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105" yWindow="105" windowWidth="10005" windowHeight="7005" tabRatio="694" activeTab="4"/>
  </bookViews>
  <sheets>
    <sheet name="Candidato Presidencial" sheetId="14" r:id="rId1"/>
    <sheet name="Reporte 1" sheetId="15" r:id="rId2"/>
    <sheet name="Candidato Congreso" sheetId="12" r:id="rId3"/>
    <sheet name="Reporte 2" sheetId="13" r:id="rId4"/>
    <sheet name="Candidato Congreso Renuncia" sheetId="11" r:id="rId5"/>
    <sheet name="Reporte 3" sheetId="16" r:id="rId6"/>
  </sheets>
  <definedNames>
    <definedName name="_xlnm._FilterDatabase" localSheetId="2" hidden="1">'Candidato Congreso'!$A$1:$J$6172</definedName>
    <definedName name="_xlnm._FilterDatabase" localSheetId="4" hidden="1">'Candidato Congreso Renuncia'!$A$1:$H$530</definedName>
    <definedName name="_xlnm._FilterDatabase" localSheetId="0" hidden="1">'Candidato Presidencial'!$A$1:$H$54</definedName>
  </definedNames>
  <calcPr calcId="145621"/>
  <pivotCaches>
    <pivotCache cacheId="0" r:id="rId7"/>
    <pivotCache cacheId="1" r:id="rId8"/>
    <pivotCache cacheId="2" r:id="rId9"/>
  </pivotCaches>
</workbook>
</file>

<file path=xl/calcChain.xml><?xml version="1.0" encoding="utf-8"?>
<calcChain xmlns="http://schemas.openxmlformats.org/spreadsheetml/2006/main">
  <c r="J3" i="11" l="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44" i="11"/>
  <c r="J245" i="11"/>
  <c r="J246" i="11"/>
  <c r="J247" i="11"/>
  <c r="J248" i="11"/>
  <c r="J249" i="11"/>
  <c r="J250" i="11"/>
  <c r="J251" i="11"/>
  <c r="J252" i="11"/>
  <c r="J253" i="11"/>
  <c r="J254" i="11"/>
  <c r="J255" i="11"/>
  <c r="J256" i="11"/>
  <c r="J257" i="11"/>
  <c r="J258" i="11"/>
  <c r="J259" i="11"/>
  <c r="J260" i="11"/>
  <c r="J261" i="11"/>
  <c r="J262" i="11"/>
  <c r="J263" i="11"/>
  <c r="J264" i="11"/>
  <c r="J265" i="11"/>
  <c r="J266" i="11"/>
  <c r="J267" i="11"/>
  <c r="J268" i="11"/>
  <c r="J269" i="11"/>
  <c r="J270" i="11"/>
  <c r="J271" i="11"/>
  <c r="J272" i="11"/>
  <c r="J273" i="11"/>
  <c r="J274" i="11"/>
  <c r="J275" i="11"/>
  <c r="J276" i="11"/>
  <c r="J277" i="11"/>
  <c r="J278" i="11"/>
  <c r="J279" i="11"/>
  <c r="J280" i="11"/>
  <c r="J281" i="11"/>
  <c r="J282" i="11"/>
  <c r="J283" i="11"/>
  <c r="J284" i="11"/>
  <c r="J285" i="11"/>
  <c r="J286" i="11"/>
  <c r="J287" i="11"/>
  <c r="J288" i="11"/>
  <c r="J289" i="11"/>
  <c r="J290" i="11"/>
  <c r="J291" i="11"/>
  <c r="J292" i="11"/>
  <c r="J293" i="11"/>
  <c r="J294" i="11"/>
  <c r="J295" i="11"/>
  <c r="J296" i="11"/>
  <c r="J297" i="11"/>
  <c r="J298" i="11"/>
  <c r="J299" i="11"/>
  <c r="J300" i="11"/>
  <c r="J301" i="11"/>
  <c r="J302" i="11"/>
  <c r="J303" i="11"/>
  <c r="J304" i="11"/>
  <c r="J305" i="11"/>
  <c r="J306" i="11"/>
  <c r="J307" i="11"/>
  <c r="J308" i="11"/>
  <c r="J309" i="11"/>
  <c r="J310" i="11"/>
  <c r="J311" i="11"/>
  <c r="J312" i="11"/>
  <c r="J313" i="11"/>
  <c r="J314" i="11"/>
  <c r="J315" i="11"/>
  <c r="J316" i="11"/>
  <c r="J317" i="11"/>
  <c r="J318" i="11"/>
  <c r="J319" i="11"/>
  <c r="J320" i="11"/>
  <c r="J321" i="11"/>
  <c r="J322" i="11"/>
  <c r="J323" i="11"/>
  <c r="J324" i="11"/>
  <c r="J325" i="11"/>
  <c r="J326" i="11"/>
  <c r="J327" i="11"/>
  <c r="J328" i="11"/>
  <c r="J329" i="11"/>
  <c r="J330" i="11"/>
  <c r="J331" i="11"/>
  <c r="J332" i="11"/>
  <c r="J333" i="11"/>
  <c r="J334" i="11"/>
  <c r="J335" i="11"/>
  <c r="J336" i="11"/>
  <c r="J337" i="11"/>
  <c r="J338" i="11"/>
  <c r="J339" i="11"/>
  <c r="J340" i="11"/>
  <c r="J341" i="11"/>
  <c r="J342" i="11"/>
  <c r="J343" i="11"/>
  <c r="J344" i="11"/>
  <c r="J345" i="11"/>
  <c r="J346" i="11"/>
  <c r="J347" i="11"/>
  <c r="J348" i="11"/>
  <c r="J349" i="11"/>
  <c r="J350" i="11"/>
  <c r="J351" i="11"/>
  <c r="J352" i="11"/>
  <c r="J353" i="11"/>
  <c r="J354" i="11"/>
  <c r="J355" i="11"/>
  <c r="J356" i="11"/>
  <c r="J357" i="11"/>
  <c r="J358" i="11"/>
  <c r="J359" i="11"/>
  <c r="J360" i="11"/>
  <c r="J361" i="11"/>
  <c r="J362" i="11"/>
  <c r="J363" i="11"/>
  <c r="J364" i="11"/>
  <c r="J365" i="11"/>
  <c r="J366" i="11"/>
  <c r="J367" i="11"/>
  <c r="J368" i="11"/>
  <c r="J369" i="11"/>
  <c r="J370" i="11"/>
  <c r="J371" i="11"/>
  <c r="J372" i="11"/>
  <c r="J373" i="11"/>
  <c r="J374" i="11"/>
  <c r="J375" i="11"/>
  <c r="J376" i="11"/>
  <c r="J377" i="11"/>
  <c r="J378" i="11"/>
  <c r="J379" i="11"/>
  <c r="J380" i="11"/>
  <c r="J381" i="11"/>
  <c r="J382" i="11"/>
  <c r="J383" i="11"/>
  <c r="J384" i="11"/>
  <c r="J385" i="11"/>
  <c r="J386" i="11"/>
  <c r="J387" i="11"/>
  <c r="J388" i="11"/>
  <c r="J389" i="11"/>
  <c r="J390" i="11"/>
  <c r="J391" i="11"/>
  <c r="J392" i="11"/>
  <c r="J393" i="11"/>
  <c r="J394" i="11"/>
  <c r="J395" i="11"/>
  <c r="J396" i="11"/>
  <c r="J397" i="11"/>
  <c r="J398" i="11"/>
  <c r="J399" i="11"/>
  <c r="J400" i="11"/>
  <c r="J401" i="11"/>
  <c r="J402" i="11"/>
  <c r="J403" i="11"/>
  <c r="J404" i="11"/>
  <c r="J405" i="11"/>
  <c r="J406" i="11"/>
  <c r="J407" i="11"/>
  <c r="J408" i="11"/>
  <c r="J409" i="11"/>
  <c r="J410" i="11"/>
  <c r="J411" i="11"/>
  <c r="J412" i="11"/>
  <c r="J413" i="11"/>
  <c r="J414" i="11"/>
  <c r="J415" i="11"/>
  <c r="J416" i="11"/>
  <c r="J417" i="11"/>
  <c r="J418" i="11"/>
  <c r="J419" i="11"/>
  <c r="J420" i="11"/>
  <c r="J421" i="11"/>
  <c r="J422" i="11"/>
  <c r="J423" i="11"/>
  <c r="J424" i="11"/>
  <c r="J425" i="11"/>
  <c r="J426" i="11"/>
  <c r="J427" i="11"/>
  <c r="J428" i="11"/>
  <c r="J429" i="11"/>
  <c r="J430" i="11"/>
  <c r="J431" i="11"/>
  <c r="J432" i="11"/>
  <c r="J433" i="11"/>
  <c r="J434" i="11"/>
  <c r="J435" i="11"/>
  <c r="J436" i="11"/>
  <c r="J437" i="11"/>
  <c r="J438" i="11"/>
  <c r="J439" i="11"/>
  <c r="J440" i="11"/>
  <c r="J441" i="11"/>
  <c r="J442" i="11"/>
  <c r="J443" i="11"/>
  <c r="J444" i="11"/>
  <c r="J445" i="11"/>
  <c r="J446" i="11"/>
  <c r="J447" i="11"/>
  <c r="J448" i="11"/>
  <c r="J449" i="11"/>
  <c r="J450" i="11"/>
  <c r="J451" i="11"/>
  <c r="J452" i="11"/>
  <c r="J453" i="11"/>
  <c r="J454" i="11"/>
  <c r="J455" i="11"/>
  <c r="J456" i="11"/>
  <c r="J457" i="11"/>
  <c r="J458" i="11"/>
  <c r="J459" i="11"/>
  <c r="J460" i="11"/>
  <c r="J461" i="11"/>
  <c r="J462" i="11"/>
  <c r="J463" i="11"/>
  <c r="J464" i="11"/>
  <c r="J465" i="11"/>
  <c r="J466" i="11"/>
  <c r="J467" i="11"/>
  <c r="J468" i="11"/>
  <c r="J469" i="11"/>
  <c r="J470" i="11"/>
  <c r="J471" i="11"/>
  <c r="J472" i="11"/>
  <c r="J473" i="11"/>
  <c r="J474" i="11"/>
  <c r="J475" i="11"/>
  <c r="J476" i="11"/>
  <c r="J477" i="11"/>
  <c r="J478" i="11"/>
  <c r="J479" i="11"/>
  <c r="J480" i="11"/>
  <c r="J481" i="11"/>
  <c r="J482" i="11"/>
  <c r="J483" i="11"/>
  <c r="J484" i="11"/>
  <c r="J485" i="11"/>
  <c r="J486" i="11"/>
  <c r="J487" i="11"/>
  <c r="J488" i="11"/>
  <c r="J489" i="11"/>
  <c r="J490" i="11"/>
  <c r="J491" i="11"/>
  <c r="J492" i="11"/>
  <c r="J493" i="11"/>
  <c r="J494" i="11"/>
  <c r="J495" i="11"/>
  <c r="J496" i="11"/>
  <c r="J497" i="11"/>
  <c r="J498" i="11"/>
  <c r="J499" i="11"/>
  <c r="J500" i="11"/>
  <c r="J501" i="11"/>
  <c r="J502" i="11"/>
  <c r="J503" i="11"/>
  <c r="J504" i="11"/>
  <c r="J505" i="11"/>
  <c r="J506" i="11"/>
  <c r="J507" i="11"/>
  <c r="J508" i="11"/>
  <c r="J509" i="11"/>
  <c r="J510" i="11"/>
  <c r="J511" i="11"/>
  <c r="J512" i="11"/>
  <c r="J513" i="11"/>
  <c r="J514" i="11"/>
  <c r="J515" i="11"/>
  <c r="J516" i="11"/>
  <c r="J517" i="11"/>
  <c r="J518" i="11"/>
  <c r="J519" i="11"/>
  <c r="J520" i="11"/>
  <c r="J521" i="11"/>
  <c r="J522" i="11"/>
  <c r="J523" i="11"/>
  <c r="J524" i="11"/>
  <c r="J525" i="11"/>
  <c r="J526" i="11"/>
  <c r="J527" i="11"/>
  <c r="J528" i="11"/>
  <c r="J529" i="11"/>
  <c r="J530" i="11"/>
  <c r="J2" i="11"/>
  <c r="L3" i="12" l="1"/>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L1002" i="12"/>
  <c r="L1003" i="12"/>
  <c r="L1004" i="12"/>
  <c r="L1005" i="12"/>
  <c r="L1006" i="12"/>
  <c r="L1007" i="12"/>
  <c r="L1008" i="12"/>
  <c r="L1009" i="12"/>
  <c r="L1010" i="12"/>
  <c r="L1011" i="12"/>
  <c r="L1012" i="12"/>
  <c r="L1013" i="12"/>
  <c r="L1014" i="12"/>
  <c r="L1015" i="12"/>
  <c r="L1016" i="12"/>
  <c r="L1017" i="12"/>
  <c r="L1018" i="12"/>
  <c r="L1019" i="12"/>
  <c r="L1020" i="12"/>
  <c r="L1021" i="12"/>
  <c r="L1022" i="12"/>
  <c r="L1023" i="12"/>
  <c r="L1024" i="12"/>
  <c r="L1025" i="12"/>
  <c r="L1026" i="12"/>
  <c r="L1027" i="12"/>
  <c r="L1028" i="12"/>
  <c r="L1029" i="12"/>
  <c r="L1030" i="12"/>
  <c r="L1031" i="12"/>
  <c r="L1032" i="12"/>
  <c r="L1033" i="12"/>
  <c r="L1034" i="12"/>
  <c r="L1035" i="12"/>
  <c r="L1036" i="12"/>
  <c r="L1037" i="12"/>
  <c r="L1038" i="12"/>
  <c r="L1039" i="12"/>
  <c r="L1040" i="12"/>
  <c r="L1041" i="12"/>
  <c r="L1042" i="12"/>
  <c r="L1043" i="12"/>
  <c r="L1044" i="12"/>
  <c r="L1045" i="12"/>
  <c r="L1046" i="12"/>
  <c r="L1047" i="12"/>
  <c r="L1048" i="12"/>
  <c r="L1049" i="12"/>
  <c r="L1050" i="12"/>
  <c r="L1051" i="12"/>
  <c r="L1052" i="12"/>
  <c r="L1053" i="12"/>
  <c r="L1054" i="12"/>
  <c r="L1055" i="12"/>
  <c r="L1056" i="12"/>
  <c r="L1057" i="12"/>
  <c r="L1058" i="12"/>
  <c r="L1059" i="12"/>
  <c r="L1060" i="12"/>
  <c r="L1061" i="12"/>
  <c r="L1062" i="12"/>
  <c r="L1063" i="12"/>
  <c r="L1064" i="12"/>
  <c r="L1065" i="12"/>
  <c r="L1066" i="12"/>
  <c r="L1067" i="12"/>
  <c r="L1068" i="12"/>
  <c r="L1069" i="12"/>
  <c r="L1070" i="12"/>
  <c r="L1071" i="12"/>
  <c r="L1072" i="12"/>
  <c r="L1073" i="12"/>
  <c r="L1074" i="12"/>
  <c r="L1075" i="12"/>
  <c r="L1076" i="12"/>
  <c r="L1077" i="12"/>
  <c r="L1078" i="12"/>
  <c r="L1079" i="12"/>
  <c r="L1080" i="12"/>
  <c r="L1081" i="12"/>
  <c r="L1082" i="12"/>
  <c r="L1083" i="12"/>
  <c r="L1084" i="12"/>
  <c r="L1085" i="12"/>
  <c r="L1086" i="12"/>
  <c r="L1087" i="12"/>
  <c r="L1088" i="12"/>
  <c r="L1089" i="12"/>
  <c r="L1090" i="12"/>
  <c r="L1091" i="12"/>
  <c r="L1092" i="12"/>
  <c r="L1093" i="12"/>
  <c r="L1094" i="12"/>
  <c r="L1095" i="12"/>
  <c r="L1096" i="12"/>
  <c r="L1097" i="12"/>
  <c r="L1098" i="12"/>
  <c r="L1099" i="12"/>
  <c r="L1100" i="12"/>
  <c r="L1101" i="12"/>
  <c r="L1102" i="12"/>
  <c r="L1103" i="12"/>
  <c r="L1104" i="12"/>
  <c r="L1105" i="12"/>
  <c r="L1106" i="12"/>
  <c r="L1107" i="12"/>
  <c r="L1108" i="12"/>
  <c r="L1109" i="12"/>
  <c r="L1110" i="12"/>
  <c r="L1111" i="12"/>
  <c r="L1112" i="12"/>
  <c r="L1113" i="12"/>
  <c r="L1114" i="12"/>
  <c r="L1115" i="12"/>
  <c r="L1116" i="12"/>
  <c r="L1117" i="12"/>
  <c r="L1118" i="12"/>
  <c r="L1119" i="12"/>
  <c r="L1120" i="12"/>
  <c r="L1121" i="12"/>
  <c r="L1122" i="12"/>
  <c r="L1123" i="12"/>
  <c r="L1124" i="12"/>
  <c r="L1125" i="12"/>
  <c r="L1126" i="12"/>
  <c r="L1127" i="12"/>
  <c r="L1128" i="12"/>
  <c r="L1129" i="12"/>
  <c r="L1130" i="12"/>
  <c r="L1131" i="12"/>
  <c r="L1132" i="12"/>
  <c r="L1133" i="12"/>
  <c r="L1134" i="12"/>
  <c r="L1135" i="12"/>
  <c r="L1136" i="12"/>
  <c r="L1137" i="12"/>
  <c r="L1138" i="12"/>
  <c r="L1139" i="12"/>
  <c r="L1140" i="12"/>
  <c r="L1141" i="12"/>
  <c r="L1142" i="12"/>
  <c r="L1143" i="12"/>
  <c r="L1144" i="12"/>
  <c r="L1145" i="12"/>
  <c r="L1146" i="12"/>
  <c r="L1147" i="12"/>
  <c r="L1148" i="12"/>
  <c r="L1149" i="12"/>
  <c r="L1150" i="12"/>
  <c r="L1151" i="12"/>
  <c r="L1152" i="12"/>
  <c r="L1153" i="12"/>
  <c r="L1154" i="12"/>
  <c r="L1155" i="12"/>
  <c r="L1156" i="12"/>
  <c r="L1157" i="12"/>
  <c r="L1158" i="12"/>
  <c r="L1159" i="12"/>
  <c r="L1160" i="12"/>
  <c r="L1161" i="12"/>
  <c r="L1162" i="12"/>
  <c r="L1163" i="12"/>
  <c r="L1164" i="12"/>
  <c r="L1165" i="12"/>
  <c r="L1166" i="12"/>
  <c r="L1167" i="12"/>
  <c r="L1168" i="12"/>
  <c r="L1169" i="12"/>
  <c r="L1170" i="12"/>
  <c r="L1171" i="12"/>
  <c r="L1172" i="12"/>
  <c r="L1173" i="12"/>
  <c r="L1174" i="12"/>
  <c r="L1175" i="12"/>
  <c r="L1176" i="12"/>
  <c r="L1177" i="12"/>
  <c r="L1178" i="12"/>
  <c r="L1179" i="12"/>
  <c r="L1180" i="12"/>
  <c r="L1181" i="12"/>
  <c r="L1182" i="12"/>
  <c r="L1183" i="12"/>
  <c r="L1184" i="12"/>
  <c r="L1185" i="12"/>
  <c r="L1186" i="12"/>
  <c r="L1187" i="12"/>
  <c r="L1188" i="12"/>
  <c r="L1189" i="12"/>
  <c r="L1190" i="12"/>
  <c r="L1191" i="12"/>
  <c r="L1192" i="12"/>
  <c r="L1193" i="12"/>
  <c r="L1194" i="12"/>
  <c r="L1195" i="12"/>
  <c r="L1196" i="12"/>
  <c r="L1197" i="12"/>
  <c r="L1198" i="12"/>
  <c r="L1199" i="12"/>
  <c r="L1200" i="12"/>
  <c r="L1201" i="12"/>
  <c r="L1202" i="12"/>
  <c r="L1203" i="12"/>
  <c r="L1204" i="12"/>
  <c r="L1205" i="12"/>
  <c r="L1206" i="12"/>
  <c r="L1207" i="12"/>
  <c r="L1208" i="12"/>
  <c r="L1209" i="12"/>
  <c r="L1210" i="12"/>
  <c r="L1211" i="12"/>
  <c r="L1212" i="12"/>
  <c r="L1213" i="12"/>
  <c r="L1214" i="12"/>
  <c r="L1215" i="12"/>
  <c r="L1216" i="12"/>
  <c r="L1217" i="12"/>
  <c r="L1218" i="12"/>
  <c r="L1219" i="12"/>
  <c r="L1220" i="12"/>
  <c r="L1221" i="12"/>
  <c r="L1222" i="12"/>
  <c r="L1223" i="12"/>
  <c r="L1224" i="12"/>
  <c r="L1225" i="12"/>
  <c r="L1226" i="12"/>
  <c r="L1227" i="12"/>
  <c r="L1228" i="12"/>
  <c r="L1229" i="12"/>
  <c r="L1230" i="12"/>
  <c r="L1231" i="12"/>
  <c r="L1232" i="12"/>
  <c r="L1233" i="12"/>
  <c r="L1234" i="12"/>
  <c r="L1235" i="12"/>
  <c r="L1236" i="12"/>
  <c r="L1237" i="12"/>
  <c r="L1238" i="12"/>
  <c r="L1239" i="12"/>
  <c r="L1240" i="12"/>
  <c r="L1241" i="12"/>
  <c r="L1242" i="12"/>
  <c r="L1243" i="12"/>
  <c r="L1244" i="12"/>
  <c r="L1245" i="12"/>
  <c r="L1246" i="12"/>
  <c r="L1247" i="12"/>
  <c r="L1248" i="12"/>
  <c r="L1249" i="12"/>
  <c r="L1250" i="12"/>
  <c r="L1251" i="12"/>
  <c r="L1252" i="12"/>
  <c r="L1253" i="12"/>
  <c r="L1254" i="12"/>
  <c r="L1255" i="12"/>
  <c r="L1256" i="12"/>
  <c r="L1257" i="12"/>
  <c r="L1258" i="12"/>
  <c r="L1259" i="12"/>
  <c r="L1260" i="12"/>
  <c r="L1261" i="12"/>
  <c r="L1262" i="12"/>
  <c r="L1263" i="12"/>
  <c r="L1264" i="12"/>
  <c r="L1265" i="12"/>
  <c r="L1266" i="12"/>
  <c r="L1267" i="12"/>
  <c r="L1268" i="12"/>
  <c r="L1269" i="12"/>
  <c r="L1270" i="12"/>
  <c r="L1271" i="12"/>
  <c r="L1272" i="12"/>
  <c r="L1273" i="12"/>
  <c r="L1274" i="12"/>
  <c r="L1275" i="12"/>
  <c r="L1276" i="12"/>
  <c r="L1277" i="12"/>
  <c r="L1278" i="12"/>
  <c r="L1279" i="12"/>
  <c r="L1280" i="12"/>
  <c r="L1281" i="12"/>
  <c r="L1282" i="12"/>
  <c r="L1283" i="12"/>
  <c r="L1284" i="12"/>
  <c r="L1285" i="12"/>
  <c r="L1286" i="12"/>
  <c r="L1287" i="12"/>
  <c r="L1288" i="12"/>
  <c r="L1289" i="12"/>
  <c r="L1290" i="12"/>
  <c r="L1291" i="12"/>
  <c r="L1292" i="12"/>
  <c r="L1293" i="12"/>
  <c r="L1294" i="12"/>
  <c r="L1295" i="12"/>
  <c r="L1296" i="12"/>
  <c r="L1297" i="12"/>
  <c r="L1298" i="12"/>
  <c r="L1299" i="12"/>
  <c r="L1300" i="12"/>
  <c r="L1301" i="12"/>
  <c r="L1302" i="12"/>
  <c r="L1303" i="12"/>
  <c r="L1304" i="12"/>
  <c r="L1305" i="12"/>
  <c r="L1306" i="12"/>
  <c r="L1307" i="12"/>
  <c r="L1308" i="12"/>
  <c r="L1309" i="12"/>
  <c r="L1310" i="12"/>
  <c r="L1311" i="12"/>
  <c r="L1312" i="12"/>
  <c r="L1313" i="12"/>
  <c r="L1314" i="12"/>
  <c r="L1315" i="12"/>
  <c r="L1316" i="12"/>
  <c r="L1317" i="12"/>
  <c r="L1318" i="12"/>
  <c r="L1319" i="12"/>
  <c r="L1320" i="12"/>
  <c r="L1321" i="12"/>
  <c r="L1322" i="12"/>
  <c r="L1323" i="12"/>
  <c r="L1324" i="12"/>
  <c r="L1325" i="12"/>
  <c r="L1326" i="12"/>
  <c r="L1327" i="12"/>
  <c r="L1328" i="12"/>
  <c r="L1329" i="12"/>
  <c r="L1330" i="12"/>
  <c r="L1331" i="12"/>
  <c r="L1332" i="12"/>
  <c r="L1333" i="12"/>
  <c r="L1334" i="12"/>
  <c r="L1335" i="12"/>
  <c r="L1336" i="12"/>
  <c r="L1337" i="12"/>
  <c r="L1338" i="12"/>
  <c r="L1339" i="12"/>
  <c r="L1340" i="12"/>
  <c r="L1341" i="12"/>
  <c r="L1342" i="12"/>
  <c r="L1343" i="12"/>
  <c r="L1344" i="12"/>
  <c r="L1345" i="12"/>
  <c r="L1346" i="12"/>
  <c r="L1347" i="12"/>
  <c r="L1348" i="12"/>
  <c r="L1349" i="12"/>
  <c r="L1350" i="12"/>
  <c r="L1351" i="12"/>
  <c r="L1352" i="12"/>
  <c r="L1353" i="12"/>
  <c r="L1354" i="12"/>
  <c r="L1355" i="12"/>
  <c r="L1356" i="12"/>
  <c r="L1357" i="12"/>
  <c r="L1358" i="12"/>
  <c r="L1359" i="12"/>
  <c r="L1360" i="12"/>
  <c r="L1361" i="12"/>
  <c r="L1362" i="12"/>
  <c r="L1363" i="12"/>
  <c r="L1364" i="12"/>
  <c r="L1365" i="12"/>
  <c r="L1366" i="12"/>
  <c r="L1367" i="12"/>
  <c r="L1368" i="12"/>
  <c r="L1369" i="12"/>
  <c r="L1370" i="12"/>
  <c r="L1371" i="12"/>
  <c r="L1372" i="12"/>
  <c r="L1373" i="12"/>
  <c r="L1374" i="12"/>
  <c r="L1375" i="12"/>
  <c r="L1376" i="12"/>
  <c r="L1377" i="12"/>
  <c r="L1378" i="12"/>
  <c r="L1379" i="12"/>
  <c r="L1380" i="12"/>
  <c r="L1381" i="12"/>
  <c r="L1382" i="12"/>
  <c r="L1383" i="12"/>
  <c r="L1384" i="12"/>
  <c r="L1385" i="12"/>
  <c r="L1386" i="12"/>
  <c r="L1387" i="12"/>
  <c r="L1388" i="12"/>
  <c r="L1389" i="12"/>
  <c r="L1390" i="12"/>
  <c r="L1391" i="12"/>
  <c r="L1392" i="12"/>
  <c r="L1393" i="12"/>
  <c r="L1394" i="12"/>
  <c r="L1395" i="12"/>
  <c r="L1396" i="12"/>
  <c r="L1397" i="12"/>
  <c r="L1398" i="12"/>
  <c r="L1399" i="12"/>
  <c r="L1400" i="12"/>
  <c r="L1401" i="12"/>
  <c r="L1402" i="12"/>
  <c r="L1403" i="12"/>
  <c r="L1404" i="12"/>
  <c r="L1405" i="12"/>
  <c r="L1406" i="12"/>
  <c r="L1407" i="12"/>
  <c r="L1408" i="12"/>
  <c r="L1409" i="12"/>
  <c r="L1410" i="12"/>
  <c r="L1411" i="12"/>
  <c r="L1412" i="12"/>
  <c r="L1413" i="12"/>
  <c r="L1414" i="12"/>
  <c r="L1415" i="12"/>
  <c r="L1416" i="12"/>
  <c r="L1417" i="12"/>
  <c r="L1418" i="12"/>
  <c r="L1419" i="12"/>
  <c r="L1420" i="12"/>
  <c r="L1421" i="12"/>
  <c r="L1422" i="12"/>
  <c r="L1423" i="12"/>
  <c r="L1424" i="12"/>
  <c r="L1425" i="12"/>
  <c r="L1426" i="12"/>
  <c r="L1427" i="12"/>
  <c r="L1428" i="12"/>
  <c r="L1429" i="12"/>
  <c r="L1430" i="12"/>
  <c r="L1431" i="12"/>
  <c r="L1432" i="12"/>
  <c r="L1433" i="12"/>
  <c r="L1434" i="12"/>
  <c r="L1435" i="12"/>
  <c r="L1436" i="12"/>
  <c r="L1437" i="12"/>
  <c r="L1438" i="12"/>
  <c r="L1439" i="12"/>
  <c r="L1440" i="12"/>
  <c r="L1441" i="12"/>
  <c r="L1442" i="12"/>
  <c r="L1443" i="12"/>
  <c r="L1444" i="12"/>
  <c r="L1445" i="12"/>
  <c r="L1446" i="12"/>
  <c r="L1447" i="12"/>
  <c r="L1448" i="12"/>
  <c r="L1449" i="12"/>
  <c r="L1450" i="12"/>
  <c r="L1451" i="12"/>
  <c r="L1452" i="12"/>
  <c r="L1453" i="12"/>
  <c r="L1454" i="12"/>
  <c r="L1455" i="12"/>
  <c r="L1456" i="12"/>
  <c r="L1457" i="12"/>
  <c r="L1458" i="12"/>
  <c r="L1459" i="12"/>
  <c r="L1460" i="12"/>
  <c r="L1461" i="12"/>
  <c r="L1462" i="12"/>
  <c r="L1463" i="12"/>
  <c r="L1464" i="12"/>
  <c r="L1465" i="12"/>
  <c r="L1466" i="12"/>
  <c r="L1467" i="12"/>
  <c r="L1468" i="12"/>
  <c r="L1469" i="12"/>
  <c r="L1470" i="12"/>
  <c r="L1471" i="12"/>
  <c r="L1472" i="12"/>
  <c r="L1473" i="12"/>
  <c r="L1474" i="12"/>
  <c r="L1475" i="12"/>
  <c r="L1476" i="12"/>
  <c r="L1477" i="12"/>
  <c r="L1478" i="12"/>
  <c r="L1479" i="12"/>
  <c r="L1480" i="12"/>
  <c r="L1481" i="12"/>
  <c r="L1482" i="12"/>
  <c r="L1483" i="12"/>
  <c r="L1484" i="12"/>
  <c r="L1485" i="12"/>
  <c r="L1486" i="12"/>
  <c r="L1487" i="12"/>
  <c r="L1488" i="12"/>
  <c r="L1489" i="12"/>
  <c r="L1490" i="12"/>
  <c r="L1491" i="12"/>
  <c r="L1492" i="12"/>
  <c r="L1493" i="12"/>
  <c r="L1494" i="12"/>
  <c r="L1495" i="12"/>
  <c r="L1496" i="12"/>
  <c r="L1497" i="12"/>
  <c r="L1498" i="12"/>
  <c r="L1499" i="12"/>
  <c r="L1500" i="12"/>
  <c r="L1501" i="12"/>
  <c r="L1502" i="12"/>
  <c r="L1503" i="12"/>
  <c r="L1504" i="12"/>
  <c r="L1505" i="12"/>
  <c r="L1506" i="12"/>
  <c r="L1507" i="12"/>
  <c r="L1508" i="12"/>
  <c r="L1509" i="12"/>
  <c r="L1510" i="12"/>
  <c r="L1511" i="12"/>
  <c r="L1512" i="12"/>
  <c r="L1513" i="12"/>
  <c r="L1514" i="12"/>
  <c r="L1515" i="12"/>
  <c r="L1516" i="12"/>
  <c r="L1517" i="12"/>
  <c r="L1518" i="12"/>
  <c r="L1519" i="12"/>
  <c r="L1520" i="12"/>
  <c r="L1521" i="12"/>
  <c r="L1522" i="12"/>
  <c r="L1523" i="12"/>
  <c r="L1524" i="12"/>
  <c r="L1525" i="12"/>
  <c r="L1526" i="12"/>
  <c r="L1527" i="12"/>
  <c r="L1528" i="12"/>
  <c r="L1529" i="12"/>
  <c r="L1530" i="12"/>
  <c r="L1531" i="12"/>
  <c r="L1532" i="12"/>
  <c r="L1533" i="12"/>
  <c r="L1534" i="12"/>
  <c r="L1535" i="12"/>
  <c r="L1536" i="12"/>
  <c r="L1537" i="12"/>
  <c r="L1538" i="12"/>
  <c r="L1539" i="12"/>
  <c r="L1540" i="12"/>
  <c r="L1541" i="12"/>
  <c r="L1542" i="12"/>
  <c r="L1543" i="12"/>
  <c r="L1544" i="12"/>
  <c r="L1545" i="12"/>
  <c r="L1546" i="12"/>
  <c r="L1547" i="12"/>
  <c r="L1548" i="12"/>
  <c r="L1549" i="12"/>
  <c r="L1550" i="12"/>
  <c r="L1551" i="12"/>
  <c r="L1552" i="12"/>
  <c r="L1553" i="12"/>
  <c r="L1554" i="12"/>
  <c r="L1555" i="12"/>
  <c r="L1556" i="12"/>
  <c r="L1557" i="12"/>
  <c r="L1558" i="12"/>
  <c r="L1559" i="12"/>
  <c r="L1560" i="12"/>
  <c r="L1561" i="12"/>
  <c r="L1562" i="12"/>
  <c r="L1563" i="12"/>
  <c r="L1564" i="12"/>
  <c r="L1565" i="12"/>
  <c r="L1566" i="12"/>
  <c r="L1567" i="12"/>
  <c r="L1568" i="12"/>
  <c r="L1569" i="12"/>
  <c r="L1570" i="12"/>
  <c r="L1571" i="12"/>
  <c r="L1572" i="12"/>
  <c r="L1573" i="12"/>
  <c r="L1574" i="12"/>
  <c r="L1575" i="12"/>
  <c r="L1576" i="12"/>
  <c r="L1577" i="12"/>
  <c r="L1578" i="12"/>
  <c r="L1579" i="12"/>
  <c r="L1580" i="12"/>
  <c r="L1581" i="12"/>
  <c r="L1582" i="12"/>
  <c r="L1583" i="12"/>
  <c r="L1584" i="12"/>
  <c r="L1585" i="12"/>
  <c r="L1586" i="12"/>
  <c r="L1587" i="12"/>
  <c r="L1588" i="12"/>
  <c r="L1589" i="12"/>
  <c r="L1590" i="12"/>
  <c r="L1591" i="12"/>
  <c r="L1592" i="12"/>
  <c r="L1593" i="12"/>
  <c r="L1594" i="12"/>
  <c r="L1595" i="12"/>
  <c r="L1596" i="12"/>
  <c r="L1597" i="12"/>
  <c r="L1598" i="12"/>
  <c r="L1599" i="12"/>
  <c r="L1600" i="12"/>
  <c r="L1601" i="12"/>
  <c r="L1602" i="12"/>
  <c r="L1603" i="12"/>
  <c r="L1604" i="12"/>
  <c r="L1605" i="12"/>
  <c r="L1606" i="12"/>
  <c r="L1607" i="12"/>
  <c r="L1608" i="12"/>
  <c r="L1609" i="12"/>
  <c r="L1610" i="12"/>
  <c r="L1611" i="12"/>
  <c r="L1612" i="12"/>
  <c r="L1613" i="12"/>
  <c r="L1614" i="12"/>
  <c r="L1615" i="12"/>
  <c r="L1616" i="12"/>
  <c r="L1617" i="12"/>
  <c r="L1618" i="12"/>
  <c r="L1619" i="12"/>
  <c r="L1620" i="12"/>
  <c r="L1621" i="12"/>
  <c r="L1622" i="12"/>
  <c r="L1623" i="12"/>
  <c r="L1624" i="12"/>
  <c r="L1625" i="12"/>
  <c r="L1626" i="12"/>
  <c r="L1627" i="12"/>
  <c r="L1628" i="12"/>
  <c r="L1629" i="12"/>
  <c r="L1630" i="12"/>
  <c r="L1631" i="12"/>
  <c r="L1632" i="12"/>
  <c r="L1633" i="12"/>
  <c r="L1634" i="12"/>
  <c r="L1635" i="12"/>
  <c r="L1636" i="12"/>
  <c r="L1637" i="12"/>
  <c r="L1638" i="12"/>
  <c r="L1639" i="12"/>
  <c r="L1640" i="12"/>
  <c r="L1641" i="12"/>
  <c r="L1642" i="12"/>
  <c r="L1643" i="12"/>
  <c r="L1644" i="12"/>
  <c r="L1645" i="12"/>
  <c r="L1646" i="12"/>
  <c r="L1647" i="12"/>
  <c r="L1648" i="12"/>
  <c r="L1649" i="12"/>
  <c r="L1650" i="12"/>
  <c r="L1651" i="12"/>
  <c r="L1652" i="12"/>
  <c r="L1653" i="12"/>
  <c r="L1654" i="12"/>
  <c r="L1655" i="12"/>
  <c r="L1656" i="12"/>
  <c r="L1657" i="12"/>
  <c r="L1658" i="12"/>
  <c r="L1659" i="12"/>
  <c r="L1660" i="12"/>
  <c r="L1661" i="12"/>
  <c r="L1662" i="12"/>
  <c r="L1663" i="12"/>
  <c r="L1664" i="12"/>
  <c r="L1665" i="12"/>
  <c r="L1666" i="12"/>
  <c r="L1667" i="12"/>
  <c r="L1668" i="12"/>
  <c r="L1669" i="12"/>
  <c r="L1670" i="12"/>
  <c r="L1671" i="12"/>
  <c r="L1672" i="12"/>
  <c r="L1673" i="12"/>
  <c r="L1674" i="12"/>
  <c r="L1675" i="12"/>
  <c r="L1676" i="12"/>
  <c r="L1677" i="12"/>
  <c r="L1678" i="12"/>
  <c r="L1679" i="12"/>
  <c r="L1680" i="12"/>
  <c r="L1681" i="12"/>
  <c r="L1682" i="12"/>
  <c r="L1683" i="12"/>
  <c r="L1684" i="12"/>
  <c r="L1685" i="12"/>
  <c r="L1686" i="12"/>
  <c r="L1687" i="12"/>
  <c r="L1688" i="12"/>
  <c r="L1689" i="12"/>
  <c r="L1690" i="12"/>
  <c r="L1691" i="12"/>
  <c r="L1692" i="12"/>
  <c r="L1693" i="12"/>
  <c r="L1694" i="12"/>
  <c r="L1695" i="12"/>
  <c r="L1696" i="12"/>
  <c r="L1697" i="12"/>
  <c r="L1698" i="12"/>
  <c r="L1699" i="12"/>
  <c r="L1700" i="12"/>
  <c r="L1701" i="12"/>
  <c r="L1702" i="12"/>
  <c r="L1703" i="12"/>
  <c r="L1704" i="12"/>
  <c r="L1705" i="12"/>
  <c r="L1706" i="12"/>
  <c r="L1707" i="12"/>
  <c r="L1708" i="12"/>
  <c r="L1709" i="12"/>
  <c r="L1710" i="12"/>
  <c r="L1711" i="12"/>
  <c r="L1712" i="12"/>
  <c r="L1713" i="12"/>
  <c r="L1714" i="12"/>
  <c r="L1715" i="12"/>
  <c r="L1716" i="12"/>
  <c r="L1717" i="12"/>
  <c r="L1718" i="12"/>
  <c r="L1719" i="12"/>
  <c r="L1720" i="12"/>
  <c r="L1721" i="12"/>
  <c r="L1722" i="12"/>
  <c r="L1723" i="12"/>
  <c r="L1724" i="12"/>
  <c r="L1725" i="12"/>
  <c r="L1726" i="12"/>
  <c r="L1727" i="12"/>
  <c r="L1728" i="12"/>
  <c r="L1729" i="12"/>
  <c r="L1730" i="12"/>
  <c r="L1731" i="12"/>
  <c r="L1732" i="12"/>
  <c r="L1733" i="12"/>
  <c r="L1734" i="12"/>
  <c r="L1735" i="12"/>
  <c r="L1736" i="12"/>
  <c r="L1737" i="12"/>
  <c r="L1738" i="12"/>
  <c r="L1739" i="12"/>
  <c r="L1740" i="12"/>
  <c r="L1741" i="12"/>
  <c r="L1742" i="12"/>
  <c r="L1743" i="12"/>
  <c r="L1744" i="12"/>
  <c r="L1745" i="12"/>
  <c r="L1746" i="12"/>
  <c r="L1747" i="12"/>
  <c r="L1748" i="12"/>
  <c r="L1749" i="12"/>
  <c r="L1750" i="12"/>
  <c r="L1751" i="12"/>
  <c r="L1752" i="12"/>
  <c r="L1753" i="12"/>
  <c r="L1754" i="12"/>
  <c r="L1755" i="12"/>
  <c r="L1756" i="12"/>
  <c r="L1757" i="12"/>
  <c r="L1758" i="12"/>
  <c r="L1759" i="12"/>
  <c r="L1760" i="12"/>
  <c r="L1761" i="12"/>
  <c r="L1762" i="12"/>
  <c r="L1763" i="12"/>
  <c r="L1764" i="12"/>
  <c r="L1765" i="12"/>
  <c r="L1766" i="12"/>
  <c r="L1767" i="12"/>
  <c r="L1768" i="12"/>
  <c r="L1769" i="12"/>
  <c r="L1770" i="12"/>
  <c r="L1771" i="12"/>
  <c r="L1772" i="12"/>
  <c r="L1773" i="12"/>
  <c r="L1774" i="12"/>
  <c r="L1775" i="12"/>
  <c r="L1776" i="12"/>
  <c r="L1777" i="12"/>
  <c r="L1778" i="12"/>
  <c r="L1779" i="12"/>
  <c r="L1780" i="12"/>
  <c r="L1781" i="12"/>
  <c r="L1782" i="12"/>
  <c r="L1783" i="12"/>
  <c r="L1784" i="12"/>
  <c r="L1785" i="12"/>
  <c r="L1786" i="12"/>
  <c r="L1787" i="12"/>
  <c r="L1788" i="12"/>
  <c r="L1789" i="12"/>
  <c r="L1790" i="12"/>
  <c r="L1791" i="12"/>
  <c r="L1792" i="12"/>
  <c r="L1793" i="12"/>
  <c r="L1794" i="12"/>
  <c r="L1795" i="12"/>
  <c r="L1796" i="12"/>
  <c r="L1797" i="12"/>
  <c r="L1798" i="12"/>
  <c r="L1799" i="12"/>
  <c r="L1800" i="12"/>
  <c r="L1801" i="12"/>
  <c r="L1802" i="12"/>
  <c r="L1803" i="12"/>
  <c r="L1804" i="12"/>
  <c r="L1805" i="12"/>
  <c r="L1806" i="12"/>
  <c r="L1807" i="12"/>
  <c r="L1808" i="12"/>
  <c r="L1809" i="12"/>
  <c r="L1810" i="12"/>
  <c r="L1811" i="12"/>
  <c r="L1812" i="12"/>
  <c r="L1813" i="12"/>
  <c r="L1814" i="12"/>
  <c r="L1815" i="12"/>
  <c r="L1816" i="12"/>
  <c r="L1817" i="12"/>
  <c r="L1818" i="12"/>
  <c r="L1819" i="12"/>
  <c r="L1820" i="12"/>
  <c r="L1821" i="12"/>
  <c r="L1822" i="12"/>
  <c r="L1823" i="12"/>
  <c r="L1824" i="12"/>
  <c r="L1825" i="12"/>
  <c r="L1826" i="12"/>
  <c r="L1827" i="12"/>
  <c r="L1828" i="12"/>
  <c r="L1829" i="12"/>
  <c r="L1830" i="12"/>
  <c r="L1831" i="12"/>
  <c r="L1832" i="12"/>
  <c r="L1833" i="12"/>
  <c r="L1834" i="12"/>
  <c r="L1835" i="12"/>
  <c r="L1836" i="12"/>
  <c r="L1837" i="12"/>
  <c r="L1838" i="12"/>
  <c r="L1839" i="12"/>
  <c r="L1840" i="12"/>
  <c r="L1841" i="12"/>
  <c r="L1842" i="12"/>
  <c r="L1843" i="12"/>
  <c r="L1844" i="12"/>
  <c r="L1845" i="12"/>
  <c r="L1846" i="12"/>
  <c r="L1847" i="12"/>
  <c r="L1848" i="12"/>
  <c r="L1849" i="12"/>
  <c r="L1850" i="12"/>
  <c r="L1851" i="12"/>
  <c r="L1852" i="12"/>
  <c r="L1853" i="12"/>
  <c r="L1854" i="12"/>
  <c r="L1855" i="12"/>
  <c r="L1856" i="12"/>
  <c r="L1857" i="12"/>
  <c r="L1858" i="12"/>
  <c r="L1859" i="12"/>
  <c r="L1860" i="12"/>
  <c r="L1861" i="12"/>
  <c r="L1862" i="12"/>
  <c r="L1863" i="12"/>
  <c r="L1864" i="12"/>
  <c r="L1865" i="12"/>
  <c r="L1866" i="12"/>
  <c r="L1867" i="12"/>
  <c r="L1868" i="12"/>
  <c r="L1869" i="12"/>
  <c r="L1870" i="12"/>
  <c r="L1871" i="12"/>
  <c r="L1872" i="12"/>
  <c r="L1873" i="12"/>
  <c r="L1874" i="12"/>
  <c r="L1875" i="12"/>
  <c r="L1876" i="12"/>
  <c r="L1877" i="12"/>
  <c r="L1878" i="12"/>
  <c r="L1879" i="12"/>
  <c r="L1880" i="12"/>
  <c r="L1881" i="12"/>
  <c r="L1882" i="12"/>
  <c r="L1883" i="12"/>
  <c r="L1884" i="12"/>
  <c r="L1885" i="12"/>
  <c r="L1886" i="12"/>
  <c r="L1887" i="12"/>
  <c r="L1888" i="12"/>
  <c r="L1889" i="12"/>
  <c r="L1890" i="12"/>
  <c r="L1891" i="12"/>
  <c r="L1892" i="12"/>
  <c r="L1893" i="12"/>
  <c r="L1894" i="12"/>
  <c r="L1895" i="12"/>
  <c r="L1896" i="12"/>
  <c r="L1897" i="12"/>
  <c r="L1898" i="12"/>
  <c r="L1899" i="12"/>
  <c r="L1900" i="12"/>
  <c r="L1901" i="12"/>
  <c r="L1902" i="12"/>
  <c r="L1903" i="12"/>
  <c r="L1904" i="12"/>
  <c r="L1905" i="12"/>
  <c r="L1906" i="12"/>
  <c r="L1907" i="12"/>
  <c r="L1908" i="12"/>
  <c r="L1909" i="12"/>
  <c r="L1910" i="12"/>
  <c r="L1911" i="12"/>
  <c r="L1912" i="12"/>
  <c r="L1913" i="12"/>
  <c r="L1914" i="12"/>
  <c r="L1915" i="12"/>
  <c r="L1916" i="12"/>
  <c r="L1917" i="12"/>
  <c r="L1918" i="12"/>
  <c r="L1919" i="12"/>
  <c r="L1920" i="12"/>
  <c r="L1921" i="12"/>
  <c r="L1922" i="12"/>
  <c r="L1923" i="12"/>
  <c r="L1924" i="12"/>
  <c r="L1925" i="12"/>
  <c r="L1926" i="12"/>
  <c r="L1927" i="12"/>
  <c r="L1928" i="12"/>
  <c r="L1929" i="12"/>
  <c r="L1930" i="12"/>
  <c r="L1931" i="12"/>
  <c r="L1932" i="12"/>
  <c r="L1933" i="12"/>
  <c r="L1934" i="12"/>
  <c r="L1935" i="12"/>
  <c r="L1936" i="12"/>
  <c r="L1937" i="12"/>
  <c r="L1938" i="12"/>
  <c r="L1939" i="12"/>
  <c r="L1940" i="12"/>
  <c r="L1941" i="12"/>
  <c r="L1942" i="12"/>
  <c r="L1943" i="12"/>
  <c r="L1944" i="12"/>
  <c r="L1945" i="12"/>
  <c r="L1946" i="12"/>
  <c r="L1947" i="12"/>
  <c r="L1948" i="12"/>
  <c r="L1949" i="12"/>
  <c r="L1950" i="12"/>
  <c r="L1951" i="12"/>
  <c r="L1952" i="12"/>
  <c r="L1953" i="12"/>
  <c r="L1954" i="12"/>
  <c r="L1955" i="12"/>
  <c r="L1956" i="12"/>
  <c r="L1957" i="12"/>
  <c r="L1958" i="12"/>
  <c r="L1959" i="12"/>
  <c r="L1960" i="12"/>
  <c r="L1961" i="12"/>
  <c r="L1962" i="12"/>
  <c r="L1963" i="12"/>
  <c r="L1964" i="12"/>
  <c r="L1965" i="12"/>
  <c r="L1966" i="12"/>
  <c r="L1967" i="12"/>
  <c r="L1968" i="12"/>
  <c r="L1969" i="12"/>
  <c r="L1970" i="12"/>
  <c r="L1971" i="12"/>
  <c r="L1972" i="12"/>
  <c r="L1973" i="12"/>
  <c r="L1974" i="12"/>
  <c r="L1975" i="12"/>
  <c r="L1976" i="12"/>
  <c r="L1977" i="12"/>
  <c r="L1978" i="12"/>
  <c r="L1979" i="12"/>
  <c r="L1980" i="12"/>
  <c r="L1981" i="12"/>
  <c r="L1982" i="12"/>
  <c r="L1983" i="12"/>
  <c r="L1984" i="12"/>
  <c r="L1985" i="12"/>
  <c r="L1986" i="12"/>
  <c r="L1987" i="12"/>
  <c r="L1988" i="12"/>
  <c r="L1989" i="12"/>
  <c r="L1990" i="12"/>
  <c r="L1991" i="12"/>
  <c r="L1992" i="12"/>
  <c r="L1993" i="12"/>
  <c r="L1994" i="12"/>
  <c r="L1995" i="12"/>
  <c r="L1996" i="12"/>
  <c r="L1997" i="12"/>
  <c r="L1998" i="12"/>
  <c r="L1999" i="12"/>
  <c r="L2000" i="12"/>
  <c r="L2001" i="12"/>
  <c r="L2002" i="12"/>
  <c r="L2003" i="12"/>
  <c r="L2004" i="12"/>
  <c r="L2005" i="12"/>
  <c r="L2006" i="12"/>
  <c r="L2007" i="12"/>
  <c r="L2008" i="12"/>
  <c r="L2009" i="12"/>
  <c r="L2010" i="12"/>
  <c r="L2011" i="12"/>
  <c r="L2012" i="12"/>
  <c r="L2013" i="12"/>
  <c r="L2014" i="12"/>
  <c r="L2015" i="12"/>
  <c r="L2016" i="12"/>
  <c r="L2017" i="12"/>
  <c r="L2018" i="12"/>
  <c r="L2019" i="12"/>
  <c r="L2020" i="12"/>
  <c r="L2021" i="12"/>
  <c r="L2022" i="12"/>
  <c r="L2023" i="12"/>
  <c r="L2024" i="12"/>
  <c r="L2025" i="12"/>
  <c r="L2026" i="12"/>
  <c r="L2027" i="12"/>
  <c r="L2028" i="12"/>
  <c r="L2029" i="12"/>
  <c r="L2030" i="12"/>
  <c r="L2031" i="12"/>
  <c r="L2032" i="12"/>
  <c r="L2033" i="12"/>
  <c r="L2034" i="12"/>
  <c r="L2035" i="12"/>
  <c r="L2036" i="12"/>
  <c r="L2037" i="12"/>
  <c r="L2038" i="12"/>
  <c r="L2039" i="12"/>
  <c r="L2040" i="12"/>
  <c r="L2041" i="12"/>
  <c r="L2042" i="12"/>
  <c r="L2043" i="12"/>
  <c r="L2044" i="12"/>
  <c r="L2045" i="12"/>
  <c r="L2046" i="12"/>
  <c r="L2047" i="12"/>
  <c r="L2048" i="12"/>
  <c r="L2049" i="12"/>
  <c r="L2050" i="12"/>
  <c r="L2051" i="12"/>
  <c r="L2052" i="12"/>
  <c r="L2053" i="12"/>
  <c r="L2054" i="12"/>
  <c r="L2055" i="12"/>
  <c r="L2056" i="12"/>
  <c r="L2057" i="12"/>
  <c r="L2058" i="12"/>
  <c r="L2059" i="12"/>
  <c r="L2060" i="12"/>
  <c r="L2061" i="12"/>
  <c r="L2062" i="12"/>
  <c r="L2063" i="12"/>
  <c r="L2064" i="12"/>
  <c r="L2065" i="12"/>
  <c r="L2066" i="12"/>
  <c r="L2067" i="12"/>
  <c r="L2068" i="12"/>
  <c r="L2069" i="12"/>
  <c r="L2070" i="12"/>
  <c r="L2071" i="12"/>
  <c r="L2072" i="12"/>
  <c r="L2073" i="12"/>
  <c r="L2074" i="12"/>
  <c r="L2075" i="12"/>
  <c r="L2076" i="12"/>
  <c r="L2077" i="12"/>
  <c r="L2078" i="12"/>
  <c r="L2079" i="12"/>
  <c r="L2080" i="12"/>
  <c r="L2081" i="12"/>
  <c r="L2082" i="12"/>
  <c r="L2083" i="12"/>
  <c r="L2084" i="12"/>
  <c r="L2085" i="12"/>
  <c r="L2086" i="12"/>
  <c r="L2087" i="12"/>
  <c r="L2088" i="12"/>
  <c r="L2089" i="12"/>
  <c r="L2090" i="12"/>
  <c r="L2091" i="12"/>
  <c r="L2092" i="12"/>
  <c r="L2093" i="12"/>
  <c r="L2094" i="12"/>
  <c r="L2095" i="12"/>
  <c r="L2096" i="12"/>
  <c r="L2097" i="12"/>
  <c r="L2098" i="12"/>
  <c r="L2099" i="12"/>
  <c r="L2100" i="12"/>
  <c r="L2101" i="12"/>
  <c r="L2102" i="12"/>
  <c r="L2103" i="12"/>
  <c r="L2104" i="12"/>
  <c r="L2105" i="12"/>
  <c r="L2106" i="12"/>
  <c r="L2107" i="12"/>
  <c r="L2108" i="12"/>
  <c r="L2109" i="12"/>
  <c r="L2110" i="12"/>
  <c r="L2111" i="12"/>
  <c r="L2112" i="12"/>
  <c r="L2113" i="12"/>
  <c r="L2114" i="12"/>
  <c r="L2115" i="12"/>
  <c r="L2116" i="12"/>
  <c r="L2117" i="12"/>
  <c r="L2118" i="12"/>
  <c r="L2119" i="12"/>
  <c r="L2120" i="12"/>
  <c r="L2121" i="12"/>
  <c r="L2122" i="12"/>
  <c r="L2123" i="12"/>
  <c r="L2124" i="12"/>
  <c r="L2125" i="12"/>
  <c r="L2126" i="12"/>
  <c r="L2127" i="12"/>
  <c r="L2128" i="12"/>
  <c r="L2129" i="12"/>
  <c r="L2130" i="12"/>
  <c r="L2131" i="12"/>
  <c r="L2132" i="12"/>
  <c r="L2133" i="12"/>
  <c r="L2134" i="12"/>
  <c r="L2135" i="12"/>
  <c r="L2136" i="12"/>
  <c r="L2137" i="12"/>
  <c r="L2138" i="12"/>
  <c r="L2139" i="12"/>
  <c r="L2140" i="12"/>
  <c r="L2141" i="12"/>
  <c r="L2142" i="12"/>
  <c r="L2143" i="12"/>
  <c r="L2144" i="12"/>
  <c r="L2145" i="12"/>
  <c r="L2146" i="12"/>
  <c r="L2147" i="12"/>
  <c r="L2148" i="12"/>
  <c r="L2149" i="12"/>
  <c r="L2150" i="12"/>
  <c r="L2151" i="12"/>
  <c r="L2152" i="12"/>
  <c r="L2153" i="12"/>
  <c r="L2154" i="12"/>
  <c r="L2155" i="12"/>
  <c r="L2156" i="12"/>
  <c r="L2157" i="12"/>
  <c r="L2158" i="12"/>
  <c r="L2159" i="12"/>
  <c r="L2160" i="12"/>
  <c r="L2161" i="12"/>
  <c r="L2162" i="12"/>
  <c r="L2163" i="12"/>
  <c r="L2164" i="12"/>
  <c r="L2165" i="12"/>
  <c r="L2166" i="12"/>
  <c r="L2167" i="12"/>
  <c r="L2168" i="12"/>
  <c r="L2169" i="12"/>
  <c r="L2170" i="12"/>
  <c r="L2171" i="12"/>
  <c r="L2172" i="12"/>
  <c r="L2173" i="12"/>
  <c r="L2174" i="12"/>
  <c r="L2175" i="12"/>
  <c r="L2176" i="12"/>
  <c r="L2177" i="12"/>
  <c r="L2178" i="12"/>
  <c r="L2179" i="12"/>
  <c r="L2180" i="12"/>
  <c r="L2181" i="12"/>
  <c r="L2182" i="12"/>
  <c r="L2183" i="12"/>
  <c r="L2184" i="12"/>
  <c r="L2185" i="12"/>
  <c r="L2186" i="12"/>
  <c r="L2187" i="12"/>
  <c r="L2188" i="12"/>
  <c r="L2189" i="12"/>
  <c r="L2190" i="12"/>
  <c r="L2191" i="12"/>
  <c r="L2192" i="12"/>
  <c r="L2193" i="12"/>
  <c r="L2194" i="12"/>
  <c r="L2195" i="12"/>
  <c r="L2196" i="12"/>
  <c r="L2197" i="12"/>
  <c r="L2198" i="12"/>
  <c r="L2199" i="12"/>
  <c r="L2200" i="12"/>
  <c r="L2201" i="12"/>
  <c r="L2202" i="12"/>
  <c r="L2203" i="12"/>
  <c r="L2204" i="12"/>
  <c r="L2205" i="12"/>
  <c r="L2206" i="12"/>
  <c r="L2207" i="12"/>
  <c r="L2208" i="12"/>
  <c r="L2209" i="12"/>
  <c r="L2210" i="12"/>
  <c r="L2211" i="12"/>
  <c r="L2212" i="12"/>
  <c r="L2213" i="12"/>
  <c r="L2214" i="12"/>
  <c r="L2215" i="12"/>
  <c r="L2216" i="12"/>
  <c r="L2217" i="12"/>
  <c r="L2218" i="12"/>
  <c r="L2219" i="12"/>
  <c r="L2220" i="12"/>
  <c r="L2221" i="12"/>
  <c r="L2222" i="12"/>
  <c r="L2223" i="12"/>
  <c r="L2224" i="12"/>
  <c r="L2225" i="12"/>
  <c r="L2226" i="12"/>
  <c r="L2227" i="12"/>
  <c r="L2228" i="12"/>
  <c r="L2229" i="12"/>
  <c r="L2230" i="12"/>
  <c r="L2231" i="12"/>
  <c r="L2232" i="12"/>
  <c r="L2233" i="12"/>
  <c r="L2234" i="12"/>
  <c r="L2235" i="12"/>
  <c r="L2236" i="12"/>
  <c r="L2237" i="12"/>
  <c r="L2238" i="12"/>
  <c r="L2239" i="12"/>
  <c r="L2240" i="12"/>
  <c r="L2241" i="12"/>
  <c r="L2242" i="12"/>
  <c r="L2243" i="12"/>
  <c r="L2244" i="12"/>
  <c r="L2245" i="12"/>
  <c r="L2246" i="12"/>
  <c r="L2247" i="12"/>
  <c r="L2248" i="12"/>
  <c r="L2249" i="12"/>
  <c r="L2250" i="12"/>
  <c r="L2251" i="12"/>
  <c r="L2252" i="12"/>
  <c r="L2253" i="12"/>
  <c r="L2254" i="12"/>
  <c r="L2255" i="12"/>
  <c r="L2256" i="12"/>
  <c r="L2257" i="12"/>
  <c r="L2258" i="12"/>
  <c r="L2259" i="12"/>
  <c r="L2260" i="12"/>
  <c r="L2261" i="12"/>
  <c r="L2262" i="12"/>
  <c r="L2263" i="12"/>
  <c r="L2264" i="12"/>
  <c r="L2265" i="12"/>
  <c r="L2266" i="12"/>
  <c r="L2267" i="12"/>
  <c r="L2268" i="12"/>
  <c r="L2269" i="12"/>
  <c r="L2270" i="12"/>
  <c r="L2271" i="12"/>
  <c r="L2272" i="12"/>
  <c r="L2273" i="12"/>
  <c r="L2274" i="12"/>
  <c r="L2275" i="12"/>
  <c r="L2276" i="12"/>
  <c r="L2277" i="12"/>
  <c r="L2278" i="12"/>
  <c r="L2279" i="12"/>
  <c r="L2280" i="12"/>
  <c r="L2281" i="12"/>
  <c r="L2282" i="12"/>
  <c r="L2283" i="12"/>
  <c r="L2284" i="12"/>
  <c r="L2285" i="12"/>
  <c r="L2286" i="12"/>
  <c r="L2287" i="12"/>
  <c r="L2288" i="12"/>
  <c r="L2289" i="12"/>
  <c r="L2290" i="12"/>
  <c r="L2291" i="12"/>
  <c r="L2292" i="12"/>
  <c r="L2293" i="12"/>
  <c r="L2294" i="12"/>
  <c r="L2295" i="12"/>
  <c r="L2296" i="12"/>
  <c r="L2297" i="12"/>
  <c r="L2298" i="12"/>
  <c r="L2299" i="12"/>
  <c r="L2300" i="12"/>
  <c r="L2301" i="12"/>
  <c r="L2302" i="12"/>
  <c r="L2303" i="12"/>
  <c r="L2304" i="12"/>
  <c r="L2305" i="12"/>
  <c r="L2306" i="12"/>
  <c r="L2307" i="12"/>
  <c r="L2308" i="12"/>
  <c r="L2309" i="12"/>
  <c r="L2310" i="12"/>
  <c r="L2311" i="12"/>
  <c r="L2312" i="12"/>
  <c r="L2313" i="12"/>
  <c r="L2314" i="12"/>
  <c r="L2315" i="12"/>
  <c r="L2316" i="12"/>
  <c r="L2317" i="12"/>
  <c r="L2318" i="12"/>
  <c r="L2319" i="12"/>
  <c r="L2320" i="12"/>
  <c r="L2321" i="12"/>
  <c r="L2322" i="12"/>
  <c r="L2323" i="12"/>
  <c r="L2324" i="12"/>
  <c r="L2325" i="12"/>
  <c r="L2326" i="12"/>
  <c r="L2327" i="12"/>
  <c r="L2328" i="12"/>
  <c r="L2329" i="12"/>
  <c r="L2330" i="12"/>
  <c r="L2331" i="12"/>
  <c r="L2332" i="12"/>
  <c r="L2333" i="12"/>
  <c r="L2334" i="12"/>
  <c r="L2335" i="12"/>
  <c r="L2336" i="12"/>
  <c r="L2337" i="12"/>
  <c r="L2338" i="12"/>
  <c r="L2339" i="12"/>
  <c r="L2340" i="12"/>
  <c r="L2341" i="12"/>
  <c r="L2342" i="12"/>
  <c r="L2343" i="12"/>
  <c r="L2344" i="12"/>
  <c r="L2345" i="12"/>
  <c r="L2346" i="12"/>
  <c r="L2347" i="12"/>
  <c r="L2348" i="12"/>
  <c r="L2349" i="12"/>
  <c r="L2350" i="12"/>
  <c r="L2351" i="12"/>
  <c r="L2352" i="12"/>
  <c r="L2353" i="12"/>
  <c r="L2354" i="12"/>
  <c r="L2355" i="12"/>
  <c r="L2356" i="12"/>
  <c r="L2357" i="12"/>
  <c r="L2358" i="12"/>
  <c r="L2359" i="12"/>
  <c r="L2360" i="12"/>
  <c r="L2361" i="12"/>
  <c r="L2362" i="12"/>
  <c r="L2363" i="12"/>
  <c r="L2364" i="12"/>
  <c r="L2365" i="12"/>
  <c r="L2366" i="12"/>
  <c r="L2367" i="12"/>
  <c r="L2368" i="12"/>
  <c r="L2369" i="12"/>
  <c r="L2370" i="12"/>
  <c r="L2371" i="12"/>
  <c r="L2372" i="12"/>
  <c r="L2373" i="12"/>
  <c r="L2374" i="12"/>
  <c r="L2375" i="12"/>
  <c r="L2376" i="12"/>
  <c r="L2377" i="12"/>
  <c r="L2378" i="12"/>
  <c r="L2379" i="12"/>
  <c r="L2380" i="12"/>
  <c r="L2381" i="12"/>
  <c r="L2382" i="12"/>
  <c r="L2383" i="12"/>
  <c r="L2384" i="12"/>
  <c r="L2385" i="12"/>
  <c r="L2386" i="12"/>
  <c r="L2387" i="12"/>
  <c r="L2388" i="12"/>
  <c r="L2389" i="12"/>
  <c r="L2390" i="12"/>
  <c r="L2391" i="12"/>
  <c r="L2392" i="12"/>
  <c r="L2393" i="12"/>
  <c r="L2394" i="12"/>
  <c r="L2395" i="12"/>
  <c r="L2396" i="12"/>
  <c r="L2397" i="12"/>
  <c r="L2398" i="12"/>
  <c r="L2399" i="12"/>
  <c r="L2400" i="12"/>
  <c r="L2401" i="12"/>
  <c r="L2402" i="12"/>
  <c r="L2403" i="12"/>
  <c r="L2404" i="12"/>
  <c r="L2405" i="12"/>
  <c r="L2406" i="12"/>
  <c r="L2407" i="12"/>
  <c r="L2408" i="12"/>
  <c r="L2409" i="12"/>
  <c r="L2410" i="12"/>
  <c r="L2411" i="12"/>
  <c r="L2412" i="12"/>
  <c r="L2413" i="12"/>
  <c r="L2414" i="12"/>
  <c r="L2415" i="12"/>
  <c r="L2416" i="12"/>
  <c r="L2417" i="12"/>
  <c r="L2418" i="12"/>
  <c r="L2419" i="12"/>
  <c r="L2420" i="12"/>
  <c r="L2421" i="12"/>
  <c r="L2422" i="12"/>
  <c r="L2423" i="12"/>
  <c r="L2424" i="12"/>
  <c r="L2425" i="12"/>
  <c r="L2426" i="12"/>
  <c r="L2427" i="12"/>
  <c r="L2428" i="12"/>
  <c r="L2429" i="12"/>
  <c r="L2430" i="12"/>
  <c r="L2431" i="12"/>
  <c r="L2432" i="12"/>
  <c r="L2433" i="12"/>
  <c r="L2434" i="12"/>
  <c r="L2435" i="12"/>
  <c r="L2436" i="12"/>
  <c r="L2437" i="12"/>
  <c r="L2438" i="12"/>
  <c r="L2439" i="12"/>
  <c r="L2440" i="12"/>
  <c r="L2441" i="12"/>
  <c r="L2442" i="12"/>
  <c r="L2443" i="12"/>
  <c r="L2444" i="12"/>
  <c r="L2445" i="12"/>
  <c r="L2446" i="12"/>
  <c r="L2447" i="12"/>
  <c r="L2448" i="12"/>
  <c r="L2449" i="12"/>
  <c r="L2450" i="12"/>
  <c r="L2451" i="12"/>
  <c r="L2452" i="12"/>
  <c r="L2453" i="12"/>
  <c r="L2454" i="12"/>
  <c r="L2455" i="12"/>
  <c r="L2456" i="12"/>
  <c r="L2457" i="12"/>
  <c r="L2458" i="12"/>
  <c r="L2459" i="12"/>
  <c r="L2460" i="12"/>
  <c r="L2461" i="12"/>
  <c r="L2462" i="12"/>
  <c r="L2463" i="12"/>
  <c r="L2464" i="12"/>
  <c r="L2465" i="12"/>
  <c r="L2466" i="12"/>
  <c r="L2467" i="12"/>
  <c r="L2468" i="12"/>
  <c r="L2469" i="12"/>
  <c r="L2470" i="12"/>
  <c r="L2471" i="12"/>
  <c r="L2472" i="12"/>
  <c r="L2473" i="12"/>
  <c r="L2474" i="12"/>
  <c r="L2475" i="12"/>
  <c r="L2476" i="12"/>
  <c r="L2477" i="12"/>
  <c r="L2478" i="12"/>
  <c r="L2479" i="12"/>
  <c r="L2480" i="12"/>
  <c r="L2481" i="12"/>
  <c r="L2482" i="12"/>
  <c r="L2483" i="12"/>
  <c r="L2484" i="12"/>
  <c r="L2485" i="12"/>
  <c r="L2486" i="12"/>
  <c r="L2487" i="12"/>
  <c r="L2488" i="12"/>
  <c r="L2489" i="12"/>
  <c r="L2490" i="12"/>
  <c r="L2491" i="12"/>
  <c r="L2492" i="12"/>
  <c r="L2493" i="12"/>
  <c r="L2494" i="12"/>
  <c r="L2495" i="12"/>
  <c r="L2496" i="12"/>
  <c r="L2497" i="12"/>
  <c r="L2498" i="12"/>
  <c r="L2499" i="12"/>
  <c r="L2500" i="12"/>
  <c r="L2501" i="12"/>
  <c r="L2502" i="12"/>
  <c r="L2503" i="12"/>
  <c r="L2504" i="12"/>
  <c r="L2505" i="12"/>
  <c r="L2506" i="12"/>
  <c r="L2507" i="12"/>
  <c r="L2508" i="12"/>
  <c r="L2509" i="12"/>
  <c r="L2510" i="12"/>
  <c r="L2511" i="12"/>
  <c r="L2512" i="12"/>
  <c r="L2513" i="12"/>
  <c r="L2514" i="12"/>
  <c r="L2515" i="12"/>
  <c r="L2516" i="12"/>
  <c r="L2517" i="12"/>
  <c r="L2518" i="12"/>
  <c r="L2519" i="12"/>
  <c r="L2520" i="12"/>
  <c r="L2521" i="12"/>
  <c r="L2522" i="12"/>
  <c r="L2523" i="12"/>
  <c r="L2524" i="12"/>
  <c r="L2525" i="12"/>
  <c r="L2526" i="12"/>
  <c r="L2527" i="12"/>
  <c r="L2528" i="12"/>
  <c r="L2529" i="12"/>
  <c r="L2530" i="12"/>
  <c r="L2531" i="12"/>
  <c r="L2532" i="12"/>
  <c r="L2533" i="12"/>
  <c r="L2534" i="12"/>
  <c r="L2535" i="12"/>
  <c r="L2536" i="12"/>
  <c r="L2537" i="12"/>
  <c r="L2538" i="12"/>
  <c r="L2539" i="12"/>
  <c r="L2540" i="12"/>
  <c r="L2541" i="12"/>
  <c r="L2542" i="12"/>
  <c r="L2543" i="12"/>
  <c r="L2544" i="12"/>
  <c r="L2545" i="12"/>
  <c r="L2546" i="12"/>
  <c r="L2547" i="12"/>
  <c r="L2548" i="12"/>
  <c r="L2549" i="12"/>
  <c r="L2550" i="12"/>
  <c r="L2551" i="12"/>
  <c r="L2552" i="12"/>
  <c r="L2553" i="12"/>
  <c r="L2554" i="12"/>
  <c r="L2555" i="12"/>
  <c r="L2556" i="12"/>
  <c r="L2557" i="12"/>
  <c r="L2558" i="12"/>
  <c r="L2559" i="12"/>
  <c r="L2560" i="12"/>
  <c r="L2561" i="12"/>
  <c r="L2562" i="12"/>
  <c r="L2563" i="12"/>
  <c r="L2564" i="12"/>
  <c r="L2565" i="12"/>
  <c r="L2566" i="12"/>
  <c r="L2567" i="12"/>
  <c r="L2568" i="12"/>
  <c r="L2569" i="12"/>
  <c r="L2570" i="12"/>
  <c r="L2571" i="12"/>
  <c r="L2572" i="12"/>
  <c r="L2573" i="12"/>
  <c r="L2574" i="12"/>
  <c r="L2575" i="12"/>
  <c r="L2576" i="12"/>
  <c r="L2577" i="12"/>
  <c r="L2578" i="12"/>
  <c r="L2579" i="12"/>
  <c r="L2580" i="12"/>
  <c r="L2581" i="12"/>
  <c r="L2582" i="12"/>
  <c r="L2583" i="12"/>
  <c r="L2584" i="12"/>
  <c r="L2585" i="12"/>
  <c r="L2586" i="12"/>
  <c r="L2587" i="12"/>
  <c r="L2588" i="12"/>
  <c r="L2589" i="12"/>
  <c r="L2590" i="12"/>
  <c r="L2591" i="12"/>
  <c r="L2592" i="12"/>
  <c r="L2593" i="12"/>
  <c r="L2594" i="12"/>
  <c r="L2595" i="12"/>
  <c r="L2596" i="12"/>
  <c r="L2597" i="12"/>
  <c r="L2598" i="12"/>
  <c r="L2599" i="12"/>
  <c r="L2600" i="12"/>
  <c r="L2601" i="12"/>
  <c r="L2602" i="12"/>
  <c r="L2603" i="12"/>
  <c r="L2604" i="12"/>
  <c r="L2605" i="12"/>
  <c r="L2606" i="12"/>
  <c r="L2607" i="12"/>
  <c r="L2608" i="12"/>
  <c r="L2609" i="12"/>
  <c r="L2610" i="12"/>
  <c r="L2611" i="12"/>
  <c r="L2612" i="12"/>
  <c r="L2613" i="12"/>
  <c r="L2614" i="12"/>
  <c r="L2615" i="12"/>
  <c r="L2616" i="12"/>
  <c r="L2617" i="12"/>
  <c r="L2618" i="12"/>
  <c r="L2619" i="12"/>
  <c r="L2620" i="12"/>
  <c r="L2621" i="12"/>
  <c r="L2622" i="12"/>
  <c r="L2623" i="12"/>
  <c r="L2624" i="12"/>
  <c r="L2625" i="12"/>
  <c r="L2626" i="12"/>
  <c r="L2627" i="12"/>
  <c r="L2628" i="12"/>
  <c r="L2629" i="12"/>
  <c r="L2630" i="12"/>
  <c r="L2631" i="12"/>
  <c r="L2632" i="12"/>
  <c r="L2633" i="12"/>
  <c r="L2634" i="12"/>
  <c r="L2635" i="12"/>
  <c r="L2636" i="12"/>
  <c r="L2637" i="12"/>
  <c r="L2638" i="12"/>
  <c r="L2639" i="12"/>
  <c r="L2640" i="12"/>
  <c r="L2641" i="12"/>
  <c r="L2642" i="12"/>
  <c r="L2643" i="12"/>
  <c r="L2644" i="12"/>
  <c r="L2645" i="12"/>
  <c r="L2646" i="12"/>
  <c r="L2647" i="12"/>
  <c r="L2648" i="12"/>
  <c r="L2649" i="12"/>
  <c r="L2650" i="12"/>
  <c r="L2651" i="12"/>
  <c r="L2652" i="12"/>
  <c r="L2653" i="12"/>
  <c r="L2654" i="12"/>
  <c r="L2655" i="12"/>
  <c r="L2656" i="12"/>
  <c r="L2657" i="12"/>
  <c r="L2658" i="12"/>
  <c r="L2659" i="12"/>
  <c r="L2660" i="12"/>
  <c r="L2661" i="12"/>
  <c r="L2662" i="12"/>
  <c r="L2663" i="12"/>
  <c r="L2664" i="12"/>
  <c r="L2665" i="12"/>
  <c r="L2666" i="12"/>
  <c r="L2667" i="12"/>
  <c r="L2668" i="12"/>
  <c r="L2669" i="12"/>
  <c r="L2670" i="12"/>
  <c r="L2671" i="12"/>
  <c r="L2672" i="12"/>
  <c r="L2673" i="12"/>
  <c r="L2674" i="12"/>
  <c r="L2675" i="12"/>
  <c r="L2676" i="12"/>
  <c r="L2677" i="12"/>
  <c r="L2678" i="12"/>
  <c r="L2679" i="12"/>
  <c r="L2680" i="12"/>
  <c r="L2681" i="12"/>
  <c r="L2682" i="12"/>
  <c r="L2683" i="12"/>
  <c r="L2684" i="12"/>
  <c r="L2685" i="12"/>
  <c r="L2686" i="12"/>
  <c r="L2687" i="12"/>
  <c r="L2688" i="12"/>
  <c r="L2689" i="12"/>
  <c r="L2690" i="12"/>
  <c r="L2691" i="12"/>
  <c r="L2692" i="12"/>
  <c r="L2693" i="12"/>
  <c r="L2694" i="12"/>
  <c r="L2695" i="12"/>
  <c r="L2696" i="12"/>
  <c r="L2697" i="12"/>
  <c r="L2698" i="12"/>
  <c r="L2699" i="12"/>
  <c r="L2700" i="12"/>
  <c r="L2701" i="12"/>
  <c r="L2702" i="12"/>
  <c r="L2703" i="12"/>
  <c r="L2704" i="12"/>
  <c r="L2705" i="12"/>
  <c r="L2706" i="12"/>
  <c r="L2707" i="12"/>
  <c r="L2708" i="12"/>
  <c r="L2709" i="12"/>
  <c r="L2710" i="12"/>
  <c r="L2711" i="12"/>
  <c r="L2712" i="12"/>
  <c r="L2713" i="12"/>
  <c r="L2714" i="12"/>
  <c r="L2715" i="12"/>
  <c r="L2716" i="12"/>
  <c r="L2717" i="12"/>
  <c r="L2718" i="12"/>
  <c r="L2719" i="12"/>
  <c r="L2720" i="12"/>
  <c r="L2721" i="12"/>
  <c r="L2722" i="12"/>
  <c r="L2723" i="12"/>
  <c r="L2724" i="12"/>
  <c r="L2725" i="12"/>
  <c r="L2726" i="12"/>
  <c r="L2727" i="12"/>
  <c r="L2728" i="12"/>
  <c r="L2729" i="12"/>
  <c r="L2730" i="12"/>
  <c r="L2731" i="12"/>
  <c r="L2732" i="12"/>
  <c r="L2733" i="12"/>
  <c r="L2734" i="12"/>
  <c r="L2735" i="12"/>
  <c r="L2736" i="12"/>
  <c r="L2737" i="12"/>
  <c r="L2738" i="12"/>
  <c r="L2739" i="12"/>
  <c r="L2740" i="12"/>
  <c r="L2741" i="12"/>
  <c r="L2742" i="12"/>
  <c r="L2743" i="12"/>
  <c r="L2744" i="12"/>
  <c r="L2745" i="12"/>
  <c r="L2746" i="12"/>
  <c r="L2747" i="12"/>
  <c r="L2748" i="12"/>
  <c r="L2749" i="12"/>
  <c r="L2750" i="12"/>
  <c r="L2751" i="12"/>
  <c r="L2752" i="12"/>
  <c r="L2753" i="12"/>
  <c r="L2754" i="12"/>
  <c r="L2755" i="12"/>
  <c r="L2756" i="12"/>
  <c r="L2757" i="12"/>
  <c r="L2758" i="12"/>
  <c r="L2759" i="12"/>
  <c r="L2760" i="12"/>
  <c r="L2761" i="12"/>
  <c r="L2762" i="12"/>
  <c r="L2763" i="12"/>
  <c r="L2764" i="12"/>
  <c r="L2765" i="12"/>
  <c r="L2766" i="12"/>
  <c r="L2767" i="12"/>
  <c r="L2768" i="12"/>
  <c r="L2769" i="12"/>
  <c r="L2770" i="12"/>
  <c r="L2771" i="12"/>
  <c r="L2772" i="12"/>
  <c r="L2773" i="12"/>
  <c r="L2774" i="12"/>
  <c r="L2775" i="12"/>
  <c r="L2776" i="12"/>
  <c r="L2777" i="12"/>
  <c r="L2778" i="12"/>
  <c r="L2779" i="12"/>
  <c r="L2780" i="12"/>
  <c r="L2781" i="12"/>
  <c r="L2782" i="12"/>
  <c r="L2783" i="12"/>
  <c r="L2784" i="12"/>
  <c r="L2785" i="12"/>
  <c r="L2786" i="12"/>
  <c r="L2787" i="12"/>
  <c r="L2788" i="12"/>
  <c r="L2789" i="12"/>
  <c r="L2790" i="12"/>
  <c r="L2791" i="12"/>
  <c r="L2792" i="12"/>
  <c r="L2793" i="12"/>
  <c r="L2794" i="12"/>
  <c r="L2795" i="12"/>
  <c r="L2796" i="12"/>
  <c r="L2797" i="12"/>
  <c r="L2798" i="12"/>
  <c r="L2799" i="12"/>
  <c r="L2800" i="12"/>
  <c r="L2801" i="12"/>
  <c r="L2802" i="12"/>
  <c r="L2803" i="12"/>
  <c r="L2804" i="12"/>
  <c r="L2805" i="12"/>
  <c r="L2806" i="12"/>
  <c r="L2807" i="12"/>
  <c r="L2808" i="12"/>
  <c r="L2809" i="12"/>
  <c r="L2810" i="12"/>
  <c r="L2811" i="12"/>
  <c r="L2812" i="12"/>
  <c r="L2813" i="12"/>
  <c r="L2814" i="12"/>
  <c r="L2815" i="12"/>
  <c r="L2816" i="12"/>
  <c r="L2817" i="12"/>
  <c r="L2818" i="12"/>
  <c r="L2819" i="12"/>
  <c r="L2820" i="12"/>
  <c r="L2821" i="12"/>
  <c r="L2822" i="12"/>
  <c r="L2823" i="12"/>
  <c r="L2824" i="12"/>
  <c r="L2825" i="12"/>
  <c r="L2826" i="12"/>
  <c r="L2827" i="12"/>
  <c r="L2828" i="12"/>
  <c r="L2829" i="12"/>
  <c r="L2830" i="12"/>
  <c r="L2831" i="12"/>
  <c r="L2832" i="12"/>
  <c r="L2833" i="12"/>
  <c r="L2834" i="12"/>
  <c r="L2835" i="12"/>
  <c r="L2836" i="12"/>
  <c r="L2837" i="12"/>
  <c r="L2838" i="12"/>
  <c r="L2839" i="12"/>
  <c r="L2840" i="12"/>
  <c r="L2841" i="12"/>
  <c r="L2842" i="12"/>
  <c r="L2843" i="12"/>
  <c r="L2844" i="12"/>
  <c r="L2845" i="12"/>
  <c r="L2846" i="12"/>
  <c r="L2847" i="12"/>
  <c r="L2848" i="12"/>
  <c r="L2849" i="12"/>
  <c r="L2850" i="12"/>
  <c r="L2851" i="12"/>
  <c r="L2852" i="12"/>
  <c r="L2853" i="12"/>
  <c r="L2854" i="12"/>
  <c r="L2855" i="12"/>
  <c r="L2856" i="12"/>
  <c r="L2857" i="12"/>
  <c r="L2858" i="12"/>
  <c r="L2859" i="12"/>
  <c r="L2860" i="12"/>
  <c r="L2861" i="12"/>
  <c r="L2862" i="12"/>
  <c r="L2863" i="12"/>
  <c r="L2864" i="12"/>
  <c r="L2865" i="12"/>
  <c r="L2866" i="12"/>
  <c r="L2867" i="12"/>
  <c r="L2868" i="12"/>
  <c r="L2869" i="12"/>
  <c r="L2870" i="12"/>
  <c r="L2871" i="12"/>
  <c r="L2872" i="12"/>
  <c r="L2873" i="12"/>
  <c r="L2874" i="12"/>
  <c r="L2875" i="12"/>
  <c r="L2876" i="12"/>
  <c r="L2877" i="12"/>
  <c r="L2878" i="12"/>
  <c r="L2879" i="12"/>
  <c r="L2880" i="12"/>
  <c r="L2881" i="12"/>
  <c r="L2882" i="12"/>
  <c r="L2883" i="12"/>
  <c r="L2884" i="12"/>
  <c r="L2885" i="12"/>
  <c r="L2886" i="12"/>
  <c r="L2887" i="12"/>
  <c r="L2888" i="12"/>
  <c r="L2889" i="12"/>
  <c r="L2890" i="12"/>
  <c r="L2891" i="12"/>
  <c r="L2892" i="12"/>
  <c r="L2893" i="12"/>
  <c r="L2894" i="12"/>
  <c r="L2895" i="12"/>
  <c r="L2896" i="12"/>
  <c r="L2897" i="12"/>
  <c r="L2898" i="12"/>
  <c r="L2899" i="12"/>
  <c r="L2900" i="12"/>
  <c r="L2901" i="12"/>
  <c r="L2902" i="12"/>
  <c r="L2903" i="12"/>
  <c r="L2904" i="12"/>
  <c r="L2905" i="12"/>
  <c r="L2906" i="12"/>
  <c r="L2907" i="12"/>
  <c r="L2908" i="12"/>
  <c r="L2909" i="12"/>
  <c r="L2910" i="12"/>
  <c r="L2911" i="12"/>
  <c r="L2912" i="12"/>
  <c r="L2913" i="12"/>
  <c r="L2914" i="12"/>
  <c r="L2915" i="12"/>
  <c r="L2916" i="12"/>
  <c r="L2917" i="12"/>
  <c r="L2918" i="12"/>
  <c r="L2919" i="12"/>
  <c r="L2920" i="12"/>
  <c r="L2921" i="12"/>
  <c r="L2922" i="12"/>
  <c r="L2923" i="12"/>
  <c r="L2924" i="12"/>
  <c r="L2925" i="12"/>
  <c r="L2926" i="12"/>
  <c r="L2927" i="12"/>
  <c r="L2928" i="12"/>
  <c r="L2929" i="12"/>
  <c r="L2930" i="12"/>
  <c r="L2931" i="12"/>
  <c r="L2932" i="12"/>
  <c r="L2933" i="12"/>
  <c r="L2934" i="12"/>
  <c r="L2935" i="12"/>
  <c r="L2936" i="12"/>
  <c r="L2937" i="12"/>
  <c r="L2938" i="12"/>
  <c r="L2939" i="12"/>
  <c r="L2940" i="12"/>
  <c r="L2941" i="12"/>
  <c r="L2942" i="12"/>
  <c r="L2943" i="12"/>
  <c r="L2944" i="12"/>
  <c r="L2945" i="12"/>
  <c r="L2946" i="12"/>
  <c r="L2947" i="12"/>
  <c r="L2948" i="12"/>
  <c r="L2949" i="12"/>
  <c r="L2950" i="12"/>
  <c r="L2951" i="12"/>
  <c r="L2952" i="12"/>
  <c r="L2953" i="12"/>
  <c r="L2954" i="12"/>
  <c r="L2955" i="12"/>
  <c r="L2956" i="12"/>
  <c r="L2957" i="12"/>
  <c r="L2958" i="12"/>
  <c r="L2959" i="12"/>
  <c r="L2960" i="12"/>
  <c r="L2961" i="12"/>
  <c r="L2962" i="12"/>
  <c r="L2963" i="12"/>
  <c r="L2964" i="12"/>
  <c r="L2965" i="12"/>
  <c r="L2966" i="12"/>
  <c r="L2967" i="12"/>
  <c r="L2968" i="12"/>
  <c r="L2969" i="12"/>
  <c r="L2970" i="12"/>
  <c r="L2971" i="12"/>
  <c r="L2972" i="12"/>
  <c r="L2973" i="12"/>
  <c r="L2974" i="12"/>
  <c r="L2975" i="12"/>
  <c r="L2976" i="12"/>
  <c r="L2977" i="12"/>
  <c r="L2978" i="12"/>
  <c r="L2979" i="12"/>
  <c r="L2980" i="12"/>
  <c r="L2981" i="12"/>
  <c r="L2982" i="12"/>
  <c r="L2983" i="12"/>
  <c r="L2984" i="12"/>
  <c r="L2985" i="12"/>
  <c r="L2986" i="12"/>
  <c r="L2987" i="12"/>
  <c r="L2988" i="12"/>
  <c r="L2989" i="12"/>
  <c r="L2990" i="12"/>
  <c r="L2991" i="12"/>
  <c r="L2992" i="12"/>
  <c r="L2993" i="12"/>
  <c r="L2994" i="12"/>
  <c r="L2995" i="12"/>
  <c r="L2996" i="12"/>
  <c r="L2997" i="12"/>
  <c r="L2998" i="12"/>
  <c r="L2999" i="12"/>
  <c r="L3000" i="12"/>
  <c r="L3001" i="12"/>
  <c r="L3002" i="12"/>
  <c r="L3003" i="12"/>
  <c r="L3004" i="12"/>
  <c r="L3005" i="12"/>
  <c r="L3006" i="12"/>
  <c r="L3007" i="12"/>
  <c r="L3008" i="12"/>
  <c r="L3009" i="12"/>
  <c r="L3010" i="12"/>
  <c r="L3011" i="12"/>
  <c r="L3012" i="12"/>
  <c r="L3013" i="12"/>
  <c r="L3014" i="12"/>
  <c r="L3015" i="12"/>
  <c r="L3016" i="12"/>
  <c r="L3017" i="12"/>
  <c r="L3018" i="12"/>
  <c r="L3019" i="12"/>
  <c r="L3020" i="12"/>
  <c r="L3021" i="12"/>
  <c r="L3022" i="12"/>
  <c r="L3023" i="12"/>
  <c r="L3024" i="12"/>
  <c r="L3025" i="12"/>
  <c r="L3026" i="12"/>
  <c r="L3027" i="12"/>
  <c r="L3028" i="12"/>
  <c r="L3029" i="12"/>
  <c r="L3030" i="12"/>
  <c r="L3031" i="12"/>
  <c r="L3032" i="12"/>
  <c r="L3033" i="12"/>
  <c r="L3034" i="12"/>
  <c r="L3035" i="12"/>
  <c r="L3036" i="12"/>
  <c r="L3037" i="12"/>
  <c r="L3038" i="12"/>
  <c r="L3039" i="12"/>
  <c r="L3040" i="12"/>
  <c r="L3041" i="12"/>
  <c r="L3042" i="12"/>
  <c r="L3043" i="12"/>
  <c r="L3044" i="12"/>
  <c r="L3045" i="12"/>
  <c r="L3046" i="12"/>
  <c r="L3047" i="12"/>
  <c r="L3048" i="12"/>
  <c r="L3049" i="12"/>
  <c r="L3050" i="12"/>
  <c r="L3051" i="12"/>
  <c r="L3052" i="12"/>
  <c r="L3053" i="12"/>
  <c r="L3054" i="12"/>
  <c r="L3055" i="12"/>
  <c r="L3056" i="12"/>
  <c r="L3057" i="12"/>
  <c r="L3058" i="12"/>
  <c r="L3059" i="12"/>
  <c r="L3060" i="12"/>
  <c r="L3061" i="12"/>
  <c r="L3062" i="12"/>
  <c r="L3063" i="12"/>
  <c r="L3064" i="12"/>
  <c r="L3065" i="12"/>
  <c r="L3066" i="12"/>
  <c r="L3067" i="12"/>
  <c r="L3068" i="12"/>
  <c r="L3069" i="12"/>
  <c r="L3070" i="12"/>
  <c r="L3071" i="12"/>
  <c r="L3072" i="12"/>
  <c r="L3073" i="12"/>
  <c r="L3074" i="12"/>
  <c r="L3075" i="12"/>
  <c r="L3076" i="12"/>
  <c r="L3077" i="12"/>
  <c r="L3078" i="12"/>
  <c r="L3079" i="12"/>
  <c r="L3080" i="12"/>
  <c r="L3081" i="12"/>
  <c r="L3082" i="12"/>
  <c r="L3083" i="12"/>
  <c r="L3084" i="12"/>
  <c r="L3085" i="12"/>
  <c r="L3086" i="12"/>
  <c r="L3087" i="12"/>
  <c r="L3088" i="12"/>
  <c r="L3089" i="12"/>
  <c r="L3090" i="12"/>
  <c r="L3091" i="12"/>
  <c r="L3092" i="12"/>
  <c r="L3093" i="12"/>
  <c r="L3094" i="12"/>
  <c r="L3095" i="12"/>
  <c r="L3096" i="12"/>
  <c r="L3097" i="12"/>
  <c r="L3098" i="12"/>
  <c r="L3099" i="12"/>
  <c r="L3100" i="12"/>
  <c r="L3101" i="12"/>
  <c r="L3102" i="12"/>
  <c r="L3103" i="12"/>
  <c r="L3104" i="12"/>
  <c r="L3105" i="12"/>
  <c r="L3106" i="12"/>
  <c r="L3107" i="12"/>
  <c r="L3108" i="12"/>
  <c r="L3109" i="12"/>
  <c r="L3110" i="12"/>
  <c r="L3111" i="12"/>
  <c r="L3112" i="12"/>
  <c r="L3113" i="12"/>
  <c r="L3114" i="12"/>
  <c r="L3115" i="12"/>
  <c r="L3116" i="12"/>
  <c r="L3117" i="12"/>
  <c r="L3118" i="12"/>
  <c r="L3119" i="12"/>
  <c r="L3120" i="12"/>
  <c r="L3121" i="12"/>
  <c r="L3122" i="12"/>
  <c r="L3123" i="12"/>
  <c r="L3124" i="12"/>
  <c r="L3125" i="12"/>
  <c r="L3126" i="12"/>
  <c r="L3127" i="12"/>
  <c r="L3128" i="12"/>
  <c r="L3129" i="12"/>
  <c r="L3130" i="12"/>
  <c r="L3131" i="12"/>
  <c r="L3132" i="12"/>
  <c r="L3133" i="12"/>
  <c r="L3134" i="12"/>
  <c r="L3135" i="12"/>
  <c r="L3136" i="12"/>
  <c r="L3137" i="12"/>
  <c r="L3138" i="12"/>
  <c r="L3139" i="12"/>
  <c r="L3140" i="12"/>
  <c r="L3141" i="12"/>
  <c r="L3142" i="12"/>
  <c r="L3143" i="12"/>
  <c r="L3144" i="12"/>
  <c r="L3145" i="12"/>
  <c r="L3146" i="12"/>
  <c r="L3147" i="12"/>
  <c r="L3148" i="12"/>
  <c r="L3149" i="12"/>
  <c r="L3150" i="12"/>
  <c r="L3151" i="12"/>
  <c r="L3152" i="12"/>
  <c r="L3153" i="12"/>
  <c r="L3154" i="12"/>
  <c r="L3155" i="12"/>
  <c r="L3156" i="12"/>
  <c r="L3157" i="12"/>
  <c r="L3158" i="12"/>
  <c r="L3159" i="12"/>
  <c r="L3160" i="12"/>
  <c r="L3161" i="12"/>
  <c r="L3162" i="12"/>
  <c r="L3163" i="12"/>
  <c r="L3164" i="12"/>
  <c r="L3165" i="12"/>
  <c r="L3166" i="12"/>
  <c r="L3167" i="12"/>
  <c r="L3168" i="12"/>
  <c r="L3169" i="12"/>
  <c r="L3170" i="12"/>
  <c r="L3171" i="12"/>
  <c r="L3172" i="12"/>
  <c r="L3173" i="12"/>
  <c r="L3174" i="12"/>
  <c r="L3175" i="12"/>
  <c r="L3176" i="12"/>
  <c r="L3177" i="12"/>
  <c r="L3178" i="12"/>
  <c r="L3179" i="12"/>
  <c r="L3180" i="12"/>
  <c r="L3181" i="12"/>
  <c r="L3182" i="12"/>
  <c r="L3183" i="12"/>
  <c r="L3184" i="12"/>
  <c r="L3185" i="12"/>
  <c r="L3186" i="12"/>
  <c r="L3187" i="12"/>
  <c r="L3188" i="12"/>
  <c r="L3189" i="12"/>
  <c r="L3190" i="12"/>
  <c r="L3191" i="12"/>
  <c r="L3192" i="12"/>
  <c r="L3193" i="12"/>
  <c r="L3194" i="12"/>
  <c r="L3195" i="12"/>
  <c r="L3196" i="12"/>
  <c r="L3197" i="12"/>
  <c r="L3198" i="12"/>
  <c r="L3199" i="12"/>
  <c r="L3200" i="12"/>
  <c r="L3201" i="12"/>
  <c r="L3202" i="12"/>
  <c r="L3203" i="12"/>
  <c r="L3204" i="12"/>
  <c r="L3205" i="12"/>
  <c r="L3206" i="12"/>
  <c r="L3207" i="12"/>
  <c r="L3208" i="12"/>
  <c r="L3209" i="12"/>
  <c r="L3210" i="12"/>
  <c r="L3211" i="12"/>
  <c r="L3212" i="12"/>
  <c r="L3213" i="12"/>
  <c r="L3214" i="12"/>
  <c r="L3215" i="12"/>
  <c r="L3216" i="12"/>
  <c r="L3217" i="12"/>
  <c r="L3218" i="12"/>
  <c r="L3219" i="12"/>
  <c r="L3220" i="12"/>
  <c r="L3221" i="12"/>
  <c r="L3222" i="12"/>
  <c r="L3223" i="12"/>
  <c r="L3224" i="12"/>
  <c r="L3225" i="12"/>
  <c r="L3226" i="12"/>
  <c r="L3227" i="12"/>
  <c r="L3228" i="12"/>
  <c r="L3229" i="12"/>
  <c r="L3230" i="12"/>
  <c r="L3231" i="12"/>
  <c r="L3232" i="12"/>
  <c r="L3233" i="12"/>
  <c r="L3234" i="12"/>
  <c r="L3235" i="12"/>
  <c r="L3236" i="12"/>
  <c r="L3237" i="12"/>
  <c r="L3238" i="12"/>
  <c r="L3239" i="12"/>
  <c r="L3240" i="12"/>
  <c r="L3241" i="12"/>
  <c r="L3242" i="12"/>
  <c r="L3243" i="12"/>
  <c r="L3244" i="12"/>
  <c r="L3245" i="12"/>
  <c r="L3246" i="12"/>
  <c r="L3247" i="12"/>
  <c r="L3248" i="12"/>
  <c r="L3249" i="12"/>
  <c r="L3250" i="12"/>
  <c r="L3251" i="12"/>
  <c r="L3252" i="12"/>
  <c r="L3253" i="12"/>
  <c r="L3254" i="12"/>
  <c r="L3255" i="12"/>
  <c r="L3256" i="12"/>
  <c r="L3257" i="12"/>
  <c r="L3258" i="12"/>
  <c r="L3259" i="12"/>
  <c r="L3260" i="12"/>
  <c r="L3261" i="12"/>
  <c r="L3262" i="12"/>
  <c r="L3263" i="12"/>
  <c r="L3264" i="12"/>
  <c r="L3265" i="12"/>
  <c r="L3266" i="12"/>
  <c r="L3267" i="12"/>
  <c r="L3268" i="12"/>
  <c r="L3269" i="12"/>
  <c r="L3270" i="12"/>
  <c r="L3271" i="12"/>
  <c r="L3272" i="12"/>
  <c r="L3273" i="12"/>
  <c r="L3274" i="12"/>
  <c r="L3275" i="12"/>
  <c r="L3276" i="12"/>
  <c r="L3277" i="12"/>
  <c r="L3278" i="12"/>
  <c r="L3279" i="12"/>
  <c r="L3280" i="12"/>
  <c r="L3281" i="12"/>
  <c r="L3282" i="12"/>
  <c r="L3283" i="12"/>
  <c r="L3284" i="12"/>
  <c r="L3285" i="12"/>
  <c r="L3286" i="12"/>
  <c r="L3287" i="12"/>
  <c r="L3288" i="12"/>
  <c r="L3289" i="12"/>
  <c r="L3290" i="12"/>
  <c r="L3291" i="12"/>
  <c r="L3292" i="12"/>
  <c r="L3293" i="12"/>
  <c r="L3294" i="12"/>
  <c r="L3295" i="12"/>
  <c r="L3296" i="12"/>
  <c r="L3297" i="12"/>
  <c r="L3298" i="12"/>
  <c r="L3299" i="12"/>
  <c r="L3300" i="12"/>
  <c r="L3301" i="12"/>
  <c r="L3302" i="12"/>
  <c r="L3303" i="12"/>
  <c r="L3304" i="12"/>
  <c r="L3305" i="12"/>
  <c r="L3306" i="12"/>
  <c r="L3307" i="12"/>
  <c r="L3308" i="12"/>
  <c r="L3309" i="12"/>
  <c r="L3310" i="12"/>
  <c r="L3311" i="12"/>
  <c r="L3312" i="12"/>
  <c r="L3313" i="12"/>
  <c r="L3314" i="12"/>
  <c r="L3315" i="12"/>
  <c r="L3316" i="12"/>
  <c r="L3317" i="12"/>
  <c r="L3318" i="12"/>
  <c r="L3319" i="12"/>
  <c r="L3320" i="12"/>
  <c r="L3321" i="12"/>
  <c r="L3322" i="12"/>
  <c r="L3323" i="12"/>
  <c r="L3324" i="12"/>
  <c r="L3325" i="12"/>
  <c r="L3326" i="12"/>
  <c r="L3327" i="12"/>
  <c r="L3328" i="12"/>
  <c r="L3329" i="12"/>
  <c r="L3330" i="12"/>
  <c r="L3331" i="12"/>
  <c r="L3332" i="12"/>
  <c r="L3333" i="12"/>
  <c r="L3334" i="12"/>
  <c r="L3335" i="12"/>
  <c r="L3336" i="12"/>
  <c r="L3337" i="12"/>
  <c r="L3338" i="12"/>
  <c r="L3339" i="12"/>
  <c r="L3340" i="12"/>
  <c r="L3341" i="12"/>
  <c r="L3342" i="12"/>
  <c r="L3343" i="12"/>
  <c r="L3344" i="12"/>
  <c r="L3345" i="12"/>
  <c r="L3346" i="12"/>
  <c r="L3347" i="12"/>
  <c r="L3348" i="12"/>
  <c r="L3349" i="12"/>
  <c r="L3350" i="12"/>
  <c r="L3351" i="12"/>
  <c r="L3352" i="12"/>
  <c r="L3353" i="12"/>
  <c r="L3354" i="12"/>
  <c r="L3355" i="12"/>
  <c r="L3356" i="12"/>
  <c r="L3357" i="12"/>
  <c r="L3358" i="12"/>
  <c r="L3359" i="12"/>
  <c r="L3360" i="12"/>
  <c r="L3361" i="12"/>
  <c r="L3362" i="12"/>
  <c r="L3363" i="12"/>
  <c r="L3364" i="12"/>
  <c r="L3365" i="12"/>
  <c r="L3366" i="12"/>
  <c r="L3367" i="12"/>
  <c r="L3368" i="12"/>
  <c r="L3369" i="12"/>
  <c r="L3370" i="12"/>
  <c r="L3371" i="12"/>
  <c r="L3372" i="12"/>
  <c r="L3373" i="12"/>
  <c r="L3374" i="12"/>
  <c r="L3375" i="12"/>
  <c r="L3376" i="12"/>
  <c r="L3377" i="12"/>
  <c r="L3378" i="12"/>
  <c r="L3379" i="12"/>
  <c r="L3380" i="12"/>
  <c r="L3381" i="12"/>
  <c r="L3382" i="12"/>
  <c r="L3383" i="12"/>
  <c r="L3384" i="12"/>
  <c r="L3385" i="12"/>
  <c r="L3386" i="12"/>
  <c r="L3387" i="12"/>
  <c r="L3388" i="12"/>
  <c r="L3389" i="12"/>
  <c r="L3390" i="12"/>
  <c r="L3391" i="12"/>
  <c r="L3392" i="12"/>
  <c r="L3393" i="12"/>
  <c r="L3394" i="12"/>
  <c r="L3395" i="12"/>
  <c r="L3396" i="12"/>
  <c r="L3397" i="12"/>
  <c r="L3398" i="12"/>
  <c r="L3399" i="12"/>
  <c r="L3400" i="12"/>
  <c r="L3401" i="12"/>
  <c r="L3402" i="12"/>
  <c r="L3403" i="12"/>
  <c r="L3404" i="12"/>
  <c r="L3405" i="12"/>
  <c r="L3406" i="12"/>
  <c r="L3407" i="12"/>
  <c r="L3408" i="12"/>
  <c r="L3409" i="12"/>
  <c r="L3410" i="12"/>
  <c r="L3411" i="12"/>
  <c r="L3412" i="12"/>
  <c r="L3413" i="12"/>
  <c r="L3414" i="12"/>
  <c r="L3415" i="12"/>
  <c r="L3416" i="12"/>
  <c r="L3417" i="12"/>
  <c r="L3418" i="12"/>
  <c r="L3419" i="12"/>
  <c r="L3420" i="12"/>
  <c r="L3421" i="12"/>
  <c r="L3422" i="12"/>
  <c r="L3423" i="12"/>
  <c r="L3424" i="12"/>
  <c r="L3425" i="12"/>
  <c r="L3426" i="12"/>
  <c r="L3427" i="12"/>
  <c r="L3428" i="12"/>
  <c r="L3429" i="12"/>
  <c r="L3430" i="12"/>
  <c r="L3431" i="12"/>
  <c r="L3432" i="12"/>
  <c r="L3433" i="12"/>
  <c r="L3434" i="12"/>
  <c r="L3435" i="12"/>
  <c r="L3436" i="12"/>
  <c r="L3437" i="12"/>
  <c r="L3438" i="12"/>
  <c r="L3439" i="12"/>
  <c r="L3440" i="12"/>
  <c r="L3441" i="12"/>
  <c r="L3442" i="12"/>
  <c r="L3443" i="12"/>
  <c r="L3444" i="12"/>
  <c r="L3445" i="12"/>
  <c r="L3446" i="12"/>
  <c r="L3447" i="12"/>
  <c r="L3448" i="12"/>
  <c r="L3449" i="12"/>
  <c r="L3450" i="12"/>
  <c r="L3451" i="12"/>
  <c r="L3452" i="12"/>
  <c r="L3453" i="12"/>
  <c r="L3454" i="12"/>
  <c r="L3455" i="12"/>
  <c r="L3456" i="12"/>
  <c r="L3457" i="12"/>
  <c r="L3458" i="12"/>
  <c r="L3459" i="12"/>
  <c r="L3460" i="12"/>
  <c r="L3461" i="12"/>
  <c r="L3462" i="12"/>
  <c r="L3463" i="12"/>
  <c r="L3464" i="12"/>
  <c r="L3465" i="12"/>
  <c r="L3466" i="12"/>
  <c r="L3467" i="12"/>
  <c r="L3468" i="12"/>
  <c r="L3469" i="12"/>
  <c r="L3470" i="12"/>
  <c r="L3471" i="12"/>
  <c r="L3472" i="12"/>
  <c r="L3473" i="12"/>
  <c r="L3474" i="12"/>
  <c r="L3475" i="12"/>
  <c r="L3476" i="12"/>
  <c r="L3477" i="12"/>
  <c r="L3478" i="12"/>
  <c r="L3479" i="12"/>
  <c r="L3480" i="12"/>
  <c r="L3481" i="12"/>
  <c r="L3482" i="12"/>
  <c r="L3483" i="12"/>
  <c r="L3484" i="12"/>
  <c r="L3485" i="12"/>
  <c r="L3486" i="12"/>
  <c r="L3487" i="12"/>
  <c r="L3488" i="12"/>
  <c r="L3489" i="12"/>
  <c r="L3490" i="12"/>
  <c r="L3491" i="12"/>
  <c r="L3492" i="12"/>
  <c r="L3493" i="12"/>
  <c r="L3494" i="12"/>
  <c r="L3495" i="12"/>
  <c r="L3496" i="12"/>
  <c r="L3497" i="12"/>
  <c r="L3498" i="12"/>
  <c r="L3499" i="12"/>
  <c r="L3500" i="12"/>
  <c r="L3501" i="12"/>
  <c r="L3502" i="12"/>
  <c r="L3503" i="12"/>
  <c r="L3504" i="12"/>
  <c r="L3505" i="12"/>
  <c r="L3506" i="12"/>
  <c r="L3507" i="12"/>
  <c r="L3508" i="12"/>
  <c r="L3509" i="12"/>
  <c r="L3510" i="12"/>
  <c r="L3511" i="12"/>
  <c r="L3512" i="12"/>
  <c r="L3513" i="12"/>
  <c r="L3514" i="12"/>
  <c r="L3515" i="12"/>
  <c r="L3516" i="12"/>
  <c r="L3517" i="12"/>
  <c r="L3518" i="12"/>
  <c r="L3519" i="12"/>
  <c r="L3520" i="12"/>
  <c r="L3521" i="12"/>
  <c r="L3522" i="12"/>
  <c r="L3523" i="12"/>
  <c r="L3524" i="12"/>
  <c r="L3525" i="12"/>
  <c r="L3526" i="12"/>
  <c r="L3527" i="12"/>
  <c r="L3528" i="12"/>
  <c r="L3529" i="12"/>
  <c r="L3530" i="12"/>
  <c r="L3531" i="12"/>
  <c r="L3532" i="12"/>
  <c r="L3533" i="12"/>
  <c r="L3534" i="12"/>
  <c r="L3535" i="12"/>
  <c r="L3536" i="12"/>
  <c r="L3537" i="12"/>
  <c r="L3538" i="12"/>
  <c r="L3539" i="12"/>
  <c r="L3540" i="12"/>
  <c r="L3541" i="12"/>
  <c r="L3542" i="12"/>
  <c r="L3543" i="12"/>
  <c r="L3544" i="12"/>
  <c r="L3545" i="12"/>
  <c r="L3546" i="12"/>
  <c r="L3547" i="12"/>
  <c r="L3548" i="12"/>
  <c r="L3549" i="12"/>
  <c r="L3550" i="12"/>
  <c r="L3551" i="12"/>
  <c r="L3552" i="12"/>
  <c r="L3553" i="12"/>
  <c r="L3554" i="12"/>
  <c r="L3555" i="12"/>
  <c r="L3556" i="12"/>
  <c r="L3557" i="12"/>
  <c r="L3558" i="12"/>
  <c r="L3559" i="12"/>
  <c r="L3560" i="12"/>
  <c r="L3561" i="12"/>
  <c r="L3562" i="12"/>
  <c r="L3563" i="12"/>
  <c r="L3564" i="12"/>
  <c r="L3565" i="12"/>
  <c r="L3566" i="12"/>
  <c r="L3567" i="12"/>
  <c r="L3568" i="12"/>
  <c r="L3569" i="12"/>
  <c r="L3570" i="12"/>
  <c r="L3571" i="12"/>
  <c r="L3572" i="12"/>
  <c r="L3573" i="12"/>
  <c r="L3574" i="12"/>
  <c r="L3575" i="12"/>
  <c r="L3576" i="12"/>
  <c r="L3577" i="12"/>
  <c r="L3578" i="12"/>
  <c r="L3579" i="12"/>
  <c r="L3580" i="12"/>
  <c r="L3581" i="12"/>
  <c r="L3582" i="12"/>
  <c r="L3583" i="12"/>
  <c r="L3584" i="12"/>
  <c r="L3585" i="12"/>
  <c r="L3586" i="12"/>
  <c r="L3587" i="12"/>
  <c r="L3588" i="12"/>
  <c r="L3589" i="12"/>
  <c r="L3590" i="12"/>
  <c r="L3591" i="12"/>
  <c r="L3592" i="12"/>
  <c r="L3593" i="12"/>
  <c r="L3594" i="12"/>
  <c r="L3595" i="12"/>
  <c r="L3596" i="12"/>
  <c r="L3597" i="12"/>
  <c r="L3598" i="12"/>
  <c r="L3599" i="12"/>
  <c r="L3600" i="12"/>
  <c r="L3601" i="12"/>
  <c r="L3602" i="12"/>
  <c r="L3603" i="12"/>
  <c r="L3604" i="12"/>
  <c r="L3605" i="12"/>
  <c r="L3606" i="12"/>
  <c r="L3607" i="12"/>
  <c r="L3608" i="12"/>
  <c r="L3609" i="12"/>
  <c r="L3610" i="12"/>
  <c r="L3611" i="12"/>
  <c r="L3612" i="12"/>
  <c r="L3613" i="12"/>
  <c r="L3614" i="12"/>
  <c r="L3615" i="12"/>
  <c r="L3616" i="12"/>
  <c r="L3617" i="12"/>
  <c r="L3618" i="12"/>
  <c r="L3619" i="12"/>
  <c r="L3620" i="12"/>
  <c r="L3621" i="12"/>
  <c r="L3622" i="12"/>
  <c r="L3623" i="12"/>
  <c r="L3624" i="12"/>
  <c r="L3625" i="12"/>
  <c r="L3626" i="12"/>
  <c r="L3627" i="12"/>
  <c r="L3628" i="12"/>
  <c r="L3629" i="12"/>
  <c r="L3630" i="12"/>
  <c r="L3631" i="12"/>
  <c r="L3632" i="12"/>
  <c r="L3633" i="12"/>
  <c r="L3634" i="12"/>
  <c r="L3635" i="12"/>
  <c r="L3636" i="12"/>
  <c r="L3637" i="12"/>
  <c r="L3638" i="12"/>
  <c r="L3639" i="12"/>
  <c r="L3640" i="12"/>
  <c r="L3641" i="12"/>
  <c r="L3642" i="12"/>
  <c r="L3643" i="12"/>
  <c r="L3644" i="12"/>
  <c r="L3645" i="12"/>
  <c r="L3646" i="12"/>
  <c r="L3647" i="12"/>
  <c r="L3648" i="12"/>
  <c r="L3649" i="12"/>
  <c r="L3650" i="12"/>
  <c r="L3651" i="12"/>
  <c r="L3652" i="12"/>
  <c r="L3653" i="12"/>
  <c r="L3654" i="12"/>
  <c r="L3655" i="12"/>
  <c r="L3656" i="12"/>
  <c r="L3657" i="12"/>
  <c r="L3658" i="12"/>
  <c r="L3659" i="12"/>
  <c r="L3660" i="12"/>
  <c r="L3661" i="12"/>
  <c r="L3662" i="12"/>
  <c r="L3663" i="12"/>
  <c r="L3664" i="12"/>
  <c r="L3665" i="12"/>
  <c r="L3666" i="12"/>
  <c r="L3667" i="12"/>
  <c r="L3668" i="12"/>
  <c r="L3669" i="12"/>
  <c r="L3670" i="12"/>
  <c r="L3671" i="12"/>
  <c r="L3672" i="12"/>
  <c r="L3673" i="12"/>
  <c r="L3674" i="12"/>
  <c r="L3675" i="12"/>
  <c r="L3676" i="12"/>
  <c r="L3677" i="12"/>
  <c r="L3678" i="12"/>
  <c r="L3679" i="12"/>
  <c r="L3680" i="12"/>
  <c r="L3681" i="12"/>
  <c r="L3682" i="12"/>
  <c r="L3683" i="12"/>
  <c r="L3684" i="12"/>
  <c r="L3685" i="12"/>
  <c r="L3686" i="12"/>
  <c r="L3687" i="12"/>
  <c r="L3688" i="12"/>
  <c r="L3689" i="12"/>
  <c r="L3690" i="12"/>
  <c r="L3691" i="12"/>
  <c r="L3692" i="12"/>
  <c r="L3693" i="12"/>
  <c r="L3694" i="12"/>
  <c r="L3695" i="12"/>
  <c r="L3696" i="12"/>
  <c r="L3697" i="12"/>
  <c r="L3698" i="12"/>
  <c r="L3699" i="12"/>
  <c r="L3700" i="12"/>
  <c r="L3701" i="12"/>
  <c r="L3702" i="12"/>
  <c r="L3703" i="12"/>
  <c r="L3704" i="12"/>
  <c r="L3705" i="12"/>
  <c r="L3706" i="12"/>
  <c r="L3707" i="12"/>
  <c r="L3708" i="12"/>
  <c r="L3709" i="12"/>
  <c r="L3710" i="12"/>
  <c r="L3711" i="12"/>
  <c r="L3712" i="12"/>
  <c r="L3713" i="12"/>
  <c r="L3714" i="12"/>
  <c r="L3715" i="12"/>
  <c r="L3716" i="12"/>
  <c r="L3717" i="12"/>
  <c r="L3718" i="12"/>
  <c r="L3719" i="12"/>
  <c r="L3720" i="12"/>
  <c r="L3721" i="12"/>
  <c r="L3722" i="12"/>
  <c r="L3723" i="12"/>
  <c r="L3724" i="12"/>
  <c r="L3725" i="12"/>
  <c r="L3726" i="12"/>
  <c r="L3727" i="12"/>
  <c r="L3728" i="12"/>
  <c r="L3729" i="12"/>
  <c r="L3730" i="12"/>
  <c r="L3731" i="12"/>
  <c r="L3732" i="12"/>
  <c r="L3733" i="12"/>
  <c r="L3734" i="12"/>
  <c r="L3735" i="12"/>
  <c r="L3736" i="12"/>
  <c r="L3737" i="12"/>
  <c r="L3738" i="12"/>
  <c r="L3739" i="12"/>
  <c r="L3740" i="12"/>
  <c r="L3741" i="12"/>
  <c r="L3742" i="12"/>
  <c r="L3743" i="12"/>
  <c r="L3744" i="12"/>
  <c r="L3745" i="12"/>
  <c r="L3746" i="12"/>
  <c r="L3747" i="12"/>
  <c r="L3748" i="12"/>
  <c r="L3749" i="12"/>
  <c r="L3750" i="12"/>
  <c r="L3751" i="12"/>
  <c r="L3752" i="12"/>
  <c r="L3753" i="12"/>
  <c r="L3754" i="12"/>
  <c r="L3755" i="12"/>
  <c r="L3756" i="12"/>
  <c r="L3757" i="12"/>
  <c r="L3758" i="12"/>
  <c r="L3759" i="12"/>
  <c r="L3760" i="12"/>
  <c r="L3761" i="12"/>
  <c r="L3762" i="12"/>
  <c r="L3763" i="12"/>
  <c r="L3764" i="12"/>
  <c r="L3765" i="12"/>
  <c r="L3766" i="12"/>
  <c r="L3767" i="12"/>
  <c r="L3768" i="12"/>
  <c r="L3769" i="12"/>
  <c r="L3770" i="12"/>
  <c r="L3771" i="12"/>
  <c r="L3772" i="12"/>
  <c r="L3773" i="12"/>
  <c r="L3774" i="12"/>
  <c r="L3775" i="12"/>
  <c r="L3776" i="12"/>
  <c r="L3777" i="12"/>
  <c r="L3778" i="12"/>
  <c r="L3779" i="12"/>
  <c r="L3780" i="12"/>
  <c r="L3781" i="12"/>
  <c r="L3782" i="12"/>
  <c r="L3783" i="12"/>
  <c r="L3784" i="12"/>
  <c r="L3785" i="12"/>
  <c r="L3786" i="12"/>
  <c r="L3787" i="12"/>
  <c r="L3788" i="12"/>
  <c r="L3789" i="12"/>
  <c r="L3790" i="12"/>
  <c r="L3791" i="12"/>
  <c r="L3792" i="12"/>
  <c r="L3793" i="12"/>
  <c r="L3794" i="12"/>
  <c r="L3795" i="12"/>
  <c r="L3796" i="12"/>
  <c r="L3797" i="12"/>
  <c r="L3798" i="12"/>
  <c r="L3799" i="12"/>
  <c r="L3800" i="12"/>
  <c r="L3801" i="12"/>
  <c r="L3802" i="12"/>
  <c r="L3803" i="12"/>
  <c r="L3804" i="12"/>
  <c r="L3805" i="12"/>
  <c r="L3806" i="12"/>
  <c r="L3807" i="12"/>
  <c r="L3808" i="12"/>
  <c r="L3809" i="12"/>
  <c r="L3810" i="12"/>
  <c r="L3811" i="12"/>
  <c r="L3812" i="12"/>
  <c r="L3813" i="12"/>
  <c r="L3814" i="12"/>
  <c r="L3815" i="12"/>
  <c r="L3816" i="12"/>
  <c r="L3817" i="12"/>
  <c r="L3818" i="12"/>
  <c r="L3819" i="12"/>
  <c r="L3820" i="12"/>
  <c r="L3821" i="12"/>
  <c r="L3822" i="12"/>
  <c r="L3823" i="12"/>
  <c r="L3824" i="12"/>
  <c r="L3825" i="12"/>
  <c r="L3826" i="12"/>
  <c r="L3827" i="12"/>
  <c r="L3828" i="12"/>
  <c r="L3829" i="12"/>
  <c r="L3830" i="12"/>
  <c r="L3831" i="12"/>
  <c r="L3832" i="12"/>
  <c r="L3833" i="12"/>
  <c r="L3834" i="12"/>
  <c r="L3835" i="12"/>
  <c r="L3836" i="12"/>
  <c r="L3837" i="12"/>
  <c r="L3838" i="12"/>
  <c r="L3839" i="12"/>
  <c r="L3840" i="12"/>
  <c r="L3841" i="12"/>
  <c r="L3842" i="12"/>
  <c r="L3843" i="12"/>
  <c r="L3844" i="12"/>
  <c r="L3845" i="12"/>
  <c r="L3846" i="12"/>
  <c r="L3847" i="12"/>
  <c r="L3848" i="12"/>
  <c r="L3849" i="12"/>
  <c r="L3850" i="12"/>
  <c r="L3851" i="12"/>
  <c r="L3852" i="12"/>
  <c r="L3853" i="12"/>
  <c r="L3854" i="12"/>
  <c r="L3855" i="12"/>
  <c r="L3856" i="12"/>
  <c r="L3857" i="12"/>
  <c r="L3858" i="12"/>
  <c r="L3859" i="12"/>
  <c r="L3860" i="12"/>
  <c r="L3861" i="12"/>
  <c r="L3862" i="12"/>
  <c r="L3863" i="12"/>
  <c r="L3864" i="12"/>
  <c r="L3865" i="12"/>
  <c r="L3866" i="12"/>
  <c r="L3867" i="12"/>
  <c r="L3868" i="12"/>
  <c r="L3869" i="12"/>
  <c r="L3870" i="12"/>
  <c r="L3871" i="12"/>
  <c r="L3872" i="12"/>
  <c r="L3873" i="12"/>
  <c r="L3874" i="12"/>
  <c r="L3875" i="12"/>
  <c r="L3876" i="12"/>
  <c r="L3877" i="12"/>
  <c r="L3878" i="12"/>
  <c r="L3879" i="12"/>
  <c r="L3880" i="12"/>
  <c r="L3881" i="12"/>
  <c r="L3882" i="12"/>
  <c r="L3883" i="12"/>
  <c r="L3884" i="12"/>
  <c r="L3885" i="12"/>
  <c r="L3886" i="12"/>
  <c r="L3887" i="12"/>
  <c r="L3888" i="12"/>
  <c r="L3889" i="12"/>
  <c r="L3890" i="12"/>
  <c r="L3891" i="12"/>
  <c r="L3892" i="12"/>
  <c r="L3893" i="12"/>
  <c r="L3894" i="12"/>
  <c r="L3895" i="12"/>
  <c r="L3896" i="12"/>
  <c r="L3897" i="12"/>
  <c r="L3898" i="12"/>
  <c r="L3899" i="12"/>
  <c r="L3900" i="12"/>
  <c r="L3901" i="12"/>
  <c r="L3902" i="12"/>
  <c r="L3903" i="12"/>
  <c r="L3904" i="12"/>
  <c r="L3905" i="12"/>
  <c r="L3906" i="12"/>
  <c r="L3907" i="12"/>
  <c r="L3908" i="12"/>
  <c r="L3909" i="12"/>
  <c r="L3910" i="12"/>
  <c r="L3911" i="12"/>
  <c r="L3912" i="12"/>
  <c r="L3913" i="12"/>
  <c r="L3914" i="12"/>
  <c r="L3915" i="12"/>
  <c r="L3916" i="12"/>
  <c r="L3917" i="12"/>
  <c r="L3918" i="12"/>
  <c r="L3919" i="12"/>
  <c r="L3920" i="12"/>
  <c r="L3921" i="12"/>
  <c r="L3922" i="12"/>
  <c r="L3923" i="12"/>
  <c r="L3924" i="12"/>
  <c r="L3925" i="12"/>
  <c r="L3926" i="12"/>
  <c r="L3927" i="12"/>
  <c r="L3928" i="12"/>
  <c r="L3929" i="12"/>
  <c r="L3930" i="12"/>
  <c r="L3931" i="12"/>
  <c r="L3932" i="12"/>
  <c r="L3933" i="12"/>
  <c r="L3934" i="12"/>
  <c r="L3935" i="12"/>
  <c r="L3936" i="12"/>
  <c r="L3937" i="12"/>
  <c r="L3938" i="12"/>
  <c r="L3939" i="12"/>
  <c r="L3940" i="12"/>
  <c r="L3941" i="12"/>
  <c r="L3942" i="12"/>
  <c r="L3943" i="12"/>
  <c r="L3944" i="12"/>
  <c r="L3945" i="12"/>
  <c r="L3946" i="12"/>
  <c r="L3947" i="12"/>
  <c r="L3948" i="12"/>
  <c r="L3949" i="12"/>
  <c r="L3950" i="12"/>
  <c r="L3951" i="12"/>
  <c r="L3952" i="12"/>
  <c r="L3953" i="12"/>
  <c r="L3954" i="12"/>
  <c r="L3955" i="12"/>
  <c r="L3956" i="12"/>
  <c r="L3957" i="12"/>
  <c r="L3958" i="12"/>
  <c r="L3959" i="12"/>
  <c r="L3960" i="12"/>
  <c r="L3961" i="12"/>
  <c r="L3962" i="12"/>
  <c r="L3963" i="12"/>
  <c r="L3964" i="12"/>
  <c r="L3965" i="12"/>
  <c r="L3966" i="12"/>
  <c r="L3967" i="12"/>
  <c r="L3968" i="12"/>
  <c r="L3969" i="12"/>
  <c r="L3970" i="12"/>
  <c r="L3971" i="12"/>
  <c r="L3972" i="12"/>
  <c r="L3973" i="12"/>
  <c r="L3974" i="12"/>
  <c r="L3975" i="12"/>
  <c r="L3976" i="12"/>
  <c r="L3977" i="12"/>
  <c r="L3978" i="12"/>
  <c r="L3979" i="12"/>
  <c r="L3980" i="12"/>
  <c r="L3981" i="12"/>
  <c r="L3982" i="12"/>
  <c r="L3983" i="12"/>
  <c r="L3984" i="12"/>
  <c r="L3985" i="12"/>
  <c r="L3986" i="12"/>
  <c r="L3987" i="12"/>
  <c r="L3988" i="12"/>
  <c r="L3989" i="12"/>
  <c r="L3990" i="12"/>
  <c r="L3991" i="12"/>
  <c r="L3992" i="12"/>
  <c r="L3993" i="12"/>
  <c r="L3994" i="12"/>
  <c r="L3995" i="12"/>
  <c r="L3996" i="12"/>
  <c r="L3997" i="12"/>
  <c r="L3998" i="12"/>
  <c r="L3999" i="12"/>
  <c r="L4000" i="12"/>
  <c r="L4001" i="12"/>
  <c r="L4002" i="12"/>
  <c r="L4003" i="12"/>
  <c r="L4004" i="12"/>
  <c r="L4005" i="12"/>
  <c r="L4006" i="12"/>
  <c r="L4007" i="12"/>
  <c r="L4008" i="12"/>
  <c r="L4009" i="12"/>
  <c r="L4010" i="12"/>
  <c r="L4011" i="12"/>
  <c r="L4012" i="12"/>
  <c r="L4013" i="12"/>
  <c r="L4014" i="12"/>
  <c r="L4015" i="12"/>
  <c r="L4016" i="12"/>
  <c r="L4017" i="12"/>
  <c r="L4018" i="12"/>
  <c r="L4019" i="12"/>
  <c r="L4020" i="12"/>
  <c r="L4021" i="12"/>
  <c r="L4022" i="12"/>
  <c r="L4023" i="12"/>
  <c r="L4024" i="12"/>
  <c r="L4025" i="12"/>
  <c r="L4026" i="12"/>
  <c r="L4027" i="12"/>
  <c r="L4028" i="12"/>
  <c r="L4029" i="12"/>
  <c r="L4030" i="12"/>
  <c r="L4031" i="12"/>
  <c r="L4032" i="12"/>
  <c r="L4033" i="12"/>
  <c r="L4034" i="12"/>
  <c r="L4035" i="12"/>
  <c r="L4036" i="12"/>
  <c r="L4037" i="12"/>
  <c r="L4038" i="12"/>
  <c r="L4039" i="12"/>
  <c r="L4040" i="12"/>
  <c r="L4041" i="12"/>
  <c r="L4042" i="12"/>
  <c r="L4043" i="12"/>
  <c r="L4044" i="12"/>
  <c r="L4045" i="12"/>
  <c r="L4046" i="12"/>
  <c r="L4047" i="12"/>
  <c r="L4048" i="12"/>
  <c r="L4049" i="12"/>
  <c r="L4050" i="12"/>
  <c r="L4051" i="12"/>
  <c r="L4052" i="12"/>
  <c r="L4053" i="12"/>
  <c r="L4054" i="12"/>
  <c r="L4055" i="12"/>
  <c r="L4056" i="12"/>
  <c r="L4057" i="12"/>
  <c r="L4058" i="12"/>
  <c r="L4059" i="12"/>
  <c r="L4060" i="12"/>
  <c r="L4061" i="12"/>
  <c r="L4062" i="12"/>
  <c r="L4063" i="12"/>
  <c r="L4064" i="12"/>
  <c r="L4065" i="12"/>
  <c r="L4066" i="12"/>
  <c r="L4067" i="12"/>
  <c r="L4068" i="12"/>
  <c r="L4069" i="12"/>
  <c r="L4070" i="12"/>
  <c r="L4071" i="12"/>
  <c r="L4072" i="12"/>
  <c r="L4073" i="12"/>
  <c r="L4074" i="12"/>
  <c r="L4075" i="12"/>
  <c r="L4076" i="12"/>
  <c r="L4077" i="12"/>
  <c r="L4078" i="12"/>
  <c r="L4079" i="12"/>
  <c r="L4080" i="12"/>
  <c r="L4081" i="12"/>
  <c r="L4082" i="12"/>
  <c r="L4083" i="12"/>
  <c r="L4084" i="12"/>
  <c r="L4085" i="12"/>
  <c r="L4086" i="12"/>
  <c r="L4087" i="12"/>
  <c r="L4088" i="12"/>
  <c r="L4089" i="12"/>
  <c r="L4090" i="12"/>
  <c r="L4091" i="12"/>
  <c r="L4092" i="12"/>
  <c r="L4093" i="12"/>
  <c r="L4094" i="12"/>
  <c r="L4095" i="12"/>
  <c r="L4096" i="12"/>
  <c r="L4097" i="12"/>
  <c r="L4098" i="12"/>
  <c r="L4099" i="12"/>
  <c r="L4100" i="12"/>
  <c r="L4101" i="12"/>
  <c r="L4102" i="12"/>
  <c r="L4103" i="12"/>
  <c r="L4104" i="12"/>
  <c r="L4105" i="12"/>
  <c r="L4106" i="12"/>
  <c r="L4107" i="12"/>
  <c r="L4108" i="12"/>
  <c r="L4109" i="12"/>
  <c r="L4110" i="12"/>
  <c r="L4111" i="12"/>
  <c r="L4112" i="12"/>
  <c r="L4113" i="12"/>
  <c r="L4114" i="12"/>
  <c r="L4115" i="12"/>
  <c r="L4116" i="12"/>
  <c r="L4117" i="12"/>
  <c r="L4118" i="12"/>
  <c r="L4119" i="12"/>
  <c r="L4120" i="12"/>
  <c r="L4121" i="12"/>
  <c r="L4122" i="12"/>
  <c r="L4123" i="12"/>
  <c r="L4124" i="12"/>
  <c r="L4125" i="12"/>
  <c r="L4126" i="12"/>
  <c r="L4127" i="12"/>
  <c r="L4128" i="12"/>
  <c r="L4129" i="12"/>
  <c r="L4130" i="12"/>
  <c r="L4131" i="12"/>
  <c r="L4132" i="12"/>
  <c r="L4133" i="12"/>
  <c r="L4134" i="12"/>
  <c r="L4135" i="12"/>
  <c r="L4136" i="12"/>
  <c r="L4137" i="12"/>
  <c r="L4138" i="12"/>
  <c r="L4139" i="12"/>
  <c r="L4140" i="12"/>
  <c r="L4141" i="12"/>
  <c r="L4142" i="12"/>
  <c r="L4143" i="12"/>
  <c r="L4144" i="12"/>
  <c r="L4145" i="12"/>
  <c r="L4146" i="12"/>
  <c r="L4147" i="12"/>
  <c r="L4148" i="12"/>
  <c r="L4149" i="12"/>
  <c r="L4150" i="12"/>
  <c r="L4151" i="12"/>
  <c r="L4152" i="12"/>
  <c r="L4153" i="12"/>
  <c r="L4154" i="12"/>
  <c r="L4155" i="12"/>
  <c r="L4156" i="12"/>
  <c r="L4157" i="12"/>
  <c r="L4158" i="12"/>
  <c r="L4159" i="12"/>
  <c r="L4160" i="12"/>
  <c r="L4161" i="12"/>
  <c r="L4162" i="12"/>
  <c r="L4163" i="12"/>
  <c r="L4164" i="12"/>
  <c r="L4165" i="12"/>
  <c r="L4166" i="12"/>
  <c r="L4167" i="12"/>
  <c r="L4168" i="12"/>
  <c r="L4169" i="12"/>
  <c r="L4170" i="12"/>
  <c r="L4171" i="12"/>
  <c r="L4172" i="12"/>
  <c r="L4173" i="12"/>
  <c r="L4174" i="12"/>
  <c r="L4175" i="12"/>
  <c r="L4176" i="12"/>
  <c r="L4177" i="12"/>
  <c r="L4178" i="12"/>
  <c r="L4179" i="12"/>
  <c r="L4180" i="12"/>
  <c r="L4181" i="12"/>
  <c r="L4182" i="12"/>
  <c r="L4183" i="12"/>
  <c r="L4184" i="12"/>
  <c r="L4185" i="12"/>
  <c r="L4186" i="12"/>
  <c r="L4187" i="12"/>
  <c r="L4188" i="12"/>
  <c r="L4189" i="12"/>
  <c r="L4190" i="12"/>
  <c r="L4191" i="12"/>
  <c r="L4192" i="12"/>
  <c r="L4193" i="12"/>
  <c r="L4194" i="12"/>
  <c r="L4195" i="12"/>
  <c r="L4196" i="12"/>
  <c r="L4197" i="12"/>
  <c r="L4198" i="12"/>
  <c r="L4199" i="12"/>
  <c r="L4200" i="12"/>
  <c r="L4201" i="12"/>
  <c r="L4202" i="12"/>
  <c r="L4203" i="12"/>
  <c r="L4204" i="12"/>
  <c r="L4205" i="12"/>
  <c r="L4206" i="12"/>
  <c r="L4207" i="12"/>
  <c r="L4208" i="12"/>
  <c r="L4209" i="12"/>
  <c r="L4210" i="12"/>
  <c r="L4211" i="12"/>
  <c r="L4212" i="12"/>
  <c r="L4213" i="12"/>
  <c r="L4214" i="12"/>
  <c r="L4215" i="12"/>
  <c r="L4216" i="12"/>
  <c r="L4217" i="12"/>
  <c r="L4218" i="12"/>
  <c r="L4219" i="12"/>
  <c r="L4220" i="12"/>
  <c r="L4221" i="12"/>
  <c r="L4222" i="12"/>
  <c r="L4223" i="12"/>
  <c r="L4224" i="12"/>
  <c r="L4225" i="12"/>
  <c r="L4226" i="12"/>
  <c r="L4227" i="12"/>
  <c r="L4228" i="12"/>
  <c r="L4229" i="12"/>
  <c r="L4230" i="12"/>
  <c r="L4231" i="12"/>
  <c r="L4232" i="12"/>
  <c r="L4233" i="12"/>
  <c r="L4234" i="12"/>
  <c r="L4235" i="12"/>
  <c r="L4236" i="12"/>
  <c r="L4237" i="12"/>
  <c r="L4238" i="12"/>
  <c r="L4239" i="12"/>
  <c r="L4240" i="12"/>
  <c r="L4241" i="12"/>
  <c r="L4242" i="12"/>
  <c r="L4243" i="12"/>
  <c r="L4244" i="12"/>
  <c r="L4245" i="12"/>
  <c r="L4246" i="12"/>
  <c r="L4247" i="12"/>
  <c r="L4248" i="12"/>
  <c r="L4249" i="12"/>
  <c r="L4250" i="12"/>
  <c r="L4251" i="12"/>
  <c r="L4252" i="12"/>
  <c r="L4253" i="12"/>
  <c r="L4254" i="12"/>
  <c r="L4255" i="12"/>
  <c r="L4256" i="12"/>
  <c r="L4257" i="12"/>
  <c r="L4258" i="12"/>
  <c r="L4259" i="12"/>
  <c r="L4260" i="12"/>
  <c r="L4261" i="12"/>
  <c r="L4262" i="12"/>
  <c r="L4263" i="12"/>
  <c r="L4264" i="12"/>
  <c r="L4265" i="12"/>
  <c r="L4266" i="12"/>
  <c r="L4267" i="12"/>
  <c r="L4268" i="12"/>
  <c r="L4269" i="12"/>
  <c r="L4270" i="12"/>
  <c r="L4271" i="12"/>
  <c r="L4272" i="12"/>
  <c r="L4273" i="12"/>
  <c r="L4274" i="12"/>
  <c r="L4275" i="12"/>
  <c r="L4276" i="12"/>
  <c r="L4277" i="12"/>
  <c r="L4278" i="12"/>
  <c r="L4279" i="12"/>
  <c r="L4280" i="12"/>
  <c r="L4281" i="12"/>
  <c r="L4282" i="12"/>
  <c r="L4283" i="12"/>
  <c r="L4284" i="12"/>
  <c r="L4285" i="12"/>
  <c r="L4286" i="12"/>
  <c r="L4287" i="12"/>
  <c r="L4288" i="12"/>
  <c r="L4289" i="12"/>
  <c r="L4290" i="12"/>
  <c r="L4291" i="12"/>
  <c r="L4292" i="12"/>
  <c r="L4293" i="12"/>
  <c r="L4294" i="12"/>
  <c r="L4295" i="12"/>
  <c r="L4296" i="12"/>
  <c r="L4297" i="12"/>
  <c r="L4298" i="12"/>
  <c r="L4299" i="12"/>
  <c r="L4300" i="12"/>
  <c r="L4301" i="12"/>
  <c r="L4302" i="12"/>
  <c r="L4303" i="12"/>
  <c r="L4304" i="12"/>
  <c r="L4305" i="12"/>
  <c r="L4306" i="12"/>
  <c r="L4307" i="12"/>
  <c r="L4308" i="12"/>
  <c r="L4309" i="12"/>
  <c r="L4310" i="12"/>
  <c r="L4311" i="12"/>
  <c r="L4312" i="12"/>
  <c r="L4313" i="12"/>
  <c r="L4314" i="12"/>
  <c r="L4315" i="12"/>
  <c r="L4316" i="12"/>
  <c r="L4317" i="12"/>
  <c r="L4318" i="12"/>
  <c r="L4319" i="12"/>
  <c r="L4320" i="12"/>
  <c r="L4321" i="12"/>
  <c r="L4322" i="12"/>
  <c r="L4323" i="12"/>
  <c r="L4324" i="12"/>
  <c r="L4325" i="12"/>
  <c r="L4326" i="12"/>
  <c r="L4327" i="12"/>
  <c r="L4328" i="12"/>
  <c r="L4329" i="12"/>
  <c r="L4330" i="12"/>
  <c r="L4331" i="12"/>
  <c r="L4332" i="12"/>
  <c r="L4333" i="12"/>
  <c r="L4334" i="12"/>
  <c r="L4335" i="12"/>
  <c r="L4336" i="12"/>
  <c r="L4337" i="12"/>
  <c r="L4338" i="12"/>
  <c r="L4339" i="12"/>
  <c r="L4340" i="12"/>
  <c r="L4341" i="12"/>
  <c r="L4342" i="12"/>
  <c r="L4343" i="12"/>
  <c r="L4344" i="12"/>
  <c r="L4345" i="12"/>
  <c r="L4346" i="12"/>
  <c r="L4347" i="12"/>
  <c r="L4348" i="12"/>
  <c r="L4349" i="12"/>
  <c r="L4350" i="12"/>
  <c r="L4351" i="12"/>
  <c r="L4352" i="12"/>
  <c r="L4353" i="12"/>
  <c r="L4354" i="12"/>
  <c r="L4355" i="12"/>
  <c r="L4356" i="12"/>
  <c r="L4357" i="12"/>
  <c r="L4358" i="12"/>
  <c r="L4359" i="12"/>
  <c r="L4360" i="12"/>
  <c r="L4361" i="12"/>
  <c r="L4362" i="12"/>
  <c r="L4363" i="12"/>
  <c r="L4364" i="12"/>
  <c r="L4365" i="12"/>
  <c r="L4366" i="12"/>
  <c r="L4367" i="12"/>
  <c r="L4368" i="12"/>
  <c r="L4369" i="12"/>
  <c r="L4370" i="12"/>
  <c r="L4371" i="12"/>
  <c r="L4372" i="12"/>
  <c r="L4373" i="12"/>
  <c r="L4374" i="12"/>
  <c r="L4375" i="12"/>
  <c r="L4376" i="12"/>
  <c r="L4377" i="12"/>
  <c r="L4378" i="12"/>
  <c r="L4379" i="12"/>
  <c r="L4380" i="12"/>
  <c r="L4381" i="12"/>
  <c r="L4382" i="12"/>
  <c r="L4383" i="12"/>
  <c r="L4384" i="12"/>
  <c r="L4385" i="12"/>
  <c r="L4386" i="12"/>
  <c r="L4387" i="12"/>
  <c r="L4388" i="12"/>
  <c r="L4389" i="12"/>
  <c r="L4390" i="12"/>
  <c r="L4391" i="12"/>
  <c r="L4392" i="12"/>
  <c r="L4393" i="12"/>
  <c r="L4394" i="12"/>
  <c r="L4395" i="12"/>
  <c r="L4396" i="12"/>
  <c r="L4397" i="12"/>
  <c r="L4398" i="12"/>
  <c r="L4399" i="12"/>
  <c r="L4400" i="12"/>
  <c r="L4401" i="12"/>
  <c r="L4402" i="12"/>
  <c r="L4403" i="12"/>
  <c r="L4404" i="12"/>
  <c r="L4405" i="12"/>
  <c r="L4406" i="12"/>
  <c r="L4407" i="12"/>
  <c r="L4408" i="12"/>
  <c r="L4409" i="12"/>
  <c r="L4410" i="12"/>
  <c r="L4411" i="12"/>
  <c r="L4412" i="12"/>
  <c r="L4413" i="12"/>
  <c r="L4414" i="12"/>
  <c r="L4415" i="12"/>
  <c r="L4416" i="12"/>
  <c r="L4417" i="12"/>
  <c r="L4418" i="12"/>
  <c r="L4419" i="12"/>
  <c r="L4420" i="12"/>
  <c r="L4421" i="12"/>
  <c r="L4422" i="12"/>
  <c r="L4423" i="12"/>
  <c r="L4424" i="12"/>
  <c r="L4425" i="12"/>
  <c r="L4426" i="12"/>
  <c r="L4427" i="12"/>
  <c r="L4428" i="12"/>
  <c r="L4429" i="12"/>
  <c r="L4430" i="12"/>
  <c r="L4431" i="12"/>
  <c r="L4432" i="12"/>
  <c r="L4433" i="12"/>
  <c r="L4434" i="12"/>
  <c r="L4435" i="12"/>
  <c r="L4436" i="12"/>
  <c r="L4437" i="12"/>
  <c r="L4438" i="12"/>
  <c r="L4439" i="12"/>
  <c r="L4440" i="12"/>
  <c r="L4441" i="12"/>
  <c r="L4442" i="12"/>
  <c r="L4443" i="12"/>
  <c r="L4444" i="12"/>
  <c r="L4445" i="12"/>
  <c r="L4446" i="12"/>
  <c r="L4447" i="12"/>
  <c r="L4448" i="12"/>
  <c r="L4449" i="12"/>
  <c r="L4450" i="12"/>
  <c r="L4451" i="12"/>
  <c r="L4452" i="12"/>
  <c r="L4453" i="12"/>
  <c r="L4454" i="12"/>
  <c r="L4455" i="12"/>
  <c r="L4456" i="12"/>
  <c r="L4457" i="12"/>
  <c r="L4458" i="12"/>
  <c r="L4459" i="12"/>
  <c r="L4460" i="12"/>
  <c r="L4461" i="12"/>
  <c r="L4462" i="12"/>
  <c r="L4463" i="12"/>
  <c r="L4464" i="12"/>
  <c r="L4465" i="12"/>
  <c r="L4466" i="12"/>
  <c r="L4467" i="12"/>
  <c r="L4468" i="12"/>
  <c r="L4469" i="12"/>
  <c r="L4470" i="12"/>
  <c r="L4471" i="12"/>
  <c r="L4472" i="12"/>
  <c r="L4473" i="12"/>
  <c r="L4474" i="12"/>
  <c r="L4475" i="12"/>
  <c r="L4476" i="12"/>
  <c r="L4477" i="12"/>
  <c r="L4478" i="12"/>
  <c r="L4479" i="12"/>
  <c r="L4480" i="12"/>
  <c r="L4481" i="12"/>
  <c r="L4482" i="12"/>
  <c r="L4483" i="12"/>
  <c r="L4484" i="12"/>
  <c r="L4485" i="12"/>
  <c r="L4486" i="12"/>
  <c r="L4487" i="12"/>
  <c r="L4488" i="12"/>
  <c r="L4489" i="12"/>
  <c r="L4490" i="12"/>
  <c r="L4491" i="12"/>
  <c r="L4492" i="12"/>
  <c r="L4493" i="12"/>
  <c r="L4494" i="12"/>
  <c r="L4495" i="12"/>
  <c r="L4496" i="12"/>
  <c r="L4497" i="12"/>
  <c r="L4498" i="12"/>
  <c r="L4499" i="12"/>
  <c r="L4500" i="12"/>
  <c r="L4501" i="12"/>
  <c r="L4502" i="12"/>
  <c r="L4503" i="12"/>
  <c r="L4504" i="12"/>
  <c r="L4505" i="12"/>
  <c r="L4506" i="12"/>
  <c r="L4507" i="12"/>
  <c r="L4508" i="12"/>
  <c r="L4509" i="12"/>
  <c r="L4510" i="12"/>
  <c r="L4511" i="12"/>
  <c r="L4512" i="12"/>
  <c r="L4513" i="12"/>
  <c r="L4514" i="12"/>
  <c r="L4515" i="12"/>
  <c r="L4516" i="12"/>
  <c r="L4517" i="12"/>
  <c r="L4518" i="12"/>
  <c r="L4519" i="12"/>
  <c r="L4520" i="12"/>
  <c r="L4521" i="12"/>
  <c r="L4522" i="12"/>
  <c r="L4523" i="12"/>
  <c r="L4524" i="12"/>
  <c r="L4525" i="12"/>
  <c r="L4526" i="12"/>
  <c r="L4527" i="12"/>
  <c r="L4528" i="12"/>
  <c r="L4529" i="12"/>
  <c r="L4530" i="12"/>
  <c r="L4531" i="12"/>
  <c r="L4532" i="12"/>
  <c r="L4533" i="12"/>
  <c r="L4534" i="12"/>
  <c r="L4535" i="12"/>
  <c r="L4536" i="12"/>
  <c r="L4537" i="12"/>
  <c r="L4538" i="12"/>
  <c r="L4539" i="12"/>
  <c r="L4540" i="12"/>
  <c r="L4541" i="12"/>
  <c r="L4542" i="12"/>
  <c r="L4543" i="12"/>
  <c r="L4544" i="12"/>
  <c r="L4545" i="12"/>
  <c r="L4546" i="12"/>
  <c r="L4547" i="12"/>
  <c r="L4548" i="12"/>
  <c r="L4549" i="12"/>
  <c r="L4550" i="12"/>
  <c r="L4551" i="12"/>
  <c r="L4552" i="12"/>
  <c r="L4553" i="12"/>
  <c r="L4554" i="12"/>
  <c r="L4555" i="12"/>
  <c r="L4556" i="12"/>
  <c r="L4557" i="12"/>
  <c r="L4558" i="12"/>
  <c r="L4559" i="12"/>
  <c r="L4560" i="12"/>
  <c r="L4561" i="12"/>
  <c r="L4562" i="12"/>
  <c r="L4563" i="12"/>
  <c r="L4564" i="12"/>
  <c r="L4565" i="12"/>
  <c r="L4566" i="12"/>
  <c r="L4567" i="12"/>
  <c r="L4568" i="12"/>
  <c r="L4569" i="12"/>
  <c r="L4570" i="12"/>
  <c r="L4571" i="12"/>
  <c r="L4572" i="12"/>
  <c r="L4573" i="12"/>
  <c r="L4574" i="12"/>
  <c r="L4575" i="12"/>
  <c r="L4576" i="12"/>
  <c r="L4577" i="12"/>
  <c r="L4578" i="12"/>
  <c r="L4579" i="12"/>
  <c r="L4580" i="12"/>
  <c r="L4581" i="12"/>
  <c r="L4582" i="12"/>
  <c r="L4583" i="12"/>
  <c r="L4584" i="12"/>
  <c r="L4585" i="12"/>
  <c r="L4586" i="12"/>
  <c r="L4587" i="12"/>
  <c r="L4588" i="12"/>
  <c r="L4589" i="12"/>
  <c r="L4590" i="12"/>
  <c r="L4591" i="12"/>
  <c r="L4592" i="12"/>
  <c r="L4593" i="12"/>
  <c r="L4594" i="12"/>
  <c r="L4595" i="12"/>
  <c r="L4596" i="12"/>
  <c r="L4597" i="12"/>
  <c r="L4598" i="12"/>
  <c r="L4599" i="12"/>
  <c r="L4600" i="12"/>
  <c r="L4601" i="12"/>
  <c r="L4602" i="12"/>
  <c r="L4603" i="12"/>
  <c r="L4604" i="12"/>
  <c r="L4605" i="12"/>
  <c r="L4606" i="12"/>
  <c r="L4607" i="12"/>
  <c r="L4608" i="12"/>
  <c r="L4609" i="12"/>
  <c r="L4610" i="12"/>
  <c r="L4611" i="12"/>
  <c r="L4612" i="12"/>
  <c r="L4613" i="12"/>
  <c r="L4614" i="12"/>
  <c r="L4615" i="12"/>
  <c r="L4616" i="12"/>
  <c r="L4617" i="12"/>
  <c r="L4618" i="12"/>
  <c r="L4619" i="12"/>
  <c r="L4620" i="12"/>
  <c r="L4621" i="12"/>
  <c r="L4622" i="12"/>
  <c r="L4623" i="12"/>
  <c r="L4624" i="12"/>
  <c r="L4625" i="12"/>
  <c r="L4626" i="12"/>
  <c r="L4627" i="12"/>
  <c r="L4628" i="12"/>
  <c r="L4629" i="12"/>
  <c r="L4630" i="12"/>
  <c r="L4631" i="12"/>
  <c r="L4632" i="12"/>
  <c r="L4633" i="12"/>
  <c r="L4634" i="12"/>
  <c r="L4635" i="12"/>
  <c r="L4636" i="12"/>
  <c r="L4637" i="12"/>
  <c r="L4638" i="12"/>
  <c r="L4639" i="12"/>
  <c r="L4640" i="12"/>
  <c r="L4641" i="12"/>
  <c r="L4642" i="12"/>
  <c r="L4643" i="12"/>
  <c r="L4644" i="12"/>
  <c r="L4645" i="12"/>
  <c r="L4646" i="12"/>
  <c r="L4647" i="12"/>
  <c r="L4648" i="12"/>
  <c r="L4649" i="12"/>
  <c r="L4650" i="12"/>
  <c r="L4651" i="12"/>
  <c r="L4652" i="12"/>
  <c r="L4653" i="12"/>
  <c r="L4654" i="12"/>
  <c r="L4655" i="12"/>
  <c r="L4656" i="12"/>
  <c r="L4657" i="12"/>
  <c r="L4658" i="12"/>
  <c r="L4659" i="12"/>
  <c r="L4660" i="12"/>
  <c r="L4661" i="12"/>
  <c r="L4662" i="12"/>
  <c r="L4663" i="12"/>
  <c r="L4664" i="12"/>
  <c r="L4665" i="12"/>
  <c r="L4666" i="12"/>
  <c r="L4667" i="12"/>
  <c r="L4668" i="12"/>
  <c r="L4669" i="12"/>
  <c r="L4670" i="12"/>
  <c r="L4671" i="12"/>
  <c r="L4672" i="12"/>
  <c r="L4673" i="12"/>
  <c r="L4674" i="12"/>
  <c r="L4675" i="12"/>
  <c r="L4676" i="12"/>
  <c r="L4677" i="12"/>
  <c r="L4678" i="12"/>
  <c r="L4679" i="12"/>
  <c r="L4680" i="12"/>
  <c r="L4681" i="12"/>
  <c r="L4682" i="12"/>
  <c r="L4683" i="12"/>
  <c r="L4684" i="12"/>
  <c r="L4685" i="12"/>
  <c r="L4686" i="12"/>
  <c r="L4687" i="12"/>
  <c r="L4688" i="12"/>
  <c r="L4689" i="12"/>
  <c r="L4690" i="12"/>
  <c r="L4691" i="12"/>
  <c r="L4692" i="12"/>
  <c r="L4693" i="12"/>
  <c r="L4694" i="12"/>
  <c r="L4695" i="12"/>
  <c r="L4696" i="12"/>
  <c r="L4697" i="12"/>
  <c r="L4698" i="12"/>
  <c r="L4699" i="12"/>
  <c r="L4700" i="12"/>
  <c r="L4701" i="12"/>
  <c r="L4702" i="12"/>
  <c r="L4703" i="12"/>
  <c r="L4704" i="12"/>
  <c r="L4705" i="12"/>
  <c r="L4706" i="12"/>
  <c r="L4707" i="12"/>
  <c r="L4708" i="12"/>
  <c r="L4709" i="12"/>
  <c r="L4710" i="12"/>
  <c r="L4711" i="12"/>
  <c r="L4712" i="12"/>
  <c r="L4713" i="12"/>
  <c r="L4714" i="12"/>
  <c r="L4715" i="12"/>
  <c r="L4716" i="12"/>
  <c r="L4717" i="12"/>
  <c r="L4718" i="12"/>
  <c r="L4719" i="12"/>
  <c r="L4720" i="12"/>
  <c r="L4721" i="12"/>
  <c r="L4722" i="12"/>
  <c r="L4723" i="12"/>
  <c r="L4724" i="12"/>
  <c r="L4725" i="12"/>
  <c r="L4726" i="12"/>
  <c r="L4727" i="12"/>
  <c r="L4728" i="12"/>
  <c r="L4729" i="12"/>
  <c r="L4730" i="12"/>
  <c r="L4731" i="12"/>
  <c r="L4732" i="12"/>
  <c r="L4733" i="12"/>
  <c r="L4734" i="12"/>
  <c r="L4735" i="12"/>
  <c r="L4736" i="12"/>
  <c r="L4737" i="12"/>
  <c r="L4738" i="12"/>
  <c r="L4739" i="12"/>
  <c r="L4740" i="12"/>
  <c r="L4741" i="12"/>
  <c r="L4742" i="12"/>
  <c r="L4743" i="12"/>
  <c r="L4744" i="12"/>
  <c r="L4745" i="12"/>
  <c r="L4746" i="12"/>
  <c r="L4747" i="12"/>
  <c r="L4748" i="12"/>
  <c r="L4749" i="12"/>
  <c r="L4750" i="12"/>
  <c r="L4751" i="12"/>
  <c r="L4752" i="12"/>
  <c r="L4753" i="12"/>
  <c r="L4754" i="12"/>
  <c r="L4755" i="12"/>
  <c r="L4756" i="12"/>
  <c r="L4757" i="12"/>
  <c r="L4758" i="12"/>
  <c r="L4759" i="12"/>
  <c r="L4760" i="12"/>
  <c r="L4761" i="12"/>
  <c r="L4762" i="12"/>
  <c r="L4763" i="12"/>
  <c r="L4764" i="12"/>
  <c r="L4765" i="12"/>
  <c r="L4766" i="12"/>
  <c r="L4767" i="12"/>
  <c r="L4768" i="12"/>
  <c r="L4769" i="12"/>
  <c r="L4770" i="12"/>
  <c r="L4771" i="12"/>
  <c r="L4772" i="12"/>
  <c r="L4773" i="12"/>
  <c r="L4774" i="12"/>
  <c r="L4775" i="12"/>
  <c r="L4776" i="12"/>
  <c r="L4777" i="12"/>
  <c r="L4778" i="12"/>
  <c r="L4779" i="12"/>
  <c r="L4780" i="12"/>
  <c r="L4781" i="12"/>
  <c r="L4782" i="12"/>
  <c r="L4783" i="12"/>
  <c r="L4784" i="12"/>
  <c r="L4785" i="12"/>
  <c r="L4786" i="12"/>
  <c r="L4787" i="12"/>
  <c r="L4788" i="12"/>
  <c r="L4789" i="12"/>
  <c r="L4790" i="12"/>
  <c r="L4791" i="12"/>
  <c r="L4792" i="12"/>
  <c r="L4793" i="12"/>
  <c r="L4794" i="12"/>
  <c r="L4795" i="12"/>
  <c r="L4796" i="12"/>
  <c r="L4797" i="12"/>
  <c r="L4798" i="12"/>
  <c r="L4799" i="12"/>
  <c r="L4800" i="12"/>
  <c r="L4801" i="12"/>
  <c r="L4802" i="12"/>
  <c r="L4803" i="12"/>
  <c r="L4804" i="12"/>
  <c r="L4805" i="12"/>
  <c r="L4806" i="12"/>
  <c r="L4807" i="12"/>
  <c r="L4808" i="12"/>
  <c r="L4809" i="12"/>
  <c r="L4810" i="12"/>
  <c r="L4811" i="12"/>
  <c r="L4812" i="12"/>
  <c r="L4813" i="12"/>
  <c r="L4814" i="12"/>
  <c r="L4815" i="12"/>
  <c r="L4816" i="12"/>
  <c r="L4817" i="12"/>
  <c r="L4818" i="12"/>
  <c r="L4819" i="12"/>
  <c r="L4820" i="12"/>
  <c r="L4821" i="12"/>
  <c r="L4822" i="12"/>
  <c r="L4823" i="12"/>
  <c r="L4824" i="12"/>
  <c r="L4825" i="12"/>
  <c r="L4826" i="12"/>
  <c r="L4827" i="12"/>
  <c r="L4828" i="12"/>
  <c r="L4829" i="12"/>
  <c r="L4830" i="12"/>
  <c r="L4831" i="12"/>
  <c r="L4832" i="12"/>
  <c r="L4833" i="12"/>
  <c r="L4834" i="12"/>
  <c r="L4835" i="12"/>
  <c r="L4836" i="12"/>
  <c r="L4837" i="12"/>
  <c r="L4838" i="12"/>
  <c r="L4839" i="12"/>
  <c r="L4840" i="12"/>
  <c r="L4841" i="12"/>
  <c r="L4842" i="12"/>
  <c r="L4843" i="12"/>
  <c r="L4844" i="12"/>
  <c r="L4845" i="12"/>
  <c r="L4846" i="12"/>
  <c r="L4847" i="12"/>
  <c r="L4848" i="12"/>
  <c r="L4849" i="12"/>
  <c r="L4850" i="12"/>
  <c r="L4851" i="12"/>
  <c r="L4852" i="12"/>
  <c r="L4853" i="12"/>
  <c r="L4854" i="12"/>
  <c r="L4855" i="12"/>
  <c r="L4856" i="12"/>
  <c r="L4857" i="12"/>
  <c r="L4858" i="12"/>
  <c r="L4859" i="12"/>
  <c r="L4860" i="12"/>
  <c r="L4861" i="12"/>
  <c r="L4862" i="12"/>
  <c r="L4863" i="12"/>
  <c r="L4864" i="12"/>
  <c r="L4865" i="12"/>
  <c r="L4866" i="12"/>
  <c r="L4867" i="12"/>
  <c r="L4868" i="12"/>
  <c r="L4869" i="12"/>
  <c r="L4870" i="12"/>
  <c r="L4871" i="12"/>
  <c r="L4872" i="12"/>
  <c r="L4873" i="12"/>
  <c r="L4874" i="12"/>
  <c r="L4875" i="12"/>
  <c r="L4876" i="12"/>
  <c r="L4877" i="12"/>
  <c r="L4878" i="12"/>
  <c r="L4879" i="12"/>
  <c r="L4880" i="12"/>
  <c r="L4881" i="12"/>
  <c r="L4882" i="12"/>
  <c r="L4883" i="12"/>
  <c r="L4884" i="12"/>
  <c r="L4885" i="12"/>
  <c r="L4886" i="12"/>
  <c r="L4887" i="12"/>
  <c r="L4888" i="12"/>
  <c r="L4889" i="12"/>
  <c r="L4890" i="12"/>
  <c r="L4891" i="12"/>
  <c r="L4892" i="12"/>
  <c r="L4893" i="12"/>
  <c r="L4894" i="12"/>
  <c r="L4895" i="12"/>
  <c r="L4896" i="12"/>
  <c r="L4897" i="12"/>
  <c r="L4898" i="12"/>
  <c r="L4899" i="12"/>
  <c r="L4900" i="12"/>
  <c r="L4901" i="12"/>
  <c r="L4902" i="12"/>
  <c r="L4903" i="12"/>
  <c r="L4904" i="12"/>
  <c r="L4905" i="12"/>
  <c r="L4906" i="12"/>
  <c r="L4907" i="12"/>
  <c r="L4908" i="12"/>
  <c r="L4909" i="12"/>
  <c r="L4910" i="12"/>
  <c r="L4911" i="12"/>
  <c r="L4912" i="12"/>
  <c r="L4913" i="12"/>
  <c r="L4914" i="12"/>
  <c r="L4915" i="12"/>
  <c r="L4916" i="12"/>
  <c r="L4917" i="12"/>
  <c r="L4918" i="12"/>
  <c r="L4919" i="12"/>
  <c r="L4920" i="12"/>
  <c r="L4921" i="12"/>
  <c r="L4922" i="12"/>
  <c r="L4923" i="12"/>
  <c r="L4924" i="12"/>
  <c r="L4925" i="12"/>
  <c r="L4926" i="12"/>
  <c r="L4927" i="12"/>
  <c r="L4928" i="12"/>
  <c r="L4929" i="12"/>
  <c r="L4930" i="12"/>
  <c r="L4931" i="12"/>
  <c r="L4932" i="12"/>
  <c r="L4933" i="12"/>
  <c r="L4934" i="12"/>
  <c r="L4935" i="12"/>
  <c r="L4936" i="12"/>
  <c r="L4937" i="12"/>
  <c r="L4938" i="12"/>
  <c r="L4939" i="12"/>
  <c r="L4940" i="12"/>
  <c r="L4941" i="12"/>
  <c r="L4942" i="12"/>
  <c r="L4943" i="12"/>
  <c r="L4944" i="12"/>
  <c r="L4945" i="12"/>
  <c r="L4946" i="12"/>
  <c r="L4947" i="12"/>
  <c r="L4948" i="12"/>
  <c r="L4949" i="12"/>
  <c r="L4950" i="12"/>
  <c r="L4951" i="12"/>
  <c r="L4952" i="12"/>
  <c r="L4953" i="12"/>
  <c r="L4954" i="12"/>
  <c r="L4955" i="12"/>
  <c r="L4956" i="12"/>
  <c r="L4957" i="12"/>
  <c r="L4958" i="12"/>
  <c r="L4959" i="12"/>
  <c r="L4960" i="12"/>
  <c r="L4961" i="12"/>
  <c r="L4962" i="12"/>
  <c r="L4963" i="12"/>
  <c r="L4964" i="12"/>
  <c r="L4965" i="12"/>
  <c r="L4966" i="12"/>
  <c r="L4967" i="12"/>
  <c r="L4968" i="12"/>
  <c r="L4969" i="12"/>
  <c r="L4970" i="12"/>
  <c r="L4971" i="12"/>
  <c r="L4972" i="12"/>
  <c r="L4973" i="12"/>
  <c r="L4974" i="12"/>
  <c r="L4975" i="12"/>
  <c r="L4976" i="12"/>
  <c r="L4977" i="12"/>
  <c r="L4978" i="12"/>
  <c r="L4979" i="12"/>
  <c r="L4980" i="12"/>
  <c r="L4981" i="12"/>
  <c r="L4982" i="12"/>
  <c r="L4983" i="12"/>
  <c r="L4984" i="12"/>
  <c r="L4985" i="12"/>
  <c r="L4986" i="12"/>
  <c r="L4987" i="12"/>
  <c r="L4988" i="12"/>
  <c r="L4989" i="12"/>
  <c r="L4990" i="12"/>
  <c r="L4991" i="12"/>
  <c r="L4992" i="12"/>
  <c r="L4993" i="12"/>
  <c r="L4994" i="12"/>
  <c r="L4995" i="12"/>
  <c r="L4996" i="12"/>
  <c r="L4997" i="12"/>
  <c r="L4998" i="12"/>
  <c r="L4999" i="12"/>
  <c r="L5000" i="12"/>
  <c r="L5001" i="12"/>
  <c r="L5002" i="12"/>
  <c r="L5003" i="12"/>
  <c r="L5004" i="12"/>
  <c r="L5005" i="12"/>
  <c r="L5006" i="12"/>
  <c r="L5007" i="12"/>
  <c r="L5008" i="12"/>
  <c r="L5009" i="12"/>
  <c r="L5010" i="12"/>
  <c r="L5011" i="12"/>
  <c r="L5012" i="12"/>
  <c r="L5013" i="12"/>
  <c r="L5014" i="12"/>
  <c r="L5015" i="12"/>
  <c r="L5016" i="12"/>
  <c r="L5017" i="12"/>
  <c r="L5018" i="12"/>
  <c r="L5019" i="12"/>
  <c r="L5020" i="12"/>
  <c r="L5021" i="12"/>
  <c r="L5022" i="12"/>
  <c r="L5023" i="12"/>
  <c r="L5024" i="12"/>
  <c r="L5025" i="12"/>
  <c r="L5026" i="12"/>
  <c r="L5027" i="12"/>
  <c r="L5028" i="12"/>
  <c r="L5029" i="12"/>
  <c r="L5030" i="12"/>
  <c r="L5031" i="12"/>
  <c r="L5032" i="12"/>
  <c r="L5033" i="12"/>
  <c r="L5034" i="12"/>
  <c r="L5035" i="12"/>
  <c r="L5036" i="12"/>
  <c r="L5037" i="12"/>
  <c r="L5038" i="12"/>
  <c r="L5039" i="12"/>
  <c r="L5040" i="12"/>
  <c r="L5041" i="12"/>
  <c r="L5042" i="12"/>
  <c r="L5043" i="12"/>
  <c r="L5044" i="12"/>
  <c r="L5045" i="12"/>
  <c r="L5046" i="12"/>
  <c r="L5047" i="12"/>
  <c r="L5048" i="12"/>
  <c r="L5049" i="12"/>
  <c r="L5050" i="12"/>
  <c r="L5051" i="12"/>
  <c r="L5052" i="12"/>
  <c r="L5053" i="12"/>
  <c r="L5054" i="12"/>
  <c r="L5055" i="12"/>
  <c r="L5056" i="12"/>
  <c r="L5057" i="12"/>
  <c r="L5058" i="12"/>
  <c r="L5059" i="12"/>
  <c r="L5060" i="12"/>
  <c r="L5061" i="12"/>
  <c r="L5062" i="12"/>
  <c r="L5063" i="12"/>
  <c r="L5064" i="12"/>
  <c r="L5065" i="12"/>
  <c r="L5066" i="12"/>
  <c r="L5067" i="12"/>
  <c r="L5068" i="12"/>
  <c r="L5069" i="12"/>
  <c r="L5070" i="12"/>
  <c r="L5071" i="12"/>
  <c r="L5072" i="12"/>
  <c r="L5073" i="12"/>
  <c r="L5074" i="12"/>
  <c r="L5075" i="12"/>
  <c r="L5076" i="12"/>
  <c r="L5077" i="12"/>
  <c r="L5078" i="12"/>
  <c r="L5079" i="12"/>
  <c r="L5080" i="12"/>
  <c r="L5081" i="12"/>
  <c r="L5082" i="12"/>
  <c r="L5083" i="12"/>
  <c r="L5084" i="12"/>
  <c r="L5085" i="12"/>
  <c r="L5086" i="12"/>
  <c r="L5087" i="12"/>
  <c r="L5088" i="12"/>
  <c r="L5089" i="12"/>
  <c r="L5090" i="12"/>
  <c r="L5091" i="12"/>
  <c r="L5092" i="12"/>
  <c r="L5093" i="12"/>
  <c r="L5094" i="12"/>
  <c r="L5095" i="12"/>
  <c r="L5096" i="12"/>
  <c r="L5097" i="12"/>
  <c r="L5098" i="12"/>
  <c r="L5099" i="12"/>
  <c r="L5100" i="12"/>
  <c r="L5101" i="12"/>
  <c r="L5102" i="12"/>
  <c r="L5103" i="12"/>
  <c r="L5104" i="12"/>
  <c r="L5105" i="12"/>
  <c r="L5106" i="12"/>
  <c r="L5107" i="12"/>
  <c r="L5108" i="12"/>
  <c r="L5109" i="12"/>
  <c r="L5110" i="12"/>
  <c r="L5111" i="12"/>
  <c r="L5112" i="12"/>
  <c r="L5113" i="12"/>
  <c r="L5114" i="12"/>
  <c r="L5115" i="12"/>
  <c r="L5116" i="12"/>
  <c r="L5117" i="12"/>
  <c r="L5118" i="12"/>
  <c r="L5119" i="12"/>
  <c r="L5120" i="12"/>
  <c r="L5121" i="12"/>
  <c r="L5122" i="12"/>
  <c r="L5123" i="12"/>
  <c r="L5124" i="12"/>
  <c r="L5125" i="12"/>
  <c r="L5126" i="12"/>
  <c r="L5127" i="12"/>
  <c r="L5128" i="12"/>
  <c r="L5129" i="12"/>
  <c r="L5130" i="12"/>
  <c r="L5131" i="12"/>
  <c r="L5132" i="12"/>
  <c r="L5133" i="12"/>
  <c r="L5134" i="12"/>
  <c r="L5135" i="12"/>
  <c r="L5136" i="12"/>
  <c r="L5137" i="12"/>
  <c r="L5138" i="12"/>
  <c r="L5139" i="12"/>
  <c r="L5140" i="12"/>
  <c r="L5141" i="12"/>
  <c r="L5142" i="12"/>
  <c r="L5143" i="12"/>
  <c r="L5144" i="12"/>
  <c r="L5145" i="12"/>
  <c r="L5146" i="12"/>
  <c r="L5147" i="12"/>
  <c r="L5148" i="12"/>
  <c r="L5149" i="12"/>
  <c r="L5150" i="12"/>
  <c r="L5151" i="12"/>
  <c r="L5152" i="12"/>
  <c r="L5153" i="12"/>
  <c r="L5154" i="12"/>
  <c r="L5155" i="12"/>
  <c r="L5156" i="12"/>
  <c r="L5157" i="12"/>
  <c r="L5158" i="12"/>
  <c r="L5159" i="12"/>
  <c r="L5160" i="12"/>
  <c r="L5161" i="12"/>
  <c r="L5162" i="12"/>
  <c r="L5163" i="12"/>
  <c r="L5164" i="12"/>
  <c r="L5165" i="12"/>
  <c r="L5166" i="12"/>
  <c r="L5167" i="12"/>
  <c r="L5168" i="12"/>
  <c r="L5169" i="12"/>
  <c r="L5170" i="12"/>
  <c r="L5171" i="12"/>
  <c r="L5172" i="12"/>
  <c r="L5173" i="12"/>
  <c r="L5174" i="12"/>
  <c r="L5175" i="12"/>
  <c r="L5176" i="12"/>
  <c r="L5177" i="12"/>
  <c r="L5178" i="12"/>
  <c r="L5179" i="12"/>
  <c r="L5180" i="12"/>
  <c r="L5181" i="12"/>
  <c r="L5182" i="12"/>
  <c r="L5183" i="12"/>
  <c r="L5184" i="12"/>
  <c r="L5185" i="12"/>
  <c r="L5186" i="12"/>
  <c r="L5187" i="12"/>
  <c r="L5188" i="12"/>
  <c r="L5189" i="12"/>
  <c r="L5190" i="12"/>
  <c r="L5191" i="12"/>
  <c r="L5192" i="12"/>
  <c r="L5193" i="12"/>
  <c r="L5194" i="12"/>
  <c r="L5195" i="12"/>
  <c r="L5196" i="12"/>
  <c r="L5197" i="12"/>
  <c r="L5198" i="12"/>
  <c r="L5199" i="12"/>
  <c r="L5200" i="12"/>
  <c r="L5201" i="12"/>
  <c r="L5202" i="12"/>
  <c r="L5203" i="12"/>
  <c r="L5204" i="12"/>
  <c r="L5205" i="12"/>
  <c r="L5206" i="12"/>
  <c r="L5207" i="12"/>
  <c r="L5208" i="12"/>
  <c r="L5209" i="12"/>
  <c r="L5210" i="12"/>
  <c r="L5211" i="12"/>
  <c r="L5212" i="12"/>
  <c r="L5213" i="12"/>
  <c r="L5214" i="12"/>
  <c r="L5215" i="12"/>
  <c r="L5216" i="12"/>
  <c r="L5217" i="12"/>
  <c r="L5218" i="12"/>
  <c r="L5219" i="12"/>
  <c r="L5220" i="12"/>
  <c r="L5221" i="12"/>
  <c r="L5222" i="12"/>
  <c r="L5223" i="12"/>
  <c r="L5224" i="12"/>
  <c r="L5225" i="12"/>
  <c r="L5226" i="12"/>
  <c r="L5227" i="12"/>
  <c r="L5228" i="12"/>
  <c r="L5229" i="12"/>
  <c r="L5230" i="12"/>
  <c r="L5231" i="12"/>
  <c r="L5232" i="12"/>
  <c r="L5233" i="12"/>
  <c r="L5234" i="12"/>
  <c r="L5235" i="12"/>
  <c r="L5236" i="12"/>
  <c r="L5237" i="12"/>
  <c r="L5238" i="12"/>
  <c r="L5239" i="12"/>
  <c r="L5240" i="12"/>
  <c r="L5241" i="12"/>
  <c r="L5242" i="12"/>
  <c r="L5243" i="12"/>
  <c r="L5244" i="12"/>
  <c r="L5245" i="12"/>
  <c r="L5246" i="12"/>
  <c r="L5247" i="12"/>
  <c r="L5248" i="12"/>
  <c r="L5249" i="12"/>
  <c r="L5250" i="12"/>
  <c r="L5251" i="12"/>
  <c r="L5252" i="12"/>
  <c r="L5253" i="12"/>
  <c r="L5254" i="12"/>
  <c r="L5255" i="12"/>
  <c r="L5256" i="12"/>
  <c r="L5257" i="12"/>
  <c r="L5258" i="12"/>
  <c r="L5259" i="12"/>
  <c r="L5260" i="12"/>
  <c r="L5261" i="12"/>
  <c r="L5262" i="12"/>
  <c r="L5263" i="12"/>
  <c r="L5264" i="12"/>
  <c r="L5265" i="12"/>
  <c r="L5266" i="12"/>
  <c r="L5267" i="12"/>
  <c r="L5268" i="12"/>
  <c r="L5269" i="12"/>
  <c r="L5270" i="12"/>
  <c r="L5271" i="12"/>
  <c r="L5272" i="12"/>
  <c r="L5273" i="12"/>
  <c r="L5274" i="12"/>
  <c r="L5275" i="12"/>
  <c r="L5276" i="12"/>
  <c r="L5277" i="12"/>
  <c r="L5278" i="12"/>
  <c r="L5279" i="12"/>
  <c r="L5280" i="12"/>
  <c r="L5281" i="12"/>
  <c r="L5282" i="12"/>
  <c r="L5283" i="12"/>
  <c r="L5284" i="12"/>
  <c r="L5285" i="12"/>
  <c r="L5286" i="12"/>
  <c r="L5287" i="12"/>
  <c r="L5288" i="12"/>
  <c r="L5289" i="12"/>
  <c r="L5290" i="12"/>
  <c r="L5291" i="12"/>
  <c r="L5292" i="12"/>
  <c r="L5293" i="12"/>
  <c r="L5294" i="12"/>
  <c r="L5295" i="12"/>
  <c r="L5296" i="12"/>
  <c r="L5297" i="12"/>
  <c r="L5298" i="12"/>
  <c r="L5299" i="12"/>
  <c r="L5300" i="12"/>
  <c r="L5301" i="12"/>
  <c r="L5302" i="12"/>
  <c r="L5303" i="12"/>
  <c r="L5304" i="12"/>
  <c r="L5305" i="12"/>
  <c r="L5306" i="12"/>
  <c r="L5307" i="12"/>
  <c r="L5308" i="12"/>
  <c r="L5309" i="12"/>
  <c r="L5310" i="12"/>
  <c r="L5311" i="12"/>
  <c r="L5312" i="12"/>
  <c r="L5313" i="12"/>
  <c r="L5314" i="12"/>
  <c r="L5315" i="12"/>
  <c r="L5316" i="12"/>
  <c r="L5317" i="12"/>
  <c r="L5318" i="12"/>
  <c r="L5319" i="12"/>
  <c r="L5320" i="12"/>
  <c r="L5321" i="12"/>
  <c r="L5322" i="12"/>
  <c r="L5323" i="12"/>
  <c r="L5324" i="12"/>
  <c r="L5325" i="12"/>
  <c r="L5326" i="12"/>
  <c r="L5327" i="12"/>
  <c r="L5328" i="12"/>
  <c r="L5329" i="12"/>
  <c r="L5330" i="12"/>
  <c r="L5331" i="12"/>
  <c r="L5332" i="12"/>
  <c r="L5333" i="12"/>
  <c r="L5334" i="12"/>
  <c r="L5335" i="12"/>
  <c r="L5336" i="12"/>
  <c r="L5337" i="12"/>
  <c r="L5338" i="12"/>
  <c r="L5339" i="12"/>
  <c r="L5340" i="12"/>
  <c r="L5341" i="12"/>
  <c r="L5342" i="12"/>
  <c r="L5343" i="12"/>
  <c r="L5344" i="12"/>
  <c r="L5345" i="12"/>
  <c r="L5346" i="12"/>
  <c r="L5347" i="12"/>
  <c r="L5348" i="12"/>
  <c r="L5349" i="12"/>
  <c r="L5350" i="12"/>
  <c r="L5351" i="12"/>
  <c r="L5352" i="12"/>
  <c r="L5353" i="12"/>
  <c r="L5354" i="12"/>
  <c r="L5355" i="12"/>
  <c r="L5356" i="12"/>
  <c r="L5357" i="12"/>
  <c r="L5358" i="12"/>
  <c r="L5359" i="12"/>
  <c r="L5360" i="12"/>
  <c r="L5361" i="12"/>
  <c r="L5362" i="12"/>
  <c r="L5363" i="12"/>
  <c r="L5364" i="12"/>
  <c r="L5365" i="12"/>
  <c r="L5366" i="12"/>
  <c r="L5367" i="12"/>
  <c r="L5368" i="12"/>
  <c r="L5369" i="12"/>
  <c r="L5370" i="12"/>
  <c r="L5371" i="12"/>
  <c r="L5372" i="12"/>
  <c r="L5373" i="12"/>
  <c r="L5374" i="12"/>
  <c r="L5375" i="12"/>
  <c r="L5376" i="12"/>
  <c r="L5377" i="12"/>
  <c r="L5378" i="12"/>
  <c r="L5379" i="12"/>
  <c r="L5380" i="12"/>
  <c r="L5381" i="12"/>
  <c r="L5382" i="12"/>
  <c r="L5383" i="12"/>
  <c r="L5384" i="12"/>
  <c r="L5385" i="12"/>
  <c r="L5386" i="12"/>
  <c r="L5387" i="12"/>
  <c r="L5388" i="12"/>
  <c r="L5389" i="12"/>
  <c r="L5390" i="12"/>
  <c r="L5391" i="12"/>
  <c r="L5392" i="12"/>
  <c r="L5393" i="12"/>
  <c r="L5394" i="12"/>
  <c r="L5395" i="12"/>
  <c r="L5396" i="12"/>
  <c r="L5397" i="12"/>
  <c r="L5398" i="12"/>
  <c r="L5399" i="12"/>
  <c r="L5400" i="12"/>
  <c r="L5401" i="12"/>
  <c r="L5402" i="12"/>
  <c r="L5403" i="12"/>
  <c r="L5404" i="12"/>
  <c r="L5405" i="12"/>
  <c r="L5406" i="12"/>
  <c r="L5407" i="12"/>
  <c r="L5408" i="12"/>
  <c r="L5409" i="12"/>
  <c r="L5410" i="12"/>
  <c r="L5411" i="12"/>
  <c r="L5412" i="12"/>
  <c r="L5413" i="12"/>
  <c r="L5414" i="12"/>
  <c r="L5415" i="12"/>
  <c r="L5416" i="12"/>
  <c r="L5417" i="12"/>
  <c r="L5418" i="12"/>
  <c r="L5419" i="12"/>
  <c r="L5420" i="12"/>
  <c r="L5421" i="12"/>
  <c r="L5422" i="12"/>
  <c r="L5423" i="12"/>
  <c r="L5424" i="12"/>
  <c r="L5425" i="12"/>
  <c r="L5426" i="12"/>
  <c r="L5427" i="12"/>
  <c r="L5428" i="12"/>
  <c r="L5429" i="12"/>
  <c r="L5430" i="12"/>
  <c r="L5431" i="12"/>
  <c r="L5432" i="12"/>
  <c r="L5433" i="12"/>
  <c r="L5434" i="12"/>
  <c r="L5435" i="12"/>
  <c r="L5436" i="12"/>
  <c r="L5437" i="12"/>
  <c r="L5438" i="12"/>
  <c r="L5439" i="12"/>
  <c r="L5440" i="12"/>
  <c r="L5441" i="12"/>
  <c r="L5442" i="12"/>
  <c r="L5443" i="12"/>
  <c r="L5444" i="12"/>
  <c r="L5445" i="12"/>
  <c r="L5446" i="12"/>
  <c r="L5447" i="12"/>
  <c r="L5448" i="12"/>
  <c r="L5449" i="12"/>
  <c r="L5450" i="12"/>
  <c r="L5451" i="12"/>
  <c r="L5452" i="12"/>
  <c r="L5453" i="12"/>
  <c r="L5454" i="12"/>
  <c r="L5455" i="12"/>
  <c r="L5456" i="12"/>
  <c r="L5457" i="12"/>
  <c r="L5458" i="12"/>
  <c r="L5459" i="12"/>
  <c r="L5460" i="12"/>
  <c r="L5461" i="12"/>
  <c r="L5462" i="12"/>
  <c r="L5463" i="12"/>
  <c r="L5464" i="12"/>
  <c r="L5465" i="12"/>
  <c r="L5466" i="12"/>
  <c r="L5467" i="12"/>
  <c r="L5468" i="12"/>
  <c r="L5469" i="12"/>
  <c r="L5470" i="12"/>
  <c r="L5471" i="12"/>
  <c r="L5472" i="12"/>
  <c r="L5473" i="12"/>
  <c r="L5474" i="12"/>
  <c r="L5475" i="12"/>
  <c r="L5476" i="12"/>
  <c r="L5477" i="12"/>
  <c r="L5478" i="12"/>
  <c r="L5479" i="12"/>
  <c r="L5480" i="12"/>
  <c r="L5481" i="12"/>
  <c r="L5482" i="12"/>
  <c r="L5483" i="12"/>
  <c r="L5484" i="12"/>
  <c r="L5485" i="12"/>
  <c r="L5486" i="12"/>
  <c r="L5487" i="12"/>
  <c r="L5488" i="12"/>
  <c r="L5489" i="12"/>
  <c r="L5490" i="12"/>
  <c r="L5491" i="12"/>
  <c r="L5492" i="12"/>
  <c r="L5493" i="12"/>
  <c r="L5494" i="12"/>
  <c r="L5495" i="12"/>
  <c r="L5496" i="12"/>
  <c r="L5497" i="12"/>
  <c r="L5498" i="12"/>
  <c r="L5499" i="12"/>
  <c r="L5500" i="12"/>
  <c r="L5501" i="12"/>
  <c r="L5502" i="12"/>
  <c r="L5503" i="12"/>
  <c r="L5504" i="12"/>
  <c r="L5505" i="12"/>
  <c r="L5506" i="12"/>
  <c r="L5507" i="12"/>
  <c r="L5508" i="12"/>
  <c r="L5509" i="12"/>
  <c r="L5510" i="12"/>
  <c r="L5511" i="12"/>
  <c r="L5512" i="12"/>
  <c r="L5513" i="12"/>
  <c r="L5514" i="12"/>
  <c r="L5515" i="12"/>
  <c r="L5516" i="12"/>
  <c r="L5517" i="12"/>
  <c r="L5518" i="12"/>
  <c r="L5519" i="12"/>
  <c r="L5520" i="12"/>
  <c r="L5521" i="12"/>
  <c r="L5522" i="12"/>
  <c r="L5523" i="12"/>
  <c r="L5524" i="12"/>
  <c r="L5525" i="12"/>
  <c r="L5526" i="12"/>
  <c r="L5527" i="12"/>
  <c r="L5528" i="12"/>
  <c r="L5529" i="12"/>
  <c r="L5530" i="12"/>
  <c r="L5531" i="12"/>
  <c r="L5532" i="12"/>
  <c r="L5533" i="12"/>
  <c r="L5534" i="12"/>
  <c r="L5535" i="12"/>
  <c r="L5536" i="12"/>
  <c r="L5537" i="12"/>
  <c r="L5538" i="12"/>
  <c r="L5539" i="12"/>
  <c r="L5540" i="12"/>
  <c r="L5541" i="12"/>
  <c r="L5542" i="12"/>
  <c r="L5543" i="12"/>
  <c r="L5544" i="12"/>
  <c r="L5545" i="12"/>
  <c r="L5546" i="12"/>
  <c r="L5547" i="12"/>
  <c r="L5548" i="12"/>
  <c r="L5549" i="12"/>
  <c r="L5550" i="12"/>
  <c r="L5551" i="12"/>
  <c r="L5552" i="12"/>
  <c r="L5553" i="12"/>
  <c r="L5554" i="12"/>
  <c r="L5555" i="12"/>
  <c r="L5556" i="12"/>
  <c r="L5557" i="12"/>
  <c r="L5558" i="12"/>
  <c r="L5559" i="12"/>
  <c r="L5560" i="12"/>
  <c r="L5561" i="12"/>
  <c r="L5562" i="12"/>
  <c r="L5563" i="12"/>
  <c r="L5564" i="12"/>
  <c r="L5565" i="12"/>
  <c r="L5566" i="12"/>
  <c r="L5567" i="12"/>
  <c r="L5568" i="12"/>
  <c r="L5569" i="12"/>
  <c r="L5570" i="12"/>
  <c r="L5571" i="12"/>
  <c r="L5572" i="12"/>
  <c r="L5573" i="12"/>
  <c r="L5574" i="12"/>
  <c r="L5575" i="12"/>
  <c r="L5576" i="12"/>
  <c r="L5577" i="12"/>
  <c r="L5578" i="12"/>
  <c r="L5579" i="12"/>
  <c r="L5580" i="12"/>
  <c r="L5581" i="12"/>
  <c r="L5582" i="12"/>
  <c r="L5583" i="12"/>
  <c r="L5584" i="12"/>
  <c r="L5585" i="12"/>
  <c r="L5586" i="12"/>
  <c r="L5587" i="12"/>
  <c r="L5588" i="12"/>
  <c r="L5589" i="12"/>
  <c r="L5590" i="12"/>
  <c r="L5591" i="12"/>
  <c r="L5592" i="12"/>
  <c r="L5593" i="12"/>
  <c r="L5594" i="12"/>
  <c r="L5595" i="12"/>
  <c r="L5596" i="12"/>
  <c r="L5597" i="12"/>
  <c r="L5598" i="12"/>
  <c r="L5599" i="12"/>
  <c r="L5600" i="12"/>
  <c r="L5601" i="12"/>
  <c r="L5602" i="12"/>
  <c r="L5603" i="12"/>
  <c r="L5604" i="12"/>
  <c r="L5605" i="12"/>
  <c r="L5606" i="12"/>
  <c r="L5607" i="12"/>
  <c r="L5608" i="12"/>
  <c r="L5609" i="12"/>
  <c r="L5610" i="12"/>
  <c r="L5611" i="12"/>
  <c r="L5612" i="12"/>
  <c r="L5613" i="12"/>
  <c r="L5614" i="12"/>
  <c r="L5615" i="12"/>
  <c r="L5616" i="12"/>
  <c r="L5617" i="12"/>
  <c r="L5618" i="12"/>
  <c r="L5619" i="12"/>
  <c r="L5620" i="12"/>
  <c r="L5621" i="12"/>
  <c r="L5622" i="12"/>
  <c r="L5623" i="12"/>
  <c r="L5624" i="12"/>
  <c r="L5625" i="12"/>
  <c r="L5626" i="12"/>
  <c r="L5627" i="12"/>
  <c r="L5628" i="12"/>
  <c r="L5629" i="12"/>
  <c r="L5630" i="12"/>
  <c r="L5631" i="12"/>
  <c r="L5632" i="12"/>
  <c r="L5633" i="12"/>
  <c r="L5634" i="12"/>
  <c r="L5635" i="12"/>
  <c r="L5636" i="12"/>
  <c r="L5637" i="12"/>
  <c r="L5638" i="12"/>
  <c r="L5639" i="12"/>
  <c r="L5640" i="12"/>
  <c r="L5641" i="12"/>
  <c r="L5642" i="12"/>
  <c r="L5643" i="12"/>
  <c r="L5644" i="12"/>
  <c r="L5645" i="12"/>
  <c r="L5646" i="12"/>
  <c r="L5647" i="12"/>
  <c r="L5648" i="12"/>
  <c r="L5649" i="12"/>
  <c r="L5650" i="12"/>
  <c r="L5651" i="12"/>
  <c r="L5652" i="12"/>
  <c r="L5653" i="12"/>
  <c r="L5654" i="12"/>
  <c r="L5655" i="12"/>
  <c r="L5656" i="12"/>
  <c r="L5657" i="12"/>
  <c r="L5658" i="12"/>
  <c r="L5659" i="12"/>
  <c r="L5660" i="12"/>
  <c r="L5661" i="12"/>
  <c r="L5662" i="12"/>
  <c r="L5663" i="12"/>
  <c r="L5664" i="12"/>
  <c r="L5665" i="12"/>
  <c r="L5666" i="12"/>
  <c r="L5667" i="12"/>
  <c r="L5668" i="12"/>
  <c r="L5669" i="12"/>
  <c r="L5670" i="12"/>
  <c r="L5671" i="12"/>
  <c r="L5672" i="12"/>
  <c r="L5673" i="12"/>
  <c r="L5674" i="12"/>
  <c r="L5675" i="12"/>
  <c r="L5676" i="12"/>
  <c r="L5677" i="12"/>
  <c r="L5678" i="12"/>
  <c r="L5679" i="12"/>
  <c r="L5680" i="12"/>
  <c r="L5681" i="12"/>
  <c r="L5682" i="12"/>
  <c r="L5683" i="12"/>
  <c r="L5684" i="12"/>
  <c r="L5685" i="12"/>
  <c r="L5686" i="12"/>
  <c r="L5687" i="12"/>
  <c r="L5688" i="12"/>
  <c r="L5689" i="12"/>
  <c r="L5690" i="12"/>
  <c r="L5691" i="12"/>
  <c r="L5692" i="12"/>
  <c r="L5693" i="12"/>
  <c r="L5694" i="12"/>
  <c r="L5695" i="12"/>
  <c r="L5696" i="12"/>
  <c r="L5697" i="12"/>
  <c r="L5698" i="12"/>
  <c r="L5699" i="12"/>
  <c r="L5700" i="12"/>
  <c r="L5701" i="12"/>
  <c r="L5702" i="12"/>
  <c r="L5703" i="12"/>
  <c r="L5704" i="12"/>
  <c r="L5705" i="12"/>
  <c r="L5706" i="12"/>
  <c r="L5707" i="12"/>
  <c r="L5708" i="12"/>
  <c r="L5709" i="12"/>
  <c r="L5710" i="12"/>
  <c r="L5711" i="12"/>
  <c r="L5712" i="12"/>
  <c r="L5713" i="12"/>
  <c r="L5714" i="12"/>
  <c r="L5715" i="12"/>
  <c r="L5716" i="12"/>
  <c r="L5717" i="12"/>
  <c r="L5718" i="12"/>
  <c r="L5719" i="12"/>
  <c r="L5720" i="12"/>
  <c r="L5721" i="12"/>
  <c r="L5722" i="12"/>
  <c r="L5723" i="12"/>
  <c r="L5724" i="12"/>
  <c r="L5725" i="12"/>
  <c r="L5726" i="12"/>
  <c r="L5727" i="12"/>
  <c r="L5728" i="12"/>
  <c r="L5729" i="12"/>
  <c r="L5730" i="12"/>
  <c r="L5731" i="12"/>
  <c r="L5732" i="12"/>
  <c r="L5733" i="12"/>
  <c r="L5734" i="12"/>
  <c r="L5735" i="12"/>
  <c r="L5736" i="12"/>
  <c r="L5737" i="12"/>
  <c r="L5738" i="12"/>
  <c r="L5739" i="12"/>
  <c r="L5740" i="12"/>
  <c r="L5741" i="12"/>
  <c r="L5742" i="12"/>
  <c r="L5743" i="12"/>
  <c r="L5744" i="12"/>
  <c r="L5745" i="12"/>
  <c r="L5746" i="12"/>
  <c r="L5747" i="12"/>
  <c r="L5748" i="12"/>
  <c r="L5749" i="12"/>
  <c r="L5750" i="12"/>
  <c r="L5751" i="12"/>
  <c r="L5752" i="12"/>
  <c r="L5753" i="12"/>
  <c r="L5754" i="12"/>
  <c r="L5755" i="12"/>
  <c r="L5756" i="12"/>
  <c r="L5757" i="12"/>
  <c r="L5758" i="12"/>
  <c r="L5759" i="12"/>
  <c r="L5760" i="12"/>
  <c r="L5761" i="12"/>
  <c r="L5762" i="12"/>
  <c r="L5763" i="12"/>
  <c r="L5764" i="12"/>
  <c r="L5765" i="12"/>
  <c r="L5766" i="12"/>
  <c r="L5767" i="12"/>
  <c r="L5768" i="12"/>
  <c r="L5769" i="12"/>
  <c r="L5770" i="12"/>
  <c r="L5771" i="12"/>
  <c r="L5772" i="12"/>
  <c r="L5773" i="12"/>
  <c r="L5774" i="12"/>
  <c r="L5775" i="12"/>
  <c r="L5776" i="12"/>
  <c r="L5777" i="12"/>
  <c r="L5778" i="12"/>
  <c r="L5779" i="12"/>
  <c r="L5780" i="12"/>
  <c r="L5781" i="12"/>
  <c r="L5782" i="12"/>
  <c r="L5783" i="12"/>
  <c r="L5784" i="12"/>
  <c r="L5785" i="12"/>
  <c r="L5786" i="12"/>
  <c r="L5787" i="12"/>
  <c r="L5788" i="12"/>
  <c r="L5789" i="12"/>
  <c r="L5790" i="12"/>
  <c r="L5791" i="12"/>
  <c r="L5792" i="12"/>
  <c r="L5793" i="12"/>
  <c r="L5794" i="12"/>
  <c r="L5795" i="12"/>
  <c r="L5796" i="12"/>
  <c r="L5797" i="12"/>
  <c r="L5798" i="12"/>
  <c r="L5799" i="12"/>
  <c r="L5800" i="12"/>
  <c r="L5801" i="12"/>
  <c r="L5802" i="12"/>
  <c r="L5803" i="12"/>
  <c r="L5804" i="12"/>
  <c r="L5805" i="12"/>
  <c r="L5806" i="12"/>
  <c r="L5807" i="12"/>
  <c r="L5808" i="12"/>
  <c r="L5809" i="12"/>
  <c r="L5810" i="12"/>
  <c r="L5811" i="12"/>
  <c r="L5812" i="12"/>
  <c r="L5813" i="12"/>
  <c r="L5814" i="12"/>
  <c r="L5815" i="12"/>
  <c r="L5816" i="12"/>
  <c r="L5817" i="12"/>
  <c r="L5818" i="12"/>
  <c r="L5819" i="12"/>
  <c r="L5820" i="12"/>
  <c r="L5821" i="12"/>
  <c r="L5822" i="12"/>
  <c r="L5823" i="12"/>
  <c r="L5824" i="12"/>
  <c r="L5825" i="12"/>
  <c r="L5826" i="12"/>
  <c r="L5827" i="12"/>
  <c r="L5828" i="12"/>
  <c r="L5829" i="12"/>
  <c r="L5830" i="12"/>
  <c r="L5831" i="12"/>
  <c r="L5832" i="12"/>
  <c r="L5833" i="12"/>
  <c r="L5834" i="12"/>
  <c r="L5835" i="12"/>
  <c r="L5836" i="12"/>
  <c r="L5837" i="12"/>
  <c r="L5838" i="12"/>
  <c r="L5839" i="12"/>
  <c r="L5840" i="12"/>
  <c r="L5841" i="12"/>
  <c r="L5842" i="12"/>
  <c r="L5843" i="12"/>
  <c r="L5844" i="12"/>
  <c r="L5845" i="12"/>
  <c r="L5846" i="12"/>
  <c r="L5847" i="12"/>
  <c r="L5848" i="12"/>
  <c r="L5849" i="12"/>
  <c r="L5850" i="12"/>
  <c r="L5851" i="12"/>
  <c r="L5852" i="12"/>
  <c r="L5853" i="12"/>
  <c r="L5854" i="12"/>
  <c r="L5855" i="12"/>
  <c r="L5856" i="12"/>
  <c r="L5857" i="12"/>
  <c r="L5858" i="12"/>
  <c r="L5859" i="12"/>
  <c r="L5860" i="12"/>
  <c r="L5861" i="12"/>
  <c r="L5862" i="12"/>
  <c r="L5863" i="12"/>
  <c r="L5864" i="12"/>
  <c r="L5865" i="12"/>
  <c r="L5866" i="12"/>
  <c r="L5867" i="12"/>
  <c r="L5868" i="12"/>
  <c r="L5869" i="12"/>
  <c r="L5870" i="12"/>
  <c r="L5871" i="12"/>
  <c r="L5872" i="12"/>
  <c r="L5873" i="12"/>
  <c r="L5874" i="12"/>
  <c r="L5875" i="12"/>
  <c r="L5876" i="12"/>
  <c r="L5877" i="12"/>
  <c r="L5878" i="12"/>
  <c r="L5879" i="12"/>
  <c r="L5880" i="12"/>
  <c r="L5881" i="12"/>
  <c r="L5882" i="12"/>
  <c r="L5883" i="12"/>
  <c r="L5884" i="12"/>
  <c r="L5885" i="12"/>
  <c r="L5886" i="12"/>
  <c r="L5887" i="12"/>
  <c r="L5888" i="12"/>
  <c r="L5889" i="12"/>
  <c r="L5890" i="12"/>
  <c r="L5891" i="12"/>
  <c r="L5892" i="12"/>
  <c r="L5893" i="12"/>
  <c r="L5894" i="12"/>
  <c r="L5895" i="12"/>
  <c r="L5896" i="12"/>
  <c r="L5897" i="12"/>
  <c r="L5898" i="12"/>
  <c r="L5899" i="12"/>
  <c r="L5900" i="12"/>
  <c r="L5901" i="12"/>
  <c r="L5902" i="12"/>
  <c r="L5903" i="12"/>
  <c r="L5904" i="12"/>
  <c r="L5905" i="12"/>
  <c r="L5906" i="12"/>
  <c r="L5907" i="12"/>
  <c r="L5908" i="12"/>
  <c r="L5909" i="12"/>
  <c r="L5910" i="12"/>
  <c r="L5911" i="12"/>
  <c r="L5912" i="12"/>
  <c r="L5913" i="12"/>
  <c r="L5914" i="12"/>
  <c r="L5915" i="12"/>
  <c r="L5916" i="12"/>
  <c r="L5917" i="12"/>
  <c r="L5918" i="12"/>
  <c r="L5919" i="12"/>
  <c r="L5920" i="12"/>
  <c r="L5921" i="12"/>
  <c r="L5922" i="12"/>
  <c r="L5923" i="12"/>
  <c r="L5924" i="12"/>
  <c r="L5925" i="12"/>
  <c r="L5926" i="12"/>
  <c r="L5927" i="12"/>
  <c r="L5928" i="12"/>
  <c r="L5929" i="12"/>
  <c r="L5930" i="12"/>
  <c r="L5931" i="12"/>
  <c r="L5932" i="12"/>
  <c r="L5933" i="12"/>
  <c r="L5934" i="12"/>
  <c r="L5935" i="12"/>
  <c r="L5936" i="12"/>
  <c r="L5937" i="12"/>
  <c r="L5938" i="12"/>
  <c r="L5939" i="12"/>
  <c r="L5940" i="12"/>
  <c r="L5941" i="12"/>
  <c r="L5942" i="12"/>
  <c r="L5943" i="12"/>
  <c r="L5944" i="12"/>
  <c r="L5945" i="12"/>
  <c r="L5946" i="12"/>
  <c r="L5947" i="12"/>
  <c r="L5948" i="12"/>
  <c r="L5949" i="12"/>
  <c r="L5950" i="12"/>
  <c r="L5951" i="12"/>
  <c r="L5952" i="12"/>
  <c r="L5953" i="12"/>
  <c r="L5954" i="12"/>
  <c r="L5955" i="12"/>
  <c r="L5956" i="12"/>
  <c r="L5957" i="12"/>
  <c r="L5958" i="12"/>
  <c r="L5959" i="12"/>
  <c r="L5960" i="12"/>
  <c r="L5961" i="12"/>
  <c r="L5962" i="12"/>
  <c r="L5963" i="12"/>
  <c r="L5964" i="12"/>
  <c r="L5965" i="12"/>
  <c r="L5966" i="12"/>
  <c r="L5967" i="12"/>
  <c r="L5968" i="12"/>
  <c r="L5969" i="12"/>
  <c r="L5970" i="12"/>
  <c r="L5971" i="12"/>
  <c r="L5972" i="12"/>
  <c r="L5973" i="12"/>
  <c r="L5974" i="12"/>
  <c r="L5975" i="12"/>
  <c r="L5976" i="12"/>
  <c r="L5977" i="12"/>
  <c r="L5978" i="12"/>
  <c r="L5979" i="12"/>
  <c r="L5980" i="12"/>
  <c r="L5981" i="12"/>
  <c r="L5982" i="12"/>
  <c r="L5983" i="12"/>
  <c r="L5984" i="12"/>
  <c r="L5985" i="12"/>
  <c r="L5986" i="12"/>
  <c r="L5987" i="12"/>
  <c r="L5988" i="12"/>
  <c r="L5989" i="12"/>
  <c r="L5990" i="12"/>
  <c r="L5991" i="12"/>
  <c r="L5992" i="12"/>
  <c r="L5993" i="12"/>
  <c r="L5994" i="12"/>
  <c r="L5995" i="12"/>
  <c r="L5996" i="12"/>
  <c r="L5997" i="12"/>
  <c r="L5998" i="12"/>
  <c r="L5999" i="12"/>
  <c r="L6000" i="12"/>
  <c r="L6001" i="12"/>
  <c r="L6002" i="12"/>
  <c r="L6003" i="12"/>
  <c r="L6004" i="12"/>
  <c r="L6005" i="12"/>
  <c r="L6006" i="12"/>
  <c r="L6007" i="12"/>
  <c r="L6008" i="12"/>
  <c r="L6009" i="12"/>
  <c r="L6010" i="12"/>
  <c r="L6011" i="12"/>
  <c r="L6012" i="12"/>
  <c r="L6013" i="12"/>
  <c r="L6014" i="12"/>
  <c r="L6015" i="12"/>
  <c r="L6016" i="12"/>
  <c r="L6017" i="12"/>
  <c r="L6018" i="12"/>
  <c r="L6019" i="12"/>
  <c r="L6020" i="12"/>
  <c r="L6021" i="12"/>
  <c r="L6022" i="12"/>
  <c r="L6023" i="12"/>
  <c r="L6024" i="12"/>
  <c r="L6025" i="12"/>
  <c r="L6026" i="12"/>
  <c r="L6027" i="12"/>
  <c r="L6028" i="12"/>
  <c r="L6029" i="12"/>
  <c r="L6030" i="12"/>
  <c r="L6031" i="12"/>
  <c r="L6032" i="12"/>
  <c r="L6033" i="12"/>
  <c r="L6034" i="12"/>
  <c r="L6035" i="12"/>
  <c r="L6036" i="12"/>
  <c r="L6037" i="12"/>
  <c r="L6038" i="12"/>
  <c r="L6039" i="12"/>
  <c r="L6040" i="12"/>
  <c r="L6041" i="12"/>
  <c r="L6042" i="12"/>
  <c r="L6043" i="12"/>
  <c r="L6044" i="12"/>
  <c r="L6045" i="12"/>
  <c r="L6046" i="12"/>
  <c r="L6047" i="12"/>
  <c r="L6048" i="12"/>
  <c r="L6049" i="12"/>
  <c r="L6050" i="12"/>
  <c r="L6051" i="12"/>
  <c r="L6052" i="12"/>
  <c r="L6053" i="12"/>
  <c r="L6054" i="12"/>
  <c r="L6055" i="12"/>
  <c r="L6056" i="12"/>
  <c r="L6057" i="12"/>
  <c r="L6058" i="12"/>
  <c r="L6059" i="12"/>
  <c r="L6060" i="12"/>
  <c r="L6061" i="12"/>
  <c r="L6062" i="12"/>
  <c r="L6063" i="12"/>
  <c r="L6064" i="12"/>
  <c r="L6065" i="12"/>
  <c r="L6066" i="12"/>
  <c r="L6067" i="12"/>
  <c r="L6068" i="12"/>
  <c r="L6069" i="12"/>
  <c r="L6070" i="12"/>
  <c r="L6071" i="12"/>
  <c r="L6072" i="12"/>
  <c r="L6073" i="12"/>
  <c r="L6074" i="12"/>
  <c r="L6075" i="12"/>
  <c r="L6076" i="12"/>
  <c r="L6077" i="12"/>
  <c r="L6078" i="12"/>
  <c r="L6079" i="12"/>
  <c r="L6080" i="12"/>
  <c r="L6081" i="12"/>
  <c r="L6082" i="12"/>
  <c r="L6083" i="12"/>
  <c r="L6084" i="12"/>
  <c r="L6085" i="12"/>
  <c r="L6086" i="12"/>
  <c r="L6087" i="12"/>
  <c r="L6088" i="12"/>
  <c r="L6089" i="12"/>
  <c r="L6090" i="12"/>
  <c r="L6091" i="12"/>
  <c r="L6092" i="12"/>
  <c r="L6093" i="12"/>
  <c r="L6094" i="12"/>
  <c r="L6095" i="12"/>
  <c r="L6096" i="12"/>
  <c r="L6097" i="12"/>
  <c r="L6098" i="12"/>
  <c r="L6099" i="12"/>
  <c r="L6100" i="12"/>
  <c r="L6101" i="12"/>
  <c r="L6102" i="12"/>
  <c r="L6103" i="12"/>
  <c r="L6104" i="12"/>
  <c r="L6105" i="12"/>
  <c r="L6106" i="12"/>
  <c r="L6107" i="12"/>
  <c r="L6108" i="12"/>
  <c r="L6109" i="12"/>
  <c r="L6110" i="12"/>
  <c r="L6111" i="12"/>
  <c r="L6112" i="12"/>
  <c r="L6113" i="12"/>
  <c r="L6114" i="12"/>
  <c r="L6115" i="12"/>
  <c r="L6116" i="12"/>
  <c r="L6117" i="12"/>
  <c r="L6118" i="12"/>
  <c r="L6119" i="12"/>
  <c r="L6120" i="12"/>
  <c r="L6121" i="12"/>
  <c r="L6122" i="12"/>
  <c r="L6123" i="12"/>
  <c r="L6124" i="12"/>
  <c r="L6125" i="12"/>
  <c r="L6126" i="12"/>
  <c r="L6127" i="12"/>
  <c r="L6128" i="12"/>
  <c r="L6129" i="12"/>
  <c r="L6130" i="12"/>
  <c r="L6131" i="12"/>
  <c r="L6132" i="12"/>
  <c r="L6133" i="12"/>
  <c r="L6134" i="12"/>
  <c r="L6135" i="12"/>
  <c r="L6136" i="12"/>
  <c r="L6137" i="12"/>
  <c r="L6138" i="12"/>
  <c r="L6139" i="12"/>
  <c r="L6140" i="12"/>
  <c r="L6141" i="12"/>
  <c r="L6142" i="12"/>
  <c r="L6143" i="12"/>
  <c r="L6144" i="12"/>
  <c r="L6145" i="12"/>
  <c r="L6146" i="12"/>
  <c r="L6147" i="12"/>
  <c r="L6148" i="12"/>
  <c r="L6149" i="12"/>
  <c r="L6150" i="12"/>
  <c r="L6151" i="12"/>
  <c r="L6152" i="12"/>
  <c r="L6153" i="12"/>
  <c r="L6154" i="12"/>
  <c r="L6155" i="12"/>
  <c r="L6156" i="12"/>
  <c r="L6157" i="12"/>
  <c r="L6158" i="12"/>
  <c r="L6159" i="12"/>
  <c r="L6160" i="12"/>
  <c r="L6161" i="12"/>
  <c r="L6162" i="12"/>
  <c r="L6163" i="12"/>
  <c r="L6164" i="12"/>
  <c r="L6165" i="12"/>
  <c r="L6166" i="12"/>
  <c r="L6167" i="12"/>
  <c r="L6168" i="12"/>
  <c r="L6169" i="12"/>
  <c r="L6170" i="12"/>
  <c r="L6171" i="12"/>
  <c r="L6172" i="12"/>
  <c r="L2" i="12"/>
  <c r="J3" i="12" l="1"/>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000" i="12"/>
  <c r="J2001" i="12"/>
  <c r="J2002" i="12"/>
  <c r="J2003" i="12"/>
  <c r="J2004" i="12"/>
  <c r="J2005" i="12"/>
  <c r="J2006" i="12"/>
  <c r="J2007" i="12"/>
  <c r="J2008" i="12"/>
  <c r="J2009" i="12"/>
  <c r="J2010" i="12"/>
  <c r="J2011" i="12"/>
  <c r="J2012" i="12"/>
  <c r="J2013" i="12"/>
  <c r="J2014" i="12"/>
  <c r="J2015" i="12"/>
  <c r="J2016" i="12"/>
  <c r="J2017" i="12"/>
  <c r="J2018" i="12"/>
  <c r="J2019" i="12"/>
  <c r="J2020" i="12"/>
  <c r="J2021" i="12"/>
  <c r="J2022" i="12"/>
  <c r="J2023" i="12"/>
  <c r="J2024" i="12"/>
  <c r="J2025" i="12"/>
  <c r="J2026" i="12"/>
  <c r="J2027" i="12"/>
  <c r="J2028" i="12"/>
  <c r="J2029" i="12"/>
  <c r="J2030" i="12"/>
  <c r="J2031" i="12"/>
  <c r="J2032" i="12"/>
  <c r="J2033" i="12"/>
  <c r="J2034" i="12"/>
  <c r="J2035" i="12"/>
  <c r="J2036" i="12"/>
  <c r="J2037" i="12"/>
  <c r="J2038" i="12"/>
  <c r="J2039" i="12"/>
  <c r="J2040" i="12"/>
  <c r="J2041" i="12"/>
  <c r="J2042" i="12"/>
  <c r="J2043" i="12"/>
  <c r="J2044" i="12"/>
  <c r="J2045" i="12"/>
  <c r="J2046" i="12"/>
  <c r="J2047" i="12"/>
  <c r="J2048" i="12"/>
  <c r="J2049" i="12"/>
  <c r="J2050" i="12"/>
  <c r="J2051" i="12"/>
  <c r="J2052" i="12"/>
  <c r="J2053" i="12"/>
  <c r="J2054" i="12"/>
  <c r="J2055" i="12"/>
  <c r="J2056" i="12"/>
  <c r="J2057" i="12"/>
  <c r="J2058" i="12"/>
  <c r="J2059" i="12"/>
  <c r="J2060" i="12"/>
  <c r="J2061" i="12"/>
  <c r="J2062" i="12"/>
  <c r="J2063" i="12"/>
  <c r="J2064" i="12"/>
  <c r="J2065" i="12"/>
  <c r="J2066" i="12"/>
  <c r="J2067" i="12"/>
  <c r="J2068" i="12"/>
  <c r="J2069" i="12"/>
  <c r="J2070" i="12"/>
  <c r="J2071" i="12"/>
  <c r="J2072" i="12"/>
  <c r="J2073" i="12"/>
  <c r="J2074" i="12"/>
  <c r="J2075" i="12"/>
  <c r="J2076" i="12"/>
  <c r="J2077" i="12"/>
  <c r="J2078" i="12"/>
  <c r="J2079" i="12"/>
  <c r="J2080" i="12"/>
  <c r="J2081" i="12"/>
  <c r="J2082" i="12"/>
  <c r="J2083" i="12"/>
  <c r="J2084" i="12"/>
  <c r="J2085" i="12"/>
  <c r="J2086" i="12"/>
  <c r="J2087" i="12"/>
  <c r="J2088" i="12"/>
  <c r="J2089" i="12"/>
  <c r="J2090" i="12"/>
  <c r="J2091" i="12"/>
  <c r="J2092" i="12"/>
  <c r="J2093" i="12"/>
  <c r="J2094" i="12"/>
  <c r="J2095" i="12"/>
  <c r="J2096" i="12"/>
  <c r="J2097" i="12"/>
  <c r="J2098" i="12"/>
  <c r="J2099" i="12"/>
  <c r="J2100" i="12"/>
  <c r="J2101" i="12"/>
  <c r="J2102" i="12"/>
  <c r="J2103" i="12"/>
  <c r="J2104" i="12"/>
  <c r="J2105" i="12"/>
  <c r="J2106" i="12"/>
  <c r="J2107" i="12"/>
  <c r="J2108" i="12"/>
  <c r="J2109" i="12"/>
  <c r="J2110" i="12"/>
  <c r="J2111" i="12"/>
  <c r="J2112" i="12"/>
  <c r="J2113" i="12"/>
  <c r="J2114" i="12"/>
  <c r="J2115" i="12"/>
  <c r="J2116" i="12"/>
  <c r="J2117" i="12"/>
  <c r="J2118" i="12"/>
  <c r="J2119" i="12"/>
  <c r="J2120" i="12"/>
  <c r="J2121" i="12"/>
  <c r="J2122" i="12"/>
  <c r="J2123" i="12"/>
  <c r="J2124" i="12"/>
  <c r="J2125" i="12"/>
  <c r="J2126" i="12"/>
  <c r="J2127" i="12"/>
  <c r="J2128" i="12"/>
  <c r="J2129" i="12"/>
  <c r="J2130" i="12"/>
  <c r="J2131" i="12"/>
  <c r="J2132" i="12"/>
  <c r="J2133" i="12"/>
  <c r="J2134" i="12"/>
  <c r="J2135" i="12"/>
  <c r="J2136" i="12"/>
  <c r="J2137" i="12"/>
  <c r="J2138" i="12"/>
  <c r="J2139" i="12"/>
  <c r="J2140" i="12"/>
  <c r="J2141" i="12"/>
  <c r="J2142" i="12"/>
  <c r="J2143" i="12"/>
  <c r="J2144" i="12"/>
  <c r="J2145" i="12"/>
  <c r="J2146" i="12"/>
  <c r="J2147" i="12"/>
  <c r="J2148" i="12"/>
  <c r="J2149" i="12"/>
  <c r="J2150" i="12"/>
  <c r="J2151" i="12"/>
  <c r="J2152" i="12"/>
  <c r="J2153" i="12"/>
  <c r="J2154" i="12"/>
  <c r="J2155" i="12"/>
  <c r="J2156" i="12"/>
  <c r="J2157" i="12"/>
  <c r="J2158" i="12"/>
  <c r="J2159" i="12"/>
  <c r="J2160" i="12"/>
  <c r="J2161" i="12"/>
  <c r="J2162" i="12"/>
  <c r="J2163" i="12"/>
  <c r="J2164" i="12"/>
  <c r="J2165" i="12"/>
  <c r="J2166" i="12"/>
  <c r="J2167" i="12"/>
  <c r="J2168" i="12"/>
  <c r="J2169" i="12"/>
  <c r="J2170" i="12"/>
  <c r="J2171" i="12"/>
  <c r="J2172" i="12"/>
  <c r="J2173" i="12"/>
  <c r="J2174" i="12"/>
  <c r="J2175" i="12"/>
  <c r="J2176" i="12"/>
  <c r="J2177" i="12"/>
  <c r="J2178" i="12"/>
  <c r="J2179" i="12"/>
  <c r="J2180" i="12"/>
  <c r="J2181" i="12"/>
  <c r="J2182" i="12"/>
  <c r="J2183" i="12"/>
  <c r="J2184" i="12"/>
  <c r="J2185" i="12"/>
  <c r="J2186" i="12"/>
  <c r="J2187" i="12"/>
  <c r="J2188" i="12"/>
  <c r="J2189" i="12"/>
  <c r="J2190" i="12"/>
  <c r="J2191" i="12"/>
  <c r="J2192" i="12"/>
  <c r="J2193" i="12"/>
  <c r="J2194" i="12"/>
  <c r="J2195" i="12"/>
  <c r="J2196" i="12"/>
  <c r="J2197" i="12"/>
  <c r="J2198" i="12"/>
  <c r="J2199" i="12"/>
  <c r="J2200" i="12"/>
  <c r="J2201" i="12"/>
  <c r="J2202" i="12"/>
  <c r="J2203" i="12"/>
  <c r="J2204" i="12"/>
  <c r="J2205" i="12"/>
  <c r="J2206" i="12"/>
  <c r="J2207" i="12"/>
  <c r="J2208" i="12"/>
  <c r="J2209" i="12"/>
  <c r="J2210" i="12"/>
  <c r="J2211" i="12"/>
  <c r="J2212" i="12"/>
  <c r="J2213" i="12"/>
  <c r="J2214" i="12"/>
  <c r="J2215" i="12"/>
  <c r="J2216" i="12"/>
  <c r="J2217" i="12"/>
  <c r="J2218" i="12"/>
  <c r="J2219" i="12"/>
  <c r="J2220" i="12"/>
  <c r="J2221" i="12"/>
  <c r="J2222" i="12"/>
  <c r="J2223" i="12"/>
  <c r="J2224" i="12"/>
  <c r="J2225" i="12"/>
  <c r="J2226" i="12"/>
  <c r="J2227" i="12"/>
  <c r="J2228" i="12"/>
  <c r="J2229" i="12"/>
  <c r="J2230" i="12"/>
  <c r="J2231" i="12"/>
  <c r="J2232" i="12"/>
  <c r="J2233" i="12"/>
  <c r="J2234" i="12"/>
  <c r="J2235" i="12"/>
  <c r="J2236" i="12"/>
  <c r="J2237" i="12"/>
  <c r="J2238" i="12"/>
  <c r="J2239" i="12"/>
  <c r="J2240" i="12"/>
  <c r="J2241" i="12"/>
  <c r="J2242" i="12"/>
  <c r="J2243" i="12"/>
  <c r="J2244" i="12"/>
  <c r="J2245" i="12"/>
  <c r="J2246" i="12"/>
  <c r="J2247" i="12"/>
  <c r="J2248" i="12"/>
  <c r="J2249" i="12"/>
  <c r="J2250" i="12"/>
  <c r="J2251" i="12"/>
  <c r="J2252" i="12"/>
  <c r="J2253" i="12"/>
  <c r="J2254" i="12"/>
  <c r="J2255" i="12"/>
  <c r="J2256" i="12"/>
  <c r="J2257" i="12"/>
  <c r="J2258" i="12"/>
  <c r="J2259" i="12"/>
  <c r="J2260" i="12"/>
  <c r="J2261" i="12"/>
  <c r="J2262" i="12"/>
  <c r="J2263" i="12"/>
  <c r="J2264" i="12"/>
  <c r="J2265" i="12"/>
  <c r="J2266" i="12"/>
  <c r="J2267" i="12"/>
  <c r="J2268" i="12"/>
  <c r="J2269" i="12"/>
  <c r="J2270" i="12"/>
  <c r="J2271" i="12"/>
  <c r="J2272" i="12"/>
  <c r="J2273" i="12"/>
  <c r="J2274" i="12"/>
  <c r="J2275" i="12"/>
  <c r="J2276" i="12"/>
  <c r="J2277" i="12"/>
  <c r="J2278" i="12"/>
  <c r="J2279" i="12"/>
  <c r="J2280" i="12"/>
  <c r="J2281" i="12"/>
  <c r="J2282" i="12"/>
  <c r="J2283" i="12"/>
  <c r="J2284" i="12"/>
  <c r="J2285" i="12"/>
  <c r="J2286" i="12"/>
  <c r="J2287" i="12"/>
  <c r="J2288" i="12"/>
  <c r="J2289" i="12"/>
  <c r="J2290" i="12"/>
  <c r="J2291" i="12"/>
  <c r="J2292" i="12"/>
  <c r="J2293" i="12"/>
  <c r="J2294" i="12"/>
  <c r="J2295" i="12"/>
  <c r="J2296" i="12"/>
  <c r="J2297" i="12"/>
  <c r="J2298" i="12"/>
  <c r="J2299" i="12"/>
  <c r="J2300" i="12"/>
  <c r="J2301" i="12"/>
  <c r="J2302" i="12"/>
  <c r="J2303" i="12"/>
  <c r="J2304" i="12"/>
  <c r="J2305" i="12"/>
  <c r="J2306" i="12"/>
  <c r="J2307" i="12"/>
  <c r="J2308" i="12"/>
  <c r="J2309" i="12"/>
  <c r="J2310" i="12"/>
  <c r="J2311" i="12"/>
  <c r="J2312" i="12"/>
  <c r="J2313" i="12"/>
  <c r="J2314" i="12"/>
  <c r="J2315" i="12"/>
  <c r="J2316" i="12"/>
  <c r="J2317" i="12"/>
  <c r="J2318" i="12"/>
  <c r="J2319" i="12"/>
  <c r="J2320" i="12"/>
  <c r="J2321" i="12"/>
  <c r="J2322" i="12"/>
  <c r="J2323" i="12"/>
  <c r="J2324" i="12"/>
  <c r="J2325" i="12"/>
  <c r="J2326" i="12"/>
  <c r="J2327" i="12"/>
  <c r="J2328" i="12"/>
  <c r="J2329" i="12"/>
  <c r="J2330" i="12"/>
  <c r="J2331" i="12"/>
  <c r="J2332" i="12"/>
  <c r="J2333" i="12"/>
  <c r="J2334" i="12"/>
  <c r="J2335" i="12"/>
  <c r="J2336" i="12"/>
  <c r="J2337" i="12"/>
  <c r="J2338" i="12"/>
  <c r="J2339" i="12"/>
  <c r="J2340" i="12"/>
  <c r="J2341" i="12"/>
  <c r="J2342" i="12"/>
  <c r="J2343" i="12"/>
  <c r="J2344" i="12"/>
  <c r="J2345" i="12"/>
  <c r="J2346" i="12"/>
  <c r="J2347" i="12"/>
  <c r="J2348" i="12"/>
  <c r="J2349" i="12"/>
  <c r="J2350" i="12"/>
  <c r="J2351" i="12"/>
  <c r="J2352" i="12"/>
  <c r="J2353" i="12"/>
  <c r="J2354" i="12"/>
  <c r="J2355" i="12"/>
  <c r="J2356" i="12"/>
  <c r="J2357" i="12"/>
  <c r="J2358" i="12"/>
  <c r="J2359" i="12"/>
  <c r="J2360" i="12"/>
  <c r="J2361" i="12"/>
  <c r="J2362" i="12"/>
  <c r="J2363" i="12"/>
  <c r="J2364" i="12"/>
  <c r="J2365" i="12"/>
  <c r="J2366" i="12"/>
  <c r="J2367" i="12"/>
  <c r="J2368" i="12"/>
  <c r="J2369" i="12"/>
  <c r="J2370" i="12"/>
  <c r="J2371" i="12"/>
  <c r="J2372" i="12"/>
  <c r="J2373" i="12"/>
  <c r="J2374" i="12"/>
  <c r="J2375" i="12"/>
  <c r="J2376" i="12"/>
  <c r="J2377" i="12"/>
  <c r="J2378" i="12"/>
  <c r="J2379" i="12"/>
  <c r="J2380" i="12"/>
  <c r="J2381" i="12"/>
  <c r="J2382" i="12"/>
  <c r="J2383" i="12"/>
  <c r="J2384" i="12"/>
  <c r="J2385" i="12"/>
  <c r="J2386" i="12"/>
  <c r="J2387" i="12"/>
  <c r="J2388" i="12"/>
  <c r="J2389" i="12"/>
  <c r="J2390" i="12"/>
  <c r="J2391" i="12"/>
  <c r="J2392" i="12"/>
  <c r="J2393" i="12"/>
  <c r="J2394" i="12"/>
  <c r="J2395" i="12"/>
  <c r="J2396" i="12"/>
  <c r="J2397" i="12"/>
  <c r="J2398" i="12"/>
  <c r="J2399" i="12"/>
  <c r="J2400" i="12"/>
  <c r="J2401" i="12"/>
  <c r="J2402" i="12"/>
  <c r="J2403" i="12"/>
  <c r="J2404" i="12"/>
  <c r="J2405" i="12"/>
  <c r="J2406" i="12"/>
  <c r="J2407" i="12"/>
  <c r="J2408" i="12"/>
  <c r="J2409" i="12"/>
  <c r="J2410" i="12"/>
  <c r="J2411" i="12"/>
  <c r="J2412" i="12"/>
  <c r="J2413" i="12"/>
  <c r="J2414" i="12"/>
  <c r="J2415" i="12"/>
  <c r="J2416" i="12"/>
  <c r="J2417" i="12"/>
  <c r="J2418" i="12"/>
  <c r="J2419" i="12"/>
  <c r="J2420" i="12"/>
  <c r="J2421" i="12"/>
  <c r="J2422" i="12"/>
  <c r="J2423" i="12"/>
  <c r="J2424" i="12"/>
  <c r="J2425" i="12"/>
  <c r="J2426" i="12"/>
  <c r="J2427" i="12"/>
  <c r="J2428" i="12"/>
  <c r="J2429" i="12"/>
  <c r="J2430" i="12"/>
  <c r="J2431" i="12"/>
  <c r="J2432" i="12"/>
  <c r="J2433" i="12"/>
  <c r="J2434" i="12"/>
  <c r="J2435" i="12"/>
  <c r="J2436" i="12"/>
  <c r="J2437" i="12"/>
  <c r="J2438" i="12"/>
  <c r="J2439" i="12"/>
  <c r="J2440" i="12"/>
  <c r="J2441" i="12"/>
  <c r="J2442" i="12"/>
  <c r="J2443" i="12"/>
  <c r="J2444" i="12"/>
  <c r="J2445" i="12"/>
  <c r="J2446" i="12"/>
  <c r="J2447" i="12"/>
  <c r="J2448" i="12"/>
  <c r="J2449" i="12"/>
  <c r="J2450" i="12"/>
  <c r="J2451" i="12"/>
  <c r="J2452" i="12"/>
  <c r="J2453" i="12"/>
  <c r="J2454" i="12"/>
  <c r="J2455" i="12"/>
  <c r="J2456" i="12"/>
  <c r="J2457" i="12"/>
  <c r="J2458" i="12"/>
  <c r="J2459" i="12"/>
  <c r="J2460" i="12"/>
  <c r="J2461" i="12"/>
  <c r="J2462" i="12"/>
  <c r="J2463" i="12"/>
  <c r="J2464" i="12"/>
  <c r="J2465" i="12"/>
  <c r="J2466" i="12"/>
  <c r="J2467" i="12"/>
  <c r="J2468" i="12"/>
  <c r="J2469" i="12"/>
  <c r="J2470" i="12"/>
  <c r="J2471" i="12"/>
  <c r="J2472" i="12"/>
  <c r="J2473" i="12"/>
  <c r="J2474" i="12"/>
  <c r="J2475" i="12"/>
  <c r="J2476" i="12"/>
  <c r="J2477" i="12"/>
  <c r="J2478" i="12"/>
  <c r="J2479" i="12"/>
  <c r="J2480" i="12"/>
  <c r="J2481" i="12"/>
  <c r="J2482" i="12"/>
  <c r="J2483" i="12"/>
  <c r="J2484" i="12"/>
  <c r="J2485" i="12"/>
  <c r="J2486" i="12"/>
  <c r="J2487" i="12"/>
  <c r="J2488" i="12"/>
  <c r="J2489" i="12"/>
  <c r="J2490" i="12"/>
  <c r="J2491" i="12"/>
  <c r="J2492" i="12"/>
  <c r="J2493" i="12"/>
  <c r="J2494" i="12"/>
  <c r="J2495" i="12"/>
  <c r="J2496" i="12"/>
  <c r="J2497" i="12"/>
  <c r="J2498" i="12"/>
  <c r="J2499" i="12"/>
  <c r="J2500" i="12"/>
  <c r="J2501" i="12"/>
  <c r="J2502" i="12"/>
  <c r="J2503" i="12"/>
  <c r="J2504" i="12"/>
  <c r="J2505" i="12"/>
  <c r="J2506" i="12"/>
  <c r="J2507" i="12"/>
  <c r="J2508" i="12"/>
  <c r="J2509" i="12"/>
  <c r="J2510" i="12"/>
  <c r="J2511" i="12"/>
  <c r="J2512" i="12"/>
  <c r="J2513" i="12"/>
  <c r="J2514" i="12"/>
  <c r="J2515" i="12"/>
  <c r="J2516" i="12"/>
  <c r="J2517" i="12"/>
  <c r="J2518" i="12"/>
  <c r="J2519" i="12"/>
  <c r="J2520" i="12"/>
  <c r="J2521" i="12"/>
  <c r="J2522" i="12"/>
  <c r="J2523" i="12"/>
  <c r="J2524" i="12"/>
  <c r="J2525" i="12"/>
  <c r="J2526" i="12"/>
  <c r="J2527" i="12"/>
  <c r="J2528" i="12"/>
  <c r="J2529" i="12"/>
  <c r="J2530" i="12"/>
  <c r="J2531" i="12"/>
  <c r="J2532" i="12"/>
  <c r="J2533" i="12"/>
  <c r="J2534" i="12"/>
  <c r="J2535" i="12"/>
  <c r="J2536" i="12"/>
  <c r="J2537" i="12"/>
  <c r="J2538" i="12"/>
  <c r="J2539" i="12"/>
  <c r="J2540" i="12"/>
  <c r="J2541" i="12"/>
  <c r="J2542" i="12"/>
  <c r="J2543" i="12"/>
  <c r="J2544" i="12"/>
  <c r="J2545" i="12"/>
  <c r="J2546" i="12"/>
  <c r="J2547" i="12"/>
  <c r="J2548" i="12"/>
  <c r="J2549" i="12"/>
  <c r="J2550" i="12"/>
  <c r="J2551" i="12"/>
  <c r="J2552" i="12"/>
  <c r="J2553" i="12"/>
  <c r="J2554" i="12"/>
  <c r="J2555" i="12"/>
  <c r="J2556" i="12"/>
  <c r="J2557" i="12"/>
  <c r="J2558" i="12"/>
  <c r="J2559" i="12"/>
  <c r="J2560" i="12"/>
  <c r="J2561" i="12"/>
  <c r="J2562" i="12"/>
  <c r="J2563" i="12"/>
  <c r="J2564" i="12"/>
  <c r="J2565" i="12"/>
  <c r="J2566" i="12"/>
  <c r="J2567" i="12"/>
  <c r="J2568" i="12"/>
  <c r="J2569" i="12"/>
  <c r="J2570" i="12"/>
  <c r="J2571" i="12"/>
  <c r="J2572" i="12"/>
  <c r="J2573" i="12"/>
  <c r="J2574" i="12"/>
  <c r="J2575" i="12"/>
  <c r="J2576" i="12"/>
  <c r="J2577" i="12"/>
  <c r="J2578" i="12"/>
  <c r="J2579" i="12"/>
  <c r="J2580" i="12"/>
  <c r="J2581" i="12"/>
  <c r="J2582" i="12"/>
  <c r="J2583" i="12"/>
  <c r="J2584" i="12"/>
  <c r="J2585" i="12"/>
  <c r="J2586" i="12"/>
  <c r="J2587" i="12"/>
  <c r="J2588" i="12"/>
  <c r="J2589" i="12"/>
  <c r="J2590" i="12"/>
  <c r="J2591" i="12"/>
  <c r="J2592" i="12"/>
  <c r="J2593" i="12"/>
  <c r="J2594" i="12"/>
  <c r="J2595" i="12"/>
  <c r="J2596" i="12"/>
  <c r="J2597" i="12"/>
  <c r="J2598" i="12"/>
  <c r="J2599" i="12"/>
  <c r="J2600" i="12"/>
  <c r="J2601" i="12"/>
  <c r="J2602" i="12"/>
  <c r="J2603" i="12"/>
  <c r="J2604" i="12"/>
  <c r="J2605" i="12"/>
  <c r="J2606" i="12"/>
  <c r="J2607" i="12"/>
  <c r="J2608" i="12"/>
  <c r="J2609" i="12"/>
  <c r="J2610" i="12"/>
  <c r="J2611" i="12"/>
  <c r="J2612" i="12"/>
  <c r="J2613" i="12"/>
  <c r="J2614" i="12"/>
  <c r="J2615" i="12"/>
  <c r="J2616" i="12"/>
  <c r="J2617" i="12"/>
  <c r="J2618" i="12"/>
  <c r="J2619" i="12"/>
  <c r="J2620" i="12"/>
  <c r="J2621" i="12"/>
  <c r="J2622" i="12"/>
  <c r="J2623" i="12"/>
  <c r="J2624" i="12"/>
  <c r="J2625" i="12"/>
  <c r="J2626" i="12"/>
  <c r="J2627" i="12"/>
  <c r="J2628" i="12"/>
  <c r="J2629" i="12"/>
  <c r="J2630" i="12"/>
  <c r="J2631" i="12"/>
  <c r="J2632" i="12"/>
  <c r="J2633" i="12"/>
  <c r="J2634" i="12"/>
  <c r="J2635" i="12"/>
  <c r="J2636" i="12"/>
  <c r="J2637" i="12"/>
  <c r="J2638" i="12"/>
  <c r="J2639" i="12"/>
  <c r="J2640" i="12"/>
  <c r="J2641" i="12"/>
  <c r="J2642" i="12"/>
  <c r="J2643" i="12"/>
  <c r="J2644" i="12"/>
  <c r="J2645" i="12"/>
  <c r="J2646" i="12"/>
  <c r="J2647" i="12"/>
  <c r="J2648" i="12"/>
  <c r="J2649" i="12"/>
  <c r="J2650" i="12"/>
  <c r="J2651" i="12"/>
  <c r="J2652" i="12"/>
  <c r="J2653" i="12"/>
  <c r="J2654" i="12"/>
  <c r="J2655" i="12"/>
  <c r="J2656" i="12"/>
  <c r="J2657" i="12"/>
  <c r="J2658" i="12"/>
  <c r="J2659" i="12"/>
  <c r="J2660" i="12"/>
  <c r="J2661" i="12"/>
  <c r="J2662" i="12"/>
  <c r="J2663" i="12"/>
  <c r="J2664" i="12"/>
  <c r="J2665" i="12"/>
  <c r="J2666" i="12"/>
  <c r="J2667" i="12"/>
  <c r="J2668" i="12"/>
  <c r="J2669" i="12"/>
  <c r="J2670" i="12"/>
  <c r="J2671" i="12"/>
  <c r="J2672" i="12"/>
  <c r="J2673" i="12"/>
  <c r="J2674" i="12"/>
  <c r="J2675" i="12"/>
  <c r="J2676" i="12"/>
  <c r="J2677" i="12"/>
  <c r="J2678" i="12"/>
  <c r="J2679" i="12"/>
  <c r="J2680" i="12"/>
  <c r="J2681" i="12"/>
  <c r="J2682" i="12"/>
  <c r="J2683" i="12"/>
  <c r="J2684" i="12"/>
  <c r="J2685" i="12"/>
  <c r="J2686" i="12"/>
  <c r="J2687" i="12"/>
  <c r="J2688" i="12"/>
  <c r="J2689" i="12"/>
  <c r="J2690" i="12"/>
  <c r="J2691" i="12"/>
  <c r="J2692" i="12"/>
  <c r="J2693" i="12"/>
  <c r="J2694" i="12"/>
  <c r="J2695" i="12"/>
  <c r="J2696" i="12"/>
  <c r="J2697" i="12"/>
  <c r="J2698" i="12"/>
  <c r="J2699" i="12"/>
  <c r="J2700" i="12"/>
  <c r="J2701" i="12"/>
  <c r="J2702" i="12"/>
  <c r="J2703" i="12"/>
  <c r="J2704" i="12"/>
  <c r="J2705" i="12"/>
  <c r="J2706" i="12"/>
  <c r="J2707" i="12"/>
  <c r="J2708" i="12"/>
  <c r="J2709" i="12"/>
  <c r="J2710" i="12"/>
  <c r="J2711" i="12"/>
  <c r="J2712" i="12"/>
  <c r="J2713" i="12"/>
  <c r="J2714" i="12"/>
  <c r="J2715" i="12"/>
  <c r="J2716" i="12"/>
  <c r="J2717" i="12"/>
  <c r="J2718" i="12"/>
  <c r="J2719" i="12"/>
  <c r="J2720" i="12"/>
  <c r="J2721" i="12"/>
  <c r="J2722" i="12"/>
  <c r="J2723" i="12"/>
  <c r="J2724" i="12"/>
  <c r="J2725" i="12"/>
  <c r="J2726" i="12"/>
  <c r="J2727" i="12"/>
  <c r="J2728" i="12"/>
  <c r="J2729" i="12"/>
  <c r="J2730" i="12"/>
  <c r="J2731" i="12"/>
  <c r="J2732" i="12"/>
  <c r="J2733" i="12"/>
  <c r="J2734" i="12"/>
  <c r="J2735" i="12"/>
  <c r="J2736" i="12"/>
  <c r="J2737" i="12"/>
  <c r="J2738" i="12"/>
  <c r="J2739" i="12"/>
  <c r="J2740" i="12"/>
  <c r="J2741" i="12"/>
  <c r="J2742" i="12"/>
  <c r="J2743" i="12"/>
  <c r="J2744" i="12"/>
  <c r="J2745" i="12"/>
  <c r="J2746" i="12"/>
  <c r="J2747" i="12"/>
  <c r="J2748" i="12"/>
  <c r="J2749" i="12"/>
  <c r="J2750" i="12"/>
  <c r="J2751" i="12"/>
  <c r="J2752" i="12"/>
  <c r="J2753" i="12"/>
  <c r="J2754" i="12"/>
  <c r="J2755" i="12"/>
  <c r="J2756" i="12"/>
  <c r="J2757" i="12"/>
  <c r="J2758" i="12"/>
  <c r="J2759" i="12"/>
  <c r="J2760" i="12"/>
  <c r="J2761" i="12"/>
  <c r="J2762" i="12"/>
  <c r="J2763" i="12"/>
  <c r="J2764" i="12"/>
  <c r="J2765" i="12"/>
  <c r="J2766" i="12"/>
  <c r="J2767" i="12"/>
  <c r="J2768" i="12"/>
  <c r="J2769" i="12"/>
  <c r="J2770" i="12"/>
  <c r="J2771" i="12"/>
  <c r="J2772" i="12"/>
  <c r="J2773" i="12"/>
  <c r="J2774" i="12"/>
  <c r="J2775" i="12"/>
  <c r="J2776" i="12"/>
  <c r="J2777" i="12"/>
  <c r="J2778" i="12"/>
  <c r="J2779" i="12"/>
  <c r="J2780" i="12"/>
  <c r="J2781" i="12"/>
  <c r="J2782" i="12"/>
  <c r="J2783" i="12"/>
  <c r="J2784" i="12"/>
  <c r="J2785" i="12"/>
  <c r="J2786" i="12"/>
  <c r="J2787" i="12"/>
  <c r="J2788" i="12"/>
  <c r="J2789" i="12"/>
  <c r="J2790" i="12"/>
  <c r="J2791" i="12"/>
  <c r="J2792" i="12"/>
  <c r="J2793" i="12"/>
  <c r="J2794" i="12"/>
  <c r="J2795" i="12"/>
  <c r="J2796" i="12"/>
  <c r="J2797" i="12"/>
  <c r="J2798" i="12"/>
  <c r="J2799" i="12"/>
  <c r="J2800" i="12"/>
  <c r="J2801" i="12"/>
  <c r="J2802" i="12"/>
  <c r="J2803" i="12"/>
  <c r="J2804" i="12"/>
  <c r="J2805" i="12"/>
  <c r="J2806" i="12"/>
  <c r="J2807" i="12"/>
  <c r="J2808" i="12"/>
  <c r="J2809" i="12"/>
  <c r="J2810" i="12"/>
  <c r="J2811" i="12"/>
  <c r="J2812" i="12"/>
  <c r="J2813" i="12"/>
  <c r="J2814" i="12"/>
  <c r="J2815" i="12"/>
  <c r="J2816" i="12"/>
  <c r="J2817" i="12"/>
  <c r="J2818" i="12"/>
  <c r="J2819" i="12"/>
  <c r="J2820" i="12"/>
  <c r="J2821" i="12"/>
  <c r="J2822" i="12"/>
  <c r="J2823" i="12"/>
  <c r="J2824" i="12"/>
  <c r="J2825" i="12"/>
  <c r="J2826" i="12"/>
  <c r="J2827" i="12"/>
  <c r="J2828" i="12"/>
  <c r="J2829" i="12"/>
  <c r="J2830" i="12"/>
  <c r="J2831" i="12"/>
  <c r="J2832" i="12"/>
  <c r="J2833" i="12"/>
  <c r="J2834" i="12"/>
  <c r="J2835" i="12"/>
  <c r="J2836" i="12"/>
  <c r="J2837" i="12"/>
  <c r="J2838" i="12"/>
  <c r="J2839" i="12"/>
  <c r="J2840" i="12"/>
  <c r="J2841" i="12"/>
  <c r="J2842" i="12"/>
  <c r="J2843" i="12"/>
  <c r="J2844" i="12"/>
  <c r="J2845" i="12"/>
  <c r="J2846" i="12"/>
  <c r="J2847" i="12"/>
  <c r="J2848" i="12"/>
  <c r="J2849" i="12"/>
  <c r="J2850" i="12"/>
  <c r="J2851" i="12"/>
  <c r="J2852" i="12"/>
  <c r="J2853" i="12"/>
  <c r="J2854" i="12"/>
  <c r="J2855" i="12"/>
  <c r="J2856" i="12"/>
  <c r="J2857" i="12"/>
  <c r="J2858" i="12"/>
  <c r="J2859" i="12"/>
  <c r="J2860" i="12"/>
  <c r="J2861" i="12"/>
  <c r="J2862" i="12"/>
  <c r="J2863" i="12"/>
  <c r="J2864" i="12"/>
  <c r="J2865" i="12"/>
  <c r="J2866" i="12"/>
  <c r="J2867" i="12"/>
  <c r="J2868" i="12"/>
  <c r="J2869" i="12"/>
  <c r="J2870" i="12"/>
  <c r="J2871" i="12"/>
  <c r="J2872" i="12"/>
  <c r="J2873" i="12"/>
  <c r="J2874" i="12"/>
  <c r="J2875" i="12"/>
  <c r="J2876" i="12"/>
  <c r="J2877" i="12"/>
  <c r="J2878" i="12"/>
  <c r="J2879" i="12"/>
  <c r="J2880" i="12"/>
  <c r="J2881" i="12"/>
  <c r="J2882" i="12"/>
  <c r="J2883" i="12"/>
  <c r="J2884" i="12"/>
  <c r="J2885" i="12"/>
  <c r="J2886" i="12"/>
  <c r="J2887" i="12"/>
  <c r="J2888" i="12"/>
  <c r="J2889" i="12"/>
  <c r="J2890" i="12"/>
  <c r="J2891" i="12"/>
  <c r="J2892" i="12"/>
  <c r="J2893" i="12"/>
  <c r="J2894" i="12"/>
  <c r="J2895" i="12"/>
  <c r="J2896" i="12"/>
  <c r="J2897" i="12"/>
  <c r="J2898" i="12"/>
  <c r="J2899" i="12"/>
  <c r="J2900" i="12"/>
  <c r="J2901" i="12"/>
  <c r="J2902" i="12"/>
  <c r="J2903" i="12"/>
  <c r="J2904" i="12"/>
  <c r="J2905" i="12"/>
  <c r="J2906" i="12"/>
  <c r="J2907" i="12"/>
  <c r="J2908" i="12"/>
  <c r="J2909" i="12"/>
  <c r="J2910" i="12"/>
  <c r="J2911" i="12"/>
  <c r="J2912" i="12"/>
  <c r="J2913" i="12"/>
  <c r="J2914" i="12"/>
  <c r="J2915" i="12"/>
  <c r="J2916" i="12"/>
  <c r="J2917" i="12"/>
  <c r="J2918" i="12"/>
  <c r="J2919" i="12"/>
  <c r="J2920" i="12"/>
  <c r="J2921" i="12"/>
  <c r="J2922" i="12"/>
  <c r="J2923" i="12"/>
  <c r="J2924" i="12"/>
  <c r="J2925" i="12"/>
  <c r="J2926" i="12"/>
  <c r="J2927" i="12"/>
  <c r="J2928" i="12"/>
  <c r="J2929" i="12"/>
  <c r="J2930" i="12"/>
  <c r="J2931" i="12"/>
  <c r="J2932" i="12"/>
  <c r="J2933" i="12"/>
  <c r="J2934" i="12"/>
  <c r="J2935" i="12"/>
  <c r="J2936" i="12"/>
  <c r="J2937" i="12"/>
  <c r="J2938" i="12"/>
  <c r="J2939" i="12"/>
  <c r="J2940" i="12"/>
  <c r="J2941" i="12"/>
  <c r="J2942" i="12"/>
  <c r="J2943" i="12"/>
  <c r="J2944" i="12"/>
  <c r="J2945" i="12"/>
  <c r="J2946" i="12"/>
  <c r="J2947" i="12"/>
  <c r="J2948" i="12"/>
  <c r="J2949" i="12"/>
  <c r="J2950" i="12"/>
  <c r="J2951" i="12"/>
  <c r="J2952" i="12"/>
  <c r="J2953" i="12"/>
  <c r="J2954" i="12"/>
  <c r="J2955" i="12"/>
  <c r="J2956" i="12"/>
  <c r="J2957" i="12"/>
  <c r="J2958" i="12"/>
  <c r="J2959" i="12"/>
  <c r="J2960" i="12"/>
  <c r="J2961" i="12"/>
  <c r="J2962" i="12"/>
  <c r="J2963" i="12"/>
  <c r="J2964" i="12"/>
  <c r="J2965" i="12"/>
  <c r="J2966" i="12"/>
  <c r="J2967" i="12"/>
  <c r="J2968" i="12"/>
  <c r="J2969" i="12"/>
  <c r="J2970" i="12"/>
  <c r="J2971" i="12"/>
  <c r="J2972" i="12"/>
  <c r="J2973" i="12"/>
  <c r="J2974" i="12"/>
  <c r="J2975" i="12"/>
  <c r="J2976" i="12"/>
  <c r="J2977" i="12"/>
  <c r="J2978" i="12"/>
  <c r="J2979" i="12"/>
  <c r="J2980" i="12"/>
  <c r="J2981" i="12"/>
  <c r="J2982" i="12"/>
  <c r="J2983" i="12"/>
  <c r="J2984" i="12"/>
  <c r="J2985" i="12"/>
  <c r="J2986" i="12"/>
  <c r="J2987" i="12"/>
  <c r="J2988" i="12"/>
  <c r="J2989" i="12"/>
  <c r="J2990" i="12"/>
  <c r="J2991" i="12"/>
  <c r="J2992" i="12"/>
  <c r="J2993" i="12"/>
  <c r="J2994" i="12"/>
  <c r="J2995" i="12"/>
  <c r="J2996" i="12"/>
  <c r="J2997" i="12"/>
  <c r="J2998" i="12"/>
  <c r="J2999" i="12"/>
  <c r="J3000" i="12"/>
  <c r="J3001" i="12"/>
  <c r="J3002" i="12"/>
  <c r="J3003" i="12"/>
  <c r="J3004" i="12"/>
  <c r="J3005" i="12"/>
  <c r="J3006" i="12"/>
  <c r="J3007" i="12"/>
  <c r="J3008" i="12"/>
  <c r="J3009" i="12"/>
  <c r="J3010" i="12"/>
  <c r="J3011" i="12"/>
  <c r="J3012" i="12"/>
  <c r="J3013" i="12"/>
  <c r="J3014" i="12"/>
  <c r="J3015" i="12"/>
  <c r="J3016" i="12"/>
  <c r="J3017" i="12"/>
  <c r="J3018" i="12"/>
  <c r="J3019" i="12"/>
  <c r="J3020" i="12"/>
  <c r="J3021" i="12"/>
  <c r="J3022" i="12"/>
  <c r="J3023" i="12"/>
  <c r="J3024" i="12"/>
  <c r="J3025" i="12"/>
  <c r="J3026" i="12"/>
  <c r="J3027" i="12"/>
  <c r="J3028" i="12"/>
  <c r="J3029" i="12"/>
  <c r="J3030" i="12"/>
  <c r="J3031" i="12"/>
  <c r="J3032" i="12"/>
  <c r="J3033" i="12"/>
  <c r="J3034" i="12"/>
  <c r="J3035" i="12"/>
  <c r="J3036" i="12"/>
  <c r="J3037" i="12"/>
  <c r="J3038" i="12"/>
  <c r="J3039" i="12"/>
  <c r="J3040" i="12"/>
  <c r="J3041" i="12"/>
  <c r="J3042" i="12"/>
  <c r="J3043" i="12"/>
  <c r="J3044" i="12"/>
  <c r="J3045" i="12"/>
  <c r="J3046" i="12"/>
  <c r="J3047" i="12"/>
  <c r="J3048" i="12"/>
  <c r="J3049" i="12"/>
  <c r="J3050" i="12"/>
  <c r="J3051" i="12"/>
  <c r="J3052" i="12"/>
  <c r="J3053" i="12"/>
  <c r="J3054" i="12"/>
  <c r="J3055" i="12"/>
  <c r="J3056" i="12"/>
  <c r="J3057" i="12"/>
  <c r="J3058" i="12"/>
  <c r="J3059" i="12"/>
  <c r="J3060" i="12"/>
  <c r="J3061" i="12"/>
  <c r="J3062" i="12"/>
  <c r="J3063" i="12"/>
  <c r="J3064" i="12"/>
  <c r="J3065" i="12"/>
  <c r="J3066" i="12"/>
  <c r="J3067" i="12"/>
  <c r="J3068" i="12"/>
  <c r="J3069" i="12"/>
  <c r="J3070" i="12"/>
  <c r="J3071" i="12"/>
  <c r="J3072" i="12"/>
  <c r="J3073" i="12"/>
  <c r="J3074" i="12"/>
  <c r="J3075" i="12"/>
  <c r="J3076" i="12"/>
  <c r="J3077" i="12"/>
  <c r="J3078" i="12"/>
  <c r="J3079" i="12"/>
  <c r="J3080" i="12"/>
  <c r="J3081" i="12"/>
  <c r="J3082" i="12"/>
  <c r="J3083" i="12"/>
  <c r="J3084" i="12"/>
  <c r="J3085" i="12"/>
  <c r="J3086" i="12"/>
  <c r="J3087" i="12"/>
  <c r="J3088" i="12"/>
  <c r="J3089" i="12"/>
  <c r="J3090" i="12"/>
  <c r="J3091" i="12"/>
  <c r="J3092" i="12"/>
  <c r="J3093" i="12"/>
  <c r="J3094" i="12"/>
  <c r="J3095" i="12"/>
  <c r="J3096" i="12"/>
  <c r="J3097" i="12"/>
  <c r="J3098" i="12"/>
  <c r="J3099" i="12"/>
  <c r="J3100" i="12"/>
  <c r="J3101" i="12"/>
  <c r="J3102" i="12"/>
  <c r="J3103" i="12"/>
  <c r="J3104" i="12"/>
  <c r="J3105" i="12"/>
  <c r="J3106" i="12"/>
  <c r="J3107" i="12"/>
  <c r="J3108" i="12"/>
  <c r="J3109" i="12"/>
  <c r="J3110" i="12"/>
  <c r="J3111" i="12"/>
  <c r="J3112" i="12"/>
  <c r="J3113" i="12"/>
  <c r="J3114" i="12"/>
  <c r="J3115" i="12"/>
  <c r="J3116" i="12"/>
  <c r="J3117" i="12"/>
  <c r="J3118" i="12"/>
  <c r="J3119" i="12"/>
  <c r="J3120" i="12"/>
  <c r="J3121" i="12"/>
  <c r="J3122" i="12"/>
  <c r="J3123" i="12"/>
  <c r="J3124" i="12"/>
  <c r="J3125" i="12"/>
  <c r="J3126" i="12"/>
  <c r="J3127" i="12"/>
  <c r="J3128" i="12"/>
  <c r="J3129" i="12"/>
  <c r="J3130" i="12"/>
  <c r="J3131" i="12"/>
  <c r="J3132" i="12"/>
  <c r="J3133" i="12"/>
  <c r="J3134" i="12"/>
  <c r="J3135" i="12"/>
  <c r="J3136" i="12"/>
  <c r="J3137" i="12"/>
  <c r="J3138" i="12"/>
  <c r="J3139" i="12"/>
  <c r="J3140" i="12"/>
  <c r="J3141" i="12"/>
  <c r="J3142" i="12"/>
  <c r="J3143" i="12"/>
  <c r="J3144" i="12"/>
  <c r="J3145" i="12"/>
  <c r="J3146" i="12"/>
  <c r="J3147" i="12"/>
  <c r="J3148" i="12"/>
  <c r="J3149" i="12"/>
  <c r="J3150" i="12"/>
  <c r="J3151" i="12"/>
  <c r="J3152" i="12"/>
  <c r="J3153" i="12"/>
  <c r="J3154" i="12"/>
  <c r="J3155" i="12"/>
  <c r="J3156" i="12"/>
  <c r="J3157" i="12"/>
  <c r="J3158" i="12"/>
  <c r="J3159" i="12"/>
  <c r="J3160" i="12"/>
  <c r="J3161" i="12"/>
  <c r="J3162" i="12"/>
  <c r="J3163" i="12"/>
  <c r="J3164" i="12"/>
  <c r="J3165" i="12"/>
  <c r="J3166" i="12"/>
  <c r="J3167" i="12"/>
  <c r="J3168" i="12"/>
  <c r="J3169" i="12"/>
  <c r="J3170" i="12"/>
  <c r="J3171" i="12"/>
  <c r="J3172" i="12"/>
  <c r="J3173" i="12"/>
  <c r="J3174" i="12"/>
  <c r="J3175" i="12"/>
  <c r="J3176" i="12"/>
  <c r="J3177" i="12"/>
  <c r="J3178" i="12"/>
  <c r="J3179" i="12"/>
  <c r="J3180" i="12"/>
  <c r="J3181" i="12"/>
  <c r="J3182" i="12"/>
  <c r="J3183" i="12"/>
  <c r="J3184" i="12"/>
  <c r="J3185" i="12"/>
  <c r="J3186" i="12"/>
  <c r="J3187" i="12"/>
  <c r="J3188" i="12"/>
  <c r="J3189" i="12"/>
  <c r="J3190" i="12"/>
  <c r="J3191" i="12"/>
  <c r="J3192" i="12"/>
  <c r="J3193" i="12"/>
  <c r="J3194" i="12"/>
  <c r="J3195" i="12"/>
  <c r="J3196" i="12"/>
  <c r="J3197" i="12"/>
  <c r="J3198" i="12"/>
  <c r="J3199" i="12"/>
  <c r="J3200" i="12"/>
  <c r="J3201" i="12"/>
  <c r="J3202" i="12"/>
  <c r="J3203" i="12"/>
  <c r="J3204" i="12"/>
  <c r="J3205" i="12"/>
  <c r="J3206" i="12"/>
  <c r="J3207" i="12"/>
  <c r="J3208" i="12"/>
  <c r="J3209" i="12"/>
  <c r="J3210" i="12"/>
  <c r="J3211" i="12"/>
  <c r="J3212" i="12"/>
  <c r="J3213" i="12"/>
  <c r="J3214" i="12"/>
  <c r="J3215" i="12"/>
  <c r="J3216" i="12"/>
  <c r="J3217" i="12"/>
  <c r="J3218" i="12"/>
  <c r="J3219" i="12"/>
  <c r="J3220" i="12"/>
  <c r="J3221" i="12"/>
  <c r="J3222" i="12"/>
  <c r="J3223" i="12"/>
  <c r="J3224" i="12"/>
  <c r="J3225" i="12"/>
  <c r="J3226" i="12"/>
  <c r="J3227" i="12"/>
  <c r="J3228" i="12"/>
  <c r="J3229" i="12"/>
  <c r="J3230" i="12"/>
  <c r="J3231" i="12"/>
  <c r="J3232" i="12"/>
  <c r="J3233" i="12"/>
  <c r="J3234" i="12"/>
  <c r="J3235" i="12"/>
  <c r="J3236" i="12"/>
  <c r="J3237" i="12"/>
  <c r="J3238" i="12"/>
  <c r="J3239" i="12"/>
  <c r="J3240" i="12"/>
  <c r="J3241" i="12"/>
  <c r="J3242" i="12"/>
  <c r="J3243" i="12"/>
  <c r="J3244" i="12"/>
  <c r="J3245" i="12"/>
  <c r="J3246" i="12"/>
  <c r="J3247" i="12"/>
  <c r="J3248" i="12"/>
  <c r="J3249" i="12"/>
  <c r="J3250" i="12"/>
  <c r="J3251" i="12"/>
  <c r="J3252" i="12"/>
  <c r="J3253" i="12"/>
  <c r="J3254" i="12"/>
  <c r="J3255" i="12"/>
  <c r="J3256" i="12"/>
  <c r="J3257" i="12"/>
  <c r="J3258" i="12"/>
  <c r="J3259" i="12"/>
  <c r="J3260" i="12"/>
  <c r="J3261" i="12"/>
  <c r="J3262" i="12"/>
  <c r="J3263" i="12"/>
  <c r="J3264" i="12"/>
  <c r="J3265" i="12"/>
  <c r="J3266" i="12"/>
  <c r="J3267" i="12"/>
  <c r="J3268" i="12"/>
  <c r="J3269" i="12"/>
  <c r="J3270" i="12"/>
  <c r="J3271" i="12"/>
  <c r="J3272" i="12"/>
  <c r="J3273" i="12"/>
  <c r="J3274" i="12"/>
  <c r="J3275" i="12"/>
  <c r="J3276" i="12"/>
  <c r="J3277" i="12"/>
  <c r="J3278" i="12"/>
  <c r="J3279" i="12"/>
  <c r="J3280" i="12"/>
  <c r="J3281" i="12"/>
  <c r="J3282" i="12"/>
  <c r="J3283" i="12"/>
  <c r="J3284" i="12"/>
  <c r="J3285" i="12"/>
  <c r="J3286" i="12"/>
  <c r="J3287" i="12"/>
  <c r="J3288" i="12"/>
  <c r="J3289" i="12"/>
  <c r="J3290" i="12"/>
  <c r="J3291" i="12"/>
  <c r="J3292" i="12"/>
  <c r="J3293" i="12"/>
  <c r="J3294" i="12"/>
  <c r="J3295" i="12"/>
  <c r="J3296" i="12"/>
  <c r="J3297" i="12"/>
  <c r="J3298" i="12"/>
  <c r="J3299" i="12"/>
  <c r="J3300" i="12"/>
  <c r="J3301" i="12"/>
  <c r="J3302" i="12"/>
  <c r="J3303" i="12"/>
  <c r="J3304" i="12"/>
  <c r="J3305" i="12"/>
  <c r="J3306" i="12"/>
  <c r="J3307" i="12"/>
  <c r="J3308" i="12"/>
  <c r="J3309" i="12"/>
  <c r="J3310" i="12"/>
  <c r="J3311" i="12"/>
  <c r="J3312" i="12"/>
  <c r="J3313" i="12"/>
  <c r="J3314" i="12"/>
  <c r="J3315" i="12"/>
  <c r="J3316" i="12"/>
  <c r="J3317" i="12"/>
  <c r="J3318" i="12"/>
  <c r="J3319" i="12"/>
  <c r="J3320" i="12"/>
  <c r="J3321" i="12"/>
  <c r="J3322" i="12"/>
  <c r="J3323" i="12"/>
  <c r="J3324" i="12"/>
  <c r="J3325" i="12"/>
  <c r="J3326" i="12"/>
  <c r="J3327" i="12"/>
  <c r="J3328" i="12"/>
  <c r="J3329" i="12"/>
  <c r="J3330" i="12"/>
  <c r="J3331" i="12"/>
  <c r="J3332" i="12"/>
  <c r="J3333" i="12"/>
  <c r="J3334" i="12"/>
  <c r="J3335" i="12"/>
  <c r="J3336" i="12"/>
  <c r="J3337" i="12"/>
  <c r="J3338" i="12"/>
  <c r="J3339" i="12"/>
  <c r="J3340" i="12"/>
  <c r="J3341" i="12"/>
  <c r="J3342" i="12"/>
  <c r="J3343" i="12"/>
  <c r="J3344" i="12"/>
  <c r="J3345" i="12"/>
  <c r="J3346" i="12"/>
  <c r="J3347" i="12"/>
  <c r="J3348" i="12"/>
  <c r="J3349" i="12"/>
  <c r="J3350" i="12"/>
  <c r="J3351" i="12"/>
  <c r="J3352" i="12"/>
  <c r="J3353" i="12"/>
  <c r="J3354" i="12"/>
  <c r="J3355" i="12"/>
  <c r="J3356" i="12"/>
  <c r="J3357" i="12"/>
  <c r="J3358" i="12"/>
  <c r="J3359" i="12"/>
  <c r="J3360" i="12"/>
  <c r="J3361" i="12"/>
  <c r="J3362" i="12"/>
  <c r="J3363" i="12"/>
  <c r="J3364" i="12"/>
  <c r="J3365" i="12"/>
  <c r="J3366" i="12"/>
  <c r="J3367" i="12"/>
  <c r="J3368" i="12"/>
  <c r="J3369" i="12"/>
  <c r="J3370" i="12"/>
  <c r="J3371" i="12"/>
  <c r="J3372" i="12"/>
  <c r="J3373" i="12"/>
  <c r="J3374" i="12"/>
  <c r="J3375" i="12"/>
  <c r="J3376" i="12"/>
  <c r="J3377" i="12"/>
  <c r="J3378" i="12"/>
  <c r="J3379" i="12"/>
  <c r="J3380" i="12"/>
  <c r="J3381" i="12"/>
  <c r="J3382" i="12"/>
  <c r="J3383" i="12"/>
  <c r="J3384" i="12"/>
  <c r="J3385" i="12"/>
  <c r="J3386" i="12"/>
  <c r="J3387" i="12"/>
  <c r="J3388" i="12"/>
  <c r="J3389" i="12"/>
  <c r="J3390" i="12"/>
  <c r="J3391" i="12"/>
  <c r="J3392" i="12"/>
  <c r="J3393" i="12"/>
  <c r="J3394" i="12"/>
  <c r="J3395" i="12"/>
  <c r="J3396" i="12"/>
  <c r="J3397" i="12"/>
  <c r="J3398" i="12"/>
  <c r="J3399" i="12"/>
  <c r="J3400" i="12"/>
  <c r="J3401" i="12"/>
  <c r="J3402" i="12"/>
  <c r="J3403" i="12"/>
  <c r="J3404" i="12"/>
  <c r="J3405" i="12"/>
  <c r="J3406" i="12"/>
  <c r="J3407" i="12"/>
  <c r="J3408" i="12"/>
  <c r="J3409" i="12"/>
  <c r="J3410" i="12"/>
  <c r="J3411" i="12"/>
  <c r="J3412" i="12"/>
  <c r="J3413" i="12"/>
  <c r="J3414" i="12"/>
  <c r="J3415" i="12"/>
  <c r="J3416" i="12"/>
  <c r="J3417" i="12"/>
  <c r="J3418" i="12"/>
  <c r="J3419" i="12"/>
  <c r="J3420" i="12"/>
  <c r="J3421" i="12"/>
  <c r="J3422" i="12"/>
  <c r="J3423" i="12"/>
  <c r="J3424" i="12"/>
  <c r="J3425" i="12"/>
  <c r="J3426" i="12"/>
  <c r="J3427" i="12"/>
  <c r="J3428" i="12"/>
  <c r="J3429" i="12"/>
  <c r="J3430" i="12"/>
  <c r="J3431" i="12"/>
  <c r="J3432" i="12"/>
  <c r="J3433" i="12"/>
  <c r="J3434" i="12"/>
  <c r="J3435" i="12"/>
  <c r="J3436" i="12"/>
  <c r="J3437" i="12"/>
  <c r="J3438" i="12"/>
  <c r="J3439" i="12"/>
  <c r="J3440" i="12"/>
  <c r="J3441" i="12"/>
  <c r="J3442" i="12"/>
  <c r="J3443" i="12"/>
  <c r="J3444" i="12"/>
  <c r="J3445" i="12"/>
  <c r="J3446" i="12"/>
  <c r="J3447" i="12"/>
  <c r="J3448" i="12"/>
  <c r="J3449" i="12"/>
  <c r="J3450" i="12"/>
  <c r="J3451" i="12"/>
  <c r="J3452" i="12"/>
  <c r="J3453" i="12"/>
  <c r="J3454" i="12"/>
  <c r="J3455" i="12"/>
  <c r="J3456" i="12"/>
  <c r="J3457" i="12"/>
  <c r="J3458" i="12"/>
  <c r="J3459" i="12"/>
  <c r="J3460" i="12"/>
  <c r="J3461" i="12"/>
  <c r="J3462" i="12"/>
  <c r="J3463" i="12"/>
  <c r="J3464" i="12"/>
  <c r="J3465" i="12"/>
  <c r="J3466" i="12"/>
  <c r="J3467" i="12"/>
  <c r="J3468" i="12"/>
  <c r="J3469" i="12"/>
  <c r="J3470" i="12"/>
  <c r="J3471" i="12"/>
  <c r="J3472" i="12"/>
  <c r="J3473" i="12"/>
  <c r="J3474" i="12"/>
  <c r="J3475" i="12"/>
  <c r="J3476" i="12"/>
  <c r="J3477" i="12"/>
  <c r="J3478" i="12"/>
  <c r="J3479" i="12"/>
  <c r="J3480" i="12"/>
  <c r="J3481" i="12"/>
  <c r="J3482" i="12"/>
  <c r="J3483" i="12"/>
  <c r="J3484" i="12"/>
  <c r="J3485" i="12"/>
  <c r="J3486" i="12"/>
  <c r="J3487" i="12"/>
  <c r="J3488" i="12"/>
  <c r="J3489" i="12"/>
  <c r="J3490" i="12"/>
  <c r="J3491" i="12"/>
  <c r="J3492" i="12"/>
  <c r="J3493" i="12"/>
  <c r="J3494" i="12"/>
  <c r="J3495" i="12"/>
  <c r="J3496" i="12"/>
  <c r="J3497" i="12"/>
  <c r="J3498" i="12"/>
  <c r="J3499" i="12"/>
  <c r="J3500" i="12"/>
  <c r="J3501" i="12"/>
  <c r="J3502" i="12"/>
  <c r="J3503" i="12"/>
  <c r="J3504" i="12"/>
  <c r="J3505" i="12"/>
  <c r="J3506" i="12"/>
  <c r="J3507" i="12"/>
  <c r="J3508" i="12"/>
  <c r="J3509" i="12"/>
  <c r="J3510" i="12"/>
  <c r="J3511" i="12"/>
  <c r="J3512" i="12"/>
  <c r="J3513" i="12"/>
  <c r="J3514" i="12"/>
  <c r="J3515" i="12"/>
  <c r="J3516" i="12"/>
  <c r="J3517" i="12"/>
  <c r="J3518" i="12"/>
  <c r="J3519" i="12"/>
  <c r="J3520" i="12"/>
  <c r="J3521" i="12"/>
  <c r="J3522" i="12"/>
  <c r="J3523" i="12"/>
  <c r="J3524" i="12"/>
  <c r="J3525" i="12"/>
  <c r="J3526" i="12"/>
  <c r="J3527" i="12"/>
  <c r="J3528" i="12"/>
  <c r="J3529" i="12"/>
  <c r="J3530" i="12"/>
  <c r="J3531" i="12"/>
  <c r="J3532" i="12"/>
  <c r="J3533" i="12"/>
  <c r="J3534" i="12"/>
  <c r="J3535" i="12"/>
  <c r="J3536" i="12"/>
  <c r="J3537" i="12"/>
  <c r="J3538" i="12"/>
  <c r="J3539" i="12"/>
  <c r="J3540" i="12"/>
  <c r="J3541" i="12"/>
  <c r="J3542" i="12"/>
  <c r="J3543" i="12"/>
  <c r="J3544" i="12"/>
  <c r="J3545" i="12"/>
  <c r="J3546" i="12"/>
  <c r="J3547" i="12"/>
  <c r="J3548" i="12"/>
  <c r="J3549" i="12"/>
  <c r="J3550" i="12"/>
  <c r="J3551" i="12"/>
  <c r="J3552" i="12"/>
  <c r="J3553" i="12"/>
  <c r="J3554" i="12"/>
  <c r="J3555" i="12"/>
  <c r="J3556" i="12"/>
  <c r="J3557" i="12"/>
  <c r="J3558" i="12"/>
  <c r="J3559" i="12"/>
  <c r="J3560" i="12"/>
  <c r="J3561" i="12"/>
  <c r="J3562" i="12"/>
  <c r="J3563" i="12"/>
  <c r="J3564" i="12"/>
  <c r="J3565" i="12"/>
  <c r="J3566" i="12"/>
  <c r="J3567" i="12"/>
  <c r="J3568" i="12"/>
  <c r="J3569" i="12"/>
  <c r="J3570" i="12"/>
  <c r="J3571" i="12"/>
  <c r="J3572" i="12"/>
  <c r="J3573" i="12"/>
  <c r="J3574" i="12"/>
  <c r="J3575" i="12"/>
  <c r="J3576" i="12"/>
  <c r="J3577" i="12"/>
  <c r="J3578" i="12"/>
  <c r="J3579" i="12"/>
  <c r="J3580" i="12"/>
  <c r="J3581" i="12"/>
  <c r="J3582" i="12"/>
  <c r="J3583" i="12"/>
  <c r="J3584" i="12"/>
  <c r="J3585" i="12"/>
  <c r="J3586" i="12"/>
  <c r="J3587" i="12"/>
  <c r="J3588" i="12"/>
  <c r="J3589" i="12"/>
  <c r="J3590" i="12"/>
  <c r="J3591" i="12"/>
  <c r="J3592" i="12"/>
  <c r="J3593" i="12"/>
  <c r="J3594" i="12"/>
  <c r="J3595" i="12"/>
  <c r="J3596" i="12"/>
  <c r="J3597" i="12"/>
  <c r="J3598" i="12"/>
  <c r="J3599" i="12"/>
  <c r="J3600" i="12"/>
  <c r="J3601" i="12"/>
  <c r="J3602" i="12"/>
  <c r="J3603" i="12"/>
  <c r="J3604" i="12"/>
  <c r="J3605" i="12"/>
  <c r="J3606" i="12"/>
  <c r="J3607" i="12"/>
  <c r="J3608" i="12"/>
  <c r="J3609" i="12"/>
  <c r="J3610" i="12"/>
  <c r="J3611" i="12"/>
  <c r="J3612" i="12"/>
  <c r="J3613" i="12"/>
  <c r="J3614" i="12"/>
  <c r="J3615" i="12"/>
  <c r="J3616" i="12"/>
  <c r="J3617" i="12"/>
  <c r="J3618" i="12"/>
  <c r="J3619" i="12"/>
  <c r="J3620" i="12"/>
  <c r="J3621" i="12"/>
  <c r="J3622" i="12"/>
  <c r="J3623" i="12"/>
  <c r="J3624" i="12"/>
  <c r="J3625" i="12"/>
  <c r="J3626" i="12"/>
  <c r="J3627" i="12"/>
  <c r="J3628" i="12"/>
  <c r="J3629" i="12"/>
  <c r="J3630" i="12"/>
  <c r="J3631" i="12"/>
  <c r="J3632" i="12"/>
  <c r="J3633" i="12"/>
  <c r="J3634" i="12"/>
  <c r="J3635" i="12"/>
  <c r="J3636" i="12"/>
  <c r="J3637" i="12"/>
  <c r="J3638" i="12"/>
  <c r="J3639" i="12"/>
  <c r="J3640" i="12"/>
  <c r="J3641" i="12"/>
  <c r="J3642" i="12"/>
  <c r="J3643" i="12"/>
  <c r="J3644" i="12"/>
  <c r="J3645" i="12"/>
  <c r="J3646" i="12"/>
  <c r="J3647" i="12"/>
  <c r="J3648" i="12"/>
  <c r="J3649" i="12"/>
  <c r="J3650" i="12"/>
  <c r="J3651" i="12"/>
  <c r="J3652" i="12"/>
  <c r="J3653" i="12"/>
  <c r="J3654" i="12"/>
  <c r="J3655" i="12"/>
  <c r="J3656" i="12"/>
  <c r="J3657" i="12"/>
  <c r="J3658" i="12"/>
  <c r="J3659" i="12"/>
  <c r="J3660" i="12"/>
  <c r="J3661" i="12"/>
  <c r="J3662" i="12"/>
  <c r="J3663" i="12"/>
  <c r="J3664" i="12"/>
  <c r="J3665" i="12"/>
  <c r="J3666" i="12"/>
  <c r="J3667" i="12"/>
  <c r="J3668" i="12"/>
  <c r="J3669" i="12"/>
  <c r="J3670" i="12"/>
  <c r="J3671" i="12"/>
  <c r="J3672" i="12"/>
  <c r="J3673" i="12"/>
  <c r="J3674" i="12"/>
  <c r="J3675" i="12"/>
  <c r="J3676" i="12"/>
  <c r="J3677" i="12"/>
  <c r="J3678" i="12"/>
  <c r="J3679" i="12"/>
  <c r="J3680" i="12"/>
  <c r="J3681" i="12"/>
  <c r="J3682" i="12"/>
  <c r="J3683" i="12"/>
  <c r="J3684" i="12"/>
  <c r="J3685" i="12"/>
  <c r="J3686" i="12"/>
  <c r="J3687" i="12"/>
  <c r="J3688" i="12"/>
  <c r="J3689" i="12"/>
  <c r="J3690" i="12"/>
  <c r="J3691" i="12"/>
  <c r="J3692" i="12"/>
  <c r="J3693" i="12"/>
  <c r="J3694" i="12"/>
  <c r="J3695" i="12"/>
  <c r="J3696" i="12"/>
  <c r="J3697" i="12"/>
  <c r="J3698" i="12"/>
  <c r="J3699" i="12"/>
  <c r="J3700" i="12"/>
  <c r="J3701" i="12"/>
  <c r="J3702" i="12"/>
  <c r="J3703" i="12"/>
  <c r="J3704" i="12"/>
  <c r="J3705" i="12"/>
  <c r="J3706" i="12"/>
  <c r="J3707" i="12"/>
  <c r="J3708" i="12"/>
  <c r="J3709" i="12"/>
  <c r="J3710" i="12"/>
  <c r="J3711" i="12"/>
  <c r="J3712" i="12"/>
  <c r="J3713" i="12"/>
  <c r="J3714" i="12"/>
  <c r="J3715" i="12"/>
  <c r="J3716" i="12"/>
  <c r="J3717" i="12"/>
  <c r="J3718" i="12"/>
  <c r="J3719" i="12"/>
  <c r="J3720" i="12"/>
  <c r="J3721" i="12"/>
  <c r="J3722" i="12"/>
  <c r="J3723" i="12"/>
  <c r="J3724" i="12"/>
  <c r="J3725" i="12"/>
  <c r="J3726" i="12"/>
  <c r="J3727" i="12"/>
  <c r="J3728" i="12"/>
  <c r="J3729" i="12"/>
  <c r="J3730" i="12"/>
  <c r="J3731" i="12"/>
  <c r="J3732" i="12"/>
  <c r="J3733" i="12"/>
  <c r="J3734" i="12"/>
  <c r="J3735" i="12"/>
  <c r="J3736" i="12"/>
  <c r="J3737" i="12"/>
  <c r="J3738" i="12"/>
  <c r="J3739" i="12"/>
  <c r="J3740" i="12"/>
  <c r="J3741" i="12"/>
  <c r="J3742" i="12"/>
  <c r="J3743" i="12"/>
  <c r="J3744" i="12"/>
  <c r="J3745" i="12"/>
  <c r="J3746" i="12"/>
  <c r="J3747" i="12"/>
  <c r="J3748" i="12"/>
  <c r="J3749" i="12"/>
  <c r="J3750" i="12"/>
  <c r="J3751" i="12"/>
  <c r="J3752" i="12"/>
  <c r="J3753" i="12"/>
  <c r="J3754" i="12"/>
  <c r="J3755" i="12"/>
  <c r="J3756" i="12"/>
  <c r="J3757" i="12"/>
  <c r="J3758" i="12"/>
  <c r="J3759" i="12"/>
  <c r="J3760" i="12"/>
  <c r="J3761" i="12"/>
  <c r="J3762" i="12"/>
  <c r="J3763" i="12"/>
  <c r="J3764" i="12"/>
  <c r="J3765" i="12"/>
  <c r="J3766" i="12"/>
  <c r="J3767" i="12"/>
  <c r="J3768" i="12"/>
  <c r="J3769" i="12"/>
  <c r="J3770" i="12"/>
  <c r="J3771" i="12"/>
  <c r="J3772" i="12"/>
  <c r="J3773" i="12"/>
  <c r="J3774" i="12"/>
  <c r="J3775" i="12"/>
  <c r="J3776" i="12"/>
  <c r="J3777" i="12"/>
  <c r="J3778" i="12"/>
  <c r="J3779" i="12"/>
  <c r="J3780" i="12"/>
  <c r="J3781" i="12"/>
  <c r="J3782" i="12"/>
  <c r="J3783" i="12"/>
  <c r="J3784" i="12"/>
  <c r="J3785" i="12"/>
  <c r="J3786" i="12"/>
  <c r="J3787" i="12"/>
  <c r="J3788" i="12"/>
  <c r="J3789" i="12"/>
  <c r="J3790" i="12"/>
  <c r="J3791" i="12"/>
  <c r="J3792" i="12"/>
  <c r="J3793" i="12"/>
  <c r="J3794" i="12"/>
  <c r="J3795" i="12"/>
  <c r="J3796" i="12"/>
  <c r="J3797" i="12"/>
  <c r="J3798" i="12"/>
  <c r="J3799" i="12"/>
  <c r="J3800" i="12"/>
  <c r="J3801" i="12"/>
  <c r="J3802" i="12"/>
  <c r="J3803" i="12"/>
  <c r="J3804" i="12"/>
  <c r="J3805" i="12"/>
  <c r="J3806" i="12"/>
  <c r="J3807" i="12"/>
  <c r="J3808" i="12"/>
  <c r="J3809" i="12"/>
  <c r="J3810" i="12"/>
  <c r="J3811" i="12"/>
  <c r="J3812" i="12"/>
  <c r="J3813" i="12"/>
  <c r="J3814" i="12"/>
  <c r="J3815" i="12"/>
  <c r="J3816" i="12"/>
  <c r="J3817" i="12"/>
  <c r="J3818" i="12"/>
  <c r="J3819" i="12"/>
  <c r="J3820" i="12"/>
  <c r="J3821" i="12"/>
  <c r="J3822" i="12"/>
  <c r="J3823" i="12"/>
  <c r="J3824" i="12"/>
  <c r="J3825" i="12"/>
  <c r="J3826" i="12"/>
  <c r="J3827" i="12"/>
  <c r="J3828" i="12"/>
  <c r="J3829" i="12"/>
  <c r="J3830" i="12"/>
  <c r="J3831" i="12"/>
  <c r="J3832" i="12"/>
  <c r="J3833" i="12"/>
  <c r="J3834" i="12"/>
  <c r="J3835" i="12"/>
  <c r="J3836" i="12"/>
  <c r="J3837" i="12"/>
  <c r="J3838" i="12"/>
  <c r="J3839" i="12"/>
  <c r="J3840" i="12"/>
  <c r="J3841" i="12"/>
  <c r="J3842" i="12"/>
  <c r="J3843" i="12"/>
  <c r="J3844" i="12"/>
  <c r="J3845" i="12"/>
  <c r="J3846" i="12"/>
  <c r="J3847" i="12"/>
  <c r="J3848" i="12"/>
  <c r="J3849" i="12"/>
  <c r="J3850" i="12"/>
  <c r="J3851" i="12"/>
  <c r="J3852" i="12"/>
  <c r="J3853" i="12"/>
  <c r="J3854" i="12"/>
  <c r="J3855" i="12"/>
  <c r="J3856" i="12"/>
  <c r="J3857" i="12"/>
  <c r="J3858" i="12"/>
  <c r="J3859" i="12"/>
  <c r="J3860" i="12"/>
  <c r="J3861" i="12"/>
  <c r="J3862" i="12"/>
  <c r="J3863" i="12"/>
  <c r="J3864" i="12"/>
  <c r="J3865" i="12"/>
  <c r="J3866" i="12"/>
  <c r="J3867" i="12"/>
  <c r="J3868" i="12"/>
  <c r="J3869" i="12"/>
  <c r="J3870" i="12"/>
  <c r="J3871" i="12"/>
  <c r="J3872" i="12"/>
  <c r="J3873" i="12"/>
  <c r="J3874" i="12"/>
  <c r="J3875" i="12"/>
  <c r="J3876" i="12"/>
  <c r="J3877" i="12"/>
  <c r="J3878" i="12"/>
  <c r="J3879" i="12"/>
  <c r="J3880" i="12"/>
  <c r="J3881" i="12"/>
  <c r="J3882" i="12"/>
  <c r="J3883" i="12"/>
  <c r="J3884" i="12"/>
  <c r="J3885" i="12"/>
  <c r="J3886" i="12"/>
  <c r="J3887" i="12"/>
  <c r="J3888" i="12"/>
  <c r="J3889" i="12"/>
  <c r="J3890" i="12"/>
  <c r="J3891" i="12"/>
  <c r="J3892" i="12"/>
  <c r="J3893" i="12"/>
  <c r="J3894" i="12"/>
  <c r="J3895" i="12"/>
  <c r="J3896" i="12"/>
  <c r="J3897" i="12"/>
  <c r="J3898" i="12"/>
  <c r="J3899" i="12"/>
  <c r="J3900" i="12"/>
  <c r="J3901" i="12"/>
  <c r="J3902" i="12"/>
  <c r="J3903" i="12"/>
  <c r="J3904" i="12"/>
  <c r="J3905" i="12"/>
  <c r="J3906" i="12"/>
  <c r="J3907" i="12"/>
  <c r="J3908" i="12"/>
  <c r="J3909" i="12"/>
  <c r="J3910" i="12"/>
  <c r="J3911" i="12"/>
  <c r="J3912" i="12"/>
  <c r="J3913" i="12"/>
  <c r="J3914" i="12"/>
  <c r="J3915" i="12"/>
  <c r="J3916" i="12"/>
  <c r="J3917" i="12"/>
  <c r="J3918" i="12"/>
  <c r="J3919" i="12"/>
  <c r="J3920" i="12"/>
  <c r="J3921" i="12"/>
  <c r="J3922" i="12"/>
  <c r="J3923" i="12"/>
  <c r="J3924" i="12"/>
  <c r="J3925" i="12"/>
  <c r="J3926" i="12"/>
  <c r="J3927" i="12"/>
  <c r="J3928" i="12"/>
  <c r="J3929" i="12"/>
  <c r="J3930" i="12"/>
  <c r="J3931" i="12"/>
  <c r="J3932" i="12"/>
  <c r="J3933" i="12"/>
  <c r="J3934" i="12"/>
  <c r="J3935" i="12"/>
  <c r="J3936" i="12"/>
  <c r="J3937" i="12"/>
  <c r="J3938" i="12"/>
  <c r="J3939" i="12"/>
  <c r="J3940" i="12"/>
  <c r="J3941" i="12"/>
  <c r="J3942" i="12"/>
  <c r="J3943" i="12"/>
  <c r="J3944" i="12"/>
  <c r="J3945" i="12"/>
  <c r="J3946" i="12"/>
  <c r="J3947" i="12"/>
  <c r="J3948" i="12"/>
  <c r="J3949" i="12"/>
  <c r="J3950" i="12"/>
  <c r="J3951" i="12"/>
  <c r="J3952" i="12"/>
  <c r="J3953" i="12"/>
  <c r="J3954" i="12"/>
  <c r="J3955" i="12"/>
  <c r="J3956" i="12"/>
  <c r="J3957" i="12"/>
  <c r="J3958" i="12"/>
  <c r="J3959" i="12"/>
  <c r="J3960" i="12"/>
  <c r="J3961" i="12"/>
  <c r="J3962" i="12"/>
  <c r="J3963" i="12"/>
  <c r="J3964" i="12"/>
  <c r="J3965" i="12"/>
  <c r="J3966" i="12"/>
  <c r="J3967" i="12"/>
  <c r="J3968" i="12"/>
  <c r="J3969" i="12"/>
  <c r="J3970" i="12"/>
  <c r="J3971" i="12"/>
  <c r="J3972" i="12"/>
  <c r="J3973" i="12"/>
  <c r="J3974" i="12"/>
  <c r="J3975" i="12"/>
  <c r="J3976" i="12"/>
  <c r="J3977" i="12"/>
  <c r="J3978" i="12"/>
  <c r="J3979" i="12"/>
  <c r="J3980" i="12"/>
  <c r="J3981" i="12"/>
  <c r="J3982" i="12"/>
  <c r="J3983" i="12"/>
  <c r="J3984" i="12"/>
  <c r="J3985" i="12"/>
  <c r="J3986" i="12"/>
  <c r="J3987" i="12"/>
  <c r="J3988" i="12"/>
  <c r="J3989" i="12"/>
  <c r="J3990" i="12"/>
  <c r="J3991" i="12"/>
  <c r="J3992" i="12"/>
  <c r="J3993" i="12"/>
  <c r="J3994" i="12"/>
  <c r="J3995" i="12"/>
  <c r="J3996" i="12"/>
  <c r="J3997" i="12"/>
  <c r="J3998" i="12"/>
  <c r="J3999" i="12"/>
  <c r="J4000" i="12"/>
  <c r="J4001" i="12"/>
  <c r="J4002" i="12"/>
  <c r="J4003" i="12"/>
  <c r="J4004" i="12"/>
  <c r="J4005" i="12"/>
  <c r="J4006" i="12"/>
  <c r="J4007" i="12"/>
  <c r="J4008" i="12"/>
  <c r="J4009" i="12"/>
  <c r="J4010" i="12"/>
  <c r="J4011" i="12"/>
  <c r="J4012" i="12"/>
  <c r="J4013" i="12"/>
  <c r="J4014" i="12"/>
  <c r="J4015" i="12"/>
  <c r="J4016" i="12"/>
  <c r="J4017" i="12"/>
  <c r="J4018" i="12"/>
  <c r="J4019" i="12"/>
  <c r="J4020" i="12"/>
  <c r="J4021" i="12"/>
  <c r="J4022" i="12"/>
  <c r="J4023" i="12"/>
  <c r="J4024" i="12"/>
  <c r="J4025" i="12"/>
  <c r="J4026" i="12"/>
  <c r="J4027" i="12"/>
  <c r="J4028" i="12"/>
  <c r="J4029" i="12"/>
  <c r="J4030" i="12"/>
  <c r="J4031" i="12"/>
  <c r="J4032" i="12"/>
  <c r="J4033" i="12"/>
  <c r="J4034" i="12"/>
  <c r="J4035" i="12"/>
  <c r="J4036" i="12"/>
  <c r="J4037" i="12"/>
  <c r="J4038" i="12"/>
  <c r="J4039" i="12"/>
  <c r="J4040" i="12"/>
  <c r="J4041" i="12"/>
  <c r="J4042" i="12"/>
  <c r="J4043" i="12"/>
  <c r="J4044" i="12"/>
  <c r="J4045" i="12"/>
  <c r="J4046" i="12"/>
  <c r="J4047" i="12"/>
  <c r="J4048" i="12"/>
  <c r="J4049" i="12"/>
  <c r="J4050" i="12"/>
  <c r="J4051" i="12"/>
  <c r="J4052" i="12"/>
  <c r="J4053" i="12"/>
  <c r="J4054" i="12"/>
  <c r="J4055" i="12"/>
  <c r="J4056" i="12"/>
  <c r="J4057" i="12"/>
  <c r="J4058" i="12"/>
  <c r="J4059" i="12"/>
  <c r="J4060" i="12"/>
  <c r="J4061" i="12"/>
  <c r="J4062" i="12"/>
  <c r="J4063" i="12"/>
  <c r="J4064" i="12"/>
  <c r="J4065" i="12"/>
  <c r="J4066" i="12"/>
  <c r="J4067" i="12"/>
  <c r="J4068" i="12"/>
  <c r="J4069" i="12"/>
  <c r="J4070" i="12"/>
  <c r="J4071" i="12"/>
  <c r="J4072" i="12"/>
  <c r="J4073" i="12"/>
  <c r="J4074" i="12"/>
  <c r="J4075" i="12"/>
  <c r="J4076" i="12"/>
  <c r="J4077" i="12"/>
  <c r="J4078" i="12"/>
  <c r="J4079" i="12"/>
  <c r="J4080" i="12"/>
  <c r="J4081" i="12"/>
  <c r="J4082" i="12"/>
  <c r="J4083" i="12"/>
  <c r="J4084" i="12"/>
  <c r="J4085" i="12"/>
  <c r="J4086" i="12"/>
  <c r="J4087" i="12"/>
  <c r="J4088" i="12"/>
  <c r="J4089" i="12"/>
  <c r="J4090" i="12"/>
  <c r="J4091" i="12"/>
  <c r="J4092" i="12"/>
  <c r="J4093" i="12"/>
  <c r="J4094" i="12"/>
  <c r="J4095" i="12"/>
  <c r="J4096" i="12"/>
  <c r="J4097" i="12"/>
  <c r="J4098" i="12"/>
  <c r="J4099" i="12"/>
  <c r="J4100" i="12"/>
  <c r="J4101" i="12"/>
  <c r="J4102" i="12"/>
  <c r="J4103" i="12"/>
  <c r="J4104" i="12"/>
  <c r="J4105" i="12"/>
  <c r="J4106" i="12"/>
  <c r="J4107" i="12"/>
  <c r="J4108" i="12"/>
  <c r="J4109" i="12"/>
  <c r="J4110" i="12"/>
  <c r="J4111" i="12"/>
  <c r="J4112" i="12"/>
  <c r="J4113" i="12"/>
  <c r="J4114" i="12"/>
  <c r="J4115" i="12"/>
  <c r="J4116" i="12"/>
  <c r="J4117" i="12"/>
  <c r="J4118" i="12"/>
  <c r="J4119" i="12"/>
  <c r="J4120" i="12"/>
  <c r="J4121" i="12"/>
  <c r="J4122" i="12"/>
  <c r="J4123" i="12"/>
  <c r="J4124" i="12"/>
  <c r="J4125" i="12"/>
  <c r="J4126" i="12"/>
  <c r="J4127" i="12"/>
  <c r="J4128" i="12"/>
  <c r="J4129" i="12"/>
  <c r="J4130" i="12"/>
  <c r="J4131" i="12"/>
  <c r="J4132" i="12"/>
  <c r="J4133" i="12"/>
  <c r="J4134" i="12"/>
  <c r="J4135" i="12"/>
  <c r="J4136" i="12"/>
  <c r="J4137" i="12"/>
  <c r="J4138" i="12"/>
  <c r="J4139" i="12"/>
  <c r="J4140" i="12"/>
  <c r="J4141" i="12"/>
  <c r="J4142" i="12"/>
  <c r="J4143" i="12"/>
  <c r="J4144" i="12"/>
  <c r="J4145" i="12"/>
  <c r="J4146" i="12"/>
  <c r="J4147" i="12"/>
  <c r="J4148" i="12"/>
  <c r="J4149" i="12"/>
  <c r="J4150" i="12"/>
  <c r="J4151" i="12"/>
  <c r="J4152" i="12"/>
  <c r="J4153" i="12"/>
  <c r="J4154" i="12"/>
  <c r="J4155" i="12"/>
  <c r="J4156" i="12"/>
  <c r="J4157" i="12"/>
  <c r="J4158" i="12"/>
  <c r="J4159" i="12"/>
  <c r="J4160" i="12"/>
  <c r="J4161" i="12"/>
  <c r="J4162" i="12"/>
  <c r="J4163" i="12"/>
  <c r="J4164" i="12"/>
  <c r="J4165" i="12"/>
  <c r="J4166" i="12"/>
  <c r="J4167" i="12"/>
  <c r="J4168" i="12"/>
  <c r="J4169" i="12"/>
  <c r="J4170" i="12"/>
  <c r="J4171" i="12"/>
  <c r="J4172" i="12"/>
  <c r="J4173" i="12"/>
  <c r="J4174" i="12"/>
  <c r="J4175" i="12"/>
  <c r="J4176" i="12"/>
  <c r="J4177" i="12"/>
  <c r="J4178" i="12"/>
  <c r="J4179" i="12"/>
  <c r="J4180" i="12"/>
  <c r="J4181" i="12"/>
  <c r="J4182" i="12"/>
  <c r="J4183" i="12"/>
  <c r="J4184" i="12"/>
  <c r="J4185" i="12"/>
  <c r="J4186" i="12"/>
  <c r="J4187" i="12"/>
  <c r="J4188" i="12"/>
  <c r="J4189" i="12"/>
  <c r="J4190" i="12"/>
  <c r="J4191" i="12"/>
  <c r="J4192" i="12"/>
  <c r="J4193" i="12"/>
  <c r="J4194" i="12"/>
  <c r="J4195" i="12"/>
  <c r="J4196" i="12"/>
  <c r="J4197" i="12"/>
  <c r="J4198" i="12"/>
  <c r="J4199" i="12"/>
  <c r="J4200" i="12"/>
  <c r="J4201" i="12"/>
  <c r="J4202" i="12"/>
  <c r="J4203" i="12"/>
  <c r="J4204" i="12"/>
  <c r="J4205" i="12"/>
  <c r="J4206" i="12"/>
  <c r="J4207" i="12"/>
  <c r="J4208" i="12"/>
  <c r="J4209" i="12"/>
  <c r="J4210" i="12"/>
  <c r="J4211" i="12"/>
  <c r="J4212" i="12"/>
  <c r="J4213" i="12"/>
  <c r="J4214" i="12"/>
  <c r="J4215" i="12"/>
  <c r="J4216" i="12"/>
  <c r="J4217" i="12"/>
  <c r="J4218" i="12"/>
  <c r="J4219" i="12"/>
  <c r="J4220" i="12"/>
  <c r="J4221" i="12"/>
  <c r="J4222" i="12"/>
  <c r="J4223" i="12"/>
  <c r="J4224" i="12"/>
  <c r="J4225" i="12"/>
  <c r="J4226" i="12"/>
  <c r="J4227" i="12"/>
  <c r="J4228" i="12"/>
  <c r="J4229" i="12"/>
  <c r="J4230" i="12"/>
  <c r="J4231" i="12"/>
  <c r="J4232" i="12"/>
  <c r="J4233" i="12"/>
  <c r="J4234" i="12"/>
  <c r="J4235" i="12"/>
  <c r="J4236" i="12"/>
  <c r="J4237" i="12"/>
  <c r="J4238" i="12"/>
  <c r="J4239" i="12"/>
  <c r="J4240" i="12"/>
  <c r="J4241" i="12"/>
  <c r="J4242" i="12"/>
  <c r="J4243" i="12"/>
  <c r="J4244" i="12"/>
  <c r="J4245" i="12"/>
  <c r="J4246" i="12"/>
  <c r="J4247" i="12"/>
  <c r="J4248" i="12"/>
  <c r="J4249" i="12"/>
  <c r="J4250" i="12"/>
  <c r="J4251" i="12"/>
  <c r="J4252" i="12"/>
  <c r="J4253" i="12"/>
  <c r="J4254" i="12"/>
  <c r="J4255" i="12"/>
  <c r="J4256" i="12"/>
  <c r="J4257" i="12"/>
  <c r="J4258" i="12"/>
  <c r="J4259" i="12"/>
  <c r="J4260" i="12"/>
  <c r="J4261" i="12"/>
  <c r="J4262" i="12"/>
  <c r="J4263" i="12"/>
  <c r="J4264" i="12"/>
  <c r="J4265" i="12"/>
  <c r="J4266" i="12"/>
  <c r="J4267" i="12"/>
  <c r="J4268" i="12"/>
  <c r="J4269" i="12"/>
  <c r="J4270" i="12"/>
  <c r="J4271" i="12"/>
  <c r="J4272" i="12"/>
  <c r="J4273" i="12"/>
  <c r="J4274" i="12"/>
  <c r="J4275" i="12"/>
  <c r="J4276" i="12"/>
  <c r="J4277" i="12"/>
  <c r="J4278" i="12"/>
  <c r="J4279" i="12"/>
  <c r="J4280" i="12"/>
  <c r="J4281" i="12"/>
  <c r="J4282" i="12"/>
  <c r="J4283" i="12"/>
  <c r="J4284" i="12"/>
  <c r="J4285" i="12"/>
  <c r="J4286" i="12"/>
  <c r="J4287" i="12"/>
  <c r="J4288" i="12"/>
  <c r="J4289" i="12"/>
  <c r="J4290" i="12"/>
  <c r="J4291" i="12"/>
  <c r="J4292" i="12"/>
  <c r="J4293" i="12"/>
  <c r="J4294" i="12"/>
  <c r="J4295" i="12"/>
  <c r="J4296" i="12"/>
  <c r="J4297" i="12"/>
  <c r="J4298" i="12"/>
  <c r="J4299" i="12"/>
  <c r="J4300" i="12"/>
  <c r="J4301" i="12"/>
  <c r="J4302" i="12"/>
  <c r="J4303" i="12"/>
  <c r="J4304" i="12"/>
  <c r="J4305" i="12"/>
  <c r="J4306" i="12"/>
  <c r="J4307" i="12"/>
  <c r="J4308" i="12"/>
  <c r="J4309" i="12"/>
  <c r="J4310" i="12"/>
  <c r="J4311" i="12"/>
  <c r="J4312" i="12"/>
  <c r="J4313" i="12"/>
  <c r="J4314" i="12"/>
  <c r="J4315" i="12"/>
  <c r="J4316" i="12"/>
  <c r="J4317" i="12"/>
  <c r="J4318" i="12"/>
  <c r="J4319" i="12"/>
  <c r="J4320" i="12"/>
  <c r="J4321" i="12"/>
  <c r="J4322" i="12"/>
  <c r="J4323" i="12"/>
  <c r="J4324" i="12"/>
  <c r="J4325" i="12"/>
  <c r="J4326" i="12"/>
  <c r="J4327" i="12"/>
  <c r="J4328" i="12"/>
  <c r="J4329" i="12"/>
  <c r="J4330" i="12"/>
  <c r="J4331" i="12"/>
  <c r="J4332" i="12"/>
  <c r="J4333" i="12"/>
  <c r="J4334" i="12"/>
  <c r="J4335" i="12"/>
  <c r="J4336" i="12"/>
  <c r="J4337" i="12"/>
  <c r="J4338" i="12"/>
  <c r="J4339" i="12"/>
  <c r="J4340" i="12"/>
  <c r="J4341" i="12"/>
  <c r="J4342" i="12"/>
  <c r="J4343" i="12"/>
  <c r="J4344" i="12"/>
  <c r="J4345" i="12"/>
  <c r="J4346" i="12"/>
  <c r="J4347" i="12"/>
  <c r="J4348" i="12"/>
  <c r="J4349" i="12"/>
  <c r="J4350" i="12"/>
  <c r="J4351" i="12"/>
  <c r="J4352" i="12"/>
  <c r="J4353" i="12"/>
  <c r="J4354" i="12"/>
  <c r="J4355" i="12"/>
  <c r="J4356" i="12"/>
  <c r="J4357" i="12"/>
  <c r="J4358" i="12"/>
  <c r="J4359" i="12"/>
  <c r="J4360" i="12"/>
  <c r="J4361" i="12"/>
  <c r="J4362" i="12"/>
  <c r="J4363" i="12"/>
  <c r="J4364" i="12"/>
  <c r="J4365" i="12"/>
  <c r="J4366" i="12"/>
  <c r="J4367" i="12"/>
  <c r="J4368" i="12"/>
  <c r="J4369" i="12"/>
  <c r="J4370" i="12"/>
  <c r="J4371" i="12"/>
  <c r="J4372" i="12"/>
  <c r="J4373" i="12"/>
  <c r="J4374" i="12"/>
  <c r="J4375" i="12"/>
  <c r="J4376" i="12"/>
  <c r="J4377" i="12"/>
  <c r="J4378" i="12"/>
  <c r="J4379" i="12"/>
  <c r="J4380" i="12"/>
  <c r="J4381" i="12"/>
  <c r="J4382" i="12"/>
  <c r="J4383" i="12"/>
  <c r="J4384" i="12"/>
  <c r="J4385" i="12"/>
  <c r="J4386" i="12"/>
  <c r="J4387" i="12"/>
  <c r="J4388" i="12"/>
  <c r="J4389" i="12"/>
  <c r="J4390" i="12"/>
  <c r="J4391" i="12"/>
  <c r="J4392" i="12"/>
  <c r="J4393" i="12"/>
  <c r="J4394" i="12"/>
  <c r="J4395" i="12"/>
  <c r="J4396" i="12"/>
  <c r="J4397" i="12"/>
  <c r="J4398" i="12"/>
  <c r="J4399" i="12"/>
  <c r="J4400" i="12"/>
  <c r="J4401" i="12"/>
  <c r="J4402" i="12"/>
  <c r="J4403" i="12"/>
  <c r="J4404" i="12"/>
  <c r="J4405" i="12"/>
  <c r="J4406" i="12"/>
  <c r="J4407" i="12"/>
  <c r="J4408" i="12"/>
  <c r="J4409" i="12"/>
  <c r="J4410" i="12"/>
  <c r="J4411" i="12"/>
  <c r="J4412" i="12"/>
  <c r="J4413" i="12"/>
  <c r="J4414" i="12"/>
  <c r="J4415" i="12"/>
  <c r="J4416" i="12"/>
  <c r="J4417" i="12"/>
  <c r="J4418" i="12"/>
  <c r="J4419" i="12"/>
  <c r="J4420" i="12"/>
  <c r="J4421" i="12"/>
  <c r="J4422" i="12"/>
  <c r="J4423" i="12"/>
  <c r="J4424" i="12"/>
  <c r="J4425" i="12"/>
  <c r="J4426" i="12"/>
  <c r="J4427" i="12"/>
  <c r="J4428" i="12"/>
  <c r="J4429" i="12"/>
  <c r="J4430" i="12"/>
  <c r="J4431" i="12"/>
  <c r="J4432" i="12"/>
  <c r="J4433" i="12"/>
  <c r="J4434" i="12"/>
  <c r="J4435" i="12"/>
  <c r="J4436" i="12"/>
  <c r="J4437" i="12"/>
  <c r="J4438" i="12"/>
  <c r="J4439" i="12"/>
  <c r="J4440" i="12"/>
  <c r="J4441" i="12"/>
  <c r="J4442" i="12"/>
  <c r="J4443" i="12"/>
  <c r="J4444" i="12"/>
  <c r="J4445" i="12"/>
  <c r="J4446" i="12"/>
  <c r="J4447" i="12"/>
  <c r="J4448" i="12"/>
  <c r="J4449" i="12"/>
  <c r="J4450" i="12"/>
  <c r="J4451" i="12"/>
  <c r="J4452" i="12"/>
  <c r="J4453" i="12"/>
  <c r="J4454" i="12"/>
  <c r="J4455" i="12"/>
  <c r="J4456" i="12"/>
  <c r="J4457" i="12"/>
  <c r="J4458" i="12"/>
  <c r="J4459" i="12"/>
  <c r="J4460" i="12"/>
  <c r="J4461" i="12"/>
  <c r="J4462" i="12"/>
  <c r="J4463" i="12"/>
  <c r="J4464" i="12"/>
  <c r="J4465" i="12"/>
  <c r="J4466" i="12"/>
  <c r="J4467" i="12"/>
  <c r="J4468" i="12"/>
  <c r="J4469" i="12"/>
  <c r="J4470" i="12"/>
  <c r="J4471" i="12"/>
  <c r="J4472" i="12"/>
  <c r="J4473" i="12"/>
  <c r="J4474" i="12"/>
  <c r="J4475" i="12"/>
  <c r="J4476" i="12"/>
  <c r="J4477" i="12"/>
  <c r="J4478" i="12"/>
  <c r="J4479" i="12"/>
  <c r="J4480" i="12"/>
  <c r="J4481" i="12"/>
  <c r="J4482" i="12"/>
  <c r="J4483" i="12"/>
  <c r="J4484" i="12"/>
  <c r="J4485" i="12"/>
  <c r="J4486" i="12"/>
  <c r="J4487" i="12"/>
  <c r="J4488" i="12"/>
  <c r="J4489" i="12"/>
  <c r="J4490" i="12"/>
  <c r="J4491" i="12"/>
  <c r="J4492" i="12"/>
  <c r="J4493" i="12"/>
  <c r="J4494" i="12"/>
  <c r="J4495" i="12"/>
  <c r="J4496" i="12"/>
  <c r="J4497" i="12"/>
  <c r="J4498" i="12"/>
  <c r="J4499" i="12"/>
  <c r="J4500" i="12"/>
  <c r="J4501" i="12"/>
  <c r="J4502" i="12"/>
  <c r="J4503" i="12"/>
  <c r="J4504" i="12"/>
  <c r="J4505" i="12"/>
  <c r="J4506" i="12"/>
  <c r="J4507" i="12"/>
  <c r="J4508" i="12"/>
  <c r="J4509" i="12"/>
  <c r="J4510" i="12"/>
  <c r="J4511" i="12"/>
  <c r="J4512" i="12"/>
  <c r="J4513" i="12"/>
  <c r="J4514" i="12"/>
  <c r="J4515" i="12"/>
  <c r="J4516" i="12"/>
  <c r="J4517" i="12"/>
  <c r="J4518" i="12"/>
  <c r="J4519" i="12"/>
  <c r="J4520" i="12"/>
  <c r="J4521" i="12"/>
  <c r="J4522" i="12"/>
  <c r="J4523" i="12"/>
  <c r="J4524" i="12"/>
  <c r="J4525" i="12"/>
  <c r="J4526" i="12"/>
  <c r="J4527" i="12"/>
  <c r="J4528" i="12"/>
  <c r="J4529" i="12"/>
  <c r="J4530" i="12"/>
  <c r="J4531" i="12"/>
  <c r="J4532" i="12"/>
  <c r="J4533" i="12"/>
  <c r="J4534" i="12"/>
  <c r="J4535" i="12"/>
  <c r="J4536" i="12"/>
  <c r="J4537" i="12"/>
  <c r="J4538" i="12"/>
  <c r="J4539" i="12"/>
  <c r="J4540" i="12"/>
  <c r="J4541" i="12"/>
  <c r="J4542" i="12"/>
  <c r="J4543" i="12"/>
  <c r="J4544" i="12"/>
  <c r="J4545" i="12"/>
  <c r="J4546" i="12"/>
  <c r="J4547" i="12"/>
  <c r="J4548" i="12"/>
  <c r="J4549" i="12"/>
  <c r="J4550" i="12"/>
  <c r="J4551" i="12"/>
  <c r="J4552" i="12"/>
  <c r="J4553" i="12"/>
  <c r="J4554" i="12"/>
  <c r="J4555" i="12"/>
  <c r="J4556" i="12"/>
  <c r="J4557" i="12"/>
  <c r="J4558" i="12"/>
  <c r="J4559" i="12"/>
  <c r="J4560" i="12"/>
  <c r="J4561" i="12"/>
  <c r="J4562" i="12"/>
  <c r="J4563" i="12"/>
  <c r="J4564" i="12"/>
  <c r="J4565" i="12"/>
  <c r="J4566" i="12"/>
  <c r="J4567" i="12"/>
  <c r="J4568" i="12"/>
  <c r="J4569" i="12"/>
  <c r="J4570" i="12"/>
  <c r="J4571" i="12"/>
  <c r="J4572" i="12"/>
  <c r="J4573" i="12"/>
  <c r="J4574" i="12"/>
  <c r="J4575" i="12"/>
  <c r="J4576" i="12"/>
  <c r="J4577" i="12"/>
  <c r="J4578" i="12"/>
  <c r="J4579" i="12"/>
  <c r="J4580" i="12"/>
  <c r="J4581" i="12"/>
  <c r="J4582" i="12"/>
  <c r="J4583" i="12"/>
  <c r="J4584" i="12"/>
  <c r="J4585" i="12"/>
  <c r="J4586" i="12"/>
  <c r="J4587" i="12"/>
  <c r="J4588" i="12"/>
  <c r="J4589" i="12"/>
  <c r="J4590" i="12"/>
  <c r="J4591" i="12"/>
  <c r="J4592" i="12"/>
  <c r="J4593" i="12"/>
  <c r="J4594" i="12"/>
  <c r="J4595" i="12"/>
  <c r="J4596" i="12"/>
  <c r="J4597" i="12"/>
  <c r="J4598" i="12"/>
  <c r="J4599" i="12"/>
  <c r="J4600" i="12"/>
  <c r="J4601" i="12"/>
  <c r="J4602" i="12"/>
  <c r="J4603" i="12"/>
  <c r="J4604" i="12"/>
  <c r="J4605" i="12"/>
  <c r="J4606" i="12"/>
  <c r="J4607" i="12"/>
  <c r="J4608" i="12"/>
  <c r="J4609" i="12"/>
  <c r="J4610" i="12"/>
  <c r="J4611" i="12"/>
  <c r="J4612" i="12"/>
  <c r="J4613" i="12"/>
  <c r="J4614" i="12"/>
  <c r="J4615" i="12"/>
  <c r="J4616" i="12"/>
  <c r="J4617" i="12"/>
  <c r="J4618" i="12"/>
  <c r="J4619" i="12"/>
  <c r="J4620" i="12"/>
  <c r="J4621" i="12"/>
  <c r="J4622" i="12"/>
  <c r="J4623" i="12"/>
  <c r="J4624" i="12"/>
  <c r="J4625" i="12"/>
  <c r="J4626" i="12"/>
  <c r="J4627" i="12"/>
  <c r="J4628" i="12"/>
  <c r="J4629" i="12"/>
  <c r="J4630" i="12"/>
  <c r="J4631" i="12"/>
  <c r="J4632" i="12"/>
  <c r="J4633" i="12"/>
  <c r="J4634" i="12"/>
  <c r="J4635" i="12"/>
  <c r="J4636" i="12"/>
  <c r="J4637" i="12"/>
  <c r="J4638" i="12"/>
  <c r="J4639" i="12"/>
  <c r="J4640" i="12"/>
  <c r="J4641" i="12"/>
  <c r="J4642" i="12"/>
  <c r="J4643" i="12"/>
  <c r="J4644" i="12"/>
  <c r="J4645" i="12"/>
  <c r="J4646" i="12"/>
  <c r="J4647" i="12"/>
  <c r="J4648" i="12"/>
  <c r="J4649" i="12"/>
  <c r="J4650" i="12"/>
  <c r="J4651" i="12"/>
  <c r="J4652" i="12"/>
  <c r="J4653" i="12"/>
  <c r="J4654" i="12"/>
  <c r="J4655" i="12"/>
  <c r="J4656" i="12"/>
  <c r="J4657" i="12"/>
  <c r="J4658" i="12"/>
  <c r="J4659" i="12"/>
  <c r="J4660" i="12"/>
  <c r="J4661" i="12"/>
  <c r="J4662" i="12"/>
  <c r="J4663" i="12"/>
  <c r="J4664" i="12"/>
  <c r="J4665" i="12"/>
  <c r="J4666" i="12"/>
  <c r="J4667" i="12"/>
  <c r="J4668" i="12"/>
  <c r="J4669" i="12"/>
  <c r="J4670" i="12"/>
  <c r="J4671" i="12"/>
  <c r="J4672" i="12"/>
  <c r="J4673" i="12"/>
  <c r="J4674" i="12"/>
  <c r="J4675" i="12"/>
  <c r="J4676" i="12"/>
  <c r="J4677" i="12"/>
  <c r="J4678" i="12"/>
  <c r="J4679" i="12"/>
  <c r="J4680" i="12"/>
  <c r="J4681" i="12"/>
  <c r="J4682" i="12"/>
  <c r="J4683" i="12"/>
  <c r="J4684" i="12"/>
  <c r="J4685" i="12"/>
  <c r="J4686" i="12"/>
  <c r="J4687" i="12"/>
  <c r="J4688" i="12"/>
  <c r="J4689" i="12"/>
  <c r="J4690" i="12"/>
  <c r="J4691" i="12"/>
  <c r="J4692" i="12"/>
  <c r="J4693" i="12"/>
  <c r="J4694" i="12"/>
  <c r="J4695" i="12"/>
  <c r="J4696" i="12"/>
  <c r="J4697" i="12"/>
  <c r="J4698" i="12"/>
  <c r="J4699" i="12"/>
  <c r="J4700" i="12"/>
  <c r="J4701" i="12"/>
  <c r="J4702" i="12"/>
  <c r="J4703" i="12"/>
  <c r="J4704" i="12"/>
  <c r="J4705" i="12"/>
  <c r="J4706" i="12"/>
  <c r="J4707" i="12"/>
  <c r="J4708" i="12"/>
  <c r="J4709" i="12"/>
  <c r="J4710" i="12"/>
  <c r="J4711" i="12"/>
  <c r="J4712" i="12"/>
  <c r="J4713" i="12"/>
  <c r="J4714" i="12"/>
  <c r="J4715" i="12"/>
  <c r="J4716" i="12"/>
  <c r="J4717" i="12"/>
  <c r="J4718" i="12"/>
  <c r="J4719" i="12"/>
  <c r="J4720" i="12"/>
  <c r="J4721" i="12"/>
  <c r="J4722" i="12"/>
  <c r="J4723" i="12"/>
  <c r="J4724" i="12"/>
  <c r="J4725" i="12"/>
  <c r="J4726" i="12"/>
  <c r="J4727" i="12"/>
  <c r="J4728" i="12"/>
  <c r="J4729" i="12"/>
  <c r="J4730" i="12"/>
  <c r="J4731" i="12"/>
  <c r="J4732" i="12"/>
  <c r="J4733" i="12"/>
  <c r="J4734" i="12"/>
  <c r="J4735" i="12"/>
  <c r="J4736" i="12"/>
  <c r="J4737" i="12"/>
  <c r="J4738" i="12"/>
  <c r="J4739" i="12"/>
  <c r="J4740" i="12"/>
  <c r="J4741" i="12"/>
  <c r="J4742" i="12"/>
  <c r="J4743" i="12"/>
  <c r="J4744" i="12"/>
  <c r="J4745" i="12"/>
  <c r="J4746" i="12"/>
  <c r="J4747" i="12"/>
  <c r="J4748" i="12"/>
  <c r="J4749" i="12"/>
  <c r="J4750" i="12"/>
  <c r="J4751" i="12"/>
  <c r="J4752" i="12"/>
  <c r="J4753" i="12"/>
  <c r="J4754" i="12"/>
  <c r="J4755" i="12"/>
  <c r="J4756" i="12"/>
  <c r="J4757" i="12"/>
  <c r="J4758" i="12"/>
  <c r="J4759" i="12"/>
  <c r="J4760" i="12"/>
  <c r="J4761" i="12"/>
  <c r="J4762" i="12"/>
  <c r="J4763" i="12"/>
  <c r="J4764" i="12"/>
  <c r="J4765" i="12"/>
  <c r="J4766" i="12"/>
  <c r="J4767" i="12"/>
  <c r="J4768" i="12"/>
  <c r="J4769" i="12"/>
  <c r="J4770" i="12"/>
  <c r="J4771" i="12"/>
  <c r="J4772" i="12"/>
  <c r="J4773" i="12"/>
  <c r="J4774" i="12"/>
  <c r="J4775" i="12"/>
  <c r="J4776" i="12"/>
  <c r="J4777" i="12"/>
  <c r="J4778" i="12"/>
  <c r="J4779" i="12"/>
  <c r="J4780" i="12"/>
  <c r="J4781" i="12"/>
  <c r="J4782" i="12"/>
  <c r="J4783" i="12"/>
  <c r="J4784" i="12"/>
  <c r="J4785" i="12"/>
  <c r="J4786" i="12"/>
  <c r="J4787" i="12"/>
  <c r="J4788" i="12"/>
  <c r="J4789" i="12"/>
  <c r="J4790" i="12"/>
  <c r="J4791" i="12"/>
  <c r="J4792" i="12"/>
  <c r="J4793" i="12"/>
  <c r="J4794" i="12"/>
  <c r="J4795" i="12"/>
  <c r="J4796" i="12"/>
  <c r="J4797" i="12"/>
  <c r="J4798" i="12"/>
  <c r="J4799" i="12"/>
  <c r="J4800" i="12"/>
  <c r="J4801" i="12"/>
  <c r="J4802" i="12"/>
  <c r="J4803" i="12"/>
  <c r="J4804" i="12"/>
  <c r="J4805" i="12"/>
  <c r="J4806" i="12"/>
  <c r="J4807" i="12"/>
  <c r="J4808" i="12"/>
  <c r="J4809" i="12"/>
  <c r="J4810" i="12"/>
  <c r="J4811" i="12"/>
  <c r="J4812" i="12"/>
  <c r="J4813" i="12"/>
  <c r="J4814" i="12"/>
  <c r="J4815" i="12"/>
  <c r="J4816" i="12"/>
  <c r="J4817" i="12"/>
  <c r="J4818" i="12"/>
  <c r="J4819" i="12"/>
  <c r="J4820" i="12"/>
  <c r="J4821" i="12"/>
  <c r="J4822" i="12"/>
  <c r="J4823" i="12"/>
  <c r="J4824" i="12"/>
  <c r="J4825" i="12"/>
  <c r="J4826" i="12"/>
  <c r="J4827" i="12"/>
  <c r="J4828" i="12"/>
  <c r="J4829" i="12"/>
  <c r="J4830" i="12"/>
  <c r="J4831" i="12"/>
  <c r="J4832" i="12"/>
  <c r="J4833" i="12"/>
  <c r="J4834" i="12"/>
  <c r="J4835" i="12"/>
  <c r="J4836" i="12"/>
  <c r="J4837" i="12"/>
  <c r="J4838" i="12"/>
  <c r="J4839" i="12"/>
  <c r="J4840" i="12"/>
  <c r="J4841" i="12"/>
  <c r="J4842" i="12"/>
  <c r="J4843" i="12"/>
  <c r="J4844" i="12"/>
  <c r="J4845" i="12"/>
  <c r="J4846" i="12"/>
  <c r="J4847" i="12"/>
  <c r="J4848" i="12"/>
  <c r="J4849" i="12"/>
  <c r="J4850" i="12"/>
  <c r="J4851" i="12"/>
  <c r="J4852" i="12"/>
  <c r="J4853" i="12"/>
  <c r="J4854" i="12"/>
  <c r="J4855" i="12"/>
  <c r="J4856" i="12"/>
  <c r="J4857" i="12"/>
  <c r="J4858" i="12"/>
  <c r="J4859" i="12"/>
  <c r="J4860" i="12"/>
  <c r="J4861" i="12"/>
  <c r="J4862" i="12"/>
  <c r="J4863" i="12"/>
  <c r="J4864" i="12"/>
  <c r="J4865" i="12"/>
  <c r="J4866" i="12"/>
  <c r="J4867" i="12"/>
  <c r="J4868" i="12"/>
  <c r="J4869" i="12"/>
  <c r="J4870" i="12"/>
  <c r="J4871" i="12"/>
  <c r="J4872" i="12"/>
  <c r="J4873" i="12"/>
  <c r="J4874" i="12"/>
  <c r="J4875" i="12"/>
  <c r="J4876" i="12"/>
  <c r="J4877" i="12"/>
  <c r="J4878" i="12"/>
  <c r="J4879" i="12"/>
  <c r="J4880" i="12"/>
  <c r="J4881" i="12"/>
  <c r="J4882" i="12"/>
  <c r="J4883" i="12"/>
  <c r="J4884" i="12"/>
  <c r="J4885" i="12"/>
  <c r="J4886" i="12"/>
  <c r="J4887" i="12"/>
  <c r="J4888" i="12"/>
  <c r="J4889" i="12"/>
  <c r="J4890" i="12"/>
  <c r="J4891" i="12"/>
  <c r="J4892" i="12"/>
  <c r="J4893" i="12"/>
  <c r="J4894" i="12"/>
  <c r="J4895" i="12"/>
  <c r="J4896" i="12"/>
  <c r="J4897" i="12"/>
  <c r="J4898" i="12"/>
  <c r="J4899" i="12"/>
  <c r="J4900" i="12"/>
  <c r="J4901" i="12"/>
  <c r="J4902" i="12"/>
  <c r="J4903" i="12"/>
  <c r="J4904" i="12"/>
  <c r="J4905" i="12"/>
  <c r="J4906" i="12"/>
  <c r="J4907" i="12"/>
  <c r="J4908" i="12"/>
  <c r="J4909" i="12"/>
  <c r="J4910" i="12"/>
  <c r="J4911" i="12"/>
  <c r="J4912" i="12"/>
  <c r="J4913" i="12"/>
  <c r="J4914" i="12"/>
  <c r="J4915" i="12"/>
  <c r="J4916" i="12"/>
  <c r="J4917" i="12"/>
  <c r="J4918" i="12"/>
  <c r="J4919" i="12"/>
  <c r="J4920" i="12"/>
  <c r="J4921" i="12"/>
  <c r="J4922" i="12"/>
  <c r="J4923" i="12"/>
  <c r="J4924" i="12"/>
  <c r="J4925" i="12"/>
  <c r="J4926" i="12"/>
  <c r="J4927" i="12"/>
  <c r="J4928" i="12"/>
  <c r="J4929" i="12"/>
  <c r="J4930" i="12"/>
  <c r="J4931" i="12"/>
  <c r="J4932" i="12"/>
  <c r="J4933" i="12"/>
  <c r="J4934" i="12"/>
  <c r="J4935" i="12"/>
  <c r="J4936" i="12"/>
  <c r="J4937" i="12"/>
  <c r="J4938" i="12"/>
  <c r="J4939" i="12"/>
  <c r="J4940" i="12"/>
  <c r="J4941" i="12"/>
  <c r="J4942" i="12"/>
  <c r="J4943" i="12"/>
  <c r="J4944" i="12"/>
  <c r="J4945" i="12"/>
  <c r="J4946" i="12"/>
  <c r="J4947" i="12"/>
  <c r="J4948" i="12"/>
  <c r="J4949" i="12"/>
  <c r="J4950" i="12"/>
  <c r="J4951" i="12"/>
  <c r="J4952" i="12"/>
  <c r="J4953" i="12"/>
  <c r="J4954" i="12"/>
  <c r="J4955" i="12"/>
  <c r="J4956" i="12"/>
  <c r="J4957" i="12"/>
  <c r="J4958" i="12"/>
  <c r="J4959" i="12"/>
  <c r="J4960" i="12"/>
  <c r="J4961" i="12"/>
  <c r="J4962" i="12"/>
  <c r="J4963" i="12"/>
  <c r="J4964" i="12"/>
  <c r="J4965" i="12"/>
  <c r="J4966" i="12"/>
  <c r="J4967" i="12"/>
  <c r="J4968" i="12"/>
  <c r="J4969" i="12"/>
  <c r="J4970" i="12"/>
  <c r="J4971" i="12"/>
  <c r="J4972" i="12"/>
  <c r="J4973" i="12"/>
  <c r="J4974" i="12"/>
  <c r="J4975" i="12"/>
  <c r="J4976" i="12"/>
  <c r="J4977" i="12"/>
  <c r="J4978" i="12"/>
  <c r="J4979" i="12"/>
  <c r="J4980" i="12"/>
  <c r="J4981" i="12"/>
  <c r="J4982" i="12"/>
  <c r="J4983" i="12"/>
  <c r="J4984" i="12"/>
  <c r="J4985" i="12"/>
  <c r="J4986" i="12"/>
  <c r="J4987" i="12"/>
  <c r="J4988" i="12"/>
  <c r="J4989" i="12"/>
  <c r="J4990" i="12"/>
  <c r="J4991" i="12"/>
  <c r="J4992" i="12"/>
  <c r="J4993" i="12"/>
  <c r="J4994" i="12"/>
  <c r="J4995" i="12"/>
  <c r="J4996" i="12"/>
  <c r="J4997" i="12"/>
  <c r="J4998" i="12"/>
  <c r="J4999" i="12"/>
  <c r="J5000" i="12"/>
  <c r="J5001" i="12"/>
  <c r="J5002" i="12"/>
  <c r="J5003" i="12"/>
  <c r="J5004" i="12"/>
  <c r="J5005" i="12"/>
  <c r="J5006" i="12"/>
  <c r="J5007" i="12"/>
  <c r="J5008" i="12"/>
  <c r="J5009" i="12"/>
  <c r="J5010" i="12"/>
  <c r="J5011" i="12"/>
  <c r="J5012" i="12"/>
  <c r="J5013" i="12"/>
  <c r="J5014" i="12"/>
  <c r="J5015" i="12"/>
  <c r="J5016" i="12"/>
  <c r="J5017" i="12"/>
  <c r="J5018" i="12"/>
  <c r="J5019" i="12"/>
  <c r="J5020" i="12"/>
  <c r="J5021" i="12"/>
  <c r="J5022" i="12"/>
  <c r="J5023" i="12"/>
  <c r="J5024" i="12"/>
  <c r="J5025" i="12"/>
  <c r="J5026" i="12"/>
  <c r="J5027" i="12"/>
  <c r="J5028" i="12"/>
  <c r="J5029" i="12"/>
  <c r="J5030" i="12"/>
  <c r="J5031" i="12"/>
  <c r="J5032" i="12"/>
  <c r="J5033" i="12"/>
  <c r="J5034" i="12"/>
  <c r="J5035" i="12"/>
  <c r="J5036" i="12"/>
  <c r="J5037" i="12"/>
  <c r="J5038" i="12"/>
  <c r="J5039" i="12"/>
  <c r="J5040" i="12"/>
  <c r="J5041" i="12"/>
  <c r="J5042" i="12"/>
  <c r="J5043" i="12"/>
  <c r="J5044" i="12"/>
  <c r="J5045" i="12"/>
  <c r="J5046" i="12"/>
  <c r="J5047" i="12"/>
  <c r="J5048" i="12"/>
  <c r="J5049" i="12"/>
  <c r="J5050" i="12"/>
  <c r="J5051" i="12"/>
  <c r="J5052" i="12"/>
  <c r="J5053" i="12"/>
  <c r="J5054" i="12"/>
  <c r="J5055" i="12"/>
  <c r="J5056" i="12"/>
  <c r="J5057" i="12"/>
  <c r="J5058" i="12"/>
  <c r="J5059" i="12"/>
  <c r="J5060" i="12"/>
  <c r="J5061" i="12"/>
  <c r="J5062" i="12"/>
  <c r="J5063" i="12"/>
  <c r="J5064" i="12"/>
  <c r="J5065" i="12"/>
  <c r="J5066" i="12"/>
  <c r="J5067" i="12"/>
  <c r="J5068" i="12"/>
  <c r="J5069" i="12"/>
  <c r="J5070" i="12"/>
  <c r="J5071" i="12"/>
  <c r="J5072" i="12"/>
  <c r="J5073" i="12"/>
  <c r="J5074" i="12"/>
  <c r="J5075" i="12"/>
  <c r="J5076" i="12"/>
  <c r="J5077" i="12"/>
  <c r="J5078" i="12"/>
  <c r="J5079" i="12"/>
  <c r="J5080" i="12"/>
  <c r="J5081" i="12"/>
  <c r="J5082" i="12"/>
  <c r="J5083" i="12"/>
  <c r="J5084" i="12"/>
  <c r="J5085" i="12"/>
  <c r="J5086" i="12"/>
  <c r="J5087" i="12"/>
  <c r="J5088" i="12"/>
  <c r="J5089" i="12"/>
  <c r="J5090" i="12"/>
  <c r="J5091" i="12"/>
  <c r="J5092" i="12"/>
  <c r="J5093" i="12"/>
  <c r="J5094" i="12"/>
  <c r="J5095" i="12"/>
  <c r="J5096" i="12"/>
  <c r="J5097" i="12"/>
  <c r="J5098" i="12"/>
  <c r="J5099" i="12"/>
  <c r="J5100" i="12"/>
  <c r="J5101" i="12"/>
  <c r="J5102" i="12"/>
  <c r="J5103" i="12"/>
  <c r="J5104" i="12"/>
  <c r="J5105" i="12"/>
  <c r="J5106" i="12"/>
  <c r="J5107" i="12"/>
  <c r="J5108" i="12"/>
  <c r="J5109" i="12"/>
  <c r="J5110" i="12"/>
  <c r="J5111" i="12"/>
  <c r="J5112" i="12"/>
  <c r="J5113" i="12"/>
  <c r="J5114" i="12"/>
  <c r="J5115" i="12"/>
  <c r="J5116" i="12"/>
  <c r="J5117" i="12"/>
  <c r="J5118" i="12"/>
  <c r="J5119" i="12"/>
  <c r="J5120" i="12"/>
  <c r="J5121" i="12"/>
  <c r="J5122" i="12"/>
  <c r="J5123" i="12"/>
  <c r="J5124" i="12"/>
  <c r="J5125" i="12"/>
  <c r="J5126" i="12"/>
  <c r="J5127" i="12"/>
  <c r="J5128" i="12"/>
  <c r="J5129" i="12"/>
  <c r="J5130" i="12"/>
  <c r="J5131" i="12"/>
  <c r="J5132" i="12"/>
  <c r="J5133" i="12"/>
  <c r="J5134" i="12"/>
  <c r="J5135" i="12"/>
  <c r="J5136" i="12"/>
  <c r="J5137" i="12"/>
  <c r="J5138" i="12"/>
  <c r="J5139" i="12"/>
  <c r="J5140" i="12"/>
  <c r="J5141" i="12"/>
  <c r="J5142" i="12"/>
  <c r="J5143" i="12"/>
  <c r="J5144" i="12"/>
  <c r="J5145" i="12"/>
  <c r="J5146" i="12"/>
  <c r="J5147" i="12"/>
  <c r="J5148" i="12"/>
  <c r="J5149" i="12"/>
  <c r="J5150" i="12"/>
  <c r="J5151" i="12"/>
  <c r="J5152" i="12"/>
  <c r="J5153" i="12"/>
  <c r="J5154" i="12"/>
  <c r="J5155" i="12"/>
  <c r="J5156" i="12"/>
  <c r="J5157" i="12"/>
  <c r="J5158" i="12"/>
  <c r="J5159" i="12"/>
  <c r="J5160" i="12"/>
  <c r="J5161" i="12"/>
  <c r="J5162" i="12"/>
  <c r="J5163" i="12"/>
  <c r="J5164" i="12"/>
  <c r="J5165" i="12"/>
  <c r="J5166" i="12"/>
  <c r="J5167" i="12"/>
  <c r="J5168" i="12"/>
  <c r="J5169" i="12"/>
  <c r="J5170" i="12"/>
  <c r="J5171" i="12"/>
  <c r="J5172" i="12"/>
  <c r="J5173" i="12"/>
  <c r="J5174" i="12"/>
  <c r="J5175" i="12"/>
  <c r="J5176" i="12"/>
  <c r="J5177" i="12"/>
  <c r="J5178" i="12"/>
  <c r="J5179" i="12"/>
  <c r="J5180" i="12"/>
  <c r="J5181" i="12"/>
  <c r="J5182" i="12"/>
  <c r="J5183" i="12"/>
  <c r="J5184" i="12"/>
  <c r="J5185" i="12"/>
  <c r="J5186" i="12"/>
  <c r="J5187" i="12"/>
  <c r="J5188" i="12"/>
  <c r="J5189" i="12"/>
  <c r="J5190" i="12"/>
  <c r="J5191" i="12"/>
  <c r="J5192" i="12"/>
  <c r="J5193" i="12"/>
  <c r="J5194" i="12"/>
  <c r="J5195" i="12"/>
  <c r="J5196" i="12"/>
  <c r="J5197" i="12"/>
  <c r="J5198" i="12"/>
  <c r="J5199" i="12"/>
  <c r="J5200" i="12"/>
  <c r="J5201" i="12"/>
  <c r="J5202" i="12"/>
  <c r="J5203" i="12"/>
  <c r="J5204" i="12"/>
  <c r="J5205" i="12"/>
  <c r="J5206" i="12"/>
  <c r="J5207" i="12"/>
  <c r="J5208" i="12"/>
  <c r="J5209" i="12"/>
  <c r="J5210" i="12"/>
  <c r="J5211" i="12"/>
  <c r="J5212" i="12"/>
  <c r="J5213" i="12"/>
  <c r="J5214" i="12"/>
  <c r="J5215" i="12"/>
  <c r="J5216" i="12"/>
  <c r="J5217" i="12"/>
  <c r="J5218" i="12"/>
  <c r="J5219" i="12"/>
  <c r="J5220" i="12"/>
  <c r="J5221" i="12"/>
  <c r="J5222" i="12"/>
  <c r="J5223" i="12"/>
  <c r="J5224" i="12"/>
  <c r="J5225" i="12"/>
  <c r="J5226" i="12"/>
  <c r="J5227" i="12"/>
  <c r="J5228" i="12"/>
  <c r="J5229" i="12"/>
  <c r="J5230" i="12"/>
  <c r="J5231" i="12"/>
  <c r="J5232" i="12"/>
  <c r="J5233" i="12"/>
  <c r="J5234" i="12"/>
  <c r="J5235" i="12"/>
  <c r="J5236" i="12"/>
  <c r="J5237" i="12"/>
  <c r="J5238" i="12"/>
  <c r="J5239" i="12"/>
  <c r="J5240" i="12"/>
  <c r="J5241" i="12"/>
  <c r="J5242" i="12"/>
  <c r="J5243" i="12"/>
  <c r="J5244" i="12"/>
  <c r="J5245" i="12"/>
  <c r="J5246" i="12"/>
  <c r="J5247" i="12"/>
  <c r="J5248" i="12"/>
  <c r="J5249" i="12"/>
  <c r="J5250" i="12"/>
  <c r="J5251" i="12"/>
  <c r="J5252" i="12"/>
  <c r="J5253" i="12"/>
  <c r="J5254" i="12"/>
  <c r="J5255" i="12"/>
  <c r="J5256" i="12"/>
  <c r="J5257" i="12"/>
  <c r="J5258" i="12"/>
  <c r="J5259" i="12"/>
  <c r="J5260" i="12"/>
  <c r="J5261" i="12"/>
  <c r="J5262" i="12"/>
  <c r="J5263" i="12"/>
  <c r="J5264" i="12"/>
  <c r="J5265" i="12"/>
  <c r="J5266" i="12"/>
  <c r="J5267" i="12"/>
  <c r="J5268" i="12"/>
  <c r="J5269" i="12"/>
  <c r="J5270" i="12"/>
  <c r="J5271" i="12"/>
  <c r="J5272" i="12"/>
  <c r="J5273" i="12"/>
  <c r="J5274" i="12"/>
  <c r="J5275" i="12"/>
  <c r="J5276" i="12"/>
  <c r="J5277" i="12"/>
  <c r="J5278" i="12"/>
  <c r="J5279" i="12"/>
  <c r="J5280" i="12"/>
  <c r="J5281" i="12"/>
  <c r="J5282" i="12"/>
  <c r="J5283" i="12"/>
  <c r="J5284" i="12"/>
  <c r="J5285" i="12"/>
  <c r="J5286" i="12"/>
  <c r="J5287" i="12"/>
  <c r="J5288" i="12"/>
  <c r="J5289" i="12"/>
  <c r="J5290" i="12"/>
  <c r="J5291" i="12"/>
  <c r="J5292" i="12"/>
  <c r="J5293" i="12"/>
  <c r="J5294" i="12"/>
  <c r="J5295" i="12"/>
  <c r="J5296" i="12"/>
  <c r="J5297" i="12"/>
  <c r="J5298" i="12"/>
  <c r="J5299" i="12"/>
  <c r="J5300" i="12"/>
  <c r="J5301" i="12"/>
  <c r="J5302" i="12"/>
  <c r="J5303" i="12"/>
  <c r="J5304" i="12"/>
  <c r="J5305" i="12"/>
  <c r="J5306" i="12"/>
  <c r="J5307" i="12"/>
  <c r="J5308" i="12"/>
  <c r="J5309" i="12"/>
  <c r="J5310" i="12"/>
  <c r="J5311" i="12"/>
  <c r="J5312" i="12"/>
  <c r="J5313" i="12"/>
  <c r="J5314" i="12"/>
  <c r="J5315" i="12"/>
  <c r="J5316" i="12"/>
  <c r="J5317" i="12"/>
  <c r="J5318" i="12"/>
  <c r="J5319" i="12"/>
  <c r="J5320" i="12"/>
  <c r="J5321" i="12"/>
  <c r="J5322" i="12"/>
  <c r="J5323" i="12"/>
  <c r="J5324" i="12"/>
  <c r="J5325" i="12"/>
  <c r="J5326" i="12"/>
  <c r="J5327" i="12"/>
  <c r="J5328" i="12"/>
  <c r="J5329" i="12"/>
  <c r="J5330" i="12"/>
  <c r="J5331" i="12"/>
  <c r="J5332" i="12"/>
  <c r="J5333" i="12"/>
  <c r="J5334" i="12"/>
  <c r="J5335" i="12"/>
  <c r="J5336" i="12"/>
  <c r="J5337" i="12"/>
  <c r="J5338" i="12"/>
  <c r="J5339" i="12"/>
  <c r="J5340" i="12"/>
  <c r="J5341" i="12"/>
  <c r="J5342" i="12"/>
  <c r="J5343" i="12"/>
  <c r="J5344" i="12"/>
  <c r="J5345" i="12"/>
  <c r="J5346" i="12"/>
  <c r="J5347" i="12"/>
  <c r="J5348" i="12"/>
  <c r="J5349" i="12"/>
  <c r="J5350" i="12"/>
  <c r="J5351" i="12"/>
  <c r="J5352" i="12"/>
  <c r="J5353" i="12"/>
  <c r="J5354" i="12"/>
  <c r="J5355" i="12"/>
  <c r="J5356" i="12"/>
  <c r="J5357" i="12"/>
  <c r="J5358" i="12"/>
  <c r="J5359" i="12"/>
  <c r="J5360" i="12"/>
  <c r="J5361" i="12"/>
  <c r="J5362" i="12"/>
  <c r="J5363" i="12"/>
  <c r="J5364" i="12"/>
  <c r="J5365" i="12"/>
  <c r="J5366" i="12"/>
  <c r="J5367" i="12"/>
  <c r="J5368" i="12"/>
  <c r="J5369" i="12"/>
  <c r="J5370" i="12"/>
  <c r="J5371" i="12"/>
  <c r="J5372" i="12"/>
  <c r="J5373" i="12"/>
  <c r="J5374" i="12"/>
  <c r="J5375" i="12"/>
  <c r="J5376" i="12"/>
  <c r="J5377" i="12"/>
  <c r="J5378" i="12"/>
  <c r="J5379" i="12"/>
  <c r="J5380" i="12"/>
  <c r="J5381" i="12"/>
  <c r="J5382" i="12"/>
  <c r="J5383" i="12"/>
  <c r="J5384" i="12"/>
  <c r="J5385" i="12"/>
  <c r="J5386" i="12"/>
  <c r="J5387" i="12"/>
  <c r="J5388" i="12"/>
  <c r="J5389" i="12"/>
  <c r="J5390" i="12"/>
  <c r="J5391" i="12"/>
  <c r="J5392" i="12"/>
  <c r="J5393" i="12"/>
  <c r="J5394" i="12"/>
  <c r="J5395" i="12"/>
  <c r="J5396" i="12"/>
  <c r="J5397" i="12"/>
  <c r="J5398" i="12"/>
  <c r="J5399" i="12"/>
  <c r="J5400" i="12"/>
  <c r="J5401" i="12"/>
  <c r="J5402" i="12"/>
  <c r="J5403" i="12"/>
  <c r="J5404" i="12"/>
  <c r="J5405" i="12"/>
  <c r="J5406" i="12"/>
  <c r="J5407" i="12"/>
  <c r="J5408" i="12"/>
  <c r="J5409" i="12"/>
  <c r="J5410" i="12"/>
  <c r="J5411" i="12"/>
  <c r="J5412" i="12"/>
  <c r="J5413" i="12"/>
  <c r="J5414" i="12"/>
  <c r="J5415" i="12"/>
  <c r="J5416" i="12"/>
  <c r="J5417" i="12"/>
  <c r="J5418" i="12"/>
  <c r="J5419" i="12"/>
  <c r="J5420" i="12"/>
  <c r="J5421" i="12"/>
  <c r="J5422" i="12"/>
  <c r="J5423" i="12"/>
  <c r="J5424" i="12"/>
  <c r="J5425" i="12"/>
  <c r="J5426" i="12"/>
  <c r="J5427" i="12"/>
  <c r="J5428" i="12"/>
  <c r="J5429" i="12"/>
  <c r="J5430" i="12"/>
  <c r="J5431" i="12"/>
  <c r="J5432" i="12"/>
  <c r="J5433" i="12"/>
  <c r="J5434" i="12"/>
  <c r="J5435" i="12"/>
  <c r="J5436" i="12"/>
  <c r="J5437" i="12"/>
  <c r="J5438" i="12"/>
  <c r="J5439" i="12"/>
  <c r="J5440" i="12"/>
  <c r="J5441" i="12"/>
  <c r="J5442" i="12"/>
  <c r="J5443" i="12"/>
  <c r="J5444" i="12"/>
  <c r="J5445" i="12"/>
  <c r="J5446" i="12"/>
  <c r="J5447" i="12"/>
  <c r="J5448" i="12"/>
  <c r="J5449" i="12"/>
  <c r="J5450" i="12"/>
  <c r="J5451" i="12"/>
  <c r="J5452" i="12"/>
  <c r="J5453" i="12"/>
  <c r="J5454" i="12"/>
  <c r="J5455" i="12"/>
  <c r="J5456" i="12"/>
  <c r="J5457" i="12"/>
  <c r="J5458" i="12"/>
  <c r="J5459" i="12"/>
  <c r="J5460" i="12"/>
  <c r="J5461" i="12"/>
  <c r="J5462" i="12"/>
  <c r="J5463" i="12"/>
  <c r="J5464" i="12"/>
  <c r="J5465" i="12"/>
  <c r="J5466" i="12"/>
  <c r="J5467" i="12"/>
  <c r="J5468" i="12"/>
  <c r="J5469" i="12"/>
  <c r="J5470" i="12"/>
  <c r="J5471" i="12"/>
  <c r="J5472" i="12"/>
  <c r="J5473" i="12"/>
  <c r="J5474" i="12"/>
  <c r="J5475" i="12"/>
  <c r="J5476" i="12"/>
  <c r="J5477" i="12"/>
  <c r="J5478" i="12"/>
  <c r="J5479" i="12"/>
  <c r="J5480" i="12"/>
  <c r="J5481" i="12"/>
  <c r="J5482" i="12"/>
  <c r="J5483" i="12"/>
  <c r="J5484" i="12"/>
  <c r="J5485" i="12"/>
  <c r="J5486" i="12"/>
  <c r="J5487" i="12"/>
  <c r="J5488" i="12"/>
  <c r="J5489" i="12"/>
  <c r="J5490" i="12"/>
  <c r="J5491" i="12"/>
  <c r="J5492" i="12"/>
  <c r="J5493" i="12"/>
  <c r="J5494" i="12"/>
  <c r="J5495" i="12"/>
  <c r="J5496" i="12"/>
  <c r="J5497" i="12"/>
  <c r="J5498" i="12"/>
  <c r="J5499" i="12"/>
  <c r="J5500" i="12"/>
  <c r="J5501" i="12"/>
  <c r="J5502" i="12"/>
  <c r="J5503" i="12"/>
  <c r="J5504" i="12"/>
  <c r="J5505" i="12"/>
  <c r="J5506" i="12"/>
  <c r="J5507" i="12"/>
  <c r="J5508" i="12"/>
  <c r="J5509" i="12"/>
  <c r="J5510" i="12"/>
  <c r="J5511" i="12"/>
  <c r="J5512" i="12"/>
  <c r="J5513" i="12"/>
  <c r="J5514" i="12"/>
  <c r="J5515" i="12"/>
  <c r="J5516" i="12"/>
  <c r="J5517" i="12"/>
  <c r="J5518" i="12"/>
  <c r="J5519" i="12"/>
  <c r="J5520" i="12"/>
  <c r="J5521" i="12"/>
  <c r="J5522" i="12"/>
  <c r="J5523" i="12"/>
  <c r="J5524" i="12"/>
  <c r="J5525" i="12"/>
  <c r="J5526" i="12"/>
  <c r="J5527" i="12"/>
  <c r="J5528" i="12"/>
  <c r="J5529" i="12"/>
  <c r="J5530" i="12"/>
  <c r="J5531" i="12"/>
  <c r="J5532" i="12"/>
  <c r="J5533" i="12"/>
  <c r="J5534" i="12"/>
  <c r="J5535" i="12"/>
  <c r="J5536" i="12"/>
  <c r="J5537" i="12"/>
  <c r="J5538" i="12"/>
  <c r="J5539" i="12"/>
  <c r="J5540" i="12"/>
  <c r="J5541" i="12"/>
  <c r="J5542" i="12"/>
  <c r="J5543" i="12"/>
  <c r="J5544" i="12"/>
  <c r="J5545" i="12"/>
  <c r="J5546" i="12"/>
  <c r="J5547" i="12"/>
  <c r="J5548" i="12"/>
  <c r="J5549" i="12"/>
  <c r="J5550" i="12"/>
  <c r="J5551" i="12"/>
  <c r="J5552" i="12"/>
  <c r="J5553" i="12"/>
  <c r="J5554" i="12"/>
  <c r="J5555" i="12"/>
  <c r="J5556" i="12"/>
  <c r="J5557" i="12"/>
  <c r="J5558" i="12"/>
  <c r="J5559" i="12"/>
  <c r="J5560" i="12"/>
  <c r="J5561" i="12"/>
  <c r="J5562" i="12"/>
  <c r="J5563" i="12"/>
  <c r="J5564" i="12"/>
  <c r="J5565" i="12"/>
  <c r="J5566" i="12"/>
  <c r="J5567" i="12"/>
  <c r="J5568" i="12"/>
  <c r="J5569" i="12"/>
  <c r="J5570" i="12"/>
  <c r="J5571" i="12"/>
  <c r="J5572" i="12"/>
  <c r="J5573" i="12"/>
  <c r="J5574" i="12"/>
  <c r="J5575" i="12"/>
  <c r="J5576" i="12"/>
  <c r="J5577" i="12"/>
  <c r="J5578" i="12"/>
  <c r="J5579" i="12"/>
  <c r="J5580" i="12"/>
  <c r="J5581" i="12"/>
  <c r="J5582" i="12"/>
  <c r="J5583" i="12"/>
  <c r="J5584" i="12"/>
  <c r="J5585" i="12"/>
  <c r="J5586" i="12"/>
  <c r="J5587" i="12"/>
  <c r="J5588" i="12"/>
  <c r="J5589" i="12"/>
  <c r="J5590" i="12"/>
  <c r="J5591" i="12"/>
  <c r="J5592" i="12"/>
  <c r="J5593" i="12"/>
  <c r="J5594" i="12"/>
  <c r="J5595" i="12"/>
  <c r="J5596" i="12"/>
  <c r="J5597" i="12"/>
  <c r="J5598" i="12"/>
  <c r="J5599" i="12"/>
  <c r="J5600" i="12"/>
  <c r="J5601" i="12"/>
  <c r="J5602" i="12"/>
  <c r="J5603" i="12"/>
  <c r="J5604" i="12"/>
  <c r="J5605" i="12"/>
  <c r="J5606" i="12"/>
  <c r="J5607" i="12"/>
  <c r="J5608" i="12"/>
  <c r="J5609" i="12"/>
  <c r="J5610" i="12"/>
  <c r="J5611" i="12"/>
  <c r="J5612" i="12"/>
  <c r="J5613" i="12"/>
  <c r="J5614" i="12"/>
  <c r="J5615" i="12"/>
  <c r="J5616" i="12"/>
  <c r="J5617" i="12"/>
  <c r="J5618" i="12"/>
  <c r="J5619" i="12"/>
  <c r="J5620" i="12"/>
  <c r="J5621" i="12"/>
  <c r="J5622" i="12"/>
  <c r="J5623" i="12"/>
  <c r="J5624" i="12"/>
  <c r="J5625" i="12"/>
  <c r="J5626" i="12"/>
  <c r="J5627" i="12"/>
  <c r="J5628" i="12"/>
  <c r="J5629" i="12"/>
  <c r="J5630" i="12"/>
  <c r="J5631" i="12"/>
  <c r="J5632" i="12"/>
  <c r="J5633" i="12"/>
  <c r="J5634" i="12"/>
  <c r="J5635" i="12"/>
  <c r="J5636" i="12"/>
  <c r="J5637" i="12"/>
  <c r="J5638" i="12"/>
  <c r="J5639" i="12"/>
  <c r="J5640" i="12"/>
  <c r="J5641" i="12"/>
  <c r="J5642" i="12"/>
  <c r="J5643" i="12"/>
  <c r="J5644" i="12"/>
  <c r="J5645" i="12"/>
  <c r="J5646" i="12"/>
  <c r="J5647" i="12"/>
  <c r="J5648" i="12"/>
  <c r="J5649" i="12"/>
  <c r="J5650" i="12"/>
  <c r="J5651" i="12"/>
  <c r="J5652" i="12"/>
  <c r="J5653" i="12"/>
  <c r="J5654" i="12"/>
  <c r="J5655" i="12"/>
  <c r="J5656" i="12"/>
  <c r="J5657" i="12"/>
  <c r="J5658" i="12"/>
  <c r="J5659" i="12"/>
  <c r="J5660" i="12"/>
  <c r="J5661" i="12"/>
  <c r="J5662" i="12"/>
  <c r="J5663" i="12"/>
  <c r="J5664" i="12"/>
  <c r="J5665" i="12"/>
  <c r="J5666" i="12"/>
  <c r="J5667" i="12"/>
  <c r="J5668" i="12"/>
  <c r="J5669" i="12"/>
  <c r="J5670" i="12"/>
  <c r="J5671" i="12"/>
  <c r="J5672" i="12"/>
  <c r="J5673" i="12"/>
  <c r="J5674" i="12"/>
  <c r="J5675" i="12"/>
  <c r="J5676" i="12"/>
  <c r="J5677" i="12"/>
  <c r="J5678" i="12"/>
  <c r="J5679" i="12"/>
  <c r="J5680" i="12"/>
  <c r="J5681" i="12"/>
  <c r="J5682" i="12"/>
  <c r="J5683" i="12"/>
  <c r="J5684" i="12"/>
  <c r="J5685" i="12"/>
  <c r="J5686" i="12"/>
  <c r="J5687" i="12"/>
  <c r="J5688" i="12"/>
  <c r="J5689" i="12"/>
  <c r="J5690" i="12"/>
  <c r="J5691" i="12"/>
  <c r="J5692" i="12"/>
  <c r="J5693" i="12"/>
  <c r="J5694" i="12"/>
  <c r="J5695" i="12"/>
  <c r="J5696" i="12"/>
  <c r="J5697" i="12"/>
  <c r="J5698" i="12"/>
  <c r="J5699" i="12"/>
  <c r="J5700" i="12"/>
  <c r="J5701" i="12"/>
  <c r="J5702" i="12"/>
  <c r="J5703" i="12"/>
  <c r="J5704" i="12"/>
  <c r="J5705" i="12"/>
  <c r="J5706" i="12"/>
  <c r="J5707" i="12"/>
  <c r="J5708" i="12"/>
  <c r="J5709" i="12"/>
  <c r="J5710" i="12"/>
  <c r="J5711" i="12"/>
  <c r="J5712" i="12"/>
  <c r="J5713" i="12"/>
  <c r="J5714" i="12"/>
  <c r="J5715" i="12"/>
  <c r="J5716" i="12"/>
  <c r="J5717" i="12"/>
  <c r="J5718" i="12"/>
  <c r="J5719" i="12"/>
  <c r="J5720" i="12"/>
  <c r="J5721" i="12"/>
  <c r="J5722" i="12"/>
  <c r="J5723" i="12"/>
  <c r="J5724" i="12"/>
  <c r="J5725" i="12"/>
  <c r="J5726" i="12"/>
  <c r="J5727" i="12"/>
  <c r="J5728" i="12"/>
  <c r="J5729" i="12"/>
  <c r="J5730" i="12"/>
  <c r="J5731" i="12"/>
  <c r="J5732" i="12"/>
  <c r="J5733" i="12"/>
  <c r="J5734" i="12"/>
  <c r="J5735" i="12"/>
  <c r="J5736" i="12"/>
  <c r="J5737" i="12"/>
  <c r="J5738" i="12"/>
  <c r="J5739" i="12"/>
  <c r="J5740" i="12"/>
  <c r="J5741" i="12"/>
  <c r="J5742" i="12"/>
  <c r="J5743" i="12"/>
  <c r="J5744" i="12"/>
  <c r="J5745" i="12"/>
  <c r="J5746" i="12"/>
  <c r="J5747" i="12"/>
  <c r="J5748" i="12"/>
  <c r="J5749" i="12"/>
  <c r="J5750" i="12"/>
  <c r="J5751" i="12"/>
  <c r="J5752" i="12"/>
  <c r="J5753" i="12"/>
  <c r="J5754" i="12"/>
  <c r="J5755" i="12"/>
  <c r="J5756" i="12"/>
  <c r="J5757" i="12"/>
  <c r="J5758" i="12"/>
  <c r="J5759" i="12"/>
  <c r="J5760" i="12"/>
  <c r="J5761" i="12"/>
  <c r="J5762" i="12"/>
  <c r="J5763" i="12"/>
  <c r="J5764" i="12"/>
  <c r="J5765" i="12"/>
  <c r="J5766" i="12"/>
  <c r="J5767" i="12"/>
  <c r="J5768" i="12"/>
  <c r="J5769" i="12"/>
  <c r="J5770" i="12"/>
  <c r="J5771" i="12"/>
  <c r="J5772" i="12"/>
  <c r="J5773" i="12"/>
  <c r="J5774" i="12"/>
  <c r="J5775" i="12"/>
  <c r="J5776" i="12"/>
  <c r="J5777" i="12"/>
  <c r="J5778" i="12"/>
  <c r="J5779" i="12"/>
  <c r="J5780" i="12"/>
  <c r="J5781" i="12"/>
  <c r="J5782" i="12"/>
  <c r="J5783" i="12"/>
  <c r="J5784" i="12"/>
  <c r="J5785" i="12"/>
  <c r="J5786" i="12"/>
  <c r="J5787" i="12"/>
  <c r="J5788" i="12"/>
  <c r="J5789" i="12"/>
  <c r="J5790" i="12"/>
  <c r="J5791" i="12"/>
  <c r="J5792" i="12"/>
  <c r="J5793" i="12"/>
  <c r="J5794" i="12"/>
  <c r="J5795" i="12"/>
  <c r="J5796" i="12"/>
  <c r="J5797" i="12"/>
  <c r="J5798" i="12"/>
  <c r="J5799" i="12"/>
  <c r="J5800" i="12"/>
  <c r="J5801" i="12"/>
  <c r="J5802" i="12"/>
  <c r="J5803" i="12"/>
  <c r="J5804" i="12"/>
  <c r="J5805" i="12"/>
  <c r="J5806" i="12"/>
  <c r="J5807" i="12"/>
  <c r="J5808" i="12"/>
  <c r="J5809" i="12"/>
  <c r="J5810" i="12"/>
  <c r="J5811" i="12"/>
  <c r="J5812" i="12"/>
  <c r="J5813" i="12"/>
  <c r="J5814" i="12"/>
  <c r="J5815" i="12"/>
  <c r="J5816" i="12"/>
  <c r="J5817" i="12"/>
  <c r="J5818" i="12"/>
  <c r="J5819" i="12"/>
  <c r="J5820" i="12"/>
  <c r="J5821" i="12"/>
  <c r="J5822" i="12"/>
  <c r="J5823" i="12"/>
  <c r="J5824" i="12"/>
  <c r="J5825" i="12"/>
  <c r="J5826" i="12"/>
  <c r="J5827" i="12"/>
  <c r="J5828" i="12"/>
  <c r="J5829" i="12"/>
  <c r="J5830" i="12"/>
  <c r="J5831" i="12"/>
  <c r="J5832" i="12"/>
  <c r="J5833" i="12"/>
  <c r="J5834" i="12"/>
  <c r="J5835" i="12"/>
  <c r="J5836" i="12"/>
  <c r="J5837" i="12"/>
  <c r="J5838" i="12"/>
  <c r="J5839" i="12"/>
  <c r="J5840" i="12"/>
  <c r="J5841" i="12"/>
  <c r="J5842" i="12"/>
  <c r="J5843" i="12"/>
  <c r="J5844" i="12"/>
  <c r="J5845" i="12"/>
  <c r="J5846" i="12"/>
  <c r="J5847" i="12"/>
  <c r="J5848" i="12"/>
  <c r="J5849" i="12"/>
  <c r="J5850" i="12"/>
  <c r="J5851" i="12"/>
  <c r="J5852" i="12"/>
  <c r="J5853" i="12"/>
  <c r="J5854" i="12"/>
  <c r="J5855" i="12"/>
  <c r="J5856" i="12"/>
  <c r="J5857" i="12"/>
  <c r="J5858" i="12"/>
  <c r="J5859" i="12"/>
  <c r="J5860" i="12"/>
  <c r="J5861" i="12"/>
  <c r="J5862" i="12"/>
  <c r="J5863" i="12"/>
  <c r="J5864" i="12"/>
  <c r="J5865" i="12"/>
  <c r="J5866" i="12"/>
  <c r="J5867" i="12"/>
  <c r="J5868" i="12"/>
  <c r="J5869" i="12"/>
  <c r="J5870" i="12"/>
  <c r="J5871" i="12"/>
  <c r="J5872" i="12"/>
  <c r="J5873" i="12"/>
  <c r="J5874" i="12"/>
  <c r="J5875" i="12"/>
  <c r="J5876" i="12"/>
  <c r="J5877" i="12"/>
  <c r="J5878" i="12"/>
  <c r="J5879" i="12"/>
  <c r="J5880" i="12"/>
  <c r="J5881" i="12"/>
  <c r="J5882" i="12"/>
  <c r="J5883" i="12"/>
  <c r="J5884" i="12"/>
  <c r="J5885" i="12"/>
  <c r="J5886" i="12"/>
  <c r="J5887" i="12"/>
  <c r="J5888" i="12"/>
  <c r="J5889" i="12"/>
  <c r="J5890" i="12"/>
  <c r="J5891" i="12"/>
  <c r="J5892" i="12"/>
  <c r="J5893" i="12"/>
  <c r="J5894" i="12"/>
  <c r="J5895" i="12"/>
  <c r="J5896" i="12"/>
  <c r="J5897" i="12"/>
  <c r="J5898" i="12"/>
  <c r="J5899" i="12"/>
  <c r="J5900" i="12"/>
  <c r="J5901" i="12"/>
  <c r="J5902" i="12"/>
  <c r="J5903" i="12"/>
  <c r="J5904" i="12"/>
  <c r="J5905" i="12"/>
  <c r="J5906" i="12"/>
  <c r="J5907" i="12"/>
  <c r="J5908" i="12"/>
  <c r="J5909" i="12"/>
  <c r="J5910" i="12"/>
  <c r="J5911" i="12"/>
  <c r="J5912" i="12"/>
  <c r="J5913" i="12"/>
  <c r="J5914" i="12"/>
  <c r="J5915" i="12"/>
  <c r="J5916" i="12"/>
  <c r="J5917" i="12"/>
  <c r="J5918" i="12"/>
  <c r="J5919" i="12"/>
  <c r="J5920" i="12"/>
  <c r="J5921" i="12"/>
  <c r="J5922" i="12"/>
  <c r="J5923" i="12"/>
  <c r="J5924" i="12"/>
  <c r="J5925" i="12"/>
  <c r="J5926" i="12"/>
  <c r="J5927" i="12"/>
  <c r="J5928" i="12"/>
  <c r="J5929" i="12"/>
  <c r="J5930" i="12"/>
  <c r="J5931" i="12"/>
  <c r="J5932" i="12"/>
  <c r="J5933" i="12"/>
  <c r="J5934" i="12"/>
  <c r="J5935" i="12"/>
  <c r="J5936" i="12"/>
  <c r="J5937" i="12"/>
  <c r="J5938" i="12"/>
  <c r="J5939" i="12"/>
  <c r="J5940" i="12"/>
  <c r="J5941" i="12"/>
  <c r="J5942" i="12"/>
  <c r="J5943" i="12"/>
  <c r="J5944" i="12"/>
  <c r="J5945" i="12"/>
  <c r="J5946" i="12"/>
  <c r="J5947" i="12"/>
  <c r="J5948" i="12"/>
  <c r="J5949" i="12"/>
  <c r="J5950" i="12"/>
  <c r="J5951" i="12"/>
  <c r="J5952" i="12"/>
  <c r="J5953" i="12"/>
  <c r="J5954" i="12"/>
  <c r="J5955" i="12"/>
  <c r="J5956" i="12"/>
  <c r="J5957" i="12"/>
  <c r="J5958" i="12"/>
  <c r="J5959" i="12"/>
  <c r="J5960" i="12"/>
  <c r="J5961" i="12"/>
  <c r="J5962" i="12"/>
  <c r="J5963" i="12"/>
  <c r="J5964" i="12"/>
  <c r="J5965" i="12"/>
  <c r="J5966" i="12"/>
  <c r="J5967" i="12"/>
  <c r="J5968" i="12"/>
  <c r="J5969" i="12"/>
  <c r="J5970" i="12"/>
  <c r="J5971" i="12"/>
  <c r="J5972" i="12"/>
  <c r="J5973" i="12"/>
  <c r="J5974" i="12"/>
  <c r="J5975" i="12"/>
  <c r="J5976" i="12"/>
  <c r="J5977" i="12"/>
  <c r="J5978" i="12"/>
  <c r="J5979" i="12"/>
  <c r="J5980" i="12"/>
  <c r="J5981" i="12"/>
  <c r="J5982" i="12"/>
  <c r="J5983" i="12"/>
  <c r="J5984" i="12"/>
  <c r="J5985" i="12"/>
  <c r="J5986" i="12"/>
  <c r="J5987" i="12"/>
  <c r="J5988" i="12"/>
  <c r="J5989" i="12"/>
  <c r="J5990" i="12"/>
  <c r="J5991" i="12"/>
  <c r="J5992" i="12"/>
  <c r="J5993" i="12"/>
  <c r="J5994" i="12"/>
  <c r="J5995" i="12"/>
  <c r="J5996" i="12"/>
  <c r="J5997" i="12"/>
  <c r="J5998" i="12"/>
  <c r="J5999" i="12"/>
  <c r="J6000" i="12"/>
  <c r="J6001" i="12"/>
  <c r="J6002" i="12"/>
  <c r="J6003" i="12"/>
  <c r="J6004" i="12"/>
  <c r="J6005" i="12"/>
  <c r="J6006" i="12"/>
  <c r="J6007" i="12"/>
  <c r="J6008" i="12"/>
  <c r="J6009" i="12"/>
  <c r="J6010" i="12"/>
  <c r="J6011" i="12"/>
  <c r="J6012" i="12"/>
  <c r="J6013" i="12"/>
  <c r="J6014" i="12"/>
  <c r="J6015" i="12"/>
  <c r="J6016" i="12"/>
  <c r="J6017" i="12"/>
  <c r="J6018" i="12"/>
  <c r="J6019" i="12"/>
  <c r="J6020" i="12"/>
  <c r="J6021" i="12"/>
  <c r="J6022" i="12"/>
  <c r="J6023" i="12"/>
  <c r="J6024" i="12"/>
  <c r="J6025" i="12"/>
  <c r="J6026" i="12"/>
  <c r="J6027" i="12"/>
  <c r="J6028" i="12"/>
  <c r="J6029" i="12"/>
  <c r="J6030" i="12"/>
  <c r="J6031" i="12"/>
  <c r="J6032" i="12"/>
  <c r="J6033" i="12"/>
  <c r="J6034" i="12"/>
  <c r="J6035" i="12"/>
  <c r="J6036" i="12"/>
  <c r="J6037" i="12"/>
  <c r="J6038" i="12"/>
  <c r="J6039" i="12"/>
  <c r="J6040" i="12"/>
  <c r="J6041" i="12"/>
  <c r="J6042" i="12"/>
  <c r="J6043" i="12"/>
  <c r="J6044" i="12"/>
  <c r="J6045" i="12"/>
  <c r="J6046" i="12"/>
  <c r="J6047" i="12"/>
  <c r="J6048" i="12"/>
  <c r="J6049" i="12"/>
  <c r="J6050" i="12"/>
  <c r="J6051" i="12"/>
  <c r="J6052" i="12"/>
  <c r="J6053" i="12"/>
  <c r="J6054" i="12"/>
  <c r="J6055" i="12"/>
  <c r="J6056" i="12"/>
  <c r="J6057" i="12"/>
  <c r="J6058" i="12"/>
  <c r="J6059" i="12"/>
  <c r="J6060" i="12"/>
  <c r="J6061" i="12"/>
  <c r="J6062" i="12"/>
  <c r="J6063" i="12"/>
  <c r="J6064" i="12"/>
  <c r="J6065" i="12"/>
  <c r="J6066" i="12"/>
  <c r="J6067" i="12"/>
  <c r="J6068" i="12"/>
  <c r="J6069" i="12"/>
  <c r="J6070" i="12"/>
  <c r="J6071" i="12"/>
  <c r="J6072" i="12"/>
  <c r="J6073" i="12"/>
  <c r="J6074" i="12"/>
  <c r="J6075" i="12"/>
  <c r="J6076" i="12"/>
  <c r="J6077" i="12"/>
  <c r="J6078" i="12"/>
  <c r="J6079" i="12"/>
  <c r="J6080" i="12"/>
  <c r="J6081" i="12"/>
  <c r="J6082" i="12"/>
  <c r="J6083" i="12"/>
  <c r="J6084" i="12"/>
  <c r="J6085" i="12"/>
  <c r="J6086" i="12"/>
  <c r="J6087" i="12"/>
  <c r="J6088" i="12"/>
  <c r="J6089" i="12"/>
  <c r="J6090" i="12"/>
  <c r="J6091" i="12"/>
  <c r="J6092" i="12"/>
  <c r="J6093" i="12"/>
  <c r="J6094" i="12"/>
  <c r="J6095" i="12"/>
  <c r="J6096" i="12"/>
  <c r="J6097" i="12"/>
  <c r="J6098" i="12"/>
  <c r="J6099" i="12"/>
  <c r="J6100" i="12"/>
  <c r="J6101" i="12"/>
  <c r="J6102" i="12"/>
  <c r="J6103" i="12"/>
  <c r="J6104" i="12"/>
  <c r="J6105" i="12"/>
  <c r="J6106" i="12"/>
  <c r="J6107" i="12"/>
  <c r="J6108" i="12"/>
  <c r="J6109" i="12"/>
  <c r="J6110" i="12"/>
  <c r="J6111" i="12"/>
  <c r="J6112" i="12"/>
  <c r="J6113" i="12"/>
  <c r="J6114" i="12"/>
  <c r="J6115" i="12"/>
  <c r="J6116" i="12"/>
  <c r="J6117" i="12"/>
  <c r="J6118" i="12"/>
  <c r="J6119" i="12"/>
  <c r="J6120" i="12"/>
  <c r="J6121" i="12"/>
  <c r="J6122" i="12"/>
  <c r="J6123" i="12"/>
  <c r="J6124" i="12"/>
  <c r="J6125" i="12"/>
  <c r="J6126" i="12"/>
  <c r="J6127" i="12"/>
  <c r="J6128" i="12"/>
  <c r="J6129" i="12"/>
  <c r="J6130" i="12"/>
  <c r="J6131" i="12"/>
  <c r="J6132" i="12"/>
  <c r="J6133" i="12"/>
  <c r="J6134" i="12"/>
  <c r="J6135" i="12"/>
  <c r="J6136" i="12"/>
  <c r="J6137" i="12"/>
  <c r="J6138" i="12"/>
  <c r="J6139" i="12"/>
  <c r="J6140" i="12"/>
  <c r="J6141" i="12"/>
  <c r="J6142" i="12"/>
  <c r="J6143" i="12"/>
  <c r="J6144" i="12"/>
  <c r="J6145" i="12"/>
  <c r="J6146" i="12"/>
  <c r="J6147" i="12"/>
  <c r="J6148" i="12"/>
  <c r="J6149" i="12"/>
  <c r="J6150" i="12"/>
  <c r="J6151" i="12"/>
  <c r="J6152" i="12"/>
  <c r="J6153" i="12"/>
  <c r="J6154" i="12"/>
  <c r="J6155" i="12"/>
  <c r="J6156" i="12"/>
  <c r="J6157" i="12"/>
  <c r="J6158" i="12"/>
  <c r="J6159" i="12"/>
  <c r="J6160" i="12"/>
  <c r="J6161" i="12"/>
  <c r="J6162" i="12"/>
  <c r="J6163" i="12"/>
  <c r="J6164" i="12"/>
  <c r="J6165" i="12"/>
  <c r="J6166" i="12"/>
  <c r="J6167" i="12"/>
  <c r="J6168" i="12"/>
  <c r="J6169" i="12"/>
  <c r="J6170" i="12"/>
  <c r="J6171" i="12"/>
  <c r="J6172" i="12"/>
  <c r="J2" i="12"/>
  <c r="D21" i="16"/>
  <c r="D3" i="16"/>
  <c r="D4" i="16"/>
  <c r="D5" i="16"/>
  <c r="D6" i="16"/>
  <c r="D7" i="16"/>
  <c r="D8" i="16"/>
  <c r="D9" i="16"/>
  <c r="D10" i="16"/>
  <c r="D11" i="16"/>
  <c r="D12" i="16"/>
  <c r="D13" i="16"/>
  <c r="D14" i="16"/>
  <c r="D15" i="16"/>
  <c r="D16" i="16"/>
  <c r="D17" i="16"/>
  <c r="D18" i="16"/>
  <c r="D19" i="16"/>
  <c r="D20" i="16"/>
  <c r="E3" i="11" l="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2" i="11"/>
  <c r="E37" i="14"/>
  <c r="E38" i="14"/>
  <c r="E39" i="14"/>
  <c r="E40" i="14"/>
  <c r="E41" i="14"/>
  <c r="E42" i="14"/>
  <c r="E43" i="14"/>
  <c r="E44" i="14"/>
  <c r="E45" i="14"/>
  <c r="E46" i="14"/>
  <c r="E47" i="14"/>
  <c r="E48" i="14"/>
  <c r="E49" i="14"/>
  <c r="E50" i="14"/>
  <c r="E51" i="14"/>
  <c r="E52" i="14"/>
  <c r="E53" i="14"/>
  <c r="E54" i="14"/>
  <c r="E36" i="14"/>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570" i="12"/>
  <c r="E571" i="12"/>
  <c r="E572" i="12"/>
  <c r="E573" i="12"/>
  <c r="E574" i="12"/>
  <c r="E575" i="12"/>
  <c r="E576" i="12"/>
  <c r="E577" i="12"/>
  <c r="E578" i="12"/>
  <c r="E579" i="12"/>
  <c r="E580" i="12"/>
  <c r="E581" i="12"/>
  <c r="E582" i="12"/>
  <c r="E583" i="12"/>
  <c r="E584" i="12"/>
  <c r="E585" i="12"/>
  <c r="E586" i="12"/>
  <c r="E587" i="12"/>
  <c r="E588" i="12"/>
  <c r="E589" i="12"/>
  <c r="E590" i="12"/>
  <c r="E591" i="12"/>
  <c r="E592" i="12"/>
  <c r="E593" i="12"/>
  <c r="E594" i="12"/>
  <c r="E595" i="12"/>
  <c r="E596" i="12"/>
  <c r="E597" i="12"/>
  <c r="E598" i="12"/>
  <c r="E599" i="12"/>
  <c r="E600" i="12"/>
  <c r="E601" i="12"/>
  <c r="E602" i="12"/>
  <c r="E603" i="12"/>
  <c r="E604" i="12"/>
  <c r="E605" i="12"/>
  <c r="E606" i="12"/>
  <c r="E607" i="12"/>
  <c r="E608" i="12"/>
  <c r="E609" i="12"/>
  <c r="E610" i="12"/>
  <c r="E611" i="12"/>
  <c r="E612" i="12"/>
  <c r="E613" i="12"/>
  <c r="E614" i="12"/>
  <c r="E615" i="12"/>
  <c r="E616" i="12"/>
  <c r="E617" i="12"/>
  <c r="E618" i="12"/>
  <c r="E619" i="12"/>
  <c r="E620" i="12"/>
  <c r="E621" i="12"/>
  <c r="E622" i="12"/>
  <c r="E623" i="12"/>
  <c r="E624" i="12"/>
  <c r="E625" i="12"/>
  <c r="E626" i="12"/>
  <c r="E627" i="12"/>
  <c r="E628" i="12"/>
  <c r="E629" i="12"/>
  <c r="E630" i="12"/>
  <c r="E631" i="12"/>
  <c r="E632" i="12"/>
  <c r="E633" i="12"/>
  <c r="E634" i="12"/>
  <c r="E635" i="12"/>
  <c r="E636" i="12"/>
  <c r="E637" i="12"/>
  <c r="E638" i="12"/>
  <c r="E639" i="12"/>
  <c r="E640" i="12"/>
  <c r="E641" i="12"/>
  <c r="E642" i="12"/>
  <c r="E643" i="12"/>
  <c r="E644" i="12"/>
  <c r="E645" i="12"/>
  <c r="E646" i="12"/>
  <c r="E647" i="12"/>
  <c r="E648" i="12"/>
  <c r="E649" i="12"/>
  <c r="E650" i="12"/>
  <c r="E651" i="12"/>
  <c r="E652" i="12"/>
  <c r="E653" i="12"/>
  <c r="E654" i="12"/>
  <c r="E655" i="12"/>
  <c r="E656" i="12"/>
  <c r="E657" i="12"/>
  <c r="E658" i="12"/>
  <c r="E659" i="12"/>
  <c r="E660" i="12"/>
  <c r="E661" i="12"/>
  <c r="E662" i="12"/>
  <c r="E663" i="12"/>
  <c r="E664" i="12"/>
  <c r="E665" i="12"/>
  <c r="E666" i="12"/>
  <c r="E667" i="12"/>
  <c r="E668" i="12"/>
  <c r="E669" i="12"/>
  <c r="E670" i="12"/>
  <c r="E671" i="12"/>
  <c r="E672" i="12"/>
  <c r="E673" i="12"/>
  <c r="E674" i="12"/>
  <c r="E675" i="12"/>
  <c r="E676" i="12"/>
  <c r="E677" i="12"/>
  <c r="E678" i="12"/>
  <c r="E679" i="12"/>
  <c r="E680" i="12"/>
  <c r="E681" i="12"/>
  <c r="E682" i="12"/>
  <c r="E683" i="12"/>
  <c r="E684" i="12"/>
  <c r="E685" i="12"/>
  <c r="E686" i="12"/>
  <c r="E687" i="12"/>
  <c r="E688" i="12"/>
  <c r="E689" i="12"/>
  <c r="E690" i="12"/>
  <c r="E691" i="12"/>
  <c r="E692" i="12"/>
  <c r="E693" i="12"/>
  <c r="E694" i="12"/>
  <c r="E695" i="12"/>
  <c r="E696" i="12"/>
  <c r="E697" i="12"/>
  <c r="E698" i="12"/>
  <c r="E699" i="12"/>
  <c r="E700" i="12"/>
  <c r="E701" i="12"/>
  <c r="E702" i="12"/>
  <c r="E703" i="12"/>
  <c r="E704" i="12"/>
  <c r="E705" i="12"/>
  <c r="E706" i="12"/>
  <c r="E707" i="12"/>
  <c r="E708" i="12"/>
  <c r="E709" i="12"/>
  <c r="E710" i="12"/>
  <c r="E711" i="12"/>
  <c r="E712" i="12"/>
  <c r="E713" i="12"/>
  <c r="E714" i="12"/>
  <c r="E715" i="12"/>
  <c r="E716" i="12"/>
  <c r="E717" i="12"/>
  <c r="E718" i="12"/>
  <c r="E719" i="12"/>
  <c r="E720" i="12"/>
  <c r="E721" i="12"/>
  <c r="E722" i="12"/>
  <c r="E723" i="12"/>
  <c r="E724" i="12"/>
  <c r="E725" i="12"/>
  <c r="E726" i="12"/>
  <c r="E727" i="12"/>
  <c r="E728" i="12"/>
  <c r="E729" i="12"/>
  <c r="E730" i="12"/>
  <c r="E731" i="12"/>
  <c r="E732" i="12"/>
  <c r="E733" i="12"/>
  <c r="E734" i="12"/>
  <c r="E735" i="12"/>
  <c r="E736" i="12"/>
  <c r="E737" i="12"/>
  <c r="E738" i="12"/>
  <c r="E739" i="12"/>
  <c r="E740" i="12"/>
  <c r="E741" i="12"/>
  <c r="E742" i="12"/>
  <c r="E743" i="12"/>
  <c r="E744" i="12"/>
  <c r="E745" i="12"/>
  <c r="E746" i="12"/>
  <c r="E747" i="12"/>
  <c r="E748" i="12"/>
  <c r="E749" i="12"/>
  <c r="E750" i="12"/>
  <c r="E751" i="12"/>
  <c r="E752" i="12"/>
  <c r="E753" i="12"/>
  <c r="E754" i="12"/>
  <c r="E755" i="12"/>
  <c r="E756" i="12"/>
  <c r="E757" i="12"/>
  <c r="E758" i="12"/>
  <c r="E759" i="12"/>
  <c r="E760" i="12"/>
  <c r="E761" i="12"/>
  <c r="E762" i="12"/>
  <c r="E763" i="12"/>
  <c r="E764" i="12"/>
  <c r="E765" i="12"/>
  <c r="E766" i="12"/>
  <c r="E767" i="12"/>
  <c r="E768" i="12"/>
  <c r="E769" i="12"/>
  <c r="E770" i="12"/>
  <c r="E771" i="12"/>
  <c r="E772" i="12"/>
  <c r="E773" i="12"/>
  <c r="E774" i="12"/>
  <c r="E775" i="12"/>
  <c r="E776" i="12"/>
  <c r="E777" i="12"/>
  <c r="E778" i="12"/>
  <c r="E779" i="12"/>
  <c r="E780" i="12"/>
  <c r="E781" i="12"/>
  <c r="E782" i="12"/>
  <c r="E783" i="12"/>
  <c r="E784" i="12"/>
  <c r="E785" i="12"/>
  <c r="E786" i="12"/>
  <c r="E787" i="12"/>
  <c r="E788" i="12"/>
  <c r="E789" i="12"/>
  <c r="E790" i="12"/>
  <c r="E791" i="12"/>
  <c r="E792" i="12"/>
  <c r="E793" i="12"/>
  <c r="E794" i="12"/>
  <c r="E795" i="12"/>
  <c r="E796" i="12"/>
  <c r="E797" i="12"/>
  <c r="E798" i="12"/>
  <c r="E799" i="12"/>
  <c r="E800" i="12"/>
  <c r="E801" i="12"/>
  <c r="E802" i="12"/>
  <c r="E803" i="12"/>
  <c r="E804" i="12"/>
  <c r="E805" i="12"/>
  <c r="E806" i="12"/>
  <c r="E807" i="12"/>
  <c r="E808" i="12"/>
  <c r="E809" i="12"/>
  <c r="E810" i="12"/>
  <c r="E811" i="12"/>
  <c r="E812" i="12"/>
  <c r="E813" i="12"/>
  <c r="E814" i="12"/>
  <c r="E815" i="12"/>
  <c r="E816" i="12"/>
  <c r="E817" i="12"/>
  <c r="E818" i="12"/>
  <c r="E819" i="12"/>
  <c r="E820" i="12"/>
  <c r="E821" i="12"/>
  <c r="E822" i="12"/>
  <c r="E823" i="12"/>
  <c r="E824" i="12"/>
  <c r="E825" i="12"/>
  <c r="E826" i="12"/>
  <c r="E827" i="12"/>
  <c r="E828" i="12"/>
  <c r="E829" i="12"/>
  <c r="E830" i="12"/>
  <c r="E831" i="12"/>
  <c r="E832" i="12"/>
  <c r="E833" i="12"/>
  <c r="E834" i="12"/>
  <c r="E835" i="12"/>
  <c r="E836" i="12"/>
  <c r="E837" i="12"/>
  <c r="E838" i="12"/>
  <c r="E839" i="12"/>
  <c r="E840" i="12"/>
  <c r="E841" i="12"/>
  <c r="E842" i="12"/>
  <c r="E843" i="12"/>
  <c r="E844" i="12"/>
  <c r="E845" i="12"/>
  <c r="E846" i="12"/>
  <c r="E847" i="12"/>
  <c r="E848" i="12"/>
  <c r="E849" i="12"/>
  <c r="E850" i="12"/>
  <c r="E851" i="12"/>
  <c r="E852" i="12"/>
  <c r="E853" i="12"/>
  <c r="E854" i="12"/>
  <c r="E855" i="12"/>
  <c r="E856" i="12"/>
  <c r="E857" i="12"/>
  <c r="E858" i="12"/>
  <c r="E859" i="12"/>
  <c r="E860" i="12"/>
  <c r="E861" i="12"/>
  <c r="E862" i="12"/>
  <c r="E863" i="12"/>
  <c r="E864" i="12"/>
  <c r="E865" i="12"/>
  <c r="E866" i="12"/>
  <c r="E867" i="12"/>
  <c r="E868" i="12"/>
  <c r="E869" i="12"/>
  <c r="E870" i="12"/>
  <c r="E871" i="12"/>
  <c r="E872" i="12"/>
  <c r="E873" i="12"/>
  <c r="E874" i="12"/>
  <c r="E875" i="12"/>
  <c r="E876" i="12"/>
  <c r="E877" i="12"/>
  <c r="E878" i="12"/>
  <c r="E879" i="12"/>
  <c r="E880" i="12"/>
  <c r="E881" i="12"/>
  <c r="E882" i="12"/>
  <c r="E883" i="12"/>
  <c r="E884" i="12"/>
  <c r="E885" i="12"/>
  <c r="E886" i="12"/>
  <c r="E887" i="12"/>
  <c r="E888" i="12"/>
  <c r="E889" i="12"/>
  <c r="E890" i="12"/>
  <c r="E891" i="12"/>
  <c r="E892" i="12"/>
  <c r="E893" i="12"/>
  <c r="E894" i="12"/>
  <c r="E895" i="12"/>
  <c r="E896" i="12"/>
  <c r="E897" i="12"/>
  <c r="E898" i="12"/>
  <c r="E899" i="12"/>
  <c r="E900" i="12"/>
  <c r="E901" i="12"/>
  <c r="E902" i="12"/>
  <c r="E903" i="12"/>
  <c r="E904" i="12"/>
  <c r="E905" i="12"/>
  <c r="E906" i="12"/>
  <c r="E907" i="12"/>
  <c r="E908" i="12"/>
  <c r="E909" i="12"/>
  <c r="E910" i="12"/>
  <c r="E911" i="12"/>
  <c r="E912" i="12"/>
  <c r="E913" i="12"/>
  <c r="E914" i="12"/>
  <c r="E915" i="12"/>
  <c r="E916" i="12"/>
  <c r="E917" i="12"/>
  <c r="E918" i="12"/>
  <c r="E919" i="12"/>
  <c r="E920" i="12"/>
  <c r="E921" i="12"/>
  <c r="E922" i="12"/>
  <c r="E923" i="12"/>
  <c r="E924" i="12"/>
  <c r="E925" i="12"/>
  <c r="E926" i="12"/>
  <c r="E927" i="12"/>
  <c r="E928" i="12"/>
  <c r="E929" i="12"/>
  <c r="E930" i="12"/>
  <c r="E931" i="12"/>
  <c r="E932" i="12"/>
  <c r="E933" i="12"/>
  <c r="E934" i="12"/>
  <c r="E935" i="12"/>
  <c r="E936" i="12"/>
  <c r="E937" i="12"/>
  <c r="E938" i="12"/>
  <c r="E939" i="12"/>
  <c r="E940" i="12"/>
  <c r="E941" i="12"/>
  <c r="E942" i="12"/>
  <c r="E943" i="12"/>
  <c r="E944" i="12"/>
  <c r="E945" i="12"/>
  <c r="E946" i="12"/>
  <c r="E947" i="12"/>
  <c r="E948" i="12"/>
  <c r="E949" i="12"/>
  <c r="E950" i="12"/>
  <c r="E951" i="12"/>
  <c r="E952" i="12"/>
  <c r="E953" i="12"/>
  <c r="E954" i="12"/>
  <c r="E955" i="12"/>
  <c r="E956" i="12"/>
  <c r="E957" i="12"/>
  <c r="E958" i="12"/>
  <c r="E959" i="12"/>
  <c r="E960" i="12"/>
  <c r="E961" i="12"/>
  <c r="E962" i="12"/>
  <c r="E963" i="12"/>
  <c r="E964" i="12"/>
  <c r="E965" i="12"/>
  <c r="E966" i="12"/>
  <c r="E967" i="12"/>
  <c r="E968" i="12"/>
  <c r="E969" i="12"/>
  <c r="E970" i="12"/>
  <c r="E971" i="12"/>
  <c r="E972" i="12"/>
  <c r="E973" i="12"/>
  <c r="E974" i="12"/>
  <c r="E975" i="12"/>
  <c r="E976" i="12"/>
  <c r="E977" i="12"/>
  <c r="E978" i="12"/>
  <c r="E979" i="12"/>
  <c r="E980" i="12"/>
  <c r="E981" i="12"/>
  <c r="E982" i="12"/>
  <c r="E983" i="12"/>
  <c r="E984" i="12"/>
  <c r="E985" i="12"/>
  <c r="E986" i="12"/>
  <c r="E987" i="12"/>
  <c r="E988" i="12"/>
  <c r="E989" i="12"/>
  <c r="E990" i="12"/>
  <c r="E991" i="12"/>
  <c r="E992" i="12"/>
  <c r="E993" i="12"/>
  <c r="E994" i="12"/>
  <c r="E995" i="12"/>
  <c r="E996" i="12"/>
  <c r="E997" i="12"/>
  <c r="E998" i="12"/>
  <c r="E999" i="12"/>
  <c r="E1000" i="12"/>
  <c r="E1001" i="12"/>
  <c r="E1002" i="12"/>
  <c r="E1003" i="12"/>
  <c r="E1004" i="12"/>
  <c r="E1005" i="12"/>
  <c r="E1006" i="12"/>
  <c r="E1007" i="12"/>
  <c r="E1008" i="12"/>
  <c r="E1009" i="12"/>
  <c r="E1010" i="12"/>
  <c r="E1011" i="12"/>
  <c r="E1012" i="12"/>
  <c r="E1013" i="12"/>
  <c r="E1014" i="12"/>
  <c r="E1015" i="12"/>
  <c r="E1016" i="12"/>
  <c r="E1017" i="12"/>
  <c r="E1018" i="12"/>
  <c r="E1019" i="12"/>
  <c r="E1020" i="12"/>
  <c r="E1021" i="12"/>
  <c r="E1022" i="12"/>
  <c r="E1023" i="12"/>
  <c r="E1024" i="12"/>
  <c r="E1025" i="12"/>
  <c r="E1026" i="12"/>
  <c r="E1027" i="12"/>
  <c r="E1028" i="12"/>
  <c r="E1029" i="12"/>
  <c r="E1030" i="12"/>
  <c r="E1031" i="12"/>
  <c r="E1032" i="12"/>
  <c r="E1033" i="12"/>
  <c r="E1034" i="12"/>
  <c r="E1035" i="12"/>
  <c r="E1036" i="12"/>
  <c r="E1037" i="12"/>
  <c r="E1038" i="12"/>
  <c r="E1039" i="12"/>
  <c r="E1040" i="12"/>
  <c r="E1041" i="12"/>
  <c r="E1042" i="12"/>
  <c r="E1043" i="12"/>
  <c r="E1044" i="12"/>
  <c r="E1045" i="12"/>
  <c r="E1046" i="12"/>
  <c r="E1047" i="12"/>
  <c r="E1048" i="12"/>
  <c r="E1049" i="12"/>
  <c r="E1050" i="12"/>
  <c r="E1051" i="12"/>
  <c r="E1052" i="12"/>
  <c r="E1053" i="12"/>
  <c r="E1054" i="12"/>
  <c r="E1055" i="12"/>
  <c r="E1056" i="12"/>
  <c r="E1057" i="12"/>
  <c r="E1058" i="12"/>
  <c r="E1059" i="12"/>
  <c r="E1060" i="12"/>
  <c r="E1061" i="12"/>
  <c r="E1062" i="12"/>
  <c r="E1063" i="12"/>
  <c r="E1064" i="12"/>
  <c r="E1065" i="12"/>
  <c r="E1066" i="12"/>
  <c r="E1067" i="12"/>
  <c r="E1068" i="12"/>
  <c r="E1069" i="12"/>
  <c r="E1070" i="12"/>
  <c r="E1071" i="12"/>
  <c r="E1072" i="12"/>
  <c r="E1073" i="12"/>
  <c r="E1074" i="12"/>
  <c r="E1075" i="12"/>
  <c r="E1076" i="12"/>
  <c r="E1077" i="12"/>
  <c r="E1078" i="12"/>
  <c r="E1079" i="12"/>
  <c r="E1080" i="12"/>
  <c r="E1081" i="12"/>
  <c r="E1082" i="12"/>
  <c r="E1083" i="12"/>
  <c r="E1084" i="12"/>
  <c r="E1085" i="12"/>
  <c r="E1086" i="12"/>
  <c r="E1087" i="12"/>
  <c r="E1088" i="12"/>
  <c r="E1089" i="12"/>
  <c r="E1090" i="12"/>
  <c r="E1091" i="12"/>
  <c r="E1092" i="12"/>
  <c r="E1093" i="12"/>
  <c r="E1094" i="12"/>
  <c r="E1095" i="12"/>
  <c r="E1096" i="12"/>
  <c r="E1097" i="12"/>
  <c r="E1098" i="12"/>
  <c r="E1099" i="12"/>
  <c r="E1100" i="12"/>
  <c r="E1101" i="12"/>
  <c r="E1102" i="12"/>
  <c r="E1103" i="12"/>
  <c r="E1104" i="12"/>
  <c r="E1105" i="12"/>
  <c r="E1106" i="12"/>
  <c r="E1107" i="12"/>
  <c r="E1108" i="12"/>
  <c r="E1109" i="12"/>
  <c r="E1110" i="12"/>
  <c r="E1111" i="12"/>
  <c r="E1112" i="12"/>
  <c r="E1113" i="12"/>
  <c r="E1114" i="12"/>
  <c r="E1115" i="12"/>
  <c r="E1116" i="12"/>
  <c r="E1117" i="12"/>
  <c r="E1118" i="12"/>
  <c r="E1119" i="12"/>
  <c r="E1120" i="12"/>
  <c r="E1121" i="12"/>
  <c r="E1122" i="12"/>
  <c r="E1123" i="12"/>
  <c r="E1124" i="12"/>
  <c r="E1125" i="12"/>
  <c r="E1126" i="12"/>
  <c r="E1127" i="12"/>
  <c r="E1128" i="12"/>
  <c r="E1129" i="12"/>
  <c r="E1130" i="12"/>
  <c r="E1131" i="12"/>
  <c r="E1132" i="12"/>
  <c r="E1133" i="12"/>
  <c r="E1134" i="12"/>
  <c r="E1135" i="12"/>
  <c r="E1136" i="12"/>
  <c r="E1137" i="12"/>
  <c r="E1138" i="12"/>
  <c r="E1139" i="12"/>
  <c r="E1140" i="12"/>
  <c r="E1141" i="12"/>
  <c r="E1142" i="12"/>
  <c r="E1143" i="12"/>
  <c r="E1144" i="12"/>
  <c r="E1145" i="12"/>
  <c r="E1146" i="12"/>
  <c r="E1147" i="12"/>
  <c r="E1148" i="12"/>
  <c r="E1149" i="12"/>
  <c r="E1150" i="12"/>
  <c r="E1151" i="12"/>
  <c r="E1152" i="12"/>
  <c r="E1153" i="12"/>
  <c r="E1154" i="12"/>
  <c r="E1155" i="12"/>
  <c r="E1156" i="12"/>
  <c r="E1157" i="12"/>
  <c r="E1158" i="12"/>
  <c r="E1159" i="12"/>
  <c r="E1160" i="12"/>
  <c r="E1161" i="12"/>
  <c r="E1162" i="12"/>
  <c r="E1163" i="12"/>
  <c r="E1164" i="12"/>
  <c r="E1165" i="12"/>
  <c r="E1166" i="12"/>
  <c r="E1167" i="12"/>
  <c r="E1168" i="12"/>
  <c r="E1169" i="12"/>
  <c r="E1170" i="12"/>
  <c r="E1171" i="12"/>
  <c r="E1172" i="12"/>
  <c r="E1173" i="12"/>
  <c r="E1174" i="12"/>
  <c r="E1175" i="12"/>
  <c r="E1176" i="12"/>
  <c r="E1177" i="12"/>
  <c r="E1178" i="12"/>
  <c r="E1179" i="12"/>
  <c r="E1180" i="12"/>
  <c r="E1181" i="12"/>
  <c r="E1182" i="12"/>
  <c r="E1183" i="12"/>
  <c r="E1184" i="12"/>
  <c r="E1185" i="12"/>
  <c r="E1186" i="12"/>
  <c r="E1187" i="12"/>
  <c r="E1188" i="12"/>
  <c r="E1189" i="12"/>
  <c r="E1190" i="12"/>
  <c r="E1191" i="12"/>
  <c r="E1192" i="12"/>
  <c r="E1193" i="12"/>
  <c r="E1194" i="12"/>
  <c r="E1195" i="12"/>
  <c r="E1196" i="12"/>
  <c r="E1197" i="12"/>
  <c r="E1198" i="12"/>
  <c r="E1199" i="12"/>
  <c r="E1200" i="12"/>
  <c r="E1201" i="12"/>
  <c r="E1202" i="12"/>
  <c r="E1203" i="12"/>
  <c r="E1204" i="12"/>
  <c r="E1205" i="12"/>
  <c r="E1206" i="12"/>
  <c r="E1207" i="12"/>
  <c r="E1208" i="12"/>
  <c r="E1209" i="12"/>
  <c r="E1210" i="12"/>
  <c r="E1211" i="12"/>
  <c r="E1212" i="12"/>
  <c r="E1213" i="12"/>
  <c r="E1214" i="12"/>
  <c r="E1215" i="12"/>
  <c r="E1216" i="12"/>
  <c r="E1217" i="12"/>
  <c r="E1218" i="12"/>
  <c r="E1219" i="12"/>
  <c r="E1220" i="12"/>
  <c r="E1221" i="12"/>
  <c r="E1222" i="12"/>
  <c r="E1223" i="12"/>
  <c r="E1224" i="12"/>
  <c r="E1225" i="12"/>
  <c r="E1226" i="12"/>
  <c r="E1227" i="12"/>
  <c r="E1228" i="12"/>
  <c r="E1229" i="12"/>
  <c r="E1230" i="12"/>
  <c r="E1231" i="12"/>
  <c r="E1232" i="12"/>
  <c r="E1233" i="12"/>
  <c r="E1234" i="12"/>
  <c r="E1235" i="12"/>
  <c r="E1236" i="12"/>
  <c r="E1237" i="12"/>
  <c r="E1238" i="12"/>
  <c r="E1239" i="12"/>
  <c r="E1240" i="12"/>
  <c r="E1241" i="12"/>
  <c r="E1242" i="12"/>
  <c r="E1243" i="12"/>
  <c r="E1244" i="12"/>
  <c r="E1245" i="12"/>
  <c r="E1246" i="12"/>
  <c r="E1247" i="12"/>
  <c r="E1248" i="12"/>
  <c r="E1249" i="12"/>
  <c r="E1250" i="12"/>
  <c r="E1251" i="12"/>
  <c r="E1252" i="12"/>
  <c r="E1253" i="12"/>
  <c r="E1254" i="12"/>
  <c r="E1255" i="12"/>
  <c r="E1256" i="12"/>
  <c r="E1257" i="12"/>
  <c r="E1258" i="12"/>
  <c r="E1259" i="12"/>
  <c r="E1260" i="12"/>
  <c r="E1261" i="12"/>
  <c r="E1262" i="12"/>
  <c r="E1263" i="12"/>
  <c r="E1264" i="12"/>
  <c r="E1265" i="12"/>
  <c r="E1266" i="12"/>
  <c r="E1267" i="12"/>
  <c r="E1268" i="12"/>
  <c r="E1269" i="12"/>
  <c r="E1270" i="12"/>
  <c r="E1271" i="12"/>
  <c r="E1272" i="12"/>
  <c r="E1273" i="12"/>
  <c r="E1274" i="12"/>
  <c r="E1275" i="12"/>
  <c r="E1276" i="12"/>
  <c r="E1277" i="12"/>
  <c r="E1278" i="12"/>
  <c r="E1279" i="12"/>
  <c r="E1280" i="12"/>
  <c r="E1281" i="12"/>
  <c r="E1282" i="12"/>
  <c r="E1283" i="12"/>
  <c r="E1284" i="12"/>
  <c r="E1285" i="12"/>
  <c r="E1286" i="12"/>
  <c r="E1287" i="12"/>
  <c r="E1288" i="12"/>
  <c r="E1289" i="12"/>
  <c r="E1290" i="12"/>
  <c r="E1291" i="12"/>
  <c r="E1292" i="12"/>
  <c r="E1293" i="12"/>
  <c r="E1294" i="12"/>
  <c r="E1295" i="12"/>
  <c r="E1296" i="12"/>
  <c r="E1297" i="12"/>
  <c r="E1298" i="12"/>
  <c r="E1299" i="12"/>
  <c r="E1300" i="12"/>
  <c r="E1301" i="12"/>
  <c r="E1302" i="12"/>
  <c r="E1303" i="12"/>
  <c r="E1304" i="12"/>
  <c r="E1305" i="12"/>
  <c r="E1306" i="12"/>
  <c r="E1307" i="12"/>
  <c r="E1308" i="12"/>
  <c r="E1309" i="12"/>
  <c r="E1310" i="12"/>
  <c r="E1311" i="12"/>
  <c r="E1312" i="12"/>
  <c r="E1313" i="12"/>
  <c r="E1314" i="12"/>
  <c r="E1315" i="12"/>
  <c r="E1316" i="12"/>
  <c r="E1317" i="12"/>
  <c r="E1318" i="12"/>
  <c r="E1319" i="12"/>
  <c r="E1320" i="12"/>
  <c r="E1321" i="12"/>
  <c r="E1322" i="12"/>
  <c r="E1323" i="12"/>
  <c r="E1324" i="12"/>
  <c r="E1325" i="12"/>
  <c r="E1326" i="12"/>
  <c r="E1327" i="12"/>
  <c r="E1328" i="12"/>
  <c r="E1329" i="12"/>
  <c r="E1330" i="12"/>
  <c r="E1331" i="12"/>
  <c r="E1332" i="12"/>
  <c r="E1333" i="12"/>
  <c r="E1334" i="12"/>
  <c r="E1335" i="12"/>
  <c r="E1336" i="12"/>
  <c r="E1337" i="12"/>
  <c r="E1338" i="12"/>
  <c r="E1339" i="12"/>
  <c r="E1340" i="12"/>
  <c r="E1341" i="12"/>
  <c r="E1342" i="12"/>
  <c r="E1343" i="12"/>
  <c r="E1344" i="12"/>
  <c r="E1345" i="12"/>
  <c r="E1346" i="12"/>
  <c r="E1347" i="12"/>
  <c r="E1348" i="12"/>
  <c r="E1349" i="12"/>
  <c r="E1350" i="12"/>
  <c r="E1351" i="12"/>
  <c r="E1352" i="12"/>
  <c r="E1353" i="12"/>
  <c r="E1354" i="12"/>
  <c r="E1355" i="12"/>
  <c r="E1356" i="12"/>
  <c r="E1357" i="12"/>
  <c r="E1358" i="12"/>
  <c r="E1359" i="12"/>
  <c r="E1360" i="12"/>
  <c r="E1361" i="12"/>
  <c r="E1362" i="12"/>
  <c r="E1363" i="12"/>
  <c r="E1364" i="12"/>
  <c r="E1365" i="12"/>
  <c r="E1366" i="12"/>
  <c r="E1367" i="12"/>
  <c r="E1368" i="12"/>
  <c r="E1369" i="12"/>
  <c r="E1370" i="12"/>
  <c r="E1371" i="12"/>
  <c r="E1372" i="12"/>
  <c r="E1373" i="12"/>
  <c r="E1374" i="12"/>
  <c r="E1375" i="12"/>
  <c r="E1376" i="12"/>
  <c r="E1377" i="12"/>
  <c r="E1378" i="12"/>
  <c r="E1379" i="12"/>
  <c r="E1380" i="12"/>
  <c r="E1381" i="12"/>
  <c r="E1382" i="12"/>
  <c r="E1383" i="12"/>
  <c r="E1384" i="12"/>
  <c r="E1385" i="12"/>
  <c r="E1386" i="12"/>
  <c r="E1387" i="12"/>
  <c r="E1388" i="12"/>
  <c r="E1389" i="12"/>
  <c r="E1390" i="12"/>
  <c r="E1391" i="12"/>
  <c r="E1392" i="12"/>
  <c r="E1393" i="12"/>
  <c r="E1394" i="12"/>
  <c r="E1395" i="12"/>
  <c r="E1396" i="12"/>
  <c r="E1397" i="12"/>
  <c r="E1398" i="12"/>
  <c r="E1399" i="12"/>
  <c r="E1400" i="12"/>
  <c r="E1401" i="12"/>
  <c r="E1402" i="12"/>
  <c r="E1403" i="12"/>
  <c r="E1404" i="12"/>
  <c r="E1405" i="12"/>
  <c r="E1406" i="12"/>
  <c r="E1407" i="12"/>
  <c r="E1408" i="12"/>
  <c r="E1409" i="12"/>
  <c r="E1410" i="12"/>
  <c r="E1411" i="12"/>
  <c r="E1412" i="12"/>
  <c r="E1413" i="12"/>
  <c r="E1414" i="12"/>
  <c r="E1415" i="12"/>
  <c r="E1416" i="12"/>
  <c r="E1417" i="12"/>
  <c r="E1418" i="12"/>
  <c r="E1419" i="12"/>
  <c r="E1420" i="12"/>
  <c r="E1421" i="12"/>
  <c r="E1422" i="12"/>
  <c r="E1423" i="12"/>
  <c r="E1424" i="12"/>
  <c r="E1425" i="12"/>
  <c r="E1426" i="12"/>
  <c r="E1427" i="12"/>
  <c r="E1428" i="12"/>
  <c r="E1429" i="12"/>
  <c r="E1430" i="12"/>
  <c r="E1431" i="12"/>
  <c r="E1432" i="12"/>
  <c r="E1433" i="12"/>
  <c r="E1434" i="12"/>
  <c r="E1435" i="12"/>
  <c r="E1436" i="12"/>
  <c r="E1437" i="12"/>
  <c r="E1438" i="12"/>
  <c r="E1439" i="12"/>
  <c r="E1440" i="12"/>
  <c r="E1441" i="12"/>
  <c r="E1442" i="12"/>
  <c r="E1443" i="12"/>
  <c r="E1444" i="12"/>
  <c r="E1445" i="12"/>
  <c r="E1446" i="12"/>
  <c r="E1447" i="12"/>
  <c r="E1448" i="12"/>
  <c r="E1449" i="12"/>
  <c r="E1450" i="12"/>
  <c r="E1451" i="12"/>
  <c r="E1452" i="12"/>
  <c r="E1453" i="12"/>
  <c r="E1454" i="12"/>
  <c r="E1455" i="12"/>
  <c r="E1456" i="12"/>
  <c r="E1457" i="12"/>
  <c r="E1458" i="12"/>
  <c r="E1459" i="12"/>
  <c r="E1460" i="12"/>
  <c r="E1461" i="12"/>
  <c r="E1462" i="12"/>
  <c r="E1463" i="12"/>
  <c r="E1464" i="12"/>
  <c r="E1465" i="12"/>
  <c r="E1466" i="12"/>
  <c r="E1467" i="12"/>
  <c r="E1468" i="12"/>
  <c r="E1469" i="12"/>
  <c r="E1470" i="12"/>
  <c r="E1471" i="12"/>
  <c r="E1472" i="12"/>
  <c r="E1473" i="12"/>
  <c r="E1474" i="12"/>
  <c r="E1475" i="12"/>
  <c r="E1476" i="12"/>
  <c r="E1477" i="12"/>
  <c r="E1478" i="12"/>
  <c r="E1479" i="12"/>
  <c r="E1480" i="12"/>
  <c r="E1481" i="12"/>
  <c r="E1482" i="12"/>
  <c r="E1483" i="12"/>
  <c r="E1484" i="12"/>
  <c r="E1485" i="12"/>
  <c r="E1486" i="12"/>
  <c r="E1487" i="12"/>
  <c r="E1488" i="12"/>
  <c r="E1489" i="12"/>
  <c r="E1490" i="12"/>
  <c r="E1491" i="12"/>
  <c r="E1492" i="12"/>
  <c r="E1493" i="12"/>
  <c r="E1494" i="12"/>
  <c r="E1495" i="12"/>
  <c r="E1496" i="12"/>
  <c r="E1497" i="12"/>
  <c r="E1498" i="12"/>
  <c r="E1499" i="12"/>
  <c r="E1500" i="12"/>
  <c r="E1501" i="12"/>
  <c r="E1502" i="12"/>
  <c r="E1503" i="12"/>
  <c r="E1504" i="12"/>
  <c r="E1505" i="12"/>
  <c r="E1506" i="12"/>
  <c r="E1507" i="12"/>
  <c r="E1508" i="12"/>
  <c r="E1509" i="12"/>
  <c r="E1510" i="12"/>
  <c r="E1511" i="12"/>
  <c r="E1512" i="12"/>
  <c r="E1513" i="12"/>
  <c r="E1514" i="12"/>
  <c r="E1515" i="12"/>
  <c r="E1516" i="12"/>
  <c r="E1517" i="12"/>
  <c r="E1518" i="12"/>
  <c r="E1519" i="12"/>
  <c r="E1520" i="12"/>
  <c r="E1521" i="12"/>
  <c r="E1522" i="12"/>
  <c r="E1523" i="12"/>
  <c r="E1524" i="12"/>
  <c r="E1525" i="12"/>
  <c r="E1526" i="12"/>
  <c r="E1527" i="12"/>
  <c r="E1528" i="12"/>
  <c r="E1529" i="12"/>
  <c r="E1530" i="12"/>
  <c r="E1531" i="12"/>
  <c r="E1532" i="12"/>
  <c r="E1533" i="12"/>
  <c r="E1534" i="12"/>
  <c r="E1535" i="12"/>
  <c r="E1536" i="12"/>
  <c r="E1537" i="12"/>
  <c r="E1538" i="12"/>
  <c r="E1539" i="12"/>
  <c r="E1540" i="12"/>
  <c r="E1541" i="12"/>
  <c r="E1542" i="12"/>
  <c r="E1543" i="12"/>
  <c r="E1544" i="12"/>
  <c r="E1545" i="12"/>
  <c r="E1546" i="12"/>
  <c r="E1547" i="12"/>
  <c r="E1548" i="12"/>
  <c r="E1549" i="12"/>
  <c r="E1550" i="12"/>
  <c r="E1551" i="12"/>
  <c r="E1552" i="12"/>
  <c r="E1553" i="12"/>
  <c r="E1554" i="12"/>
  <c r="E1555" i="12"/>
  <c r="E1556" i="12"/>
  <c r="E1557" i="12"/>
  <c r="E1558" i="12"/>
  <c r="E1559" i="12"/>
  <c r="E1560" i="12"/>
  <c r="E1561" i="12"/>
  <c r="E1562" i="12"/>
  <c r="E1563" i="12"/>
  <c r="E1564" i="12"/>
  <c r="E1565" i="12"/>
  <c r="E1566" i="12"/>
  <c r="E1567" i="12"/>
  <c r="E1568" i="12"/>
  <c r="E1569" i="12"/>
  <c r="E1570" i="12"/>
  <c r="E1571" i="12"/>
  <c r="E1572" i="12"/>
  <c r="E1573" i="12"/>
  <c r="E1574" i="12"/>
  <c r="E1575" i="12"/>
  <c r="E1576" i="12"/>
  <c r="E1577" i="12"/>
  <c r="E1578" i="12"/>
  <c r="E1579" i="12"/>
  <c r="E1580" i="12"/>
  <c r="E1581" i="12"/>
  <c r="E1582" i="12"/>
  <c r="E1583" i="12"/>
  <c r="E1584" i="12"/>
  <c r="E1585" i="12"/>
  <c r="E1586" i="12"/>
  <c r="E1587" i="12"/>
  <c r="E1588" i="12"/>
  <c r="E1589" i="12"/>
  <c r="E1590" i="12"/>
  <c r="E1591" i="12"/>
  <c r="E1592" i="12"/>
  <c r="E1593" i="12"/>
  <c r="E1594" i="12"/>
  <c r="E1595" i="12"/>
  <c r="E1596" i="12"/>
  <c r="E1597" i="12"/>
  <c r="E1598" i="12"/>
  <c r="E1599" i="12"/>
  <c r="E1600" i="12"/>
  <c r="E1601" i="12"/>
  <c r="E1602" i="12"/>
  <c r="E1603" i="12"/>
  <c r="E1604" i="12"/>
  <c r="E1605" i="12"/>
  <c r="E1606" i="12"/>
  <c r="E1607" i="12"/>
  <c r="E1608" i="12"/>
  <c r="E1609" i="12"/>
  <c r="E1610" i="12"/>
  <c r="E1611" i="12"/>
  <c r="E1612" i="12"/>
  <c r="E1613" i="12"/>
  <c r="E1614" i="12"/>
  <c r="E1615" i="12"/>
  <c r="E1616" i="12"/>
  <c r="E1617" i="12"/>
  <c r="E1618" i="12"/>
  <c r="E1619" i="12"/>
  <c r="E1620" i="12"/>
  <c r="E1621" i="12"/>
  <c r="E1622" i="12"/>
  <c r="E1623" i="12"/>
  <c r="E1624" i="12"/>
  <c r="E1625" i="12"/>
  <c r="E1626" i="12"/>
  <c r="E1627" i="12"/>
  <c r="E1628" i="12"/>
  <c r="E1629" i="12"/>
  <c r="E1630" i="12"/>
  <c r="E1631" i="12"/>
  <c r="E1632" i="12"/>
  <c r="E1633" i="12"/>
  <c r="E1634" i="12"/>
  <c r="E1635" i="12"/>
  <c r="E1636" i="12"/>
  <c r="E1637" i="12"/>
  <c r="E1638" i="12"/>
  <c r="E1639" i="12"/>
  <c r="E1640" i="12"/>
  <c r="E1641" i="12"/>
  <c r="E1642" i="12"/>
  <c r="E1643" i="12"/>
  <c r="E1644" i="12"/>
  <c r="E1645" i="12"/>
  <c r="E1646" i="12"/>
  <c r="E1647" i="12"/>
  <c r="E1648" i="12"/>
  <c r="E1649" i="12"/>
  <c r="E1650" i="12"/>
  <c r="E1651" i="12"/>
  <c r="E1652" i="12"/>
  <c r="E1653" i="12"/>
  <c r="E1654" i="12"/>
  <c r="E1655" i="12"/>
  <c r="E1656" i="12"/>
  <c r="E1657" i="12"/>
  <c r="E1658" i="12"/>
  <c r="E1659" i="12"/>
  <c r="E1660" i="12"/>
  <c r="E1661" i="12"/>
  <c r="E1662" i="12"/>
  <c r="E1663" i="12"/>
  <c r="E1664" i="12"/>
  <c r="E1665" i="12"/>
  <c r="E1666" i="12"/>
  <c r="E1667" i="12"/>
  <c r="E1668" i="12"/>
  <c r="E1669" i="12"/>
  <c r="E1670" i="12"/>
  <c r="E1671" i="12"/>
  <c r="E1672" i="12"/>
  <c r="E1673" i="12"/>
  <c r="E1674" i="12"/>
  <c r="E1675" i="12"/>
  <c r="E1676" i="12"/>
  <c r="E1677" i="12"/>
  <c r="E1678" i="12"/>
  <c r="E1679" i="12"/>
  <c r="E1680" i="12"/>
  <c r="E1681" i="12"/>
  <c r="E1682" i="12"/>
  <c r="E1683" i="12"/>
  <c r="E1684" i="12"/>
  <c r="E1685" i="12"/>
  <c r="E1686" i="12"/>
  <c r="E1687" i="12"/>
  <c r="E1688" i="12"/>
  <c r="E1689" i="12"/>
  <c r="E1690" i="12"/>
  <c r="E1691" i="12"/>
  <c r="E1692" i="12"/>
  <c r="E1693" i="12"/>
  <c r="E1694" i="12"/>
  <c r="E1695" i="12"/>
  <c r="E1696" i="12"/>
  <c r="E1697" i="12"/>
  <c r="E1698" i="12"/>
  <c r="E1699" i="12"/>
  <c r="E1700" i="12"/>
  <c r="E1701" i="12"/>
  <c r="E1702" i="12"/>
  <c r="E1703" i="12"/>
  <c r="E1704" i="12"/>
  <c r="E1705" i="12"/>
  <c r="E1706" i="12"/>
  <c r="E1707" i="12"/>
  <c r="E1708" i="12"/>
  <c r="E1709" i="12"/>
  <c r="E1710" i="12"/>
  <c r="E1711" i="12"/>
  <c r="E1712" i="12"/>
  <c r="E1713" i="12"/>
  <c r="E1714" i="12"/>
  <c r="E1715" i="12"/>
  <c r="E1716" i="12"/>
  <c r="E1717" i="12"/>
  <c r="E1718" i="12"/>
  <c r="E1719" i="12"/>
  <c r="E1720" i="12"/>
  <c r="E1721" i="12"/>
  <c r="E1722" i="12"/>
  <c r="E1723" i="12"/>
  <c r="E1724" i="12"/>
  <c r="E1725" i="12"/>
  <c r="E1726" i="12"/>
  <c r="E1727" i="12"/>
  <c r="E1728" i="12"/>
  <c r="E1729" i="12"/>
  <c r="E1730" i="12"/>
  <c r="E1731" i="12"/>
  <c r="E1732" i="12"/>
  <c r="E1733" i="12"/>
  <c r="E1734" i="12"/>
  <c r="E1735" i="12"/>
  <c r="E1736" i="12"/>
  <c r="E1737" i="12"/>
  <c r="E1738" i="12"/>
  <c r="E1739" i="12"/>
  <c r="E1740" i="12"/>
  <c r="E1741" i="12"/>
  <c r="E1742" i="12"/>
  <c r="E1743" i="12"/>
  <c r="E1744" i="12"/>
  <c r="E1745" i="12"/>
  <c r="E1746" i="12"/>
  <c r="E1747" i="12"/>
  <c r="E1748" i="12"/>
  <c r="E1749" i="12"/>
  <c r="E1750" i="12"/>
  <c r="E1751" i="12"/>
  <c r="E1752" i="12"/>
  <c r="E1753" i="12"/>
  <c r="E1754" i="12"/>
  <c r="E1755" i="12"/>
  <c r="E1756" i="12"/>
  <c r="E1757" i="12"/>
  <c r="E1758" i="12"/>
  <c r="E1759" i="12"/>
  <c r="E1760" i="12"/>
  <c r="E1761" i="12"/>
  <c r="E1762" i="12"/>
  <c r="E1763" i="12"/>
  <c r="E1764" i="12"/>
  <c r="E1765" i="12"/>
  <c r="E1766" i="12"/>
  <c r="E1767" i="12"/>
  <c r="E1768" i="12"/>
  <c r="E1769" i="12"/>
  <c r="E1770" i="12"/>
  <c r="E1771" i="12"/>
  <c r="E1772" i="12"/>
  <c r="E1773" i="12"/>
  <c r="E1774" i="12"/>
  <c r="E1775" i="12"/>
  <c r="E1776" i="12"/>
  <c r="E1777" i="12"/>
  <c r="E1778" i="12"/>
  <c r="E1779" i="12"/>
  <c r="E1780" i="12"/>
  <c r="E1781" i="12"/>
  <c r="E1782" i="12"/>
  <c r="E1783" i="12"/>
  <c r="E1784" i="12"/>
  <c r="E1785" i="12"/>
  <c r="E1786" i="12"/>
  <c r="E1787" i="12"/>
  <c r="E1788" i="12"/>
  <c r="E1789" i="12"/>
  <c r="E1790" i="12"/>
  <c r="E1791" i="12"/>
  <c r="E1792" i="12"/>
  <c r="E1793" i="12"/>
  <c r="E1794" i="12"/>
  <c r="E1795" i="12"/>
  <c r="E1796" i="12"/>
  <c r="E1797" i="12"/>
  <c r="E1798" i="12"/>
  <c r="E1799" i="12"/>
  <c r="E1800" i="12"/>
  <c r="E1801" i="12"/>
  <c r="E1802" i="12"/>
  <c r="E1803" i="12"/>
  <c r="E1804" i="12"/>
  <c r="E1805" i="12"/>
  <c r="E1806" i="12"/>
  <c r="E1807" i="12"/>
  <c r="E1808" i="12"/>
  <c r="E1809" i="12"/>
  <c r="E1810" i="12"/>
  <c r="E1811" i="12"/>
  <c r="E1812" i="12"/>
  <c r="E1813" i="12"/>
  <c r="E1814" i="12"/>
  <c r="E1815" i="12"/>
  <c r="E1816" i="12"/>
  <c r="E1817" i="12"/>
  <c r="E1818" i="12"/>
  <c r="E1819" i="12"/>
  <c r="E1820" i="12"/>
  <c r="E1821" i="12"/>
  <c r="E1822" i="12"/>
  <c r="E1823" i="12"/>
  <c r="E1824" i="12"/>
  <c r="E1825" i="12"/>
  <c r="E1826" i="12"/>
  <c r="E1827" i="12"/>
  <c r="E1828" i="12"/>
  <c r="E1829" i="12"/>
  <c r="E1830" i="12"/>
  <c r="E1831" i="12"/>
  <c r="E1832" i="12"/>
  <c r="E1833" i="12"/>
  <c r="E1834" i="12"/>
  <c r="E1835" i="12"/>
  <c r="E1836" i="12"/>
  <c r="E1837" i="12"/>
  <c r="E1838" i="12"/>
  <c r="E1839" i="12"/>
  <c r="E1840" i="12"/>
  <c r="E1841" i="12"/>
  <c r="E1842" i="12"/>
  <c r="E1843" i="12"/>
  <c r="E1844" i="12"/>
  <c r="E1845" i="12"/>
  <c r="E1846" i="12"/>
  <c r="E1847" i="12"/>
  <c r="E1848" i="12"/>
  <c r="E1849" i="12"/>
  <c r="E1850" i="12"/>
  <c r="E1851" i="12"/>
  <c r="E1852" i="12"/>
  <c r="E1853" i="12"/>
  <c r="E1854" i="12"/>
  <c r="E1855" i="12"/>
  <c r="E1856" i="12"/>
  <c r="E1857" i="12"/>
  <c r="E1858" i="12"/>
  <c r="E1859" i="12"/>
  <c r="E1860" i="12"/>
  <c r="E1861" i="12"/>
  <c r="E1862" i="12"/>
  <c r="E1863" i="12"/>
  <c r="E1864" i="12"/>
  <c r="E1865" i="12"/>
  <c r="E1866" i="12"/>
  <c r="E1867" i="12"/>
  <c r="E1868" i="12"/>
  <c r="E1869" i="12"/>
  <c r="E1870" i="12"/>
  <c r="E1871" i="12"/>
  <c r="E1872" i="12"/>
  <c r="E1873" i="12"/>
  <c r="E1874" i="12"/>
  <c r="E1875" i="12"/>
  <c r="E1876" i="12"/>
  <c r="E1877" i="12"/>
  <c r="E1878" i="12"/>
  <c r="E1879" i="12"/>
  <c r="E1880" i="12"/>
  <c r="E1881" i="12"/>
  <c r="E1882" i="12"/>
  <c r="E1883" i="12"/>
  <c r="E1884" i="12"/>
  <c r="E1885" i="12"/>
  <c r="E1886" i="12"/>
  <c r="E1887" i="12"/>
  <c r="E1888" i="12"/>
  <c r="E1889" i="12"/>
  <c r="E1890" i="12"/>
  <c r="E1891" i="12"/>
  <c r="E1892" i="12"/>
  <c r="E1893" i="12"/>
  <c r="E1894" i="12"/>
  <c r="E1895" i="12"/>
  <c r="E1896" i="12"/>
  <c r="E1897" i="12"/>
  <c r="E1898" i="12"/>
  <c r="E1899" i="12"/>
  <c r="E1900" i="12"/>
  <c r="E1901" i="12"/>
  <c r="E1902" i="12"/>
  <c r="E1903" i="12"/>
  <c r="E1904" i="12"/>
  <c r="E1905" i="12"/>
  <c r="E1906" i="12"/>
  <c r="E1907" i="12"/>
  <c r="E1908" i="12"/>
  <c r="E1909" i="12"/>
  <c r="E1910" i="12"/>
  <c r="E1911" i="12"/>
  <c r="E1912" i="12"/>
  <c r="E1913" i="12"/>
  <c r="E1914" i="12"/>
  <c r="E1915" i="12"/>
  <c r="E1916" i="12"/>
  <c r="E1917" i="12"/>
  <c r="E1918" i="12"/>
  <c r="E1919" i="12"/>
  <c r="E1920" i="12"/>
  <c r="E1921" i="12"/>
  <c r="E1922" i="12"/>
  <c r="E1923" i="12"/>
  <c r="E1924" i="12"/>
  <c r="E1925" i="12"/>
  <c r="E1926" i="12"/>
  <c r="E1927" i="12"/>
  <c r="E1928" i="12"/>
  <c r="E1929" i="12"/>
  <c r="E1930" i="12"/>
  <c r="E1931" i="12"/>
  <c r="E1932" i="12"/>
  <c r="E1933" i="12"/>
  <c r="E1934" i="12"/>
  <c r="E1935" i="12"/>
  <c r="E1936" i="12"/>
  <c r="E1937" i="12"/>
  <c r="E1938" i="12"/>
  <c r="E1939" i="12"/>
  <c r="E1940" i="12"/>
  <c r="E1941" i="12"/>
  <c r="E1942" i="12"/>
  <c r="E1943" i="12"/>
  <c r="E1944" i="12"/>
  <c r="E1945" i="12"/>
  <c r="E1946" i="12"/>
  <c r="E1947" i="12"/>
  <c r="E1948" i="12"/>
  <c r="E1949" i="12"/>
  <c r="E1950" i="12"/>
  <c r="E1951" i="12"/>
  <c r="E1952" i="12"/>
  <c r="E1953" i="12"/>
  <c r="E1954" i="12"/>
  <c r="E1955" i="12"/>
  <c r="E1956" i="12"/>
  <c r="E1957" i="12"/>
  <c r="E1958" i="12"/>
  <c r="E1959" i="12"/>
  <c r="E1960" i="12"/>
  <c r="E1961" i="12"/>
  <c r="E1962" i="12"/>
  <c r="E1963" i="12"/>
  <c r="E1964" i="12"/>
  <c r="E1965" i="12"/>
  <c r="E1966" i="12"/>
  <c r="E1967" i="12"/>
  <c r="E1968" i="12"/>
  <c r="E1969" i="12"/>
  <c r="E1970" i="12"/>
  <c r="E1971" i="12"/>
  <c r="E1972" i="12"/>
  <c r="E1973" i="12"/>
  <c r="E1974" i="12"/>
  <c r="E1975" i="12"/>
  <c r="E1976" i="12"/>
  <c r="E1977" i="12"/>
  <c r="E1978" i="12"/>
  <c r="E1979" i="12"/>
  <c r="E1980" i="12"/>
  <c r="E1981" i="12"/>
  <c r="E1982" i="12"/>
  <c r="E1983" i="12"/>
  <c r="E1984" i="12"/>
  <c r="E1985" i="12"/>
  <c r="E1986" i="12"/>
  <c r="E1987" i="12"/>
  <c r="E1988" i="12"/>
  <c r="E1989" i="12"/>
  <c r="E1990" i="12"/>
  <c r="E1991" i="12"/>
  <c r="E1992" i="12"/>
  <c r="E1993" i="12"/>
  <c r="E1994" i="12"/>
  <c r="E1995" i="12"/>
  <c r="E1996" i="12"/>
  <c r="E1997" i="12"/>
  <c r="E1998" i="12"/>
  <c r="E1999" i="12"/>
  <c r="E2000" i="12"/>
  <c r="E2001" i="12"/>
  <c r="E2002" i="12"/>
  <c r="E2003" i="12"/>
  <c r="E2004" i="12"/>
  <c r="E2005" i="12"/>
  <c r="E2006" i="12"/>
  <c r="E2007" i="12"/>
  <c r="E2008" i="12"/>
  <c r="E2009" i="12"/>
  <c r="E2010" i="12"/>
  <c r="E2011" i="12"/>
  <c r="E2012" i="12"/>
  <c r="E2013" i="12"/>
  <c r="E2014" i="12"/>
  <c r="E2015" i="12"/>
  <c r="E2016" i="12"/>
  <c r="E2017" i="12"/>
  <c r="E2018" i="12"/>
  <c r="E2019" i="12"/>
  <c r="E2020" i="12"/>
  <c r="E2021" i="12"/>
  <c r="E2022" i="12"/>
  <c r="E2023" i="12"/>
  <c r="E2024" i="12"/>
  <c r="E2025" i="12"/>
  <c r="E2026" i="12"/>
  <c r="E2027" i="12"/>
  <c r="E2028" i="12"/>
  <c r="E2029" i="12"/>
  <c r="E2030" i="12"/>
  <c r="E2031" i="12"/>
  <c r="E2032" i="12"/>
  <c r="E2033" i="12"/>
  <c r="E2034" i="12"/>
  <c r="E2035" i="12"/>
  <c r="E2036" i="12"/>
  <c r="E2037" i="12"/>
  <c r="E2038" i="12"/>
  <c r="E2039" i="12"/>
  <c r="E2040" i="12"/>
  <c r="E2041" i="12"/>
  <c r="E2042" i="12"/>
  <c r="E2043" i="12"/>
  <c r="E2044" i="12"/>
  <c r="E2045" i="12"/>
  <c r="E2046" i="12"/>
  <c r="E2047" i="12"/>
  <c r="E2048" i="12"/>
  <c r="E2049" i="12"/>
  <c r="E2050" i="12"/>
  <c r="E2051" i="12"/>
  <c r="E2052" i="12"/>
  <c r="E2053" i="12"/>
  <c r="E2054" i="12"/>
  <c r="E2055" i="12"/>
  <c r="E2056" i="12"/>
  <c r="E2057" i="12"/>
  <c r="E2058" i="12"/>
  <c r="E2059" i="12"/>
  <c r="E2060" i="12"/>
  <c r="E2061" i="12"/>
  <c r="E2062" i="12"/>
  <c r="E2063" i="12"/>
  <c r="E2064" i="12"/>
  <c r="E2065" i="12"/>
  <c r="E2066" i="12"/>
  <c r="E2067" i="12"/>
  <c r="E2068" i="12"/>
  <c r="E2069" i="12"/>
  <c r="E2070" i="12"/>
  <c r="E2071" i="12"/>
  <c r="E2072" i="12"/>
  <c r="E2073" i="12"/>
  <c r="E2074" i="12"/>
  <c r="E2075" i="12"/>
  <c r="E2076" i="12"/>
  <c r="E2077" i="12"/>
  <c r="E2078" i="12"/>
  <c r="E2079" i="12"/>
  <c r="E2080" i="12"/>
  <c r="E2081" i="12"/>
  <c r="E2082" i="12"/>
  <c r="E2083" i="12"/>
  <c r="E2084" i="12"/>
  <c r="E2085" i="12"/>
  <c r="E2086" i="12"/>
  <c r="E2087" i="12"/>
  <c r="E2088" i="12"/>
  <c r="E2089" i="12"/>
  <c r="E2090" i="12"/>
  <c r="E2091" i="12"/>
  <c r="E2092" i="12"/>
  <c r="E2093" i="12"/>
  <c r="E2094" i="12"/>
  <c r="E2095" i="12"/>
  <c r="E2096" i="12"/>
  <c r="E2097" i="12"/>
  <c r="E2098" i="12"/>
  <c r="E2099" i="12"/>
  <c r="E2100" i="12"/>
  <c r="E2101" i="12"/>
  <c r="E2102" i="12"/>
  <c r="E2103" i="12"/>
  <c r="E2104" i="12"/>
  <c r="E2105" i="12"/>
  <c r="E2106" i="12"/>
  <c r="E2107" i="12"/>
  <c r="E2108" i="12"/>
  <c r="E2109" i="12"/>
  <c r="E2110" i="12"/>
  <c r="E2111" i="12"/>
  <c r="E2112" i="12"/>
  <c r="E2113" i="12"/>
  <c r="E2114" i="12"/>
  <c r="E2115" i="12"/>
  <c r="E2116" i="12"/>
  <c r="E2117" i="12"/>
  <c r="E2118" i="12"/>
  <c r="E2119" i="12"/>
  <c r="E2120" i="12"/>
  <c r="E2121" i="12"/>
  <c r="E2122" i="12"/>
  <c r="E2123" i="12"/>
  <c r="E2124" i="12"/>
  <c r="E2125" i="12"/>
  <c r="E2126" i="12"/>
  <c r="E2127" i="12"/>
  <c r="E2128" i="12"/>
  <c r="E2129" i="12"/>
  <c r="E2130" i="12"/>
  <c r="E2131" i="12"/>
  <c r="E2132" i="12"/>
  <c r="E2133" i="12"/>
  <c r="E2134" i="12"/>
  <c r="E2135" i="12"/>
  <c r="E2136" i="12"/>
  <c r="E2137" i="12"/>
  <c r="E2138" i="12"/>
  <c r="E2139" i="12"/>
  <c r="E2140" i="12"/>
  <c r="E2141" i="12"/>
  <c r="E2142" i="12"/>
  <c r="E2143" i="12"/>
  <c r="E2144" i="12"/>
  <c r="E2145" i="12"/>
  <c r="E2146" i="12"/>
  <c r="E2147" i="12"/>
  <c r="E2148" i="12"/>
  <c r="E2149" i="12"/>
  <c r="E2150" i="12"/>
  <c r="E2151" i="12"/>
  <c r="E2152" i="12"/>
  <c r="E2153" i="12"/>
  <c r="E2154" i="12"/>
  <c r="E2155" i="12"/>
  <c r="E2156" i="12"/>
  <c r="E2157" i="12"/>
  <c r="E2158" i="12"/>
  <c r="E2159" i="12"/>
  <c r="E2160" i="12"/>
  <c r="E2161" i="12"/>
  <c r="E2162" i="12"/>
  <c r="E2163" i="12"/>
  <c r="E2164" i="12"/>
  <c r="E2165" i="12"/>
  <c r="E2166" i="12"/>
  <c r="E2167" i="12"/>
  <c r="E2168" i="12"/>
  <c r="E2169" i="12"/>
  <c r="E2170" i="12"/>
  <c r="E2171" i="12"/>
  <c r="E2172" i="12"/>
  <c r="E2173" i="12"/>
  <c r="E2174" i="12"/>
  <c r="E2175" i="12"/>
  <c r="E2176" i="12"/>
  <c r="E2177" i="12"/>
  <c r="E2178" i="12"/>
  <c r="E2179" i="12"/>
  <c r="E2180" i="12"/>
  <c r="E2181" i="12"/>
  <c r="E2182" i="12"/>
  <c r="E2183" i="12"/>
  <c r="E2184" i="12"/>
  <c r="E2185" i="12"/>
  <c r="E2186" i="12"/>
  <c r="E2187" i="12"/>
  <c r="E2188" i="12"/>
  <c r="E2189" i="12"/>
  <c r="E2190" i="12"/>
  <c r="E2191" i="12"/>
  <c r="E2192" i="12"/>
  <c r="E2193" i="12"/>
  <c r="E2194" i="12"/>
  <c r="E2195" i="12"/>
  <c r="E2196" i="12"/>
  <c r="E2197" i="12"/>
  <c r="E2198" i="12"/>
  <c r="E2199" i="12"/>
  <c r="E2200" i="12"/>
  <c r="E2201" i="12"/>
  <c r="E2202" i="12"/>
  <c r="E2203" i="12"/>
  <c r="E2204" i="12"/>
  <c r="E2205" i="12"/>
  <c r="E2206" i="12"/>
  <c r="E2207" i="12"/>
  <c r="E2208" i="12"/>
  <c r="E2209" i="12"/>
  <c r="E2210" i="12"/>
  <c r="E2211" i="12"/>
  <c r="E2212" i="12"/>
  <c r="E2213" i="12"/>
  <c r="E2214" i="12"/>
  <c r="E2215" i="12"/>
  <c r="E2216" i="12"/>
  <c r="E2217" i="12"/>
  <c r="E2218" i="12"/>
  <c r="E2219" i="12"/>
  <c r="E2220" i="12"/>
  <c r="E2221" i="12"/>
  <c r="E2222" i="12"/>
  <c r="E2223" i="12"/>
  <c r="E2224" i="12"/>
  <c r="E2225" i="12"/>
  <c r="E2226" i="12"/>
  <c r="E2227" i="12"/>
  <c r="E2228" i="12"/>
  <c r="E2229" i="12"/>
  <c r="E2230" i="12"/>
  <c r="E2231" i="12"/>
  <c r="E2232" i="12"/>
  <c r="E2233" i="12"/>
  <c r="E2234" i="12"/>
  <c r="E2235" i="12"/>
  <c r="E2236" i="12"/>
  <c r="E2237" i="12"/>
  <c r="E2238" i="12"/>
  <c r="E2239" i="12"/>
  <c r="E2240" i="12"/>
  <c r="E2241" i="12"/>
  <c r="E2242" i="12"/>
  <c r="E2243" i="12"/>
  <c r="E2244" i="12"/>
  <c r="E2245" i="12"/>
  <c r="E2246" i="12"/>
  <c r="E2247" i="12"/>
  <c r="E2248" i="12"/>
  <c r="E2249" i="12"/>
  <c r="E2250" i="12"/>
  <c r="E2251" i="12"/>
  <c r="E2252" i="12"/>
  <c r="E2253" i="12"/>
  <c r="E2254" i="12"/>
  <c r="E2255" i="12"/>
  <c r="E2256" i="12"/>
  <c r="E2257" i="12"/>
  <c r="E2258" i="12"/>
  <c r="E2259" i="12"/>
  <c r="E2260" i="12"/>
  <c r="E2261" i="12"/>
  <c r="E2262" i="12"/>
  <c r="E2263" i="12"/>
  <c r="E2264" i="12"/>
  <c r="E2265" i="12"/>
  <c r="E2266" i="12"/>
  <c r="E2267" i="12"/>
  <c r="E2268" i="12"/>
  <c r="E2269" i="12"/>
  <c r="E2270" i="12"/>
  <c r="E2271" i="12"/>
  <c r="E2272" i="12"/>
  <c r="E2273" i="12"/>
  <c r="E2274" i="12"/>
  <c r="E2275" i="12"/>
  <c r="E2276" i="12"/>
  <c r="E2277" i="12"/>
  <c r="E2278" i="12"/>
  <c r="E2279" i="12"/>
  <c r="E2280" i="12"/>
  <c r="E2281" i="12"/>
  <c r="E2282" i="12"/>
  <c r="E2283" i="12"/>
  <c r="E2284" i="12"/>
  <c r="E2285" i="12"/>
  <c r="E2286" i="12"/>
  <c r="E2287" i="12"/>
  <c r="E2288" i="12"/>
  <c r="E2289" i="12"/>
  <c r="E2290" i="12"/>
  <c r="E2291" i="12"/>
  <c r="E2292" i="12"/>
  <c r="E2293" i="12"/>
  <c r="E2294" i="12"/>
  <c r="E2295" i="12"/>
  <c r="E2296" i="12"/>
  <c r="E2297" i="12"/>
  <c r="E2298" i="12"/>
  <c r="E2299" i="12"/>
  <c r="E2300" i="12"/>
  <c r="E2301" i="12"/>
  <c r="E2302" i="12"/>
  <c r="E2303" i="12"/>
  <c r="E2304" i="12"/>
  <c r="E2305" i="12"/>
  <c r="E2306" i="12"/>
  <c r="E2307" i="12"/>
  <c r="E2308" i="12"/>
  <c r="E2309" i="12"/>
  <c r="E2310" i="12"/>
  <c r="E2311" i="12"/>
  <c r="E2312" i="12"/>
  <c r="E2313" i="12"/>
  <c r="E2314" i="12"/>
  <c r="E2315" i="12"/>
  <c r="E2316" i="12"/>
  <c r="E2317" i="12"/>
  <c r="E2318" i="12"/>
  <c r="E2319" i="12"/>
  <c r="E2320" i="12"/>
  <c r="E2321" i="12"/>
  <c r="E2322" i="12"/>
  <c r="E2323" i="12"/>
  <c r="E2324" i="12"/>
  <c r="E2325" i="12"/>
  <c r="E2326" i="12"/>
  <c r="E2327" i="12"/>
  <c r="E2328" i="12"/>
  <c r="E2329" i="12"/>
  <c r="E2330" i="12"/>
  <c r="E2331" i="12"/>
  <c r="E2332" i="12"/>
  <c r="E2333" i="12"/>
  <c r="E2334" i="12"/>
  <c r="E2335" i="12"/>
  <c r="E2336" i="12"/>
  <c r="E2337" i="12"/>
  <c r="E2338" i="12"/>
  <c r="E2339" i="12"/>
  <c r="E2340" i="12"/>
  <c r="E2341" i="12"/>
  <c r="E2342" i="12"/>
  <c r="E2343" i="12"/>
  <c r="E2344" i="12"/>
  <c r="E2345" i="12"/>
  <c r="E2346" i="12"/>
  <c r="E2347" i="12"/>
  <c r="E2348" i="12"/>
  <c r="E2349" i="12"/>
  <c r="E2350" i="12"/>
  <c r="E2351" i="12"/>
  <c r="E2352" i="12"/>
  <c r="E2353" i="12"/>
  <c r="E2354" i="12"/>
  <c r="E2355" i="12"/>
  <c r="E2356" i="12"/>
  <c r="E2357" i="12"/>
  <c r="E2358" i="12"/>
  <c r="E2359" i="12"/>
  <c r="E2360" i="12"/>
  <c r="E2361" i="12"/>
  <c r="E2362" i="12"/>
  <c r="E2363" i="12"/>
  <c r="E2364" i="12"/>
  <c r="E2365" i="12"/>
  <c r="E2366" i="12"/>
  <c r="E2367" i="12"/>
  <c r="E2368" i="12"/>
  <c r="E2369" i="12"/>
  <c r="E2370" i="12"/>
  <c r="E2371" i="12"/>
  <c r="E2372" i="12"/>
  <c r="E2373" i="12"/>
  <c r="E2374" i="12"/>
  <c r="E2375" i="12"/>
  <c r="E2376" i="12"/>
  <c r="E2377" i="12"/>
  <c r="E2378" i="12"/>
  <c r="E2379" i="12"/>
  <c r="E2380" i="12"/>
  <c r="E2381" i="12"/>
  <c r="E2382" i="12"/>
  <c r="E2383" i="12"/>
  <c r="E2384" i="12"/>
  <c r="E2385" i="12"/>
  <c r="E2386" i="12"/>
  <c r="E2387" i="12"/>
  <c r="E2388" i="12"/>
  <c r="E2389" i="12"/>
  <c r="E2390" i="12"/>
  <c r="E2391" i="12"/>
  <c r="E2392" i="12"/>
  <c r="E2393" i="12"/>
  <c r="E2394" i="12"/>
  <c r="E2395" i="12"/>
  <c r="E2396" i="12"/>
  <c r="E2397" i="12"/>
  <c r="E2398" i="12"/>
  <c r="E2399" i="12"/>
  <c r="E2400" i="12"/>
  <c r="E2401" i="12"/>
  <c r="E2402" i="12"/>
  <c r="E2403" i="12"/>
  <c r="E2404" i="12"/>
  <c r="E2405" i="12"/>
  <c r="E2406" i="12"/>
  <c r="E2407" i="12"/>
  <c r="E2408" i="12"/>
  <c r="E2409" i="12"/>
  <c r="E2410" i="12"/>
  <c r="E2411" i="12"/>
  <c r="E2412" i="12"/>
  <c r="E2413" i="12"/>
  <c r="E2414" i="12"/>
  <c r="E2415" i="12"/>
  <c r="E2416" i="12"/>
  <c r="E2417" i="12"/>
  <c r="E2418" i="12"/>
  <c r="E2419" i="12"/>
  <c r="E2420" i="12"/>
  <c r="E2421" i="12"/>
  <c r="E2422" i="12"/>
  <c r="E2423" i="12"/>
  <c r="E2424" i="12"/>
  <c r="E2425" i="12"/>
  <c r="E2426" i="12"/>
  <c r="E2427" i="12"/>
  <c r="E2428" i="12"/>
  <c r="E2429" i="12"/>
  <c r="E2430" i="12"/>
  <c r="E2431" i="12"/>
  <c r="E2432" i="12"/>
  <c r="E2433" i="12"/>
  <c r="E2434" i="12"/>
  <c r="E2435" i="12"/>
  <c r="E2436" i="12"/>
  <c r="E2437" i="12"/>
  <c r="E2438" i="12"/>
  <c r="E2439" i="12"/>
  <c r="E2440" i="12"/>
  <c r="E2441" i="12"/>
  <c r="E2442" i="12"/>
  <c r="E2443" i="12"/>
  <c r="E2444" i="12"/>
  <c r="E2445" i="12"/>
  <c r="E2446" i="12"/>
  <c r="E2447" i="12"/>
  <c r="E2448" i="12"/>
  <c r="E2449" i="12"/>
  <c r="E2450" i="12"/>
  <c r="E2451" i="12"/>
  <c r="E2452" i="12"/>
  <c r="E2453" i="12"/>
  <c r="E2454" i="12"/>
  <c r="E2455" i="12"/>
  <c r="E2456" i="12"/>
  <c r="E2457" i="12"/>
  <c r="E2458" i="12"/>
  <c r="E2459" i="12"/>
  <c r="E2460" i="12"/>
  <c r="E2461" i="12"/>
  <c r="E2462" i="12"/>
  <c r="E2463" i="12"/>
  <c r="E2464" i="12"/>
  <c r="E2465" i="12"/>
  <c r="E2466" i="12"/>
  <c r="E2467" i="12"/>
  <c r="E2468" i="12"/>
  <c r="E2469" i="12"/>
  <c r="E2470" i="12"/>
  <c r="E2471" i="12"/>
  <c r="E2472" i="12"/>
  <c r="E2473" i="12"/>
  <c r="E2474" i="12"/>
  <c r="E2475" i="12"/>
  <c r="E2476" i="12"/>
  <c r="E2477" i="12"/>
  <c r="E2478" i="12"/>
  <c r="E2479" i="12"/>
  <c r="E2480" i="12"/>
  <c r="E2481" i="12"/>
  <c r="E2482" i="12"/>
  <c r="E2483" i="12"/>
  <c r="E2484" i="12"/>
  <c r="E2485" i="12"/>
  <c r="E2486" i="12"/>
  <c r="E2487" i="12"/>
  <c r="E2488" i="12"/>
  <c r="E2489" i="12"/>
  <c r="E2490" i="12"/>
  <c r="E2491" i="12"/>
  <c r="E2492" i="12"/>
  <c r="E2493" i="12"/>
  <c r="E2494" i="12"/>
  <c r="E2495" i="12"/>
  <c r="E2496" i="12"/>
  <c r="E2497" i="12"/>
  <c r="E2498" i="12"/>
  <c r="E2499" i="12"/>
  <c r="E2500" i="12"/>
  <c r="E2501" i="12"/>
  <c r="E2502" i="12"/>
  <c r="E2503" i="12"/>
  <c r="E2504" i="12"/>
  <c r="E2505" i="12"/>
  <c r="E2506" i="12"/>
  <c r="E2507" i="12"/>
  <c r="E2508" i="12"/>
  <c r="E2509" i="12"/>
  <c r="E2510" i="12"/>
  <c r="E2511" i="12"/>
  <c r="E2512" i="12"/>
  <c r="E2513" i="12"/>
  <c r="E2514" i="12"/>
  <c r="E2515" i="12"/>
  <c r="E2516" i="12"/>
  <c r="E2517" i="12"/>
  <c r="E2518" i="12"/>
  <c r="E2519" i="12"/>
  <c r="E2520" i="12"/>
  <c r="E2521" i="12"/>
  <c r="E2522" i="12"/>
  <c r="E2523" i="12"/>
  <c r="E2524" i="12"/>
  <c r="E2525" i="12"/>
  <c r="E2526" i="12"/>
  <c r="E2527" i="12"/>
  <c r="E2528" i="12"/>
  <c r="E2529" i="12"/>
  <c r="E2530" i="12"/>
  <c r="E2531" i="12"/>
  <c r="E2532" i="12"/>
  <c r="E2533" i="12"/>
  <c r="E2534" i="12"/>
  <c r="E2535" i="12"/>
  <c r="E2536" i="12"/>
  <c r="E2537" i="12"/>
  <c r="E2538" i="12"/>
  <c r="E2539" i="12"/>
  <c r="E2540" i="12"/>
  <c r="E2541" i="12"/>
  <c r="E2542" i="12"/>
  <c r="E2543" i="12"/>
  <c r="E2544" i="12"/>
  <c r="E2545" i="12"/>
  <c r="E2546" i="12"/>
  <c r="E2547" i="12"/>
  <c r="E2548" i="12"/>
  <c r="E2549" i="12"/>
  <c r="E2550" i="12"/>
  <c r="E2551" i="12"/>
  <c r="E2552" i="12"/>
  <c r="E2553" i="12"/>
  <c r="E2554" i="12"/>
  <c r="E2555" i="12"/>
  <c r="E2556" i="12"/>
  <c r="E2557" i="12"/>
  <c r="E2558" i="12"/>
  <c r="E2559" i="12"/>
  <c r="E2560" i="12"/>
  <c r="E2561" i="12"/>
  <c r="E2562" i="12"/>
  <c r="E2563" i="12"/>
  <c r="E2564" i="12"/>
  <c r="E2565" i="12"/>
  <c r="E2566" i="12"/>
  <c r="E2567" i="12"/>
  <c r="E2568" i="12"/>
  <c r="E2569" i="12"/>
  <c r="E2570" i="12"/>
  <c r="E2571" i="12"/>
  <c r="E2572" i="12"/>
  <c r="E2573" i="12"/>
  <c r="E2574" i="12"/>
  <c r="E2575" i="12"/>
  <c r="E2576" i="12"/>
  <c r="E2577" i="12"/>
  <c r="E2578" i="12"/>
  <c r="E2579" i="12"/>
  <c r="E2580" i="12"/>
  <c r="E2581" i="12"/>
  <c r="E2582" i="12"/>
  <c r="E2583" i="12"/>
  <c r="E2584" i="12"/>
  <c r="E2585" i="12"/>
  <c r="E2586" i="12"/>
  <c r="E2587" i="12"/>
  <c r="E2588" i="12"/>
  <c r="E2589" i="12"/>
  <c r="E2590" i="12"/>
  <c r="E2591" i="12"/>
  <c r="E2592" i="12"/>
  <c r="E2593" i="12"/>
  <c r="E2594" i="12"/>
  <c r="E2595" i="12"/>
  <c r="E2596" i="12"/>
  <c r="E2597" i="12"/>
  <c r="E2598" i="12"/>
  <c r="E2599" i="12"/>
  <c r="E2600" i="12"/>
  <c r="E2601" i="12"/>
  <c r="E2602" i="12"/>
  <c r="E2603" i="12"/>
  <c r="E2604" i="12"/>
  <c r="E2605" i="12"/>
  <c r="E2606" i="12"/>
  <c r="E2607" i="12"/>
  <c r="E2608" i="12"/>
  <c r="E2609" i="12"/>
  <c r="E2610" i="12"/>
  <c r="E2611" i="12"/>
  <c r="E2612" i="12"/>
  <c r="E2613" i="12"/>
  <c r="E2614" i="12"/>
  <c r="E2615" i="12"/>
  <c r="E2616" i="12"/>
  <c r="E2617" i="12"/>
  <c r="E2618" i="12"/>
  <c r="E2619" i="12"/>
  <c r="E2620" i="12"/>
  <c r="E2621" i="12"/>
  <c r="E2622" i="12"/>
  <c r="E2623" i="12"/>
  <c r="E2624" i="12"/>
  <c r="E2625" i="12"/>
  <c r="E2626" i="12"/>
  <c r="E2627" i="12"/>
  <c r="E2628" i="12"/>
  <c r="E2629" i="12"/>
  <c r="E2630" i="12"/>
  <c r="E2631" i="12"/>
  <c r="E2632" i="12"/>
  <c r="E2633" i="12"/>
  <c r="E2634" i="12"/>
  <c r="E2635" i="12"/>
  <c r="E2636" i="12"/>
  <c r="E2637" i="12"/>
  <c r="E2638" i="12"/>
  <c r="E2639" i="12"/>
  <c r="E2640" i="12"/>
  <c r="E2641" i="12"/>
  <c r="E2642" i="12"/>
  <c r="E2643" i="12"/>
  <c r="E2644" i="12"/>
  <c r="E2645" i="12"/>
  <c r="E2646" i="12"/>
  <c r="E2647" i="12"/>
  <c r="E2648" i="12"/>
  <c r="E2649" i="12"/>
  <c r="E2650" i="12"/>
  <c r="E2651" i="12"/>
  <c r="E2652" i="12"/>
  <c r="E2653" i="12"/>
  <c r="E2654" i="12"/>
  <c r="E2655" i="12"/>
  <c r="E2656" i="12"/>
  <c r="E2657" i="12"/>
  <c r="E2658" i="12"/>
  <c r="E2659" i="12"/>
  <c r="E2660" i="12"/>
  <c r="E2661" i="12"/>
  <c r="E2662" i="12"/>
  <c r="E2663" i="12"/>
  <c r="E2664" i="12"/>
  <c r="E2665" i="12"/>
  <c r="E2666" i="12"/>
  <c r="E2667" i="12"/>
  <c r="E2668" i="12"/>
  <c r="E2669" i="12"/>
  <c r="E2670" i="12"/>
  <c r="E2671" i="12"/>
  <c r="E2672" i="12"/>
  <c r="E2673" i="12"/>
  <c r="E2674" i="12"/>
  <c r="E2675" i="12"/>
  <c r="E2676" i="12"/>
  <c r="E2677" i="12"/>
  <c r="E2678" i="12"/>
  <c r="E2679" i="12"/>
  <c r="E2680" i="12"/>
  <c r="E2681" i="12"/>
  <c r="E2682" i="12"/>
  <c r="E2683" i="12"/>
  <c r="E2684" i="12"/>
  <c r="E2685" i="12"/>
  <c r="E2686" i="12"/>
  <c r="E2687" i="12"/>
  <c r="E2688" i="12"/>
  <c r="E2689" i="12"/>
  <c r="E2690" i="12"/>
  <c r="E2691" i="12"/>
  <c r="E2692" i="12"/>
  <c r="E2693" i="12"/>
  <c r="E2694" i="12"/>
  <c r="E2695" i="12"/>
  <c r="E2696" i="12"/>
  <c r="E2697" i="12"/>
  <c r="E2698" i="12"/>
  <c r="E2699" i="12"/>
  <c r="E2700" i="12"/>
  <c r="E2701" i="12"/>
  <c r="E2702" i="12"/>
  <c r="E2703" i="12"/>
  <c r="E2704" i="12"/>
  <c r="E2705" i="12"/>
  <c r="E2706" i="12"/>
  <c r="E2707" i="12"/>
  <c r="E2708" i="12"/>
  <c r="E2709" i="12"/>
  <c r="E2710" i="12"/>
  <c r="E2711" i="12"/>
  <c r="E2712" i="12"/>
  <c r="E2713" i="12"/>
  <c r="E2714" i="12"/>
  <c r="E2715" i="12"/>
  <c r="E2716" i="12"/>
  <c r="E2717" i="12"/>
  <c r="E2718" i="12"/>
  <c r="E2719" i="12"/>
  <c r="E2720" i="12"/>
  <c r="E2721" i="12"/>
  <c r="E2722" i="12"/>
  <c r="E2723" i="12"/>
  <c r="E2724" i="12"/>
  <c r="E2725" i="12"/>
  <c r="E2726" i="12"/>
  <c r="E2727" i="12"/>
  <c r="E2728" i="12"/>
  <c r="E2729" i="12"/>
  <c r="E2730" i="12"/>
  <c r="E2731" i="12"/>
  <c r="E2732" i="12"/>
  <c r="E2733" i="12"/>
  <c r="E2734" i="12"/>
  <c r="E2735" i="12"/>
  <c r="E2736" i="12"/>
  <c r="E2737" i="12"/>
  <c r="E2738" i="12"/>
  <c r="E2739" i="12"/>
  <c r="E2740" i="12"/>
  <c r="E2741" i="12"/>
  <c r="E2742" i="12"/>
  <c r="E2743" i="12"/>
  <c r="E2744" i="12"/>
  <c r="E2745" i="12"/>
  <c r="E2746" i="12"/>
  <c r="E2747" i="12"/>
  <c r="E2748" i="12"/>
  <c r="E2749" i="12"/>
  <c r="E2750" i="12"/>
  <c r="E2751" i="12"/>
  <c r="E2752" i="12"/>
  <c r="E2753" i="12"/>
  <c r="E2754" i="12"/>
  <c r="E2755" i="12"/>
  <c r="E2756" i="12"/>
  <c r="E2757" i="12"/>
  <c r="E2758" i="12"/>
  <c r="E2759" i="12"/>
  <c r="E2760" i="12"/>
  <c r="E2761" i="12"/>
  <c r="E2762" i="12"/>
  <c r="E2763" i="12"/>
  <c r="E2764" i="12"/>
  <c r="E2765" i="12"/>
  <c r="E2766" i="12"/>
  <c r="E2767" i="12"/>
  <c r="E2768" i="12"/>
  <c r="E2769" i="12"/>
  <c r="E2770" i="12"/>
  <c r="E2771" i="12"/>
  <c r="E2772" i="12"/>
  <c r="E2773" i="12"/>
  <c r="E2774" i="12"/>
  <c r="E2775" i="12"/>
  <c r="E2776" i="12"/>
  <c r="E2777" i="12"/>
  <c r="E2778" i="12"/>
  <c r="E2779" i="12"/>
  <c r="E2780" i="12"/>
  <c r="E2781" i="12"/>
  <c r="E2782" i="12"/>
  <c r="E2783" i="12"/>
  <c r="E2784" i="12"/>
  <c r="E2785" i="12"/>
  <c r="E2786" i="12"/>
  <c r="E2787" i="12"/>
  <c r="E2788" i="12"/>
  <c r="E2789" i="12"/>
  <c r="E2790" i="12"/>
  <c r="E2791" i="12"/>
  <c r="E2792" i="12"/>
  <c r="E2793" i="12"/>
  <c r="E2794" i="12"/>
  <c r="E2795" i="12"/>
  <c r="E2796" i="12"/>
  <c r="E2797" i="12"/>
  <c r="E2798" i="12"/>
  <c r="E2799" i="12"/>
  <c r="E2800" i="12"/>
  <c r="E2801" i="12"/>
  <c r="E2802" i="12"/>
  <c r="E2803" i="12"/>
  <c r="E2804" i="12"/>
  <c r="E2805" i="12"/>
  <c r="E2806" i="12"/>
  <c r="E2807" i="12"/>
  <c r="E2808" i="12"/>
  <c r="E2809" i="12"/>
  <c r="E2810" i="12"/>
  <c r="E2811" i="12"/>
  <c r="E2812" i="12"/>
  <c r="E2813" i="12"/>
  <c r="E2814" i="12"/>
  <c r="E2815" i="12"/>
  <c r="E2816" i="12"/>
  <c r="E2817" i="12"/>
  <c r="E2818" i="12"/>
  <c r="E2819" i="12"/>
  <c r="E2820" i="12"/>
  <c r="E2821" i="12"/>
  <c r="E2822" i="12"/>
  <c r="E2823" i="12"/>
  <c r="E2824" i="12"/>
  <c r="E2825" i="12"/>
  <c r="E2826" i="12"/>
  <c r="E2827" i="12"/>
  <c r="E2828" i="12"/>
  <c r="E2829" i="12"/>
  <c r="E2830" i="12"/>
  <c r="E2831" i="12"/>
  <c r="E2832" i="12"/>
  <c r="E2833" i="12"/>
  <c r="E2834" i="12"/>
  <c r="E2835" i="12"/>
  <c r="E2836" i="12"/>
  <c r="E2837" i="12"/>
  <c r="E2838" i="12"/>
  <c r="E2839" i="12"/>
  <c r="E2840" i="12"/>
  <c r="E2841" i="12"/>
  <c r="E2842" i="12"/>
  <c r="E2843" i="12"/>
  <c r="E2844" i="12"/>
  <c r="E2845" i="12"/>
  <c r="E2846" i="12"/>
  <c r="E2847" i="12"/>
  <c r="E2848" i="12"/>
  <c r="E2849" i="12"/>
  <c r="E2850" i="12"/>
  <c r="E2851" i="12"/>
  <c r="E2852" i="12"/>
  <c r="E2853" i="12"/>
  <c r="E2854" i="12"/>
  <c r="E2855" i="12"/>
  <c r="E2856" i="12"/>
  <c r="E2857" i="12"/>
  <c r="E2858" i="12"/>
  <c r="E2859" i="12"/>
  <c r="E2860" i="12"/>
  <c r="E2861" i="12"/>
  <c r="E2862" i="12"/>
  <c r="E2863" i="12"/>
  <c r="E2864" i="12"/>
  <c r="E2865" i="12"/>
  <c r="E2866" i="12"/>
  <c r="E2867" i="12"/>
  <c r="E2868" i="12"/>
  <c r="E2869" i="12"/>
  <c r="E2870" i="12"/>
  <c r="E2871" i="12"/>
  <c r="E2872" i="12"/>
  <c r="E2873" i="12"/>
  <c r="E2874" i="12"/>
  <c r="E2875" i="12"/>
  <c r="E2876" i="12"/>
  <c r="E2877" i="12"/>
  <c r="E2878" i="12"/>
  <c r="E2879" i="12"/>
  <c r="E2880" i="12"/>
  <c r="E2881" i="12"/>
  <c r="E2882" i="12"/>
  <c r="E2883" i="12"/>
  <c r="E2884" i="12"/>
  <c r="E2885" i="12"/>
  <c r="E2886" i="12"/>
  <c r="E2887" i="12"/>
  <c r="E2888" i="12"/>
  <c r="E2889" i="12"/>
  <c r="E2890" i="12"/>
  <c r="E2891" i="12"/>
  <c r="E2892" i="12"/>
  <c r="E2893" i="12"/>
  <c r="E2894" i="12"/>
  <c r="E2895" i="12"/>
  <c r="E2896" i="12"/>
  <c r="E2897" i="12"/>
  <c r="E2898" i="12"/>
  <c r="E2899" i="12"/>
  <c r="E2900" i="12"/>
  <c r="E2901" i="12"/>
  <c r="E2902" i="12"/>
  <c r="E2903" i="12"/>
  <c r="E2904" i="12"/>
  <c r="E2905" i="12"/>
  <c r="E2906" i="12"/>
  <c r="E2907" i="12"/>
  <c r="E2908" i="12"/>
  <c r="E2909" i="12"/>
  <c r="E2910" i="12"/>
  <c r="E2911" i="12"/>
  <c r="E2912" i="12"/>
  <c r="E2913" i="12"/>
  <c r="E2914" i="12"/>
  <c r="E2915" i="12"/>
  <c r="E2916" i="12"/>
  <c r="E2917" i="12"/>
  <c r="E2918" i="12"/>
  <c r="E2919" i="12"/>
  <c r="E2920" i="12"/>
  <c r="E2921" i="12"/>
  <c r="E2922" i="12"/>
  <c r="E2923" i="12"/>
  <c r="E2924" i="12"/>
  <c r="E2925" i="12"/>
  <c r="E2926" i="12"/>
  <c r="E2927" i="12"/>
  <c r="E2928" i="12"/>
  <c r="E2929" i="12"/>
  <c r="E2930" i="12"/>
  <c r="E2931" i="12"/>
  <c r="E2932" i="12"/>
  <c r="E2933" i="12"/>
  <c r="E2934" i="12"/>
  <c r="E2935" i="12"/>
  <c r="E2936" i="12"/>
  <c r="E2937" i="12"/>
  <c r="E2938" i="12"/>
  <c r="E2939" i="12"/>
  <c r="E2940" i="12"/>
  <c r="E2941" i="12"/>
  <c r="E2942" i="12"/>
  <c r="E2943" i="12"/>
  <c r="E2944" i="12"/>
  <c r="E2945" i="12"/>
  <c r="E2946" i="12"/>
  <c r="E2947" i="12"/>
  <c r="E2948" i="12"/>
  <c r="E2949" i="12"/>
  <c r="E2950" i="12"/>
  <c r="E2951" i="12"/>
  <c r="E2952" i="12"/>
  <c r="E2953" i="12"/>
  <c r="E2954" i="12"/>
  <c r="E2955" i="12"/>
  <c r="E2956" i="12"/>
  <c r="E2957" i="12"/>
  <c r="E2958" i="12"/>
  <c r="E2959" i="12"/>
  <c r="E2960" i="12"/>
  <c r="E2961" i="12"/>
  <c r="E2962" i="12"/>
  <c r="E2963" i="12"/>
  <c r="E2964" i="12"/>
  <c r="E2965" i="12"/>
  <c r="E2966" i="12"/>
  <c r="E2967" i="12"/>
  <c r="E2968" i="12"/>
  <c r="E2969" i="12"/>
  <c r="E2970" i="12"/>
  <c r="E2971" i="12"/>
  <c r="E2972" i="12"/>
  <c r="E2973" i="12"/>
  <c r="E2974" i="12"/>
  <c r="E2975" i="12"/>
  <c r="E2976" i="12"/>
  <c r="E2977" i="12"/>
  <c r="E2978" i="12"/>
  <c r="E2979" i="12"/>
  <c r="E2980" i="12"/>
  <c r="E2981" i="12"/>
  <c r="E2982" i="12"/>
  <c r="E2983" i="12"/>
  <c r="E2984" i="12"/>
  <c r="E2985" i="12"/>
  <c r="E2986" i="12"/>
  <c r="E2987" i="12"/>
  <c r="E2988" i="12"/>
  <c r="E2989" i="12"/>
  <c r="E2990" i="12"/>
  <c r="E2991" i="12"/>
  <c r="E2992" i="12"/>
  <c r="E2993" i="12"/>
  <c r="E2994" i="12"/>
  <c r="E2995" i="12"/>
  <c r="E2996" i="12"/>
  <c r="E2997" i="12"/>
  <c r="E2998" i="12"/>
  <c r="E2999" i="12"/>
  <c r="E3000" i="12"/>
  <c r="E3001" i="12"/>
  <c r="E3002" i="12"/>
  <c r="E3003" i="12"/>
  <c r="E3004" i="12"/>
  <c r="E3005" i="12"/>
  <c r="E3006" i="12"/>
  <c r="E3007" i="12"/>
  <c r="E3008" i="12"/>
  <c r="E3009" i="12"/>
  <c r="E3010" i="12"/>
  <c r="E3011" i="12"/>
  <c r="E3012" i="12"/>
  <c r="E3013" i="12"/>
  <c r="E3014" i="12"/>
  <c r="E3015" i="12"/>
  <c r="E3016" i="12"/>
  <c r="E3017" i="12"/>
  <c r="E3018" i="12"/>
  <c r="E3019" i="12"/>
  <c r="E3020" i="12"/>
  <c r="E3021" i="12"/>
  <c r="E3022" i="12"/>
  <c r="E3023" i="12"/>
  <c r="E3024" i="12"/>
  <c r="E3025" i="12"/>
  <c r="E3026" i="12"/>
  <c r="E3027" i="12"/>
  <c r="E3028" i="12"/>
  <c r="E3029" i="12"/>
  <c r="E3030" i="12"/>
  <c r="E3031" i="12"/>
  <c r="E3032" i="12"/>
  <c r="E3033" i="12"/>
  <c r="E3034" i="12"/>
  <c r="E3035" i="12"/>
  <c r="E3036" i="12"/>
  <c r="E3037" i="12"/>
  <c r="E3038" i="12"/>
  <c r="E3039" i="12"/>
  <c r="E3040" i="12"/>
  <c r="E3041" i="12"/>
  <c r="E3042" i="12"/>
  <c r="E3043" i="12"/>
  <c r="E3044" i="12"/>
  <c r="E3045" i="12"/>
  <c r="E3046" i="12"/>
  <c r="E3047" i="12"/>
  <c r="E3048" i="12"/>
  <c r="E3049" i="12"/>
  <c r="E3050" i="12"/>
  <c r="E3051" i="12"/>
  <c r="E3052" i="12"/>
  <c r="E3053" i="12"/>
  <c r="E3054" i="12"/>
  <c r="E3055" i="12"/>
  <c r="E3056" i="12"/>
  <c r="E3057" i="12"/>
  <c r="E3058" i="12"/>
  <c r="E3059" i="12"/>
  <c r="E3060" i="12"/>
  <c r="E3061" i="12"/>
  <c r="E3062" i="12"/>
  <c r="E3063" i="12"/>
  <c r="E3064" i="12"/>
  <c r="E3065" i="12"/>
  <c r="E3066" i="12"/>
  <c r="E3067" i="12"/>
  <c r="E3068" i="12"/>
  <c r="E3069" i="12"/>
  <c r="E3070" i="12"/>
  <c r="E3071" i="12"/>
  <c r="E3072" i="12"/>
  <c r="E3073" i="12"/>
  <c r="E3074" i="12"/>
  <c r="E3075" i="12"/>
  <c r="E3076" i="12"/>
  <c r="E3077" i="12"/>
  <c r="E3078" i="12"/>
  <c r="E3079" i="12"/>
  <c r="E3080" i="12"/>
  <c r="E3081" i="12"/>
  <c r="E3082" i="12"/>
  <c r="E3083" i="12"/>
  <c r="E3084" i="12"/>
  <c r="E3085" i="12"/>
  <c r="E3086" i="12"/>
  <c r="E3087" i="12"/>
  <c r="E3088" i="12"/>
  <c r="E3089" i="12"/>
  <c r="E3090" i="12"/>
  <c r="E3091" i="12"/>
  <c r="E3092" i="12"/>
  <c r="E3093" i="12"/>
  <c r="E3094" i="12"/>
  <c r="E3095" i="12"/>
  <c r="E3096" i="12"/>
  <c r="E3097" i="12"/>
  <c r="E3098" i="12"/>
  <c r="E3099" i="12"/>
  <c r="E3100" i="12"/>
  <c r="E3101" i="12"/>
  <c r="E3102" i="12"/>
  <c r="E3103" i="12"/>
  <c r="E3104" i="12"/>
  <c r="E3105" i="12"/>
  <c r="E3106" i="12"/>
  <c r="E3107" i="12"/>
  <c r="E3108" i="12"/>
  <c r="E3109" i="12"/>
  <c r="E3110" i="12"/>
  <c r="E3111" i="12"/>
  <c r="E3112" i="12"/>
  <c r="E3113" i="12"/>
  <c r="E3114" i="12"/>
  <c r="E3115" i="12"/>
  <c r="E3116" i="12"/>
  <c r="E3117" i="12"/>
  <c r="E3118" i="12"/>
  <c r="E3119" i="12"/>
  <c r="E3120" i="12"/>
  <c r="E3121" i="12"/>
  <c r="E3122" i="12"/>
  <c r="E3123" i="12"/>
  <c r="E3124" i="12"/>
  <c r="E3125" i="12"/>
  <c r="E3126" i="12"/>
  <c r="E3127" i="12"/>
  <c r="E3128" i="12"/>
  <c r="E3129" i="12"/>
  <c r="E3130" i="12"/>
  <c r="E3131" i="12"/>
  <c r="E3132" i="12"/>
  <c r="E3133" i="12"/>
  <c r="E3134" i="12"/>
  <c r="E3135" i="12"/>
  <c r="E3136" i="12"/>
  <c r="E3137" i="12"/>
  <c r="E3138" i="12"/>
  <c r="E3139" i="12"/>
  <c r="E3140" i="12"/>
  <c r="E3141" i="12"/>
  <c r="E3142" i="12"/>
  <c r="E3143" i="12"/>
  <c r="E3144" i="12"/>
  <c r="E3145" i="12"/>
  <c r="E3146" i="12"/>
  <c r="E3147" i="12"/>
  <c r="E3148" i="12"/>
  <c r="E3149" i="12"/>
  <c r="E3150" i="12"/>
  <c r="E3151" i="12"/>
  <c r="E3152" i="12"/>
  <c r="E3153" i="12"/>
  <c r="E3154" i="12"/>
  <c r="E3155" i="12"/>
  <c r="E3156" i="12"/>
  <c r="E3157" i="12"/>
  <c r="E3158" i="12"/>
  <c r="E3159" i="12"/>
  <c r="E3160" i="12"/>
  <c r="E3161" i="12"/>
  <c r="E3162" i="12"/>
  <c r="E3163" i="12"/>
  <c r="E3164" i="12"/>
  <c r="E3165" i="12"/>
  <c r="E3166" i="12"/>
  <c r="E3167" i="12"/>
  <c r="E3168" i="12"/>
  <c r="E3169" i="12"/>
  <c r="E3170" i="12"/>
  <c r="E3171" i="12"/>
  <c r="E3172" i="12"/>
  <c r="E3173" i="12"/>
  <c r="E3174" i="12"/>
  <c r="E3175" i="12"/>
  <c r="E3176" i="12"/>
  <c r="E3177" i="12"/>
  <c r="E3178" i="12"/>
  <c r="E3179" i="12"/>
  <c r="E3180" i="12"/>
  <c r="E3181" i="12"/>
  <c r="E3182" i="12"/>
  <c r="E3183" i="12"/>
  <c r="E3184" i="12"/>
  <c r="E3185" i="12"/>
  <c r="E3186" i="12"/>
  <c r="E3187" i="12"/>
  <c r="E3188" i="12"/>
  <c r="E3189" i="12"/>
  <c r="E3190" i="12"/>
  <c r="E3191" i="12"/>
  <c r="E3192" i="12"/>
  <c r="E3193" i="12"/>
  <c r="E3194" i="12"/>
  <c r="E3195" i="12"/>
  <c r="E3196" i="12"/>
  <c r="E3197" i="12"/>
  <c r="E3198" i="12"/>
  <c r="E3199" i="12"/>
  <c r="E3200" i="12"/>
  <c r="E3201" i="12"/>
  <c r="E3202" i="12"/>
  <c r="E3203" i="12"/>
  <c r="E3204" i="12"/>
  <c r="E3205" i="12"/>
  <c r="E3206" i="12"/>
  <c r="E3207" i="12"/>
  <c r="E3208" i="12"/>
  <c r="E3209" i="12"/>
  <c r="E3210" i="12"/>
  <c r="E3211" i="12"/>
  <c r="E3212" i="12"/>
  <c r="E3213" i="12"/>
  <c r="E3214" i="12"/>
  <c r="E3215" i="12"/>
  <c r="E3216" i="12"/>
  <c r="E3217" i="12"/>
  <c r="E3218" i="12"/>
  <c r="E3219" i="12"/>
  <c r="E3220" i="12"/>
  <c r="E3221" i="12"/>
  <c r="E3222" i="12"/>
  <c r="E3223" i="12"/>
  <c r="E3224" i="12"/>
  <c r="E3225" i="12"/>
  <c r="E3226" i="12"/>
  <c r="E3227" i="12"/>
  <c r="E3228" i="12"/>
  <c r="E3229" i="12"/>
  <c r="E3230" i="12"/>
  <c r="E3231" i="12"/>
  <c r="E3232" i="12"/>
  <c r="E3233" i="12"/>
  <c r="E3234" i="12"/>
  <c r="E3235" i="12"/>
  <c r="E3236" i="12"/>
  <c r="E3237" i="12"/>
  <c r="E3238" i="12"/>
  <c r="E3239" i="12"/>
  <c r="E3240" i="12"/>
  <c r="E3241" i="12"/>
  <c r="E3242" i="12"/>
  <c r="E3243" i="12"/>
  <c r="E3244" i="12"/>
  <c r="E3245" i="12"/>
  <c r="E3246" i="12"/>
  <c r="E3247" i="12"/>
  <c r="E3248" i="12"/>
  <c r="E3249" i="12"/>
  <c r="E3250" i="12"/>
  <c r="E3251" i="12"/>
  <c r="E3252" i="12"/>
  <c r="E3253" i="12"/>
  <c r="E3254" i="12"/>
  <c r="E3255" i="12"/>
  <c r="E3256" i="12"/>
  <c r="E3257" i="12"/>
  <c r="E3258" i="12"/>
  <c r="E3259" i="12"/>
  <c r="E3260" i="12"/>
  <c r="E3261" i="12"/>
  <c r="E3262" i="12"/>
  <c r="E3263" i="12"/>
  <c r="E3264" i="12"/>
  <c r="E3265" i="12"/>
  <c r="E3266" i="12"/>
  <c r="E3267" i="12"/>
  <c r="E3268" i="12"/>
  <c r="E3269" i="12"/>
  <c r="E3270" i="12"/>
  <c r="E3271" i="12"/>
  <c r="E3272" i="12"/>
  <c r="E3273" i="12"/>
  <c r="E3274" i="12"/>
  <c r="E3275" i="12"/>
  <c r="E3276" i="12"/>
  <c r="E3277" i="12"/>
  <c r="E3278" i="12"/>
  <c r="E3279" i="12"/>
  <c r="E3280" i="12"/>
  <c r="E3281" i="12"/>
  <c r="E3282" i="12"/>
  <c r="E3283" i="12"/>
  <c r="E3284" i="12"/>
  <c r="E3285" i="12"/>
  <c r="E3286" i="12"/>
  <c r="E3287" i="12"/>
  <c r="E3288" i="12"/>
  <c r="E3289" i="12"/>
  <c r="E3290" i="12"/>
  <c r="E3291" i="12"/>
  <c r="E3292" i="12"/>
  <c r="E3293" i="12"/>
  <c r="E3294" i="12"/>
  <c r="E3295" i="12"/>
  <c r="E3296" i="12"/>
  <c r="E3297" i="12"/>
  <c r="E3298" i="12"/>
  <c r="E3299" i="12"/>
  <c r="E3300" i="12"/>
  <c r="E3301" i="12"/>
  <c r="E3302" i="12"/>
  <c r="E3303" i="12"/>
  <c r="E3304" i="12"/>
  <c r="E3305" i="12"/>
  <c r="E3306" i="12"/>
  <c r="E3307" i="12"/>
  <c r="E3308" i="12"/>
  <c r="E3309" i="12"/>
  <c r="E3310" i="12"/>
  <c r="E3311" i="12"/>
  <c r="E3312" i="12"/>
  <c r="E3313" i="12"/>
  <c r="E3314" i="12"/>
  <c r="E3315" i="12"/>
  <c r="E3316" i="12"/>
  <c r="E3317" i="12"/>
  <c r="E3318" i="12"/>
  <c r="E3319" i="12"/>
  <c r="E3320" i="12"/>
  <c r="E3321" i="12"/>
  <c r="E3322" i="12"/>
  <c r="E3323" i="12"/>
  <c r="E3324" i="12"/>
  <c r="E3325" i="12"/>
  <c r="E3326" i="12"/>
  <c r="E3327" i="12"/>
  <c r="E3328" i="12"/>
  <c r="E3329" i="12"/>
  <c r="E3330" i="12"/>
  <c r="E3331" i="12"/>
  <c r="E3332" i="12"/>
  <c r="E3333" i="12"/>
  <c r="E3334" i="12"/>
  <c r="E3335" i="12"/>
  <c r="E3336" i="12"/>
  <c r="E3337" i="12"/>
  <c r="E3338" i="12"/>
  <c r="E3339" i="12"/>
  <c r="E3340" i="12"/>
  <c r="E3341" i="12"/>
  <c r="E3342" i="12"/>
  <c r="E3343" i="12"/>
  <c r="E3344" i="12"/>
  <c r="E3345" i="12"/>
  <c r="E3346" i="12"/>
  <c r="E3347" i="12"/>
  <c r="E3348" i="12"/>
  <c r="E3349" i="12"/>
  <c r="E3350" i="12"/>
  <c r="E3351" i="12"/>
  <c r="E3352" i="12"/>
  <c r="E3353" i="12"/>
  <c r="E3354" i="12"/>
  <c r="E3355" i="12"/>
  <c r="E3356" i="12"/>
  <c r="E3357" i="12"/>
  <c r="E3358" i="12"/>
  <c r="E3359" i="12"/>
  <c r="E3360" i="12"/>
  <c r="E3361" i="12"/>
  <c r="E3362" i="12"/>
  <c r="E3363" i="12"/>
  <c r="E3364" i="12"/>
  <c r="E3365" i="12"/>
  <c r="E3366" i="12"/>
  <c r="E3367" i="12"/>
  <c r="E3368" i="12"/>
  <c r="E3369" i="12"/>
  <c r="E3370" i="12"/>
  <c r="E3371" i="12"/>
  <c r="E3372" i="12"/>
  <c r="E3373" i="12"/>
  <c r="E3374" i="12"/>
  <c r="E3375" i="12"/>
  <c r="E3376" i="12"/>
  <c r="E3377" i="12"/>
  <c r="E3378" i="12"/>
  <c r="E3379" i="12"/>
  <c r="E3380" i="12"/>
  <c r="E3381" i="12"/>
  <c r="E3382" i="12"/>
  <c r="E3383" i="12"/>
  <c r="E3384" i="12"/>
  <c r="E3385" i="12"/>
  <c r="E3386" i="12"/>
  <c r="E3387" i="12"/>
  <c r="E3388" i="12"/>
  <c r="E3389" i="12"/>
  <c r="E3390" i="12"/>
  <c r="E3391" i="12"/>
  <c r="E3392" i="12"/>
  <c r="E3393" i="12"/>
  <c r="E3394" i="12"/>
  <c r="E3395" i="12"/>
  <c r="E3396" i="12"/>
  <c r="E3397" i="12"/>
  <c r="E3398" i="12"/>
  <c r="E3399" i="12"/>
  <c r="E3400" i="12"/>
  <c r="E3401" i="12"/>
  <c r="E3402" i="12"/>
  <c r="E3403" i="12"/>
  <c r="E3404" i="12"/>
  <c r="E3405" i="12"/>
  <c r="E3406" i="12"/>
  <c r="E3407" i="12"/>
  <c r="E3408" i="12"/>
  <c r="E3409" i="12"/>
  <c r="E3410" i="12"/>
  <c r="E3411" i="12"/>
  <c r="E3412" i="12"/>
  <c r="E3413" i="12"/>
  <c r="E3414" i="12"/>
  <c r="E3415" i="12"/>
  <c r="E3416" i="12"/>
  <c r="E3417" i="12"/>
  <c r="E3418" i="12"/>
  <c r="E3419" i="12"/>
  <c r="E3420" i="12"/>
  <c r="E3421" i="12"/>
  <c r="E3422" i="12"/>
  <c r="E3423" i="12"/>
  <c r="E3424" i="12"/>
  <c r="E3425" i="12"/>
  <c r="E3426" i="12"/>
  <c r="E3427" i="12"/>
  <c r="E3428" i="12"/>
  <c r="E3429" i="12"/>
  <c r="E3430" i="12"/>
  <c r="E3431" i="12"/>
  <c r="E3432" i="12"/>
  <c r="E3433" i="12"/>
  <c r="E3434" i="12"/>
  <c r="E3435" i="12"/>
  <c r="E3436" i="12"/>
  <c r="E3437" i="12"/>
  <c r="E3438" i="12"/>
  <c r="E3439" i="12"/>
  <c r="E3440" i="12"/>
  <c r="E3441" i="12"/>
  <c r="E3442" i="12"/>
  <c r="E3443" i="12"/>
  <c r="E3444" i="12"/>
  <c r="E3445" i="12"/>
  <c r="E3446" i="12"/>
  <c r="E3447" i="12"/>
  <c r="E3448" i="12"/>
  <c r="E3449" i="12"/>
  <c r="E3450" i="12"/>
  <c r="E3451" i="12"/>
  <c r="E3452" i="12"/>
  <c r="E3453" i="12"/>
  <c r="E3454" i="12"/>
  <c r="E3455" i="12"/>
  <c r="E3456" i="12"/>
  <c r="E3457" i="12"/>
  <c r="E3458" i="12"/>
  <c r="E3459" i="12"/>
  <c r="E3460" i="12"/>
  <c r="E3461" i="12"/>
  <c r="E3462" i="12"/>
  <c r="E3463" i="12"/>
  <c r="E3464" i="12"/>
  <c r="E3465" i="12"/>
  <c r="E3466" i="12"/>
  <c r="E3467" i="12"/>
  <c r="E3468" i="12"/>
  <c r="E3469" i="12"/>
  <c r="E3470" i="12"/>
  <c r="E3471" i="12"/>
  <c r="E3472" i="12"/>
  <c r="E3473" i="12"/>
  <c r="E3474" i="12"/>
  <c r="E3475" i="12"/>
  <c r="E3476" i="12"/>
  <c r="E3477" i="12"/>
  <c r="E3478" i="12"/>
  <c r="E3479" i="12"/>
  <c r="E3480" i="12"/>
  <c r="E3481" i="12"/>
  <c r="E3482" i="12"/>
  <c r="E3483" i="12"/>
  <c r="E3484" i="12"/>
  <c r="E3485" i="12"/>
  <c r="E3486" i="12"/>
  <c r="E3487" i="12"/>
  <c r="E3488" i="12"/>
  <c r="E3489" i="12"/>
  <c r="E3490" i="12"/>
  <c r="E3491" i="12"/>
  <c r="E3492" i="12"/>
  <c r="E3493" i="12"/>
  <c r="E3494" i="12"/>
  <c r="E3495" i="12"/>
  <c r="E3496" i="12"/>
  <c r="E3497" i="12"/>
  <c r="E3498" i="12"/>
  <c r="E3499" i="12"/>
  <c r="E3500" i="12"/>
  <c r="E3501" i="12"/>
  <c r="E3502" i="12"/>
  <c r="E3503" i="12"/>
  <c r="E3504" i="12"/>
  <c r="E3505" i="12"/>
  <c r="E3506" i="12"/>
  <c r="E3507" i="12"/>
  <c r="E3508" i="12"/>
  <c r="E3509" i="12"/>
  <c r="E3510" i="12"/>
  <c r="E3511" i="12"/>
  <c r="E3512" i="12"/>
  <c r="E3513" i="12"/>
  <c r="E3514" i="12"/>
  <c r="E3515" i="12"/>
  <c r="E3516" i="12"/>
  <c r="E3517" i="12"/>
  <c r="E3518" i="12"/>
  <c r="E3519" i="12"/>
  <c r="E3520" i="12"/>
  <c r="E3521" i="12"/>
  <c r="E3522" i="12"/>
  <c r="E3523" i="12"/>
  <c r="E3524" i="12"/>
  <c r="E3525" i="12"/>
  <c r="E3526" i="12"/>
  <c r="E3527" i="12"/>
  <c r="E3528" i="12"/>
  <c r="E3529" i="12"/>
  <c r="E3530" i="12"/>
  <c r="E3531" i="12"/>
  <c r="E3532" i="12"/>
  <c r="E3533" i="12"/>
  <c r="E3534" i="12"/>
  <c r="E3535" i="12"/>
  <c r="E3536" i="12"/>
  <c r="E3537" i="12"/>
  <c r="E3538" i="12"/>
  <c r="E3539" i="12"/>
  <c r="E3540" i="12"/>
  <c r="E3541" i="12"/>
  <c r="E3542" i="12"/>
  <c r="E3543" i="12"/>
  <c r="E3544" i="12"/>
  <c r="E3545" i="12"/>
  <c r="E3546" i="12"/>
  <c r="E3547" i="12"/>
  <c r="E3548" i="12"/>
  <c r="E3549" i="12"/>
  <c r="E3550" i="12"/>
  <c r="E3551" i="12"/>
  <c r="E3552" i="12"/>
  <c r="E3553" i="12"/>
  <c r="E3554" i="12"/>
  <c r="E3555" i="12"/>
  <c r="E3556" i="12"/>
  <c r="E3557" i="12"/>
  <c r="E3558" i="12"/>
  <c r="E3559" i="12"/>
  <c r="E3560" i="12"/>
  <c r="E3561" i="12"/>
  <c r="E3562" i="12"/>
  <c r="E3563" i="12"/>
  <c r="E3564" i="12"/>
  <c r="E3565" i="12"/>
  <c r="E3566" i="12"/>
  <c r="E3567" i="12"/>
  <c r="E3568" i="12"/>
  <c r="E3569" i="12"/>
  <c r="E3570" i="12"/>
  <c r="E3571" i="12"/>
  <c r="E3572" i="12"/>
  <c r="E3573" i="12"/>
  <c r="E3574" i="12"/>
  <c r="E3575" i="12"/>
  <c r="E3576" i="12"/>
  <c r="E3577" i="12"/>
  <c r="E3578" i="12"/>
  <c r="E3579" i="12"/>
  <c r="E3580" i="12"/>
  <c r="E3581" i="12"/>
  <c r="E3582" i="12"/>
  <c r="E3583" i="12"/>
  <c r="E3584" i="12"/>
  <c r="E3585" i="12"/>
  <c r="E3586" i="12"/>
  <c r="E3587" i="12"/>
  <c r="E3588" i="12"/>
  <c r="E3589" i="12"/>
  <c r="E3590" i="12"/>
  <c r="E3591" i="12"/>
  <c r="E3592" i="12"/>
  <c r="E3593" i="12"/>
  <c r="E3594" i="12"/>
  <c r="E3595" i="12"/>
  <c r="E3596" i="12"/>
  <c r="E3597" i="12"/>
  <c r="E3598" i="12"/>
  <c r="E3599" i="12"/>
  <c r="E3600" i="12"/>
  <c r="E3601" i="12"/>
  <c r="E3602" i="12"/>
  <c r="E3603" i="12"/>
  <c r="E3604" i="12"/>
  <c r="E3605" i="12"/>
  <c r="E3606" i="12"/>
  <c r="E3607" i="12"/>
  <c r="E3608" i="12"/>
  <c r="E3609" i="12"/>
  <c r="E3610" i="12"/>
  <c r="E3611" i="12"/>
  <c r="E3612" i="12"/>
  <c r="E3613" i="12"/>
  <c r="E3614" i="12"/>
  <c r="E3615" i="12"/>
  <c r="E3616" i="12"/>
  <c r="E3617" i="12"/>
  <c r="E3618" i="12"/>
  <c r="E3619" i="12"/>
  <c r="E3620" i="12"/>
  <c r="E3621" i="12"/>
  <c r="E3622" i="12"/>
  <c r="E3623" i="12"/>
  <c r="E3624" i="12"/>
  <c r="E3625" i="12"/>
  <c r="E3626" i="12"/>
  <c r="E3627" i="12"/>
  <c r="E3628" i="12"/>
  <c r="E3629" i="12"/>
  <c r="E3630" i="12"/>
  <c r="E3631" i="12"/>
  <c r="E3632" i="12"/>
  <c r="E3633" i="12"/>
  <c r="E3634" i="12"/>
  <c r="E3635" i="12"/>
  <c r="E3636" i="12"/>
  <c r="E3637" i="12"/>
  <c r="E3638" i="12"/>
  <c r="E3639" i="12"/>
  <c r="E3640" i="12"/>
  <c r="E3641" i="12"/>
  <c r="E3642" i="12"/>
  <c r="E3643" i="12"/>
  <c r="E3644" i="12"/>
  <c r="E3645" i="12"/>
  <c r="E3646" i="12"/>
  <c r="E3647" i="12"/>
  <c r="E3648" i="12"/>
  <c r="E3649" i="12"/>
  <c r="E3650" i="12"/>
  <c r="E3651" i="12"/>
  <c r="E3652" i="12"/>
  <c r="E3653" i="12"/>
  <c r="E3654" i="12"/>
  <c r="E3655" i="12"/>
  <c r="E3656" i="12"/>
  <c r="E3657" i="12"/>
  <c r="E3658" i="12"/>
  <c r="E3659" i="12"/>
  <c r="E3660" i="12"/>
  <c r="E3661" i="12"/>
  <c r="E3662" i="12"/>
  <c r="E3663" i="12"/>
  <c r="E3664" i="12"/>
  <c r="E3665" i="12"/>
  <c r="E3666" i="12"/>
  <c r="E3667" i="12"/>
  <c r="E3668" i="12"/>
  <c r="E3669" i="12"/>
  <c r="E3670" i="12"/>
  <c r="E3671" i="12"/>
  <c r="E3672" i="12"/>
  <c r="E3673" i="12"/>
  <c r="E3674" i="12"/>
  <c r="E3675" i="12"/>
  <c r="E3676" i="12"/>
  <c r="E3677" i="12"/>
  <c r="E3678" i="12"/>
  <c r="E3679" i="12"/>
  <c r="E3680" i="12"/>
  <c r="E3681" i="12"/>
  <c r="E3682" i="12"/>
  <c r="E3683" i="12"/>
  <c r="E3684" i="12"/>
  <c r="E3685" i="12"/>
  <c r="E3686" i="12"/>
  <c r="E3687" i="12"/>
  <c r="E3688" i="12"/>
  <c r="E3689" i="12"/>
  <c r="E3690" i="12"/>
  <c r="E3691" i="12"/>
  <c r="E3692" i="12"/>
  <c r="E3693" i="12"/>
  <c r="E3694" i="12"/>
  <c r="E3695" i="12"/>
  <c r="E3696" i="12"/>
  <c r="E3697" i="12"/>
  <c r="E3698" i="12"/>
  <c r="E3699" i="12"/>
  <c r="E3700" i="12"/>
  <c r="E3701" i="12"/>
  <c r="E3702" i="12"/>
  <c r="E3703" i="12"/>
  <c r="E3704" i="12"/>
  <c r="E3705" i="12"/>
  <c r="E3706" i="12"/>
  <c r="E3707" i="12"/>
  <c r="E3708" i="12"/>
  <c r="E3709" i="12"/>
  <c r="E3710" i="12"/>
  <c r="E3711" i="12"/>
  <c r="E3712" i="12"/>
  <c r="E3713" i="12"/>
  <c r="E3714" i="12"/>
  <c r="E3715" i="12"/>
  <c r="E3716" i="12"/>
  <c r="E3717" i="12"/>
  <c r="E3718" i="12"/>
  <c r="E3719" i="12"/>
  <c r="E3720" i="12"/>
  <c r="E3721" i="12"/>
  <c r="E3722" i="12"/>
  <c r="E3723" i="12"/>
  <c r="E3724" i="12"/>
  <c r="E3725" i="12"/>
  <c r="E3726" i="12"/>
  <c r="E3727" i="12"/>
  <c r="E3728" i="12"/>
  <c r="E3729" i="12"/>
  <c r="E3730" i="12"/>
  <c r="E3731" i="12"/>
  <c r="E3732" i="12"/>
  <c r="E3733" i="12"/>
  <c r="E3734" i="12"/>
  <c r="E3735" i="12"/>
  <c r="E3736" i="12"/>
  <c r="E3737" i="12"/>
  <c r="E3738" i="12"/>
  <c r="E3739" i="12"/>
  <c r="E3740" i="12"/>
  <c r="E3741" i="12"/>
  <c r="E3742" i="12"/>
  <c r="E3743" i="12"/>
  <c r="E3744" i="12"/>
  <c r="E3745" i="12"/>
  <c r="E3746" i="12"/>
  <c r="E3747" i="12"/>
  <c r="E3748" i="12"/>
  <c r="E3749" i="12"/>
  <c r="E3750" i="12"/>
  <c r="E3751" i="12"/>
  <c r="E3752" i="12"/>
  <c r="E3753" i="12"/>
  <c r="E3754" i="12"/>
  <c r="E3755" i="12"/>
  <c r="E3756" i="12"/>
  <c r="E3757" i="12"/>
  <c r="E3758" i="12"/>
  <c r="E3759" i="12"/>
  <c r="E3760" i="12"/>
  <c r="E3761" i="12"/>
  <c r="E3762" i="12"/>
  <c r="E3763" i="12"/>
  <c r="E3764" i="12"/>
  <c r="E3765" i="12"/>
  <c r="E3766" i="12"/>
  <c r="E3767" i="12"/>
  <c r="E3768" i="12"/>
  <c r="E3769" i="12"/>
  <c r="E3770" i="12"/>
  <c r="E3771" i="12"/>
  <c r="E3772" i="12"/>
  <c r="E3773" i="12"/>
  <c r="E3774" i="12"/>
  <c r="E3775" i="12"/>
  <c r="E3776" i="12"/>
  <c r="E3777" i="12"/>
  <c r="E3778" i="12"/>
  <c r="E3779" i="12"/>
  <c r="E3780" i="12"/>
  <c r="E3781" i="12"/>
  <c r="E3782" i="12"/>
  <c r="E3783" i="12"/>
  <c r="E3784" i="12"/>
  <c r="E3785" i="12"/>
  <c r="E3786" i="12"/>
  <c r="E3787" i="12"/>
  <c r="E3788" i="12"/>
  <c r="E3789" i="12"/>
  <c r="E3790" i="12"/>
  <c r="E3791" i="12"/>
  <c r="E3792" i="12"/>
  <c r="E3793" i="12"/>
  <c r="E3794" i="12"/>
  <c r="E3795" i="12"/>
  <c r="E3796" i="12"/>
  <c r="E3797" i="12"/>
  <c r="E3798" i="12"/>
  <c r="E3799" i="12"/>
  <c r="E3800" i="12"/>
  <c r="E3801" i="12"/>
  <c r="E3802" i="12"/>
  <c r="E3803" i="12"/>
  <c r="E3804" i="12"/>
  <c r="E3805" i="12"/>
  <c r="E3806" i="12"/>
  <c r="E3807" i="12"/>
  <c r="E3808" i="12"/>
  <c r="E3809" i="12"/>
  <c r="E3810" i="12"/>
  <c r="E3811" i="12"/>
  <c r="E3812" i="12"/>
  <c r="E3813" i="12"/>
  <c r="E3814" i="12"/>
  <c r="E3815" i="12"/>
  <c r="E3816" i="12"/>
  <c r="E3817" i="12"/>
  <c r="E3818" i="12"/>
  <c r="E3819" i="12"/>
  <c r="E3820" i="12"/>
  <c r="E3821" i="12"/>
  <c r="E3822" i="12"/>
  <c r="E3823" i="12"/>
  <c r="E3824" i="12"/>
  <c r="E3825" i="12"/>
  <c r="E3826" i="12"/>
  <c r="E3827" i="12"/>
  <c r="E3828" i="12"/>
  <c r="E3829" i="12"/>
  <c r="E3830" i="12"/>
  <c r="E3831" i="12"/>
  <c r="E3832" i="12"/>
  <c r="E3833" i="12"/>
  <c r="E3834" i="12"/>
  <c r="E3835" i="12"/>
  <c r="E3836" i="12"/>
  <c r="E3837" i="12"/>
  <c r="E3838" i="12"/>
  <c r="E3839" i="12"/>
  <c r="E3840" i="12"/>
  <c r="E3841" i="12"/>
  <c r="E3842" i="12"/>
  <c r="E3843" i="12"/>
  <c r="E3844" i="12"/>
  <c r="E3845" i="12"/>
  <c r="E3846" i="12"/>
  <c r="E3847" i="12"/>
  <c r="E3848" i="12"/>
  <c r="E3849" i="12"/>
  <c r="E3850" i="12"/>
  <c r="E3851" i="12"/>
  <c r="E3852" i="12"/>
  <c r="E3853" i="12"/>
  <c r="E3854" i="12"/>
  <c r="E3855" i="12"/>
  <c r="E3856" i="12"/>
  <c r="E3857" i="12"/>
  <c r="E3858" i="12"/>
  <c r="E3859" i="12"/>
  <c r="E3860" i="12"/>
  <c r="E3861" i="12"/>
  <c r="E3862" i="12"/>
  <c r="E3863" i="12"/>
  <c r="E3864" i="12"/>
  <c r="E3865" i="12"/>
  <c r="E3866" i="12"/>
  <c r="E3867" i="12"/>
  <c r="E3868" i="12"/>
  <c r="E3869" i="12"/>
  <c r="E3870" i="12"/>
  <c r="E3871" i="12"/>
  <c r="E3872" i="12"/>
  <c r="E3873" i="12"/>
  <c r="E3874" i="12"/>
  <c r="E3875" i="12"/>
  <c r="E3876" i="12"/>
  <c r="E3877" i="12"/>
  <c r="E3878" i="12"/>
  <c r="E3879" i="12"/>
  <c r="E3880" i="12"/>
  <c r="E3881" i="12"/>
  <c r="E3882" i="12"/>
  <c r="E3883" i="12"/>
  <c r="E3884" i="12"/>
  <c r="E3885" i="12"/>
  <c r="E3886" i="12"/>
  <c r="E3887" i="12"/>
  <c r="E3888" i="12"/>
  <c r="E3889" i="12"/>
  <c r="E3890" i="12"/>
  <c r="E3891" i="12"/>
  <c r="E3892" i="12"/>
  <c r="E3893" i="12"/>
  <c r="E3894" i="12"/>
  <c r="E3895" i="12"/>
  <c r="E3896" i="12"/>
  <c r="E3897" i="12"/>
  <c r="E3898" i="12"/>
  <c r="E3899" i="12"/>
  <c r="E3900" i="12"/>
  <c r="E3901" i="12"/>
  <c r="E3902" i="12"/>
  <c r="E3903" i="12"/>
  <c r="E3904" i="12"/>
  <c r="E3905" i="12"/>
  <c r="E3906" i="12"/>
  <c r="E3907" i="12"/>
  <c r="E3908" i="12"/>
  <c r="E3909" i="12"/>
  <c r="E3910" i="12"/>
  <c r="E3911" i="12"/>
  <c r="E3912" i="12"/>
  <c r="E3913" i="12"/>
  <c r="E3914" i="12"/>
  <c r="E3915" i="12"/>
  <c r="E3916" i="12"/>
  <c r="E3917" i="12"/>
  <c r="E3918" i="12"/>
  <c r="E3919" i="12"/>
  <c r="E3920" i="12"/>
  <c r="E3921" i="12"/>
  <c r="E3922" i="12"/>
  <c r="E3923" i="12"/>
  <c r="E3924" i="12"/>
  <c r="E3925" i="12"/>
  <c r="E3926" i="12"/>
  <c r="E3927" i="12"/>
  <c r="E3928" i="12"/>
  <c r="E3929" i="12"/>
  <c r="E3930" i="12"/>
  <c r="E3931" i="12"/>
  <c r="E3932" i="12"/>
  <c r="E3933" i="12"/>
  <c r="E3934" i="12"/>
  <c r="E3935" i="12"/>
  <c r="E3936" i="12"/>
  <c r="E3937" i="12"/>
  <c r="E3938" i="12"/>
  <c r="E3939" i="12"/>
  <c r="E3940" i="12"/>
  <c r="E3941" i="12"/>
  <c r="E3942" i="12"/>
  <c r="E3943" i="12"/>
  <c r="E3944" i="12"/>
  <c r="E3945" i="12"/>
  <c r="E3946" i="12"/>
  <c r="E3947" i="12"/>
  <c r="E3948" i="12"/>
  <c r="E3949" i="12"/>
  <c r="E3950" i="12"/>
  <c r="E3951" i="12"/>
  <c r="E3952" i="12"/>
  <c r="E3953" i="12"/>
  <c r="E3954" i="12"/>
  <c r="E3955" i="12"/>
  <c r="E3956" i="12"/>
  <c r="E3957" i="12"/>
  <c r="E3958" i="12"/>
  <c r="E3959" i="12"/>
  <c r="E3960" i="12"/>
  <c r="E3961" i="12"/>
  <c r="E3962" i="12"/>
  <c r="E3963" i="12"/>
  <c r="E3964" i="12"/>
  <c r="E3965" i="12"/>
  <c r="E3966" i="12"/>
  <c r="E3967" i="12"/>
  <c r="E3968" i="12"/>
  <c r="E3969" i="12"/>
  <c r="E3970" i="12"/>
  <c r="E3971" i="12"/>
  <c r="E3972" i="12"/>
  <c r="E3973" i="12"/>
  <c r="E3974" i="12"/>
  <c r="E3975" i="12"/>
  <c r="E3976" i="12"/>
  <c r="E3977" i="12"/>
  <c r="E3978" i="12"/>
  <c r="E3979" i="12"/>
  <c r="E3980" i="12"/>
  <c r="E3981" i="12"/>
  <c r="E3982" i="12"/>
  <c r="E3983" i="12"/>
  <c r="E3984" i="12"/>
  <c r="E3985" i="12"/>
  <c r="E3986" i="12"/>
  <c r="E3987" i="12"/>
  <c r="E3988" i="12"/>
  <c r="E3989" i="12"/>
  <c r="E3990" i="12"/>
  <c r="E3991" i="12"/>
  <c r="E3992" i="12"/>
  <c r="E3993" i="12"/>
  <c r="E3994" i="12"/>
  <c r="E3995" i="12"/>
  <c r="E3996" i="12"/>
  <c r="E3997" i="12"/>
  <c r="E3998" i="12"/>
  <c r="E3999" i="12"/>
  <c r="E4000" i="12"/>
  <c r="E4001" i="12"/>
  <c r="E4002" i="12"/>
  <c r="E4003" i="12"/>
  <c r="E4004" i="12"/>
  <c r="E4005" i="12"/>
  <c r="E4006" i="12"/>
  <c r="E4007" i="12"/>
  <c r="E4008" i="12"/>
  <c r="E4009" i="12"/>
  <c r="E4010" i="12"/>
  <c r="E4011" i="12"/>
  <c r="E4012" i="12"/>
  <c r="E4013" i="12"/>
  <c r="E4014" i="12"/>
  <c r="E4015" i="12"/>
  <c r="E4016" i="12"/>
  <c r="E4017" i="12"/>
  <c r="E4018" i="12"/>
  <c r="E4019" i="12"/>
  <c r="E4020" i="12"/>
  <c r="E4021" i="12"/>
  <c r="E4022" i="12"/>
  <c r="E4023" i="12"/>
  <c r="E4024" i="12"/>
  <c r="E4025" i="12"/>
  <c r="E4026" i="12"/>
  <c r="E4027" i="12"/>
  <c r="E4028" i="12"/>
  <c r="E4029" i="12"/>
  <c r="E4030" i="12"/>
  <c r="E4031" i="12"/>
  <c r="E4032" i="12"/>
  <c r="E4033" i="12"/>
  <c r="E4034" i="12"/>
  <c r="E4035" i="12"/>
  <c r="E4036" i="12"/>
  <c r="E4037" i="12"/>
  <c r="E4038" i="12"/>
  <c r="E4039" i="12"/>
  <c r="E4040" i="12"/>
  <c r="E4041" i="12"/>
  <c r="E4042" i="12"/>
  <c r="E4043" i="12"/>
  <c r="E4044" i="12"/>
  <c r="E4045" i="12"/>
  <c r="E4046" i="12"/>
  <c r="E4047" i="12"/>
  <c r="E4048" i="12"/>
  <c r="E4049" i="12"/>
  <c r="E4050" i="12"/>
  <c r="E4051" i="12"/>
  <c r="E4052" i="12"/>
  <c r="E4053" i="12"/>
  <c r="E4054" i="12"/>
  <c r="E4055" i="12"/>
  <c r="E4056" i="12"/>
  <c r="E4057" i="12"/>
  <c r="E4058" i="12"/>
  <c r="E4059" i="12"/>
  <c r="E4060" i="12"/>
  <c r="E4061" i="12"/>
  <c r="E4062" i="12"/>
  <c r="E4063" i="12"/>
  <c r="E4064" i="12"/>
  <c r="E4065" i="12"/>
  <c r="E4066" i="12"/>
  <c r="E4067" i="12"/>
  <c r="E4068" i="12"/>
  <c r="E4069" i="12"/>
  <c r="E4070" i="12"/>
  <c r="E4071" i="12"/>
  <c r="E4072" i="12"/>
  <c r="E4073" i="12"/>
  <c r="E4074" i="12"/>
  <c r="E4075" i="12"/>
  <c r="E4076" i="12"/>
  <c r="E4077" i="12"/>
  <c r="E4078" i="12"/>
  <c r="E4079" i="12"/>
  <c r="E4080" i="12"/>
  <c r="E4081" i="12"/>
  <c r="E4082" i="12"/>
  <c r="E4083" i="12"/>
  <c r="E4084" i="12"/>
  <c r="E4085" i="12"/>
  <c r="E4086" i="12"/>
  <c r="E4087" i="12"/>
  <c r="E4088" i="12"/>
  <c r="E4089" i="12"/>
  <c r="E4090" i="12"/>
  <c r="E4091" i="12"/>
  <c r="E4092" i="12"/>
  <c r="E4093" i="12"/>
  <c r="E4094" i="12"/>
  <c r="E4095" i="12"/>
  <c r="E4096" i="12"/>
  <c r="E4097" i="12"/>
  <c r="E4098" i="12"/>
  <c r="E4099" i="12"/>
  <c r="E4100" i="12"/>
  <c r="E4101" i="12"/>
  <c r="E2" i="12"/>
</calcChain>
</file>

<file path=xl/sharedStrings.xml><?xml version="1.0" encoding="utf-8"?>
<sst xmlns="http://schemas.openxmlformats.org/spreadsheetml/2006/main" count="48815" uniqueCount="8986">
  <si>
    <t>PRESIDENTE DE LA REPUBLICA</t>
  </si>
  <si>
    <t>PARTIDO NACIONALISTA PERUANO</t>
  </si>
  <si>
    <t>SEGUNDO VICEPRESIDENTE DE LA REPUBLICA</t>
  </si>
  <si>
    <t>PERU POSIBLE</t>
  </si>
  <si>
    <t>ACCION POPULAR</t>
  </si>
  <si>
    <t>PERU PATRIA SEGURA</t>
  </si>
  <si>
    <t>PERU NACION</t>
  </si>
  <si>
    <t>PERUANOS POR EL KAMBIO</t>
  </si>
  <si>
    <t>PERU LIBERTARIO</t>
  </si>
  <si>
    <t>DEMOCRACIA DIRECTA</t>
  </si>
  <si>
    <t>PARTIDO HUMANISTA PERUANO</t>
  </si>
  <si>
    <t>ALIANZA PARA EL PROGRESO DEL PERU</t>
  </si>
  <si>
    <t>FRENTE ESPERANZA</t>
  </si>
  <si>
    <t>PROGRESANDO PERU</t>
  </si>
  <si>
    <t>ALIANZA POPULAR</t>
  </si>
  <si>
    <t>EL FRENTE AMPLIO POR JUSTICIA, VIDA Y LIBERTAD</t>
  </si>
  <si>
    <t>PRIMER VICEPRESIDENTE DE LA REPUBLICA</t>
  </si>
  <si>
    <t>PARTIDO POLITICO ORDEN</t>
  </si>
  <si>
    <t>ALIANZA ELECTORAL SOLIDARIDAD NACIONAL - UPP</t>
  </si>
  <si>
    <t>SIEMPRE UNIDOS</t>
  </si>
  <si>
    <t>TODOS POR EL PERU</t>
  </si>
  <si>
    <t>CONGRESISTA</t>
  </si>
  <si>
    <t>FUERZA POPULAR</t>
  </si>
  <si>
    <t>ORGPOLITICA</t>
  </si>
  <si>
    <t>ANA MARIA</t>
  </si>
  <si>
    <t>MARIA ELENA</t>
  </si>
  <si>
    <t>BALTAZAR</t>
  </si>
  <si>
    <t>LANTARON NUÑEZ</t>
  </si>
  <si>
    <t>ANGEL</t>
  </si>
  <si>
    <t>JOSE HUGUIER</t>
  </si>
  <si>
    <t>SANCHEZ CHAVEZ</t>
  </si>
  <si>
    <t>VICTOR</t>
  </si>
  <si>
    <t>LEON LEON</t>
  </si>
  <si>
    <t>JULIO</t>
  </si>
  <si>
    <t>MORENO CARRASCO</t>
  </si>
  <si>
    <t>LUIS ANGEL</t>
  </si>
  <si>
    <t>ARAGON CARREÑO</t>
  </si>
  <si>
    <t>BLANCA MARIA</t>
  </si>
  <si>
    <t>ROCHA VDA DE JANZ</t>
  </si>
  <si>
    <t>NORMA JUDITH</t>
  </si>
  <si>
    <t>TORRES LOZANO</t>
  </si>
  <si>
    <t>ORTIZ RODRIGUEZ</t>
  </si>
  <si>
    <t>FERNANDO</t>
  </si>
  <si>
    <t>CARLOS PEDRO</t>
  </si>
  <si>
    <t>ORTIZ SEGURA</t>
  </si>
  <si>
    <t>LUIS FERNANDO</t>
  </si>
  <si>
    <t>CARLOS FERNANDO</t>
  </si>
  <si>
    <t>CARLOS ANDRES</t>
  </si>
  <si>
    <t>VICTOR MANUEL</t>
  </si>
  <si>
    <t>BELAUNDE GONZALES</t>
  </si>
  <si>
    <t>GLORIA ALBINA</t>
  </si>
  <si>
    <t>ALVARADO ROMERO</t>
  </si>
  <si>
    <t>JORGE LUIS</t>
  </si>
  <si>
    <t>AUGUSTO</t>
  </si>
  <si>
    <t>REY HERNANDEZ DE AGUERO</t>
  </si>
  <si>
    <t>IBO</t>
  </si>
  <si>
    <t>URBIOLA SIERRA</t>
  </si>
  <si>
    <t>CESAR AUGUSTO LFJP</t>
  </si>
  <si>
    <t>MARMOL WITTGRUBER</t>
  </si>
  <si>
    <t>JUAN CARLOS</t>
  </si>
  <si>
    <t>VICENTE ARMANDO</t>
  </si>
  <si>
    <t xml:space="preserve">ROJAS CAPISTRANO </t>
  </si>
  <si>
    <t>NARDY ANGELICA</t>
  </si>
  <si>
    <t xml:space="preserve">CARDAMA GONZALES </t>
  </si>
  <si>
    <t>RICARDO</t>
  </si>
  <si>
    <t>AMELIA HILDA</t>
  </si>
  <si>
    <t>CELIS SOTO</t>
  </si>
  <si>
    <t>CARLOS ALBERTO</t>
  </si>
  <si>
    <t>MOISES</t>
  </si>
  <si>
    <t>SHEILLAH MARIA MILAGROS</t>
  </si>
  <si>
    <t>MIÑANO BAUTISTA</t>
  </si>
  <si>
    <t>MARCO ANTONIO</t>
  </si>
  <si>
    <t>ACOSTA ASHTU</t>
  </si>
  <si>
    <t>JAIME ROOSEWELT</t>
  </si>
  <si>
    <t>MINAYA CASTROMONTE</t>
  </si>
  <si>
    <t>ZENON</t>
  </si>
  <si>
    <t>FARFAN CRUZADO</t>
  </si>
  <si>
    <t>IBAR</t>
  </si>
  <si>
    <t>QUINTANA MOSCOSO</t>
  </si>
  <si>
    <t>GUSTAVO BERNARDO</t>
  </si>
  <si>
    <t>RONDON FUDINAGA</t>
  </si>
  <si>
    <t>JOSE</t>
  </si>
  <si>
    <t>ARLES</t>
  </si>
  <si>
    <t>OGOSI HUAMANI</t>
  </si>
  <si>
    <t>JOSE MIGUEL</t>
  </si>
  <si>
    <t>JOSE ROMULO</t>
  </si>
  <si>
    <t>VASQUEZ DIAZ</t>
  </si>
  <si>
    <t>ENRIQUE</t>
  </si>
  <si>
    <t>WONG PUJADA</t>
  </si>
  <si>
    <t>ELIO NICOLAS</t>
  </si>
  <si>
    <t>ARCAYA TASAYCO</t>
  </si>
  <si>
    <t>JULIO CESAR</t>
  </si>
  <si>
    <t>CRISANTO CIRILO</t>
  </si>
  <si>
    <t>ABREGU CANALES</t>
  </si>
  <si>
    <t>OSCAR</t>
  </si>
  <si>
    <t>CORDOVA BASILIO</t>
  </si>
  <si>
    <t>HERNAN</t>
  </si>
  <si>
    <t>AMERICO</t>
  </si>
  <si>
    <t>CABECILLA GALVEZ</t>
  </si>
  <si>
    <t>TEODULO FELIPE</t>
  </si>
  <si>
    <t>PEÑA MEZA</t>
  </si>
  <si>
    <t>ERNESTO ADOLFO</t>
  </si>
  <si>
    <t>FLORES VILLAVICENCIO</t>
  </si>
  <si>
    <t>MIGUEL ANGEL</t>
  </si>
  <si>
    <t>GUEVARA SANTOS</t>
  </si>
  <si>
    <t>LUIS ALBERTO</t>
  </si>
  <si>
    <t>CHRISTOPHER ANTONIO</t>
  </si>
  <si>
    <t xml:space="preserve">CASTILLO CALDERON </t>
  </si>
  <si>
    <t>OSWALDO</t>
  </si>
  <si>
    <t>ORESTES POMPEYO</t>
  </si>
  <si>
    <t xml:space="preserve">SANCHEZ LUIS </t>
  </si>
  <si>
    <t>MIRIAN ROSANA</t>
  </si>
  <si>
    <t xml:space="preserve">BOCANEGRA SANTOS </t>
  </si>
  <si>
    <t>ROSA</t>
  </si>
  <si>
    <t xml:space="preserve">BAUTISTA NAVARRO </t>
  </si>
  <si>
    <t>WILDER VICTORIANO</t>
  </si>
  <si>
    <t xml:space="preserve">CHAVEZ MARIN </t>
  </si>
  <si>
    <t>MARTIN</t>
  </si>
  <si>
    <t xml:space="preserve">BELAUNDE MOREYRA </t>
  </si>
  <si>
    <t xml:space="preserve">MATOS DEL POZO </t>
  </si>
  <si>
    <t>JACKELYNE KELLY</t>
  </si>
  <si>
    <t>FUERTES VEGA DE DAVILA</t>
  </si>
  <si>
    <t>KILDER</t>
  </si>
  <si>
    <t>FUENTES BERMUDEZ</t>
  </si>
  <si>
    <t>JUAN HILMER</t>
  </si>
  <si>
    <t xml:space="preserve">GONZALES SANDOVAL </t>
  </si>
  <si>
    <t>MANUEL</t>
  </si>
  <si>
    <t xml:space="preserve">RIVAS QUISPE </t>
  </si>
  <si>
    <t>PILAR</t>
  </si>
  <si>
    <t>ROJAS VILCHEZ</t>
  </si>
  <si>
    <t>ELMER YUBINO</t>
  </si>
  <si>
    <t>URIOL VELA</t>
  </si>
  <si>
    <t>JUAN DAVID</t>
  </si>
  <si>
    <t>PERRY CRUZ</t>
  </si>
  <si>
    <t>MARIA DEL CARMEN</t>
  </si>
  <si>
    <t>ROMAN LUIS</t>
  </si>
  <si>
    <t>MARCELO CALLUPE</t>
  </si>
  <si>
    <t>LUIS HERACLIO</t>
  </si>
  <si>
    <t>CASTRO RAMIREZ</t>
  </si>
  <si>
    <t>JOSE LUIS</t>
  </si>
  <si>
    <t>MARCO TULIO</t>
  </si>
  <si>
    <t>JAIME ANTONIO</t>
  </si>
  <si>
    <t xml:space="preserve">VASQUEZ ACOSTA </t>
  </si>
  <si>
    <t>JOSE ALFONSO</t>
  </si>
  <si>
    <t xml:space="preserve">MASLUCAN CULQUI </t>
  </si>
  <si>
    <t>GELACIO LOMBARDO</t>
  </si>
  <si>
    <t xml:space="preserve">MAUTINO ANGELES </t>
  </si>
  <si>
    <t>ELOY RICARDO</t>
  </si>
  <si>
    <t xml:space="preserve">NARVAEZ SOTO </t>
  </si>
  <si>
    <t>LILIA</t>
  </si>
  <si>
    <t xml:space="preserve">VARGAS CESPEDES </t>
  </si>
  <si>
    <t>ANA MERCEDES</t>
  </si>
  <si>
    <t xml:space="preserve">ZUÑIGA MEDINA </t>
  </si>
  <si>
    <t xml:space="preserve">FALCONI PICARDO </t>
  </si>
  <si>
    <t>BENIGNO TEOFILO</t>
  </si>
  <si>
    <t xml:space="preserve">CORNEJO VALENCIA </t>
  </si>
  <si>
    <t>JULIO ERNESTO</t>
  </si>
  <si>
    <t xml:space="preserve">VALDEZ CARDENAS </t>
  </si>
  <si>
    <t>NELSON ALBERTO</t>
  </si>
  <si>
    <t xml:space="preserve">BARRANTES SANCHEZ </t>
  </si>
  <si>
    <t>CESAR HENRY</t>
  </si>
  <si>
    <t xml:space="preserve">VASQUEZ SANCHEZ </t>
  </si>
  <si>
    <t>PEDRO JORGE</t>
  </si>
  <si>
    <t xml:space="preserve">LOPEZ BARRIOS </t>
  </si>
  <si>
    <t>MARIA ENRIQUETA</t>
  </si>
  <si>
    <t xml:space="preserve">RIVERA DELGADO </t>
  </si>
  <si>
    <t>LUZ REBECA</t>
  </si>
  <si>
    <t xml:space="preserve">CRUZ TEVEZ </t>
  </si>
  <si>
    <t xml:space="preserve">DE LA TORRE DUEÑAS </t>
  </si>
  <si>
    <t>BENICIO</t>
  </si>
  <si>
    <t xml:space="preserve">RIOS OCSA </t>
  </si>
  <si>
    <t>ELISA</t>
  </si>
  <si>
    <t>TITO JOSIP</t>
  </si>
  <si>
    <t>JAIME HIDALGO</t>
  </si>
  <si>
    <t xml:space="preserve">PUCHURI DURAND </t>
  </si>
  <si>
    <t>MONICA MARGOT</t>
  </si>
  <si>
    <t xml:space="preserve">GUILLEN TUANAMA </t>
  </si>
  <si>
    <t>PEDRO GERARDO</t>
  </si>
  <si>
    <t xml:space="preserve">REJAS TATAJE </t>
  </si>
  <si>
    <t>JAVIER</t>
  </si>
  <si>
    <t xml:space="preserve">YAURI SALOME </t>
  </si>
  <si>
    <t xml:space="preserve">ANCCO SOTOMAYOR </t>
  </si>
  <si>
    <t>VIRGILIO</t>
  </si>
  <si>
    <t xml:space="preserve">ACUÑA PERALTA </t>
  </si>
  <si>
    <t>JUAN NOE</t>
  </si>
  <si>
    <t xml:space="preserve">CORNEJO CHINGUEL </t>
  </si>
  <si>
    <t>CRISTOBAL EUDOS</t>
  </si>
  <si>
    <t>CAPCHA GUERRA</t>
  </si>
  <si>
    <t>CESAR ALFREDO</t>
  </si>
  <si>
    <t xml:space="preserve">PALOMINO COLINA </t>
  </si>
  <si>
    <t>ELSA YOLANDA</t>
  </si>
  <si>
    <t xml:space="preserve">MAMANI CARPIO </t>
  </si>
  <si>
    <t>ZOILA SOLEDAD</t>
  </si>
  <si>
    <t xml:space="preserve">YAURI AQUINO </t>
  </si>
  <si>
    <t>EDWIN SANTIAGO</t>
  </si>
  <si>
    <t xml:space="preserve">SIFUENTES CHAVEZ </t>
  </si>
  <si>
    <t>JOSE FERNANDO</t>
  </si>
  <si>
    <t xml:space="preserve">MENDOZA RAMIREZ </t>
  </si>
  <si>
    <t>ROBERTO CARLOS</t>
  </si>
  <si>
    <t>JUAN RAMIRO</t>
  </si>
  <si>
    <t>ALVARADO GOMEZ</t>
  </si>
  <si>
    <t>EDWIN ALBERTO</t>
  </si>
  <si>
    <t>DONAYRE GOTZCH</t>
  </si>
  <si>
    <t>CARLOS DAVID</t>
  </si>
  <si>
    <t xml:space="preserve">ALVA GONZALES </t>
  </si>
  <si>
    <t>TADEO ANASTACIO</t>
  </si>
  <si>
    <t>GUARDIA HUAMANI</t>
  </si>
  <si>
    <t>ISAAC</t>
  </si>
  <si>
    <t>MEKLER NEIMAN</t>
  </si>
  <si>
    <t xml:space="preserve">CHAVARRIA ORIA </t>
  </si>
  <si>
    <t>SUSANA</t>
  </si>
  <si>
    <t>LUIS AMERICO</t>
  </si>
  <si>
    <t>MENENDEZ ROJAS</t>
  </si>
  <si>
    <t xml:space="preserve">PAITA BERROSPI </t>
  </si>
  <si>
    <t>MARIO JAVIER</t>
  </si>
  <si>
    <t xml:space="preserve">QUISPE SUAREZ </t>
  </si>
  <si>
    <t>MARISOL</t>
  </si>
  <si>
    <t>ESPINOZA CRUZ</t>
  </si>
  <si>
    <t>MARIA ELSA</t>
  </si>
  <si>
    <t xml:space="preserve">QUELLO BARRANTES </t>
  </si>
  <si>
    <t>MARGARITA TEODORA</t>
  </si>
  <si>
    <t xml:space="preserve">SUCARI CARI </t>
  </si>
  <si>
    <t>DINA IRENE</t>
  </si>
  <si>
    <t xml:space="preserve">HANCCO HANCCO </t>
  </si>
  <si>
    <t>MARIA ISABEL</t>
  </si>
  <si>
    <t>CESAR</t>
  </si>
  <si>
    <t>ELSA</t>
  </si>
  <si>
    <t xml:space="preserve">VASQUEZ RUIZ </t>
  </si>
  <si>
    <t>GLADYS NATALIE</t>
  </si>
  <si>
    <t xml:space="preserve">CONDORI JAHUIRA </t>
  </si>
  <si>
    <t>NESTOR ARMANDO</t>
  </si>
  <si>
    <t xml:space="preserve">PARI GONZALES </t>
  </si>
  <si>
    <t>YVAN VLADIMIR</t>
  </si>
  <si>
    <t xml:space="preserve">PARDO VINCES </t>
  </si>
  <si>
    <t>FRANCISCO ANTONIO</t>
  </si>
  <si>
    <t xml:space="preserve">PEZO TORRES </t>
  </si>
  <si>
    <t>MELGAR GUTIERREZ</t>
  </si>
  <si>
    <t>FLOR DE MARIA</t>
  </si>
  <si>
    <t>LUIS BELTRAN</t>
  </si>
  <si>
    <t>BARRA PACHECO</t>
  </si>
  <si>
    <t>ALBERTO</t>
  </si>
  <si>
    <t>ROFILIO T</t>
  </si>
  <si>
    <t xml:space="preserve">NEYRA HUAMANI </t>
  </si>
  <si>
    <t>PAOLA</t>
  </si>
  <si>
    <t>CAPCHA CABRERA</t>
  </si>
  <si>
    <t>CARLOS ALFONSO</t>
  </si>
  <si>
    <t xml:space="preserve">CASSARO MERINO </t>
  </si>
  <si>
    <t>MANUEL ISIDRO</t>
  </si>
  <si>
    <t xml:space="preserve">VASQUEZ FLORES </t>
  </si>
  <si>
    <t>AIDA NALDY CLOTILDE</t>
  </si>
  <si>
    <t>SOTOMAYOR GARCIA VDA DE ESTERRIPA</t>
  </si>
  <si>
    <t xml:space="preserve">LAIME SIVANA </t>
  </si>
  <si>
    <t>GIANINA DE JESUS</t>
  </si>
  <si>
    <t>CAIPO BERROCAL</t>
  </si>
  <si>
    <t>ALONSO ALBERTO</t>
  </si>
  <si>
    <t>NAVARRO CABANILLAS</t>
  </si>
  <si>
    <t>CIRO JESUS</t>
  </si>
  <si>
    <t>RODRIGUEZ ALIAGA</t>
  </si>
  <si>
    <t>JOSE MARTIN</t>
  </si>
  <si>
    <t xml:space="preserve">FORT BELLINA </t>
  </si>
  <si>
    <t>ANTONINA ROSARIO</t>
  </si>
  <si>
    <t xml:space="preserve">SASIETA MORALES </t>
  </si>
  <si>
    <t>PAUL ERWIN</t>
  </si>
  <si>
    <t xml:space="preserve">PFLÜCKER FAVERON </t>
  </si>
  <si>
    <t>ROSA LILIANA</t>
  </si>
  <si>
    <t xml:space="preserve">TORRES CASTILLO </t>
  </si>
  <si>
    <t>AYDEE ALBERTINA</t>
  </si>
  <si>
    <t xml:space="preserve">LOPEZ PEREZ </t>
  </si>
  <si>
    <t>VICTOR FRANCISCO</t>
  </si>
  <si>
    <t>TORRES JIMENEZ</t>
  </si>
  <si>
    <t xml:space="preserve">GAMBETTA RIOS </t>
  </si>
  <si>
    <t>LENIN HAROLD</t>
  </si>
  <si>
    <t>AVILA SILVA</t>
  </si>
  <si>
    <t>ANDREA</t>
  </si>
  <si>
    <t>VARGAS SORIA</t>
  </si>
  <si>
    <t>LUIS SALOMON</t>
  </si>
  <si>
    <t>VALDEZ RODRIGUEZ</t>
  </si>
  <si>
    <t>ANANIAS WILDER</t>
  </si>
  <si>
    <t>NARRO CULQUE</t>
  </si>
  <si>
    <t>RAUL</t>
  </si>
  <si>
    <t>SANCHEZ MIRANDA</t>
  </si>
  <si>
    <t>ESCOBAR MAMANI</t>
  </si>
  <si>
    <t>ANNABELLA</t>
  </si>
  <si>
    <t>VILLEGAS DE CAYRO</t>
  </si>
  <si>
    <t>EDGAR ELVER</t>
  </si>
  <si>
    <t>CHAVEZ ARONES</t>
  </si>
  <si>
    <t>JORGE ANTONIO</t>
  </si>
  <si>
    <t>ANDRES</t>
  </si>
  <si>
    <t>SULLCARAY BENITO</t>
  </si>
  <si>
    <t>ELSA CELIA</t>
  </si>
  <si>
    <t xml:space="preserve">ANICAMA ÑAÑEZ </t>
  </si>
  <si>
    <t>SILVIA YESENIA</t>
  </si>
  <si>
    <t>CONTRERAS LAZO</t>
  </si>
  <si>
    <t>FAUSTINO ELENO</t>
  </si>
  <si>
    <t>GUEVARA VASQUEZ</t>
  </si>
  <si>
    <t>MALDONADO ALBARRACIN</t>
  </si>
  <si>
    <t>JOSE MANUEL</t>
  </si>
  <si>
    <t>CARLOS VALERIANO</t>
  </si>
  <si>
    <t>ROBINSON</t>
  </si>
  <si>
    <t>REQUEJO VILLALOBOS</t>
  </si>
  <si>
    <t>ROBERTO</t>
  </si>
  <si>
    <t xml:space="preserve">INCHAUSTEGUI GONZALES </t>
  </si>
  <si>
    <t>VLADIMIRO</t>
  </si>
  <si>
    <t>SEVERIANO HIGOR</t>
  </si>
  <si>
    <t xml:space="preserve">RODRIGUEZ TORRES </t>
  </si>
  <si>
    <t>ILIA SANDRA</t>
  </si>
  <si>
    <t xml:space="preserve">ESPINOZA MANRIQUE DE LARA </t>
  </si>
  <si>
    <t>MARIA ROSA</t>
  </si>
  <si>
    <t xml:space="preserve">SANCHEZ JARANDILLA </t>
  </si>
  <si>
    <t>JOSE DEMETRIO</t>
  </si>
  <si>
    <t xml:space="preserve">QUIÑONES COLCHADO </t>
  </si>
  <si>
    <t>GERARDINA</t>
  </si>
  <si>
    <t xml:space="preserve">TORRES TOLEDO </t>
  </si>
  <si>
    <t>JAMES</t>
  </si>
  <si>
    <t xml:space="preserve">FLORES ACUÑA </t>
  </si>
  <si>
    <t>GUSTAVO ALEXANDER</t>
  </si>
  <si>
    <t xml:space="preserve">FUERTES ZORRILLA </t>
  </si>
  <si>
    <t>SILVIA CAROLINA</t>
  </si>
  <si>
    <t>NOLE GARCIA</t>
  </si>
  <si>
    <t>FEDERICO</t>
  </si>
  <si>
    <t>IBAÑES MATICORENA</t>
  </si>
  <si>
    <t>ROSA ALICIA</t>
  </si>
  <si>
    <t>MENDOZA CRESPO</t>
  </si>
  <si>
    <t>JOSE VICENTE</t>
  </si>
  <si>
    <t>GARCIA CASTILLO</t>
  </si>
  <si>
    <t>ELEUTERIO</t>
  </si>
  <si>
    <t>TORREJON PEZO</t>
  </si>
  <si>
    <t>EDGAR NELSON</t>
  </si>
  <si>
    <t>QUISPE FLORES</t>
  </si>
  <si>
    <t>MANUEL GODOFREDO</t>
  </si>
  <si>
    <t>JIMENEZ CASTILLO</t>
  </si>
  <si>
    <t xml:space="preserve">FORONDA FARRO </t>
  </si>
  <si>
    <t>FAUSTA CERVILIA</t>
  </si>
  <si>
    <t xml:space="preserve">CHAVEZ ALAYO </t>
  </si>
  <si>
    <t>RICHARD</t>
  </si>
  <si>
    <t>ARCE CACERES</t>
  </si>
  <si>
    <t>OROS PONCE</t>
  </si>
  <si>
    <t>DEISSY SUSANA</t>
  </si>
  <si>
    <t>DIAZ GAMONAL</t>
  </si>
  <si>
    <t>MARIA ANTONIETA</t>
  </si>
  <si>
    <t>AGÜERO GUTIERREZ</t>
  </si>
  <si>
    <t>CARLOS EMILIO</t>
  </si>
  <si>
    <t>VIZCARRA VELAZCO</t>
  </si>
  <si>
    <t>JUAN CESAR</t>
  </si>
  <si>
    <t xml:space="preserve">REGALADO CABRERA </t>
  </si>
  <si>
    <t>MARTIN ARNALDO</t>
  </si>
  <si>
    <t xml:space="preserve">MORALES TORRES </t>
  </si>
  <si>
    <t>EDGAR AMERICO</t>
  </si>
  <si>
    <t xml:space="preserve">OCHOA PEZO </t>
  </si>
  <si>
    <t>RUTH</t>
  </si>
  <si>
    <t>ANDINA</t>
  </si>
  <si>
    <t xml:space="preserve">MARIACA PEÑA </t>
  </si>
  <si>
    <t>JORGE ALFONSO</t>
  </si>
  <si>
    <t xml:space="preserve">APARCANA ALFARO </t>
  </si>
  <si>
    <t>DITMAR VICTOR</t>
  </si>
  <si>
    <t>PEREZ SILVESTRE</t>
  </si>
  <si>
    <t>MARIO JOSE</t>
  </si>
  <si>
    <t>CANZIO ALVAREZ</t>
  </si>
  <si>
    <t>GRETELL ESPERANZA</t>
  </si>
  <si>
    <t xml:space="preserve">REBAZA ARAUJO </t>
  </si>
  <si>
    <t>RAFAEL</t>
  </si>
  <si>
    <t>JHON KENNEDY</t>
  </si>
  <si>
    <t>VEGA CARRASCAL</t>
  </si>
  <si>
    <t>ESTHER</t>
  </si>
  <si>
    <t>MANUEL GERMAN</t>
  </si>
  <si>
    <t xml:space="preserve">BENZA PFLÜCKER </t>
  </si>
  <si>
    <t>INDIRA ISABEL</t>
  </si>
  <si>
    <t xml:space="preserve">HUILCA FLORES </t>
  </si>
  <si>
    <t>MANUEL ENRIQUE ERNESTO</t>
  </si>
  <si>
    <t xml:space="preserve">DAMMERT EGO AGUIRRE </t>
  </si>
  <si>
    <t>HUMBERTO</t>
  </si>
  <si>
    <t xml:space="preserve">PRADO EFFIO </t>
  </si>
  <si>
    <t>IDER LUIS</t>
  </si>
  <si>
    <t>GUTIERREZ QUISPE</t>
  </si>
  <si>
    <t>TEOFILO</t>
  </si>
  <si>
    <t>VALLEJOS RAMOS</t>
  </si>
  <si>
    <t>JUAN MANUEL</t>
  </si>
  <si>
    <t xml:space="preserve">OLIVOS VINCES </t>
  </si>
  <si>
    <t>ALEX MANUEL</t>
  </si>
  <si>
    <t>GALLARDO ZETA</t>
  </si>
  <si>
    <t>ADOLFO LAURIANO</t>
  </si>
  <si>
    <t>HORMAZA DEL CASTILLO</t>
  </si>
  <si>
    <t>ISAAC ERNESTO</t>
  </si>
  <si>
    <t xml:space="preserve">GARRIDO JAEGER </t>
  </si>
  <si>
    <t>ERIBERTO</t>
  </si>
  <si>
    <t>CARLOS RICARDO</t>
  </si>
  <si>
    <t>CUARESMA SANCHEZ</t>
  </si>
  <si>
    <t>ROY MELVIN</t>
  </si>
  <si>
    <t>BEJARANO RODRIGUEZ</t>
  </si>
  <si>
    <t>JOSE CARLOS</t>
  </si>
  <si>
    <t>CHENG PALOMINO</t>
  </si>
  <si>
    <t>ANDRES SABINO</t>
  </si>
  <si>
    <t>CARDENAS JESUS</t>
  </si>
  <si>
    <t>JUANA NATIVIDAD</t>
  </si>
  <si>
    <t>AVELLANEDA SOTO</t>
  </si>
  <si>
    <t>GREGORIO</t>
  </si>
  <si>
    <t xml:space="preserve">DURAND AGUILAR </t>
  </si>
  <si>
    <t>MICALAY LOZANO</t>
  </si>
  <si>
    <t>EDUARDO ANTONIO</t>
  </si>
  <si>
    <t>CHAUCA MEJIA</t>
  </si>
  <si>
    <t>YESSICCA YOKO</t>
  </si>
  <si>
    <t>SUEYOSHI SALCEDO</t>
  </si>
  <si>
    <t>GUSTAVO GUZMAN</t>
  </si>
  <si>
    <t xml:space="preserve">ROMERO IZAGUIRRE </t>
  </si>
  <si>
    <t>ALEJANDRO</t>
  </si>
  <si>
    <t>EFRIN MARCOS</t>
  </si>
  <si>
    <t xml:space="preserve">QUISPE HUAYNACHO </t>
  </si>
  <si>
    <t>LLENI</t>
  </si>
  <si>
    <t>REATEGUI NAVARRO</t>
  </si>
  <si>
    <t xml:space="preserve">CHAVEZ LIENDO </t>
  </si>
  <si>
    <t>YESENIA</t>
  </si>
  <si>
    <t>WALTER JUAN</t>
  </si>
  <si>
    <t xml:space="preserve">VASQUEZ CRUZ </t>
  </si>
  <si>
    <t>DOMINGUEZ HERRERA</t>
  </si>
  <si>
    <t>MARIA CRISTINA</t>
  </si>
  <si>
    <t xml:space="preserve">MELGAREJO PAUCAR </t>
  </si>
  <si>
    <t>ANTONIO</t>
  </si>
  <si>
    <t xml:space="preserve">MEDINA ORTIZ </t>
  </si>
  <si>
    <t>MARIA ALEJANDRA</t>
  </si>
  <si>
    <t xml:space="preserve">ARAMAYO GAONA </t>
  </si>
  <si>
    <t>RENE GUILLERMO SIMON</t>
  </si>
  <si>
    <t xml:space="preserve">MANRIQUE CUSIRRAMOS </t>
  </si>
  <si>
    <t>LUCIANO NELSON</t>
  </si>
  <si>
    <t xml:space="preserve">MARTINEZ TALAVERA </t>
  </si>
  <si>
    <t>RUTH ESTHER</t>
  </si>
  <si>
    <t>JAULIS QUICAÑA</t>
  </si>
  <si>
    <t>GABINO HUGO</t>
  </si>
  <si>
    <t xml:space="preserve">ROSAS LOPEZ </t>
  </si>
  <si>
    <t>SEGUNDO LEOCADIO</t>
  </si>
  <si>
    <t xml:space="preserve">TAPIA BERNAL </t>
  </si>
  <si>
    <t>VICTOR AUGUSTO</t>
  </si>
  <si>
    <t xml:space="preserve">ALBRECHT RODRIGUEZ </t>
  </si>
  <si>
    <t>FRANCISCO JAVIER</t>
  </si>
  <si>
    <t>VILLAVICENCIO CARDENAS</t>
  </si>
  <si>
    <t>ESTELITA SONIA</t>
  </si>
  <si>
    <t xml:space="preserve">BUSTOS ESPINOZA </t>
  </si>
  <si>
    <t xml:space="preserve">LUIZAR OBREGON </t>
  </si>
  <si>
    <t>NELLY LADY</t>
  </si>
  <si>
    <t xml:space="preserve">CUADROS CANDIA </t>
  </si>
  <si>
    <t>AIDE</t>
  </si>
  <si>
    <t xml:space="preserve">CERVANTES LUCANA </t>
  </si>
  <si>
    <t>WUILIAN ALFONSO</t>
  </si>
  <si>
    <t xml:space="preserve">MONTEROLA ABREGU </t>
  </si>
  <si>
    <t>RAMIRO</t>
  </si>
  <si>
    <t xml:space="preserve">GUZMAN IBAÑEZ </t>
  </si>
  <si>
    <t>KARINA JULIZA</t>
  </si>
  <si>
    <t>BETETA RUBIN</t>
  </si>
  <si>
    <t>MARICELA MARCELINA</t>
  </si>
  <si>
    <t xml:space="preserve">NOLASCO VASQUEZ </t>
  </si>
  <si>
    <t>HUAROC PORTOCARRERO</t>
  </si>
  <si>
    <t>SONIA ROSARIO</t>
  </si>
  <si>
    <t xml:space="preserve">ECHEVARRIA HUAMAN </t>
  </si>
  <si>
    <t xml:space="preserve">PARIONA GALINDO </t>
  </si>
  <si>
    <t>DANIEL ENRIQUE</t>
  </si>
  <si>
    <t xml:space="preserve">SALAVERRY VILLA </t>
  </si>
  <si>
    <t>MAGDALENA DEL ROSARIO</t>
  </si>
  <si>
    <t>QUEPUY IZARRA</t>
  </si>
  <si>
    <t>ALEJANDRINA</t>
  </si>
  <si>
    <t>CARRANZA NORIEGA</t>
  </si>
  <si>
    <t>LOURDES CAROLINA</t>
  </si>
  <si>
    <t xml:space="preserve">CARMELO ANCAYA </t>
  </si>
  <si>
    <t>MARIA LOURDES PIA LUISA</t>
  </si>
  <si>
    <t>ALCORTA SUERO</t>
  </si>
  <si>
    <t>ESPICHAN PEREZ</t>
  </si>
  <si>
    <t xml:space="preserve">NEYRA OLAYCHEA </t>
  </si>
  <si>
    <t>GALARRETA VELARDE</t>
  </si>
  <si>
    <t>JUAN CARLOS EUGENIO</t>
  </si>
  <si>
    <t>GONZALES ARDILES</t>
  </si>
  <si>
    <t>LUZ FILOMENA</t>
  </si>
  <si>
    <t xml:space="preserve">SALGADO RUBIANES </t>
  </si>
  <si>
    <t>MAURICIO</t>
  </si>
  <si>
    <t>PERCY ELOY</t>
  </si>
  <si>
    <t>ALCALA MATEO</t>
  </si>
  <si>
    <t xml:space="preserve">DEL AGUILA CARDENAS </t>
  </si>
  <si>
    <t>PATRICIA ELIZABETH</t>
  </si>
  <si>
    <t xml:space="preserve">DONAYRE PASQUEL </t>
  </si>
  <si>
    <t>MARJORIE</t>
  </si>
  <si>
    <t xml:space="preserve">LOVERA SALAS DE PERALTA </t>
  </si>
  <si>
    <t>KARLA MELISSA</t>
  </si>
  <si>
    <t xml:space="preserve">SCHAEFER CUCULIZA </t>
  </si>
  <si>
    <t xml:space="preserve">ALARCON ATO </t>
  </si>
  <si>
    <t>EVITA MARIA</t>
  </si>
  <si>
    <t xml:space="preserve">OJEDA CELI </t>
  </si>
  <si>
    <t>GLADYS</t>
  </si>
  <si>
    <t xml:space="preserve">SAAVEDRA VELA </t>
  </si>
  <si>
    <t>BIENVENIDO</t>
  </si>
  <si>
    <t>RAMIREZ TANDAZO</t>
  </si>
  <si>
    <t>MARIA CANDELARIA</t>
  </si>
  <si>
    <t xml:space="preserve">RAMOS ROSALES </t>
  </si>
  <si>
    <t>CARLOS MARIO DEL CARMEN</t>
  </si>
  <si>
    <t xml:space="preserve">TUBINO ARIAS SCHREIBER </t>
  </si>
  <si>
    <t>GLIDER AGUSTIN</t>
  </si>
  <si>
    <t xml:space="preserve">USHÑAHUA HUASANGA </t>
  </si>
  <si>
    <t>BUENO ABANTO</t>
  </si>
  <si>
    <t>LEONOR</t>
  </si>
  <si>
    <t>SAIRE MARCAVILLACA VDA DE ROJAS</t>
  </si>
  <si>
    <t>GOMEZ SAAVEDRA</t>
  </si>
  <si>
    <t>WALTER ANTONIO</t>
  </si>
  <si>
    <t>ZAMORA CAPELLI</t>
  </si>
  <si>
    <t>EDUARD JOHN</t>
  </si>
  <si>
    <t>NAVARRO CALDERON</t>
  </si>
  <si>
    <t>TONY FRANCO</t>
  </si>
  <si>
    <t>BALDEON GARCIA</t>
  </si>
  <si>
    <t>JAVIER FERNANDO</t>
  </si>
  <si>
    <t>ARCE ALVARADO</t>
  </si>
  <si>
    <t>DAVID</t>
  </si>
  <si>
    <t>KLEBERTH MARIO</t>
  </si>
  <si>
    <t>CAMPOS JURADO</t>
  </si>
  <si>
    <t>EDWIN ALFONSO</t>
  </si>
  <si>
    <t>ESPINOZA CHAVEZ</t>
  </si>
  <si>
    <t>MILKA JACQUELINE</t>
  </si>
  <si>
    <t>SILVA MENDOZA</t>
  </si>
  <si>
    <t>ROSA DELSA</t>
  </si>
  <si>
    <t>MAVILA LEON</t>
  </si>
  <si>
    <t xml:space="preserve">DEL AGUILA ROMERO </t>
  </si>
  <si>
    <t>GUILLERMO</t>
  </si>
  <si>
    <t>CHAVEZ TIMOTEO</t>
  </si>
  <si>
    <t>MEJIA ANTON</t>
  </si>
  <si>
    <t>JAIME FELIX</t>
  </si>
  <si>
    <t>ESCUDERO MENDOZA</t>
  </si>
  <si>
    <t>LINO</t>
  </si>
  <si>
    <t>HUAMANI AYALA</t>
  </si>
  <si>
    <t>APAZA ENRIQUEZ</t>
  </si>
  <si>
    <t>TOMAS MARTIN</t>
  </si>
  <si>
    <t>ZAMUDIO BRICEÑO</t>
  </si>
  <si>
    <t>ALFREDO</t>
  </si>
  <si>
    <t>YNES MERCEDES</t>
  </si>
  <si>
    <t>TRUJILLO VIDAL</t>
  </si>
  <si>
    <t>CRISTINA</t>
  </si>
  <si>
    <t>HUAMANÑAHUI BARAZORDA</t>
  </si>
  <si>
    <t>NORMANDO</t>
  </si>
  <si>
    <t>MOZOMBITE MENDOZA</t>
  </si>
  <si>
    <t>GUSTAVO ADOLFO</t>
  </si>
  <si>
    <t>CUADROS OVIEDO</t>
  </si>
  <si>
    <t>ENITH SADITH</t>
  </si>
  <si>
    <t>CHUQUIVAL SAAVEDRA</t>
  </si>
  <si>
    <t>ROSA AMALIA</t>
  </si>
  <si>
    <t>PARI QUENTA</t>
  </si>
  <si>
    <t>EMILIANO ELIAS</t>
  </si>
  <si>
    <t>MENDOZA ZEVALLOS</t>
  </si>
  <si>
    <t>ALEJANDRO FRANCISCO</t>
  </si>
  <si>
    <t>CUELLAR LEYVA</t>
  </si>
  <si>
    <t>DIOGENES AMARANTE</t>
  </si>
  <si>
    <t>JUAREZ CAMPOS</t>
  </si>
  <si>
    <t>ARACELY MILUSKA</t>
  </si>
  <si>
    <t>RUIZ TOCAS</t>
  </si>
  <si>
    <t>HENRY WILFREDO</t>
  </si>
  <si>
    <t>PAICO BERNILLA</t>
  </si>
  <si>
    <t>ROMULO</t>
  </si>
  <si>
    <t>MUCHO MAMANI</t>
  </si>
  <si>
    <t>JUAN BENITO</t>
  </si>
  <si>
    <t>VALENCIA VARGAS</t>
  </si>
  <si>
    <t>MARCELINO WALTER</t>
  </si>
  <si>
    <t>MARQUINA SALGUERO</t>
  </si>
  <si>
    <t>MERY LUCY</t>
  </si>
  <si>
    <t>BOTTON ESTRADA</t>
  </si>
  <si>
    <t>JHONY</t>
  </si>
  <si>
    <t>PARDAVE LIVIA</t>
  </si>
  <si>
    <t>FIDEL ALFREDO</t>
  </si>
  <si>
    <t>CLARO SINCHE</t>
  </si>
  <si>
    <t>TORRES CARO</t>
  </si>
  <si>
    <t>VIHELMO CEFERINO</t>
  </si>
  <si>
    <t>VELAPATIÑO COCHACHI</t>
  </si>
  <si>
    <t>IRMA EUDORA</t>
  </si>
  <si>
    <t>BURNEO ARRESE</t>
  </si>
  <si>
    <t>CESAR HUMBERTO</t>
  </si>
  <si>
    <t>GALINDO AGUIRRE</t>
  </si>
  <si>
    <t>BEATRIZ JULIA</t>
  </si>
  <si>
    <t>VALENCIA CAMPOVERDE</t>
  </si>
  <si>
    <t>RUBEN ANGELINO</t>
  </si>
  <si>
    <t>AZURIN ALVAREZ</t>
  </si>
  <si>
    <t>SATURDINO</t>
  </si>
  <si>
    <t>BRAN AGUILAR</t>
  </si>
  <si>
    <t>ALLISON</t>
  </si>
  <si>
    <t>QUISPE ALVAREZ</t>
  </si>
  <si>
    <t>SONIA MERCEDES</t>
  </si>
  <si>
    <t>PAREDES BARRIGA</t>
  </si>
  <si>
    <t>IVAN</t>
  </si>
  <si>
    <t>OVALLE ESCALANTE</t>
  </si>
  <si>
    <t>YANINA SOCORRO</t>
  </si>
  <si>
    <t>POVEDA MERCEDES</t>
  </si>
  <si>
    <t>TEOFILO ELKI</t>
  </si>
  <si>
    <t>FIESTAS PAZ</t>
  </si>
  <si>
    <t>ACHING GUZMAN</t>
  </si>
  <si>
    <t>VICTOR TORIBIO</t>
  </si>
  <si>
    <t>QUISPE SALAZAR</t>
  </si>
  <si>
    <t>GUSTAVO DACIO</t>
  </si>
  <si>
    <t>ESPINOZA SOTO</t>
  </si>
  <si>
    <t>MARCELA ROCIO</t>
  </si>
  <si>
    <t>SALDARRIAGA ORTIZ</t>
  </si>
  <si>
    <t>MOISES VIDAL</t>
  </si>
  <si>
    <t>RAMON GONZALES</t>
  </si>
  <si>
    <t>FELICIANO REYNALDO</t>
  </si>
  <si>
    <t>MENDOZA COSI</t>
  </si>
  <si>
    <t>JOSE PASCUAL</t>
  </si>
  <si>
    <t>PALACIOS MOGOLLON</t>
  </si>
  <si>
    <t>AGUILERA ULLOA</t>
  </si>
  <si>
    <t>CLETO DANIEL</t>
  </si>
  <si>
    <t>VALENCIA EYZAGUIRRE</t>
  </si>
  <si>
    <t>SANDRA NAHELY</t>
  </si>
  <si>
    <t>VARGAS MOLINA</t>
  </si>
  <si>
    <t>LUIS EDGAR</t>
  </si>
  <si>
    <t>PALOMINO CABRERA</t>
  </si>
  <si>
    <t>JAKELINE</t>
  </si>
  <si>
    <t>MOZOMBITE MORALES</t>
  </si>
  <si>
    <t>ARISTA ESTACIO</t>
  </si>
  <si>
    <t>BOHORQUEZ MONTOYA</t>
  </si>
  <si>
    <t>VILLANUEVA BOLAÑOS</t>
  </si>
  <si>
    <t>SANCHEZ CACERES</t>
  </si>
  <si>
    <t>JUAN ARTURO</t>
  </si>
  <si>
    <t>ZAVALA GARCIA</t>
  </si>
  <si>
    <t>AYAUJA MALLMA</t>
  </si>
  <si>
    <t>PEDRO HUMBERTO</t>
  </si>
  <si>
    <t>JINES ARROYO</t>
  </si>
  <si>
    <t>RAUL ANDRES</t>
  </si>
  <si>
    <t>POMA PALACIOS</t>
  </si>
  <si>
    <t>NEISSER</t>
  </si>
  <si>
    <t>CUEVA CABALLERO</t>
  </si>
  <si>
    <t>GERMAN</t>
  </si>
  <si>
    <t>RUTH MONICA</t>
  </si>
  <si>
    <t>VELASQUEZ CARRANZA</t>
  </si>
  <si>
    <t>MAX ANTONIO</t>
  </si>
  <si>
    <t>ORELLANA FIORI</t>
  </si>
  <si>
    <t>TILER NIRO</t>
  </si>
  <si>
    <t>MANRIQUE PRADO</t>
  </si>
  <si>
    <t>FREDDY MODESTO</t>
  </si>
  <si>
    <t>MONTESINOS RIOS</t>
  </si>
  <si>
    <t>EFRAIN WALTER</t>
  </si>
  <si>
    <t>CRUZ MAMANI</t>
  </si>
  <si>
    <t>CLAUDIO ORELLANA</t>
  </si>
  <si>
    <t>QUISPE VALENZUELA</t>
  </si>
  <si>
    <t>CIRO JERSY</t>
  </si>
  <si>
    <t>CANCHUMANI SALOME</t>
  </si>
  <si>
    <t>CARMEN ZOILA</t>
  </si>
  <si>
    <t>VELASQUEZ TABOADA</t>
  </si>
  <si>
    <t>ROBERTO EDMUNDO</t>
  </si>
  <si>
    <t>ANGULO ALVAREZ</t>
  </si>
  <si>
    <t>IVAN PAOLO</t>
  </si>
  <si>
    <t>MONTALVO INOCENTE</t>
  </si>
  <si>
    <t>RIOS ARCE</t>
  </si>
  <si>
    <t>OMONTE DURAND</t>
  </si>
  <si>
    <t>FRANK</t>
  </si>
  <si>
    <t xml:space="preserve">LINARES PEREZ </t>
  </si>
  <si>
    <t>OSCAR ROLANDO</t>
  </si>
  <si>
    <t xml:space="preserve">MORALES VEGA </t>
  </si>
  <si>
    <t>EDUARDO</t>
  </si>
  <si>
    <t>SALHUANA CAVIDES</t>
  </si>
  <si>
    <t>MIGUEL AGUSTIN</t>
  </si>
  <si>
    <t>PUESCAS RODRIGUEZ</t>
  </si>
  <si>
    <t>MARIO</t>
  </si>
  <si>
    <t>TEODORO NICANOR</t>
  </si>
  <si>
    <t>FIGUEROA ROSARIO</t>
  </si>
  <si>
    <t>RAUL MARIO</t>
  </si>
  <si>
    <t>IVONNE</t>
  </si>
  <si>
    <t>CONTRERAS CAMACHO</t>
  </si>
  <si>
    <t>MARIO NEMECIO</t>
  </si>
  <si>
    <t>MELO VILLALVA</t>
  </si>
  <si>
    <t>HECTOR HUGO</t>
  </si>
  <si>
    <t>CHAVEZ CHUCHON</t>
  </si>
  <si>
    <t>MOLINA CHAVEZ</t>
  </si>
  <si>
    <t>ESPINOZA RAMOS</t>
  </si>
  <si>
    <t>VILLANUEVA CASTREJON</t>
  </si>
  <si>
    <t>ROSARIO ESTHER</t>
  </si>
  <si>
    <t>NOVOA ESPINOZA</t>
  </si>
  <si>
    <t>GIOCONDA ROSALBA</t>
  </si>
  <si>
    <t>TRIPI MORALES</t>
  </si>
  <si>
    <t>WALTER JESUS</t>
  </si>
  <si>
    <t>SALAS ZAPATA</t>
  </si>
  <si>
    <t>JANET EMILIA</t>
  </si>
  <si>
    <t>SANCHEZ ALVA</t>
  </si>
  <si>
    <t>DAMIAN</t>
  </si>
  <si>
    <t>DE LA CRUZ CCANTO</t>
  </si>
  <si>
    <t>ROSINA LUCI</t>
  </si>
  <si>
    <t>RIVAS ALLAUCA</t>
  </si>
  <si>
    <t>ALBERTO EUGENIO</t>
  </si>
  <si>
    <t>OLIVA CORRALES</t>
  </si>
  <si>
    <t>MOISES BARTOLOME</t>
  </si>
  <si>
    <t>GUIA PIANTO</t>
  </si>
  <si>
    <t>MAURO MAURICIO</t>
  </si>
  <si>
    <t>VILA BEJARANO</t>
  </si>
  <si>
    <t>ABACINIAS ELCIAS</t>
  </si>
  <si>
    <t>ROMAN PALACIN</t>
  </si>
  <si>
    <t>FLOR MARISOL</t>
  </si>
  <si>
    <t>BOCANEGRA URTECHO</t>
  </si>
  <si>
    <t>ARMAS ABRILL</t>
  </si>
  <si>
    <t>GONZALO EDUARDO</t>
  </si>
  <si>
    <t>SANCHEZ BOCANEGRA</t>
  </si>
  <si>
    <t>NIDIA ORFELINDA</t>
  </si>
  <si>
    <t xml:space="preserve">PUELLES BECERRA </t>
  </si>
  <si>
    <t>SIPION BARRIOS</t>
  </si>
  <si>
    <t>CLEMENTE</t>
  </si>
  <si>
    <t>FLORES VILCHEZ</t>
  </si>
  <si>
    <t>ANA MELVA</t>
  </si>
  <si>
    <t xml:space="preserve">BERNUY RAMIREZ </t>
  </si>
  <si>
    <t>LUIS ALFONSO</t>
  </si>
  <si>
    <t>MONCADA VIGO</t>
  </si>
  <si>
    <t>CORDOVA VIDAL</t>
  </si>
  <si>
    <t>CECILIA ROXANA</t>
  </si>
  <si>
    <t>TAIT VILLACORTA</t>
  </si>
  <si>
    <t>VILLACORTA CARRANZA</t>
  </si>
  <si>
    <t>JUAN MANUEL KOSME</t>
  </si>
  <si>
    <t>SHEPUT MOORE</t>
  </si>
  <si>
    <t>BRUCE MONTES DE OCA</t>
  </si>
  <si>
    <t>SALEH CARLOS SALVADOR</t>
  </si>
  <si>
    <t>HERESI CHICOMA</t>
  </si>
  <si>
    <t>MARCIAL GIANCARLO JESUS</t>
  </si>
  <si>
    <t>CONTRERAS SALAZAR</t>
  </si>
  <si>
    <t>SERGIO ANGEL</t>
  </si>
  <si>
    <t>CORDOVA CENA</t>
  </si>
  <si>
    <t>FREDDY ANGELLO</t>
  </si>
  <si>
    <t>SIFUENTES OCAÑA</t>
  </si>
  <si>
    <t>ROBERTO GAMANIEL</t>
  </si>
  <si>
    <t xml:space="preserve">VIEIRA PORTUGAL </t>
  </si>
  <si>
    <t>DE BELAUNDE DE CARDENAS</t>
  </si>
  <si>
    <t>GINO FRANCISCO</t>
  </si>
  <si>
    <t>COSTA SANTOLALLA</t>
  </si>
  <si>
    <t>WALTER GILMER</t>
  </si>
  <si>
    <t>CHIRINOS PURIZAGA</t>
  </si>
  <si>
    <t>MALDONADO GUTARRA</t>
  </si>
  <si>
    <t>DONATO</t>
  </si>
  <si>
    <t>DIAZ AYALA</t>
  </si>
  <si>
    <t>DIAZ PEREZ</t>
  </si>
  <si>
    <t>ELSA LOURDES</t>
  </si>
  <si>
    <t xml:space="preserve">COLL CALDERON </t>
  </si>
  <si>
    <t>MARCELINA</t>
  </si>
  <si>
    <t>DIESTRA DE ANCHARAICO</t>
  </si>
  <si>
    <t>ALDO FRANCO LEON</t>
  </si>
  <si>
    <t>LOMBARDI MONTERO</t>
  </si>
  <si>
    <t>CASTILLO POLO</t>
  </si>
  <si>
    <t>CARMEN RAQUEL</t>
  </si>
  <si>
    <t>NUÑEZ RENGIFO</t>
  </si>
  <si>
    <t>MARIO DELFIN</t>
  </si>
  <si>
    <t>RIOS ESPINOZA</t>
  </si>
  <si>
    <t>JORGE ENRIQUE</t>
  </si>
  <si>
    <t>MELENDEZ CELIS</t>
  </si>
  <si>
    <t>BOCANGEL RAMIREZ</t>
  </si>
  <si>
    <t>FRANCISCO KELER</t>
  </si>
  <si>
    <t>RENGIFO KHAN</t>
  </si>
  <si>
    <t>JAVIER REMBERTO</t>
  </si>
  <si>
    <t>ZEBALLOS CHAVEZ</t>
  </si>
  <si>
    <t>VICENTE ANTONIO</t>
  </si>
  <si>
    <t>ZEBALLOS SALINAS</t>
  </si>
  <si>
    <t>CAYO</t>
  </si>
  <si>
    <t>CONDEZO MEZA</t>
  </si>
  <si>
    <t>MONTERO VILLEGAS</t>
  </si>
  <si>
    <t>VALLE CULQUICONDOR</t>
  </si>
  <si>
    <t>RICHARD HERCELLES</t>
  </si>
  <si>
    <t>NEIRA COLMENARES</t>
  </si>
  <si>
    <t>ABEL GRIMER</t>
  </si>
  <si>
    <t>BULNES ROJAS</t>
  </si>
  <si>
    <t>JAVIER FERNANDO MIGUEL</t>
  </si>
  <si>
    <t>ATKINS LERGGIOS</t>
  </si>
  <si>
    <t>RODRIGUEZ RODRIGUEZ</t>
  </si>
  <si>
    <t>YURI TOFANO</t>
  </si>
  <si>
    <t>HUAQUISTO ALATRISTA</t>
  </si>
  <si>
    <t>LUIS POMPILIO</t>
  </si>
  <si>
    <t>RAMIREZ PINEDO</t>
  </si>
  <si>
    <t>GLADYS SOFIA</t>
  </si>
  <si>
    <t>RODRIGUEZ ASPAJO</t>
  </si>
  <si>
    <t>VARGAS MALAGA</t>
  </si>
  <si>
    <t>HAROLD LEONCIO</t>
  </si>
  <si>
    <t>BURGOS HERRERA</t>
  </si>
  <si>
    <t>CARMEN</t>
  </si>
  <si>
    <t>JORGE WILSON</t>
  </si>
  <si>
    <t>RIOS PEZO</t>
  </si>
  <si>
    <t>RAUL TEOFILO</t>
  </si>
  <si>
    <t>GUEVARA ZELAYA</t>
  </si>
  <si>
    <t>YLDEFONZO SEVERIANO</t>
  </si>
  <si>
    <t>ESPINOZA CANO</t>
  </si>
  <si>
    <t>OSCAR EMIGDIO</t>
  </si>
  <si>
    <t>ALIAGA SANTANDER</t>
  </si>
  <si>
    <t>HUAYLLA QUISPE</t>
  </si>
  <si>
    <t>DIANA</t>
  </si>
  <si>
    <t>MORI GONZALES DE TOULLEC</t>
  </si>
  <si>
    <t>ANYLLI MARILU</t>
  </si>
  <si>
    <t>VEGA PACAHUALA</t>
  </si>
  <si>
    <t>AYDEE</t>
  </si>
  <si>
    <t>ESPINOZA PALOMINO</t>
  </si>
  <si>
    <t>FREDDI ROLAND</t>
  </si>
  <si>
    <t>RODRIGUEZ ORDOÑEZ</t>
  </si>
  <si>
    <t>ALAN</t>
  </si>
  <si>
    <t>BENEL CERNA</t>
  </si>
  <si>
    <t>ESPINOZA VASQUEZ</t>
  </si>
  <si>
    <t>JOSE RICARDO</t>
  </si>
  <si>
    <t>RACCHUMI DEL MAESTRO</t>
  </si>
  <si>
    <t>GUSTAVO JUAN</t>
  </si>
  <si>
    <t>PROLEON PONCE</t>
  </si>
  <si>
    <t>WILLMERTH</t>
  </si>
  <si>
    <t>CANTEÑO ALBORNOZ</t>
  </si>
  <si>
    <t>FELIPE SOTO</t>
  </si>
  <si>
    <t>ALFREDO ERNESTO</t>
  </si>
  <si>
    <t>SANCHEZ CAHUANA</t>
  </si>
  <si>
    <t>NOE FILIMON</t>
  </si>
  <si>
    <t>ACUÑA FERNANDEZ</t>
  </si>
  <si>
    <t>ARTURO</t>
  </si>
  <si>
    <t>CASTILLO CHIRINOS</t>
  </si>
  <si>
    <t>BOHORQUEZ CASTELLARES</t>
  </si>
  <si>
    <t>JUANA ESPERANZA</t>
  </si>
  <si>
    <t>JARA CESPEDES</t>
  </si>
  <si>
    <t>HUAMAN TOMECICH</t>
  </si>
  <si>
    <t>MELVIN GRIMALDO</t>
  </si>
  <si>
    <t>RODRIGUEZ MINCHOLA</t>
  </si>
  <si>
    <t>JUANA MAURA</t>
  </si>
  <si>
    <t>UMASI LLAVE</t>
  </si>
  <si>
    <t>FRANCISCO RAFAEL</t>
  </si>
  <si>
    <t>SAGASTI HOCHHAUSLER</t>
  </si>
  <si>
    <t>WILLIAMS</t>
  </si>
  <si>
    <t>AUCCAHUASI ALMIDON</t>
  </si>
  <si>
    <t>SANDRA MARIA</t>
  </si>
  <si>
    <t>GONZALES GOMEZ</t>
  </si>
  <si>
    <t>NEGRETE CARHUARICRA</t>
  </si>
  <si>
    <t>HEIDY YESSENIA</t>
  </si>
  <si>
    <t>PEREZ MIRANDA</t>
  </si>
  <si>
    <t>JOHN ALEXANDER</t>
  </si>
  <si>
    <t>TORRES ROSELLO</t>
  </si>
  <si>
    <t>IRMA</t>
  </si>
  <si>
    <t>PANDURO TORRES</t>
  </si>
  <si>
    <t>NOMBRES</t>
  </si>
  <si>
    <t>APELLIDOS</t>
  </si>
  <si>
    <t>ISAAC ALFREDO</t>
  </si>
  <si>
    <t>BARNECHEA GARCIA</t>
  </si>
  <si>
    <t>VERONIKA FANNY</t>
  </si>
  <si>
    <t>MENDOZA FRISCH</t>
  </si>
  <si>
    <t>OLIVERA VEGA</t>
  </si>
  <si>
    <t>ANTERO</t>
  </si>
  <si>
    <t>FLORES ARAOZ ESPARZA</t>
  </si>
  <si>
    <t>VLADIMIR ROY</t>
  </si>
  <si>
    <t>CERRON ROJAS</t>
  </si>
  <si>
    <t>PAREDES TERRY</t>
  </si>
  <si>
    <t>FRANCISCO ERNESTO</t>
  </si>
  <si>
    <t>DIEZ-CANSECO TÁVARA</t>
  </si>
  <si>
    <t xml:space="preserve">CASA ZEBALLOS </t>
  </si>
  <si>
    <t>PEDRO ESTEBAN</t>
  </si>
  <si>
    <t xml:space="preserve">ARREDONDO MENDOZA </t>
  </si>
  <si>
    <t>ROSA YOLANDA</t>
  </si>
  <si>
    <t xml:space="preserve">VIGIL PEREZ </t>
  </si>
  <si>
    <t>AMANDO LUCIO VICENTE</t>
  </si>
  <si>
    <t xml:space="preserve">ZENTENO FLORES </t>
  </si>
  <si>
    <t>CARMELA</t>
  </si>
  <si>
    <t xml:space="preserve">CARBAJAL OTAROLA </t>
  </si>
  <si>
    <t>DOMINGO WILLIAM</t>
  </si>
  <si>
    <t>ANCCASI LOPEZ</t>
  </si>
  <si>
    <t>JESUS AUREA</t>
  </si>
  <si>
    <t>BERNUY NEIRA</t>
  </si>
  <si>
    <t>PEDRO FERNANDO</t>
  </si>
  <si>
    <t>TINCOPA CALLE</t>
  </si>
  <si>
    <t>MARIA ASUNCION</t>
  </si>
  <si>
    <t>TAVARA POLO DE NEYRA</t>
  </si>
  <si>
    <t>VEGA SUDARIO</t>
  </si>
  <si>
    <t>GLYNDA LINA</t>
  </si>
  <si>
    <t xml:space="preserve">LOZANO PEREZ </t>
  </si>
  <si>
    <t>SILVIA LUZ</t>
  </si>
  <si>
    <t>PAREJA GARCIA</t>
  </si>
  <si>
    <t>CARMELA SILENE</t>
  </si>
  <si>
    <t>SALAZAR JAUREGUI</t>
  </si>
  <si>
    <t>FUERZA SOCIAL</t>
  </si>
  <si>
    <t>NINGUNA</t>
  </si>
  <si>
    <t>IZQUIERDA UNIDA</t>
  </si>
  <si>
    <t>ACCIÓN POPULAR</t>
  </si>
  <si>
    <t>PARTIDO APRISTA PERUANO</t>
  </si>
  <si>
    <t>SOLIDARIDAD NACIONAL</t>
  </si>
  <si>
    <t>PARTIDO SOLIDARIDAD NACIONAL</t>
  </si>
  <si>
    <t>CAMBIO 90</t>
  </si>
  <si>
    <t>UNIÓN POR EL PERÚ</t>
  </si>
  <si>
    <t>Unión por el Perú</t>
  </si>
  <si>
    <t>APRA</t>
  </si>
  <si>
    <t>Solidaridad Nacional</t>
  </si>
  <si>
    <t>PARTIDO SIEMPRE UNIDOS</t>
  </si>
  <si>
    <t>ALIANZA PARA EL PROGRESO</t>
  </si>
  <si>
    <t>UPP</t>
  </si>
  <si>
    <t>PARTIDO POPULAR CRISTIANO</t>
  </si>
  <si>
    <t>FUERZA 2011</t>
  </si>
  <si>
    <t>MOVIMIENTO POPULAR KALLPA</t>
  </si>
  <si>
    <t>ALIANZA POR EL GRAN CAMBIO</t>
  </si>
  <si>
    <t>SOMOS PERÚ</t>
  </si>
  <si>
    <t>VAMOS VECINOS</t>
  </si>
  <si>
    <t>FUERZA DEMOCRATICA</t>
  </si>
  <si>
    <t>MI CALLAO</t>
  </si>
  <si>
    <t>PERÚ POSIBLE</t>
  </si>
  <si>
    <t>MOVIMIENTO INDEPENDIENTE CHIMPUM CALLAO</t>
  </si>
  <si>
    <t>Partido Popular Cristiano</t>
  </si>
  <si>
    <t xml:space="preserve">PARTIDO APRISTA PERUANO </t>
  </si>
  <si>
    <t xml:space="preserve">PARTIDO POPULAR CRISTIANO </t>
  </si>
  <si>
    <t>PROYECTO POLITICO AQUI</t>
  </si>
  <si>
    <t>PARTIDO DESCENTRALISTA FUERZA SOCIAL</t>
  </si>
  <si>
    <t>Partido Descentralista Fuerza Social</t>
  </si>
  <si>
    <t>PARTIDO SOCIALISTA</t>
  </si>
  <si>
    <t>Partido Nacionalista</t>
  </si>
  <si>
    <t>Frente Independiente Moralizador</t>
  </si>
  <si>
    <t xml:space="preserve">ALIANZA PARA EL PROGRESO </t>
  </si>
  <si>
    <t>CHIM PUM CALLAO</t>
  </si>
  <si>
    <t>Perú Posible</t>
  </si>
  <si>
    <t>Partido Popular Cristiano -PPC</t>
  </si>
  <si>
    <t>Movimiento de Bases Hayistas</t>
  </si>
  <si>
    <t>RESTAURACION NACIONAL</t>
  </si>
  <si>
    <t>Partido Político Perú Posible</t>
  </si>
  <si>
    <t>FUERZA COMUNAL</t>
  </si>
  <si>
    <t>CAMBIO RADICAL</t>
  </si>
  <si>
    <t>Acción Popular</t>
  </si>
  <si>
    <t>CONCERTACION EN LA REGION PASCO</t>
  </si>
  <si>
    <t>MOVIMIENTO AMPLIO REGIONAL</t>
  </si>
  <si>
    <t>KAUSASHUN CUSCO</t>
  </si>
  <si>
    <t>MOVIMIENTO ARRIBA TACNA</t>
  </si>
  <si>
    <t>MOVIMIENTO CÍVICO PERUANO</t>
  </si>
  <si>
    <t>CONCERTACION PARA EL DESARROLLO REGIONAL - LIMA</t>
  </si>
  <si>
    <t>PARTIDO POPULAR CRISTIANO - PPC</t>
  </si>
  <si>
    <t>MOVIMIENTO INDEPENDIENTE REGIONAL AYNI</t>
  </si>
  <si>
    <t>PARTIDO JUSTICIA NACIONAL</t>
  </si>
  <si>
    <t>PERUANOS POR EL CAMBIO</t>
  </si>
  <si>
    <t>MOVIMIENTO REGIONAL AREQUIPA REVOLUCION IGUALDAD</t>
  </si>
  <si>
    <t>FUERTES EN SAN LUIS</t>
  </si>
  <si>
    <t>Restauración Nacional</t>
  </si>
  <si>
    <t>DESPERTAR NACIONAL</t>
  </si>
  <si>
    <t>AGRUPACIÓN INDEPENDENCIA SI CUMPLE</t>
  </si>
  <si>
    <t>FUERZA DEMOCRÁTICA</t>
  </si>
  <si>
    <t>PARTIDO POPULAR CRISTIANO PPC</t>
  </si>
  <si>
    <t>FRENTE POPULAR AGRÍCOLA FIA DEL PERÚ - FREPAP</t>
  </si>
  <si>
    <t xml:space="preserve">PARTIDO ALIANZA PARA EL PROGRESO </t>
  </si>
  <si>
    <t>PARTIDO PERÚ POSIBLE</t>
  </si>
  <si>
    <t>Concertación en la Región</t>
  </si>
  <si>
    <t>MOVIMIENTO INDEPENDIENTE DE CAMPESINOS Y PROFESIONALES</t>
  </si>
  <si>
    <t>UNION SAN MARTINIANA</t>
  </si>
  <si>
    <t>FUERZA AREQUIPEÑA</t>
  </si>
  <si>
    <t>MOVIMIENTO REGIONAL AREQUIPA AVANCEMOS</t>
  </si>
  <si>
    <t>ORGANIZACIÓN POLÍTICA RENOVACIÓN NACIONAL</t>
  </si>
  <si>
    <t>PARTIDO POLITICO SOLIDARIDAD NACIONAL</t>
  </si>
  <si>
    <t>BIEN PERUANO</t>
  </si>
  <si>
    <t>PARTIDO POLÍTICO COORDINADORA INDEPENDIENTE</t>
  </si>
  <si>
    <t>PARTIDO NACIONALISTA - GANA PERÚ</t>
  </si>
  <si>
    <t>PARTIDO POLITICO RESTAURACION NACIONAL</t>
  </si>
  <si>
    <t>PARTIDO POLÍTICO PERÚ POSIBLE</t>
  </si>
  <si>
    <t>FRENTE REGIONAL AYACUCHO</t>
  </si>
  <si>
    <t>MOVIMIENTO REGIONAL FUERZA AREQUIPEÑA</t>
  </si>
  <si>
    <t>MOVIMIENTO REGIONAL OBRAS POR LA MODERNIDAD</t>
  </si>
  <si>
    <t>PARTIDO TODOS POR EL PERÚ</t>
  </si>
  <si>
    <t>FUERZA NACIONAL</t>
  </si>
  <si>
    <t>FUERZA LORETANA</t>
  </si>
  <si>
    <t>TODOS POR EL PERÚ</t>
  </si>
  <si>
    <t>PARTIDO ACCIÓN POPULAR</t>
  </si>
  <si>
    <t>Organización Independiente Ashaninka del Pichis</t>
  </si>
  <si>
    <t>Movimiento Regional Cajamarca Siempre Verde</t>
  </si>
  <si>
    <t>PARTIDO POLITICO ADELANTE</t>
  </si>
  <si>
    <t>MOVIMIENTO REGIONAL AUTOGOBIERNO AYLLU</t>
  </si>
  <si>
    <t>MOVIMIENTO REGIONAL PATRIA JOVEN</t>
  </si>
  <si>
    <t>PARTIDO POR LA DEMOCRACIA SOCIAL</t>
  </si>
  <si>
    <t>PARTIDO POPULAR CRISTIANO -  PPC</t>
  </si>
  <si>
    <t>PARTIDO POLITICO TIERRA Y LIBERTAD ISLAY</t>
  </si>
  <si>
    <t xml:space="preserve">PARTIDO NACIONALISTA PERUANO </t>
  </si>
  <si>
    <t>FRENTE DE MOVILIZACION SOCIAL (MOVIMIENTO DE ALCANCE REGIONAL)</t>
  </si>
  <si>
    <t>PARTIDO RECONSTRUCCIÓN DEMOCRATICA</t>
  </si>
  <si>
    <t>ALIANZA PARA PROGRESO</t>
  </si>
  <si>
    <t>PARTIDO POPULAR CRISTIANO (PPC)</t>
  </si>
  <si>
    <t>AGRUPAMIENTO POLÍTICO INDEPENDIENTE AMIGOS DE SULLANA</t>
  </si>
  <si>
    <t>FRENTE AMPLIO</t>
  </si>
  <si>
    <t>ESFUERZO UNIDOS</t>
  </si>
  <si>
    <t>PARTIDO NACIONALISTA</t>
  </si>
  <si>
    <t>MOV REGIONAL AREQUIPA CUENTA CONMIGO</t>
  </si>
  <si>
    <t>MOV. REGIONAL KAUSACHUN</t>
  </si>
  <si>
    <t>RENUNCIA UPP</t>
  </si>
  <si>
    <t>EL FRENTE AMPLIO POR JUSTICIA VIDA Y LIBERTAD</t>
  </si>
  <si>
    <t>P. NACIONALISTA PERUANO</t>
  </si>
  <si>
    <t>MOVIMIENTO REGIONAL FUERZA SOCIAL</t>
  </si>
  <si>
    <t>PARTIDO MOVIMIENTO HUMANISTA PERUANO</t>
  </si>
  <si>
    <t>TODOS POR PASCO</t>
  </si>
  <si>
    <t>Alianza para el Progreso</t>
  </si>
  <si>
    <t>RECONSTRUCCION DEMOCRATICA</t>
  </si>
  <si>
    <t>PARTIDO FONAVISTA</t>
  </si>
  <si>
    <t>Partido Reconstrucción Democrática</t>
  </si>
  <si>
    <t>MOVIMIENTO INDEPENDIENTE REGIONAL RENOVACIÓN TUMBES</t>
  </si>
  <si>
    <t>JUSTICIA NACIONAL</t>
  </si>
  <si>
    <t>MOVIMIENTO REGIONAL POR TI CALLAO</t>
  </si>
  <si>
    <t>CONVERGENCIA REGIONAL DESCENTRALISTA CONREDES</t>
  </si>
  <si>
    <t>PERÚ POSIBLE (INVITADO)</t>
  </si>
  <si>
    <t>LORETO PARA TODOS</t>
  </si>
  <si>
    <t xml:space="preserve">RESTAURACIÓN NACIONAL </t>
  </si>
  <si>
    <t>AGRUPACION INDEPENDIENTE SI CUMPLE</t>
  </si>
  <si>
    <t>Alianza por el Futuro</t>
  </si>
  <si>
    <t>RENOVACION NACIONAL</t>
  </si>
  <si>
    <t>TRANSFORMEMOS SULLANA</t>
  </si>
  <si>
    <t>INNOVACION Y DESARROLLO REGIONAL</t>
  </si>
  <si>
    <t>MOVIMIENTO REGIONAL CUENTA CONMIGO</t>
  </si>
  <si>
    <t>Vamos Perú</t>
  </si>
  <si>
    <t>Movimiento Regional Ayllu</t>
  </si>
  <si>
    <t>Movimiento Regional Ayni</t>
  </si>
  <si>
    <t>Movimiento Regional Musoq Ñan</t>
  </si>
  <si>
    <t xml:space="preserve">MOVIMIENTO INDEPENDIENTE REGIONAL  "UNIDOS POR HUANCAVELICA" </t>
  </si>
  <si>
    <t>DEMOCRACIA CON VALORES</t>
  </si>
  <si>
    <t>FUERZA POPULAR DE TRANSPARENCIA</t>
  </si>
  <si>
    <t>ORGANIZACIÓN POLÍTICA GANA PERÚ</t>
  </si>
  <si>
    <t>PARTIDO POPULAR  CRISTIANO - PPC</t>
  </si>
  <si>
    <t>xxxx</t>
  </si>
  <si>
    <t>APP</t>
  </si>
  <si>
    <t>PARTIDO APRISTA PERIUANO</t>
  </si>
  <si>
    <t>Partido Político Vamos Perú</t>
  </si>
  <si>
    <t xml:space="preserve">FRENTE AMPLIO </t>
  </si>
  <si>
    <t>MOVIMIENTO POPULAR CALLPA</t>
  </si>
  <si>
    <t>PARTIDO NACIONALISTA PERUANO-PNP</t>
  </si>
  <si>
    <t>SECRETARIA  NACIONAL   DE  INCLUSION</t>
  </si>
  <si>
    <t>PARTIDO  POLÍTICO   VERDE</t>
  </si>
  <si>
    <t>BLOQUE POPULAR</t>
  </si>
  <si>
    <t>FRENTE PATRIOTA PERUANO</t>
  </si>
  <si>
    <t>Partido Popular Cristiano - PPC</t>
  </si>
  <si>
    <t>BABA NAKAO</t>
  </si>
  <si>
    <t>APRA, PPC</t>
  </si>
  <si>
    <t>MOVIMIENTO INDEPENDIENTE JUNTOS POR EL DESARROLLO</t>
  </si>
  <si>
    <t xml:space="preserve">Partido Nacionalista </t>
  </si>
  <si>
    <t>SI CUMPLE</t>
  </si>
  <si>
    <t>Partido Nacionalista del Perú</t>
  </si>
  <si>
    <t>Despertar Nacional</t>
  </si>
  <si>
    <t>MOV. INDEPENDIENTE UNIDOS POR JUNIN, SIERRA Y SELVA</t>
  </si>
  <si>
    <t>PARTIDO POLÍTICO "CONFIANZA PERÚ"</t>
  </si>
  <si>
    <t>PARTIDO POLÍTICO "VAMOS PERÚ"</t>
  </si>
  <si>
    <t xml:space="preserve">PARTIDO POLITICO " CAMBIO RADICAL" </t>
  </si>
  <si>
    <t>MOVIMIENTO REGIONAL OBRAS POR LA MODERNIDA</t>
  </si>
  <si>
    <t>MOV. POLIT,. MOTOR DEL DESARROLLO</t>
  </si>
  <si>
    <t>MOVIMIENTO REGIONAL: ''CONTIGO LAMBAYEQUE''</t>
  </si>
  <si>
    <t>PERÚ PATRIA SEGURA</t>
  </si>
  <si>
    <t>MOVIMIENTO INDEPENDIENTE CHIM PUM CALLAO</t>
  </si>
  <si>
    <t>MOVIMIENTO INDEPENDIENTE INNOVACION REGIONAL AYACUCHO</t>
  </si>
  <si>
    <t>UNION DEMOCRÁTICA CHALACA -UDC</t>
  </si>
  <si>
    <t>MOVIMIENTO REGIONAL CONSTRUYENDO REGION</t>
  </si>
  <si>
    <t xml:space="preserve">MOVIMIENTO INTEGRACIÓN LORETANA </t>
  </si>
  <si>
    <t>MOVIMIENTO PARA EL DESARROLLO PROVINCIAL</t>
  </si>
  <si>
    <t>PARTIDO HUMANISTA</t>
  </si>
  <si>
    <t>Partido Democrático Somos Perú</t>
  </si>
  <si>
    <t>MOVIMIENTO ESPERANZA REGION AMAZONICA</t>
  </si>
  <si>
    <t xml:space="preserve"> RESTAURACIÓN NACIONAL </t>
  </si>
  <si>
    <t xml:space="preserve">RESTAURACION NACIONAL </t>
  </si>
  <si>
    <t>PARTIDO POPULAR CRISTIANNO</t>
  </si>
  <si>
    <t>UPP / UNIÓN POR EL PERÚ</t>
  </si>
  <si>
    <t>MOVIMIENTO REGIONAL PURO ANCASH</t>
  </si>
  <si>
    <t xml:space="preserve"> COMPROMISO Y DESARROLO</t>
  </si>
  <si>
    <t>UCAYALI REGIÓN CON FUTURO</t>
  </si>
  <si>
    <t>Restauraion Mecional</t>
  </si>
  <si>
    <t>PARTIDO POLÍTICO POPULAR CRISTIANO</t>
  </si>
  <si>
    <t>ALIANZA POR EL PROGRESO</t>
  </si>
  <si>
    <t>Movimiento Nueva Izquierda</t>
  </si>
  <si>
    <t xml:space="preserve">AGRUPACIÓN POR EL DESARROLLO DE ABANCAY </t>
  </si>
  <si>
    <t>TODOS UNIDOS POR ABANCAY</t>
  </si>
  <si>
    <t>MOVIMIENTO CIVICO PERUANO</t>
  </si>
  <si>
    <t>SENTIMIENTO AMAZONENSE REGIONAL</t>
  </si>
  <si>
    <t>PARTIDO POR LA DEMOCRACIA SOCIAL/ FUERZA SOCIAL</t>
  </si>
  <si>
    <t>ORGANIZACION CRISTIANA DE INDEPENDENCIA</t>
  </si>
  <si>
    <t>Justicia Nacional</t>
  </si>
  <si>
    <t>FRENTE AMPLIO POR JUSTICIA VIDA Y LIBERTAD</t>
  </si>
  <si>
    <t>MOVIMIENTO LLAPANCHIK</t>
  </si>
  <si>
    <t>ANIO_INICIO</t>
  </si>
  <si>
    <t>ORG_POLITICA</t>
  </si>
  <si>
    <t>ANIO_FINAL</t>
  </si>
  <si>
    <t>CARGO_AUTORIDAD</t>
  </si>
  <si>
    <t>PROCESO_ELECTORAL</t>
  </si>
  <si>
    <t>NOMBRE_CANDIDATO</t>
  </si>
  <si>
    <t>APELLIDO_PATERNO</t>
  </si>
  <si>
    <t>APELLIDO_MATERNO</t>
  </si>
  <si>
    <t>SEXO</t>
  </si>
  <si>
    <t>CARGO_ELEGIDO</t>
  </si>
  <si>
    <t>LUGAR_POSTULA</t>
  </si>
  <si>
    <t>ELECCIONES GENERALES 2006</t>
  </si>
  <si>
    <t>MARTIN ZACARIAS</t>
  </si>
  <si>
    <t>CRUZ</t>
  </si>
  <si>
    <t>HERNANDEZ</t>
  </si>
  <si>
    <t>HOMBRE</t>
  </si>
  <si>
    <t>NO ELECTO</t>
  </si>
  <si>
    <t>AMAZONAS</t>
  </si>
  <si>
    <t>ENITA JUSTINA</t>
  </si>
  <si>
    <t>ZELADA</t>
  </si>
  <si>
    <t>NOVOA DE RODRIGUEZ</t>
  </si>
  <si>
    <t>MUJER</t>
  </si>
  <si>
    <t>DONALD GASTON</t>
  </si>
  <si>
    <t>MEJIA</t>
  </si>
  <si>
    <t>YOPLAC</t>
  </si>
  <si>
    <t>FRENTE DE CENTRO</t>
  </si>
  <si>
    <t>FRANCISCA</t>
  </si>
  <si>
    <t>QUIROZ</t>
  </si>
  <si>
    <t>URBINA</t>
  </si>
  <si>
    <t>EDINSON RUBEN</t>
  </si>
  <si>
    <t>JIMENEZ</t>
  </si>
  <si>
    <t>PALAY</t>
  </si>
  <si>
    <t>CHAVEZ</t>
  </si>
  <si>
    <t>MELENDEZ</t>
  </si>
  <si>
    <t>MEIRA MAGDALIT</t>
  </si>
  <si>
    <t>DAVILA</t>
  </si>
  <si>
    <t>DE LOPEZ</t>
  </si>
  <si>
    <t>FRENTE INDEPENDIENTE MORALIZADOR</t>
  </si>
  <si>
    <t>DARWIN</t>
  </si>
  <si>
    <t>CARRION</t>
  </si>
  <si>
    <t>REYNA</t>
  </si>
  <si>
    <t>HILDA ROCIO</t>
  </si>
  <si>
    <t>DIAZ</t>
  </si>
  <si>
    <t>DEL AGUILA</t>
  </si>
  <si>
    <t>ASTERIO</t>
  </si>
  <si>
    <t>GAMONAL</t>
  </si>
  <si>
    <t>RESURGIMIENTO PERUANO</t>
  </si>
  <si>
    <t>NANCY GUMERCINDA</t>
  </si>
  <si>
    <t>YALTA</t>
  </si>
  <si>
    <t>ZUMAETA</t>
  </si>
  <si>
    <t>AMBULODEGUI</t>
  </si>
  <si>
    <t>DOMENACK</t>
  </si>
  <si>
    <t>EDILBERTO GRABRIEL</t>
  </si>
  <si>
    <t>GARCIA</t>
  </si>
  <si>
    <t>ROMERO</t>
  </si>
  <si>
    <t>ANTINORI</t>
  </si>
  <si>
    <t>SAMAN</t>
  </si>
  <si>
    <t>UNIDAD NACIONAL</t>
  </si>
  <si>
    <t>JOHAN HELDER</t>
  </si>
  <si>
    <t>TORRES</t>
  </si>
  <si>
    <t>NELY AMPARO</t>
  </si>
  <si>
    <t>SALAZAR</t>
  </si>
  <si>
    <t>DE OCAMPO</t>
  </si>
  <si>
    <t>JUAN JOSE</t>
  </si>
  <si>
    <t>GOMEZ</t>
  </si>
  <si>
    <t>RIVAS</t>
  </si>
  <si>
    <t>PILAR DEL ROCIO</t>
  </si>
  <si>
    <t>REATEGUI</t>
  </si>
  <si>
    <t>ROSA ISOLINA</t>
  </si>
  <si>
    <t>ZUTA</t>
  </si>
  <si>
    <t>BUSTAMANTE</t>
  </si>
  <si>
    <t>VICTILIANO</t>
  </si>
  <si>
    <t>BAZAN</t>
  </si>
  <si>
    <t>VACALLA</t>
  </si>
  <si>
    <t>CLARA ESPERANZA</t>
  </si>
  <si>
    <t>QUISPE</t>
  </si>
  <si>
    <t>VARGAS</t>
  </si>
  <si>
    <t>ALIANZA POR EL FUTURO</t>
  </si>
  <si>
    <t>ZOILO</t>
  </si>
  <si>
    <t>MAYCELO</t>
  </si>
  <si>
    <t>SALON</t>
  </si>
  <si>
    <t>ROMEL ARMANDO</t>
  </si>
  <si>
    <t>VILLANUEVA</t>
  </si>
  <si>
    <t>TUESTA</t>
  </si>
  <si>
    <t>MIGUEL</t>
  </si>
  <si>
    <t>AGUILAR</t>
  </si>
  <si>
    <t>LUZ MARLENY</t>
  </si>
  <si>
    <t>BENAVIDES</t>
  </si>
  <si>
    <t>INGA</t>
  </si>
  <si>
    <t>MASLUCAN</t>
  </si>
  <si>
    <t>CULQUI</t>
  </si>
  <si>
    <t>PELAEZ</t>
  </si>
  <si>
    <t>BARDALES</t>
  </si>
  <si>
    <t>FORTUNATO</t>
  </si>
  <si>
    <t>BOCANEGRA</t>
  </si>
  <si>
    <t>BAUTISTA</t>
  </si>
  <si>
    <t>OCAMPO</t>
  </si>
  <si>
    <t>GANOZA</t>
  </si>
  <si>
    <t>TOMAS</t>
  </si>
  <si>
    <t>VELARDE</t>
  </si>
  <si>
    <t>CERVERA</t>
  </si>
  <si>
    <t>FABIOLA</t>
  </si>
  <si>
    <t>LEGUIA</t>
  </si>
  <si>
    <t>LOLI JUAN</t>
  </si>
  <si>
    <t>CARRANZA</t>
  </si>
  <si>
    <t>PIZARRO</t>
  </si>
  <si>
    <t>ESPERANZA</t>
  </si>
  <si>
    <t>RAMIREZ</t>
  </si>
  <si>
    <t>BECERRA</t>
  </si>
  <si>
    <t>VICTOR ENRIQUE</t>
  </si>
  <si>
    <t>TANTALEAN</t>
  </si>
  <si>
    <t>ALIPIO BIENVENIDO</t>
  </si>
  <si>
    <t>SANCHEZ</t>
  </si>
  <si>
    <t>NILSER SANTIAGO</t>
  </si>
  <si>
    <t>VALQUI</t>
  </si>
  <si>
    <t>MERINO</t>
  </si>
  <si>
    <t>TRIGOSO</t>
  </si>
  <si>
    <t>PINEDO</t>
  </si>
  <si>
    <t>ELDY DEL PILAR</t>
  </si>
  <si>
    <t>MENDOZA</t>
  </si>
  <si>
    <t>MARIA RITA</t>
  </si>
  <si>
    <t>HERRERA</t>
  </si>
  <si>
    <t>MONTERO</t>
  </si>
  <si>
    <t>ELMER</t>
  </si>
  <si>
    <t>SOTO</t>
  </si>
  <si>
    <t>MONJE</t>
  </si>
  <si>
    <t>EDGAR JOSELITO</t>
  </si>
  <si>
    <t>VILLEGAS</t>
  </si>
  <si>
    <t>MEGO</t>
  </si>
  <si>
    <t>IRENE</t>
  </si>
  <si>
    <t>HIDALGO</t>
  </si>
  <si>
    <t>LEYVER</t>
  </si>
  <si>
    <t>VELA</t>
  </si>
  <si>
    <t>VERGARAY</t>
  </si>
  <si>
    <t>FRANKLIN</t>
  </si>
  <si>
    <t>LUDEÑA</t>
  </si>
  <si>
    <t>RODRIGUEZ</t>
  </si>
  <si>
    <t>MOVIMIENTO NUEVA IZQUIERDA</t>
  </si>
  <si>
    <t>FANY</t>
  </si>
  <si>
    <t>REGALADO</t>
  </si>
  <si>
    <t>FERNANDEZ</t>
  </si>
  <si>
    <t>MARCOS EUSEBIO</t>
  </si>
  <si>
    <t>DELGADO</t>
  </si>
  <si>
    <t>JUANA LOURDES</t>
  </si>
  <si>
    <t>SUAREZ</t>
  </si>
  <si>
    <t>CASTILLO</t>
  </si>
  <si>
    <t>ANCASH</t>
  </si>
  <si>
    <t>ROSA MARIA</t>
  </si>
  <si>
    <t>BARTRA</t>
  </si>
  <si>
    <t>BARRIGA</t>
  </si>
  <si>
    <t>MERY TERESA</t>
  </si>
  <si>
    <t>CANO</t>
  </si>
  <si>
    <t>EUGENIO</t>
  </si>
  <si>
    <t>CABALLERO</t>
  </si>
  <si>
    <t>ZAVALA</t>
  </si>
  <si>
    <t>JUDITH DIONE</t>
  </si>
  <si>
    <t>SANTISTEBAN</t>
  </si>
  <si>
    <t>AQUINO</t>
  </si>
  <si>
    <t>PERCY CARLOS</t>
  </si>
  <si>
    <t>SALAS</t>
  </si>
  <si>
    <t>FERRO</t>
  </si>
  <si>
    <t>FRANCISCO LEON</t>
  </si>
  <si>
    <t>AMADO</t>
  </si>
  <si>
    <t>TRUJILLO</t>
  </si>
  <si>
    <t>MARCELO</t>
  </si>
  <si>
    <t>JAIME GONZALO</t>
  </si>
  <si>
    <t>QUILCATE</t>
  </si>
  <si>
    <t>GALICIA</t>
  </si>
  <si>
    <t>HUGO RODOLFO</t>
  </si>
  <si>
    <t>MALLQUI</t>
  </si>
  <si>
    <t>MONTAÑEZ</t>
  </si>
  <si>
    <t>PARTIDO RENACIMIENTO ANDINO</t>
  </si>
  <si>
    <t>LUIS JORGE</t>
  </si>
  <si>
    <t>MORANTE</t>
  </si>
  <si>
    <t>FOURNIER</t>
  </si>
  <si>
    <t>MARUJA HERMELINDA</t>
  </si>
  <si>
    <t>ALFARO</t>
  </si>
  <si>
    <t>HUERTA</t>
  </si>
  <si>
    <t>GUMERCINDO LEONCIO</t>
  </si>
  <si>
    <t>VILLAFUERTE</t>
  </si>
  <si>
    <t>SANTOS</t>
  </si>
  <si>
    <t>MOISES RICARDO</t>
  </si>
  <si>
    <t>OBREGON</t>
  </si>
  <si>
    <t>VELASQUEZ</t>
  </si>
  <si>
    <t>FREDY</t>
  </si>
  <si>
    <t>ROSAS</t>
  </si>
  <si>
    <t>LLIUYA</t>
  </si>
  <si>
    <t>CARLOS ENRIQUE</t>
  </si>
  <si>
    <t>CALVO</t>
  </si>
  <si>
    <t>NIÑO</t>
  </si>
  <si>
    <t>VEGA</t>
  </si>
  <si>
    <t>PACAHUALA</t>
  </si>
  <si>
    <t>ANGEL JANWILLEM</t>
  </si>
  <si>
    <t>DURAN</t>
  </si>
  <si>
    <t>LEON</t>
  </si>
  <si>
    <t>JORGE ELIAS</t>
  </si>
  <si>
    <t>BACA</t>
  </si>
  <si>
    <t>LUNA</t>
  </si>
  <si>
    <t>MARIA PILAR</t>
  </si>
  <si>
    <t>ANAYA</t>
  </si>
  <si>
    <t>COTILLO DE CERNA</t>
  </si>
  <si>
    <t>JUAN ALEJANDRO</t>
  </si>
  <si>
    <t>JUAN GUALBERTO</t>
  </si>
  <si>
    <t>VALDIVIA</t>
  </si>
  <si>
    <t>SANTIAGO FELIX</t>
  </si>
  <si>
    <t>VILLARREAL</t>
  </si>
  <si>
    <t>FRANCISCO</t>
  </si>
  <si>
    <t>HUATANGARI</t>
  </si>
  <si>
    <t>BARRANTES</t>
  </si>
  <si>
    <t>YENY MARITZA</t>
  </si>
  <si>
    <t>JARA</t>
  </si>
  <si>
    <t>GUERRERO</t>
  </si>
  <si>
    <t>VIOLETA CECILIA</t>
  </si>
  <si>
    <t>COSME</t>
  </si>
  <si>
    <t>MANRIQUE</t>
  </si>
  <si>
    <t>ROSA LUZ</t>
  </si>
  <si>
    <t>RIMAC</t>
  </si>
  <si>
    <t>MARILU YULI</t>
  </si>
  <si>
    <t>ARANDA</t>
  </si>
  <si>
    <t>FLAVIO AUGUSTO</t>
  </si>
  <si>
    <t>RAMOS</t>
  </si>
  <si>
    <t>AQUIÑO</t>
  </si>
  <si>
    <t>TANIA GIOCONDA</t>
  </si>
  <si>
    <t>TORRE</t>
  </si>
  <si>
    <t>LIRION</t>
  </si>
  <si>
    <t>HECTOR FERNANDO</t>
  </si>
  <si>
    <t>RIOS</t>
  </si>
  <si>
    <t>DELFINA MARGARITA</t>
  </si>
  <si>
    <t>MACEDO</t>
  </si>
  <si>
    <t>JAMANCA</t>
  </si>
  <si>
    <t>SEVERINO ABDIAS</t>
  </si>
  <si>
    <t>ARIAS</t>
  </si>
  <si>
    <t>RAFAEL YVANOFF</t>
  </si>
  <si>
    <t>MONTOYA</t>
  </si>
  <si>
    <t>ALVAREZ</t>
  </si>
  <si>
    <t>EZEQUIEL</t>
  </si>
  <si>
    <t>MAYO</t>
  </si>
  <si>
    <t>LUGO</t>
  </si>
  <si>
    <t>EUSTAQUIO AGAPITO</t>
  </si>
  <si>
    <t>PEREIRA</t>
  </si>
  <si>
    <t>SOLEDAD TADEA</t>
  </si>
  <si>
    <t>JORGE ARTURO</t>
  </si>
  <si>
    <t>BENITES</t>
  </si>
  <si>
    <t>ROBLES</t>
  </si>
  <si>
    <t>LUIS ABRAHAM</t>
  </si>
  <si>
    <t>GOMERO</t>
  </si>
  <si>
    <t>OSORIO</t>
  </si>
  <si>
    <t>HERMENEGILDO MAXIMO</t>
  </si>
  <si>
    <t>MENA</t>
  </si>
  <si>
    <t>MELGAREJO</t>
  </si>
  <si>
    <t>ELIEZER ESTEBAN</t>
  </si>
  <si>
    <t>VERTIZ</t>
  </si>
  <si>
    <t>EFRAIN BRUNO</t>
  </si>
  <si>
    <t>SALINAS</t>
  </si>
  <si>
    <t>LLACTAS</t>
  </si>
  <si>
    <t>DACIA NENA</t>
  </si>
  <si>
    <t>ESCALANTE</t>
  </si>
  <si>
    <t>RUPERTO CLARK</t>
  </si>
  <si>
    <t>RUBENS PABLO</t>
  </si>
  <si>
    <t>BERNARDO</t>
  </si>
  <si>
    <t>MARIA SOLEDAD</t>
  </si>
  <si>
    <t>EMILIA CECILIA</t>
  </si>
  <si>
    <t>MAGUIÑA</t>
  </si>
  <si>
    <t>EDGAR MAURO</t>
  </si>
  <si>
    <t>DEPAZ</t>
  </si>
  <si>
    <t>PEDRO MARIANO</t>
  </si>
  <si>
    <t>GASTAÑADUI</t>
  </si>
  <si>
    <t>LUIS ANTONIO</t>
  </si>
  <si>
    <t>OLGA ELIZABETH</t>
  </si>
  <si>
    <t>CARLOS</t>
  </si>
  <si>
    <t>POMA</t>
  </si>
  <si>
    <t>MARINA</t>
  </si>
  <si>
    <t>ROJAS</t>
  </si>
  <si>
    <t>PEZO DE BECERRA</t>
  </si>
  <si>
    <t>JANETT GLORIA</t>
  </si>
  <si>
    <t>PEREZ</t>
  </si>
  <si>
    <t>ROCIO JACQUELINE</t>
  </si>
  <si>
    <t>MONTORO</t>
  </si>
  <si>
    <t>YANETT ZUNITA</t>
  </si>
  <si>
    <t>HUANAY</t>
  </si>
  <si>
    <t>QUIÑONES</t>
  </si>
  <si>
    <t>VICTOR NOLBERTO</t>
  </si>
  <si>
    <t>UNYEN</t>
  </si>
  <si>
    <t>VELEZMORO</t>
  </si>
  <si>
    <t>MADALENA DEL SOCORRO</t>
  </si>
  <si>
    <t>CASTAÑEDA</t>
  </si>
  <si>
    <t>PAREDES</t>
  </si>
  <si>
    <t>GRACIELA</t>
  </si>
  <si>
    <t>PERLA</t>
  </si>
  <si>
    <t>CESPEDES</t>
  </si>
  <si>
    <t>YULINO FULGENCIO</t>
  </si>
  <si>
    <t>MILLA</t>
  </si>
  <si>
    <t>HERNAN LORGIO</t>
  </si>
  <si>
    <t>ALEGRE</t>
  </si>
  <si>
    <t>MARGOT BERNARDA</t>
  </si>
  <si>
    <t>MARTELL</t>
  </si>
  <si>
    <t>CONTRERAS</t>
  </si>
  <si>
    <t>VALERIO</t>
  </si>
  <si>
    <t>NATHALY MABEL</t>
  </si>
  <si>
    <t>ACEBEDO</t>
  </si>
  <si>
    <t>CESAR JOAQUIN</t>
  </si>
  <si>
    <t>CONSUELO DOMITILA</t>
  </si>
  <si>
    <t>CORREA</t>
  </si>
  <si>
    <t>PEREYRA</t>
  </si>
  <si>
    <t>LUIS VICTORIANO</t>
  </si>
  <si>
    <t>GUILLEN</t>
  </si>
  <si>
    <t>MAYER</t>
  </si>
  <si>
    <t>MIRANDA</t>
  </si>
  <si>
    <t>MAUTINO</t>
  </si>
  <si>
    <t>HILDA JOAQUINA</t>
  </si>
  <si>
    <t>CABEZAS</t>
  </si>
  <si>
    <t>JULIA GUADALUPE</t>
  </si>
  <si>
    <t>ANGELES</t>
  </si>
  <si>
    <t>BRONCANO</t>
  </si>
  <si>
    <t>FREDY ROLANDO</t>
  </si>
  <si>
    <t>OTAROLA</t>
  </si>
  <si>
    <t>PEÑARANDA</t>
  </si>
  <si>
    <t>VICTOR WALBERTO</t>
  </si>
  <si>
    <t>CRISOLOGO</t>
  </si>
  <si>
    <t>ESPEJO</t>
  </si>
  <si>
    <t>NELY AGUSTINA</t>
  </si>
  <si>
    <t>MARQUEZ</t>
  </si>
  <si>
    <t>JACINTO</t>
  </si>
  <si>
    <t>LANDEO</t>
  </si>
  <si>
    <t>SARMIENTO</t>
  </si>
  <si>
    <t>PAUL PALMIRO</t>
  </si>
  <si>
    <t>CARO</t>
  </si>
  <si>
    <t>GAMARRA</t>
  </si>
  <si>
    <t>BALDOMIR RODOLFO</t>
  </si>
  <si>
    <t>BARRON</t>
  </si>
  <si>
    <t>BELEVAN</t>
  </si>
  <si>
    <t>GUILLERMO BERNABE</t>
  </si>
  <si>
    <t>REYES</t>
  </si>
  <si>
    <t>JESUS ESMERALDA</t>
  </si>
  <si>
    <t>MERCEDES EMERITA</t>
  </si>
  <si>
    <t>VILLENA</t>
  </si>
  <si>
    <t>MARIA ESTHER</t>
  </si>
  <si>
    <t>BERMUDEZ</t>
  </si>
  <si>
    <t>CASANA</t>
  </si>
  <si>
    <t>ELBA MARILYN</t>
  </si>
  <si>
    <t>SILVERIO</t>
  </si>
  <si>
    <t>MINAYA</t>
  </si>
  <si>
    <t>TARIN ANGELICA</t>
  </si>
  <si>
    <t>ALCAZAR</t>
  </si>
  <si>
    <t>MOSTACERO</t>
  </si>
  <si>
    <t>LUZ MARINA</t>
  </si>
  <si>
    <t>GUZMAN</t>
  </si>
  <si>
    <t>JOSE ORIOL</t>
  </si>
  <si>
    <t>OROPEZA</t>
  </si>
  <si>
    <t>NANCY MARLENY</t>
  </si>
  <si>
    <t>ALVARADO</t>
  </si>
  <si>
    <t>GREGORIO NILVER</t>
  </si>
  <si>
    <t>LOPEZ</t>
  </si>
  <si>
    <t>AMES</t>
  </si>
  <si>
    <t>JUAN</t>
  </si>
  <si>
    <t>CUELLAR</t>
  </si>
  <si>
    <t>ARLEX GABRIEL</t>
  </si>
  <si>
    <t>FIGUEROA</t>
  </si>
  <si>
    <t>SARA YSABEL</t>
  </si>
  <si>
    <t>CERNA</t>
  </si>
  <si>
    <t>YAÑEZ DE DIAZ</t>
  </si>
  <si>
    <t>DORA EVA</t>
  </si>
  <si>
    <t>CEDRON</t>
  </si>
  <si>
    <t>MARIA HELVEZIA</t>
  </si>
  <si>
    <t>BALTA</t>
  </si>
  <si>
    <t>NINEL</t>
  </si>
  <si>
    <t>BARTUSIAK</t>
  </si>
  <si>
    <t>ALFONSO ALFREDO</t>
  </si>
  <si>
    <t>MENDIOLA</t>
  </si>
  <si>
    <t>NELSON ALEXANDER</t>
  </si>
  <si>
    <t>MONTALVO</t>
  </si>
  <si>
    <t>PEÑA</t>
  </si>
  <si>
    <t>JOSE EUCEBIO</t>
  </si>
  <si>
    <t>BEAS</t>
  </si>
  <si>
    <t>ELIAS GONZALO</t>
  </si>
  <si>
    <t>ATALAYA</t>
  </si>
  <si>
    <t>ALBERTO ATENAGROS</t>
  </si>
  <si>
    <t>LOYOLA</t>
  </si>
  <si>
    <t>SEVERO SATURNINO</t>
  </si>
  <si>
    <t>WILDER FELIX</t>
  </si>
  <si>
    <t>CALDERON</t>
  </si>
  <si>
    <t>CASTRO</t>
  </si>
  <si>
    <t>FROILAN</t>
  </si>
  <si>
    <t>VASQUEZ</t>
  </si>
  <si>
    <t>PAHUARA</t>
  </si>
  <si>
    <t>APURIMAC</t>
  </si>
  <si>
    <t>FELIPE</t>
  </si>
  <si>
    <t>SEGOVIA</t>
  </si>
  <si>
    <t>HAYDEE VALENTINA</t>
  </si>
  <si>
    <t>AGÜERO</t>
  </si>
  <si>
    <t>EDDY</t>
  </si>
  <si>
    <t>HUAMAN</t>
  </si>
  <si>
    <t>WILBER FERNANDO</t>
  </si>
  <si>
    <t>VENEGAS</t>
  </si>
  <si>
    <t>INES</t>
  </si>
  <si>
    <t>PALOMINO</t>
  </si>
  <si>
    <t>FLAVIO</t>
  </si>
  <si>
    <t>FUENTES</t>
  </si>
  <si>
    <t>GUISADO</t>
  </si>
  <si>
    <t>NORMA HERMINIA</t>
  </si>
  <si>
    <t>AMBROCIA ALICIA</t>
  </si>
  <si>
    <t>BERNARDINO</t>
  </si>
  <si>
    <t>SIERRA</t>
  </si>
  <si>
    <t>ISAAC ANTERO</t>
  </si>
  <si>
    <t>VIVANCO</t>
  </si>
  <si>
    <t>TARCO</t>
  </si>
  <si>
    <t>CAROLINA PURIFICACION</t>
  </si>
  <si>
    <t>DELFINA</t>
  </si>
  <si>
    <t>ALARCON</t>
  </si>
  <si>
    <t>ARCE</t>
  </si>
  <si>
    <t>BLADIMIR</t>
  </si>
  <si>
    <t>OROSCO</t>
  </si>
  <si>
    <t>ISABEL</t>
  </si>
  <si>
    <t>PAIVA</t>
  </si>
  <si>
    <t>ZARATE</t>
  </si>
  <si>
    <t>WILBERT</t>
  </si>
  <si>
    <t>SOTOMAYOR</t>
  </si>
  <si>
    <t>CHAHUAYLLA</t>
  </si>
  <si>
    <t>ZAPATA</t>
  </si>
  <si>
    <t>CAYO CESAR</t>
  </si>
  <si>
    <t>GALINDO</t>
  </si>
  <si>
    <t>SANDOVAL</t>
  </si>
  <si>
    <t>BEDA MARLENE</t>
  </si>
  <si>
    <t>ORTEGA</t>
  </si>
  <si>
    <t>DE MATAMOROS</t>
  </si>
  <si>
    <t>NORMA</t>
  </si>
  <si>
    <t>TELLO</t>
  </si>
  <si>
    <t>WILLIAM</t>
  </si>
  <si>
    <t>USTUA</t>
  </si>
  <si>
    <t>PINTO</t>
  </si>
  <si>
    <t>YNGRID</t>
  </si>
  <si>
    <t>CANTA</t>
  </si>
  <si>
    <t>BETTY</t>
  </si>
  <si>
    <t>ESCOBAR</t>
  </si>
  <si>
    <t>DE PALOMINO</t>
  </si>
  <si>
    <t>PEPE FABIO</t>
  </si>
  <si>
    <t>MANCILLA</t>
  </si>
  <si>
    <t>USAQUI</t>
  </si>
  <si>
    <t>BRAULIO FIDEL</t>
  </si>
  <si>
    <t>DE LA VEGA</t>
  </si>
  <si>
    <t>BAEZ</t>
  </si>
  <si>
    <t>ERASMO</t>
  </si>
  <si>
    <t>MAYHUIRE</t>
  </si>
  <si>
    <t>JURO</t>
  </si>
  <si>
    <t>ADOLFO</t>
  </si>
  <si>
    <t>AYALA</t>
  </si>
  <si>
    <t>ZEA</t>
  </si>
  <si>
    <t>JOSE BENITO</t>
  </si>
  <si>
    <t>PACHECO</t>
  </si>
  <si>
    <t>REYNAGA</t>
  </si>
  <si>
    <t>JORGE</t>
  </si>
  <si>
    <t>AGUERO</t>
  </si>
  <si>
    <t>GONZALES</t>
  </si>
  <si>
    <t>COLLADO</t>
  </si>
  <si>
    <t>ROMAN</t>
  </si>
  <si>
    <t>CESAR ALEJANDRO</t>
  </si>
  <si>
    <t>PONTE</t>
  </si>
  <si>
    <t>DULIO PLACIDO</t>
  </si>
  <si>
    <t>MOROTE</t>
  </si>
  <si>
    <t>MARTINEZ</t>
  </si>
  <si>
    <t>MANUEL BERNARDO</t>
  </si>
  <si>
    <t>LOAYZA</t>
  </si>
  <si>
    <t>MUÑOZ</t>
  </si>
  <si>
    <t>ANGELICA</t>
  </si>
  <si>
    <t>GUTIERREZ</t>
  </si>
  <si>
    <t>ORTIZ</t>
  </si>
  <si>
    <t>BETHY</t>
  </si>
  <si>
    <t>VERGARA</t>
  </si>
  <si>
    <t>FARFAN</t>
  </si>
  <si>
    <t>CRUZADO</t>
  </si>
  <si>
    <t>DALMIRO FELICIANO</t>
  </si>
  <si>
    <t>ERNESTO</t>
  </si>
  <si>
    <t>VICTORIANO</t>
  </si>
  <si>
    <t>SARAYA</t>
  </si>
  <si>
    <t>CCALLATA</t>
  </si>
  <si>
    <t>PATIÑO</t>
  </si>
  <si>
    <t>MARIA MAGDALENA</t>
  </si>
  <si>
    <t>TAYPE</t>
  </si>
  <si>
    <t>RETAMOZO</t>
  </si>
  <si>
    <t>EDGAR</t>
  </si>
  <si>
    <t>GARAY</t>
  </si>
  <si>
    <t>CALLALLI</t>
  </si>
  <si>
    <t>SUSAN</t>
  </si>
  <si>
    <t>CARHUAS</t>
  </si>
  <si>
    <t>HUACHO</t>
  </si>
  <si>
    <t>FAVIO ALONZO</t>
  </si>
  <si>
    <t>POZO</t>
  </si>
  <si>
    <t>MERCEDES FIDELIA</t>
  </si>
  <si>
    <t>CHACARA</t>
  </si>
  <si>
    <t>IRMA HAYDEE</t>
  </si>
  <si>
    <t>PADILLA</t>
  </si>
  <si>
    <t>CHICLLA</t>
  </si>
  <si>
    <t>JOSE ANTONIO</t>
  </si>
  <si>
    <t>MOLINA</t>
  </si>
  <si>
    <t>QUINTANA</t>
  </si>
  <si>
    <t>GABRIELA LUCRECIA</t>
  </si>
  <si>
    <t>BARRA</t>
  </si>
  <si>
    <t>SANTIAGO VALERIO</t>
  </si>
  <si>
    <t>CAITUIRO</t>
  </si>
  <si>
    <t>RENE</t>
  </si>
  <si>
    <t>CHIPA</t>
  </si>
  <si>
    <t>MELVA</t>
  </si>
  <si>
    <t>ATOCHE</t>
  </si>
  <si>
    <t>FRANCIA</t>
  </si>
  <si>
    <t>AREQUIPA</t>
  </si>
  <si>
    <t>RUBEN ENRIQUE</t>
  </si>
  <si>
    <t>ASENJO</t>
  </si>
  <si>
    <t>LOURDES FLORENCIA IRMA</t>
  </si>
  <si>
    <t>DE VELASQUEZ</t>
  </si>
  <si>
    <t>ROGELIO AGAPITO</t>
  </si>
  <si>
    <t>Y CARPIO</t>
  </si>
  <si>
    <t>INGRID EVA</t>
  </si>
  <si>
    <t>CARMONA</t>
  </si>
  <si>
    <t>LAZO</t>
  </si>
  <si>
    <t>FELIPE RAYMUNDO</t>
  </si>
  <si>
    <t>DOMINGUEZ</t>
  </si>
  <si>
    <t>VILLAGRA</t>
  </si>
  <si>
    <t>EDGARDO FROILAN</t>
  </si>
  <si>
    <t>NEYRA</t>
  </si>
  <si>
    <t>DANIEL MARCELINO</t>
  </si>
  <si>
    <t>POSTIGO</t>
  </si>
  <si>
    <t>CERPA</t>
  </si>
  <si>
    <t>MOISES URBANO</t>
  </si>
  <si>
    <t>VIZCARRA</t>
  </si>
  <si>
    <t>ANDAMAYO</t>
  </si>
  <si>
    <t>FERMIN ELOY</t>
  </si>
  <si>
    <t>ARENAS</t>
  </si>
  <si>
    <t>CARRASCO</t>
  </si>
  <si>
    <t>NORMA MARGARITA</t>
  </si>
  <si>
    <t>NAKAGAWA</t>
  </si>
  <si>
    <t>ZOILA LOURDES CARMEN SANDRA</t>
  </si>
  <si>
    <t>DEL SOLAR</t>
  </si>
  <si>
    <t>AMERICO PASTOR</t>
  </si>
  <si>
    <t>CHACON</t>
  </si>
  <si>
    <t>RONDON</t>
  </si>
  <si>
    <t>FUDINAGA</t>
  </si>
  <si>
    <t>JOSE JAFET</t>
  </si>
  <si>
    <t>TAPIA</t>
  </si>
  <si>
    <t>ROLANDO FELIX</t>
  </si>
  <si>
    <t>LINARES</t>
  </si>
  <si>
    <t>EDITH EMILIA</t>
  </si>
  <si>
    <t>KARINA MADELAINE</t>
  </si>
  <si>
    <t>VALENCIA</t>
  </si>
  <si>
    <t>HIPOLITO</t>
  </si>
  <si>
    <t>CHAIÑA</t>
  </si>
  <si>
    <t>ELBA MERCEDES</t>
  </si>
  <si>
    <t>TICONA</t>
  </si>
  <si>
    <t>EMETERIO</t>
  </si>
  <si>
    <t>BELLIDO</t>
  </si>
  <si>
    <t>EDGAR PERCY</t>
  </si>
  <si>
    <t>LASTEROS</t>
  </si>
  <si>
    <t>MANZANEDA</t>
  </si>
  <si>
    <t>ROSELY ELZA</t>
  </si>
  <si>
    <t>SHIRAKAWA</t>
  </si>
  <si>
    <t>OKUMA</t>
  </si>
  <si>
    <t>BRAULIO NOEL</t>
  </si>
  <si>
    <t>ABARCA</t>
  </si>
  <si>
    <t>BEGAZO</t>
  </si>
  <si>
    <t>NICOMEDES HUMBERTO</t>
  </si>
  <si>
    <t>LARREA</t>
  </si>
  <si>
    <t>JORGE FREDDY</t>
  </si>
  <si>
    <t>SUCLLA</t>
  </si>
  <si>
    <t>JORGE ALEJANDRO</t>
  </si>
  <si>
    <t>LOZADA</t>
  </si>
  <si>
    <t>PAZ</t>
  </si>
  <si>
    <t>JOSE ANDRES</t>
  </si>
  <si>
    <t>ALIAGA</t>
  </si>
  <si>
    <t>SANTANDER</t>
  </si>
  <si>
    <t>HILANI XIOMARA</t>
  </si>
  <si>
    <t>GUIDO RODRIGO</t>
  </si>
  <si>
    <t>LUCIONI</t>
  </si>
  <si>
    <t>STRUQUE</t>
  </si>
  <si>
    <t>VICTOR ESTEBAN</t>
  </si>
  <si>
    <t>MARIA MILUSKA</t>
  </si>
  <si>
    <t>ZENOVIA LOURDES</t>
  </si>
  <si>
    <t>MEDINA</t>
  </si>
  <si>
    <t>RAFAEL VICENTE</t>
  </si>
  <si>
    <t>ARRARTE</t>
  </si>
  <si>
    <t>CONGRAINS</t>
  </si>
  <si>
    <t>JORGE ANTONIO RAUL</t>
  </si>
  <si>
    <t>ROLANDO</t>
  </si>
  <si>
    <t>VERA</t>
  </si>
  <si>
    <t>NATALIA ELSA</t>
  </si>
  <si>
    <t>QUEQUEZANA</t>
  </si>
  <si>
    <t>BEDREGAL</t>
  </si>
  <si>
    <t>BENITO ANTONIO</t>
  </si>
  <si>
    <t>MARCOS HERNAN</t>
  </si>
  <si>
    <t>DEL CARPIO</t>
  </si>
  <si>
    <t>LUIS RUFINO</t>
  </si>
  <si>
    <t>CUADROS</t>
  </si>
  <si>
    <t>ROBERTO CESAR AUGUSTO</t>
  </si>
  <si>
    <t>FELIX SANTOS</t>
  </si>
  <si>
    <t>CHILI</t>
  </si>
  <si>
    <t>MAMANI</t>
  </si>
  <si>
    <t>DOROTEA</t>
  </si>
  <si>
    <t>MONTERROSO</t>
  </si>
  <si>
    <t>ALVARO GONZALO</t>
  </si>
  <si>
    <t>CUEVA</t>
  </si>
  <si>
    <t>ENMA YOLANDA</t>
  </si>
  <si>
    <t>ALTAMIRANO</t>
  </si>
  <si>
    <t>GILBERTO LORENZO</t>
  </si>
  <si>
    <t>PERALTA</t>
  </si>
  <si>
    <t>PERCY ARTURO</t>
  </si>
  <si>
    <t>CIRILA</t>
  </si>
  <si>
    <t>GALLEGOS</t>
  </si>
  <si>
    <t>DE IDME</t>
  </si>
  <si>
    <t>JULIA MIRIAN</t>
  </si>
  <si>
    <t>CHRISTIAN JESUS</t>
  </si>
  <si>
    <t>CISNEROS</t>
  </si>
  <si>
    <t>MORALES</t>
  </si>
  <si>
    <t>MESSA</t>
  </si>
  <si>
    <t>MEZA</t>
  </si>
  <si>
    <t>ZAMUDIO</t>
  </si>
  <si>
    <t>BRICEÑO</t>
  </si>
  <si>
    <t>MANUEL ALEJANDRO MARCIAL</t>
  </si>
  <si>
    <t>ZEBALLOS</t>
  </si>
  <si>
    <t>ESTEBAN</t>
  </si>
  <si>
    <t>VALDEZ</t>
  </si>
  <si>
    <t>GARATE</t>
  </si>
  <si>
    <t>RAFAEL ANTONIO</t>
  </si>
  <si>
    <t>URDAY</t>
  </si>
  <si>
    <t>YENY MARIANELA</t>
  </si>
  <si>
    <t>GUEVARA</t>
  </si>
  <si>
    <t>ANDIA</t>
  </si>
  <si>
    <t>WILIAM</t>
  </si>
  <si>
    <t>ZINANYUCA</t>
  </si>
  <si>
    <t>MERMA</t>
  </si>
  <si>
    <t>JESUS HENRY</t>
  </si>
  <si>
    <t>PREVATE</t>
  </si>
  <si>
    <t>CARMEN JESUS</t>
  </si>
  <si>
    <t>CHIRINOS</t>
  </si>
  <si>
    <t>JOSE ANGEL</t>
  </si>
  <si>
    <t>FRISANCHO</t>
  </si>
  <si>
    <t>ESPINOZA</t>
  </si>
  <si>
    <t>LUIS ANDRES</t>
  </si>
  <si>
    <t>ZUÑIGA</t>
  </si>
  <si>
    <t>CARMEN SOCORRO</t>
  </si>
  <si>
    <t>GLENDA AGUSTINA</t>
  </si>
  <si>
    <t>BARRIOS</t>
  </si>
  <si>
    <t>CARMEN SADITH</t>
  </si>
  <si>
    <t>APONTE</t>
  </si>
  <si>
    <t>DINA MARLENY</t>
  </si>
  <si>
    <t>HERMANN MOISES GUALDO</t>
  </si>
  <si>
    <t>TAMAYO</t>
  </si>
  <si>
    <t>FLORES</t>
  </si>
  <si>
    <t>GLENY DOMINGA</t>
  </si>
  <si>
    <t>GONGORA</t>
  </si>
  <si>
    <t>JOSE ARMANDO</t>
  </si>
  <si>
    <t>RUELAS</t>
  </si>
  <si>
    <t>RAFAEL EDUARDO</t>
  </si>
  <si>
    <t>VALENCIA DONGO</t>
  </si>
  <si>
    <t>CARDENAS</t>
  </si>
  <si>
    <t>ROCIO DE MARIA</t>
  </si>
  <si>
    <t>GONZALEZ</t>
  </si>
  <si>
    <t>ROSALIA CANDELARIA</t>
  </si>
  <si>
    <t>MENACHO</t>
  </si>
  <si>
    <t>SUMIRE</t>
  </si>
  <si>
    <t>CASA</t>
  </si>
  <si>
    <t>EGUREN</t>
  </si>
  <si>
    <t>NEUENSCHWANDER</t>
  </si>
  <si>
    <t>CARMEN ALEJANDRINA</t>
  </si>
  <si>
    <t>CASANI</t>
  </si>
  <si>
    <t>BARBACHAN</t>
  </si>
  <si>
    <t>PATRICIA HORTENSIA</t>
  </si>
  <si>
    <t>VALDERRAMA</t>
  </si>
  <si>
    <t>CLOTILDE</t>
  </si>
  <si>
    <t>ROSELLO DE PEZOA</t>
  </si>
  <si>
    <t>REYNA ISABEL</t>
  </si>
  <si>
    <t>DONGO</t>
  </si>
  <si>
    <t>USCAMAYTA</t>
  </si>
  <si>
    <t>PABLO</t>
  </si>
  <si>
    <t>VELILLE</t>
  </si>
  <si>
    <t>VENERO</t>
  </si>
  <si>
    <t>JUAN IGNACIO</t>
  </si>
  <si>
    <t>GARCIA GODOS</t>
  </si>
  <si>
    <t>ANA LUZ</t>
  </si>
  <si>
    <t>BEJARANO</t>
  </si>
  <si>
    <t>PERCY MANUEL</t>
  </si>
  <si>
    <t>CHOQUE</t>
  </si>
  <si>
    <t>PELAES</t>
  </si>
  <si>
    <t>MARIA CLOTILDE</t>
  </si>
  <si>
    <t>DE BENAVENTE</t>
  </si>
  <si>
    <t>JUANA MERCEDES</t>
  </si>
  <si>
    <t>CESAR SEBASTIAN</t>
  </si>
  <si>
    <t>FALCONI</t>
  </si>
  <si>
    <t>PICARDO</t>
  </si>
  <si>
    <t>VANESSA LUCIA</t>
  </si>
  <si>
    <t>MANTILLA</t>
  </si>
  <si>
    <t>PEDRO JULIAN BAUTISTA</t>
  </si>
  <si>
    <t>CARPIO</t>
  </si>
  <si>
    <t>VICTOR RAUL</t>
  </si>
  <si>
    <t>BIGORIA</t>
  </si>
  <si>
    <t>JOSE GILBERTO</t>
  </si>
  <si>
    <t>GIMENEZ</t>
  </si>
  <si>
    <t>ELIZABETH UBALDINA</t>
  </si>
  <si>
    <t>FABIAN</t>
  </si>
  <si>
    <t>URQUIZO</t>
  </si>
  <si>
    <t>PEDRO ADOLFO</t>
  </si>
  <si>
    <t>FRANCIS MARIA EUGENIA</t>
  </si>
  <si>
    <t>ZEGARRA</t>
  </si>
  <si>
    <t>TEJADA</t>
  </si>
  <si>
    <t>WALTER ARTURO</t>
  </si>
  <si>
    <t>DORA ISIDORA</t>
  </si>
  <si>
    <t>NUÑEZ</t>
  </si>
  <si>
    <t>ANDRES ELISEO</t>
  </si>
  <si>
    <t>RISUEÑO</t>
  </si>
  <si>
    <t>PORTUGAL</t>
  </si>
  <si>
    <t>JORGE MANOYLO</t>
  </si>
  <si>
    <t>TORRICO</t>
  </si>
  <si>
    <t>ZECEVIC</t>
  </si>
  <si>
    <t>FORTUNATA TULA</t>
  </si>
  <si>
    <t>KELLY ELEANA</t>
  </si>
  <si>
    <t>MONTEAGUDO</t>
  </si>
  <si>
    <t>LUCERO PELUSA</t>
  </si>
  <si>
    <t>VITE</t>
  </si>
  <si>
    <t>JOSE AUGUSTO</t>
  </si>
  <si>
    <t>PISSANI</t>
  </si>
  <si>
    <t>AYACUCHO</t>
  </si>
  <si>
    <t>EVA ESTELA</t>
  </si>
  <si>
    <t>YAURI</t>
  </si>
  <si>
    <t>GÜERE</t>
  </si>
  <si>
    <t>CARMEN ROSA</t>
  </si>
  <si>
    <t>ABREGU</t>
  </si>
  <si>
    <t>GUILLERMO ALEXES</t>
  </si>
  <si>
    <t>HUYHUA</t>
  </si>
  <si>
    <t>ELIZABETH</t>
  </si>
  <si>
    <t>FELIX</t>
  </si>
  <si>
    <t>CAMPOS</t>
  </si>
  <si>
    <t>MAGGIA</t>
  </si>
  <si>
    <t>CARLOS DECIDERIO</t>
  </si>
  <si>
    <t>MAXIMO</t>
  </si>
  <si>
    <t>CRISOSTOMO</t>
  </si>
  <si>
    <t>GEOVANNI MANUEL</t>
  </si>
  <si>
    <t>CAVERO</t>
  </si>
  <si>
    <t>LEANDRO</t>
  </si>
  <si>
    <t>HUAMANI</t>
  </si>
  <si>
    <t>RAYDA MAXIMA</t>
  </si>
  <si>
    <t>PORRAS</t>
  </si>
  <si>
    <t>GILMER</t>
  </si>
  <si>
    <t>MARCELINO</t>
  </si>
  <si>
    <t>OSCCO</t>
  </si>
  <si>
    <t>HUAYTA</t>
  </si>
  <si>
    <t>JESUS ABEL</t>
  </si>
  <si>
    <t>MARCACUZCO</t>
  </si>
  <si>
    <t>ABRAHAM GUTILIO</t>
  </si>
  <si>
    <t>VILA</t>
  </si>
  <si>
    <t>DE SOUSA</t>
  </si>
  <si>
    <t>ROSA BERTHA</t>
  </si>
  <si>
    <t>MARIA ANGELA</t>
  </si>
  <si>
    <t>PRADO</t>
  </si>
  <si>
    <t>MALCA</t>
  </si>
  <si>
    <t>EFRAIN RODRIGO</t>
  </si>
  <si>
    <t>CANALES</t>
  </si>
  <si>
    <t>MARCIAL</t>
  </si>
  <si>
    <t>CAPELLETTI</t>
  </si>
  <si>
    <t>JAUREGUI</t>
  </si>
  <si>
    <t>FRANCISCO G</t>
  </si>
  <si>
    <t>CASTILLA</t>
  </si>
  <si>
    <t>ROSITA</t>
  </si>
  <si>
    <t>HUAYHUALLA</t>
  </si>
  <si>
    <t>ROBERT</t>
  </si>
  <si>
    <t>VALENZUELA</t>
  </si>
  <si>
    <t>ISABEL MELCHORA</t>
  </si>
  <si>
    <t>VENTURA</t>
  </si>
  <si>
    <t>PAULINA MARISELA</t>
  </si>
  <si>
    <t>CCASANI</t>
  </si>
  <si>
    <t>JUANA AIDE</t>
  </si>
  <si>
    <t>HUANCAHUARI</t>
  </si>
  <si>
    <t>PAUCAR</t>
  </si>
  <si>
    <t>IBER ANTENOR</t>
  </si>
  <si>
    <t>MARAVI</t>
  </si>
  <si>
    <t>OLARTE</t>
  </si>
  <si>
    <t>ORE</t>
  </si>
  <si>
    <t>SULCA</t>
  </si>
  <si>
    <t>YASMIN</t>
  </si>
  <si>
    <t>LOPE</t>
  </si>
  <si>
    <t>SONIA CIRILA</t>
  </si>
  <si>
    <t>REYMUNDEZ</t>
  </si>
  <si>
    <t>CANDY JESSICA</t>
  </si>
  <si>
    <t>AGUIRRE</t>
  </si>
  <si>
    <t>FIDEL</t>
  </si>
  <si>
    <t>CALLE</t>
  </si>
  <si>
    <t>FLORENTINO</t>
  </si>
  <si>
    <t>WALTER</t>
  </si>
  <si>
    <t>YARASCA</t>
  </si>
  <si>
    <t>BENIGNA</t>
  </si>
  <si>
    <t>VALLEJO</t>
  </si>
  <si>
    <t>MARCOS RUPERTO</t>
  </si>
  <si>
    <t>CABRERA</t>
  </si>
  <si>
    <t>PIMENTEL</t>
  </si>
  <si>
    <t>MARIANO</t>
  </si>
  <si>
    <t>ALVIZURI</t>
  </si>
  <si>
    <t>CHUCHON</t>
  </si>
  <si>
    <t>AVELINO TIBERIO</t>
  </si>
  <si>
    <t>PALMA</t>
  </si>
  <si>
    <t>ANGEL MOISES</t>
  </si>
  <si>
    <t>DE LA CRUZ</t>
  </si>
  <si>
    <t>ORDORES</t>
  </si>
  <si>
    <t>HUARACA</t>
  </si>
  <si>
    <t>ABAD RULLMAN</t>
  </si>
  <si>
    <t>PARIAN</t>
  </si>
  <si>
    <t>MARIA ROSALINA</t>
  </si>
  <si>
    <t>CHAUCA</t>
  </si>
  <si>
    <t>GARABITO</t>
  </si>
  <si>
    <t>YURI MARCIAL</t>
  </si>
  <si>
    <t>YARANGA</t>
  </si>
  <si>
    <t>OSCORIMA</t>
  </si>
  <si>
    <t>TEODOMIRA</t>
  </si>
  <si>
    <t>DELACRUZ</t>
  </si>
  <si>
    <t>MARIA LUZ</t>
  </si>
  <si>
    <t>JANAMPA</t>
  </si>
  <si>
    <t>MARIA SANTOSA</t>
  </si>
  <si>
    <t>CLAROS</t>
  </si>
  <si>
    <t>ERIC MANFRED</t>
  </si>
  <si>
    <t>CARMEN CONSUELO</t>
  </si>
  <si>
    <t>OSNAYO</t>
  </si>
  <si>
    <t>LUZ JULIA</t>
  </si>
  <si>
    <t>CAJAMARCA</t>
  </si>
  <si>
    <t>JAIME</t>
  </si>
  <si>
    <t>CUSQUISIBAN</t>
  </si>
  <si>
    <t>GLORIA CELINDA</t>
  </si>
  <si>
    <t>VILLAR</t>
  </si>
  <si>
    <t>CESAR GUILLERMO</t>
  </si>
  <si>
    <t>MARIA ESPERANZA</t>
  </si>
  <si>
    <t>SANGAY</t>
  </si>
  <si>
    <t>HUACCHA</t>
  </si>
  <si>
    <t>EDUAR</t>
  </si>
  <si>
    <t>ARRIBASPLATA</t>
  </si>
  <si>
    <t>MESTANZA</t>
  </si>
  <si>
    <t>GIANNINA</t>
  </si>
  <si>
    <t>MUHAY</t>
  </si>
  <si>
    <t>DI GIACOMO</t>
  </si>
  <si>
    <t>MAXIMO ABSALON</t>
  </si>
  <si>
    <t>OLIVA</t>
  </si>
  <si>
    <t>CORDOVA</t>
  </si>
  <si>
    <t>GUSTAVO RICARDO</t>
  </si>
  <si>
    <t>ARRIAGA</t>
  </si>
  <si>
    <t>NAVARRO</t>
  </si>
  <si>
    <t>WENCESLAO ALEJANDRO</t>
  </si>
  <si>
    <t>RONCAL</t>
  </si>
  <si>
    <t>CARRERA</t>
  </si>
  <si>
    <t>CARLOS ANTONIO</t>
  </si>
  <si>
    <t>AREVALO</t>
  </si>
  <si>
    <t>FIDELIA JACQUELINE</t>
  </si>
  <si>
    <t>LEIVA</t>
  </si>
  <si>
    <t>ALCALDE</t>
  </si>
  <si>
    <t>OTOYA</t>
  </si>
  <si>
    <t>TIRADO</t>
  </si>
  <si>
    <t>MARIA FAUSTA</t>
  </si>
  <si>
    <t>ESCOBEDO</t>
  </si>
  <si>
    <t>LUZ ANGELICA</t>
  </si>
  <si>
    <t>WILMA ANTONIETA</t>
  </si>
  <si>
    <t>CERVANTES</t>
  </si>
  <si>
    <t>ARNAO</t>
  </si>
  <si>
    <t>JANET AMALIA</t>
  </si>
  <si>
    <t>BARBOZA</t>
  </si>
  <si>
    <t>AVELLANEDA</t>
  </si>
  <si>
    <t>RISCO</t>
  </si>
  <si>
    <t>CELIS</t>
  </si>
  <si>
    <t>SANTA CRUZ</t>
  </si>
  <si>
    <t>SANTOS INES</t>
  </si>
  <si>
    <t>CUBAS</t>
  </si>
  <si>
    <t>ALFONSO ARMANDO</t>
  </si>
  <si>
    <t>RIVERA</t>
  </si>
  <si>
    <t>ULISES MILTON</t>
  </si>
  <si>
    <t>ARMAS</t>
  </si>
  <si>
    <t>ROSA MADELEINE</t>
  </si>
  <si>
    <t>FLORIAN</t>
  </si>
  <si>
    <t>ATILANO</t>
  </si>
  <si>
    <t>CRISTOBAL</t>
  </si>
  <si>
    <t>NAZARIO</t>
  </si>
  <si>
    <t>BAIQUE</t>
  </si>
  <si>
    <t>DORIS ELIZABETH</t>
  </si>
  <si>
    <t>CABANILLAS</t>
  </si>
  <si>
    <t>FLOR ADELAIDA</t>
  </si>
  <si>
    <t>AMOROS</t>
  </si>
  <si>
    <t>DE VELA</t>
  </si>
  <si>
    <t>IRIS AMANDA</t>
  </si>
  <si>
    <t>DE VALERA</t>
  </si>
  <si>
    <t>BERTINY</t>
  </si>
  <si>
    <t>MANUEL JESUS</t>
  </si>
  <si>
    <t>CORONADO</t>
  </si>
  <si>
    <t>PELAYO</t>
  </si>
  <si>
    <t>JESSICA HELEN</t>
  </si>
  <si>
    <t>CANTO</t>
  </si>
  <si>
    <t>MOREY</t>
  </si>
  <si>
    <t>ELY ALICIA</t>
  </si>
  <si>
    <t>RUIZ</t>
  </si>
  <si>
    <t>QUEVEDO</t>
  </si>
  <si>
    <t>SILOS</t>
  </si>
  <si>
    <t>VIDAL</t>
  </si>
  <si>
    <t>TAFUR</t>
  </si>
  <si>
    <t>MARIA MARINA</t>
  </si>
  <si>
    <t>LLATAS DE ALTAMIRANO</t>
  </si>
  <si>
    <t>FRANKLIN SANTIAGO</t>
  </si>
  <si>
    <t>AMADOR</t>
  </si>
  <si>
    <t>HURTADO</t>
  </si>
  <si>
    <t>ZAMORA</t>
  </si>
  <si>
    <t>CECILIA ISABEL</t>
  </si>
  <si>
    <t>DE VETTORI</t>
  </si>
  <si>
    <t>PENAS</t>
  </si>
  <si>
    <t>DUBER JORGE</t>
  </si>
  <si>
    <t>ADELAIDA GLORIA</t>
  </si>
  <si>
    <t>ROSA ELENA</t>
  </si>
  <si>
    <t>CAPRISTAN</t>
  </si>
  <si>
    <t>CARHUAPOMA</t>
  </si>
  <si>
    <t>WILIAN</t>
  </si>
  <si>
    <t>VILLALOBOS</t>
  </si>
  <si>
    <t>HOYOS</t>
  </si>
  <si>
    <t>ZOILA AURORA</t>
  </si>
  <si>
    <t>VIGO</t>
  </si>
  <si>
    <t>DE SANDOVAL</t>
  </si>
  <si>
    <t>MONTENEGRO</t>
  </si>
  <si>
    <t>ORDALIA MARIBEL</t>
  </si>
  <si>
    <t>CASSARO</t>
  </si>
  <si>
    <t>WERNER</t>
  </si>
  <si>
    <t>BURGA</t>
  </si>
  <si>
    <t>MODESTO</t>
  </si>
  <si>
    <t>MANYA</t>
  </si>
  <si>
    <t>CACHI</t>
  </si>
  <si>
    <t>HERDERT MARTIN</t>
  </si>
  <si>
    <t>ALBAN</t>
  </si>
  <si>
    <t>OLAYA</t>
  </si>
  <si>
    <t>JESSICA RAFAELA</t>
  </si>
  <si>
    <t>CUENCA</t>
  </si>
  <si>
    <t>VICTOR VICENTE</t>
  </si>
  <si>
    <t>ORUNA</t>
  </si>
  <si>
    <t>SEGUNDA ENCARNACION</t>
  </si>
  <si>
    <t>CASTREJON</t>
  </si>
  <si>
    <t>DELIA BARBARITA</t>
  </si>
  <si>
    <t>CESAR AUGUSTO</t>
  </si>
  <si>
    <t>AMAYA</t>
  </si>
  <si>
    <t>MARTINA FLOR</t>
  </si>
  <si>
    <t>WILLY HUMBERTO</t>
  </si>
  <si>
    <t>MALARIN</t>
  </si>
  <si>
    <t>SEGUNDO</t>
  </si>
  <si>
    <t>CENTURION</t>
  </si>
  <si>
    <t>LICY MAGDALENA</t>
  </si>
  <si>
    <t>LLATAS</t>
  </si>
  <si>
    <t>HERMELINDA</t>
  </si>
  <si>
    <t>MARIN</t>
  </si>
  <si>
    <t>JUDIT AMALIA</t>
  </si>
  <si>
    <t>ESTELA</t>
  </si>
  <si>
    <t>MANUEL ANTONIO</t>
  </si>
  <si>
    <t>RUBIO</t>
  </si>
  <si>
    <t>IDROGO</t>
  </si>
  <si>
    <t>BERNAL</t>
  </si>
  <si>
    <t>PAZ EDILBERTO</t>
  </si>
  <si>
    <t>BLAZ</t>
  </si>
  <si>
    <t>MARIANO GUZMAN</t>
  </si>
  <si>
    <t>CACERES</t>
  </si>
  <si>
    <t>VICENTE</t>
  </si>
  <si>
    <t>AZAÑERO</t>
  </si>
  <si>
    <t>TEODOMIRO HORACIO</t>
  </si>
  <si>
    <t>PAJARES</t>
  </si>
  <si>
    <t>CLAUDET</t>
  </si>
  <si>
    <t>JORGE NAPOLEON</t>
  </si>
  <si>
    <t>BERNARDINO SEGUNDO</t>
  </si>
  <si>
    <t>MAGALI BERTHA</t>
  </si>
  <si>
    <t>OBANDO</t>
  </si>
  <si>
    <t>OCTAVIA JUDITH DEL ROCIO</t>
  </si>
  <si>
    <t>CALUA</t>
  </si>
  <si>
    <t>MARCIAL ARNALDO</t>
  </si>
  <si>
    <t>OCHOA</t>
  </si>
  <si>
    <t>NORKAYDA MARGARITA</t>
  </si>
  <si>
    <t>JULIA FRAPCEDES</t>
  </si>
  <si>
    <t>MIRIAM DOMITILA</t>
  </si>
  <si>
    <t>CLEOFE</t>
  </si>
  <si>
    <t>ROLANDO TOMAS</t>
  </si>
  <si>
    <t>JORGE ORLANDO</t>
  </si>
  <si>
    <t>RUIPONCE ELIZABETH</t>
  </si>
  <si>
    <t>ODAR</t>
  </si>
  <si>
    <t>REGULO MIGUEL</t>
  </si>
  <si>
    <t>OBLITAS</t>
  </si>
  <si>
    <t>SEGUNDO PABLO</t>
  </si>
  <si>
    <t>LUCANO</t>
  </si>
  <si>
    <t>CHAFLOQUE</t>
  </si>
  <si>
    <t>RUTH ELIZABETH</t>
  </si>
  <si>
    <t>GILBERTO</t>
  </si>
  <si>
    <t>OJEDA</t>
  </si>
  <si>
    <t>CESAR EDWIN</t>
  </si>
  <si>
    <t>DUAREZ</t>
  </si>
  <si>
    <t>JOSE JULIO</t>
  </si>
  <si>
    <t>PAULINO</t>
  </si>
  <si>
    <t>ALICIA RENE</t>
  </si>
  <si>
    <t>SEGUNDA LUISA</t>
  </si>
  <si>
    <t>ALEJANDRO ARTURO</t>
  </si>
  <si>
    <t>REBAZA</t>
  </si>
  <si>
    <t>MARINA VIOLETA</t>
  </si>
  <si>
    <t>ESTRADA</t>
  </si>
  <si>
    <t>DE MARTOS</t>
  </si>
  <si>
    <t>JOSE GUILLERMO</t>
  </si>
  <si>
    <t>SILVA</t>
  </si>
  <si>
    <t>MARTOS</t>
  </si>
  <si>
    <t>SIMONA</t>
  </si>
  <si>
    <t>EDITH ANGELICA</t>
  </si>
  <si>
    <t>INFANTES</t>
  </si>
  <si>
    <t>DORIS</t>
  </si>
  <si>
    <t>DORA MARGOTH</t>
  </si>
  <si>
    <t>BATTIFORA</t>
  </si>
  <si>
    <t>DE NAVARRETE</t>
  </si>
  <si>
    <t>JESUS MANUELA</t>
  </si>
  <si>
    <t>PARDO</t>
  </si>
  <si>
    <t>CALLAO</t>
  </si>
  <si>
    <t>VICTOR CARLOS</t>
  </si>
  <si>
    <t>ZANABRIA</t>
  </si>
  <si>
    <t>VICTORIA BETZABE</t>
  </si>
  <si>
    <t>LA CRUZ</t>
  </si>
  <si>
    <t>GARCES</t>
  </si>
  <si>
    <t>AMERICO HUMBERTO</t>
  </si>
  <si>
    <t>DEL PINO</t>
  </si>
  <si>
    <t>CARCAMO</t>
  </si>
  <si>
    <t>NEGREIROS</t>
  </si>
  <si>
    <t>CRIADO</t>
  </si>
  <si>
    <t>CHIPANA</t>
  </si>
  <si>
    <t>VICTORIA FELICITAS</t>
  </si>
  <si>
    <t>HUMBERTO GODOFREDO</t>
  </si>
  <si>
    <t>VALLADARES</t>
  </si>
  <si>
    <t>ÑAUPARI</t>
  </si>
  <si>
    <t>MEKLER</t>
  </si>
  <si>
    <t>NEIMAN</t>
  </si>
  <si>
    <t>GERSOM</t>
  </si>
  <si>
    <t>COZ</t>
  </si>
  <si>
    <t>ELVIA ROSA</t>
  </si>
  <si>
    <t>DE DILEO</t>
  </si>
  <si>
    <t>DANIEL EMILIANO</t>
  </si>
  <si>
    <t>MORA</t>
  </si>
  <si>
    <t>ZEVALLOS</t>
  </si>
  <si>
    <t>LUIS ALEJANDRO</t>
  </si>
  <si>
    <t>GIAMPIETRI</t>
  </si>
  <si>
    <t>SILVELA</t>
  </si>
  <si>
    <t>FRANCIA DE RIVEROS</t>
  </si>
  <si>
    <t>JUAN RODRIGO</t>
  </si>
  <si>
    <t>GALA</t>
  </si>
  <si>
    <t>MARIA LASTENIA</t>
  </si>
  <si>
    <t>VILLACORTA</t>
  </si>
  <si>
    <t>DE ARANDA</t>
  </si>
  <si>
    <t>ESMELDA LUPE</t>
  </si>
  <si>
    <t>CENTENO</t>
  </si>
  <si>
    <t>LINDORF</t>
  </si>
  <si>
    <t>CHAMORRO</t>
  </si>
  <si>
    <t>DUARTE</t>
  </si>
  <si>
    <t>LUISA MARINA</t>
  </si>
  <si>
    <t>WONG</t>
  </si>
  <si>
    <t>KUOMAN</t>
  </si>
  <si>
    <t>CARMEN MARIA</t>
  </si>
  <si>
    <t>BRINGAS</t>
  </si>
  <si>
    <t>DE ZEVALLOS ORTIZ</t>
  </si>
  <si>
    <t>MONTEVERDE</t>
  </si>
  <si>
    <t>VICTOR ANDRES</t>
  </si>
  <si>
    <t>POTESTA</t>
  </si>
  <si>
    <t>BASTANTE</t>
  </si>
  <si>
    <t>ANA MARIA ISABEL</t>
  </si>
  <si>
    <t>VARGAS MACHUCA DE LANFRANCO</t>
  </si>
  <si>
    <t>TOCUNAGA</t>
  </si>
  <si>
    <t>CESAR ALBERTO</t>
  </si>
  <si>
    <t>OLORTEGUI</t>
  </si>
  <si>
    <t>MARGARITA JESUS</t>
  </si>
  <si>
    <t>BERASTAIN</t>
  </si>
  <si>
    <t>QUESQUEN DE CASTILLO</t>
  </si>
  <si>
    <t>EDNI AGUIDO</t>
  </si>
  <si>
    <t>CONSUELO AVELINA</t>
  </si>
  <si>
    <t>ROQUE</t>
  </si>
  <si>
    <t>CANCINO</t>
  </si>
  <si>
    <t>BRISELA</t>
  </si>
  <si>
    <t>CONDORI</t>
  </si>
  <si>
    <t>PORTILLA</t>
  </si>
  <si>
    <t>ORELLANA</t>
  </si>
  <si>
    <t>LUIS MARTIN</t>
  </si>
  <si>
    <t>NALDOS</t>
  </si>
  <si>
    <t>PUJADA</t>
  </si>
  <si>
    <t>ALICIA GREGORIA</t>
  </si>
  <si>
    <t>AREVALO DE GARCIA</t>
  </si>
  <si>
    <t>FERREYRA</t>
  </si>
  <si>
    <t>AVILA</t>
  </si>
  <si>
    <t>PORFIRIO</t>
  </si>
  <si>
    <t>MONTES</t>
  </si>
  <si>
    <t>CARLOS CESAR RUBEN</t>
  </si>
  <si>
    <t>HERVIAS</t>
  </si>
  <si>
    <t>MATEU</t>
  </si>
  <si>
    <t>AYLAS</t>
  </si>
  <si>
    <t>MARIA DEL CARMEN FREDESVINDA</t>
  </si>
  <si>
    <t>PORRAS DE GUIDO</t>
  </si>
  <si>
    <t>MARTHA ESPERANZA</t>
  </si>
  <si>
    <t>DE MOGOLLON</t>
  </si>
  <si>
    <t>BERTHA</t>
  </si>
  <si>
    <t>DE GOMEZ</t>
  </si>
  <si>
    <t>VICTORIA ESPERANZA</t>
  </si>
  <si>
    <t>EVARISTO EFRAIN</t>
  </si>
  <si>
    <t>ASTE</t>
  </si>
  <si>
    <t>MARVEL EDGAR</t>
  </si>
  <si>
    <t>MUCHA</t>
  </si>
  <si>
    <t>MYRIAM LEONOR</t>
  </si>
  <si>
    <t>GALLARDO</t>
  </si>
  <si>
    <t>MURILLO</t>
  </si>
  <si>
    <t>SUSANA ANGELICA</t>
  </si>
  <si>
    <t>HUATUCO</t>
  </si>
  <si>
    <t>ROWE</t>
  </si>
  <si>
    <t>ROXANA ROSARIO</t>
  </si>
  <si>
    <t>ZENDER</t>
  </si>
  <si>
    <t>MARDULY YANINA</t>
  </si>
  <si>
    <t>VILCHEZ</t>
  </si>
  <si>
    <t>PALACIOS</t>
  </si>
  <si>
    <t>MACARLUPU</t>
  </si>
  <si>
    <t>NELLY SUSANA</t>
  </si>
  <si>
    <t>ESCAJADILLO</t>
  </si>
  <si>
    <t>BARRETO</t>
  </si>
  <si>
    <t>FRANCISCA LILI</t>
  </si>
  <si>
    <t>RIOS VDA DE RUIZ</t>
  </si>
  <si>
    <t>NIEVES</t>
  </si>
  <si>
    <t>DE RAMIREZ</t>
  </si>
  <si>
    <t>DUEÑAS</t>
  </si>
  <si>
    <t>PEDROSO</t>
  </si>
  <si>
    <t>ALVA</t>
  </si>
  <si>
    <t>CAYCHO</t>
  </si>
  <si>
    <t>BAJONERO</t>
  </si>
  <si>
    <t>JAIME GILBERTO</t>
  </si>
  <si>
    <t>KURT</t>
  </si>
  <si>
    <t>WOLL</t>
  </si>
  <si>
    <t>MULLER</t>
  </si>
  <si>
    <t>TEODOCIA</t>
  </si>
  <si>
    <t>RIOJA</t>
  </si>
  <si>
    <t>PRADA</t>
  </si>
  <si>
    <t>LILIANA JESUS</t>
  </si>
  <si>
    <t>MARITZA ESTHER</t>
  </si>
  <si>
    <t>BARQUERO</t>
  </si>
  <si>
    <t>HAYDEE</t>
  </si>
  <si>
    <t>CAMEHUARA</t>
  </si>
  <si>
    <t>IRIS MARITZA</t>
  </si>
  <si>
    <t>FERNANDO ANTONIO</t>
  </si>
  <si>
    <t>DIEZ</t>
  </si>
  <si>
    <t>MARCOS ANDRES</t>
  </si>
  <si>
    <t>ATHOS</t>
  </si>
  <si>
    <t>JANET</t>
  </si>
  <si>
    <t>MATIAS</t>
  </si>
  <si>
    <t>CARRILLO</t>
  </si>
  <si>
    <t>JENY OLGA</t>
  </si>
  <si>
    <t>SANTANA</t>
  </si>
  <si>
    <t>CARMEN CELESTE</t>
  </si>
  <si>
    <t>SANTOS CLEOTILDE</t>
  </si>
  <si>
    <t>FREDDY</t>
  </si>
  <si>
    <t>CAMPOBLANCO</t>
  </si>
  <si>
    <t>DE FERRANTE</t>
  </si>
  <si>
    <t>JESUS ABRAHAM</t>
  </si>
  <si>
    <t>CORTEZ</t>
  </si>
  <si>
    <t>JULCAMORO</t>
  </si>
  <si>
    <t>FUENTE ARNAO</t>
  </si>
  <si>
    <t>LEYVA</t>
  </si>
  <si>
    <t>GLADYS HENDES</t>
  </si>
  <si>
    <t>JESUS AMADOR</t>
  </si>
  <si>
    <t>KLUG</t>
  </si>
  <si>
    <t>MALDONADO</t>
  </si>
  <si>
    <t>RAUL ALBERTO</t>
  </si>
  <si>
    <t>ENRIQUEZ</t>
  </si>
  <si>
    <t>GLENDA MARGOT</t>
  </si>
  <si>
    <t>GALVEZ</t>
  </si>
  <si>
    <t>CHERO</t>
  </si>
  <si>
    <t>MARIA DEL ROSARIO</t>
  </si>
  <si>
    <t>VILLAVERDE</t>
  </si>
  <si>
    <t>MARTIN ENRIQUE</t>
  </si>
  <si>
    <t>COTRINA</t>
  </si>
  <si>
    <t>LUIS LUCIO</t>
  </si>
  <si>
    <t>MELLET</t>
  </si>
  <si>
    <t>LUZVINDA</t>
  </si>
  <si>
    <t>SERNAQUE</t>
  </si>
  <si>
    <t>JUAN MODESTO</t>
  </si>
  <si>
    <t>LUIS DANIEL</t>
  </si>
  <si>
    <t>WILSON</t>
  </si>
  <si>
    <t>UGARTE</t>
  </si>
  <si>
    <t>CUSCO</t>
  </si>
  <si>
    <t>ANDRADE</t>
  </si>
  <si>
    <t>GIULIANA</t>
  </si>
  <si>
    <t>ACURIO</t>
  </si>
  <si>
    <t>CARREÑO</t>
  </si>
  <si>
    <t>MAQUERA</t>
  </si>
  <si>
    <t>ALMENDARIZ</t>
  </si>
  <si>
    <t>LIMA</t>
  </si>
  <si>
    <t>OSIS</t>
  </si>
  <si>
    <t>REGINA GULNARA</t>
  </si>
  <si>
    <t>RAQUEL</t>
  </si>
  <si>
    <t>URQUIA</t>
  </si>
  <si>
    <t>SEBASTIAN</t>
  </si>
  <si>
    <t>YVONNE JULIA</t>
  </si>
  <si>
    <t>EILEEN</t>
  </si>
  <si>
    <t>CELMIRA</t>
  </si>
  <si>
    <t>VALDEYGLESIAS</t>
  </si>
  <si>
    <t>JUANA LUZ</t>
  </si>
  <si>
    <t>BOLUARTE</t>
  </si>
  <si>
    <t>DE UGARTE</t>
  </si>
  <si>
    <t>RAFAEL FERNANDO</t>
  </si>
  <si>
    <t>CHAPARRO</t>
  </si>
  <si>
    <t>AUZA</t>
  </si>
  <si>
    <t>MARIA CLEOFE</t>
  </si>
  <si>
    <t>DE CONDE</t>
  </si>
  <si>
    <t>CELSO ENRIQUE</t>
  </si>
  <si>
    <t>YABAR</t>
  </si>
  <si>
    <t>DONATO MARIO</t>
  </si>
  <si>
    <t>CHILO</t>
  </si>
  <si>
    <t>CCAMA</t>
  </si>
  <si>
    <t>ELIZABETH RUTH</t>
  </si>
  <si>
    <t>CHALCO</t>
  </si>
  <si>
    <t>MARIA ADELA</t>
  </si>
  <si>
    <t>CUBA</t>
  </si>
  <si>
    <t>MUÑIZ</t>
  </si>
  <si>
    <t>QUINTANILLA</t>
  </si>
  <si>
    <t>LOAIZA</t>
  </si>
  <si>
    <t>BENIGNA MARISA</t>
  </si>
  <si>
    <t>MARCAVILLACA</t>
  </si>
  <si>
    <t>NANCY</t>
  </si>
  <si>
    <t>NESTOR</t>
  </si>
  <si>
    <t>CUSIPAUCAR</t>
  </si>
  <si>
    <t>YOLANDA</t>
  </si>
  <si>
    <t>LUIS ELISEO</t>
  </si>
  <si>
    <t>PUMA</t>
  </si>
  <si>
    <t>POLICARPO</t>
  </si>
  <si>
    <t>CCORIMANYA</t>
  </si>
  <si>
    <t>ZUNIGA</t>
  </si>
  <si>
    <t>SATURNINO</t>
  </si>
  <si>
    <t>PULLA</t>
  </si>
  <si>
    <t>SERRANO</t>
  </si>
  <si>
    <t>JUSTA</t>
  </si>
  <si>
    <t>CHARALLA</t>
  </si>
  <si>
    <t>YEPEZ</t>
  </si>
  <si>
    <t>MARGARITA</t>
  </si>
  <si>
    <t>FERMIN GILBERTO</t>
  </si>
  <si>
    <t>ANGULO</t>
  </si>
  <si>
    <t>FELIX ALBERTO</t>
  </si>
  <si>
    <t>QUEZADA</t>
  </si>
  <si>
    <t>MARIA MERCEDES</t>
  </si>
  <si>
    <t>SOLER</t>
  </si>
  <si>
    <t>CARBAJAL</t>
  </si>
  <si>
    <t>JESUS</t>
  </si>
  <si>
    <t>CONCHOY</t>
  </si>
  <si>
    <t>JUAN JESUS</t>
  </si>
  <si>
    <t>CIRO</t>
  </si>
  <si>
    <t>RANILLA</t>
  </si>
  <si>
    <t>ROSALBINA</t>
  </si>
  <si>
    <t>CANDIA</t>
  </si>
  <si>
    <t>CLORINDA</t>
  </si>
  <si>
    <t>ROLDAN</t>
  </si>
  <si>
    <t>HILARIA</t>
  </si>
  <si>
    <t>SUPA</t>
  </si>
  <si>
    <t>MARCELINO EMILIANO</t>
  </si>
  <si>
    <t>BOHORQUEZ</t>
  </si>
  <si>
    <t>NORKA</t>
  </si>
  <si>
    <t>CORAZAO</t>
  </si>
  <si>
    <t>NOEMI TOMASINA</t>
  </si>
  <si>
    <t>NEGRON</t>
  </si>
  <si>
    <t>PEZO</t>
  </si>
  <si>
    <t>ERIC SEGUNDO</t>
  </si>
  <si>
    <t>HUALLPA</t>
  </si>
  <si>
    <t>CUSIRIMAY</t>
  </si>
  <si>
    <t>FELIX RAFAEL</t>
  </si>
  <si>
    <t>ISIDRO</t>
  </si>
  <si>
    <t>LUJAN</t>
  </si>
  <si>
    <t>IRENE GLORIA</t>
  </si>
  <si>
    <t>DORA GUILLERMINA</t>
  </si>
  <si>
    <t>MONZON</t>
  </si>
  <si>
    <t>DE LUIZAR</t>
  </si>
  <si>
    <t>WASHINGTON AMERICO</t>
  </si>
  <si>
    <t>SOFIA MARGOLITH</t>
  </si>
  <si>
    <t>PUSCAN</t>
  </si>
  <si>
    <t>LLAJA</t>
  </si>
  <si>
    <t>LORENSO</t>
  </si>
  <si>
    <t>CCAPA</t>
  </si>
  <si>
    <t>HELACHOQQUE</t>
  </si>
  <si>
    <t>MARIO WALTER</t>
  </si>
  <si>
    <t>ROGER RUFFO</t>
  </si>
  <si>
    <t>ALEJANDRO ULDARICO</t>
  </si>
  <si>
    <t>MIRIAM</t>
  </si>
  <si>
    <t>VICTOR MARCELINO</t>
  </si>
  <si>
    <t>CALLO</t>
  </si>
  <si>
    <t>KARINA</t>
  </si>
  <si>
    <t>MEDRANO</t>
  </si>
  <si>
    <t>ROZANA</t>
  </si>
  <si>
    <t>TRIVEÑO</t>
  </si>
  <si>
    <t>CARLOS ADRIEL</t>
  </si>
  <si>
    <t>BRAVO</t>
  </si>
  <si>
    <t>HERMOZA</t>
  </si>
  <si>
    <t>BEATRIZ VIOLETA</t>
  </si>
  <si>
    <t>BENAVENTE</t>
  </si>
  <si>
    <t>JULIA ROSA</t>
  </si>
  <si>
    <t>OLIVERA</t>
  </si>
  <si>
    <t>GABINO</t>
  </si>
  <si>
    <t>CALSIN</t>
  </si>
  <si>
    <t>SANDRO NESTOR</t>
  </si>
  <si>
    <t>RUBEN</t>
  </si>
  <si>
    <t>COSIO</t>
  </si>
  <si>
    <t>ROSARIO DEL CARMEN</t>
  </si>
  <si>
    <t>HENRY LEONARD</t>
  </si>
  <si>
    <t>HUGO JESUS</t>
  </si>
  <si>
    <t>WILFREDO</t>
  </si>
  <si>
    <t>TAIPE</t>
  </si>
  <si>
    <t>LUIZAR</t>
  </si>
  <si>
    <t>JENNY ROSSANA</t>
  </si>
  <si>
    <t>HUARCAYA</t>
  </si>
  <si>
    <t>REVILLA</t>
  </si>
  <si>
    <t>AMADEO</t>
  </si>
  <si>
    <t>CAMERO</t>
  </si>
  <si>
    <t>CARBONELLI</t>
  </si>
  <si>
    <t>SEQUEIROS</t>
  </si>
  <si>
    <t>MUJICA</t>
  </si>
  <si>
    <t>TTITO</t>
  </si>
  <si>
    <t>ACHAHUANCO</t>
  </si>
  <si>
    <t>VICTOR RICARDO</t>
  </si>
  <si>
    <t>MAYORGA</t>
  </si>
  <si>
    <t>DEMETRIO</t>
  </si>
  <si>
    <t>GUDIEL</t>
  </si>
  <si>
    <t>LILIANA</t>
  </si>
  <si>
    <t>LICONA</t>
  </si>
  <si>
    <t>CHALLCO</t>
  </si>
  <si>
    <t>LENES</t>
  </si>
  <si>
    <t>MARIO CESAR</t>
  </si>
  <si>
    <t>MARTORELL</t>
  </si>
  <si>
    <t>DOLMOS</t>
  </si>
  <si>
    <t>VENGOA</t>
  </si>
  <si>
    <t>JOHN ISAAC</t>
  </si>
  <si>
    <t>BERVEÑO</t>
  </si>
  <si>
    <t>QUINTE</t>
  </si>
  <si>
    <t>BOCANGEL</t>
  </si>
  <si>
    <t>LETONA</t>
  </si>
  <si>
    <t>ROSARIO</t>
  </si>
  <si>
    <t>MIGUEL ARCANGEL</t>
  </si>
  <si>
    <t>QUICAÑA</t>
  </si>
  <si>
    <t>AVILES</t>
  </si>
  <si>
    <t>HUANCAVELICA</t>
  </si>
  <si>
    <t>MAXIMO ROGER</t>
  </si>
  <si>
    <t>MATOS</t>
  </si>
  <si>
    <t>TOCASCA</t>
  </si>
  <si>
    <t>DACIA NOLA</t>
  </si>
  <si>
    <t>JURADO</t>
  </si>
  <si>
    <t>GODOY</t>
  </si>
  <si>
    <t>LAGONES</t>
  </si>
  <si>
    <t>TEODOSIA</t>
  </si>
  <si>
    <t>DE GALVAN</t>
  </si>
  <si>
    <t>HUAIRA</t>
  </si>
  <si>
    <t>EMMA PAULINA</t>
  </si>
  <si>
    <t>DE BENAVIDES</t>
  </si>
  <si>
    <t>ACEVEDO</t>
  </si>
  <si>
    <t>JULIAN</t>
  </si>
  <si>
    <t>ZORRILLA</t>
  </si>
  <si>
    <t>MONGE</t>
  </si>
  <si>
    <t>DANIEL</t>
  </si>
  <si>
    <t>ANAMPA</t>
  </si>
  <si>
    <t>CHAHUARA</t>
  </si>
  <si>
    <t>ORIHUELA</t>
  </si>
  <si>
    <t>HERMOSA</t>
  </si>
  <si>
    <t>GUERRA</t>
  </si>
  <si>
    <t>BETALLELUZ</t>
  </si>
  <si>
    <t>SALDAÑA</t>
  </si>
  <si>
    <t>TOVAR</t>
  </si>
  <si>
    <t>PRETEL</t>
  </si>
  <si>
    <t>DE BELTRAN</t>
  </si>
  <si>
    <t>DIOFELINDA NYDIA</t>
  </si>
  <si>
    <t>RODRIGO ALBERTO</t>
  </si>
  <si>
    <t>ZUASNABAR</t>
  </si>
  <si>
    <t>DONAIRE</t>
  </si>
  <si>
    <t>HERMIAS CANCIO</t>
  </si>
  <si>
    <t>CORILLA</t>
  </si>
  <si>
    <t>GALVAN</t>
  </si>
  <si>
    <t>GLADYS DONATILDA</t>
  </si>
  <si>
    <t>ORDOÑEZ</t>
  </si>
  <si>
    <t>VILLALVA</t>
  </si>
  <si>
    <t>MORAN</t>
  </si>
  <si>
    <t>EDOMILIO</t>
  </si>
  <si>
    <t>TRILLO</t>
  </si>
  <si>
    <t>MIRO</t>
  </si>
  <si>
    <t>PEPE</t>
  </si>
  <si>
    <t>PARI</t>
  </si>
  <si>
    <t>FELICITA</t>
  </si>
  <si>
    <t>MONTEROLA</t>
  </si>
  <si>
    <t>AUGUSTO AULIO</t>
  </si>
  <si>
    <t>CHILQUILLO</t>
  </si>
  <si>
    <t>DAVALOS</t>
  </si>
  <si>
    <t>MARIO ENCARNACION</t>
  </si>
  <si>
    <t>ARANA</t>
  </si>
  <si>
    <t>ANYAIPOMA</t>
  </si>
  <si>
    <t>CELESTINA</t>
  </si>
  <si>
    <t>PAITAN</t>
  </si>
  <si>
    <t>ARAUJO</t>
  </si>
  <si>
    <t>ANIBAL</t>
  </si>
  <si>
    <t>ESTHER LOURDES</t>
  </si>
  <si>
    <t>EGOAVIL</t>
  </si>
  <si>
    <t>DE TICSE</t>
  </si>
  <si>
    <t>FILIBERTO</t>
  </si>
  <si>
    <t>ZOSIMO</t>
  </si>
  <si>
    <t>RITA ELENA</t>
  </si>
  <si>
    <t>AVENDAÑO</t>
  </si>
  <si>
    <t>PANDO</t>
  </si>
  <si>
    <t>JHON JOSE</t>
  </si>
  <si>
    <t>NALVARTE</t>
  </si>
  <si>
    <t>LOYA</t>
  </si>
  <si>
    <t>HUANUCO</t>
  </si>
  <si>
    <t>LUCIA LILIA</t>
  </si>
  <si>
    <t>BALDEON</t>
  </si>
  <si>
    <t>LEIDY MARITT</t>
  </si>
  <si>
    <t>TARAZONA</t>
  </si>
  <si>
    <t>PEDRO CARLOS</t>
  </si>
  <si>
    <t>FANO</t>
  </si>
  <si>
    <t>ACUÑA</t>
  </si>
  <si>
    <t>CLAUDIA BALDRAMINA</t>
  </si>
  <si>
    <t>DEXTRE</t>
  </si>
  <si>
    <t>SONIA</t>
  </si>
  <si>
    <t>DIONICIO</t>
  </si>
  <si>
    <t>NELIA DORIS</t>
  </si>
  <si>
    <t>RUBINA</t>
  </si>
  <si>
    <t>VICTORIO</t>
  </si>
  <si>
    <t>GONZALO</t>
  </si>
  <si>
    <t>MOGOLLON</t>
  </si>
  <si>
    <t>ANANIAS</t>
  </si>
  <si>
    <t>RENGIFO</t>
  </si>
  <si>
    <t>AMELIA LUZMILA</t>
  </si>
  <si>
    <t>CAMPOS DE QUISPE</t>
  </si>
  <si>
    <t>RAQUEL OMEGA</t>
  </si>
  <si>
    <t>FALCON</t>
  </si>
  <si>
    <t>TOLENTINO</t>
  </si>
  <si>
    <t>MERCEDES</t>
  </si>
  <si>
    <t>ARTETA</t>
  </si>
  <si>
    <t>LIBERATO</t>
  </si>
  <si>
    <t>LORENZO</t>
  </si>
  <si>
    <t>OMAR VEDER</t>
  </si>
  <si>
    <t>RETIZ</t>
  </si>
  <si>
    <t>NAUPAY</t>
  </si>
  <si>
    <t>LUCILA GLORIA</t>
  </si>
  <si>
    <t>NIETO</t>
  </si>
  <si>
    <t>BETETA</t>
  </si>
  <si>
    <t>RUBIN</t>
  </si>
  <si>
    <t>ANIBAL OVIDIO</t>
  </si>
  <si>
    <t>EDITH AMELIA</t>
  </si>
  <si>
    <t>HUAYTALLA</t>
  </si>
  <si>
    <t>DE BERROSPI</t>
  </si>
  <si>
    <t>JORGE HORACIO</t>
  </si>
  <si>
    <t>CANEPA</t>
  </si>
  <si>
    <t>RICARDO FARO</t>
  </si>
  <si>
    <t>ERIKA DEL PILAR</t>
  </si>
  <si>
    <t>ALEJANDRO HUMBERTO</t>
  </si>
  <si>
    <t>INOCENCIO</t>
  </si>
  <si>
    <t>USURIAGA</t>
  </si>
  <si>
    <t>JOINER ALIBARA</t>
  </si>
  <si>
    <t>RONEL</t>
  </si>
  <si>
    <t>HUERTAS</t>
  </si>
  <si>
    <t>ANTONIO HUMBERTO</t>
  </si>
  <si>
    <t>GERARDO MASARYCK</t>
  </si>
  <si>
    <t>ESPIRITU</t>
  </si>
  <si>
    <t>PONCIANO</t>
  </si>
  <si>
    <t>JORGE TEOFILO</t>
  </si>
  <si>
    <t>VICTOR GUIDO</t>
  </si>
  <si>
    <t>ROSITA ANITA</t>
  </si>
  <si>
    <t>BASILIO</t>
  </si>
  <si>
    <t>OMAR</t>
  </si>
  <si>
    <t>SHIMABUKURO</t>
  </si>
  <si>
    <t>SHINSATO</t>
  </si>
  <si>
    <t>BERTILO</t>
  </si>
  <si>
    <t>MALPARTIDA</t>
  </si>
  <si>
    <t>NORAH ALCIRA</t>
  </si>
  <si>
    <t>NACION</t>
  </si>
  <si>
    <t>RONQUILLO</t>
  </si>
  <si>
    <t>YANETH</t>
  </si>
  <si>
    <t>CAJAHUANCA</t>
  </si>
  <si>
    <t>ROSALES</t>
  </si>
  <si>
    <t>JESUS ABAD AMADOR</t>
  </si>
  <si>
    <t>CABEZUDO</t>
  </si>
  <si>
    <t>MARIO ANIBAL</t>
  </si>
  <si>
    <t>JARAMILLO</t>
  </si>
  <si>
    <t>PRINCIPE</t>
  </si>
  <si>
    <t>PEDRAZA</t>
  </si>
  <si>
    <t>LOTTY</t>
  </si>
  <si>
    <t>JULIO FELIX</t>
  </si>
  <si>
    <t>PAJUELO</t>
  </si>
  <si>
    <t>ABAL</t>
  </si>
  <si>
    <t>BABASTRE</t>
  </si>
  <si>
    <t>MELVIN ROBERTO</t>
  </si>
  <si>
    <t>Y FLORES</t>
  </si>
  <si>
    <t>CONSUELO ESPERANZA</t>
  </si>
  <si>
    <t>GIOVANNI RENZO</t>
  </si>
  <si>
    <t>ALICIA MARGARITA</t>
  </si>
  <si>
    <t>CORCINO</t>
  </si>
  <si>
    <t>VICTOR HUGO</t>
  </si>
  <si>
    <t>CARDICH</t>
  </si>
  <si>
    <t>YONEL</t>
  </si>
  <si>
    <t>GILES</t>
  </si>
  <si>
    <t>ALIPAZAGA</t>
  </si>
  <si>
    <t>ANGEL MARTIN</t>
  </si>
  <si>
    <t>GAVIDIA</t>
  </si>
  <si>
    <t>MOSQUERA</t>
  </si>
  <si>
    <t>JUAN HUGO</t>
  </si>
  <si>
    <t>GAMERO</t>
  </si>
  <si>
    <t>JULIA GRIMANEZA</t>
  </si>
  <si>
    <t>RICAPA</t>
  </si>
  <si>
    <t>ALVERTO</t>
  </si>
  <si>
    <t>GLADYS CAROLINA</t>
  </si>
  <si>
    <t>PASTOR</t>
  </si>
  <si>
    <t>SANTACRUZ</t>
  </si>
  <si>
    <t>JOEL RODOLFO</t>
  </si>
  <si>
    <t>SABOYA</t>
  </si>
  <si>
    <t>ROSARIO LUZ</t>
  </si>
  <si>
    <t>ICA</t>
  </si>
  <si>
    <t>GUSTAVO ALBERTO</t>
  </si>
  <si>
    <t>BENJAMIN GRIMALDO</t>
  </si>
  <si>
    <t>LUIS JAVIER</t>
  </si>
  <si>
    <t>GONZALES POSADA</t>
  </si>
  <si>
    <t>EYZAGUIRRE</t>
  </si>
  <si>
    <t>JESUS R</t>
  </si>
  <si>
    <t>LORENZO AUGUSTO</t>
  </si>
  <si>
    <t>CAMACHO</t>
  </si>
  <si>
    <t>KATYA JESSICA</t>
  </si>
  <si>
    <t>NEMESIO TIMOTEO</t>
  </si>
  <si>
    <t>NORABUENA</t>
  </si>
  <si>
    <t>COLLAS</t>
  </si>
  <si>
    <t>JOSE MIGUEL GERARDO</t>
  </si>
  <si>
    <t>DEVESCOVI</t>
  </si>
  <si>
    <t>DZIERSON</t>
  </si>
  <si>
    <t>JUAN CLINEO</t>
  </si>
  <si>
    <t>ESCRIBA</t>
  </si>
  <si>
    <t>FELIX ANTONIO</t>
  </si>
  <si>
    <t>MAXIMINA FRESIA</t>
  </si>
  <si>
    <t>MURGUIA</t>
  </si>
  <si>
    <t>ROGELIO ALBERTO</t>
  </si>
  <si>
    <t>LILIAN ROSA</t>
  </si>
  <si>
    <t>VILLA</t>
  </si>
  <si>
    <t>DE PAZOS</t>
  </si>
  <si>
    <t>BORJAS</t>
  </si>
  <si>
    <t>ECHEGARAY</t>
  </si>
  <si>
    <t>ALICIA ELVIRA</t>
  </si>
  <si>
    <t>CAMONES</t>
  </si>
  <si>
    <t>JUAN DE DIOS</t>
  </si>
  <si>
    <t>CANCHARI</t>
  </si>
  <si>
    <t>LOURDES NILDA S</t>
  </si>
  <si>
    <t>LUIS SAUL</t>
  </si>
  <si>
    <t>ALCANTARA</t>
  </si>
  <si>
    <t>LEYLIS GABRIELA</t>
  </si>
  <si>
    <t>MEZA VDA DE LEVANO</t>
  </si>
  <si>
    <t>JAVIER ARMANDO</t>
  </si>
  <si>
    <t>NORMA YSABEL</t>
  </si>
  <si>
    <t>DE NAPA</t>
  </si>
  <si>
    <t>ROSARIO LEONOR</t>
  </si>
  <si>
    <t>NORA CECILIA</t>
  </si>
  <si>
    <t>BARCO</t>
  </si>
  <si>
    <t>DE GOTUZZO</t>
  </si>
  <si>
    <t>ANA ETHEL DEL ROSARIO</t>
  </si>
  <si>
    <t>RAFAEL GUSTAVO</t>
  </si>
  <si>
    <t>YAMASHIRO</t>
  </si>
  <si>
    <t>JORGE EUGENIO</t>
  </si>
  <si>
    <t>ANCHANTE</t>
  </si>
  <si>
    <t>MILTON MARCOS</t>
  </si>
  <si>
    <t>REYNOSO</t>
  </si>
  <si>
    <t>ESTHER ISABEL</t>
  </si>
  <si>
    <t>PEÑALOZA</t>
  </si>
  <si>
    <t>CASARETTO</t>
  </si>
  <si>
    <t>ALBERTINA</t>
  </si>
  <si>
    <t>NAVARRETE</t>
  </si>
  <si>
    <t>PILLACA</t>
  </si>
  <si>
    <t>MARIA TERESA</t>
  </si>
  <si>
    <t>MARCOS</t>
  </si>
  <si>
    <t>MIRTHA ESTELA</t>
  </si>
  <si>
    <t>JERI</t>
  </si>
  <si>
    <t>YATACO</t>
  </si>
  <si>
    <t>SARA MARIA</t>
  </si>
  <si>
    <t>GENOVEZ</t>
  </si>
  <si>
    <t>LUISA BETSABE</t>
  </si>
  <si>
    <t>ANICAMA</t>
  </si>
  <si>
    <t>MUSTO</t>
  </si>
  <si>
    <t>MIRTHA ELENA</t>
  </si>
  <si>
    <t>GRIMALDO</t>
  </si>
  <si>
    <t>ELSA LILIANA</t>
  </si>
  <si>
    <t>FELICITAS VICTORIA</t>
  </si>
  <si>
    <t>BLANCO</t>
  </si>
  <si>
    <t>MARIO EFRAIN</t>
  </si>
  <si>
    <t>LITA LILIANA</t>
  </si>
  <si>
    <t>DE CORDOVA</t>
  </si>
  <si>
    <t>CESAR AUGUSTO JESUS</t>
  </si>
  <si>
    <t>GIRAO</t>
  </si>
  <si>
    <t>CABREJAS</t>
  </si>
  <si>
    <t>DANIEL ALBERTO</t>
  </si>
  <si>
    <t>MATTA</t>
  </si>
  <si>
    <t>OSWALDO LUIS</t>
  </si>
  <si>
    <t>ALBERTO ALCIBIADES</t>
  </si>
  <si>
    <t>ASCAMA</t>
  </si>
  <si>
    <t>YNGRID CATTY</t>
  </si>
  <si>
    <t>ISAAC FREDY</t>
  </si>
  <si>
    <t>SERNA</t>
  </si>
  <si>
    <t>LOZANO</t>
  </si>
  <si>
    <t>ELVIRA</t>
  </si>
  <si>
    <t>CAHUANA</t>
  </si>
  <si>
    <t>DE VILCAPUMA</t>
  </si>
  <si>
    <t>JUAN MARCELO</t>
  </si>
  <si>
    <t>PRIETO</t>
  </si>
  <si>
    <t>MARTHA DALILA</t>
  </si>
  <si>
    <t>DEL CASTILLO</t>
  </si>
  <si>
    <t>BRESCIA IDA</t>
  </si>
  <si>
    <t>ARANGOITIA</t>
  </si>
  <si>
    <t>LAURA ESTHER</t>
  </si>
  <si>
    <t>NANCY SOLEDAD</t>
  </si>
  <si>
    <t>HUARANGA</t>
  </si>
  <si>
    <t>MASSA</t>
  </si>
  <si>
    <t>MARIA DEL PILAR MONICA</t>
  </si>
  <si>
    <t>SABINA EUGENIA</t>
  </si>
  <si>
    <t>AYAUJA</t>
  </si>
  <si>
    <t>DORA ALICIA</t>
  </si>
  <si>
    <t>DE TATAJE</t>
  </si>
  <si>
    <t>JAVIER FERMIN</t>
  </si>
  <si>
    <t>SALVATIERRA</t>
  </si>
  <si>
    <t>CECILIA ERNESTINA</t>
  </si>
  <si>
    <t>MINAYA DE PALOMINO</t>
  </si>
  <si>
    <t>KARIM</t>
  </si>
  <si>
    <t>JAICO</t>
  </si>
  <si>
    <t>ESTHER BEATRIZ</t>
  </si>
  <si>
    <t>LUIS JOAQUIN</t>
  </si>
  <si>
    <t>ORMEÑO</t>
  </si>
  <si>
    <t>MALONE</t>
  </si>
  <si>
    <t>LOVERA</t>
  </si>
  <si>
    <t>ALMEIDA</t>
  </si>
  <si>
    <t>PEDRO JULIO</t>
  </si>
  <si>
    <t>ROCCA</t>
  </si>
  <si>
    <t>PEDRO WILFREDO</t>
  </si>
  <si>
    <t>JESUS AGUSTIN</t>
  </si>
  <si>
    <t>EDDY ERNESTO</t>
  </si>
  <si>
    <t>MOISES MARTIN</t>
  </si>
  <si>
    <t>APAESTEGUI</t>
  </si>
  <si>
    <t>CORDERO</t>
  </si>
  <si>
    <t>JOSE MAMERTO</t>
  </si>
  <si>
    <t>MARIA BETZABETH</t>
  </si>
  <si>
    <t>DE ADVINCULA</t>
  </si>
  <si>
    <t>FRANCISCO AMADOR</t>
  </si>
  <si>
    <t>MERINO REYNA</t>
  </si>
  <si>
    <t>MENESES</t>
  </si>
  <si>
    <t>FILOMENA HAYDEE</t>
  </si>
  <si>
    <t>SALCEDO</t>
  </si>
  <si>
    <t>ARANGO</t>
  </si>
  <si>
    <t>HINOSTROZA</t>
  </si>
  <si>
    <t>MARIELLA LOURDES</t>
  </si>
  <si>
    <t>DE PEÑA</t>
  </si>
  <si>
    <t>HONORATO</t>
  </si>
  <si>
    <t>DEL RIO</t>
  </si>
  <si>
    <t>EUFEMIA SOCORRO</t>
  </si>
  <si>
    <t>RUIDIAS</t>
  </si>
  <si>
    <t>ANA CECILIA</t>
  </si>
  <si>
    <t>ATUNCAR</t>
  </si>
  <si>
    <t>LILIANA EUGENIA</t>
  </si>
  <si>
    <t>JUNIN</t>
  </si>
  <si>
    <t>ANA ISABEL</t>
  </si>
  <si>
    <t>SUASNABAR</t>
  </si>
  <si>
    <t>HUAROC</t>
  </si>
  <si>
    <t>OSCAR NICANOR</t>
  </si>
  <si>
    <t>CONDE</t>
  </si>
  <si>
    <t>CIPRIANO</t>
  </si>
  <si>
    <t>BASUALDO</t>
  </si>
  <si>
    <t>QUIQUIA</t>
  </si>
  <si>
    <t>ALEJOS</t>
  </si>
  <si>
    <t>CURASI</t>
  </si>
  <si>
    <t>MARIBEL LUZ</t>
  </si>
  <si>
    <t>ELSA VICTORIA</t>
  </si>
  <si>
    <t>CANCHAYA</t>
  </si>
  <si>
    <t>DIMAS RUDY</t>
  </si>
  <si>
    <t>EDUARDA HAYDEE</t>
  </si>
  <si>
    <t>TORPOCO</t>
  </si>
  <si>
    <t>RAYMUNDO</t>
  </si>
  <si>
    <t>RICHARD PABEL</t>
  </si>
  <si>
    <t>MARIA DEL CARMEN VICTORIA</t>
  </si>
  <si>
    <t>CABREJOS</t>
  </si>
  <si>
    <t>LIDIA MARCELA</t>
  </si>
  <si>
    <t>ANCIETA</t>
  </si>
  <si>
    <t>GERMAN VICTOR</t>
  </si>
  <si>
    <t>CIFUENTES</t>
  </si>
  <si>
    <t>MOYA</t>
  </si>
  <si>
    <t>ENMA KARINA</t>
  </si>
  <si>
    <t>ESPINAL</t>
  </si>
  <si>
    <t>GUTARRA</t>
  </si>
  <si>
    <t>NORA</t>
  </si>
  <si>
    <t>BORJA</t>
  </si>
  <si>
    <t>MISARI</t>
  </si>
  <si>
    <t>CHUQUIPOMA</t>
  </si>
  <si>
    <t>MARIO FERNANDO</t>
  </si>
  <si>
    <t>KURIYAMA</t>
  </si>
  <si>
    <t>WALTHER</t>
  </si>
  <si>
    <t>AQUILES</t>
  </si>
  <si>
    <t>CASAS</t>
  </si>
  <si>
    <t>GALINA VICENTA</t>
  </si>
  <si>
    <t>SCHWARTZ</t>
  </si>
  <si>
    <t>ERNESTO WALTER</t>
  </si>
  <si>
    <t>LUCILA</t>
  </si>
  <si>
    <t>BARRERA</t>
  </si>
  <si>
    <t>EDGARD CORNELIO</t>
  </si>
  <si>
    <t>REYMUNDO</t>
  </si>
  <si>
    <t>MERCADO</t>
  </si>
  <si>
    <t>MARTHA CAROLINA</t>
  </si>
  <si>
    <t>ACOSTA</t>
  </si>
  <si>
    <t>RUBEN ROLANDO</t>
  </si>
  <si>
    <t>WALTER EDUARDO</t>
  </si>
  <si>
    <t>ARAUCO</t>
  </si>
  <si>
    <t>CAMARGO</t>
  </si>
  <si>
    <t>HILDEBRANDO</t>
  </si>
  <si>
    <t>SAMANIEGO</t>
  </si>
  <si>
    <t>PEDRO ANTONIO</t>
  </si>
  <si>
    <t>MANSILLA</t>
  </si>
  <si>
    <t>MARGARITA ELMIRA</t>
  </si>
  <si>
    <t>OCAÑA</t>
  </si>
  <si>
    <t>IGARZA</t>
  </si>
  <si>
    <t>EUGENIA CERILA</t>
  </si>
  <si>
    <t>SERGIO VICTOR</t>
  </si>
  <si>
    <t>QUILCA</t>
  </si>
  <si>
    <t>NIERI TORIBIO</t>
  </si>
  <si>
    <t>REQUENA</t>
  </si>
  <si>
    <t>RICCI</t>
  </si>
  <si>
    <t>JENNER</t>
  </si>
  <si>
    <t>MAYTA</t>
  </si>
  <si>
    <t>NORMA ALEJANDRINA</t>
  </si>
  <si>
    <t>CONDEZO</t>
  </si>
  <si>
    <t>CERRON</t>
  </si>
  <si>
    <t>PROSPERO HUGO</t>
  </si>
  <si>
    <t>ELIZABETH MATILDE</t>
  </si>
  <si>
    <t>LUCINDA</t>
  </si>
  <si>
    <t>QUISPEALAYA</t>
  </si>
  <si>
    <t>ALEJO</t>
  </si>
  <si>
    <t>LUZ ELENA</t>
  </si>
  <si>
    <t>CCAHUANA</t>
  </si>
  <si>
    <t>CHOCCE</t>
  </si>
  <si>
    <t>ROGELIO</t>
  </si>
  <si>
    <t>URDANEGUI</t>
  </si>
  <si>
    <t>BASURTO</t>
  </si>
  <si>
    <t>ELMER TITO</t>
  </si>
  <si>
    <t>CUADRADO</t>
  </si>
  <si>
    <t>RICHARD BAUDELIO</t>
  </si>
  <si>
    <t>LIRA</t>
  </si>
  <si>
    <t>JUANA ROSA</t>
  </si>
  <si>
    <t>GILBERTTI</t>
  </si>
  <si>
    <t>MARUJA SONIA</t>
  </si>
  <si>
    <t>DE PECHO</t>
  </si>
  <si>
    <t>RAUL JULIO</t>
  </si>
  <si>
    <t>TUPAC</t>
  </si>
  <si>
    <t>FIDEL HONORATO</t>
  </si>
  <si>
    <t>JOSE DAVID</t>
  </si>
  <si>
    <t>JUDITH CELESTINA</t>
  </si>
  <si>
    <t>WILDER LEONCIO</t>
  </si>
  <si>
    <t>ROSSANA MAGDA</t>
  </si>
  <si>
    <t>PEDRO</t>
  </si>
  <si>
    <t>JOSE ARTURO</t>
  </si>
  <si>
    <t>ZONIA ELIZABETH</t>
  </si>
  <si>
    <t>MARCO LUIS</t>
  </si>
  <si>
    <t>REYNA MARIA</t>
  </si>
  <si>
    <t>GIRON</t>
  </si>
  <si>
    <t>NIDIA RUTH</t>
  </si>
  <si>
    <t>YUCRA</t>
  </si>
  <si>
    <t>JORGE GUILLERMO</t>
  </si>
  <si>
    <t>SOLIS</t>
  </si>
  <si>
    <t>PEDRO HECTOR</t>
  </si>
  <si>
    <t>PARCO</t>
  </si>
  <si>
    <t>MARIO NESTOR JAIME</t>
  </si>
  <si>
    <t>POMAREDA</t>
  </si>
  <si>
    <t>ARTURO WILLIAN</t>
  </si>
  <si>
    <t>ROSALIN YANI</t>
  </si>
  <si>
    <t>IZAGUIRRE</t>
  </si>
  <si>
    <t>LUIS GUSTAVO</t>
  </si>
  <si>
    <t>TICSE</t>
  </si>
  <si>
    <t>JUAN PEDRO</t>
  </si>
  <si>
    <t>VENANCIO VICTOR</t>
  </si>
  <si>
    <t>LOPEZ DE CERRON</t>
  </si>
  <si>
    <t>JUAN COLOMBINO</t>
  </si>
  <si>
    <t>ROGER</t>
  </si>
  <si>
    <t>SOLANO</t>
  </si>
  <si>
    <t>CARLO VICTOR</t>
  </si>
  <si>
    <t>CURISINCHE</t>
  </si>
  <si>
    <t>EUSEBIO</t>
  </si>
  <si>
    <t>MELECIO</t>
  </si>
  <si>
    <t>UNCHUPAICO</t>
  </si>
  <si>
    <t>PASCUALA YOLANDA</t>
  </si>
  <si>
    <t>FRANCISCO HECTOR</t>
  </si>
  <si>
    <t>ZENTENO</t>
  </si>
  <si>
    <t>AUGUSTO AMERICO</t>
  </si>
  <si>
    <t>FANEGAS</t>
  </si>
  <si>
    <t>VELASCO</t>
  </si>
  <si>
    <t>LINA ESTHER</t>
  </si>
  <si>
    <t>HUAYNALAYA</t>
  </si>
  <si>
    <t>ARTURO HERNAN</t>
  </si>
  <si>
    <t>MARIA DELFINA</t>
  </si>
  <si>
    <t>PEÑAFORT</t>
  </si>
  <si>
    <t>LAVERIANO</t>
  </si>
  <si>
    <t>ROSALIA</t>
  </si>
  <si>
    <t>MARIO GREGORIO</t>
  </si>
  <si>
    <t>HEDITH</t>
  </si>
  <si>
    <t>JOHN</t>
  </si>
  <si>
    <t>SANABRIA</t>
  </si>
  <si>
    <t>GLADYS YOLANDA</t>
  </si>
  <si>
    <t>EFRAIN PEDRO</t>
  </si>
  <si>
    <t>URIBE</t>
  </si>
  <si>
    <t>EFRAIN JESUS</t>
  </si>
  <si>
    <t>OBIDIO ELISBAN</t>
  </si>
  <si>
    <t>LA LIBERTAD</t>
  </si>
  <si>
    <t>WALTER LEON</t>
  </si>
  <si>
    <t>ÑIQUE</t>
  </si>
  <si>
    <t>PUENTE</t>
  </si>
  <si>
    <t>OLGA AMELIA</t>
  </si>
  <si>
    <t>CRIBILLEROS</t>
  </si>
  <si>
    <t>SHIGIHARA</t>
  </si>
  <si>
    <t>TERESA</t>
  </si>
  <si>
    <t>BOLAÑOS</t>
  </si>
  <si>
    <t>PEDRO MANUEL</t>
  </si>
  <si>
    <t>SECLEN</t>
  </si>
  <si>
    <t>ROBINSON GUSTAVO</t>
  </si>
  <si>
    <t>VICUÑA</t>
  </si>
  <si>
    <t>FELICIANO MARTIN</t>
  </si>
  <si>
    <t>AIDA ADRIANA</t>
  </si>
  <si>
    <t>DOIG</t>
  </si>
  <si>
    <t>MANNUCCI</t>
  </si>
  <si>
    <t>EDMUNDO</t>
  </si>
  <si>
    <t>ALZUGARAY</t>
  </si>
  <si>
    <t>HUGO</t>
  </si>
  <si>
    <t>ZAVALETA</t>
  </si>
  <si>
    <t>VALVERDE</t>
  </si>
  <si>
    <t>PATRICIA DEL PILAR</t>
  </si>
  <si>
    <t>HILDA RITA</t>
  </si>
  <si>
    <t>FERRER</t>
  </si>
  <si>
    <t>CECILIA DEL CARMEN</t>
  </si>
  <si>
    <t>ALICIA</t>
  </si>
  <si>
    <t>DE URRUNAGA</t>
  </si>
  <si>
    <t>TULA LUZ</t>
  </si>
  <si>
    <t>LUZMILA ROSA</t>
  </si>
  <si>
    <t>JORGE MANUEL</t>
  </si>
  <si>
    <t>PONCE</t>
  </si>
  <si>
    <t>ELSA HERLINDA</t>
  </si>
  <si>
    <t>FRANCISCO MOISES</t>
  </si>
  <si>
    <t>ABANTO</t>
  </si>
  <si>
    <t>MARIA LEONOR</t>
  </si>
  <si>
    <t>IBERICO</t>
  </si>
  <si>
    <t>ROSA TERESA</t>
  </si>
  <si>
    <t>ERROLL JOHNNI</t>
  </si>
  <si>
    <t>SEBASTIANI</t>
  </si>
  <si>
    <t>ELSA ASUNCION</t>
  </si>
  <si>
    <t>PRETELL</t>
  </si>
  <si>
    <t>ELVIRA OFELIA</t>
  </si>
  <si>
    <t>ALFONSINA LUCITA</t>
  </si>
  <si>
    <t>CORONEL</t>
  </si>
  <si>
    <t>HERLES ANIBAL</t>
  </si>
  <si>
    <t>ALEXANDER ADONIAS</t>
  </si>
  <si>
    <t>JOSE EMILIO</t>
  </si>
  <si>
    <t>CATAÑO</t>
  </si>
  <si>
    <t>EDGARDO LEONCIO</t>
  </si>
  <si>
    <t>SOUZA</t>
  </si>
  <si>
    <t>SILVIA NELIDA</t>
  </si>
  <si>
    <t>DE QUEZADA</t>
  </si>
  <si>
    <t>HENRY FRANK</t>
  </si>
  <si>
    <t>CUNEO</t>
  </si>
  <si>
    <t>BAILON</t>
  </si>
  <si>
    <t>FRECIA DEL CARMEN</t>
  </si>
  <si>
    <t>LUISA DIPDEMIA</t>
  </si>
  <si>
    <t>ESPINO</t>
  </si>
  <si>
    <t>ALICIA CARLOTA</t>
  </si>
  <si>
    <t>ZORAIDA ISABEL</t>
  </si>
  <si>
    <t>DE ALVA</t>
  </si>
  <si>
    <t>NINA MIREYA</t>
  </si>
  <si>
    <t>ULISES</t>
  </si>
  <si>
    <t>CHRISTIAN JAIRO</t>
  </si>
  <si>
    <t>TINOCO</t>
  </si>
  <si>
    <t>PLASENCIA</t>
  </si>
  <si>
    <t>ALAYO</t>
  </si>
  <si>
    <t>CORTIJO</t>
  </si>
  <si>
    <t>CARLOS EDUARDO</t>
  </si>
  <si>
    <t>LUIS JUAN</t>
  </si>
  <si>
    <t>SERGIO HERMES</t>
  </si>
  <si>
    <t>ALVAN</t>
  </si>
  <si>
    <t>NORA VIOLETA</t>
  </si>
  <si>
    <t>BETTY LUZ</t>
  </si>
  <si>
    <t>ANA LUISA</t>
  </si>
  <si>
    <t>OSCAR RICARDO</t>
  </si>
  <si>
    <t>DIOS</t>
  </si>
  <si>
    <t>LILIANA MARISOL</t>
  </si>
  <si>
    <t>SANTOS FELIPE</t>
  </si>
  <si>
    <t>LLAURE</t>
  </si>
  <si>
    <t>CARLOTA EVELIA</t>
  </si>
  <si>
    <t>ISABEL ANA</t>
  </si>
  <si>
    <t>MARIA EDITH</t>
  </si>
  <si>
    <t>JUAN ORLANDO</t>
  </si>
  <si>
    <t>ALVITEZ</t>
  </si>
  <si>
    <t>ILDEFONSO MARCIAL</t>
  </si>
  <si>
    <t>SEVILLANO</t>
  </si>
  <si>
    <t>MANCO</t>
  </si>
  <si>
    <t>NAPAN</t>
  </si>
  <si>
    <t>JUANA</t>
  </si>
  <si>
    <t>SALIRROSAS</t>
  </si>
  <si>
    <t>CARMEN NELLY</t>
  </si>
  <si>
    <t>DE SANTA MARIA</t>
  </si>
  <si>
    <t>SEGUNDO FRANCISCO</t>
  </si>
  <si>
    <t>PEDRO OSWALDO</t>
  </si>
  <si>
    <t>BELTRAN</t>
  </si>
  <si>
    <t>CANESSA</t>
  </si>
  <si>
    <t>RUBEN NEMESIO</t>
  </si>
  <si>
    <t>CELIA ANGELICA</t>
  </si>
  <si>
    <t>LLAJARUNA</t>
  </si>
  <si>
    <t>JULIO FERNANDO</t>
  </si>
  <si>
    <t>JESUS BERNARDO</t>
  </si>
  <si>
    <t>BACILIO</t>
  </si>
  <si>
    <t>ARGOMEDO</t>
  </si>
  <si>
    <t>LUIS HACHIRO</t>
  </si>
  <si>
    <t>FUKUNAGA</t>
  </si>
  <si>
    <t>SOYAMA</t>
  </si>
  <si>
    <t>ANGEL SEGUNDO</t>
  </si>
  <si>
    <t>ROBLEDO</t>
  </si>
  <si>
    <t>GIL</t>
  </si>
  <si>
    <t>EDGARD ALBERT</t>
  </si>
  <si>
    <t>LASTENIA</t>
  </si>
  <si>
    <t>RAZA</t>
  </si>
  <si>
    <t>URTECHO</t>
  </si>
  <si>
    <t>LILIAN MARLENE</t>
  </si>
  <si>
    <t>LLANOS</t>
  </si>
  <si>
    <t>MARIO ARTURO</t>
  </si>
  <si>
    <t>ALEGRIA</t>
  </si>
  <si>
    <t>JUAN ESTEBAN</t>
  </si>
  <si>
    <t>JAIME ALEJANDRO</t>
  </si>
  <si>
    <t>CABELLOS</t>
  </si>
  <si>
    <t>JOSE FRANCISCO</t>
  </si>
  <si>
    <t>PAOLA ISABEL</t>
  </si>
  <si>
    <t>ANA VICTORIA</t>
  </si>
  <si>
    <t>ISHIKAWA</t>
  </si>
  <si>
    <t>HORIOKA</t>
  </si>
  <si>
    <t>CORO</t>
  </si>
  <si>
    <t>CHUMACERO</t>
  </si>
  <si>
    <t>OTINIANO</t>
  </si>
  <si>
    <t>IVAN FELIPE</t>
  </si>
  <si>
    <t>LA RIVA</t>
  </si>
  <si>
    <t>VEGAZZO</t>
  </si>
  <si>
    <t>SEGUNDO HELMER</t>
  </si>
  <si>
    <t>PAOLA ELIZABETH</t>
  </si>
  <si>
    <t>SANDRA SILVIA</t>
  </si>
  <si>
    <t>GASTAÑUDI</t>
  </si>
  <si>
    <t>JOSE MARIA</t>
  </si>
  <si>
    <t>LANDAURO</t>
  </si>
  <si>
    <t>VALENTINI</t>
  </si>
  <si>
    <t>MARTHA MARISOL</t>
  </si>
  <si>
    <t>JACQUELINE</t>
  </si>
  <si>
    <t>CHAPOÑAN</t>
  </si>
  <si>
    <t>RUBEN DARIO</t>
  </si>
  <si>
    <t>ANABEL DORIS</t>
  </si>
  <si>
    <t>SICCHA DE GONZALEZ</t>
  </si>
  <si>
    <t>RUIZ DE CABANILLAS</t>
  </si>
  <si>
    <t>CESAR ADELFIO</t>
  </si>
  <si>
    <t>SIFUENTES</t>
  </si>
  <si>
    <t>MARIA EUGENIA</t>
  </si>
  <si>
    <t>DE LA PUENTE</t>
  </si>
  <si>
    <t>DE LA PUENTE DE ONTANEDA</t>
  </si>
  <si>
    <t>DEZA</t>
  </si>
  <si>
    <t>HERIBERTO WERENSHON</t>
  </si>
  <si>
    <t>EMMA DEL CARMEN</t>
  </si>
  <si>
    <t>ANTONIO ALEJANDRO</t>
  </si>
  <si>
    <t>AYESTA</t>
  </si>
  <si>
    <t>ARROYO</t>
  </si>
  <si>
    <t>SEIJAS</t>
  </si>
  <si>
    <t>ERICKA IVONNE</t>
  </si>
  <si>
    <t>URDANIGA</t>
  </si>
  <si>
    <t>LEZCANO</t>
  </si>
  <si>
    <t>ROXANA ELIZABETH</t>
  </si>
  <si>
    <t>ELIZABETH EMELDA</t>
  </si>
  <si>
    <t>DE CIUDAD</t>
  </si>
  <si>
    <t>EDITA</t>
  </si>
  <si>
    <t>SEGURA</t>
  </si>
  <si>
    <t>MINCHOLA</t>
  </si>
  <si>
    <t>SERGIO AUGUSTO</t>
  </si>
  <si>
    <t>TORIBIO</t>
  </si>
  <si>
    <t>CONSTANSA ISABEL</t>
  </si>
  <si>
    <t>LIÑAN</t>
  </si>
  <si>
    <t>NATALI PILAR</t>
  </si>
  <si>
    <t>ULLOA</t>
  </si>
  <si>
    <t>ESPERANZA IRMA</t>
  </si>
  <si>
    <t>RAYGADA DE VENTO</t>
  </si>
  <si>
    <t>CELSO LEONIDAS</t>
  </si>
  <si>
    <t>RENAN NEISSER</t>
  </si>
  <si>
    <t>ANDRES AVELINO</t>
  </si>
  <si>
    <t>TERESA ISABEL</t>
  </si>
  <si>
    <t>SOLES</t>
  </si>
  <si>
    <t>LAGOS</t>
  </si>
  <si>
    <t>ARMANDO SIGIFREDO</t>
  </si>
  <si>
    <t>WILDER ROLANDO</t>
  </si>
  <si>
    <t>ARTEAGA</t>
  </si>
  <si>
    <t>WILSON MICHAEL</t>
  </si>
  <si>
    <t>FERROEL SEMELI</t>
  </si>
  <si>
    <t>IPARRAGUIRRE</t>
  </si>
  <si>
    <t>MARTHA VIRGINIA</t>
  </si>
  <si>
    <t>OLGUIN</t>
  </si>
  <si>
    <t>JAVES</t>
  </si>
  <si>
    <t>SAMANA</t>
  </si>
  <si>
    <t>WILO TIBURCIO</t>
  </si>
  <si>
    <t>MIRYAM GRISELDA</t>
  </si>
  <si>
    <t>LORA</t>
  </si>
  <si>
    <t>LOZA</t>
  </si>
  <si>
    <t>NOLASCO</t>
  </si>
  <si>
    <t>ELIAS NICOLAS</t>
  </si>
  <si>
    <t>WILFREDO R</t>
  </si>
  <si>
    <t>MARLENY DEL SOCORRO</t>
  </si>
  <si>
    <t>SANTOS MARIANO</t>
  </si>
  <si>
    <t>ZOILA LUISA</t>
  </si>
  <si>
    <t>GLORIA EDELMIRA</t>
  </si>
  <si>
    <t>VICTORIA VIOLETA</t>
  </si>
  <si>
    <t>UBALDO</t>
  </si>
  <si>
    <t>FRANCISCO ALBERTO</t>
  </si>
  <si>
    <t>ESCUDERO</t>
  </si>
  <si>
    <t>CASQUINO</t>
  </si>
  <si>
    <t>JOSE FELIX</t>
  </si>
  <si>
    <t>TAM</t>
  </si>
  <si>
    <t>OSCAR ENRIQUE</t>
  </si>
  <si>
    <t>WILDER WILLY</t>
  </si>
  <si>
    <t>MARRUFO</t>
  </si>
  <si>
    <t>FREDDY EDWARD</t>
  </si>
  <si>
    <t>OREZZOLI</t>
  </si>
  <si>
    <t>CELINDA INES</t>
  </si>
  <si>
    <t>PRIETO DE CIEZA</t>
  </si>
  <si>
    <t>LAMBAYEQUE</t>
  </si>
  <si>
    <t>MARIELA</t>
  </si>
  <si>
    <t>ERUDECINDO</t>
  </si>
  <si>
    <t>MARITZA ASUNCION</t>
  </si>
  <si>
    <t>DE BONILLA</t>
  </si>
  <si>
    <t>AGUSTIN</t>
  </si>
  <si>
    <t>GRANADOS</t>
  </si>
  <si>
    <t>ENRIQUE ANTONIO</t>
  </si>
  <si>
    <t>WOYKE</t>
  </si>
  <si>
    <t>INDHYRA GANDHY</t>
  </si>
  <si>
    <t>MUNDACA</t>
  </si>
  <si>
    <t>ALVINES</t>
  </si>
  <si>
    <t>AITA</t>
  </si>
  <si>
    <t>CAMPODONICO</t>
  </si>
  <si>
    <t>SEGUNDO NICOLAS</t>
  </si>
  <si>
    <t>PECHE</t>
  </si>
  <si>
    <t>VIGIL</t>
  </si>
  <si>
    <t>ELIAS</t>
  </si>
  <si>
    <t>MARIA BEATRIZ</t>
  </si>
  <si>
    <t>SOLIS ROSAS</t>
  </si>
  <si>
    <t>DE AITA</t>
  </si>
  <si>
    <t>SANTOS LUCIANO</t>
  </si>
  <si>
    <t>BERNILLA</t>
  </si>
  <si>
    <t>ANGEL JAVIER</t>
  </si>
  <si>
    <t>QUESQUEN</t>
  </si>
  <si>
    <t>JULIO JUAN CESAR</t>
  </si>
  <si>
    <t>MARIA GRIMANEZA</t>
  </si>
  <si>
    <t>CARLOS MANUEL</t>
  </si>
  <si>
    <t>ELVIA CECILIA</t>
  </si>
  <si>
    <t>AGUSTIN FRANCISCO</t>
  </si>
  <si>
    <t>JULCARIMA</t>
  </si>
  <si>
    <t>ELOISA DEL PILAR</t>
  </si>
  <si>
    <t>AGUINAGA</t>
  </si>
  <si>
    <t>PONGO</t>
  </si>
  <si>
    <t>DANTE ROBERTO</t>
  </si>
  <si>
    <t>RAMOS DE ROSAS</t>
  </si>
  <si>
    <t>RAFAEL SERAFIN</t>
  </si>
  <si>
    <t>JESUS ALBERTO</t>
  </si>
  <si>
    <t>ARBAÑIL</t>
  </si>
  <si>
    <t>CHECA</t>
  </si>
  <si>
    <t>JUSTO</t>
  </si>
  <si>
    <t>ECHEANDIA</t>
  </si>
  <si>
    <t>ARELLANO</t>
  </si>
  <si>
    <t>ROSARIO EVA</t>
  </si>
  <si>
    <t>YUI</t>
  </si>
  <si>
    <t>LORENZO JAVIER</t>
  </si>
  <si>
    <t>DELIA CRISTINA</t>
  </si>
  <si>
    <t>DE LA PIEDRA</t>
  </si>
  <si>
    <t>LOPEZ VDA DE CHAVEZ</t>
  </si>
  <si>
    <t>TERESA ROSA ISABEL</t>
  </si>
  <si>
    <t>RENTERIA</t>
  </si>
  <si>
    <t>DE RIOS</t>
  </si>
  <si>
    <t>GELIS MERY</t>
  </si>
  <si>
    <t>FACHO</t>
  </si>
  <si>
    <t>RENEE SUSANA</t>
  </si>
  <si>
    <t>TOSO</t>
  </si>
  <si>
    <t>DE VERA</t>
  </si>
  <si>
    <t>LUIS ELPIDIO</t>
  </si>
  <si>
    <t>MAGALI MARIA DEL CARMEN</t>
  </si>
  <si>
    <t>AURICH</t>
  </si>
  <si>
    <t>ZOEGER</t>
  </si>
  <si>
    <t>ZULEMA ISIS</t>
  </si>
  <si>
    <t>MESONES DE ABANTO</t>
  </si>
  <si>
    <t>FRANCISCA YSABEL</t>
  </si>
  <si>
    <t>JULIO ISMAEL</t>
  </si>
  <si>
    <t>SEVERINO</t>
  </si>
  <si>
    <t>IBAÑEZ DE CUEVA</t>
  </si>
  <si>
    <t>DE RENTERIA</t>
  </si>
  <si>
    <t>HILDA CARMELA</t>
  </si>
  <si>
    <t>PUSE</t>
  </si>
  <si>
    <t>PERICLES AUGUSTO</t>
  </si>
  <si>
    <t>LUZ ELIZABETH</t>
  </si>
  <si>
    <t>JOSE SEGUNDO</t>
  </si>
  <si>
    <t>PARRAGUEZ</t>
  </si>
  <si>
    <t>LILIAM MERCEDES</t>
  </si>
  <si>
    <t>DE VASSALLO</t>
  </si>
  <si>
    <t>ERNESTO MARTIN</t>
  </si>
  <si>
    <t>D'ANGELO</t>
  </si>
  <si>
    <t>LAURA MERY</t>
  </si>
  <si>
    <t>URTEAGA</t>
  </si>
  <si>
    <t>NEGRETE</t>
  </si>
  <si>
    <t>ZOILA VILMA</t>
  </si>
  <si>
    <t>CARRETERO</t>
  </si>
  <si>
    <t>MARIA ESFILIA</t>
  </si>
  <si>
    <t>FRANCO</t>
  </si>
  <si>
    <t>GENARO</t>
  </si>
  <si>
    <t>ROALCABA</t>
  </si>
  <si>
    <t>SEMINARIO</t>
  </si>
  <si>
    <t>GORBITZ</t>
  </si>
  <si>
    <t>MANUEL ELIAS</t>
  </si>
  <si>
    <t>QUIPUSCO</t>
  </si>
  <si>
    <t>ROSA MARIA FATIMA MONICA</t>
  </si>
  <si>
    <t>FELIX GERMAN</t>
  </si>
  <si>
    <t>EDUARDO ALBERTO</t>
  </si>
  <si>
    <t>GOZALO</t>
  </si>
  <si>
    <t>JAVIER EDUARDO</t>
  </si>
  <si>
    <t>BLESS</t>
  </si>
  <si>
    <t>PEDRO JOSE</t>
  </si>
  <si>
    <t>JORGE MANFREDO</t>
  </si>
  <si>
    <t>SIPION</t>
  </si>
  <si>
    <t>CIEZA</t>
  </si>
  <si>
    <t>WILLY</t>
  </si>
  <si>
    <t>SERRATO</t>
  </si>
  <si>
    <t>JORGE SEGUNDO</t>
  </si>
  <si>
    <t>CUMPA</t>
  </si>
  <si>
    <t>FANY EMPERATRIZ</t>
  </si>
  <si>
    <t>ECHEVERRY</t>
  </si>
  <si>
    <t>ARBILDO</t>
  </si>
  <si>
    <t>ANGELA GREGORIA</t>
  </si>
  <si>
    <t>MOZO</t>
  </si>
  <si>
    <t>MAEDA</t>
  </si>
  <si>
    <t>LUIS HUMBERTO</t>
  </si>
  <si>
    <t>FALLA</t>
  </si>
  <si>
    <t>LAMADRID</t>
  </si>
  <si>
    <t>HUMBERTO HEBERT</t>
  </si>
  <si>
    <t>PATRICIA DEL ROCIO</t>
  </si>
  <si>
    <t>CHAVARRY</t>
  </si>
  <si>
    <t>YSLA</t>
  </si>
  <si>
    <t>OTTO ALFREDO</t>
  </si>
  <si>
    <t>MARTIN AMADO</t>
  </si>
  <si>
    <t>TEIXEIRA</t>
  </si>
  <si>
    <t>LAURA</t>
  </si>
  <si>
    <t>JOSE EDUARDO</t>
  </si>
  <si>
    <t>ASCENCIO</t>
  </si>
  <si>
    <t>GENARO RAMON</t>
  </si>
  <si>
    <t>VELEZ</t>
  </si>
  <si>
    <t>ELMER REINERIO</t>
  </si>
  <si>
    <t>DURAND</t>
  </si>
  <si>
    <t>NERY ENNI</t>
  </si>
  <si>
    <t>SALDARRIAGA</t>
  </si>
  <si>
    <t>DE KROLL</t>
  </si>
  <si>
    <t>VIVAS</t>
  </si>
  <si>
    <t>VIERA</t>
  </si>
  <si>
    <t>MERCEDES ISABEL</t>
  </si>
  <si>
    <t>ELVIRA RENEE</t>
  </si>
  <si>
    <t>DE ARRIOLA</t>
  </si>
  <si>
    <t>ALEJANDRO AURELIO</t>
  </si>
  <si>
    <t>RECUENCO</t>
  </si>
  <si>
    <t>VIVINA KATHERINE</t>
  </si>
  <si>
    <t>EMELDA</t>
  </si>
  <si>
    <t>OLINDA DEYDAMIA</t>
  </si>
  <si>
    <t>PUERTAS</t>
  </si>
  <si>
    <t>DE CRUZ</t>
  </si>
  <si>
    <t>IRMA ROSA</t>
  </si>
  <si>
    <t>TEMOCHE</t>
  </si>
  <si>
    <t>TERESA JANET</t>
  </si>
  <si>
    <t>VALDERA</t>
  </si>
  <si>
    <t>SEGUNDO GERMAN</t>
  </si>
  <si>
    <t>WILMA</t>
  </si>
  <si>
    <t>MAYANGA</t>
  </si>
  <si>
    <t>BLANCA ELCIRA</t>
  </si>
  <si>
    <t>NANCY DEL CISNE</t>
  </si>
  <si>
    <t>TORO</t>
  </si>
  <si>
    <t>BONILLA</t>
  </si>
  <si>
    <t>ROLANDO OCTAVIO</t>
  </si>
  <si>
    <t>HUAPAYA</t>
  </si>
  <si>
    <t>GENRY ALEX</t>
  </si>
  <si>
    <t>MAXIMO JESUS</t>
  </si>
  <si>
    <t>ATAUJE</t>
  </si>
  <si>
    <t>BISMARK ROKOV</t>
  </si>
  <si>
    <t>MARTHA ROSA</t>
  </si>
  <si>
    <t>CASTRILLON</t>
  </si>
  <si>
    <t>NORBI EDGAR</t>
  </si>
  <si>
    <t>MANCISIDOR</t>
  </si>
  <si>
    <t>HUGO EDUARDO</t>
  </si>
  <si>
    <t>PARIENTES</t>
  </si>
  <si>
    <t>BETTY MAGALY</t>
  </si>
  <si>
    <t>HERRADA</t>
  </si>
  <si>
    <t>EDGARDO RENAN</t>
  </si>
  <si>
    <t>DE POMAR</t>
  </si>
  <si>
    <t>EULOGIO</t>
  </si>
  <si>
    <t>DELIA URICA</t>
  </si>
  <si>
    <t>OSTOJIC</t>
  </si>
  <si>
    <t>DE ABAD</t>
  </si>
  <si>
    <t>DEMOSTENES</t>
  </si>
  <si>
    <t>ABUDEMIO FELIX</t>
  </si>
  <si>
    <t>ARHUATA</t>
  </si>
  <si>
    <t>UCHASARA</t>
  </si>
  <si>
    <t>ELIZABETH JULIA</t>
  </si>
  <si>
    <t>PANTA</t>
  </si>
  <si>
    <t>ROSA ERNESTINA</t>
  </si>
  <si>
    <t>NOREÑA</t>
  </si>
  <si>
    <t>JUAN EXEQUIEL</t>
  </si>
  <si>
    <t>FATIMA CLARA MARIA</t>
  </si>
  <si>
    <t>DE GONZALES ZUÑIGA</t>
  </si>
  <si>
    <t>RUITOR GERONIMO</t>
  </si>
  <si>
    <t>BANCES</t>
  </si>
  <si>
    <t>ANDERSON</t>
  </si>
  <si>
    <t>CARLOS ARTURO</t>
  </si>
  <si>
    <t>JOSE LUIS MANUEL</t>
  </si>
  <si>
    <t>NUÑEZ DEL ARCO</t>
  </si>
  <si>
    <t>RUBEN DANIEL</t>
  </si>
  <si>
    <t>RICARDO GABRIEL</t>
  </si>
  <si>
    <t>LUYO</t>
  </si>
  <si>
    <t>JESUS ALVARO</t>
  </si>
  <si>
    <t>CORNEJO</t>
  </si>
  <si>
    <t>FRIDA MABEL ALCIONE</t>
  </si>
  <si>
    <t>PEREA</t>
  </si>
  <si>
    <t>LIZ MARLENE</t>
  </si>
  <si>
    <t>HUANACHIN</t>
  </si>
  <si>
    <t>JUAN FELIX</t>
  </si>
  <si>
    <t>SUYON</t>
  </si>
  <si>
    <t>MATEO ALEJANDRO</t>
  </si>
  <si>
    <t>TINCOPA</t>
  </si>
  <si>
    <t>FRANCISCO ROGELIO</t>
  </si>
  <si>
    <t>RAFAEL ANDRES</t>
  </si>
  <si>
    <t>DAVID ABRAHAM</t>
  </si>
  <si>
    <t>ARCAYA</t>
  </si>
  <si>
    <t>PEDRO ALEXANDER</t>
  </si>
  <si>
    <t>DE SOUZA FERREYRA</t>
  </si>
  <si>
    <t>RICARDO ALFONSO</t>
  </si>
  <si>
    <t>MATEO</t>
  </si>
  <si>
    <t>ELVIRA CARMELA</t>
  </si>
  <si>
    <t>HAYA VDA DE BESACCIA</t>
  </si>
  <si>
    <t>ERICA LILIAN</t>
  </si>
  <si>
    <t>CHACON DE BODERO</t>
  </si>
  <si>
    <t>GABY ANNETTE</t>
  </si>
  <si>
    <t>MALAGA DE ZANELLI</t>
  </si>
  <si>
    <t>VICTOR RAMON</t>
  </si>
  <si>
    <t>RIOS DE ZUÑIGA</t>
  </si>
  <si>
    <t>DORIS TULA</t>
  </si>
  <si>
    <t>WALTER RICARDO</t>
  </si>
  <si>
    <t>MENCHOLA</t>
  </si>
  <si>
    <t>MANUEL ENRIQUE</t>
  </si>
  <si>
    <t>ARRUNATEGUI</t>
  </si>
  <si>
    <t>CEVALLOS</t>
  </si>
  <si>
    <t>JULIO WILFREDO</t>
  </si>
  <si>
    <t>CESTI</t>
  </si>
  <si>
    <t>BRIGIDO MARCOS</t>
  </si>
  <si>
    <t>ORIUNDO</t>
  </si>
  <si>
    <t>NAUPARI</t>
  </si>
  <si>
    <t>DIEGO ASUNCION</t>
  </si>
  <si>
    <t>MARIA ELIZABETH</t>
  </si>
  <si>
    <t>ARDILES</t>
  </si>
  <si>
    <t>CACHO</t>
  </si>
  <si>
    <t>KLEINBERG</t>
  </si>
  <si>
    <t>ACKERMAN</t>
  </si>
  <si>
    <t>BRANDA</t>
  </si>
  <si>
    <t>LILIA NINFA</t>
  </si>
  <si>
    <t>CANCHANYA</t>
  </si>
  <si>
    <t>FERNANDO MARTIN</t>
  </si>
  <si>
    <t>ACHA</t>
  </si>
  <si>
    <t>FIORANI</t>
  </si>
  <si>
    <t>GISELLA VIVIANA</t>
  </si>
  <si>
    <t>LUIS ENRIQUE</t>
  </si>
  <si>
    <t>ANDRES ERNESTO</t>
  </si>
  <si>
    <t>LAMAS</t>
  </si>
  <si>
    <t>NARVAEZ</t>
  </si>
  <si>
    <t>LICERAS</t>
  </si>
  <si>
    <t>DANTE FERNANDO</t>
  </si>
  <si>
    <t>VILMA BEATRIZ</t>
  </si>
  <si>
    <t>MAJINO</t>
  </si>
  <si>
    <t>WALTER WILLIAMS</t>
  </si>
  <si>
    <t>VILCAPOMA</t>
  </si>
  <si>
    <t>EDWIN PERCY</t>
  </si>
  <si>
    <t>LAURA MAGDALENA</t>
  </si>
  <si>
    <t>SUELDO</t>
  </si>
  <si>
    <t>PAVLICH</t>
  </si>
  <si>
    <t>GRACIELA ELIZABETH</t>
  </si>
  <si>
    <t>AQUIJE DE COSENTINO</t>
  </si>
  <si>
    <t>JUAN MIGUEL</t>
  </si>
  <si>
    <t>YANCE</t>
  </si>
  <si>
    <t>WALTER ENRIQUE</t>
  </si>
  <si>
    <t>VICTOR WILFREDO</t>
  </si>
  <si>
    <t>VALLEJOS</t>
  </si>
  <si>
    <t>NELLY ELIZABETH</t>
  </si>
  <si>
    <t>ITALO FERNANDO</t>
  </si>
  <si>
    <t>ARBULU</t>
  </si>
  <si>
    <t>TEJERO</t>
  </si>
  <si>
    <t>GONZALO FRANCISCO</t>
  </si>
  <si>
    <t>IWASAKI</t>
  </si>
  <si>
    <t>CAUTI</t>
  </si>
  <si>
    <t>MARCIA</t>
  </si>
  <si>
    <t>LARA</t>
  </si>
  <si>
    <t>BELAUNDE</t>
  </si>
  <si>
    <t>OSCAR ALFREDO</t>
  </si>
  <si>
    <t>FRANCISCO GILBERTO</t>
  </si>
  <si>
    <t>TASAICO</t>
  </si>
  <si>
    <t>OLAZABAL</t>
  </si>
  <si>
    <t>ASTETE</t>
  </si>
  <si>
    <t>BOLIVAR</t>
  </si>
  <si>
    <t>MARLON AUGUSTO</t>
  </si>
  <si>
    <t>AGUSTIN GUILLERMO</t>
  </si>
  <si>
    <t>GUILLERMO MAURICIO</t>
  </si>
  <si>
    <t>DEVOTO</t>
  </si>
  <si>
    <t>GAGLIARDI</t>
  </si>
  <si>
    <t>CESAR GABRIEL</t>
  </si>
  <si>
    <t>ANICETO</t>
  </si>
  <si>
    <t>LUZ TRINIDAD</t>
  </si>
  <si>
    <t>ARANGURE</t>
  </si>
  <si>
    <t>CARVAJAL</t>
  </si>
  <si>
    <t>CARMEN ROSA DEL PILAR</t>
  </si>
  <si>
    <t>OLEA</t>
  </si>
  <si>
    <t>CARRERA DE MURGA</t>
  </si>
  <si>
    <t>VICTOR HERNAN</t>
  </si>
  <si>
    <t>BRIGETTE MARTHA</t>
  </si>
  <si>
    <t>JOSE HOMERO</t>
  </si>
  <si>
    <t>JUAREZ</t>
  </si>
  <si>
    <t>LA ROSA</t>
  </si>
  <si>
    <t>MERCEDES DEL ROSARIO</t>
  </si>
  <si>
    <t>URETA</t>
  </si>
  <si>
    <t>NATALIA</t>
  </si>
  <si>
    <t>MOSCOSO</t>
  </si>
  <si>
    <t>DE MARIN</t>
  </si>
  <si>
    <t>FELICITA ROSARIO</t>
  </si>
  <si>
    <t>JULIO ROBERTO</t>
  </si>
  <si>
    <t>PUMAYAULI</t>
  </si>
  <si>
    <t>OLGA LIDIA</t>
  </si>
  <si>
    <t>TORREJON</t>
  </si>
  <si>
    <t>BAYONA</t>
  </si>
  <si>
    <t>RONALD AUGUSTO</t>
  </si>
  <si>
    <t>BUENO</t>
  </si>
  <si>
    <t>DANIEL ANGEL</t>
  </si>
  <si>
    <t>CUBILLAS</t>
  </si>
  <si>
    <t>ADAN RENEE</t>
  </si>
  <si>
    <t>COBEÑA</t>
  </si>
  <si>
    <t>CARTAGENA</t>
  </si>
  <si>
    <t>OLINDA ASUNCION</t>
  </si>
  <si>
    <t>MELO</t>
  </si>
  <si>
    <t>HORNA DE HORNA</t>
  </si>
  <si>
    <t>VIRGINIA EMILIA</t>
  </si>
  <si>
    <t>ALE</t>
  </si>
  <si>
    <t>IVAN RUDDY</t>
  </si>
  <si>
    <t>TELIXTA</t>
  </si>
  <si>
    <t>WALKYRIA GENOVEVA</t>
  </si>
  <si>
    <t>CHARA GONGORA</t>
  </si>
  <si>
    <t>VILLAVICENCIO</t>
  </si>
  <si>
    <t>SUPO</t>
  </si>
  <si>
    <t>HAÑARI</t>
  </si>
  <si>
    <t>MONTEBLANCO</t>
  </si>
  <si>
    <t>VICTOR JOSE</t>
  </si>
  <si>
    <t>SILVIA ROSARIO</t>
  </si>
  <si>
    <t>LOLI</t>
  </si>
  <si>
    <t>RIZO PATRON</t>
  </si>
  <si>
    <t>BELGRANO</t>
  </si>
  <si>
    <t>MIGUEL NICANOR</t>
  </si>
  <si>
    <t>SAAVEDRA</t>
  </si>
  <si>
    <t>ABEL ANGEL</t>
  </si>
  <si>
    <t>FERREYROS</t>
  </si>
  <si>
    <t>ENRIQUE JAVIER</t>
  </si>
  <si>
    <t>FRANCISCO JUSTINIANO</t>
  </si>
  <si>
    <t>RAFAEL FRANCISCO</t>
  </si>
  <si>
    <t>VICTOR TITO</t>
  </si>
  <si>
    <t>BERNAOLA</t>
  </si>
  <si>
    <t>LUIS SIXTO</t>
  </si>
  <si>
    <t>ACHAHUI</t>
  </si>
  <si>
    <t>DAVID AUGUSTO</t>
  </si>
  <si>
    <t>REY SANCHEZ</t>
  </si>
  <si>
    <t>CARLOS ERNESTO FERNANDO</t>
  </si>
  <si>
    <t>FERRERO</t>
  </si>
  <si>
    <t>COSTA</t>
  </si>
  <si>
    <t>WALTER AMADEO</t>
  </si>
  <si>
    <t>LUIS</t>
  </si>
  <si>
    <t>VALER</t>
  </si>
  <si>
    <t>LAURA ROSA</t>
  </si>
  <si>
    <t>RICARDO LIZANDRO</t>
  </si>
  <si>
    <t>RUBEN EMILIANO</t>
  </si>
  <si>
    <t>VERASTEGUI</t>
  </si>
  <si>
    <t>CARHUARICRA</t>
  </si>
  <si>
    <t>ALVARO DAVID LUCIANO</t>
  </si>
  <si>
    <t>COLE</t>
  </si>
  <si>
    <t>CALONGE</t>
  </si>
  <si>
    <t>GLADYS MARUY</t>
  </si>
  <si>
    <t>PORTOCARRERO</t>
  </si>
  <si>
    <t>CELSO</t>
  </si>
  <si>
    <t>ASTONITAS</t>
  </si>
  <si>
    <t>CELSO PEDRO</t>
  </si>
  <si>
    <t>PASTRANA</t>
  </si>
  <si>
    <t>BACKUS</t>
  </si>
  <si>
    <t>PASTEUR ESTENIO</t>
  </si>
  <si>
    <t>SARAVIA</t>
  </si>
  <si>
    <t>ARRESCURRENAGA</t>
  </si>
  <si>
    <t>PERFECTO VICTOR</t>
  </si>
  <si>
    <t>ROSA GISELLA</t>
  </si>
  <si>
    <t>ROZAS</t>
  </si>
  <si>
    <t>NELIDA ISABEL</t>
  </si>
  <si>
    <t>LINARES DE LOCK</t>
  </si>
  <si>
    <t>JOSE ALEJANDRO</t>
  </si>
  <si>
    <t>SARA ROSA</t>
  </si>
  <si>
    <t>LUIS LEONIDAS</t>
  </si>
  <si>
    <t>PAIS</t>
  </si>
  <si>
    <t>FLOR MARIA</t>
  </si>
  <si>
    <t>HONORES</t>
  </si>
  <si>
    <t>ZOILA LILIA</t>
  </si>
  <si>
    <t>MARTHA INES</t>
  </si>
  <si>
    <t>MALPICA</t>
  </si>
  <si>
    <t>VILLAMARIN DE BEDRIÑANA</t>
  </si>
  <si>
    <t>YANINA PAOLA</t>
  </si>
  <si>
    <t>PEDRO ANDRES</t>
  </si>
  <si>
    <t>VILLON</t>
  </si>
  <si>
    <t>MARTHA PATRICIA</t>
  </si>
  <si>
    <t>ALEJANDRO RAUL</t>
  </si>
  <si>
    <t>PALOMARES</t>
  </si>
  <si>
    <t>FIDEL ARTURO</t>
  </si>
  <si>
    <t>SAMANEZ</t>
  </si>
  <si>
    <t>MONTESINOS</t>
  </si>
  <si>
    <t>LUIS FELIPE</t>
  </si>
  <si>
    <t>CHUMPITASI</t>
  </si>
  <si>
    <t>PANDAL</t>
  </si>
  <si>
    <t>MANUEL EDUARDO</t>
  </si>
  <si>
    <t>RUIZ HUIDOBRO</t>
  </si>
  <si>
    <t>PEDRO ENRIQUE</t>
  </si>
  <si>
    <t>VILLALBA</t>
  </si>
  <si>
    <t>EMILIANO NEMESIO</t>
  </si>
  <si>
    <t>FLORECIN</t>
  </si>
  <si>
    <t>JOSE LOLO</t>
  </si>
  <si>
    <t>GIANELLA</t>
  </si>
  <si>
    <t>GORRITTI</t>
  </si>
  <si>
    <t>VALLE</t>
  </si>
  <si>
    <t>ELA RUBILA</t>
  </si>
  <si>
    <t>FANNY GIOVANNA</t>
  </si>
  <si>
    <t>RICARDO PABLO</t>
  </si>
  <si>
    <t>BELMONT</t>
  </si>
  <si>
    <t>CASSINELLI</t>
  </si>
  <si>
    <t>MANUEL MARTIN</t>
  </si>
  <si>
    <t>RULJANCIC</t>
  </si>
  <si>
    <t>EUDING</t>
  </si>
  <si>
    <t>MAESHIRO</t>
  </si>
  <si>
    <t>NOMURA</t>
  </si>
  <si>
    <t>NANCY BETTY</t>
  </si>
  <si>
    <t>CUNZA</t>
  </si>
  <si>
    <t>GLADYS ROSARIO</t>
  </si>
  <si>
    <t>LIZANO</t>
  </si>
  <si>
    <t>BIBERTO BENERANDO</t>
  </si>
  <si>
    <t>LEOPOLDO EDMUNDO</t>
  </si>
  <si>
    <t>GUARDIA</t>
  </si>
  <si>
    <t>LILIAN JHOVANA</t>
  </si>
  <si>
    <t>LEVANO</t>
  </si>
  <si>
    <t>MARTIN GUILLERMO</t>
  </si>
  <si>
    <t>OLIVARES</t>
  </si>
  <si>
    <t>MARY LILIANA</t>
  </si>
  <si>
    <t>JAVIER ALBERTO</t>
  </si>
  <si>
    <t>BARREDA</t>
  </si>
  <si>
    <t>GUSTAVO EULOGIO</t>
  </si>
  <si>
    <t>MARATUECH</t>
  </si>
  <si>
    <t>DONAYRE</t>
  </si>
  <si>
    <t>DIOGENES</t>
  </si>
  <si>
    <t>MARTHA BEATRIZ</t>
  </si>
  <si>
    <t>CACERES DE DAVILA</t>
  </si>
  <si>
    <t>MARY LUZ</t>
  </si>
  <si>
    <t>GLORIA EDITH</t>
  </si>
  <si>
    <t>ONCOY DE MACHUCA</t>
  </si>
  <si>
    <t>DI STEFANO PEDRO</t>
  </si>
  <si>
    <t>PALPAN</t>
  </si>
  <si>
    <t>LUZ KETTY</t>
  </si>
  <si>
    <t>CARPIO DE PECEROS</t>
  </si>
  <si>
    <t>CHOQUEHUANCA</t>
  </si>
  <si>
    <t>JULIO MARCO AURELIO</t>
  </si>
  <si>
    <t>MANUEL ELOY</t>
  </si>
  <si>
    <t>MARZOLINE JANUARIO</t>
  </si>
  <si>
    <t>CAJACHAGUA</t>
  </si>
  <si>
    <t>EDGAR ELI</t>
  </si>
  <si>
    <t>CRISPIN</t>
  </si>
  <si>
    <t>ROCIO MARLENE</t>
  </si>
  <si>
    <t>SANTIVAÑEZ</t>
  </si>
  <si>
    <t>MARCELINO OSCAR</t>
  </si>
  <si>
    <t>ELVA ROSA</t>
  </si>
  <si>
    <t>COLCHADO</t>
  </si>
  <si>
    <t>HENRRY OSCAR</t>
  </si>
  <si>
    <t>OSCAR RAFAEL</t>
  </si>
  <si>
    <t>JAVIER MAXIMILIANO ALFREDO HIPOLITO</t>
  </si>
  <si>
    <t>VALLE RIESTRA</t>
  </si>
  <si>
    <t>GONZALEZ OLAECHEA</t>
  </si>
  <si>
    <t>LUIS MARIA SANTIAGO EDUARDO</t>
  </si>
  <si>
    <t>SOLARI</t>
  </si>
  <si>
    <t>DE LA FUENTE</t>
  </si>
  <si>
    <t>MANUEL SILVERIO</t>
  </si>
  <si>
    <t>YTO</t>
  </si>
  <si>
    <t>SEGUIL</t>
  </si>
  <si>
    <t>JAIME AGUSTIN</t>
  </si>
  <si>
    <t>SOBERO</t>
  </si>
  <si>
    <t>TAIRA</t>
  </si>
  <si>
    <t>JOHNNY ALVARO</t>
  </si>
  <si>
    <t>RUBEN SANTIAGO</t>
  </si>
  <si>
    <t>GAVINO</t>
  </si>
  <si>
    <t>ROMULO ISAIAS</t>
  </si>
  <si>
    <t>PACHAS</t>
  </si>
  <si>
    <t>MANUEL GUSTAVO</t>
  </si>
  <si>
    <t>SALAVERRY</t>
  </si>
  <si>
    <t>KETTY</t>
  </si>
  <si>
    <t>YOLANDA LILIANA</t>
  </si>
  <si>
    <t>MORGAN</t>
  </si>
  <si>
    <t>SALOME</t>
  </si>
  <si>
    <t>AMADEO AVELINO</t>
  </si>
  <si>
    <t>REAÑO</t>
  </si>
  <si>
    <t>CONSUELO GRACIELA</t>
  </si>
  <si>
    <t>FELIPE DANIEL</t>
  </si>
  <si>
    <t>RIVERO</t>
  </si>
  <si>
    <t>PONCE DE LEON</t>
  </si>
  <si>
    <t>CHRISTIAN ALEX</t>
  </si>
  <si>
    <t>RHENDOMY</t>
  </si>
  <si>
    <t>HELGUERO</t>
  </si>
  <si>
    <t>ROSA AMAVILA</t>
  </si>
  <si>
    <t>LOURDES AMANDA</t>
  </si>
  <si>
    <t>MECA</t>
  </si>
  <si>
    <t>UCHUYA</t>
  </si>
  <si>
    <t>MARIANO FELIX</t>
  </si>
  <si>
    <t>JUAN FERNANDO</t>
  </si>
  <si>
    <t>ZAMBRANO</t>
  </si>
  <si>
    <t>MACASSI</t>
  </si>
  <si>
    <t>DIOSES</t>
  </si>
  <si>
    <t>SANTIAGO LUIS</t>
  </si>
  <si>
    <t>ESTHER MILAGROS</t>
  </si>
  <si>
    <t>JORGE ALFONSO ALEJANDRO</t>
  </si>
  <si>
    <t>SORIANO</t>
  </si>
  <si>
    <t>TERESA DEL CARMEN</t>
  </si>
  <si>
    <t>FLEMING</t>
  </si>
  <si>
    <t>MIGUEL EDUARDO</t>
  </si>
  <si>
    <t>AWUAPARA</t>
  </si>
  <si>
    <t>SARA MARIA DEL CARMEN</t>
  </si>
  <si>
    <t>VALDIVIESO</t>
  </si>
  <si>
    <t>CARLOS REMO</t>
  </si>
  <si>
    <t>VENTOCILLA</t>
  </si>
  <si>
    <t>LAZARO</t>
  </si>
  <si>
    <t>ROCA</t>
  </si>
  <si>
    <t>JESUS EDUARDO</t>
  </si>
  <si>
    <t>NICHO</t>
  </si>
  <si>
    <t>MAXIMO TOMAS</t>
  </si>
  <si>
    <t>ROGER ANTONIO</t>
  </si>
  <si>
    <t>MIGUEL ELIAS</t>
  </si>
  <si>
    <t>BRAULIO JESUS</t>
  </si>
  <si>
    <t>ELSA ALICIA</t>
  </si>
  <si>
    <t>ESPINOZA DE ALVARADO</t>
  </si>
  <si>
    <t>HILDA GRICENDA ISABEL</t>
  </si>
  <si>
    <t>ZORAIDA MARTHA</t>
  </si>
  <si>
    <t>CALDERON VDA DE AGUILAR</t>
  </si>
  <si>
    <t>ZULY DEL ROSARIO</t>
  </si>
  <si>
    <t>INFANTE</t>
  </si>
  <si>
    <t>JUAN WILIAM</t>
  </si>
  <si>
    <t>GUIBOVICH</t>
  </si>
  <si>
    <t>SILVIA MILAGROS</t>
  </si>
  <si>
    <t>ARAOZ</t>
  </si>
  <si>
    <t>HILTON ASDRUBAL</t>
  </si>
  <si>
    <t>DANIEL ANTONIO</t>
  </si>
  <si>
    <t>SABA</t>
  </si>
  <si>
    <t>DE ANDREA</t>
  </si>
  <si>
    <t>NELLA ROSANNA</t>
  </si>
  <si>
    <t>MARROQUIN</t>
  </si>
  <si>
    <t>RUTH NOHEMI</t>
  </si>
  <si>
    <t>BENDEZU</t>
  </si>
  <si>
    <t>ELIAS FERNANDO</t>
  </si>
  <si>
    <t>DEL VALLE</t>
  </si>
  <si>
    <t>CHRISTIAN PATRICIO LUIS ALEJANDRO</t>
  </si>
  <si>
    <t>EGO-AGUIRRE</t>
  </si>
  <si>
    <t>AYRES</t>
  </si>
  <si>
    <t>GUILMAR CESARIO</t>
  </si>
  <si>
    <t>PATRICIA PILAR</t>
  </si>
  <si>
    <t>MARIMON</t>
  </si>
  <si>
    <t>CLORINDA BEATRIZ</t>
  </si>
  <si>
    <t>BARZOLA</t>
  </si>
  <si>
    <t>COLLANTES DE VILCHEZ</t>
  </si>
  <si>
    <t>JUANA FELICITA</t>
  </si>
  <si>
    <t>LANCHO</t>
  </si>
  <si>
    <t>SANCHEZ DE HOYOS</t>
  </si>
  <si>
    <t>JOSE CARLOS DANIEL</t>
  </si>
  <si>
    <t>PAULA CRISTINA</t>
  </si>
  <si>
    <t>COELLO</t>
  </si>
  <si>
    <t>HAYA DE LA TORRE</t>
  </si>
  <si>
    <t>DE LA ROSA</t>
  </si>
  <si>
    <t>EDWIN</t>
  </si>
  <si>
    <t>BARRIENTOS</t>
  </si>
  <si>
    <t>BERROCAL</t>
  </si>
  <si>
    <t>ANA</t>
  </si>
  <si>
    <t>CHARA</t>
  </si>
  <si>
    <t>FELIX JULIAN</t>
  </si>
  <si>
    <t>JIBAJA</t>
  </si>
  <si>
    <t>CLEOTILDE</t>
  </si>
  <si>
    <t>AUCCAHUAQUI</t>
  </si>
  <si>
    <t>HUGO ALEJANDRO</t>
  </si>
  <si>
    <t>PORTILLO</t>
  </si>
  <si>
    <t>PASQUEL</t>
  </si>
  <si>
    <t>ROSALIO</t>
  </si>
  <si>
    <t>WILLIAMS ALFONSO</t>
  </si>
  <si>
    <t>LO PE MAN</t>
  </si>
  <si>
    <t>AMANO</t>
  </si>
  <si>
    <t>SEMPERTEGUI</t>
  </si>
  <si>
    <t>POLO</t>
  </si>
  <si>
    <t>RAFFO</t>
  </si>
  <si>
    <t>ANGEL DIONICIO</t>
  </si>
  <si>
    <t>CHARAPAQUI</t>
  </si>
  <si>
    <t>GLORIA DIGNA</t>
  </si>
  <si>
    <t>GUADALUPE CARMEN LUISA</t>
  </si>
  <si>
    <t>DANIEL YSAU</t>
  </si>
  <si>
    <t>MAURATE</t>
  </si>
  <si>
    <t>CHIMOY DE SALDAÑA</t>
  </si>
  <si>
    <t>LOURDES GUILLERMINA</t>
  </si>
  <si>
    <t>BRÜCKMANN</t>
  </si>
  <si>
    <t>LAURA NOLVERTA</t>
  </si>
  <si>
    <t>JUAN ENRIQUE</t>
  </si>
  <si>
    <t>HONORIO</t>
  </si>
  <si>
    <t>MARIO ERNESTO</t>
  </si>
  <si>
    <t>TOLEDO</t>
  </si>
  <si>
    <t>PROSPERO CARLOS</t>
  </si>
  <si>
    <t>BOBBIO</t>
  </si>
  <si>
    <t>SHEPUT</t>
  </si>
  <si>
    <t>MOORE</t>
  </si>
  <si>
    <t>JOSE LUCAS</t>
  </si>
  <si>
    <t>ESTEBAN MANUEL</t>
  </si>
  <si>
    <t>DANIEL FERNANDO</t>
  </si>
  <si>
    <t>ABUGATTAS</t>
  </si>
  <si>
    <t>MAJLUF</t>
  </si>
  <si>
    <t>MARIA ANGELICA</t>
  </si>
  <si>
    <t>TERRONES</t>
  </si>
  <si>
    <t>EFRAIN RAFAEL</t>
  </si>
  <si>
    <t>DULANTO</t>
  </si>
  <si>
    <t>MANUEL AUGUSTO</t>
  </si>
  <si>
    <t>EMILIO OCTAVIO</t>
  </si>
  <si>
    <t>MAN</t>
  </si>
  <si>
    <t>HIGUCHI</t>
  </si>
  <si>
    <t>CARLOS ALFREDO</t>
  </si>
  <si>
    <t>VICTOR ARMANDO</t>
  </si>
  <si>
    <t>PINTADO</t>
  </si>
  <si>
    <t>AHURA HIRES</t>
  </si>
  <si>
    <t>ROCHA</t>
  </si>
  <si>
    <t>SALAZAR DE TRUJILLO</t>
  </si>
  <si>
    <t>JESUS ERNESTO</t>
  </si>
  <si>
    <t>MONICA EMPERATRIZ</t>
  </si>
  <si>
    <t>PAREJA</t>
  </si>
  <si>
    <t>MARTHA LUZ</t>
  </si>
  <si>
    <t>HILDEBRANDT</t>
  </si>
  <si>
    <t>PEREZ TREVIÑO</t>
  </si>
  <si>
    <t>OLIVER THOMAS ALEXANDER</t>
  </si>
  <si>
    <t>STARK</t>
  </si>
  <si>
    <t>PREUSS</t>
  </si>
  <si>
    <t>LEANDRO VICTOR</t>
  </si>
  <si>
    <t>FLORA VICTORIA EUGENIA</t>
  </si>
  <si>
    <t>LOLA EUFEMIA</t>
  </si>
  <si>
    <t>DE MONTENEGRO</t>
  </si>
  <si>
    <t>TEODORO HUMBERTO</t>
  </si>
  <si>
    <t>LUMBRERAS</t>
  </si>
  <si>
    <t>JERONIMO</t>
  </si>
  <si>
    <t>FAUSTO HUMBERTO</t>
  </si>
  <si>
    <t>DODERO</t>
  </si>
  <si>
    <t>CESAR EMILIO</t>
  </si>
  <si>
    <t>ISLA</t>
  </si>
  <si>
    <t>EDUARDO LUIS</t>
  </si>
  <si>
    <t>CLARA LILIANA</t>
  </si>
  <si>
    <t>POLASTRI</t>
  </si>
  <si>
    <t>DIAZ DE CASTRO</t>
  </si>
  <si>
    <t>JESUS AMADO</t>
  </si>
  <si>
    <t>HERMILIO</t>
  </si>
  <si>
    <t>BERTHA ERNESTINA</t>
  </si>
  <si>
    <t>CACHIQUE</t>
  </si>
  <si>
    <t>ERWIN</t>
  </si>
  <si>
    <t>OSIRIS</t>
  </si>
  <si>
    <t>FELICIANO</t>
  </si>
  <si>
    <t>KERIMAN JULIANA</t>
  </si>
  <si>
    <t>TEODORO FEDERICO</t>
  </si>
  <si>
    <t>TONG</t>
  </si>
  <si>
    <t>MIRTHA BEATRIZ</t>
  </si>
  <si>
    <t>PISCONTE</t>
  </si>
  <si>
    <t>CUYA</t>
  </si>
  <si>
    <t>LLUBICA MARIA</t>
  </si>
  <si>
    <t>BARKOVICH</t>
  </si>
  <si>
    <t>DE ARENAS</t>
  </si>
  <si>
    <t>JUDITH</t>
  </si>
  <si>
    <t>MARIO ROGELIO</t>
  </si>
  <si>
    <t>OSCAR RAYMUNDO</t>
  </si>
  <si>
    <t>ROSSELLA IRIS</t>
  </si>
  <si>
    <t>ALBERTI</t>
  </si>
  <si>
    <t>NIERI</t>
  </si>
  <si>
    <t>EPIFANIO MOISES</t>
  </si>
  <si>
    <t>PRESENTACION</t>
  </si>
  <si>
    <t>ELIZABETH ELENA</t>
  </si>
  <si>
    <t>ARELLANOS</t>
  </si>
  <si>
    <t>SARA JESUS</t>
  </si>
  <si>
    <t>RAUL EDUARDO</t>
  </si>
  <si>
    <t>STAGNARO</t>
  </si>
  <si>
    <t>JUAN CARLOS MARTIN</t>
  </si>
  <si>
    <t>SIANCAS</t>
  </si>
  <si>
    <t>SILVESTRI</t>
  </si>
  <si>
    <t>SOMONTES</t>
  </si>
  <si>
    <t>BALBIN</t>
  </si>
  <si>
    <t>LUIS FRANCISCO</t>
  </si>
  <si>
    <t>FARACCO</t>
  </si>
  <si>
    <t>RAFAEL ABALOS</t>
  </si>
  <si>
    <t>FLOR</t>
  </si>
  <si>
    <t>JUAN LIZARDO</t>
  </si>
  <si>
    <t>LLERENA</t>
  </si>
  <si>
    <t>PINEDA</t>
  </si>
  <si>
    <t>ADA ESPERANZA</t>
  </si>
  <si>
    <t>VILLANUEVA DE GUTIERREZ</t>
  </si>
  <si>
    <t>FEDIMA GLADIS</t>
  </si>
  <si>
    <t>RIVA</t>
  </si>
  <si>
    <t>CARMEN DE CUBAS</t>
  </si>
  <si>
    <t>VILLARAN</t>
  </si>
  <si>
    <t>SANTIAGO</t>
  </si>
  <si>
    <t>MOREANO</t>
  </si>
  <si>
    <t>VICTOR ERNESTO</t>
  </si>
  <si>
    <t>PEDRO FRANCISCO</t>
  </si>
  <si>
    <t>VIVAR</t>
  </si>
  <si>
    <t>EDWIN DARIO</t>
  </si>
  <si>
    <t>MARLENE YRIS</t>
  </si>
  <si>
    <t>JOYA</t>
  </si>
  <si>
    <t>ANGIE LIZET</t>
  </si>
  <si>
    <t>VIOLETA</t>
  </si>
  <si>
    <t>SARA LAFOSSE</t>
  </si>
  <si>
    <t>ROLANDO RUBEN</t>
  </si>
  <si>
    <t>BREÑA</t>
  </si>
  <si>
    <t>PANTOJA</t>
  </si>
  <si>
    <t>HECTOR DEMESIO</t>
  </si>
  <si>
    <t>MAINZA</t>
  </si>
  <si>
    <t>JORGE EDUARDO</t>
  </si>
  <si>
    <t>MORELLI</t>
  </si>
  <si>
    <t>SALGADO</t>
  </si>
  <si>
    <t>FIDEL ANGEL</t>
  </si>
  <si>
    <t>BONNETT</t>
  </si>
  <si>
    <t>BALLESTER</t>
  </si>
  <si>
    <t>JAVIER RENATO</t>
  </si>
  <si>
    <t>JORGE ALI</t>
  </si>
  <si>
    <t>CAIRO</t>
  </si>
  <si>
    <t>MANUEL SALVADOR</t>
  </si>
  <si>
    <t>ZERILLO</t>
  </si>
  <si>
    <t>BAZALAR</t>
  </si>
  <si>
    <t>JOSE LEON</t>
  </si>
  <si>
    <t>ALEX RONALD</t>
  </si>
  <si>
    <t>VILELA</t>
  </si>
  <si>
    <t>MARIA GABRIELA</t>
  </si>
  <si>
    <t>ADRIANZEN</t>
  </si>
  <si>
    <t>RONCEROS</t>
  </si>
  <si>
    <t>ARQUIMIDES</t>
  </si>
  <si>
    <t>MORI</t>
  </si>
  <si>
    <t>ISUISA</t>
  </si>
  <si>
    <t>LAURO DANTE</t>
  </si>
  <si>
    <t>CHUQUIN</t>
  </si>
  <si>
    <t>JOSE SALVADOR</t>
  </si>
  <si>
    <t>AHUMADA</t>
  </si>
  <si>
    <t>JESSICA MILAGROS</t>
  </si>
  <si>
    <t>MARIA JOSEFINA</t>
  </si>
  <si>
    <t>VALLADARES DE JOSEPH</t>
  </si>
  <si>
    <t>REY</t>
  </si>
  <si>
    <t>JULISSA MERCEDES</t>
  </si>
  <si>
    <t>UCHUYPOMA</t>
  </si>
  <si>
    <t>SORIA</t>
  </si>
  <si>
    <t>EDITH ISABEL</t>
  </si>
  <si>
    <t>ROEL</t>
  </si>
  <si>
    <t>LAZARO CARLOS</t>
  </si>
  <si>
    <t>SUSAYA</t>
  </si>
  <si>
    <t>TEOFILO RUBEN</t>
  </si>
  <si>
    <t>FAUSTA</t>
  </si>
  <si>
    <t>SAENZ</t>
  </si>
  <si>
    <t>JORGE LINCOLN</t>
  </si>
  <si>
    <t>TEJEDO</t>
  </si>
  <si>
    <t>ALBERTO EDUARDO</t>
  </si>
  <si>
    <t>CANAZA</t>
  </si>
  <si>
    <t>CAROL TERESA</t>
  </si>
  <si>
    <t>CARLOS HUGO ANGEL</t>
  </si>
  <si>
    <t>ZOILA ROSA</t>
  </si>
  <si>
    <t>AMEZ</t>
  </si>
  <si>
    <t>FEDERICO EDUARDO</t>
  </si>
  <si>
    <t>LEMBCKE</t>
  </si>
  <si>
    <t>DAVID ORESTES</t>
  </si>
  <si>
    <t>MACHADO</t>
  </si>
  <si>
    <t>BARDALEZ</t>
  </si>
  <si>
    <t>CARMEN HELENA</t>
  </si>
  <si>
    <t>ECHEGOYEN</t>
  </si>
  <si>
    <t>CARLOS GERMAN</t>
  </si>
  <si>
    <t>CASTAGNOLA</t>
  </si>
  <si>
    <t>EFRAIN SERGIO</t>
  </si>
  <si>
    <t>RACACHA</t>
  </si>
  <si>
    <t>JULIA</t>
  </si>
  <si>
    <t>MAURO</t>
  </si>
  <si>
    <t>HUAYHUAS</t>
  </si>
  <si>
    <t>CARMEN VICTORIA</t>
  </si>
  <si>
    <t>IVUSHICH</t>
  </si>
  <si>
    <t>SILVERA</t>
  </si>
  <si>
    <t>BELISARIO SALOMON</t>
  </si>
  <si>
    <t>ABELARDO</t>
  </si>
  <si>
    <t>ALANYA</t>
  </si>
  <si>
    <t>MARTIN AUGUSTO</t>
  </si>
  <si>
    <t>GALLO</t>
  </si>
  <si>
    <t>DELLEPIANE</t>
  </si>
  <si>
    <t>GALARRETA</t>
  </si>
  <si>
    <t>ELVIRA CLARA</t>
  </si>
  <si>
    <t>BENEDICTO NEMESIO</t>
  </si>
  <si>
    <t>BACCA</t>
  </si>
  <si>
    <t>ALEJANDRO MARTIN</t>
  </si>
  <si>
    <t>PESCHIERA</t>
  </si>
  <si>
    <t>BONIFAZ</t>
  </si>
  <si>
    <t>LUCY AMPARO</t>
  </si>
  <si>
    <t>JOSE RAUL</t>
  </si>
  <si>
    <t>VALIENTE</t>
  </si>
  <si>
    <t>TEPE</t>
  </si>
  <si>
    <t>ZEMMER FAUSTO</t>
  </si>
  <si>
    <t>LAGUNA</t>
  </si>
  <si>
    <t>OSHIRO</t>
  </si>
  <si>
    <t>MARTIN MARCIAL</t>
  </si>
  <si>
    <t>HERBERTH ULISES</t>
  </si>
  <si>
    <t>LIZARRAGA</t>
  </si>
  <si>
    <t>NORA BEATRIZ</t>
  </si>
  <si>
    <t>LAHURA</t>
  </si>
  <si>
    <t>KEIKO SOFIA</t>
  </si>
  <si>
    <t>FUJIMORI</t>
  </si>
  <si>
    <t>BEDOYA</t>
  </si>
  <si>
    <t>ALFREDO JULIO</t>
  </si>
  <si>
    <t>RODENAS</t>
  </si>
  <si>
    <t>RODOLFO LADISLAU</t>
  </si>
  <si>
    <t>KLIMA</t>
  </si>
  <si>
    <t>HAIDINGER</t>
  </si>
  <si>
    <t>FRANCISCO ISIDORO</t>
  </si>
  <si>
    <t>BLANCA LUZ</t>
  </si>
  <si>
    <t>LEGUIA DE ALONSO</t>
  </si>
  <si>
    <t>IGNACIO</t>
  </si>
  <si>
    <t>CCENCHO</t>
  </si>
  <si>
    <t>ELBERTO</t>
  </si>
  <si>
    <t>EDWARD FLORENCIO</t>
  </si>
  <si>
    <t>SUPLICIA DONATA</t>
  </si>
  <si>
    <t>GALLEGOS DE MOGOLLON</t>
  </si>
  <si>
    <t>NAVEDA</t>
  </si>
  <si>
    <t>MARCO AURELIO</t>
  </si>
  <si>
    <t>MARIA VICTORIA</t>
  </si>
  <si>
    <t>MUGRUZA</t>
  </si>
  <si>
    <t>SANCHEZ DE GRAJEDA</t>
  </si>
  <si>
    <t>ANTUNEZ</t>
  </si>
  <si>
    <t>SIGIFREDO MARCIAL</t>
  </si>
  <si>
    <t>ZOILA NINFA</t>
  </si>
  <si>
    <t>WEIS</t>
  </si>
  <si>
    <t>ALFREDO ROBERTO</t>
  </si>
  <si>
    <t>CAMAYO</t>
  </si>
  <si>
    <t>ELSA MARIA</t>
  </si>
  <si>
    <t>ARENAZA</t>
  </si>
  <si>
    <t>SAN ROMAN</t>
  </si>
  <si>
    <t>MIMBELA</t>
  </si>
  <si>
    <t>JUAN ANTONIO</t>
  </si>
  <si>
    <t>ASENCIO</t>
  </si>
  <si>
    <t>ANTERO ESAUD</t>
  </si>
  <si>
    <t>ASTOR</t>
  </si>
  <si>
    <t>JULIO JESUS</t>
  </si>
  <si>
    <t>MARIA ROXANA</t>
  </si>
  <si>
    <t>BRASCHI BRASCHI</t>
  </si>
  <si>
    <t>PAZOS</t>
  </si>
  <si>
    <t>BELISARIO</t>
  </si>
  <si>
    <t>DE LAS CASAS</t>
  </si>
  <si>
    <t>PIEDRA</t>
  </si>
  <si>
    <t>AUGUSTO ROSARIO</t>
  </si>
  <si>
    <t>CIRILA APOLONIA</t>
  </si>
  <si>
    <t>CIPRIAN</t>
  </si>
  <si>
    <t>JOSE DIMAS</t>
  </si>
  <si>
    <t>POMAHUALY</t>
  </si>
  <si>
    <t>ALBERTO JOSE</t>
  </si>
  <si>
    <t>PLAZA</t>
  </si>
  <si>
    <t>BETTY ELIZABETH</t>
  </si>
  <si>
    <t>CAMPANA DE HOUDALI</t>
  </si>
  <si>
    <t>PEDRO HUGO</t>
  </si>
  <si>
    <t>BUSTILLOS</t>
  </si>
  <si>
    <t>EDGAR VICTOR</t>
  </si>
  <si>
    <t>TERAN</t>
  </si>
  <si>
    <t>IRIARTE</t>
  </si>
  <si>
    <t>GIANNINA MARIA</t>
  </si>
  <si>
    <t>ROVEGNO</t>
  </si>
  <si>
    <t>LANDA</t>
  </si>
  <si>
    <t>KITSUTANI</t>
  </si>
  <si>
    <t>OGATA</t>
  </si>
  <si>
    <t>BEATRIZ</t>
  </si>
  <si>
    <t>RAQUEL LILIANA</t>
  </si>
  <si>
    <t>VALENTIN</t>
  </si>
  <si>
    <t>ALEJANDRO DANIEL</t>
  </si>
  <si>
    <t>UREÑA</t>
  </si>
  <si>
    <t>GASTON ROGER</t>
  </si>
  <si>
    <t>AURORA SUSANA</t>
  </si>
  <si>
    <t>GUERRERO DE QUINTANILLA</t>
  </si>
  <si>
    <t>NORIEGA</t>
  </si>
  <si>
    <t>HERNAN ELIAS</t>
  </si>
  <si>
    <t>ALBERTO CARLOS</t>
  </si>
  <si>
    <t>TELLO DE RODRIGUEZ</t>
  </si>
  <si>
    <t>MARGARITA VICTORIA</t>
  </si>
  <si>
    <t>AYAIPOMA</t>
  </si>
  <si>
    <t>CARLOS CLEMENTE</t>
  </si>
  <si>
    <t>JAVIER VICTORIO</t>
  </si>
  <si>
    <t>REPETTO</t>
  </si>
  <si>
    <t>JOSE GERARDO</t>
  </si>
  <si>
    <t>GARRIDO</t>
  </si>
  <si>
    <t>BENEDICTA</t>
  </si>
  <si>
    <t>JUDITH ESMERALDA</t>
  </si>
  <si>
    <t>SASIETA</t>
  </si>
  <si>
    <t>CARLOS EMIGDIO</t>
  </si>
  <si>
    <t>ALFREDO RICARDO</t>
  </si>
  <si>
    <t>JAIME ENRIQUE</t>
  </si>
  <si>
    <t>IBARCENA</t>
  </si>
  <si>
    <t>PORTALES</t>
  </si>
  <si>
    <t>WUNDER</t>
  </si>
  <si>
    <t>DARWIN HABIJB</t>
  </si>
  <si>
    <t>CESAR ANTONIO</t>
  </si>
  <si>
    <t>CHUMBIAUCA</t>
  </si>
  <si>
    <t>JOSE DEL CARMEN</t>
  </si>
  <si>
    <t>SUSEL ANA MARIA</t>
  </si>
  <si>
    <t>PIQUE</t>
  </si>
  <si>
    <t>CARLOS FRANCISCO</t>
  </si>
  <si>
    <t>MARCOS ALBERTO</t>
  </si>
  <si>
    <t>MORON</t>
  </si>
  <si>
    <t>NOVARO</t>
  </si>
  <si>
    <t>MARIA RICARDINA</t>
  </si>
  <si>
    <t>MARIA ANTONIETA ELENA</t>
  </si>
  <si>
    <t>SUFLING DE PATSIAS</t>
  </si>
  <si>
    <t>JOSE GREGORIO</t>
  </si>
  <si>
    <t>FERNANDEZ DE PAREDES</t>
  </si>
  <si>
    <t>WAISMAN</t>
  </si>
  <si>
    <t>RJAVINSTHI</t>
  </si>
  <si>
    <t>CESAR FRANCISCO</t>
  </si>
  <si>
    <t>YACCHI</t>
  </si>
  <si>
    <t>DE LA MATA</t>
  </si>
  <si>
    <t>FERNANDEZ DE PUENTE</t>
  </si>
  <si>
    <t>ZACARIAS</t>
  </si>
  <si>
    <t>BRUCE</t>
  </si>
  <si>
    <t>MONTES DE OCA</t>
  </si>
  <si>
    <t>LUISA</t>
  </si>
  <si>
    <t>FRANCISCA ESTELA J</t>
  </si>
  <si>
    <t>IZQUIERDO</t>
  </si>
  <si>
    <t>DORA MAXIMILA</t>
  </si>
  <si>
    <t>CAMPUSANO VDA DE RIVERA</t>
  </si>
  <si>
    <t>ROBERTO LUIS</t>
  </si>
  <si>
    <t>CONSTANTE</t>
  </si>
  <si>
    <t>TRAVERSO</t>
  </si>
  <si>
    <t>MARGARITA YSABEL</t>
  </si>
  <si>
    <t>AURELIO EDUARDO</t>
  </si>
  <si>
    <t>ALCALA</t>
  </si>
  <si>
    <t>ESLUVIA MERCEDES</t>
  </si>
  <si>
    <t>HEREDIA</t>
  </si>
  <si>
    <t>JOAQUIN MARIO</t>
  </si>
  <si>
    <t>MONCADA</t>
  </si>
  <si>
    <t>WILDER AUGUSTO</t>
  </si>
  <si>
    <t>DANIELLA MARIA</t>
  </si>
  <si>
    <t>VELAZCO</t>
  </si>
  <si>
    <t>REVOREDO</t>
  </si>
  <si>
    <t>SABINA ESTELITA</t>
  </si>
  <si>
    <t>ALMERI</t>
  </si>
  <si>
    <t>LEONIDAS MARCELINO</t>
  </si>
  <si>
    <t>BUENDIA</t>
  </si>
  <si>
    <t>AMBROSIO</t>
  </si>
  <si>
    <t>MIRAMIRA</t>
  </si>
  <si>
    <t>ALEX CARLOS ALBERTO</t>
  </si>
  <si>
    <t>TENORIO</t>
  </si>
  <si>
    <t>SUSANA ROSANA</t>
  </si>
  <si>
    <t>LUZ OLINDA</t>
  </si>
  <si>
    <t>TAZZA</t>
  </si>
  <si>
    <t>FLOR LIDIA</t>
  </si>
  <si>
    <t>MELGAR</t>
  </si>
  <si>
    <t>CENAS</t>
  </si>
  <si>
    <t>CASAMAYOR</t>
  </si>
  <si>
    <t>OMAR EUSEBIO</t>
  </si>
  <si>
    <t>EVODIO EBER</t>
  </si>
  <si>
    <t>CARLOS SATURIO</t>
  </si>
  <si>
    <t>ZAMORANO</t>
  </si>
  <si>
    <t>MACCHIAVELLO</t>
  </si>
  <si>
    <t>ARNULFO FLORENCIO</t>
  </si>
  <si>
    <t>CRUCES</t>
  </si>
  <si>
    <t>MARINA LUZ</t>
  </si>
  <si>
    <t>CLAVIJO</t>
  </si>
  <si>
    <t>LEONILA MARTINA</t>
  </si>
  <si>
    <t>EDUARDO FRANKLIN</t>
  </si>
  <si>
    <t>YONG</t>
  </si>
  <si>
    <t>MOTTA</t>
  </si>
  <si>
    <t>EDUARDO PIO</t>
  </si>
  <si>
    <t>SOTIL</t>
  </si>
  <si>
    <t>BLACIDO</t>
  </si>
  <si>
    <t>CARMELA TEODORA</t>
  </si>
  <si>
    <t>APOLAYA</t>
  </si>
  <si>
    <t>GUIDO GONZALO</t>
  </si>
  <si>
    <t>GLORIA</t>
  </si>
  <si>
    <t>LAURA DEL CARMEN</t>
  </si>
  <si>
    <t>TACCHINO</t>
  </si>
  <si>
    <t>MARIA MILAGROS SOCORRO</t>
  </si>
  <si>
    <t>ISIDRO ZOSIMO</t>
  </si>
  <si>
    <t>REMUZGO</t>
  </si>
  <si>
    <t>DANIEL HUMBERTO</t>
  </si>
  <si>
    <t>JUVENAL SABINO</t>
  </si>
  <si>
    <t>GASTELUMENDI</t>
  </si>
  <si>
    <t>NANCY DEL PILAR</t>
  </si>
  <si>
    <t>LUCIANO JOSE</t>
  </si>
  <si>
    <t>PARRA</t>
  </si>
  <si>
    <t>JORGE JAVIER</t>
  </si>
  <si>
    <t>KOECHLIN</t>
  </si>
  <si>
    <t>VON STEIN</t>
  </si>
  <si>
    <t>JORGE ALBERTO</t>
  </si>
  <si>
    <t>CARLOS RICARDO MARTIN</t>
  </si>
  <si>
    <t>LIMO</t>
  </si>
  <si>
    <t>ELVIRA JULIANA</t>
  </si>
  <si>
    <t>BLONDET</t>
  </si>
  <si>
    <t>DIGNA ELISA</t>
  </si>
  <si>
    <t>BERROSPI</t>
  </si>
  <si>
    <t>ARMANDO PAULINO</t>
  </si>
  <si>
    <t>YNTI</t>
  </si>
  <si>
    <t>RICARDO LUIS</t>
  </si>
  <si>
    <t>ALEJANDRO RAMIRO</t>
  </si>
  <si>
    <t>GUIDO RICARDO</t>
  </si>
  <si>
    <t>LOMBARDI</t>
  </si>
  <si>
    <t>ANTAURO IGOR</t>
  </si>
  <si>
    <t>HUMALA</t>
  </si>
  <si>
    <t>TASSO</t>
  </si>
  <si>
    <t>MARTHA LUPE</t>
  </si>
  <si>
    <t>MOYANO</t>
  </si>
  <si>
    <t>EMILIO FRANCISCO</t>
  </si>
  <si>
    <t>MENDEZ</t>
  </si>
  <si>
    <t>GINA FATIMA</t>
  </si>
  <si>
    <t>CABALA</t>
  </si>
  <si>
    <t>LUCIANA MILAGROS</t>
  </si>
  <si>
    <t>RICARDO MIGUEL</t>
  </si>
  <si>
    <t>CHUQUIPIONDO</t>
  </si>
  <si>
    <t>JAVIER ROMMEL</t>
  </si>
  <si>
    <t>ALBERTO JUAN</t>
  </si>
  <si>
    <t>BLANCA VICTORIA</t>
  </si>
  <si>
    <t>ABAD DE FOSTER</t>
  </si>
  <si>
    <t>ROBERTO JOSE</t>
  </si>
  <si>
    <t>CARBONEL</t>
  </si>
  <si>
    <t>DAMMERT</t>
  </si>
  <si>
    <t>EGO AGUIRRE</t>
  </si>
  <si>
    <t>LILIAN MERCEDES</t>
  </si>
  <si>
    <t>CHIRINOS DE RODRIGUEZ</t>
  </si>
  <si>
    <t>ABIDAN</t>
  </si>
  <si>
    <t>TIPO</t>
  </si>
  <si>
    <t>YANAPA</t>
  </si>
  <si>
    <t>DAVID ROGELIO</t>
  </si>
  <si>
    <t>JORGE RAUL ESTEBAN</t>
  </si>
  <si>
    <t>KISIC</t>
  </si>
  <si>
    <t>WAGNER</t>
  </si>
  <si>
    <t>GARAYAR</t>
  </si>
  <si>
    <t>LAILA ADELE</t>
  </si>
  <si>
    <t>MESTICHELLI</t>
  </si>
  <si>
    <t>VALCARCEL</t>
  </si>
  <si>
    <t>ROBERTO ENRIQUE</t>
  </si>
  <si>
    <t>CHIABRA</t>
  </si>
  <si>
    <t>MATHY VERONICA</t>
  </si>
  <si>
    <t>CUETO</t>
  </si>
  <si>
    <t>SOSA</t>
  </si>
  <si>
    <t>HUMPIRI</t>
  </si>
  <si>
    <t>QUINTO</t>
  </si>
  <si>
    <t>AQUILINO</t>
  </si>
  <si>
    <t>JOHN ERIC</t>
  </si>
  <si>
    <t>AGURTO</t>
  </si>
  <si>
    <t>ANA NELVA</t>
  </si>
  <si>
    <t>JOSE SANTOS</t>
  </si>
  <si>
    <t>BALAREZO</t>
  </si>
  <si>
    <t>ODRIA</t>
  </si>
  <si>
    <t>MAGDA FRANCISCA</t>
  </si>
  <si>
    <t>MANUEL MAXIMO</t>
  </si>
  <si>
    <t>VARA</t>
  </si>
  <si>
    <t>GIANCARLO MICHELLI</t>
  </si>
  <si>
    <t>VICTOR ELEUTERIO</t>
  </si>
  <si>
    <t>LAY</t>
  </si>
  <si>
    <t>MARIA JESUS</t>
  </si>
  <si>
    <t>DELIA LUZ</t>
  </si>
  <si>
    <t>MONESTERIO</t>
  </si>
  <si>
    <t>REEVES</t>
  </si>
  <si>
    <t>EMILIANO ADRIAN</t>
  </si>
  <si>
    <t>YRRIBARREN</t>
  </si>
  <si>
    <t>SARA MERCEDES</t>
  </si>
  <si>
    <t>ENRIQUE PEDRO</t>
  </si>
  <si>
    <t>GALLI</t>
  </si>
  <si>
    <t>RAURAU</t>
  </si>
  <si>
    <t>OYARCE</t>
  </si>
  <si>
    <t>GENARO ALFONSO</t>
  </si>
  <si>
    <t>LEDESMA</t>
  </si>
  <si>
    <t>IZQUIETA</t>
  </si>
  <si>
    <t>MARIA DEL PILAR</t>
  </si>
  <si>
    <t>PALACIO</t>
  </si>
  <si>
    <t>FACUNDO</t>
  </si>
  <si>
    <t>CHINGUEL</t>
  </si>
  <si>
    <t>ALAIN</t>
  </si>
  <si>
    <t>CASO</t>
  </si>
  <si>
    <t>INES CONSUELO</t>
  </si>
  <si>
    <t>PERDOMO</t>
  </si>
  <si>
    <t>PACAYA</t>
  </si>
  <si>
    <t>PABLO EUGENIO</t>
  </si>
  <si>
    <t>YUPAN</t>
  </si>
  <si>
    <t>ASTO</t>
  </si>
  <si>
    <t>MARIA CESARINA</t>
  </si>
  <si>
    <t>GONZALES DEL VALLE DE ESPINOZA</t>
  </si>
  <si>
    <t>FERNANDO ENRIQUE</t>
  </si>
  <si>
    <t>VIAÑA</t>
  </si>
  <si>
    <t>GILVONIO</t>
  </si>
  <si>
    <t>JAVIER A</t>
  </si>
  <si>
    <t>DE VIVANCO</t>
  </si>
  <si>
    <t>SONIA MARLENE</t>
  </si>
  <si>
    <t>PEZUA</t>
  </si>
  <si>
    <t>LUIS CARLOS ANTONIO</t>
  </si>
  <si>
    <t>CENAIDA CEBASTIANA</t>
  </si>
  <si>
    <t>ROSA ANTONIETA</t>
  </si>
  <si>
    <t>LUIS NESTOR</t>
  </si>
  <si>
    <t>GILMER GRUMENCIO</t>
  </si>
  <si>
    <t>NICOLAS JAVIER</t>
  </si>
  <si>
    <t>LYNCH</t>
  </si>
  <si>
    <t>BENTIN</t>
  </si>
  <si>
    <t>GUEDES</t>
  </si>
  <si>
    <t>UCHOFEN</t>
  </si>
  <si>
    <t>LUMBRES</t>
  </si>
  <si>
    <t>JORGE FELIX</t>
  </si>
  <si>
    <t>RUGEL</t>
  </si>
  <si>
    <t>YRMA ROSA</t>
  </si>
  <si>
    <t>PINILLOS</t>
  </si>
  <si>
    <t>ROBINSON JAIME</t>
  </si>
  <si>
    <t>MERCEDES CATALINA</t>
  </si>
  <si>
    <t>ALBARRACIN</t>
  </si>
  <si>
    <t>AIDA DEL CARMEN JESUS</t>
  </si>
  <si>
    <t>GARCIA NARANJO</t>
  </si>
  <si>
    <t>GAGO</t>
  </si>
  <si>
    <t>ALDA MIRTA</t>
  </si>
  <si>
    <t>RIOS DE HORNUNG</t>
  </si>
  <si>
    <t>HERMES</t>
  </si>
  <si>
    <t>TUEROS</t>
  </si>
  <si>
    <t>ALFREDO DONATO</t>
  </si>
  <si>
    <t>ORIONDO</t>
  </si>
  <si>
    <t>RAMON FEDERICO</t>
  </si>
  <si>
    <t>CAM</t>
  </si>
  <si>
    <t>YAÑEZ</t>
  </si>
  <si>
    <t>FERMIN PABLO</t>
  </si>
  <si>
    <t>RURUSH</t>
  </si>
  <si>
    <t>BALABARCA</t>
  </si>
  <si>
    <t>BEBERLY LIDIA</t>
  </si>
  <si>
    <t>KAREN JOSEFINA</t>
  </si>
  <si>
    <t>DE ESTRADA</t>
  </si>
  <si>
    <t>CLAUDE MAURICE</t>
  </si>
  <si>
    <t>MULDER</t>
  </si>
  <si>
    <t>ANTONIO RUTILIO</t>
  </si>
  <si>
    <t>JULIO SERGIO</t>
  </si>
  <si>
    <t>URSULA MARIA</t>
  </si>
  <si>
    <t>HARM</t>
  </si>
  <si>
    <t>FERNANDEZ DAVILA</t>
  </si>
  <si>
    <t>PATRICIA</t>
  </si>
  <si>
    <t>MORMONTOY</t>
  </si>
  <si>
    <t>FANNY NEMESIA</t>
  </si>
  <si>
    <t>CHAVARRI</t>
  </si>
  <si>
    <t>CIRO LUIS</t>
  </si>
  <si>
    <t>GABRIELA LOURDES</t>
  </si>
  <si>
    <t>PEREZ DEL SOLAR</t>
  </si>
  <si>
    <t>CUCULIZA</t>
  </si>
  <si>
    <t>HERNAN BENIGNO</t>
  </si>
  <si>
    <t>ROBERTO HELBERT</t>
  </si>
  <si>
    <t>ELVIS ERNESTO</t>
  </si>
  <si>
    <t>SIXTO</t>
  </si>
  <si>
    <t>DELIA KATTY</t>
  </si>
  <si>
    <t>GRADOS</t>
  </si>
  <si>
    <t>CORTEGANA</t>
  </si>
  <si>
    <t>TIMOTEO</t>
  </si>
  <si>
    <t>VICTOR ROLANDO</t>
  </si>
  <si>
    <t>SOUSA</t>
  </si>
  <si>
    <t>HUANAMBAL</t>
  </si>
  <si>
    <t>CONSEPCION ANGELICA</t>
  </si>
  <si>
    <t>MALO</t>
  </si>
  <si>
    <t>VIRGINIA DORA</t>
  </si>
  <si>
    <t>BERLANGA</t>
  </si>
  <si>
    <t>MARILU</t>
  </si>
  <si>
    <t>DE LA RIVERA</t>
  </si>
  <si>
    <t>IVAN G</t>
  </si>
  <si>
    <t>ALTEZ</t>
  </si>
  <si>
    <t>HECTOR JOSE</t>
  </si>
  <si>
    <t>VELIT</t>
  </si>
  <si>
    <t>OSCAR DAVID</t>
  </si>
  <si>
    <t>BADILLO</t>
  </si>
  <si>
    <t>RENZO ANDRES</t>
  </si>
  <si>
    <t>REGGIARDO</t>
  </si>
  <si>
    <t>GLADYS MIRYAM</t>
  </si>
  <si>
    <t>LLANCA</t>
  </si>
  <si>
    <t>LIZETT ELENA</t>
  </si>
  <si>
    <t>PANIAGUA</t>
  </si>
  <si>
    <t>ALOSILLA</t>
  </si>
  <si>
    <t>LUZ MARIA</t>
  </si>
  <si>
    <t>JORGE HUMBERTO</t>
  </si>
  <si>
    <t>CAJAVILCA</t>
  </si>
  <si>
    <t>LICETA</t>
  </si>
  <si>
    <t>DIANA PILAR</t>
  </si>
  <si>
    <t>CASTRILLON DE OYAKAWA</t>
  </si>
  <si>
    <t>OROS</t>
  </si>
  <si>
    <t>MANUEL EMILIO</t>
  </si>
  <si>
    <t>HENRY JHONNY</t>
  </si>
  <si>
    <t>NELLY VICTORIA</t>
  </si>
  <si>
    <t>ULFE</t>
  </si>
  <si>
    <t>CASAMAYOU</t>
  </si>
  <si>
    <t>ANTESANA</t>
  </si>
  <si>
    <t>ALFREDO JUAN</t>
  </si>
  <si>
    <t>FULLER</t>
  </si>
  <si>
    <t>HERMOGENES HERNAN</t>
  </si>
  <si>
    <t>NAPOLEON</t>
  </si>
  <si>
    <t>HECTOR FLORENCIO</t>
  </si>
  <si>
    <t>CHUMPITAZ</t>
  </si>
  <si>
    <t>GIULIANA DEL PILAR</t>
  </si>
  <si>
    <t>MANUEL ALEXANDER</t>
  </si>
  <si>
    <t>MARLENE</t>
  </si>
  <si>
    <t>EMILIO GONZALO</t>
  </si>
  <si>
    <t>KOO</t>
  </si>
  <si>
    <t>TORERO</t>
  </si>
  <si>
    <t>MIRTHA CAROLINA</t>
  </si>
  <si>
    <t>MINUCHE</t>
  </si>
  <si>
    <t>JUAN JAVIER</t>
  </si>
  <si>
    <t>EGUZQUIZA</t>
  </si>
  <si>
    <t>MARINA ROSALVA</t>
  </si>
  <si>
    <t>LILIANA YOLANDA</t>
  </si>
  <si>
    <t>DE LA OLIVA DE BERNABE</t>
  </si>
  <si>
    <t>GONZALO GERMAN</t>
  </si>
  <si>
    <t>ARRIZ</t>
  </si>
  <si>
    <t>ALBERTO MANUEL</t>
  </si>
  <si>
    <t>LUIS JOSE</t>
  </si>
  <si>
    <t>TICERAN</t>
  </si>
  <si>
    <t>VILCATOMA</t>
  </si>
  <si>
    <t>PECCA</t>
  </si>
  <si>
    <t>PACCO</t>
  </si>
  <si>
    <t>AUREO</t>
  </si>
  <si>
    <t>PATRICIA DEL ROSARIO</t>
  </si>
  <si>
    <t>SANDRO</t>
  </si>
  <si>
    <t>ESPOSITO</t>
  </si>
  <si>
    <t>SHAPIAMA</t>
  </si>
  <si>
    <t>PORTELLA</t>
  </si>
  <si>
    <t>LUISA MARIA</t>
  </si>
  <si>
    <t>EDUARDO JAIME</t>
  </si>
  <si>
    <t>IBIS VIOLETA</t>
  </si>
  <si>
    <t>ANTHONY</t>
  </si>
  <si>
    <t>LEDGARD</t>
  </si>
  <si>
    <t>GRIMM</t>
  </si>
  <si>
    <t>CECILIA VANESA</t>
  </si>
  <si>
    <t>SUARES</t>
  </si>
  <si>
    <t>RICHTER</t>
  </si>
  <si>
    <t>ALVINO VALENTIN</t>
  </si>
  <si>
    <t>COPA</t>
  </si>
  <si>
    <t>EDUARDO ARIEL</t>
  </si>
  <si>
    <t>HENRY</t>
  </si>
  <si>
    <t>CARLOS MARIANO</t>
  </si>
  <si>
    <t>ARMANDO LUIS</t>
  </si>
  <si>
    <t>PEROCHENA</t>
  </si>
  <si>
    <t>COLAN</t>
  </si>
  <si>
    <t>SOCRATES OMAR</t>
  </si>
  <si>
    <t>OSCAR JOSE</t>
  </si>
  <si>
    <t>ZELA</t>
  </si>
  <si>
    <t>PILAR PETRONILA</t>
  </si>
  <si>
    <t>HARO</t>
  </si>
  <si>
    <t>MARTHA</t>
  </si>
  <si>
    <t>MENENDEZ</t>
  </si>
  <si>
    <t>SANDRO ENRIQUE ANTENOR</t>
  </si>
  <si>
    <t>GRANDA</t>
  </si>
  <si>
    <t>ELIA ANTONIETA</t>
  </si>
  <si>
    <t>LAOS</t>
  </si>
  <si>
    <t>APEN DE LAU</t>
  </si>
  <si>
    <t>CAMPOVERDE DE IDROGO</t>
  </si>
  <si>
    <t>LUIS ROGER</t>
  </si>
  <si>
    <t>GUSTAVO</t>
  </si>
  <si>
    <t>GUERRA GARCIA</t>
  </si>
  <si>
    <t>PICASSO</t>
  </si>
  <si>
    <t>EVELYN ROXANA</t>
  </si>
  <si>
    <t>ZAYERZ</t>
  </si>
  <si>
    <t>MANUEL PEPE</t>
  </si>
  <si>
    <t>ALCORTA</t>
  </si>
  <si>
    <t>SUERO</t>
  </si>
  <si>
    <t>GASTON ALEJANDRO</t>
  </si>
  <si>
    <t>CAJINA</t>
  </si>
  <si>
    <t>LUZ ESPERANZA</t>
  </si>
  <si>
    <t>JUAN RAYMUNDO</t>
  </si>
  <si>
    <t>LEONIDAS</t>
  </si>
  <si>
    <t>LORETO</t>
  </si>
  <si>
    <t>DORIS DEL PILAR</t>
  </si>
  <si>
    <t>LAYCHE</t>
  </si>
  <si>
    <t>CAHUAZA</t>
  </si>
  <si>
    <t>TOMAS ANIBAL</t>
  </si>
  <si>
    <t>YALLICO</t>
  </si>
  <si>
    <t>JUNES</t>
  </si>
  <si>
    <t>BENILDA</t>
  </si>
  <si>
    <t>NAJAR</t>
  </si>
  <si>
    <t>RAQUEL INOCENTA</t>
  </si>
  <si>
    <t>CARLOS ERNESTO</t>
  </si>
  <si>
    <t>VALLES</t>
  </si>
  <si>
    <t>TUNJAR</t>
  </si>
  <si>
    <t>SULIMA</t>
  </si>
  <si>
    <t>CHAPIAMA</t>
  </si>
  <si>
    <t>PANDURO</t>
  </si>
  <si>
    <t>SILVANA MERCEDES</t>
  </si>
  <si>
    <t>SOMMO DE PASQUEL</t>
  </si>
  <si>
    <t>CLAUDIA LIZETTE</t>
  </si>
  <si>
    <t>CARLOS SEGUNDO</t>
  </si>
  <si>
    <t>ALBILDO</t>
  </si>
  <si>
    <t>JORGE RAFAEL</t>
  </si>
  <si>
    <t>FOINQUINOS</t>
  </si>
  <si>
    <t>MERA</t>
  </si>
  <si>
    <t>MORENO</t>
  </si>
  <si>
    <t>SILVIA</t>
  </si>
  <si>
    <t>HOMERO</t>
  </si>
  <si>
    <t>SONIA ZITA</t>
  </si>
  <si>
    <t>ENRIQUE ALBERTO</t>
  </si>
  <si>
    <t>QUINA</t>
  </si>
  <si>
    <t>JASMIR ESMITH</t>
  </si>
  <si>
    <t>EULER</t>
  </si>
  <si>
    <t>ACHO</t>
  </si>
  <si>
    <t>EVA LUCIA</t>
  </si>
  <si>
    <t>MATUTE</t>
  </si>
  <si>
    <t>PANAIFO</t>
  </si>
  <si>
    <t>SONIA VICTORIA</t>
  </si>
  <si>
    <t>DELZO</t>
  </si>
  <si>
    <t>OSCAR AUGUSTO</t>
  </si>
  <si>
    <t>WALTER HARRY</t>
  </si>
  <si>
    <t>ANGELICA DE JESUS</t>
  </si>
  <si>
    <t>FARRO</t>
  </si>
  <si>
    <t>DARIO OLIVER</t>
  </si>
  <si>
    <t>RIANCHO</t>
  </si>
  <si>
    <t>MARIA VIOLETA</t>
  </si>
  <si>
    <t>LIDIA LUZ</t>
  </si>
  <si>
    <t>CAUPER</t>
  </si>
  <si>
    <t>DE FLORES</t>
  </si>
  <si>
    <t>MARINA ESTHER</t>
  </si>
  <si>
    <t>ORLANDO</t>
  </si>
  <si>
    <t>NORMAN DAVID</t>
  </si>
  <si>
    <t>LEWIS</t>
  </si>
  <si>
    <t>DEL ALCAZAR</t>
  </si>
  <si>
    <t>OTTO</t>
  </si>
  <si>
    <t>MATTOS</t>
  </si>
  <si>
    <t>ELESPURU</t>
  </si>
  <si>
    <t>URIARTE</t>
  </si>
  <si>
    <t>CHOCLOTE</t>
  </si>
  <si>
    <t>ROSA BARBARA</t>
  </si>
  <si>
    <t>WIN</t>
  </si>
  <si>
    <t>BELARMINO</t>
  </si>
  <si>
    <t>JORGE SAMUEL</t>
  </si>
  <si>
    <t>SIBINA</t>
  </si>
  <si>
    <t>INCHAUSTEGUI</t>
  </si>
  <si>
    <t>CARMEN OLINDA</t>
  </si>
  <si>
    <t>GOCHE</t>
  </si>
  <si>
    <t>EMILIA ESTHER MAGALI</t>
  </si>
  <si>
    <t>FARTOLINO</t>
  </si>
  <si>
    <t>PIMENTA</t>
  </si>
  <si>
    <t>VALERA</t>
  </si>
  <si>
    <t>ELEODORO</t>
  </si>
  <si>
    <t>CALIXTO</t>
  </si>
  <si>
    <t>HOYLE</t>
  </si>
  <si>
    <t>JOSE REYES</t>
  </si>
  <si>
    <t>PERCY</t>
  </si>
  <si>
    <t>MADRE DE DIOS</t>
  </si>
  <si>
    <t>SARABIA</t>
  </si>
  <si>
    <t>DE LA TORRE</t>
  </si>
  <si>
    <t>RUPERTO</t>
  </si>
  <si>
    <t>APAZA</t>
  </si>
  <si>
    <t>JORGE OMAR</t>
  </si>
  <si>
    <t>CALLA</t>
  </si>
  <si>
    <t>FATIMA IRENE</t>
  </si>
  <si>
    <t>BUSTINZA</t>
  </si>
  <si>
    <t>MARLENI</t>
  </si>
  <si>
    <t>AGUILERA</t>
  </si>
  <si>
    <t>MARIA LUISA</t>
  </si>
  <si>
    <t>MARCO AUGUSTO</t>
  </si>
  <si>
    <t>CEREZO</t>
  </si>
  <si>
    <t>TARQUI</t>
  </si>
  <si>
    <t>PERCY RURICH</t>
  </si>
  <si>
    <t>LIBERTAD</t>
  </si>
  <si>
    <t>GIERSCH</t>
  </si>
  <si>
    <t>CARLOS MATEO</t>
  </si>
  <si>
    <t>LOVON</t>
  </si>
  <si>
    <t>SANTOS ANGEL</t>
  </si>
  <si>
    <t>SALHUANA</t>
  </si>
  <si>
    <t>CAVIDES</t>
  </si>
  <si>
    <t>NAIR CONSUELO</t>
  </si>
  <si>
    <t>WIESS</t>
  </si>
  <si>
    <t>ALDO GUSTAVO</t>
  </si>
  <si>
    <t>KAHN</t>
  </si>
  <si>
    <t>TOULLIER</t>
  </si>
  <si>
    <t>PATRICIA DANITZA</t>
  </si>
  <si>
    <t>EDI FELICITAS</t>
  </si>
  <si>
    <t>CESAR DEL CARMEN</t>
  </si>
  <si>
    <t>DE MARTEL</t>
  </si>
  <si>
    <t>CARMEN ROSARIO</t>
  </si>
  <si>
    <t>WILBER</t>
  </si>
  <si>
    <t>SOTA</t>
  </si>
  <si>
    <t>TANAKA</t>
  </si>
  <si>
    <t>LUIS GUILLERMO</t>
  </si>
  <si>
    <t>COSTILLA</t>
  </si>
  <si>
    <t>DANIEL ERNESTO</t>
  </si>
  <si>
    <t>EDITH</t>
  </si>
  <si>
    <t>PERRY</t>
  </si>
  <si>
    <t>JUAN DONATO</t>
  </si>
  <si>
    <t>ELIANA RUTH</t>
  </si>
  <si>
    <t>LEON DE GONZALES</t>
  </si>
  <si>
    <t>MOQUEGUA</t>
  </si>
  <si>
    <t>LILY JUSTINA</t>
  </si>
  <si>
    <t>HERMENEGILDA MARTHA</t>
  </si>
  <si>
    <t>EMILIANA</t>
  </si>
  <si>
    <t>MACHACA</t>
  </si>
  <si>
    <t>LARICO</t>
  </si>
  <si>
    <t>MARISOL ANABELA</t>
  </si>
  <si>
    <t>MANCHEGO DE VARGAS</t>
  </si>
  <si>
    <t>HUMBERTO CELSO</t>
  </si>
  <si>
    <t>SAVAREZA</t>
  </si>
  <si>
    <t>ALPONTE</t>
  </si>
  <si>
    <t>JESUS HORACIO</t>
  </si>
  <si>
    <t>BALDARRAGO</t>
  </si>
  <si>
    <t>BRAULIO OMAR</t>
  </si>
  <si>
    <t>CESAR FELIX</t>
  </si>
  <si>
    <t>ARTURO JAVIER</t>
  </si>
  <si>
    <t>ALCEDO</t>
  </si>
  <si>
    <t>HILDA ELIZABETH</t>
  </si>
  <si>
    <t>SIMON</t>
  </si>
  <si>
    <t>ORDOÑO</t>
  </si>
  <si>
    <t>PAURO</t>
  </si>
  <si>
    <t>ONOFRIO</t>
  </si>
  <si>
    <t>FRIDA HILARIA</t>
  </si>
  <si>
    <t>JANETH TAMARA</t>
  </si>
  <si>
    <t>ALFREDO VALENTIN</t>
  </si>
  <si>
    <t>KIHIEN</t>
  </si>
  <si>
    <t>NEMESIO</t>
  </si>
  <si>
    <t>JULIO ANTONIO LUIS</t>
  </si>
  <si>
    <t>REINOSO</t>
  </si>
  <si>
    <t>FROILAN HUMBERTO</t>
  </si>
  <si>
    <t>MIRELLY NATALY</t>
  </si>
  <si>
    <t>ROSA NOEMI</t>
  </si>
  <si>
    <t>COAGUILA</t>
  </si>
  <si>
    <t>WASHINGTON</t>
  </si>
  <si>
    <t>GAMEZ</t>
  </si>
  <si>
    <t>JOHAN</t>
  </si>
  <si>
    <t>LUQUE</t>
  </si>
  <si>
    <t>MAURICIO JOSE</t>
  </si>
  <si>
    <t>NINA</t>
  </si>
  <si>
    <t>HEINE BETTY</t>
  </si>
  <si>
    <t>LUIZ</t>
  </si>
  <si>
    <t>PATRICIA ROSA</t>
  </si>
  <si>
    <t>CARI</t>
  </si>
  <si>
    <t>JULIO LUIS</t>
  </si>
  <si>
    <t>BARBARA ELIANA</t>
  </si>
  <si>
    <t>MITTA</t>
  </si>
  <si>
    <t>NINAJA</t>
  </si>
  <si>
    <t>WALDO RAUL</t>
  </si>
  <si>
    <t>BENITO</t>
  </si>
  <si>
    <t>CEDANO</t>
  </si>
  <si>
    <t>MAURELIO</t>
  </si>
  <si>
    <t>PEDRO GUILLERMO</t>
  </si>
  <si>
    <t>DARDA YHASMIN</t>
  </si>
  <si>
    <t>ALATRISTA</t>
  </si>
  <si>
    <t>OSCAR ERNESTO</t>
  </si>
  <si>
    <t>CHRISTIAN</t>
  </si>
  <si>
    <t>TORREBLANCA</t>
  </si>
  <si>
    <t>RAINER SIDNEY</t>
  </si>
  <si>
    <t>SUMMERS</t>
  </si>
  <si>
    <t>VILLASANTE</t>
  </si>
  <si>
    <t>ADRIAN JAIME</t>
  </si>
  <si>
    <t>MENCIA</t>
  </si>
  <si>
    <t>MARISA CONSUELO</t>
  </si>
  <si>
    <t>HUARICANCHA</t>
  </si>
  <si>
    <t>PASCO</t>
  </si>
  <si>
    <t>BERNUY</t>
  </si>
  <si>
    <t>LEONCIO ANDRES</t>
  </si>
  <si>
    <t>SILVIA MISALINA</t>
  </si>
  <si>
    <t>FIERRO</t>
  </si>
  <si>
    <t>ANA BERTHA</t>
  </si>
  <si>
    <t>CABELLO</t>
  </si>
  <si>
    <t>AVELINO</t>
  </si>
  <si>
    <t>AVAL</t>
  </si>
  <si>
    <t>NOEMI MARINA</t>
  </si>
  <si>
    <t>PASCUAL</t>
  </si>
  <si>
    <t>MARIA ANTONIA</t>
  </si>
  <si>
    <t>YURIVILCA</t>
  </si>
  <si>
    <t>GLORIA DEL CARMEN EMPERATRIZ</t>
  </si>
  <si>
    <t>DE ESCUDERO</t>
  </si>
  <si>
    <t>MARIA OBDULIA</t>
  </si>
  <si>
    <t>MIRIAM OLINDA</t>
  </si>
  <si>
    <t>PRIMITIVA</t>
  </si>
  <si>
    <t>MACURI</t>
  </si>
  <si>
    <t>ILUMINADA SOLEDAD</t>
  </si>
  <si>
    <t>RUBINO</t>
  </si>
  <si>
    <t>ROBERTO ABDON</t>
  </si>
  <si>
    <t>RUEDA</t>
  </si>
  <si>
    <t>EDGAR YONI</t>
  </si>
  <si>
    <t>AIRE</t>
  </si>
  <si>
    <t>ROWLAND LEONCIO</t>
  </si>
  <si>
    <t>BERNABE</t>
  </si>
  <si>
    <t>PURIS</t>
  </si>
  <si>
    <t>CIRO ABEL</t>
  </si>
  <si>
    <t>NURITH</t>
  </si>
  <si>
    <t>JANETH ALICIA</t>
  </si>
  <si>
    <t>LESCANO</t>
  </si>
  <si>
    <t>EDUARDO RUBEN</t>
  </si>
  <si>
    <t>FEDERICO OMAR</t>
  </si>
  <si>
    <t>NOELIA HIPATYA</t>
  </si>
  <si>
    <t>PABLO NAPOLEON</t>
  </si>
  <si>
    <t>FERRUZO</t>
  </si>
  <si>
    <t>ANIBAL MAGNO</t>
  </si>
  <si>
    <t>HUMPHREY</t>
  </si>
  <si>
    <t>ZAVALLA</t>
  </si>
  <si>
    <t>SOLEDAD</t>
  </si>
  <si>
    <t>FAURA</t>
  </si>
  <si>
    <t>WILBER CARLOS</t>
  </si>
  <si>
    <t>CIRILO</t>
  </si>
  <si>
    <t>VITOR</t>
  </si>
  <si>
    <t>TULA ADELA</t>
  </si>
  <si>
    <t>GELMER RAUL</t>
  </si>
  <si>
    <t>CARHUAMACA</t>
  </si>
  <si>
    <t>LUIS CESAR</t>
  </si>
  <si>
    <t>ARZAPALO</t>
  </si>
  <si>
    <t>IMBERTIS</t>
  </si>
  <si>
    <t>RAMIRO NER</t>
  </si>
  <si>
    <t>MANUEL FERNANDO</t>
  </si>
  <si>
    <t>FONSECA</t>
  </si>
  <si>
    <t>GARDI</t>
  </si>
  <si>
    <t>MATAMOROS</t>
  </si>
  <si>
    <t>GLORIA DENIZ</t>
  </si>
  <si>
    <t>PRUDENCIO</t>
  </si>
  <si>
    <t>MAGNO</t>
  </si>
  <si>
    <t>VELITA</t>
  </si>
  <si>
    <t>MAXIMO OLGER</t>
  </si>
  <si>
    <t>GARIBAY</t>
  </si>
  <si>
    <t>ELBA ROSA</t>
  </si>
  <si>
    <t>PIURA</t>
  </si>
  <si>
    <t>ALBINES</t>
  </si>
  <si>
    <t>GRACILDA</t>
  </si>
  <si>
    <t>JOSE GUADALUPE</t>
  </si>
  <si>
    <t>FIESTAS</t>
  </si>
  <si>
    <t>PURIZACA</t>
  </si>
  <si>
    <t>ELIANA BEATRIZ DEL PILAR</t>
  </si>
  <si>
    <t>DE GONZALEZ</t>
  </si>
  <si>
    <t>JUAN OSWALDO</t>
  </si>
  <si>
    <t>MANUEL GERARDO</t>
  </si>
  <si>
    <t>MILVURGA</t>
  </si>
  <si>
    <t>ALZAMORA</t>
  </si>
  <si>
    <t>FABIOLA MARIA</t>
  </si>
  <si>
    <t>IVAN DAVID</t>
  </si>
  <si>
    <t>ARAGON</t>
  </si>
  <si>
    <t>TEODULFO</t>
  </si>
  <si>
    <t>CULQUICONDOR</t>
  </si>
  <si>
    <t>CARMEN SOLEDAD</t>
  </si>
  <si>
    <t>CRISANTO</t>
  </si>
  <si>
    <t>ZAPATA DE OLIN</t>
  </si>
  <si>
    <t>GABY ISABEL</t>
  </si>
  <si>
    <t>MIÑAN</t>
  </si>
  <si>
    <t>FERNANDO LEONCIO</t>
  </si>
  <si>
    <t>ROSELL</t>
  </si>
  <si>
    <t>TAVARA</t>
  </si>
  <si>
    <t>EDILBERTO</t>
  </si>
  <si>
    <t>MADRID</t>
  </si>
  <si>
    <t>CEBALLOS</t>
  </si>
  <si>
    <t>ANTONIO ESTUARDO</t>
  </si>
  <si>
    <t>MOISES BELISARIO</t>
  </si>
  <si>
    <t>CAMINO</t>
  </si>
  <si>
    <t>IVAN OSWALDO</t>
  </si>
  <si>
    <t>CRISTOBAL ANIBAL</t>
  </si>
  <si>
    <t>ARACELI</t>
  </si>
  <si>
    <t>JUANA FRANCISCA</t>
  </si>
  <si>
    <t>SEGUNDO LEONARDO</t>
  </si>
  <si>
    <t>RUMICHE</t>
  </si>
  <si>
    <t>ANTON</t>
  </si>
  <si>
    <t>MARIA ROGELIA</t>
  </si>
  <si>
    <t>TOGAS</t>
  </si>
  <si>
    <t>LUIS LEOPOLDO</t>
  </si>
  <si>
    <t>PELLA</t>
  </si>
  <si>
    <t>ASUNCION</t>
  </si>
  <si>
    <t>DE ALZAMORA</t>
  </si>
  <si>
    <t>LUZ DEL CARMEN</t>
  </si>
  <si>
    <t>ARRESE</t>
  </si>
  <si>
    <t>PACHERRES</t>
  </si>
  <si>
    <t>GUILLERMO ROGELIO</t>
  </si>
  <si>
    <t>DE LELLIS</t>
  </si>
  <si>
    <t>DORCY</t>
  </si>
  <si>
    <t>MARY CELINA</t>
  </si>
  <si>
    <t>ABRAMONTE</t>
  </si>
  <si>
    <t>LEIGH</t>
  </si>
  <si>
    <t>SANTOS ERNESTO</t>
  </si>
  <si>
    <t>MARIA VIRGINIA</t>
  </si>
  <si>
    <t>GODOS</t>
  </si>
  <si>
    <t>ESTEBES</t>
  </si>
  <si>
    <t>TRELLES</t>
  </si>
  <si>
    <t>GALO</t>
  </si>
  <si>
    <t>BORRERO</t>
  </si>
  <si>
    <t>PULACHE</t>
  </si>
  <si>
    <t>MIGUEL LUIS</t>
  </si>
  <si>
    <t>HECTOR EDWY</t>
  </si>
  <si>
    <t>ARICA</t>
  </si>
  <si>
    <t>MANUEL EDUARDO ALFREDO</t>
  </si>
  <si>
    <t>BURGOS</t>
  </si>
  <si>
    <t>TEODORO</t>
  </si>
  <si>
    <t>ROSA MARIA MERCEDES</t>
  </si>
  <si>
    <t>MELLO</t>
  </si>
  <si>
    <t>SANDRA DORIA</t>
  </si>
  <si>
    <t>JHONY ALEXANDER</t>
  </si>
  <si>
    <t>CHIRA</t>
  </si>
  <si>
    <t>ROMINA VALERY</t>
  </si>
  <si>
    <t>SAVITZKY</t>
  </si>
  <si>
    <t>RIVES</t>
  </si>
  <si>
    <t>MEZONES</t>
  </si>
  <si>
    <t>SEGUNDO WILMER</t>
  </si>
  <si>
    <t>RICARDO VICENTE</t>
  </si>
  <si>
    <t>DILLON</t>
  </si>
  <si>
    <t>LONG</t>
  </si>
  <si>
    <t>LUIS ORLANDO</t>
  </si>
  <si>
    <t>MARTINO</t>
  </si>
  <si>
    <t>AMASIFUEN</t>
  </si>
  <si>
    <t>FAUSTO</t>
  </si>
  <si>
    <t>GALAN</t>
  </si>
  <si>
    <t>ROSA MIRIAM</t>
  </si>
  <si>
    <t>MASIAS</t>
  </si>
  <si>
    <t>CESAR ROLANDO</t>
  </si>
  <si>
    <t>NOVOA</t>
  </si>
  <si>
    <t>SOCORRO DE MARIA PERPETUA</t>
  </si>
  <si>
    <t>DE MALCA</t>
  </si>
  <si>
    <t>WILMAR ALBERTO</t>
  </si>
  <si>
    <t>ELERA</t>
  </si>
  <si>
    <t>BRANLY ALBERTO</t>
  </si>
  <si>
    <t>MIGUEL SIMON</t>
  </si>
  <si>
    <t>ROBERTO ALEJANDRO</t>
  </si>
  <si>
    <t>JULIO MARIO</t>
  </si>
  <si>
    <t>YOVERA</t>
  </si>
  <si>
    <t>BALLONA</t>
  </si>
  <si>
    <t>SANDRA ELIZABETH</t>
  </si>
  <si>
    <t>RUESTA</t>
  </si>
  <si>
    <t>JOSE PRAXEDES</t>
  </si>
  <si>
    <t>FERIA</t>
  </si>
  <si>
    <t>AMELIA</t>
  </si>
  <si>
    <t>SURITA</t>
  </si>
  <si>
    <t>ERNESTO GERARDO</t>
  </si>
  <si>
    <t>CORTES</t>
  </si>
  <si>
    <t>RIOFRIO</t>
  </si>
  <si>
    <t>JIMENA</t>
  </si>
  <si>
    <t>DE ZAPATA</t>
  </si>
  <si>
    <t>MELLY MARIBEL</t>
  </si>
  <si>
    <t>CALERO</t>
  </si>
  <si>
    <t>NELSON ALI</t>
  </si>
  <si>
    <t>MOREYRA</t>
  </si>
  <si>
    <t>MARIA NANCY</t>
  </si>
  <si>
    <t>DORIS EMELDA</t>
  </si>
  <si>
    <t>NIZAMA</t>
  </si>
  <si>
    <t>LIBERTAD ESTELA</t>
  </si>
  <si>
    <t>OROZCO</t>
  </si>
  <si>
    <t>GERMAN ALFONSO</t>
  </si>
  <si>
    <t>MODESTO DUBERLI</t>
  </si>
  <si>
    <t>ESCALONA</t>
  </si>
  <si>
    <t>MARIA CELIA</t>
  </si>
  <si>
    <t>SAUCEDO</t>
  </si>
  <si>
    <t>REUCHER</t>
  </si>
  <si>
    <t>MOROCHO</t>
  </si>
  <si>
    <t>BOLO</t>
  </si>
  <si>
    <t>BANCAYAN</t>
  </si>
  <si>
    <t>MARIO MARCELINO</t>
  </si>
  <si>
    <t>MORE</t>
  </si>
  <si>
    <t>CARMEN OTILIA</t>
  </si>
  <si>
    <t>ALBURQUEQUE</t>
  </si>
  <si>
    <t>TUME</t>
  </si>
  <si>
    <t>JAVIER EDMUNDO</t>
  </si>
  <si>
    <t>ROSSELLO</t>
  </si>
  <si>
    <t>JOBITA</t>
  </si>
  <si>
    <t>DE BALAREZO</t>
  </si>
  <si>
    <t>GUILLERMO ZENON</t>
  </si>
  <si>
    <t>CHANDUVI</t>
  </si>
  <si>
    <t>PUESCAS</t>
  </si>
  <si>
    <t>CHRISTIAN JAIME</t>
  </si>
  <si>
    <t>REQUE</t>
  </si>
  <si>
    <t>LLONTOP</t>
  </si>
  <si>
    <t>JUVAL MARTIN</t>
  </si>
  <si>
    <t>AURELIO</t>
  </si>
  <si>
    <t>FABIOLA DEL ROSARIO</t>
  </si>
  <si>
    <t>LUZ JANET</t>
  </si>
  <si>
    <t>CANOVA</t>
  </si>
  <si>
    <t>ABEL MARTIN</t>
  </si>
  <si>
    <t>JOAQUIN</t>
  </si>
  <si>
    <t>RIMAICUNA</t>
  </si>
  <si>
    <t>KLEIN</t>
  </si>
  <si>
    <t>LLOCLLA</t>
  </si>
  <si>
    <t>LUCRECIA ARMIDA</t>
  </si>
  <si>
    <t>AURORA TEREZA</t>
  </si>
  <si>
    <t>DE MENA</t>
  </si>
  <si>
    <t>VARGAS MACHUCA</t>
  </si>
  <si>
    <t>DE SANCHEZ FERRER</t>
  </si>
  <si>
    <t>ROSALYN ELIZABET</t>
  </si>
  <si>
    <t>MONTALBAN</t>
  </si>
  <si>
    <t>PASIGUAN</t>
  </si>
  <si>
    <t>TICLIAHUANCA</t>
  </si>
  <si>
    <t>MARIA JOSEFA</t>
  </si>
  <si>
    <t>MAURIOLA</t>
  </si>
  <si>
    <t>CARLOS GUSTAVO</t>
  </si>
  <si>
    <t>COVEÑAS</t>
  </si>
  <si>
    <t>AURORA MADELEYNE</t>
  </si>
  <si>
    <t>CESAR MANUEL</t>
  </si>
  <si>
    <t>YAMUCA</t>
  </si>
  <si>
    <t>LIVIAPOMA</t>
  </si>
  <si>
    <t>PLACENCIA</t>
  </si>
  <si>
    <t>UGARTE QUIROZ</t>
  </si>
  <si>
    <t>CURO</t>
  </si>
  <si>
    <t>EDUARDO JOSE MANFREDO</t>
  </si>
  <si>
    <t>SALKELD</t>
  </si>
  <si>
    <t>MEIGGS</t>
  </si>
  <si>
    <t>ENCALADA</t>
  </si>
  <si>
    <t>MIGUEL GERARDO</t>
  </si>
  <si>
    <t>CELI</t>
  </si>
  <si>
    <t>ANUARIO</t>
  </si>
  <si>
    <t>AMPARO HORTENCIA</t>
  </si>
  <si>
    <t>MOSCOL</t>
  </si>
  <si>
    <t>DE MATICORENA</t>
  </si>
  <si>
    <t>MARIA ELIZABEL</t>
  </si>
  <si>
    <t>ÑOPO</t>
  </si>
  <si>
    <t>VIÑAS</t>
  </si>
  <si>
    <t>JUAN HUMBERTO</t>
  </si>
  <si>
    <t>UVALDO</t>
  </si>
  <si>
    <t>PAICO</t>
  </si>
  <si>
    <t>ELIDA</t>
  </si>
  <si>
    <t>OZETA</t>
  </si>
  <si>
    <t>GERMAN LUIS</t>
  </si>
  <si>
    <t>TAY</t>
  </si>
  <si>
    <t>AYON</t>
  </si>
  <si>
    <t>YONHY</t>
  </si>
  <si>
    <t>PUNO</t>
  </si>
  <si>
    <t>EDWIN JAVIER</t>
  </si>
  <si>
    <t>LUZ CONSUELO</t>
  </si>
  <si>
    <t>LLANQUE</t>
  </si>
  <si>
    <t>CHANA</t>
  </si>
  <si>
    <t>UCHARICO</t>
  </si>
  <si>
    <t>CHAMBI</t>
  </si>
  <si>
    <t>JAIME JOSE</t>
  </si>
  <si>
    <t>ROSA GRACIELA</t>
  </si>
  <si>
    <t>YANARICO</t>
  </si>
  <si>
    <t>HUANCA</t>
  </si>
  <si>
    <t>CARITA</t>
  </si>
  <si>
    <t>JOSE ANTONIO OMAR</t>
  </si>
  <si>
    <t>COSSIO</t>
  </si>
  <si>
    <t>AGRAMONTE</t>
  </si>
  <si>
    <t>AMANDA GUADALUPE</t>
  </si>
  <si>
    <t>ADCO</t>
  </si>
  <si>
    <t>SIXTO DAVID</t>
  </si>
  <si>
    <t>ISAURO ULDARICO</t>
  </si>
  <si>
    <t>FILOMENA</t>
  </si>
  <si>
    <t>CALSINA</t>
  </si>
  <si>
    <t>DE LAURA</t>
  </si>
  <si>
    <t>JAVIER ALCIDES</t>
  </si>
  <si>
    <t>ROMANI</t>
  </si>
  <si>
    <t>CONDORIMAY</t>
  </si>
  <si>
    <t>TITO</t>
  </si>
  <si>
    <t>NIEVES MARIA ELENA</t>
  </si>
  <si>
    <t>DE SANCHEZ</t>
  </si>
  <si>
    <t>LEONEL</t>
  </si>
  <si>
    <t>ZUBIA</t>
  </si>
  <si>
    <t>TUPA</t>
  </si>
  <si>
    <t>WENCESLAO SALOMON</t>
  </si>
  <si>
    <t>ÑAUPA</t>
  </si>
  <si>
    <t>HUARECCALLO</t>
  </si>
  <si>
    <t>MARIA AMPARO</t>
  </si>
  <si>
    <t>CATACORA</t>
  </si>
  <si>
    <t>NOEMI</t>
  </si>
  <si>
    <t>AFARAYA</t>
  </si>
  <si>
    <t>ALDO VLADIMIRO</t>
  </si>
  <si>
    <t>YONY MARISOL</t>
  </si>
  <si>
    <t>EDUARDO SAMUEL</t>
  </si>
  <si>
    <t>AGUSTINA</t>
  </si>
  <si>
    <t>HILARIO</t>
  </si>
  <si>
    <t>SALLUCA</t>
  </si>
  <si>
    <t>GRIMALDA</t>
  </si>
  <si>
    <t>INES VIRGINIA</t>
  </si>
  <si>
    <t>CAHUI</t>
  </si>
  <si>
    <t>TURPO</t>
  </si>
  <si>
    <t>EDUARDO ELIAS</t>
  </si>
  <si>
    <t>ATENCIO</t>
  </si>
  <si>
    <t>SOFIA LOURDES</t>
  </si>
  <si>
    <t>MARIA MAURA</t>
  </si>
  <si>
    <t>PILCO</t>
  </si>
  <si>
    <t>SARAZA</t>
  </si>
  <si>
    <t>ELARD</t>
  </si>
  <si>
    <t>FRANCISCA YOLANDA</t>
  </si>
  <si>
    <t>RONALD ALEXANDER</t>
  </si>
  <si>
    <t>PAXI</t>
  </si>
  <si>
    <t>MARIA DOLORES ZUNILDA</t>
  </si>
  <si>
    <t>LOPERA</t>
  </si>
  <si>
    <t>BARBAITO</t>
  </si>
  <si>
    <t>CONSTANZA</t>
  </si>
  <si>
    <t>EDGARDO</t>
  </si>
  <si>
    <t>BORIS GILMAR</t>
  </si>
  <si>
    <t>ESPEZUA</t>
  </si>
  <si>
    <t>SALMON</t>
  </si>
  <si>
    <t>CESAR ARMANDO</t>
  </si>
  <si>
    <t>JORDAN</t>
  </si>
  <si>
    <t>NILDA MARCELA</t>
  </si>
  <si>
    <t>ANCHAPURI</t>
  </si>
  <si>
    <t>CLAUDIA FAUSTINA</t>
  </si>
  <si>
    <t>COARI</t>
  </si>
  <si>
    <t>JESUSA</t>
  </si>
  <si>
    <t>MARIO TITO</t>
  </si>
  <si>
    <t>MARIA CONCEPCION</t>
  </si>
  <si>
    <t>MIRANDA DE VILCA</t>
  </si>
  <si>
    <t>FELIX ROMAN</t>
  </si>
  <si>
    <t>SANTUYO</t>
  </si>
  <si>
    <t>BUENAVENTURA</t>
  </si>
  <si>
    <t>FELIX CIRIACO</t>
  </si>
  <si>
    <t>ARCATA</t>
  </si>
  <si>
    <t>ALFREDO TOMAS</t>
  </si>
  <si>
    <t>CENZANO</t>
  </si>
  <si>
    <t>SIERRALTA</t>
  </si>
  <si>
    <t>ROCIO GUISELA</t>
  </si>
  <si>
    <t>ELOY MELQUIADES</t>
  </si>
  <si>
    <t>TRIFINA</t>
  </si>
  <si>
    <t>ROLANDO PERCY</t>
  </si>
  <si>
    <t>VILMA EDITH</t>
  </si>
  <si>
    <t>SABINA</t>
  </si>
  <si>
    <t>AMANDA ZOILA</t>
  </si>
  <si>
    <t>MOGROVEJO</t>
  </si>
  <si>
    <t>HILARIO RAUL</t>
  </si>
  <si>
    <t>HUAQUIPACO</t>
  </si>
  <si>
    <t>YOLANDA LUZMILA</t>
  </si>
  <si>
    <t>COILA</t>
  </si>
  <si>
    <t>HUAMANTUMA</t>
  </si>
  <si>
    <t>OLINDA RICARDINA</t>
  </si>
  <si>
    <t>ANCO</t>
  </si>
  <si>
    <t>SILVIA MIRIAM</t>
  </si>
  <si>
    <t>JESUS MARCOS</t>
  </si>
  <si>
    <t>PACHO</t>
  </si>
  <si>
    <t>GARAMBEL</t>
  </si>
  <si>
    <t>MARY ESTHER</t>
  </si>
  <si>
    <t>AYMA</t>
  </si>
  <si>
    <t>FERMIN NICANOR</t>
  </si>
  <si>
    <t>ESTEVES</t>
  </si>
  <si>
    <t>MUCHO</t>
  </si>
  <si>
    <t>VICTORIA ZARELA</t>
  </si>
  <si>
    <t>MAZUELOS</t>
  </si>
  <si>
    <t>EDGAR FELIPE</t>
  </si>
  <si>
    <t>CAZORLA</t>
  </si>
  <si>
    <t>ARPI</t>
  </si>
  <si>
    <t>ANGEL MAURICIO HOLGUER</t>
  </si>
  <si>
    <t>BRIGIDA</t>
  </si>
  <si>
    <t>CARMEN ALCIRA</t>
  </si>
  <si>
    <t>DEL MAR</t>
  </si>
  <si>
    <t>JAIME RUBEN</t>
  </si>
  <si>
    <t>VICENTE RAUL</t>
  </si>
  <si>
    <t>Y ZEBALLOS</t>
  </si>
  <si>
    <t>CARLOS MARTIN</t>
  </si>
  <si>
    <t>LUIS ALFREDO</t>
  </si>
  <si>
    <t>OVALLE</t>
  </si>
  <si>
    <t>YANETH DEYSI</t>
  </si>
  <si>
    <t>CHARAJA</t>
  </si>
  <si>
    <t>SUCARI</t>
  </si>
  <si>
    <t>CHAMBILLA</t>
  </si>
  <si>
    <t>GENNY MARLENY</t>
  </si>
  <si>
    <t>JUÑO</t>
  </si>
  <si>
    <t>NELDY BEBERLY</t>
  </si>
  <si>
    <t>RINA ISABEL</t>
  </si>
  <si>
    <t>DE PORTUGAL</t>
  </si>
  <si>
    <t>JORGE ADALBERTO</t>
  </si>
  <si>
    <t>YANA</t>
  </si>
  <si>
    <t>IGNACIO EUGENIO</t>
  </si>
  <si>
    <t>ARUHUANCA</t>
  </si>
  <si>
    <t>ALAVE</t>
  </si>
  <si>
    <t>PEDRO ALEJANDRINO</t>
  </si>
  <si>
    <t>JALLURANA</t>
  </si>
  <si>
    <t>PRIMITIVA MARILIA</t>
  </si>
  <si>
    <t>GLORIA LUISA</t>
  </si>
  <si>
    <t>PAULINA</t>
  </si>
  <si>
    <t>SUSANA GLADIS</t>
  </si>
  <si>
    <t>VILCA</t>
  </si>
  <si>
    <t>ACHATA</t>
  </si>
  <si>
    <t>IRAZEMA GABRIELA</t>
  </si>
  <si>
    <t>AQUIZE</t>
  </si>
  <si>
    <t>AURORA DE JESUS</t>
  </si>
  <si>
    <t>RIVA DE CHINCHA</t>
  </si>
  <si>
    <t>SAN MARTIN</t>
  </si>
  <si>
    <t>SALOMON</t>
  </si>
  <si>
    <t>OBB</t>
  </si>
  <si>
    <t>GUILLENA</t>
  </si>
  <si>
    <t>DUEÑAS DE RIOS</t>
  </si>
  <si>
    <t>RAFAEL ANIBAL</t>
  </si>
  <si>
    <t>CHIHUAN</t>
  </si>
  <si>
    <t>LLINA</t>
  </si>
  <si>
    <t>DE GARCIA</t>
  </si>
  <si>
    <t>ZULITT</t>
  </si>
  <si>
    <t>CHRISTOPHER SANDRO</t>
  </si>
  <si>
    <t>UZATEGUI</t>
  </si>
  <si>
    <t>MILAGROS</t>
  </si>
  <si>
    <t>SEMIRA</t>
  </si>
  <si>
    <t>CROMWELL ARTEMIO</t>
  </si>
  <si>
    <t>SONIA SOLEDAD</t>
  </si>
  <si>
    <t>CIUDAD</t>
  </si>
  <si>
    <t>CHACALIAZA</t>
  </si>
  <si>
    <t>MILTON SEGUNDO</t>
  </si>
  <si>
    <t>ANTONIO SALMON</t>
  </si>
  <si>
    <t>LISS</t>
  </si>
  <si>
    <t>PASMIÑO</t>
  </si>
  <si>
    <t>CRISTINA ISABEL</t>
  </si>
  <si>
    <t>CUELLES</t>
  </si>
  <si>
    <t>HELLEN DOLLY</t>
  </si>
  <si>
    <t>MARIA MARNE</t>
  </si>
  <si>
    <t>ZAMORA DE AREVALO</t>
  </si>
  <si>
    <t>D'AMBROSIO</t>
  </si>
  <si>
    <t>MONTALVAN</t>
  </si>
  <si>
    <t>NEWPTON</t>
  </si>
  <si>
    <t>ANITA</t>
  </si>
  <si>
    <t>NANCY RUFINA</t>
  </si>
  <si>
    <t>JESUS EMILIANO</t>
  </si>
  <si>
    <t>VELAPATIÑO</t>
  </si>
  <si>
    <t>WILMER FELIPE</t>
  </si>
  <si>
    <t>MARIA GLADYS</t>
  </si>
  <si>
    <t>VALERA DE ORBEGOSO</t>
  </si>
  <si>
    <t>ROGER ALEJANDRO</t>
  </si>
  <si>
    <t>NAJERA</t>
  </si>
  <si>
    <t>ROMAN SEGUNDO</t>
  </si>
  <si>
    <t>ROSA KARINA</t>
  </si>
  <si>
    <t>PINASCO</t>
  </si>
  <si>
    <t>SANTILLAN</t>
  </si>
  <si>
    <t>CARLOS HUMBERTO</t>
  </si>
  <si>
    <t>CELIZ</t>
  </si>
  <si>
    <t>SEGUNDO MANUEL</t>
  </si>
  <si>
    <t>SALVADOR</t>
  </si>
  <si>
    <t>ROSADO</t>
  </si>
  <si>
    <t>ELOYSA</t>
  </si>
  <si>
    <t>PATRICIA MARIELA</t>
  </si>
  <si>
    <t>VARGAS DE LAY</t>
  </si>
  <si>
    <t>DOMINGO FILOMENO</t>
  </si>
  <si>
    <t>TACNA</t>
  </si>
  <si>
    <t>ELEUTERIA</t>
  </si>
  <si>
    <t>COARITA</t>
  </si>
  <si>
    <t>BASILIO ELISEO</t>
  </si>
  <si>
    <t>CUTIPA</t>
  </si>
  <si>
    <t>CIRO JAVIER</t>
  </si>
  <si>
    <t>TITO GABINO</t>
  </si>
  <si>
    <t>CARMEN DOLORES</t>
  </si>
  <si>
    <t>PEDRO EDGAR</t>
  </si>
  <si>
    <t>WILLER ABEL</t>
  </si>
  <si>
    <t>VILLARROEL</t>
  </si>
  <si>
    <t>CARMEN PATRICIA</t>
  </si>
  <si>
    <t>WILLY JHONN</t>
  </si>
  <si>
    <t>LAQUI</t>
  </si>
  <si>
    <t>MARTHA IRENE</t>
  </si>
  <si>
    <t>MONROY</t>
  </si>
  <si>
    <t>DAVID ENRIQUE</t>
  </si>
  <si>
    <t>ESPINOSA</t>
  </si>
  <si>
    <t>APARICIO</t>
  </si>
  <si>
    <t>JORGE LEON</t>
  </si>
  <si>
    <t>TIJUTANI</t>
  </si>
  <si>
    <t>HILDA MERCEDES</t>
  </si>
  <si>
    <t>ESQUIVEL</t>
  </si>
  <si>
    <t>GALLARDAY</t>
  </si>
  <si>
    <t>ANGELICA MARIA</t>
  </si>
  <si>
    <t>PAMPA</t>
  </si>
  <si>
    <t>CHOQUECOTA</t>
  </si>
  <si>
    <t>DANTE ULISES</t>
  </si>
  <si>
    <t>GLADYS JULIA</t>
  </si>
  <si>
    <t>HUARACHI</t>
  </si>
  <si>
    <t>FRANKO</t>
  </si>
  <si>
    <t>JUVENAL UBALDO</t>
  </si>
  <si>
    <t>TERESA LIEZBETH</t>
  </si>
  <si>
    <t>CARLOS VICTOR</t>
  </si>
  <si>
    <t>JUAN ALBERTO</t>
  </si>
  <si>
    <t>YUFRA</t>
  </si>
  <si>
    <t>GROVER GERMAN</t>
  </si>
  <si>
    <t>PANGO</t>
  </si>
  <si>
    <t>VILDOSO</t>
  </si>
  <si>
    <t>FREDDY ALBERTO</t>
  </si>
  <si>
    <t>POPUCHE</t>
  </si>
  <si>
    <t>NERY DORIS</t>
  </si>
  <si>
    <t>SAGREDO</t>
  </si>
  <si>
    <t>NORA JULIA</t>
  </si>
  <si>
    <t>MELCHOR</t>
  </si>
  <si>
    <t>COHAILA</t>
  </si>
  <si>
    <t>LIDIA ELSA</t>
  </si>
  <si>
    <t>CHICALLA</t>
  </si>
  <si>
    <t>NANCY FRESIA</t>
  </si>
  <si>
    <t>YUPANQUI</t>
  </si>
  <si>
    <t>MADALEN MARGARITA</t>
  </si>
  <si>
    <t>SAKURAY</t>
  </si>
  <si>
    <t>SATTO</t>
  </si>
  <si>
    <t>MARCIA ISABEL</t>
  </si>
  <si>
    <t>ZEVALLOS DE MANRIQUE</t>
  </si>
  <si>
    <t>RENSO PAUL</t>
  </si>
  <si>
    <t>ISAAC CLODOMERO</t>
  </si>
  <si>
    <t>SOLOGUREN</t>
  </si>
  <si>
    <t>FEDERICO SANTIAGO</t>
  </si>
  <si>
    <t>COPAJA</t>
  </si>
  <si>
    <t>EDGARD FELIPE</t>
  </si>
  <si>
    <t>ROSA MELBA</t>
  </si>
  <si>
    <t>ANGEL FRANCISCO</t>
  </si>
  <si>
    <t>SALAZAR CALDERON</t>
  </si>
  <si>
    <t>MATILDE</t>
  </si>
  <si>
    <t>CARMEN ELVIRA</t>
  </si>
  <si>
    <t>MARCA</t>
  </si>
  <si>
    <t>RALFO HUGO</t>
  </si>
  <si>
    <t>LIENDO</t>
  </si>
  <si>
    <t>ISIQUE</t>
  </si>
  <si>
    <t>TATYANA DYERCKA</t>
  </si>
  <si>
    <t>CANCINOS</t>
  </si>
  <si>
    <t>EDGAR DAVID</t>
  </si>
  <si>
    <t>TOMAS JESUS</t>
  </si>
  <si>
    <t>EUDIBIADES</t>
  </si>
  <si>
    <t>PABLO EMILIO</t>
  </si>
  <si>
    <t>AGUAYO</t>
  </si>
  <si>
    <t>TUMBES</t>
  </si>
  <si>
    <t>MARTHA PAULA</t>
  </si>
  <si>
    <t>ARCELA</t>
  </si>
  <si>
    <t>DE CHORRES</t>
  </si>
  <si>
    <t>LA COTERA</t>
  </si>
  <si>
    <t>HERMENEGILDA</t>
  </si>
  <si>
    <t>OTTO WALTER</t>
  </si>
  <si>
    <t>WALFO</t>
  </si>
  <si>
    <t>ALONSO</t>
  </si>
  <si>
    <t>GERARDO FIDEL</t>
  </si>
  <si>
    <t>MANUEL ARTURO</t>
  </si>
  <si>
    <t>DE LAMA</t>
  </si>
  <si>
    <t>CARLOS HUGO</t>
  </si>
  <si>
    <t>CHALEN</t>
  </si>
  <si>
    <t>ROSITTE</t>
  </si>
  <si>
    <t>FLAVIO ERNESTO</t>
  </si>
  <si>
    <t>FREYRE</t>
  </si>
  <si>
    <t>MORETTI</t>
  </si>
  <si>
    <t>LIEZBETH</t>
  </si>
  <si>
    <t>ABEL ADAN</t>
  </si>
  <si>
    <t>MACLOVIA ROSALINDA</t>
  </si>
  <si>
    <t>AREBALO</t>
  </si>
  <si>
    <t>YULI MOROTZY</t>
  </si>
  <si>
    <t>CHAPA</t>
  </si>
  <si>
    <t>MIGUEL SEGUNDO</t>
  </si>
  <si>
    <t>CICCIA</t>
  </si>
  <si>
    <t>BLANCA JESSICA</t>
  </si>
  <si>
    <t>LINDAO</t>
  </si>
  <si>
    <t>JESSICA ALEXANDRA</t>
  </si>
  <si>
    <t>LEVI</t>
  </si>
  <si>
    <t>TIO</t>
  </si>
  <si>
    <t>SUSAN MARIANA</t>
  </si>
  <si>
    <t>FEIJOO</t>
  </si>
  <si>
    <t>ELENA DEL PILAR</t>
  </si>
  <si>
    <t>TRIPUL</t>
  </si>
  <si>
    <t>JUANA YUNILDA</t>
  </si>
  <si>
    <t>QUEREVALU</t>
  </si>
  <si>
    <t>GUILLERMINA</t>
  </si>
  <si>
    <t>DE MORAN</t>
  </si>
  <si>
    <t>REYNERIO ISMAEL</t>
  </si>
  <si>
    <t>CEDILLO</t>
  </si>
  <si>
    <t>FELIPE ERNESTO</t>
  </si>
  <si>
    <t>MARIA FELIPA</t>
  </si>
  <si>
    <t>DE ROQUE</t>
  </si>
  <si>
    <t>CESAR GAUDENCIO</t>
  </si>
  <si>
    <t>DEBENEDETTI</t>
  </si>
  <si>
    <t>JUANA LILI</t>
  </si>
  <si>
    <t>FRANKLIN HUMBERTO</t>
  </si>
  <si>
    <t>SERGIO</t>
  </si>
  <si>
    <t>OSCAR NEPTALI</t>
  </si>
  <si>
    <t>FLOR ESMERALDA</t>
  </si>
  <si>
    <t>SANJINEZ</t>
  </si>
  <si>
    <t>ROSILLO</t>
  </si>
  <si>
    <t>SILVIA DORA</t>
  </si>
  <si>
    <t>JUANA CARMENCITA</t>
  </si>
  <si>
    <t>MARLENY ISABEL</t>
  </si>
  <si>
    <t>CHIROQUE</t>
  </si>
  <si>
    <t>KILBER PERCIBAL</t>
  </si>
  <si>
    <t>CARNERO</t>
  </si>
  <si>
    <t>ISABEL MARJORIE</t>
  </si>
  <si>
    <t>JOSE EFRAIN</t>
  </si>
  <si>
    <t>MAZA</t>
  </si>
  <si>
    <t>BALLADARES</t>
  </si>
  <si>
    <t>YUVISKA MARIVONE</t>
  </si>
  <si>
    <t>EDUARDO JAVIER</t>
  </si>
  <si>
    <t>OLAVARRIA</t>
  </si>
  <si>
    <t>TERESA BEATRIZ</t>
  </si>
  <si>
    <t>DELGADO DE TIZON</t>
  </si>
  <si>
    <t>GUILMER</t>
  </si>
  <si>
    <t>PAKER</t>
  </si>
  <si>
    <t>CONRADO</t>
  </si>
  <si>
    <t>ADANAQUE</t>
  </si>
  <si>
    <t>DUQUE</t>
  </si>
  <si>
    <t>ANTONIO WILSON</t>
  </si>
  <si>
    <t>PUELL</t>
  </si>
  <si>
    <t>YAMILE ALICIA</t>
  </si>
  <si>
    <t>HIRSH</t>
  </si>
  <si>
    <t>DE DE LAMA</t>
  </si>
  <si>
    <t>VINCES</t>
  </si>
  <si>
    <t>CORAL</t>
  </si>
  <si>
    <t>UCAYALI</t>
  </si>
  <si>
    <t>ROGER FERNANDO</t>
  </si>
  <si>
    <t>CLARA</t>
  </si>
  <si>
    <t>DE DIAZ</t>
  </si>
  <si>
    <t>EMILIO</t>
  </si>
  <si>
    <t>SERAPIA BEATRIZ</t>
  </si>
  <si>
    <t>DE VARGAS</t>
  </si>
  <si>
    <t>NELLY</t>
  </si>
  <si>
    <t>ROMULO JAVIER</t>
  </si>
  <si>
    <t>POMACHARI</t>
  </si>
  <si>
    <t>TUBINO</t>
  </si>
  <si>
    <t>ARIAS SCHREIBER</t>
  </si>
  <si>
    <t>ABNER</t>
  </si>
  <si>
    <t>TELMA ELIZABETH</t>
  </si>
  <si>
    <t>MARCELA MARIA</t>
  </si>
  <si>
    <t>KOKALLY</t>
  </si>
  <si>
    <t>ANGEL AUGUSTO</t>
  </si>
  <si>
    <t>MILQUIADES</t>
  </si>
  <si>
    <t>FERNANDO RUBEN</t>
  </si>
  <si>
    <t>ALBINO</t>
  </si>
  <si>
    <t>MAYLLE</t>
  </si>
  <si>
    <t>ANGEL ENRIQUE</t>
  </si>
  <si>
    <t>MEDALITH ROSARIO</t>
  </si>
  <si>
    <t>CHELY</t>
  </si>
  <si>
    <t>DE AMAYO</t>
  </si>
  <si>
    <t>MANUELA ZORAIDA</t>
  </si>
  <si>
    <t>ALFONSO</t>
  </si>
  <si>
    <t>POBLETE</t>
  </si>
  <si>
    <t>VICTOR ALBERTO</t>
  </si>
  <si>
    <t>CHOCANO</t>
  </si>
  <si>
    <t>COLL CARDENAS</t>
  </si>
  <si>
    <t>DA CUNHA</t>
  </si>
  <si>
    <t>PEDRO MAX</t>
  </si>
  <si>
    <t>JOSE CARMEN</t>
  </si>
  <si>
    <t>CARMEN LETICIA</t>
  </si>
  <si>
    <t>SALNICOV</t>
  </si>
  <si>
    <t>BERTHA EDITH</t>
  </si>
  <si>
    <t>CANAYO</t>
  </si>
  <si>
    <t>ELI</t>
  </si>
  <si>
    <t>UPIACHIHUA</t>
  </si>
  <si>
    <t>FASANANDO</t>
  </si>
  <si>
    <t>MARLITH</t>
  </si>
  <si>
    <t>EMITH YSABEL</t>
  </si>
  <si>
    <t>DE VASQUEZ</t>
  </si>
  <si>
    <t>CATHERINE</t>
  </si>
  <si>
    <t>DE OLIVARI</t>
  </si>
  <si>
    <t>ZENOBIO URBANO</t>
  </si>
  <si>
    <t>ISABEL LUIDA</t>
  </si>
  <si>
    <t>BOBADILLA</t>
  </si>
  <si>
    <t>CECILIO</t>
  </si>
  <si>
    <t>MARILUZ</t>
  </si>
  <si>
    <t>ALEJANDRO ABUNDIO</t>
  </si>
  <si>
    <t>OSEAS</t>
  </si>
  <si>
    <t>ALDO ABEL</t>
  </si>
  <si>
    <t>COLOMA</t>
  </si>
  <si>
    <t>PURIFICACION</t>
  </si>
  <si>
    <t>ANGEL GENRRI</t>
  </si>
  <si>
    <t>MARITZA DEL ROSARIO</t>
  </si>
  <si>
    <t>DANIEL AUGUSTO</t>
  </si>
  <si>
    <t>ELECCIONES GENERALES 2011</t>
  </si>
  <si>
    <t>VICTOR JACEK</t>
  </si>
  <si>
    <t>VITERI</t>
  </si>
  <si>
    <t>REYNALDO</t>
  </si>
  <si>
    <t>NILO</t>
  </si>
  <si>
    <t>JOSE DANIEL</t>
  </si>
  <si>
    <t>GRANDEZ</t>
  </si>
  <si>
    <t>MICAELA LIDIA</t>
  </si>
  <si>
    <t>NANTIP</t>
  </si>
  <si>
    <t>CELIA MARIA LUISA</t>
  </si>
  <si>
    <t>BARDALES DE ARANA</t>
  </si>
  <si>
    <t>NAYAP</t>
  </si>
  <si>
    <t>KININ</t>
  </si>
  <si>
    <t>HECTOR VIRGILIO</t>
  </si>
  <si>
    <t>BECERRIL</t>
  </si>
  <si>
    <t>MIGUEL ANTONIO</t>
  </si>
  <si>
    <t>ZINDY DAVIS</t>
  </si>
  <si>
    <t>BARNUEVO</t>
  </si>
  <si>
    <t>LACHOS</t>
  </si>
  <si>
    <t>ALIANZA SOLIDARIDAD NACIONAL</t>
  </si>
  <si>
    <t>LILIANA DEL CARMEN</t>
  </si>
  <si>
    <t>PATRICIA DEL CARMEN</t>
  </si>
  <si>
    <t>CEIBY MERCEDES</t>
  </si>
  <si>
    <t>OLGA ESTHER</t>
  </si>
  <si>
    <t>JULIO DAVID</t>
  </si>
  <si>
    <t>SAGASTEGUI</t>
  </si>
  <si>
    <t>CAPITAN</t>
  </si>
  <si>
    <t>AYUDANTE</t>
  </si>
  <si>
    <t>JUVITZA</t>
  </si>
  <si>
    <t>RUDECINDO</t>
  </si>
  <si>
    <t>CARREAZO</t>
  </si>
  <si>
    <t>SHAPIOM</t>
  </si>
  <si>
    <t>NONINGO</t>
  </si>
  <si>
    <t>SESEN</t>
  </si>
  <si>
    <t>ELY ROXANA</t>
  </si>
  <si>
    <t>CHUQUIPA</t>
  </si>
  <si>
    <t>TOBIAS</t>
  </si>
  <si>
    <t>VILLAFANE</t>
  </si>
  <si>
    <t>JULIA MATILDE</t>
  </si>
  <si>
    <t>DE BOLAÑOS</t>
  </si>
  <si>
    <t>BALLENA</t>
  </si>
  <si>
    <t>LEANDRO AFRADE</t>
  </si>
  <si>
    <t>LUIS ELMER</t>
  </si>
  <si>
    <t>LINDON</t>
  </si>
  <si>
    <t>ANGEL FERNANDO</t>
  </si>
  <si>
    <t>YLDEFONSO</t>
  </si>
  <si>
    <t>NARRO</t>
  </si>
  <si>
    <t>DIANA PATRICIA</t>
  </si>
  <si>
    <t>ALBINAGORTA</t>
  </si>
  <si>
    <t>KATHERINE ROSMARY</t>
  </si>
  <si>
    <t>LAMA</t>
  </si>
  <si>
    <t>NINA LUISA</t>
  </si>
  <si>
    <t>AUGUSTO DIONICIO</t>
  </si>
  <si>
    <t>DANIEL RAUL</t>
  </si>
  <si>
    <t>ERAUSQUIN</t>
  </si>
  <si>
    <t>SANTOS JAVIER</t>
  </si>
  <si>
    <t>JUAN CARLOS ALFONSO</t>
  </si>
  <si>
    <t>CORZO</t>
  </si>
  <si>
    <t>NANCY TRINIDAD</t>
  </si>
  <si>
    <t>DE HUERTA</t>
  </si>
  <si>
    <t>NORKA NELLY</t>
  </si>
  <si>
    <t>NORMA LELIA</t>
  </si>
  <si>
    <t>CACERES DE NAVARRETE</t>
  </si>
  <si>
    <t>EDWIN SANTOS</t>
  </si>
  <si>
    <t>CADILLO</t>
  </si>
  <si>
    <t>FAUSTINO FERMIN</t>
  </si>
  <si>
    <t>HERIBERTO MANUEL</t>
  </si>
  <si>
    <t>BENITEZ</t>
  </si>
  <si>
    <t>JUAN LAZARO</t>
  </si>
  <si>
    <t>ALFONSO ALBERTO</t>
  </si>
  <si>
    <t>BAYLON</t>
  </si>
  <si>
    <t>VICTORIA CRISTABEL</t>
  </si>
  <si>
    <t>ARPE</t>
  </si>
  <si>
    <t>PARIACOTO</t>
  </si>
  <si>
    <t>CONNIE DEBORAH</t>
  </si>
  <si>
    <t>GUZZETTY DE ROCHA</t>
  </si>
  <si>
    <t>TEODOSIO</t>
  </si>
  <si>
    <t>MENDIETA</t>
  </si>
  <si>
    <t>RUBER GREGORIO</t>
  </si>
  <si>
    <t>JULCA</t>
  </si>
  <si>
    <t>JUANA IRENE</t>
  </si>
  <si>
    <t>TEOFILA HUMBERTA</t>
  </si>
  <si>
    <t>DE CHAVEZ</t>
  </si>
  <si>
    <t>CRIBILLERO</t>
  </si>
  <si>
    <t>GAMBOA</t>
  </si>
  <si>
    <t>ELSA ELVIRA</t>
  </si>
  <si>
    <t>DALMACIO MODESTO</t>
  </si>
  <si>
    <t>DANTE ANIBAL</t>
  </si>
  <si>
    <t>NEGLIA</t>
  </si>
  <si>
    <t>LUCY MARGOT</t>
  </si>
  <si>
    <t>NIVIN</t>
  </si>
  <si>
    <t>RONALD RAUL</t>
  </si>
  <si>
    <t>SOTELO</t>
  </si>
  <si>
    <t>MARIA</t>
  </si>
  <si>
    <t>AYQUIPA</t>
  </si>
  <si>
    <t>DEBORAH CARMEN</t>
  </si>
  <si>
    <t>HERLY MARISA</t>
  </si>
  <si>
    <t>MENDOZA DE BEINGOLEA</t>
  </si>
  <si>
    <t>ANDRES ANIBAL</t>
  </si>
  <si>
    <t>INFANTAS</t>
  </si>
  <si>
    <t>ALCIBIADES</t>
  </si>
  <si>
    <t>KRUSKAYA</t>
  </si>
  <si>
    <t>CHACCARA</t>
  </si>
  <si>
    <t>FAUSTINA JULIA</t>
  </si>
  <si>
    <t>BUITRON</t>
  </si>
  <si>
    <t>DIMAS MELITON</t>
  </si>
  <si>
    <t>JHON ARQUIMIDES</t>
  </si>
  <si>
    <t>ROSADA</t>
  </si>
  <si>
    <t>NILDA ILDAURA</t>
  </si>
  <si>
    <t>TAMATA</t>
  </si>
  <si>
    <t>AGUILA</t>
  </si>
  <si>
    <t>GUIA</t>
  </si>
  <si>
    <t>ROSABY</t>
  </si>
  <si>
    <t>SAMUEL</t>
  </si>
  <si>
    <t>CLODOALDO</t>
  </si>
  <si>
    <t>YÑIGO</t>
  </si>
  <si>
    <t>MARYLU</t>
  </si>
  <si>
    <t>LIESBETH</t>
  </si>
  <si>
    <t>RAUL ANGEL</t>
  </si>
  <si>
    <t>RODAS</t>
  </si>
  <si>
    <t>JACINTA</t>
  </si>
  <si>
    <t>MARIBEL LUCRECIA</t>
  </si>
  <si>
    <t>WILY CLIMACO</t>
  </si>
  <si>
    <t>CORRALES</t>
  </si>
  <si>
    <t>YAMEL DEYSON</t>
  </si>
  <si>
    <t>RISSY PAOLA</t>
  </si>
  <si>
    <t>FRANKLIN ANTONIO</t>
  </si>
  <si>
    <t>FERMIN CIRILO</t>
  </si>
  <si>
    <t>FREDY LUIS</t>
  </si>
  <si>
    <t>LUZMARINA</t>
  </si>
  <si>
    <t>LILY ENRIQUETA</t>
  </si>
  <si>
    <t>SALGUERO</t>
  </si>
  <si>
    <t>PEÑARANDA DE BELTRAN</t>
  </si>
  <si>
    <t>ARNALDO</t>
  </si>
  <si>
    <t>FERNANDO ROLANDO</t>
  </si>
  <si>
    <t>DIBAN</t>
  </si>
  <si>
    <t>CARAZAS</t>
  </si>
  <si>
    <t>ELIZABETH CONSUELO</t>
  </si>
  <si>
    <t>ZUÑIGA DE DELGADO</t>
  </si>
  <si>
    <t>BALLON</t>
  </si>
  <si>
    <t>LOURDES VERONICA</t>
  </si>
  <si>
    <t>CHOQUEMAMANI</t>
  </si>
  <si>
    <t>ANGELICA MAGDALENA</t>
  </si>
  <si>
    <t>SALAS DE VALDIVIA</t>
  </si>
  <si>
    <t>JUAN ANDRES</t>
  </si>
  <si>
    <t>JORGE DANIEL</t>
  </si>
  <si>
    <t>MARIAZZA</t>
  </si>
  <si>
    <t>NANCY REYNA</t>
  </si>
  <si>
    <t>ALONSO JOSE</t>
  </si>
  <si>
    <t>ADRIAN</t>
  </si>
  <si>
    <t>SAINZ</t>
  </si>
  <si>
    <t>ALVARO SAUL</t>
  </si>
  <si>
    <t>SOLORZANO</t>
  </si>
  <si>
    <t>FLORES DE SAQIB</t>
  </si>
  <si>
    <t>JUSTINIANO ROMULO</t>
  </si>
  <si>
    <t>SUSANA TATIANA</t>
  </si>
  <si>
    <t>GIOVANNA JEANICE</t>
  </si>
  <si>
    <t>ARANIBAR</t>
  </si>
  <si>
    <t>REYMER</t>
  </si>
  <si>
    <t>BERNABE FELIX</t>
  </si>
  <si>
    <t>ELIAS SALVADOR</t>
  </si>
  <si>
    <t>MUÑOZ DEL CARPIO</t>
  </si>
  <si>
    <t>CHURQUI</t>
  </si>
  <si>
    <t>ELOY AMERICO</t>
  </si>
  <si>
    <t>VILLACREZ</t>
  </si>
  <si>
    <t>RIQUELME</t>
  </si>
  <si>
    <t>MAXIMILIANO</t>
  </si>
  <si>
    <t>ARREDONDO</t>
  </si>
  <si>
    <t>BACILIO ELISEO</t>
  </si>
  <si>
    <t>YNCA</t>
  </si>
  <si>
    <t>OLLACHICA</t>
  </si>
  <si>
    <t>LUCIANO ALEJANDRO</t>
  </si>
  <si>
    <t>TACO</t>
  </si>
  <si>
    <t>MARIA FILOMENA</t>
  </si>
  <si>
    <t>NUÑEZ DE QUIÑONES</t>
  </si>
  <si>
    <t>WILFREDO OSWALDO</t>
  </si>
  <si>
    <t>PINO</t>
  </si>
  <si>
    <t>MARIA PAULINA</t>
  </si>
  <si>
    <t>JOSE RUFO</t>
  </si>
  <si>
    <t>SOLORIO</t>
  </si>
  <si>
    <t>LUIS ARISTOTELES</t>
  </si>
  <si>
    <t>LEEPHE</t>
  </si>
  <si>
    <t>JUANA AGRIPINA</t>
  </si>
  <si>
    <t>ARISTA</t>
  </si>
  <si>
    <t>DE GALDOS</t>
  </si>
  <si>
    <t>HISPANA MARIA</t>
  </si>
  <si>
    <t>NURY MARGARITA</t>
  </si>
  <si>
    <t>HINOJOSA</t>
  </si>
  <si>
    <t>PEREZ DE CARDENAS</t>
  </si>
  <si>
    <t>SONIA ELIZABETH</t>
  </si>
  <si>
    <t>LINDO</t>
  </si>
  <si>
    <t>ROMULO BRAULIO ANDRES</t>
  </si>
  <si>
    <t>TINTA</t>
  </si>
  <si>
    <t>VICTOR ANTONIO</t>
  </si>
  <si>
    <t>MANCHEGO</t>
  </si>
  <si>
    <t>GUILLERMO NICANOR</t>
  </si>
  <si>
    <t>MOSTAJO</t>
  </si>
  <si>
    <t>GINO HECTOR</t>
  </si>
  <si>
    <t>SANDRA ANGELA</t>
  </si>
  <si>
    <t>DE ZENTENO</t>
  </si>
  <si>
    <t>SILVIA MARIA</t>
  </si>
  <si>
    <t>OSCAR ANTONIO</t>
  </si>
  <si>
    <t>MORRIBERON</t>
  </si>
  <si>
    <t>SUMERINDE</t>
  </si>
  <si>
    <t>SALOMON HUGO</t>
  </si>
  <si>
    <t>AEDO</t>
  </si>
  <si>
    <t>MICAELA</t>
  </si>
  <si>
    <t>MIKY JOAQUIN</t>
  </si>
  <si>
    <t>DIPAS</t>
  </si>
  <si>
    <t>BENIGNA SOCORRO</t>
  </si>
  <si>
    <t>CELINA</t>
  </si>
  <si>
    <t>CARLOS JAVIER</t>
  </si>
  <si>
    <t>ELMER ALCIDES</t>
  </si>
  <si>
    <t>AVALOS</t>
  </si>
  <si>
    <t>GOTZCH</t>
  </si>
  <si>
    <t>NAHUN AQUILES</t>
  </si>
  <si>
    <t>WERNER OMAR</t>
  </si>
  <si>
    <t>ROMAN ENRIQUE</t>
  </si>
  <si>
    <t>DIGNA ROGELIA</t>
  </si>
  <si>
    <t>DE LA CADENA</t>
  </si>
  <si>
    <t>MAURA</t>
  </si>
  <si>
    <t>ABDEL</t>
  </si>
  <si>
    <t>DUMET</t>
  </si>
  <si>
    <t>JIMMY ALEXEI</t>
  </si>
  <si>
    <t>JUSCAMAITA</t>
  </si>
  <si>
    <t>JULIA MARIA</t>
  </si>
  <si>
    <t>OCHATOMA</t>
  </si>
  <si>
    <t>TEODORO VICENTE</t>
  </si>
  <si>
    <t>EPIFANIO</t>
  </si>
  <si>
    <t>RAUL EMILIO</t>
  </si>
  <si>
    <t>PORTAL</t>
  </si>
  <si>
    <t>TANIA VICTORIA</t>
  </si>
  <si>
    <t>DE POMA</t>
  </si>
  <si>
    <t>CAPCHA</t>
  </si>
  <si>
    <t>NORMA MADALI</t>
  </si>
  <si>
    <t>CRISTOBAL LUIS</t>
  </si>
  <si>
    <t>LA TORRE</t>
  </si>
  <si>
    <t>ERICK ADRIAN</t>
  </si>
  <si>
    <t>ELSA IDELVA</t>
  </si>
  <si>
    <t>ALDAZ</t>
  </si>
  <si>
    <t>ISMAEL</t>
  </si>
  <si>
    <t>ARTURO FERNANDO</t>
  </si>
  <si>
    <t>ISABEL SANDRA</t>
  </si>
  <si>
    <t>ELAINE DEL PILAR</t>
  </si>
  <si>
    <t>BARRUTIA</t>
  </si>
  <si>
    <t>BUSSY</t>
  </si>
  <si>
    <t>TARRILLO</t>
  </si>
  <si>
    <t>OSCAR PEPE</t>
  </si>
  <si>
    <t>PERPETUA MILAGRITOS</t>
  </si>
  <si>
    <t>WILMA GRACIELA</t>
  </si>
  <si>
    <t>MAGDA ELISA</t>
  </si>
  <si>
    <t>NUREÑA</t>
  </si>
  <si>
    <t>JUANA ESTHER</t>
  </si>
  <si>
    <t>BETTETA</t>
  </si>
  <si>
    <t>RETO</t>
  </si>
  <si>
    <t>NEDY</t>
  </si>
  <si>
    <t>LUIS ARTURO</t>
  </si>
  <si>
    <t>MARIA FLORISA</t>
  </si>
  <si>
    <t>AIQUIPA</t>
  </si>
  <si>
    <t>NANCY SILVIA</t>
  </si>
  <si>
    <t>RENAN FRANKLIN</t>
  </si>
  <si>
    <t>CELSO JAIME</t>
  </si>
  <si>
    <t>JOEL</t>
  </si>
  <si>
    <t>ANGEL GASTELO</t>
  </si>
  <si>
    <t>TOROVERERO</t>
  </si>
  <si>
    <t>WALTER HEBERT</t>
  </si>
  <si>
    <t>MAITRE</t>
  </si>
  <si>
    <t>MONICA</t>
  </si>
  <si>
    <t>IMAÑA</t>
  </si>
  <si>
    <t>TAMAY</t>
  </si>
  <si>
    <t>RICARDO EDUARDO</t>
  </si>
  <si>
    <t>TASILLA</t>
  </si>
  <si>
    <t>SONIA TEODELINDA</t>
  </si>
  <si>
    <t>TERRONES DE CHAVEZ</t>
  </si>
  <si>
    <t>YULI MARILDA</t>
  </si>
  <si>
    <t>MELCHORA</t>
  </si>
  <si>
    <t>DAVID ROGER</t>
  </si>
  <si>
    <t>TULIO MELANIO</t>
  </si>
  <si>
    <t>MESIAS ANTONIO</t>
  </si>
  <si>
    <t>EDUARDO ENRIQUE</t>
  </si>
  <si>
    <t>JUAN BAUTISTA</t>
  </si>
  <si>
    <t>MILIAN</t>
  </si>
  <si>
    <t>ROSA ELVIRA</t>
  </si>
  <si>
    <t>REBER JOAQUIN</t>
  </si>
  <si>
    <t>OSCAR ALFONSO</t>
  </si>
  <si>
    <t>IGLESIAS</t>
  </si>
  <si>
    <t>RIMARACHIN</t>
  </si>
  <si>
    <t>FERISADA MARGARITA</t>
  </si>
  <si>
    <t>COPARE</t>
  </si>
  <si>
    <t>ANTONIA RAQUEL</t>
  </si>
  <si>
    <t>FLOREANO</t>
  </si>
  <si>
    <t>ELIO</t>
  </si>
  <si>
    <t>PAIBA</t>
  </si>
  <si>
    <t>AGUSTIN WILLIAMS</t>
  </si>
  <si>
    <t>SANTAMARIA</t>
  </si>
  <si>
    <t>LUIS EZEQUIEL</t>
  </si>
  <si>
    <t>LUZURIAGA</t>
  </si>
  <si>
    <t>GARIBOTTO</t>
  </si>
  <si>
    <t>BETSABE ABDIAS</t>
  </si>
  <si>
    <t>ALBERTO ALEJANDRO</t>
  </si>
  <si>
    <t>LILIHAN CLAUDINA</t>
  </si>
  <si>
    <t>NELIDA MATILDE</t>
  </si>
  <si>
    <t>YTURRIZAGA</t>
  </si>
  <si>
    <t>MARISEL</t>
  </si>
  <si>
    <t>EDGAR EUSEBIO</t>
  </si>
  <si>
    <t>ELMER GONZALO</t>
  </si>
  <si>
    <t>RICO</t>
  </si>
  <si>
    <t>RIOJAS</t>
  </si>
  <si>
    <t>ROGELIO ANTENOR</t>
  </si>
  <si>
    <t>CANCHES</t>
  </si>
  <si>
    <t>VIRGINIA ANGELICA</t>
  </si>
  <si>
    <t>BRIONES</t>
  </si>
  <si>
    <t>NILDA</t>
  </si>
  <si>
    <t>CORAHUA</t>
  </si>
  <si>
    <t>GOMEZ DE GONZALES</t>
  </si>
  <si>
    <t>RAYMUNDO ANTONIO</t>
  </si>
  <si>
    <t>ROGER LUIS</t>
  </si>
  <si>
    <t>JUAN FRANCISCO</t>
  </si>
  <si>
    <t>GARFIAS</t>
  </si>
  <si>
    <t>DELFINA ROSARIO</t>
  </si>
  <si>
    <t>LUCAS JULIAN</t>
  </si>
  <si>
    <t>PIO</t>
  </si>
  <si>
    <t>ANA BLANCA MARIA</t>
  </si>
  <si>
    <t>HUAYNA</t>
  </si>
  <si>
    <t>ACENCIO</t>
  </si>
  <si>
    <t>RICCE JAVIER</t>
  </si>
  <si>
    <t>PEDRO CARMELO</t>
  </si>
  <si>
    <t>SPADARO</t>
  </si>
  <si>
    <t>PHILIPPS</t>
  </si>
  <si>
    <t>MARIA DE LOS ANGELES</t>
  </si>
  <si>
    <t>NOLE</t>
  </si>
  <si>
    <t>TANIA DEL ROCIO</t>
  </si>
  <si>
    <t>INDIRA</t>
  </si>
  <si>
    <t>ABRILL</t>
  </si>
  <si>
    <t>YAIDER</t>
  </si>
  <si>
    <t>PIÑARREAL</t>
  </si>
  <si>
    <t>MAHUANTIARI</t>
  </si>
  <si>
    <t>CASHIRI</t>
  </si>
  <si>
    <t>FRISCH</t>
  </si>
  <si>
    <t>COA</t>
  </si>
  <si>
    <t>TEVES</t>
  </si>
  <si>
    <t>AGUSTIN F</t>
  </si>
  <si>
    <t>MARIA EMPERATRIZ</t>
  </si>
  <si>
    <t>VALLENAS</t>
  </si>
  <si>
    <t>BEJAR</t>
  </si>
  <si>
    <t>CEFERINO</t>
  </si>
  <si>
    <t>EDWARD RODOLFO</t>
  </si>
  <si>
    <t>DE LA CUBA</t>
  </si>
  <si>
    <t>ROSA CHELA</t>
  </si>
  <si>
    <t>WERNER MAXIMO</t>
  </si>
  <si>
    <t>TOMASA MARTHA</t>
  </si>
  <si>
    <t>LUZA</t>
  </si>
  <si>
    <t>ZAMALLOA</t>
  </si>
  <si>
    <t>CONSTANTINA</t>
  </si>
  <si>
    <t>VICTOR GERMAN</t>
  </si>
  <si>
    <t>CRISTINA LOURDES</t>
  </si>
  <si>
    <t>DE LEON</t>
  </si>
  <si>
    <t>RENAN</t>
  </si>
  <si>
    <t>CAÑARI</t>
  </si>
  <si>
    <t>WALTER VICTOR</t>
  </si>
  <si>
    <t>CHUNG</t>
  </si>
  <si>
    <t>ECHEVARRIA</t>
  </si>
  <si>
    <t>AIMITUMA</t>
  </si>
  <si>
    <t>FLORENCIO WALTER</t>
  </si>
  <si>
    <t>AGRIPINA BEATRIZ</t>
  </si>
  <si>
    <t>USCA</t>
  </si>
  <si>
    <t>JAVIER AMERICO</t>
  </si>
  <si>
    <t>VICTORIA</t>
  </si>
  <si>
    <t>RONAL EVER</t>
  </si>
  <si>
    <t>JOHN STEVE</t>
  </si>
  <si>
    <t>TITTO</t>
  </si>
  <si>
    <t>GRISEL CAROLINA</t>
  </si>
  <si>
    <t>CCOYORI</t>
  </si>
  <si>
    <t>QUILLAHUAMAN</t>
  </si>
  <si>
    <t>JUAN JORGE</t>
  </si>
  <si>
    <t>BERRIOS</t>
  </si>
  <si>
    <t>BARCENA</t>
  </si>
  <si>
    <t>BENJAMIN FRANKLIN</t>
  </si>
  <si>
    <t>DARCY HERNANDO</t>
  </si>
  <si>
    <t>JUAN EDWIN</t>
  </si>
  <si>
    <t>LATORRE</t>
  </si>
  <si>
    <t>MARITZA</t>
  </si>
  <si>
    <t>TOCRE</t>
  </si>
  <si>
    <t>VICTOR VIDAL</t>
  </si>
  <si>
    <t>MARIO RAMON</t>
  </si>
  <si>
    <t>RUIZ DE CASTILLA</t>
  </si>
  <si>
    <t>PAOLA VANESSA</t>
  </si>
  <si>
    <t>JENNY</t>
  </si>
  <si>
    <t>CAMBILLO</t>
  </si>
  <si>
    <t>YVONNE CELINDA</t>
  </si>
  <si>
    <t>FELICIA</t>
  </si>
  <si>
    <t>IGUABIL DE GALLARDO</t>
  </si>
  <si>
    <t>LIZANA</t>
  </si>
  <si>
    <t>JUAN ALFREDO</t>
  </si>
  <si>
    <t>SANTOS FABIAN</t>
  </si>
  <si>
    <t>YUYES</t>
  </si>
  <si>
    <t>ARDITTO</t>
  </si>
  <si>
    <t>LORENZA VENEDICTA</t>
  </si>
  <si>
    <t>DE SANTANDER</t>
  </si>
  <si>
    <t>TOMAS VILLAVICENCIO</t>
  </si>
  <si>
    <t>NORMAN</t>
  </si>
  <si>
    <t>IRAN ARGELIA</t>
  </si>
  <si>
    <t>ABAD</t>
  </si>
  <si>
    <t>SANTA ISABEL</t>
  </si>
  <si>
    <t>JULCAMANYAN</t>
  </si>
  <si>
    <t>VILCAS</t>
  </si>
  <si>
    <t>CURIPACO</t>
  </si>
  <si>
    <t>ELSA CARMEN</t>
  </si>
  <si>
    <t>ARTEMIO</t>
  </si>
  <si>
    <t>NARCISO EFRAIN</t>
  </si>
  <si>
    <t>OMONTE</t>
  </si>
  <si>
    <t>DURAND DE DYER</t>
  </si>
  <si>
    <t>LIZARDO PAUL</t>
  </si>
  <si>
    <t>ROSALIA SOFIA</t>
  </si>
  <si>
    <t>STORCK</t>
  </si>
  <si>
    <t>ABELARDO ANTONIO</t>
  </si>
  <si>
    <t>HEIDI IVONNE</t>
  </si>
  <si>
    <t>AGELEO</t>
  </si>
  <si>
    <t>JUSTINIANO</t>
  </si>
  <si>
    <t>TUCTO</t>
  </si>
  <si>
    <t>YOLANDA AGUSTINA</t>
  </si>
  <si>
    <t>CASTAÑEDA VDA DE VALDIVIA</t>
  </si>
  <si>
    <t>ALMONACID</t>
  </si>
  <si>
    <t>JOHN TULIO</t>
  </si>
  <si>
    <t>DOMINGO</t>
  </si>
  <si>
    <t>BRANCACHO</t>
  </si>
  <si>
    <t>JUANA EPIFANIA</t>
  </si>
  <si>
    <t>CORA EULALIA</t>
  </si>
  <si>
    <t>JOSUE MANUEL</t>
  </si>
  <si>
    <t>CONDOR</t>
  </si>
  <si>
    <t>GREGORIA</t>
  </si>
  <si>
    <t>MAXIMO LICURGO</t>
  </si>
  <si>
    <t>FERNANDO RAUL</t>
  </si>
  <si>
    <t>BARREDO</t>
  </si>
  <si>
    <t>NELIDA ESPERANZA</t>
  </si>
  <si>
    <t>CLEVER ORLANDO</t>
  </si>
  <si>
    <t>RAMON</t>
  </si>
  <si>
    <t>BLAS</t>
  </si>
  <si>
    <t>WALTER WILFREDO</t>
  </si>
  <si>
    <t>HECTOR FIDEL</t>
  </si>
  <si>
    <t>LUIS WILFREDO</t>
  </si>
  <si>
    <t>NIEVA</t>
  </si>
  <si>
    <t>JHON RICHAR</t>
  </si>
  <si>
    <t>EDWING ERNESTO</t>
  </si>
  <si>
    <t>JACQUELINE BEATRIZ</t>
  </si>
  <si>
    <t>MARIA SOL</t>
  </si>
  <si>
    <t>GROBAS</t>
  </si>
  <si>
    <t>QUIROGA</t>
  </si>
  <si>
    <t>VICTOR ERNESTO AMADEO</t>
  </si>
  <si>
    <t>VELIS</t>
  </si>
  <si>
    <t>BEATRIZ ANGELICA</t>
  </si>
  <si>
    <t>TABER</t>
  </si>
  <si>
    <t>TASAYCO</t>
  </si>
  <si>
    <t>VUKANOVICH</t>
  </si>
  <si>
    <t>CARBONE</t>
  </si>
  <si>
    <t>PUCHURI</t>
  </si>
  <si>
    <t>ÑAÑEZ</t>
  </si>
  <si>
    <t>MAGDA MARITZA</t>
  </si>
  <si>
    <t>JAIME RAUL</t>
  </si>
  <si>
    <t>ANTONIO JOSE</t>
  </si>
  <si>
    <t>UCEDA</t>
  </si>
  <si>
    <t>MUÑANTE</t>
  </si>
  <si>
    <t>MARGARITA EDITH</t>
  </si>
  <si>
    <t>AURISTELA ROCIO</t>
  </si>
  <si>
    <t>GASTON DARIO</t>
  </si>
  <si>
    <t>ARMANDO</t>
  </si>
  <si>
    <t>LIDIA YNES</t>
  </si>
  <si>
    <t>CAMA</t>
  </si>
  <si>
    <t>ABURTO</t>
  </si>
  <si>
    <t>MARTA INOCENTA</t>
  </si>
  <si>
    <t>BETTY YOLANDA</t>
  </si>
  <si>
    <t>RUIZ DE DEL CASTILLO</t>
  </si>
  <si>
    <t>LEONOR CONSUELO</t>
  </si>
  <si>
    <t>LEONEL MILTON</t>
  </si>
  <si>
    <t>EDUARDO FELIPE</t>
  </si>
  <si>
    <t>FEDRA ROSA</t>
  </si>
  <si>
    <t>PAULA HERMILA</t>
  </si>
  <si>
    <t>CHACALTANA</t>
  </si>
  <si>
    <t>CONSUELO GILDA</t>
  </si>
  <si>
    <t>BONIFACIO</t>
  </si>
  <si>
    <t>ROMULO FERNANDO</t>
  </si>
  <si>
    <t>BETTY MARITSABEL</t>
  </si>
  <si>
    <t>JULIA YSABEL</t>
  </si>
  <si>
    <t>DE ALCAZAR</t>
  </si>
  <si>
    <t>LOURDES MARIA</t>
  </si>
  <si>
    <t>BETTY GLADYS</t>
  </si>
  <si>
    <t>ANANCULI</t>
  </si>
  <si>
    <t>CLAUDIA PATRICIA</t>
  </si>
  <si>
    <t>ANDREA EDITH</t>
  </si>
  <si>
    <t>MUÑOZ DE FIGUEROA</t>
  </si>
  <si>
    <t>JAVIER FRANCISCO</t>
  </si>
  <si>
    <t>NARCISO EUSEBIO</t>
  </si>
  <si>
    <t>RAMIRO ALBERTO</t>
  </si>
  <si>
    <t>FRANCISCA MARTHA</t>
  </si>
  <si>
    <t>CHASGUILLOSKI FIDEL</t>
  </si>
  <si>
    <t>FLOREANA VIRGINIA</t>
  </si>
  <si>
    <t>CARLOS WILFREDO</t>
  </si>
  <si>
    <t>OLGA KARINA</t>
  </si>
  <si>
    <t>DE LA O</t>
  </si>
  <si>
    <t>AUCCALLA</t>
  </si>
  <si>
    <t>MUJE</t>
  </si>
  <si>
    <t>JULIA ELIZABETH</t>
  </si>
  <si>
    <t>DE CARBAJAL</t>
  </si>
  <si>
    <t>PIANTO</t>
  </si>
  <si>
    <t>GABRIELA LINCA</t>
  </si>
  <si>
    <t>COMBINA DE GALARRETA</t>
  </si>
  <si>
    <t>SONIA ROSSANA</t>
  </si>
  <si>
    <t>CAROLINA CLAUDINA</t>
  </si>
  <si>
    <t>GERBI DE ESPEJO</t>
  </si>
  <si>
    <t>PROSPERO</t>
  </si>
  <si>
    <t>NAJARRO</t>
  </si>
  <si>
    <t>ROIBERTO</t>
  </si>
  <si>
    <t>FELIPE FRANCISCO</t>
  </si>
  <si>
    <t>SILVIA DEL PILAR</t>
  </si>
  <si>
    <t>AGUSTINA CARMELA</t>
  </si>
  <si>
    <t>MARIO PRECILIO</t>
  </si>
  <si>
    <t>CASIO FAUSTINO</t>
  </si>
  <si>
    <t>HUAIRE</t>
  </si>
  <si>
    <t>CHUQUICHAICO</t>
  </si>
  <si>
    <t>PABLO PEDRO</t>
  </si>
  <si>
    <t>TERACCAYA</t>
  </si>
  <si>
    <t>TAKIGAWA</t>
  </si>
  <si>
    <t>JOHN WALTER</t>
  </si>
  <si>
    <t>RICARDO ANTONIO</t>
  </si>
  <si>
    <t>MUNGI</t>
  </si>
  <si>
    <t>CESAR RAUL</t>
  </si>
  <si>
    <t>MACHUCA</t>
  </si>
  <si>
    <t>CARMEN OLGA</t>
  </si>
  <si>
    <t>VILLAGARAY</t>
  </si>
  <si>
    <t>MANGO</t>
  </si>
  <si>
    <t>ELEAZAR</t>
  </si>
  <si>
    <t>ELIDA EDITH</t>
  </si>
  <si>
    <t>TERREROS</t>
  </si>
  <si>
    <t>ROSARIO PILAR</t>
  </si>
  <si>
    <t>ANTONIO HUGO</t>
  </si>
  <si>
    <t>MACHA</t>
  </si>
  <si>
    <t>SERVA</t>
  </si>
  <si>
    <t>HERNAN ROBERTO</t>
  </si>
  <si>
    <t>TENICELA</t>
  </si>
  <si>
    <t>NINAMANGO</t>
  </si>
  <si>
    <t>IMELDA GRIMANESA</t>
  </si>
  <si>
    <t>SACRAMENTO</t>
  </si>
  <si>
    <t>ARONI</t>
  </si>
  <si>
    <t>NORA LUZ</t>
  </si>
  <si>
    <t>ARCOS</t>
  </si>
  <si>
    <t>JESUS PANFILO</t>
  </si>
  <si>
    <t>PARIONA</t>
  </si>
  <si>
    <t>NORMA ALEJANDRA</t>
  </si>
  <si>
    <t>URCO</t>
  </si>
  <si>
    <t>ALEXANDER</t>
  </si>
  <si>
    <t>LARRAZABAL</t>
  </si>
  <si>
    <t>GERARDO ZENON</t>
  </si>
  <si>
    <t>DOLORIER</t>
  </si>
  <si>
    <t>MEZARINA</t>
  </si>
  <si>
    <t>DORIS GLADYS</t>
  </si>
  <si>
    <t>OSEDA</t>
  </si>
  <si>
    <t>JOHNNY</t>
  </si>
  <si>
    <t>FANNY BETZABETH</t>
  </si>
  <si>
    <t>CANGALAYA</t>
  </si>
  <si>
    <t>WILDER ALEJANDRO</t>
  </si>
  <si>
    <t>ROSA SANDRA ISABEL</t>
  </si>
  <si>
    <t>JORGE MARTIN</t>
  </si>
  <si>
    <t>ARRASCUE</t>
  </si>
  <si>
    <t>CLORINDA VIOLETA</t>
  </si>
  <si>
    <t>NILTON HENRY</t>
  </si>
  <si>
    <t>VIOLETA GRIMALDINA</t>
  </si>
  <si>
    <t>INGRID CAROLINA</t>
  </si>
  <si>
    <t>JUDITH HAYDEE</t>
  </si>
  <si>
    <t>ROSARIO DEL PILAR</t>
  </si>
  <si>
    <t>SEDAMANOS</t>
  </si>
  <si>
    <t>ORTIGAS</t>
  </si>
  <si>
    <t>HAYDEE EMERITA</t>
  </si>
  <si>
    <t>DAGA</t>
  </si>
  <si>
    <t>DELIA CONSUELO</t>
  </si>
  <si>
    <t>VEGA BAZAN</t>
  </si>
  <si>
    <t>GINA MARIA DEL ROCIO</t>
  </si>
  <si>
    <t>ROSA VILMA</t>
  </si>
  <si>
    <t>ASMAD</t>
  </si>
  <si>
    <t>OSCAR FRANCISCO</t>
  </si>
  <si>
    <t>RUBIÑOS</t>
  </si>
  <si>
    <t>VICTOR GONZALO</t>
  </si>
  <si>
    <t>CACHAY</t>
  </si>
  <si>
    <t>RAQUEL ELISA</t>
  </si>
  <si>
    <t>OSCAR EDUARDO</t>
  </si>
  <si>
    <t>AMANDA CECILIA</t>
  </si>
  <si>
    <t>TERRY</t>
  </si>
  <si>
    <t>MAXIMINA</t>
  </si>
  <si>
    <t>LEZAMA</t>
  </si>
  <si>
    <t>JAVIER MARTIN</t>
  </si>
  <si>
    <t>RAMON GABRIEL</t>
  </si>
  <si>
    <t>POEMAPE</t>
  </si>
  <si>
    <t>CHUCAN</t>
  </si>
  <si>
    <t>NANCY ELIZABETH</t>
  </si>
  <si>
    <t>ENCINA</t>
  </si>
  <si>
    <t>SONIA CLARA ZULEMA</t>
  </si>
  <si>
    <t>BOCKOS MARTELL</t>
  </si>
  <si>
    <t>DE TEMOCHE</t>
  </si>
  <si>
    <t>RAZURI</t>
  </si>
  <si>
    <t>MEDEROS</t>
  </si>
  <si>
    <t>ORBEGOSO</t>
  </si>
  <si>
    <t>MAGNA LUCILA</t>
  </si>
  <si>
    <t>FEDERICO LUIS</t>
  </si>
  <si>
    <t>ARRESTEGUI</t>
  </si>
  <si>
    <t>LUIS AUGUSTO</t>
  </si>
  <si>
    <t>CABOS</t>
  </si>
  <si>
    <t>JESUS MARLENI</t>
  </si>
  <si>
    <t>DE SANTISTEBAN</t>
  </si>
  <si>
    <t>ANTHONY RENSON</t>
  </si>
  <si>
    <t>LESLIE KAREN</t>
  </si>
  <si>
    <t>MARTIN ALFONSO</t>
  </si>
  <si>
    <t>MIRIAM ALICIA</t>
  </si>
  <si>
    <t>ALCIDES CESAR</t>
  </si>
  <si>
    <t>ALAMIRO ENRIQUE ANTONIO</t>
  </si>
  <si>
    <t>GUTTI</t>
  </si>
  <si>
    <t>GORDON</t>
  </si>
  <si>
    <t>RICHARD FRANK</t>
  </si>
  <si>
    <t>MANUEL FELIPE</t>
  </si>
  <si>
    <t>LLEMPEN</t>
  </si>
  <si>
    <t>VERDE</t>
  </si>
  <si>
    <t>ROSA ISABEL</t>
  </si>
  <si>
    <t>ZURITA</t>
  </si>
  <si>
    <t>SEGUNDO MIGUEL</t>
  </si>
  <si>
    <t>NANCY CAROLINA</t>
  </si>
  <si>
    <t>YESSENIA JACKELINE</t>
  </si>
  <si>
    <t>EUSTAQUIO</t>
  </si>
  <si>
    <t>WALTER RODOLFO</t>
  </si>
  <si>
    <t>NASSI</t>
  </si>
  <si>
    <t>JOSE RAGUBERTO</t>
  </si>
  <si>
    <t>VICTOR STUARDO</t>
  </si>
  <si>
    <t>HERIBERTA GEORGINA</t>
  </si>
  <si>
    <t>CHUQUIMANGO</t>
  </si>
  <si>
    <t>BRANDER JULIO</t>
  </si>
  <si>
    <t>GELDRES</t>
  </si>
  <si>
    <t>ADRIAM NATIVIDAD</t>
  </si>
  <si>
    <t>NERY CECILIA</t>
  </si>
  <si>
    <t>LIZA</t>
  </si>
  <si>
    <t>EDY LUZ BERTHA</t>
  </si>
  <si>
    <t>PATRICIA JENIFFER</t>
  </si>
  <si>
    <t>MARIA CECILIA</t>
  </si>
  <si>
    <t>GUANILO</t>
  </si>
  <si>
    <t>DE ACUÑA</t>
  </si>
  <si>
    <t>OCTAVIO EDILBERTO</t>
  </si>
  <si>
    <t>KOBASHIGAWA</t>
  </si>
  <si>
    <t>UGAZ</t>
  </si>
  <si>
    <t>WILLIAM ARTURO</t>
  </si>
  <si>
    <t>TABOADA</t>
  </si>
  <si>
    <t>NEIRA</t>
  </si>
  <si>
    <t>NELSON EDUARDO</t>
  </si>
  <si>
    <t>KCOMT</t>
  </si>
  <si>
    <t>CHE</t>
  </si>
  <si>
    <t>GIANCARLO RICARDO</t>
  </si>
  <si>
    <t>CESARO</t>
  </si>
  <si>
    <t>EDA DEL PILAR</t>
  </si>
  <si>
    <t>SANTTIN</t>
  </si>
  <si>
    <t>KELLY ADRIANA</t>
  </si>
  <si>
    <t>VIVES</t>
  </si>
  <si>
    <t>CARLOS AUGUSTO</t>
  </si>
  <si>
    <t>RELUZ</t>
  </si>
  <si>
    <t>EXEBIO</t>
  </si>
  <si>
    <t>BANCES DE MORENO</t>
  </si>
  <si>
    <t>PORTERO</t>
  </si>
  <si>
    <t>MARIA HAYDEE</t>
  </si>
  <si>
    <t>SUYSUY</t>
  </si>
  <si>
    <t>WILLIAM AUDAZ</t>
  </si>
  <si>
    <t>AMIR JONATHON</t>
  </si>
  <si>
    <t>ALDANA</t>
  </si>
  <si>
    <t>DE SERNAQUE</t>
  </si>
  <si>
    <t>ANDREA CAROLINA</t>
  </si>
  <si>
    <t>CHIMOY</t>
  </si>
  <si>
    <t>MARTHA ELIZABETH</t>
  </si>
  <si>
    <t>CAJUSOL</t>
  </si>
  <si>
    <t>SULLON</t>
  </si>
  <si>
    <t>GALVARINO</t>
  </si>
  <si>
    <t>JOSE OSWALDO</t>
  </si>
  <si>
    <t>MECHAN</t>
  </si>
  <si>
    <t>JOSE MIGUEL ANGEL</t>
  </si>
  <si>
    <t>CARMEN ESPERANZA</t>
  </si>
  <si>
    <t>NANCY MARIA LUISA</t>
  </si>
  <si>
    <t>NELLY CRISTINA</t>
  </si>
  <si>
    <t>CARMEN JULIA</t>
  </si>
  <si>
    <t>SISI MAGALI</t>
  </si>
  <si>
    <t>LESLIE MARIA</t>
  </si>
  <si>
    <t>COLMENARES</t>
  </si>
  <si>
    <t>VDA DE SAAVEDRA</t>
  </si>
  <si>
    <t>TATIANA</t>
  </si>
  <si>
    <t>BARRUETO</t>
  </si>
  <si>
    <t>OLIDEN</t>
  </si>
  <si>
    <t>LILIANA MILAGROS</t>
  </si>
  <si>
    <t>TAKAYAMA</t>
  </si>
  <si>
    <t>DAVID RICARDO</t>
  </si>
  <si>
    <t>KCAM</t>
  </si>
  <si>
    <t>ORLANDO JOSE</t>
  </si>
  <si>
    <t>EGUCHI</t>
  </si>
  <si>
    <t>YEHUDE</t>
  </si>
  <si>
    <t>MUNARO</t>
  </si>
  <si>
    <t>WILLIAMS JUNIORS</t>
  </si>
  <si>
    <t>GEORGE GEMBEY</t>
  </si>
  <si>
    <t>OTSU</t>
  </si>
  <si>
    <t>MARITA AURORA</t>
  </si>
  <si>
    <t>KARLA MARIA</t>
  </si>
  <si>
    <t>KATYA DEL ROSARIO</t>
  </si>
  <si>
    <t>ORDERIQUE</t>
  </si>
  <si>
    <t>SILVIA PATRICIA</t>
  </si>
  <si>
    <t>LIMA + RESIDENTES EN EL EXTRANJERO</t>
  </si>
  <si>
    <t>BEGOÑA</t>
  </si>
  <si>
    <t>VEREAU</t>
  </si>
  <si>
    <t>FERNANDO RAFAEL</t>
  </si>
  <si>
    <t>VELAZQUEZ</t>
  </si>
  <si>
    <t>JUDITH MARGOT</t>
  </si>
  <si>
    <t>CESAR ANIBAL</t>
  </si>
  <si>
    <t>RONCALLA</t>
  </si>
  <si>
    <t>YERSON ANTONIO</t>
  </si>
  <si>
    <t>FIGUEREDO</t>
  </si>
  <si>
    <t>SOFIA AMELIA</t>
  </si>
  <si>
    <t>MICHAEL JAVIER</t>
  </si>
  <si>
    <t>RICARDO PAULINO</t>
  </si>
  <si>
    <t>HILDA</t>
  </si>
  <si>
    <t>CHACCHA</t>
  </si>
  <si>
    <t>FERNANDO JUAN</t>
  </si>
  <si>
    <t>HENRY GUSTAVO</t>
  </si>
  <si>
    <t>PEASE</t>
  </si>
  <si>
    <t>MAYNOR LUIS ANTONIO</t>
  </si>
  <si>
    <t>CHRISTINE MARIE</t>
  </si>
  <si>
    <t>POTTER</t>
  </si>
  <si>
    <t>GUILLERMO MARCIAL</t>
  </si>
  <si>
    <t>QUEROL</t>
  </si>
  <si>
    <t>CAMPOS DE ARANA</t>
  </si>
  <si>
    <t>FRANCISCA EBELIN CEBELIN</t>
  </si>
  <si>
    <t>ATALA</t>
  </si>
  <si>
    <t>MOISES SANTIAGO JAVIER</t>
  </si>
  <si>
    <t>ESTREMADOYRO</t>
  </si>
  <si>
    <t>SANDRA HORTENCIA</t>
  </si>
  <si>
    <t>DAVID ANGEL</t>
  </si>
  <si>
    <t>WALTER ORLANDO</t>
  </si>
  <si>
    <t>PUELLES</t>
  </si>
  <si>
    <t>RODRIGO</t>
  </si>
  <si>
    <t>OLANO</t>
  </si>
  <si>
    <t>MARCIANO SEGUNDO</t>
  </si>
  <si>
    <t>ANDRE XAVIER ANTONIO</t>
  </si>
  <si>
    <t>ALDUNATE</t>
  </si>
  <si>
    <t>SABINO</t>
  </si>
  <si>
    <t>UNOCC</t>
  </si>
  <si>
    <t>MILTON DERLY</t>
  </si>
  <si>
    <t>CESAR GONZALO</t>
  </si>
  <si>
    <t>ANYELA LUCELIA</t>
  </si>
  <si>
    <t>BARBARA PALOMA</t>
  </si>
  <si>
    <t>SOLDEVILLA</t>
  </si>
  <si>
    <t>MIGUEL ENRIQUE</t>
  </si>
  <si>
    <t>TAIT</t>
  </si>
  <si>
    <t>FERNANDO MARCIAL</t>
  </si>
  <si>
    <t>LUZ MARIA DEL PILAR</t>
  </si>
  <si>
    <t>FREITAS</t>
  </si>
  <si>
    <t>CONSTANTINO</t>
  </si>
  <si>
    <t>JACKSON</t>
  </si>
  <si>
    <t>TANCA</t>
  </si>
  <si>
    <t>CHUQUITAPA</t>
  </si>
  <si>
    <t>DANTE ALFONSO</t>
  </si>
  <si>
    <t>ARRASCO</t>
  </si>
  <si>
    <t>AMAVILA JACQUELINE</t>
  </si>
  <si>
    <t>PORTURAS</t>
  </si>
  <si>
    <t>RONALD ALEX</t>
  </si>
  <si>
    <t>IRMA GRACIELA</t>
  </si>
  <si>
    <t>LOPEZ DE CASTILLA</t>
  </si>
  <si>
    <t>CATHERYNE</t>
  </si>
  <si>
    <t>CHAVA</t>
  </si>
  <si>
    <t>LASTARRIA</t>
  </si>
  <si>
    <t>GIBAJA</t>
  </si>
  <si>
    <t>FERNAN ROMANO</t>
  </si>
  <si>
    <t>ALTUVE-FEBRES</t>
  </si>
  <si>
    <t>LORES</t>
  </si>
  <si>
    <t>RENDON DE GAMBOA</t>
  </si>
  <si>
    <t>DELGADO APARICIO</t>
  </si>
  <si>
    <t>PORTA</t>
  </si>
  <si>
    <t>MAERTENS</t>
  </si>
  <si>
    <t>TESSY ERIKA</t>
  </si>
  <si>
    <t>TALAVERA</t>
  </si>
  <si>
    <t>CAJO</t>
  </si>
  <si>
    <t>FERNANDO ALFONSO</t>
  </si>
  <si>
    <t>ELVIS</t>
  </si>
  <si>
    <t>OCC</t>
  </si>
  <si>
    <t>MONTANO</t>
  </si>
  <si>
    <t>RAUL ERNESTO</t>
  </si>
  <si>
    <t>PASQUALE</t>
  </si>
  <si>
    <t>CARMEN ENRIQUETA</t>
  </si>
  <si>
    <t>CUCHO</t>
  </si>
  <si>
    <t>LUIS JULIO CESAR</t>
  </si>
  <si>
    <t>DESTEFANO</t>
  </si>
  <si>
    <t>ABUSADA</t>
  </si>
  <si>
    <t>RAUL ANTONIO</t>
  </si>
  <si>
    <t>MALVACEDA</t>
  </si>
  <si>
    <t>IPANAQUE</t>
  </si>
  <si>
    <t>JOSE QUINTILIANO</t>
  </si>
  <si>
    <t>CCOPA</t>
  </si>
  <si>
    <t>RICARDO ARTURO</t>
  </si>
  <si>
    <t>AZA</t>
  </si>
  <si>
    <t>MARIA HELENA</t>
  </si>
  <si>
    <t>RUBIANES</t>
  </si>
  <si>
    <t>DAVID MARTIN</t>
  </si>
  <si>
    <t>TUPALAYA</t>
  </si>
  <si>
    <t>OTTIVO</t>
  </si>
  <si>
    <t>WILDER</t>
  </si>
  <si>
    <t>NICOLAS</t>
  </si>
  <si>
    <t>MONICA ACELIA</t>
  </si>
  <si>
    <t>MC EWING</t>
  </si>
  <si>
    <t>ARMIDA ESPERANZA</t>
  </si>
  <si>
    <t>JANE MARGARITA</t>
  </si>
  <si>
    <t>COSAR</t>
  </si>
  <si>
    <t>MANUEL REYNALDO JOAQUIN</t>
  </si>
  <si>
    <t>RABANAL</t>
  </si>
  <si>
    <t>RENNAN SAMUEL</t>
  </si>
  <si>
    <t>ANGEL GUILLERMO</t>
  </si>
  <si>
    <t>NIKOLA</t>
  </si>
  <si>
    <t>DIANA LOURDES</t>
  </si>
  <si>
    <t>ANTONIETTA ORNELLA</t>
  </si>
  <si>
    <t>ROSATI</t>
  </si>
  <si>
    <t>RENZO JAVIER</t>
  </si>
  <si>
    <t>CECCARELLI</t>
  </si>
  <si>
    <t>EURIBE</t>
  </si>
  <si>
    <t>AURELIO FREDY</t>
  </si>
  <si>
    <t>ALEJANDRO MARCEL</t>
  </si>
  <si>
    <t>VENTOSILLA</t>
  </si>
  <si>
    <t>JULIO PABLO</t>
  </si>
  <si>
    <t>OLAYCHEA</t>
  </si>
  <si>
    <t>KENJI GERARDO</t>
  </si>
  <si>
    <t>GIAN CARLO</t>
  </si>
  <si>
    <t>VACCHELLI</t>
  </si>
  <si>
    <t>CORBETTO</t>
  </si>
  <si>
    <t>IRMA VIRGINIA</t>
  </si>
  <si>
    <t>LEYLA FELICITA</t>
  </si>
  <si>
    <t>LIZ OLINDA</t>
  </si>
  <si>
    <t>MARIA ESTRELLA</t>
  </si>
  <si>
    <t>LUIS ROBERTO</t>
  </si>
  <si>
    <t>BRIGNOLE</t>
  </si>
  <si>
    <t>FERNANDO ALEJANDRO</t>
  </si>
  <si>
    <t>LAM</t>
  </si>
  <si>
    <t>MARTHA GLADYS</t>
  </si>
  <si>
    <t>JON TAY</t>
  </si>
  <si>
    <t>FRANCISCO PETRONIO</t>
  </si>
  <si>
    <t>GORRIO</t>
  </si>
  <si>
    <t>SILVIA ESTHER</t>
  </si>
  <si>
    <t>GINA MARISOL</t>
  </si>
  <si>
    <t>ERAZO</t>
  </si>
  <si>
    <t>FELIX MARCOS</t>
  </si>
  <si>
    <t>LOURDES FELICIA</t>
  </si>
  <si>
    <t>CECILIA</t>
  </si>
  <si>
    <t>JOSEFINA</t>
  </si>
  <si>
    <t>MESINAS DE CAPRIATA</t>
  </si>
  <si>
    <t>FERNANDO ANGEL</t>
  </si>
  <si>
    <t>BYRNE</t>
  </si>
  <si>
    <t>ZAGAZETA</t>
  </si>
  <si>
    <t>TANTA</t>
  </si>
  <si>
    <t>HUACCAN</t>
  </si>
  <si>
    <t>BERNALES</t>
  </si>
  <si>
    <t>RAUL BLADIMIRO</t>
  </si>
  <si>
    <t>CANELO</t>
  </si>
  <si>
    <t>ROSA MARIA DEL CARMEN</t>
  </si>
  <si>
    <t>ELOHIM</t>
  </si>
  <si>
    <t>MONARD</t>
  </si>
  <si>
    <t>ZENON DELFIN</t>
  </si>
  <si>
    <t>RELINDA MELANIA</t>
  </si>
  <si>
    <t>JOSE DONATO</t>
  </si>
  <si>
    <t>RICARDO ANDRES</t>
  </si>
  <si>
    <t>HUIMAN</t>
  </si>
  <si>
    <t>WILDE RICARDO</t>
  </si>
  <si>
    <t>ASTOCONDOR</t>
  </si>
  <si>
    <t>HUAYANAY</t>
  </si>
  <si>
    <t>TULIO CARLOS</t>
  </si>
  <si>
    <t>GILBONIO</t>
  </si>
  <si>
    <t>MARIA DE JESUS</t>
  </si>
  <si>
    <t>SANCHEZ DE INFANTES</t>
  </si>
  <si>
    <t>WALTER ADAN</t>
  </si>
  <si>
    <t>CHINCHAY</t>
  </si>
  <si>
    <t>YURI MANUEL</t>
  </si>
  <si>
    <t>CADENAS</t>
  </si>
  <si>
    <t>SHIRLEY ROXALIND</t>
  </si>
  <si>
    <t>NELLY MERCEDES</t>
  </si>
  <si>
    <t>YENG</t>
  </si>
  <si>
    <t>ARMANDO AUGUSTO</t>
  </si>
  <si>
    <t>LAREDO</t>
  </si>
  <si>
    <t>ANGEL EUGENIO</t>
  </si>
  <si>
    <t>SUSANA IVETTE</t>
  </si>
  <si>
    <t>LOPEZ AMERI</t>
  </si>
  <si>
    <t>TOBALINA</t>
  </si>
  <si>
    <t>IRMA VIOLETA</t>
  </si>
  <si>
    <t>ELVIA MEDALID</t>
  </si>
  <si>
    <t>DOLCI</t>
  </si>
  <si>
    <t>SAL Y ROSAS</t>
  </si>
  <si>
    <t>NELIDA</t>
  </si>
  <si>
    <t>MECCA</t>
  </si>
  <si>
    <t>HECTOR DELFIN</t>
  </si>
  <si>
    <t>JUAN EDUARDO</t>
  </si>
  <si>
    <t>GEOVANNI</t>
  </si>
  <si>
    <t>URBANO</t>
  </si>
  <si>
    <t>JULIO SAMUEL</t>
  </si>
  <si>
    <t>JONDA</t>
  </si>
  <si>
    <t>CASTAGNE</t>
  </si>
  <si>
    <t>LAYZA</t>
  </si>
  <si>
    <t>ROCIO DEL CARMEN</t>
  </si>
  <si>
    <t>PEÑAFIEL</t>
  </si>
  <si>
    <t>GARRETA</t>
  </si>
  <si>
    <t>ULLILEN</t>
  </si>
  <si>
    <t>CHAPPA</t>
  </si>
  <si>
    <t>WILDER ROMULO</t>
  </si>
  <si>
    <t>LODTMAN</t>
  </si>
  <si>
    <t>ALEJANDRO GABINO</t>
  </si>
  <si>
    <t>DONOHUE</t>
  </si>
  <si>
    <t>HERNANDEZ DE AGUERO</t>
  </si>
  <si>
    <t>LAURA PATRICIA</t>
  </si>
  <si>
    <t>ELMER ANTONIO</t>
  </si>
  <si>
    <t>ARISTE</t>
  </si>
  <si>
    <t>LUIS ERROL RONALD</t>
  </si>
  <si>
    <t>ANDRES VICENTE</t>
  </si>
  <si>
    <t>HECTOR RAUL</t>
  </si>
  <si>
    <t>SUSANA MILAGROS SONIA</t>
  </si>
  <si>
    <t>SAINT PERE</t>
  </si>
  <si>
    <t>SANTOS TEOFILO</t>
  </si>
  <si>
    <t>BENJAMIN ALFREDO</t>
  </si>
  <si>
    <t>LEGUA</t>
  </si>
  <si>
    <t>GUSTAVO ENRIQUE</t>
  </si>
  <si>
    <t>GALARZA</t>
  </si>
  <si>
    <t>LIA TERESA</t>
  </si>
  <si>
    <t>JAIME RICARDO</t>
  </si>
  <si>
    <t>DAVID AMADO</t>
  </si>
  <si>
    <t>RAFAEL BERNARDO</t>
  </si>
  <si>
    <t>LOPEZ ALIAGA</t>
  </si>
  <si>
    <t>LUIS EDUARDO</t>
  </si>
  <si>
    <t>KAREN CLAUDIA</t>
  </si>
  <si>
    <t>FIDEL GREGORIO</t>
  </si>
  <si>
    <t>LUCIANO ALFREDO</t>
  </si>
  <si>
    <t>MURRUGARRA</t>
  </si>
  <si>
    <t>MANUEL RAMON</t>
  </si>
  <si>
    <t>SANDRA DEL PILAR</t>
  </si>
  <si>
    <t>BERTHA NATALIA</t>
  </si>
  <si>
    <t>GRABIELA ENRRIQUETA</t>
  </si>
  <si>
    <t>BEATRIZ BERTHA</t>
  </si>
  <si>
    <t>YRIARTE</t>
  </si>
  <si>
    <t>BERTA EMILIA</t>
  </si>
  <si>
    <t>CHONG LONG</t>
  </si>
  <si>
    <t>POMACAJA</t>
  </si>
  <si>
    <t>SURICHAQUI</t>
  </si>
  <si>
    <t>BULNES</t>
  </si>
  <si>
    <t>TATIANA HARUMI</t>
  </si>
  <si>
    <t>KUMAKAWA</t>
  </si>
  <si>
    <t>FREDY DAVID</t>
  </si>
  <si>
    <t>CAQUI</t>
  </si>
  <si>
    <t>EMILIO RICARDO</t>
  </si>
  <si>
    <t>ROSSI</t>
  </si>
  <si>
    <t>MARCELA ROSALINA</t>
  </si>
  <si>
    <t>MUNIVE VDA DE SANCHEZ</t>
  </si>
  <si>
    <t>VARILIAS</t>
  </si>
  <si>
    <t>JULIO LEONIDAS</t>
  </si>
  <si>
    <t>ISABEL ANGELICA</t>
  </si>
  <si>
    <t>JUNCHAYA</t>
  </si>
  <si>
    <t>EDGARD FREDDY</t>
  </si>
  <si>
    <t>REBECA JOAQUINA</t>
  </si>
  <si>
    <t>YLANZO</t>
  </si>
  <si>
    <t>SERGIO FERNANDO</t>
  </si>
  <si>
    <t>JUAN RICARDO</t>
  </si>
  <si>
    <t>CHIPOCO</t>
  </si>
  <si>
    <t>KARY LYNN</t>
  </si>
  <si>
    <t>GRISWOLD</t>
  </si>
  <si>
    <t>TWEDDLE</t>
  </si>
  <si>
    <t>ARISTIDES WASHINGTON</t>
  </si>
  <si>
    <t>MAXIMO ARTURO</t>
  </si>
  <si>
    <t>KU</t>
  </si>
  <si>
    <t>AURIA LUZ</t>
  </si>
  <si>
    <t>LUIS ERNESTO</t>
  </si>
  <si>
    <t>ARMIJO</t>
  </si>
  <si>
    <t>GIOVANNI ELMER</t>
  </si>
  <si>
    <t>EDGARDO JOSE</t>
  </si>
  <si>
    <t>EDUARDO ARSENIO</t>
  </si>
  <si>
    <t>YAIPEN</t>
  </si>
  <si>
    <t>MENDIGURE</t>
  </si>
  <si>
    <t>DIEZ CANSECO</t>
  </si>
  <si>
    <t>ATAUCUSI</t>
  </si>
  <si>
    <t>MAALI OLGA BETTY</t>
  </si>
  <si>
    <t>DEL POMAR</t>
  </si>
  <si>
    <t>SAETTONE</t>
  </si>
  <si>
    <t>DIEGO ARMANDO</t>
  </si>
  <si>
    <t>JORGE HERNAN</t>
  </si>
  <si>
    <t>MANUEL ALBERTO</t>
  </si>
  <si>
    <t>HERESI</t>
  </si>
  <si>
    <t>ABDELNOUR</t>
  </si>
  <si>
    <t>OYOLA</t>
  </si>
  <si>
    <t>JACQUES SALOMON</t>
  </si>
  <si>
    <t>RODRICH</t>
  </si>
  <si>
    <t>MARIO FRANCISCO</t>
  </si>
  <si>
    <t>COIANTI</t>
  </si>
  <si>
    <t>JORGE ABRAHAM</t>
  </si>
  <si>
    <t>LUZ AUREA</t>
  </si>
  <si>
    <t>JUAN LUIS</t>
  </si>
  <si>
    <t>CHONG</t>
  </si>
  <si>
    <t>CAMPANA</t>
  </si>
  <si>
    <t>YSAAC ALFREDO</t>
  </si>
  <si>
    <t>NERIO WILSON</t>
  </si>
  <si>
    <t>ROSA AMERICA</t>
  </si>
  <si>
    <t>MAVILA</t>
  </si>
  <si>
    <t>OMAR KARIM</t>
  </si>
  <si>
    <t>CHEHADE</t>
  </si>
  <si>
    <t>FELIX OVIDIO</t>
  </si>
  <si>
    <t>JAIMES</t>
  </si>
  <si>
    <t>CARMELA ASUNCION</t>
  </si>
  <si>
    <t>DE HOLGUIN</t>
  </si>
  <si>
    <t>JULIO PEDRO</t>
  </si>
  <si>
    <t>ARMACANQUI</t>
  </si>
  <si>
    <t>ROXANA MARIA</t>
  </si>
  <si>
    <t>NORMA MARTINA</t>
  </si>
  <si>
    <t>YARROW</t>
  </si>
  <si>
    <t>LUIS FELIPE DANIEL</t>
  </si>
  <si>
    <t>VICTOR OMAR</t>
  </si>
  <si>
    <t>DELGADO DE LA FLOR</t>
  </si>
  <si>
    <t>BADARACCO</t>
  </si>
  <si>
    <t>OSCAR GERARDO</t>
  </si>
  <si>
    <t>LUIS CARLOS</t>
  </si>
  <si>
    <t>VIDARTE</t>
  </si>
  <si>
    <t>OTERO</t>
  </si>
  <si>
    <t>CARLOS ROBERTO</t>
  </si>
  <si>
    <t>FRANCISCO EVELIO</t>
  </si>
  <si>
    <t>CHAMOCHUMBI</t>
  </si>
  <si>
    <t>JUAN FERNAN</t>
  </si>
  <si>
    <t>GABRIEL PABLO JAIME</t>
  </si>
  <si>
    <t>JORGE SULPICIO</t>
  </si>
  <si>
    <t>PAULO HERNAN</t>
  </si>
  <si>
    <t>COLL</t>
  </si>
  <si>
    <t>RAQUEL ANDREA</t>
  </si>
  <si>
    <t>PRIALE</t>
  </si>
  <si>
    <t>MENDIVES DE SEVERINO</t>
  </si>
  <si>
    <t>EVELIN</t>
  </si>
  <si>
    <t>ORCON</t>
  </si>
  <si>
    <t>CLARA LUCIA</t>
  </si>
  <si>
    <t>LOLI DE MALAGA</t>
  </si>
  <si>
    <t>NINAQUISPE</t>
  </si>
  <si>
    <t>GREGORIO OSWALDO</t>
  </si>
  <si>
    <t>ENRIQUE JOSE MIGUEL</t>
  </si>
  <si>
    <t>COX</t>
  </si>
  <si>
    <t>KITAZONO</t>
  </si>
  <si>
    <t>LUCIA MARIANA</t>
  </si>
  <si>
    <t>ALVITES</t>
  </si>
  <si>
    <t>ANA MARIA DEL MILAGRO</t>
  </si>
  <si>
    <t>FEDERICO ALFREDO</t>
  </si>
  <si>
    <t>CASTELLANO</t>
  </si>
  <si>
    <t>HERAUD</t>
  </si>
  <si>
    <t>LUISA SOLEDAD</t>
  </si>
  <si>
    <t>YZIQUE</t>
  </si>
  <si>
    <t>TULA CAROLA</t>
  </si>
  <si>
    <t>YRIS JANETT</t>
  </si>
  <si>
    <t>HUIDOBRO</t>
  </si>
  <si>
    <t>TORRES DE SALAZAR</t>
  </si>
  <si>
    <t>EDUARDO FIDEL</t>
  </si>
  <si>
    <t>HOCES</t>
  </si>
  <si>
    <t>JUAN RENO</t>
  </si>
  <si>
    <t>ACERO</t>
  </si>
  <si>
    <t>ERIKA YOHANNA</t>
  </si>
  <si>
    <t>POLLERI</t>
  </si>
  <si>
    <t>GALDOS</t>
  </si>
  <si>
    <t>EDUARDO MARCELINO</t>
  </si>
  <si>
    <t>INGARUCA</t>
  </si>
  <si>
    <t>ANGEL MANUEL</t>
  </si>
  <si>
    <t>HAIDI</t>
  </si>
  <si>
    <t>ÑAVINCOPA</t>
  </si>
  <si>
    <t>SUN</t>
  </si>
  <si>
    <t>JONAS</t>
  </si>
  <si>
    <t>AHUANARI</t>
  </si>
  <si>
    <t>ANA ODILIA</t>
  </si>
  <si>
    <t>CASELLA</t>
  </si>
  <si>
    <t>ISRAEL SALVADOR</t>
  </si>
  <si>
    <t>SHARON OBDULIA</t>
  </si>
  <si>
    <t>ZENOZAIN</t>
  </si>
  <si>
    <t>AUGUSTO FROILAN</t>
  </si>
  <si>
    <t>ESTHER YOVANA</t>
  </si>
  <si>
    <t>CAPUÑAY</t>
  </si>
  <si>
    <t>MELOSEVICH</t>
  </si>
  <si>
    <t>DAVID NICOLAS</t>
  </si>
  <si>
    <t>SEGEU</t>
  </si>
  <si>
    <t>VICENTE CARLOS</t>
  </si>
  <si>
    <t>ERICK AMERICO</t>
  </si>
  <si>
    <t>AHON</t>
  </si>
  <si>
    <t>GAVIRIA</t>
  </si>
  <si>
    <t>ELSA ROCIO DEL CARMEN</t>
  </si>
  <si>
    <t>DE LA PINIELLA</t>
  </si>
  <si>
    <t>CARLOS GERARDO</t>
  </si>
  <si>
    <t>BORRA</t>
  </si>
  <si>
    <t>JUDITH LUZ</t>
  </si>
  <si>
    <t>ROCIO DE LAS MERCEDES</t>
  </si>
  <si>
    <t>HAYA DE LA TORRE DE SELAME</t>
  </si>
  <si>
    <t>URUETA</t>
  </si>
  <si>
    <t>BRAULIO</t>
  </si>
  <si>
    <t>JOSE NORIEL</t>
  </si>
  <si>
    <t>CHINGAY</t>
  </si>
  <si>
    <t>GUADALUPE</t>
  </si>
  <si>
    <t>NELSON EBLIS</t>
  </si>
  <si>
    <t>ABEL MIGUEL</t>
  </si>
  <si>
    <t>ANA CAROLINA</t>
  </si>
  <si>
    <t>CHUMPIGAHUA DE POEMAPE</t>
  </si>
  <si>
    <t>ERNESTO CARMELO</t>
  </si>
  <si>
    <t>CUZCANO</t>
  </si>
  <si>
    <t>SATURNINO JUAN</t>
  </si>
  <si>
    <t>ASTULLA</t>
  </si>
  <si>
    <t>JULIO ARNALDO</t>
  </si>
  <si>
    <t>ILLESCAS</t>
  </si>
  <si>
    <t>JORGE OCTAVIO</t>
  </si>
  <si>
    <t>ANDRES ALBERTO</t>
  </si>
  <si>
    <t>TRONCOS</t>
  </si>
  <si>
    <t>DELFIN</t>
  </si>
  <si>
    <t>PILAR CONSUELO</t>
  </si>
  <si>
    <t>DE OROPEZA</t>
  </si>
  <si>
    <t>GIOVANNA BERENICE</t>
  </si>
  <si>
    <t>CASTAGNINO</t>
  </si>
  <si>
    <t>AROTINCO</t>
  </si>
  <si>
    <t>IBAÑEZ</t>
  </si>
  <si>
    <t>NOEL</t>
  </si>
  <si>
    <t>HEINER GREENE</t>
  </si>
  <si>
    <t>LUIS SIGFREDO</t>
  </si>
  <si>
    <t>ALEXANDER ENRIQUE</t>
  </si>
  <si>
    <t>VON EHREN</t>
  </si>
  <si>
    <t>ALEXANDER MARTIN</t>
  </si>
  <si>
    <t>KOURI</t>
  </si>
  <si>
    <t>BUMACHAR</t>
  </si>
  <si>
    <t>BARBA</t>
  </si>
  <si>
    <t>SONNIA MARGARITA</t>
  </si>
  <si>
    <t>RISCO DE RIVERA</t>
  </si>
  <si>
    <t>ADITA ASUNCION</t>
  </si>
  <si>
    <t>ANA GABRIELA</t>
  </si>
  <si>
    <t>CHAU</t>
  </si>
  <si>
    <t>EUFEMIA DOROTEA</t>
  </si>
  <si>
    <t>VIVIAN DENISE</t>
  </si>
  <si>
    <t>SEMORILE</t>
  </si>
  <si>
    <t>JUAN ADOLFO</t>
  </si>
  <si>
    <t>WALTER PEPE</t>
  </si>
  <si>
    <t>OLIVAREZ</t>
  </si>
  <si>
    <t>ISABEL ROSARIO</t>
  </si>
  <si>
    <t>JAVIER TEODORO RICARDO</t>
  </si>
  <si>
    <t>SERRA</t>
  </si>
  <si>
    <t>CASAVILCA</t>
  </si>
  <si>
    <t>MIRYAM ESTHER</t>
  </si>
  <si>
    <t>ACOSTA DE LOZANO</t>
  </si>
  <si>
    <t>PFLÜCKER</t>
  </si>
  <si>
    <t>FAVERON</t>
  </si>
  <si>
    <t>CLAUDIA ROSELLA</t>
  </si>
  <si>
    <t>CANTELLA</t>
  </si>
  <si>
    <t>SUITO</t>
  </si>
  <si>
    <t>WASHINGTON ARMANDO</t>
  </si>
  <si>
    <t>IPENZA</t>
  </si>
  <si>
    <t>ELEAZAR JOSE MANUEL ALEJANDRO</t>
  </si>
  <si>
    <t>IBARRA</t>
  </si>
  <si>
    <t>CHAVIERI</t>
  </si>
  <si>
    <t>BARRAGAN</t>
  </si>
  <si>
    <t>MERCEDES JOSEFA</t>
  </si>
  <si>
    <t>CHUQUISENGO DE ALABA</t>
  </si>
  <si>
    <t>ALBERTO ISMAEL</t>
  </si>
  <si>
    <t>BEINGOLEA</t>
  </si>
  <si>
    <t>ERNESTO RAUL</t>
  </si>
  <si>
    <t>GREEN</t>
  </si>
  <si>
    <t>TERESA LEONOR</t>
  </si>
  <si>
    <t>ALLAIN</t>
  </si>
  <si>
    <t>DANIEL ADOLFO</t>
  </si>
  <si>
    <t>SEGUNDO VICENTE</t>
  </si>
  <si>
    <t>LIMA PROVINCIAS</t>
  </si>
  <si>
    <t>GLADYS VICTORIA</t>
  </si>
  <si>
    <t>RIZABAL</t>
  </si>
  <si>
    <t>DIESTRA</t>
  </si>
  <si>
    <t>DE ANCHARAICO</t>
  </si>
  <si>
    <t>PAOLA LIZETH</t>
  </si>
  <si>
    <t>INJANTE</t>
  </si>
  <si>
    <t>MUFARECH</t>
  </si>
  <si>
    <t>NEMY</t>
  </si>
  <si>
    <t>YVIDIO FRANCISCO</t>
  </si>
  <si>
    <t>LORENZA EMPERATRIZ</t>
  </si>
  <si>
    <t>MANZO</t>
  </si>
  <si>
    <t>DE ORMEÑO</t>
  </si>
  <si>
    <t>YALU ROSARIO</t>
  </si>
  <si>
    <t>CARMELO</t>
  </si>
  <si>
    <t>RUTH ADELA</t>
  </si>
  <si>
    <t>NARVASTE</t>
  </si>
  <si>
    <t>YRMA</t>
  </si>
  <si>
    <t>GUILLERMO JULIO</t>
  </si>
  <si>
    <t>HUAMANTINCO</t>
  </si>
  <si>
    <t>GADEA</t>
  </si>
  <si>
    <t>ANDRES EDUARDO</t>
  </si>
  <si>
    <t>IGOR ORESTES</t>
  </si>
  <si>
    <t>ROSA ALEJANDRINA</t>
  </si>
  <si>
    <t>QUILLAY</t>
  </si>
  <si>
    <t>PARIASCA</t>
  </si>
  <si>
    <t>LISETT ANGELICA</t>
  </si>
  <si>
    <t>CUSQUI</t>
  </si>
  <si>
    <t>JUAN ROBERTO</t>
  </si>
  <si>
    <t>WALTER FRANCISCO</t>
  </si>
  <si>
    <t>JULISSA VERONICA</t>
  </si>
  <si>
    <t>ROSA JUDITH</t>
  </si>
  <si>
    <t>VILLON DE ALOR</t>
  </si>
  <si>
    <t>ELARD GALO</t>
  </si>
  <si>
    <t>AURELIA</t>
  </si>
  <si>
    <t>TAN</t>
  </si>
  <si>
    <t>DE INAFUKO</t>
  </si>
  <si>
    <t>LIDIA ISABEL</t>
  </si>
  <si>
    <t>CIRILO PABLO</t>
  </si>
  <si>
    <t>ARMESTAR</t>
  </si>
  <si>
    <t>MARIANELA TERESA</t>
  </si>
  <si>
    <t>JUNCO</t>
  </si>
  <si>
    <t>KATIA VANESSA</t>
  </si>
  <si>
    <t>ESPADIN</t>
  </si>
  <si>
    <t>ELISABET AURORA</t>
  </si>
  <si>
    <t>IRMA CECILIA</t>
  </si>
  <si>
    <t>ROMULO ABSALON</t>
  </si>
  <si>
    <t>YSABEL GABRIELA</t>
  </si>
  <si>
    <t>GOICOCHEA</t>
  </si>
  <si>
    <t>HUARI</t>
  </si>
  <si>
    <t>CARIDAD DEL CARMEN</t>
  </si>
  <si>
    <t>ROSADIO</t>
  </si>
  <si>
    <t>CHAFALOTE</t>
  </si>
  <si>
    <t>SARIDE</t>
  </si>
  <si>
    <t>TORRES DE QUESADA</t>
  </si>
  <si>
    <t>MARY ELISABETH</t>
  </si>
  <si>
    <t>HILDER EDUARDO</t>
  </si>
  <si>
    <t>SILVANO</t>
  </si>
  <si>
    <t>JOSE EDMUNDO</t>
  </si>
  <si>
    <t>DANNY VANESA</t>
  </si>
  <si>
    <t>JANE ADILIA</t>
  </si>
  <si>
    <t>EDWIN GABINO</t>
  </si>
  <si>
    <t>WILMA EDELMIRA</t>
  </si>
  <si>
    <t>JULIA AMPARO</t>
  </si>
  <si>
    <t>PARANO</t>
  </si>
  <si>
    <t>ASAYAG</t>
  </si>
  <si>
    <t>VIDURRIZAGA</t>
  </si>
  <si>
    <t>GRIKA MARTHA</t>
  </si>
  <si>
    <t>O'BESSO</t>
  </si>
  <si>
    <t>RIDER EUGENIO</t>
  </si>
  <si>
    <t>CHEGLIO</t>
  </si>
  <si>
    <t>RICARDO CHRISTOPHER</t>
  </si>
  <si>
    <t>ELOISA VICTORIA</t>
  </si>
  <si>
    <t>ROXANA</t>
  </si>
  <si>
    <t>KAROL RAMIRO RAUL</t>
  </si>
  <si>
    <t>MOORE LLENS</t>
  </si>
  <si>
    <t>BRUNNER</t>
  </si>
  <si>
    <t>CLARA DELFINA</t>
  </si>
  <si>
    <t>RUBY DEL ROCIO</t>
  </si>
  <si>
    <t>ELENA</t>
  </si>
  <si>
    <t>VDA DE DEL AGUILA</t>
  </si>
  <si>
    <t>LEONARDO AGUSTIN</t>
  </si>
  <si>
    <t>SILVIA DEL ROSARIO</t>
  </si>
  <si>
    <t>BARBARAN</t>
  </si>
  <si>
    <t>DE AREVALO</t>
  </si>
  <si>
    <t>KARLA VANESSA</t>
  </si>
  <si>
    <t>ROBALINO</t>
  </si>
  <si>
    <t>MARCHAND DE MONROE</t>
  </si>
  <si>
    <t>VINELLI</t>
  </si>
  <si>
    <t>YANED AUGUSTA</t>
  </si>
  <si>
    <t>CONISLLA</t>
  </si>
  <si>
    <t>EULOGIO AMADO</t>
  </si>
  <si>
    <t>BRENDA BEATRIZ</t>
  </si>
  <si>
    <t>ARMOTO</t>
  </si>
  <si>
    <t>CUSIHUAMAN</t>
  </si>
  <si>
    <t>MARIO ABRAHAM</t>
  </si>
  <si>
    <t>NICOLAS RICARDO</t>
  </si>
  <si>
    <t>CUSIMAYTA</t>
  </si>
  <si>
    <t>GERMAN HEBER</t>
  </si>
  <si>
    <t>CHARO ISABEL</t>
  </si>
  <si>
    <t>CALLOAPAZA</t>
  </si>
  <si>
    <t>CUSE</t>
  </si>
  <si>
    <t>LUCANA</t>
  </si>
  <si>
    <t>JUBICA GRACIELA</t>
  </si>
  <si>
    <t>FANNY</t>
  </si>
  <si>
    <t>LUIS DANTE</t>
  </si>
  <si>
    <t>URSULA MARIA ASUNTA</t>
  </si>
  <si>
    <t>NARANJO</t>
  </si>
  <si>
    <t>FRANCISCO EDGAR</t>
  </si>
  <si>
    <t>MITA</t>
  </si>
  <si>
    <t>KAREN OLIVIA</t>
  </si>
  <si>
    <t>HUACAN</t>
  </si>
  <si>
    <t>ALFREDO JUSTINIANO</t>
  </si>
  <si>
    <t>RODOLFO ORESTE</t>
  </si>
  <si>
    <t>BALDI</t>
  </si>
  <si>
    <t>CELESTINA ROSANA</t>
  </si>
  <si>
    <t>LLAYQUI</t>
  </si>
  <si>
    <t>HERNAN ADOLFO</t>
  </si>
  <si>
    <t>CUENTAS</t>
  </si>
  <si>
    <t>ANCI</t>
  </si>
  <si>
    <t>ARAPA</t>
  </si>
  <si>
    <t>MARA PAOLA</t>
  </si>
  <si>
    <t>REYNA MARGARITA</t>
  </si>
  <si>
    <t>SERGIO MARTIN</t>
  </si>
  <si>
    <t>DELIA ELVIRA</t>
  </si>
  <si>
    <t>LUISA LEONOR</t>
  </si>
  <si>
    <t>ARRATEA DE ARCE</t>
  </si>
  <si>
    <t>ZENAIDA MERCEDES</t>
  </si>
  <si>
    <t>CONZA</t>
  </si>
  <si>
    <t>MILAGROS JANET</t>
  </si>
  <si>
    <t>JESUS ENRIQUE</t>
  </si>
  <si>
    <t>PANTALEON LIZARDO</t>
  </si>
  <si>
    <t>COAYLA</t>
  </si>
  <si>
    <t>DECADA</t>
  </si>
  <si>
    <t>PALAVICINI</t>
  </si>
  <si>
    <t>SILVIA ROSA</t>
  </si>
  <si>
    <t>WAY</t>
  </si>
  <si>
    <t>MARUJA</t>
  </si>
  <si>
    <t>CALLUPE</t>
  </si>
  <si>
    <t>DAVID EDGAR</t>
  </si>
  <si>
    <t>LIZ NELLY</t>
  </si>
  <si>
    <t>SABINO ERNESTO</t>
  </si>
  <si>
    <t>BRUNO</t>
  </si>
  <si>
    <t>PERCY FREDI</t>
  </si>
  <si>
    <t>WILLYAM TITO</t>
  </si>
  <si>
    <t>MICHEL FRANK</t>
  </si>
  <si>
    <t>BERAUN</t>
  </si>
  <si>
    <t>CHACA</t>
  </si>
  <si>
    <t>JAIME LUCIANO</t>
  </si>
  <si>
    <t>HUAMBACHANO</t>
  </si>
  <si>
    <t>NESTOR ANTONIO</t>
  </si>
  <si>
    <t>ADELAIDA JUANA</t>
  </si>
  <si>
    <t>DE BASILIO</t>
  </si>
  <si>
    <t>FELIX WALTER</t>
  </si>
  <si>
    <t>CLARA MERCEDES</t>
  </si>
  <si>
    <t>CUÑIVO</t>
  </si>
  <si>
    <t>DE CASTRO</t>
  </si>
  <si>
    <t>NELLY ADALBERTA</t>
  </si>
  <si>
    <t>DE ANDRADE</t>
  </si>
  <si>
    <t>TERESITA IRENE</t>
  </si>
  <si>
    <t>ANTAZU</t>
  </si>
  <si>
    <t>DORIS ELENA</t>
  </si>
  <si>
    <t>JORGE LELIS</t>
  </si>
  <si>
    <t>MACUYAMA</t>
  </si>
  <si>
    <t>VICTOR EDUARDO</t>
  </si>
  <si>
    <t>FELIX MIGUEL GERARDO</t>
  </si>
  <si>
    <t>TALLEDO</t>
  </si>
  <si>
    <t>ARAMBULO</t>
  </si>
  <si>
    <t>GLORIA ELIZABETH</t>
  </si>
  <si>
    <t>ATO</t>
  </si>
  <si>
    <t>VALDIVIEZO</t>
  </si>
  <si>
    <t>ELSA TEODORA</t>
  </si>
  <si>
    <t>FUNG</t>
  </si>
  <si>
    <t>VICKY FLAVIA</t>
  </si>
  <si>
    <t>EYDA ELIZABETH</t>
  </si>
  <si>
    <t>BLANCA ESPERANZA</t>
  </si>
  <si>
    <t>GESSVY</t>
  </si>
  <si>
    <t>MEREYDA</t>
  </si>
  <si>
    <t>GUEVARA DE CICCIA</t>
  </si>
  <si>
    <t>FREDDY FERNANDO</t>
  </si>
  <si>
    <t>BETANCOURT</t>
  </si>
  <si>
    <t>ADELA YRENE</t>
  </si>
  <si>
    <t>ALCARAZO</t>
  </si>
  <si>
    <t>SCHAEFER</t>
  </si>
  <si>
    <t>ADOLFO ADALBERTO</t>
  </si>
  <si>
    <t>DEYSI MERCEDES</t>
  </si>
  <si>
    <t>ONTANEDA</t>
  </si>
  <si>
    <t>CIRO TITO</t>
  </si>
  <si>
    <t>JORGE AUGUSTO</t>
  </si>
  <si>
    <t>DORIA MARCELA</t>
  </si>
  <si>
    <t>DE ALBAN</t>
  </si>
  <si>
    <t>ORDINOLA</t>
  </si>
  <si>
    <t>IPANAQUE DE OTERO</t>
  </si>
  <si>
    <t>CUNIA</t>
  </si>
  <si>
    <t>HUAYAMA</t>
  </si>
  <si>
    <t>VERONICA ZARELLA</t>
  </si>
  <si>
    <t>OTERO DE DIAZ</t>
  </si>
  <si>
    <t>LEMA</t>
  </si>
  <si>
    <t>GUIDALTE</t>
  </si>
  <si>
    <t>HILTER</t>
  </si>
  <si>
    <t>VICTOR YURI</t>
  </si>
  <si>
    <t>GLORIA MARIA</t>
  </si>
  <si>
    <t>MARTA LUISA</t>
  </si>
  <si>
    <t>DE ATUNCAR</t>
  </si>
  <si>
    <t>LASTENIA SABINA</t>
  </si>
  <si>
    <t>ANDRES CORCINO</t>
  </si>
  <si>
    <t>SISNIEGAS</t>
  </si>
  <si>
    <t>EDWARD ALEXANDER</t>
  </si>
  <si>
    <t>PAULA DEL SOCORRO</t>
  </si>
  <si>
    <t>LITA URLANDA</t>
  </si>
  <si>
    <t>AUCCA</t>
  </si>
  <si>
    <t>ALEMAN</t>
  </si>
  <si>
    <t>SUSANA BLANCA ESTHER</t>
  </si>
  <si>
    <t>MADERO</t>
  </si>
  <si>
    <t>CHAMBA</t>
  </si>
  <si>
    <t>EGRIOSINA</t>
  </si>
  <si>
    <t>MARTHA CAROLA</t>
  </si>
  <si>
    <t>RODMAN EDUARDO</t>
  </si>
  <si>
    <t>ATKINS</t>
  </si>
  <si>
    <t>LERGGIOS</t>
  </si>
  <si>
    <t>FELIPE ZACARIAS</t>
  </si>
  <si>
    <t>USCAMAITA</t>
  </si>
  <si>
    <t>JESUS DOROTEA</t>
  </si>
  <si>
    <t>ALEX GERMAN</t>
  </si>
  <si>
    <t>CAHUAYA</t>
  </si>
  <si>
    <t>SUELEN PAMELA</t>
  </si>
  <si>
    <t>MOLLOCONDO</t>
  </si>
  <si>
    <t>LUCIO</t>
  </si>
  <si>
    <t>YGIDIA SANTOSA</t>
  </si>
  <si>
    <t>GAVANCHO</t>
  </si>
  <si>
    <t>ALEJANDRO LINO</t>
  </si>
  <si>
    <t>JUANA LIBERTAD</t>
  </si>
  <si>
    <t>BELTRAN ARTIMIDES</t>
  </si>
  <si>
    <t>OSCAR PERCY</t>
  </si>
  <si>
    <t>QUENAYA</t>
  </si>
  <si>
    <t>NEYLA LISBETH</t>
  </si>
  <si>
    <t>GAYOSO</t>
  </si>
  <si>
    <t>DUVERLY</t>
  </si>
  <si>
    <t>NORKA EVARISTA</t>
  </si>
  <si>
    <t>CAIPA</t>
  </si>
  <si>
    <t>AÑAMURO</t>
  </si>
  <si>
    <t>CASAZOLA</t>
  </si>
  <si>
    <t>HIGINIO</t>
  </si>
  <si>
    <t>GERMAN ANTONIO</t>
  </si>
  <si>
    <t>AYCAYA</t>
  </si>
  <si>
    <t>CHATA</t>
  </si>
  <si>
    <t>LOURDES</t>
  </si>
  <si>
    <t>ZAPANA</t>
  </si>
  <si>
    <t>UMPIRI</t>
  </si>
  <si>
    <t>JULIAN ALBERTO</t>
  </si>
  <si>
    <t>SOFIA</t>
  </si>
  <si>
    <t>HUANACUNI</t>
  </si>
  <si>
    <t>ELSA CARLOTA</t>
  </si>
  <si>
    <t>HUANCAVILCA</t>
  </si>
  <si>
    <t>LETICIA</t>
  </si>
  <si>
    <t>NORMA JANETH</t>
  </si>
  <si>
    <t>CCALLOMAMANI</t>
  </si>
  <si>
    <t>JULIO JULIAN</t>
  </si>
  <si>
    <t>CESAR EFRAIN</t>
  </si>
  <si>
    <t>HUASACA</t>
  </si>
  <si>
    <t>EDWIN WILBERT</t>
  </si>
  <si>
    <t>CONDORENA</t>
  </si>
  <si>
    <t>CUSI</t>
  </si>
  <si>
    <t>EMILIANO</t>
  </si>
  <si>
    <t>HELBERT JESUS</t>
  </si>
  <si>
    <t>BIAMONT</t>
  </si>
  <si>
    <t>EDGAR RUBEN</t>
  </si>
  <si>
    <t>ROSELLO</t>
  </si>
  <si>
    <t>ADELINA</t>
  </si>
  <si>
    <t>HOLGUIN</t>
  </si>
  <si>
    <t>GERVASIO CLEMENTE</t>
  </si>
  <si>
    <t>MARIANO EUTROPIO</t>
  </si>
  <si>
    <t>LLANO</t>
  </si>
  <si>
    <t>CECILIA DORIS</t>
  </si>
  <si>
    <t>VILLALTA</t>
  </si>
  <si>
    <t>JAVIER RODOLFO</t>
  </si>
  <si>
    <t>MANDAMIENTO</t>
  </si>
  <si>
    <t>HUARAYA</t>
  </si>
  <si>
    <t>HUAQUISTO</t>
  </si>
  <si>
    <t>OSCAR MIGUEL</t>
  </si>
  <si>
    <t>LIDIA</t>
  </si>
  <si>
    <t>ÑACA</t>
  </si>
  <si>
    <t>LAYME</t>
  </si>
  <si>
    <t>JUAN REYNER</t>
  </si>
  <si>
    <t>ANTONIO CESAR</t>
  </si>
  <si>
    <t>CUEVAS</t>
  </si>
  <si>
    <t>GILMA DOMINGA</t>
  </si>
  <si>
    <t>CCARCCASI</t>
  </si>
  <si>
    <t>CCUNO</t>
  </si>
  <si>
    <t>GISSELA</t>
  </si>
  <si>
    <t>LOJA</t>
  </si>
  <si>
    <t>JORGE ARMANDO</t>
  </si>
  <si>
    <t>ASPAJO</t>
  </si>
  <si>
    <t>ROSA HERLINDA</t>
  </si>
  <si>
    <t>MAURA FABIANA</t>
  </si>
  <si>
    <t>AVEL</t>
  </si>
  <si>
    <t>MARIA INDIRA</t>
  </si>
  <si>
    <t>ALEIDA</t>
  </si>
  <si>
    <t>MANOSALVA</t>
  </si>
  <si>
    <t>CESAR ELMER</t>
  </si>
  <si>
    <t>YRUPAILLA</t>
  </si>
  <si>
    <t>JOSIFREDO</t>
  </si>
  <si>
    <t>COLLANTES</t>
  </si>
  <si>
    <t>LABAJOS</t>
  </si>
  <si>
    <t>ALDO MAXIMILIANO</t>
  </si>
  <si>
    <t>COCHAGNE</t>
  </si>
  <si>
    <t>ORBE</t>
  </si>
  <si>
    <t>ERIKA PATRICIA</t>
  </si>
  <si>
    <t>CHANG</t>
  </si>
  <si>
    <t>JISELA</t>
  </si>
  <si>
    <t>MILLET</t>
  </si>
  <si>
    <t>LILIA DORIS</t>
  </si>
  <si>
    <t>TEODOSIO ROHOSEMBER</t>
  </si>
  <si>
    <t>RICARDO ENRIQUE</t>
  </si>
  <si>
    <t>PEÑAHERRERA</t>
  </si>
  <si>
    <t>HUANSI</t>
  </si>
  <si>
    <t>RINA</t>
  </si>
  <si>
    <t>ANASTACIO</t>
  </si>
  <si>
    <t>BOGARIN</t>
  </si>
  <si>
    <t>ISABEL JANET</t>
  </si>
  <si>
    <t>ELVI</t>
  </si>
  <si>
    <t>JULIO ANTONIO</t>
  </si>
  <si>
    <t>ESTAÑO</t>
  </si>
  <si>
    <t>RIEGA</t>
  </si>
  <si>
    <t>GREY FLORENCIA</t>
  </si>
  <si>
    <t>CLARA MARGARITA</t>
  </si>
  <si>
    <t>SAAL</t>
  </si>
  <si>
    <t>MALAGA</t>
  </si>
  <si>
    <t>OLGA DEL PILAR</t>
  </si>
  <si>
    <t>RONNIE EDGARD</t>
  </si>
  <si>
    <t>ADRIAZOLA</t>
  </si>
  <si>
    <t>EVELYN LUCY</t>
  </si>
  <si>
    <t>HERMOSILLA</t>
  </si>
  <si>
    <t>BARRAZA</t>
  </si>
  <si>
    <t>JAHUIRA</t>
  </si>
  <si>
    <t>PEDRO CASIANO</t>
  </si>
  <si>
    <t>ELEANOR ROOSEVELT</t>
  </si>
  <si>
    <t>SEGUNDO MARIO</t>
  </si>
  <si>
    <t>HECTOR LUIS PASCUAL</t>
  </si>
  <si>
    <t>MELINA MERCEDES</t>
  </si>
  <si>
    <t>QUELOPANA</t>
  </si>
  <si>
    <t>AMONES</t>
  </si>
  <si>
    <t>DAYSI MARIA</t>
  </si>
  <si>
    <t>ANASTACIA</t>
  </si>
  <si>
    <t>PARE</t>
  </si>
  <si>
    <t>ORSINA JIMNA</t>
  </si>
  <si>
    <t>FERNANDO PABLO</t>
  </si>
  <si>
    <t>JOAQUIN CRISTOBAL</t>
  </si>
  <si>
    <t>GLADYS RODAYMA</t>
  </si>
  <si>
    <t>JOSE REYNALDO</t>
  </si>
  <si>
    <t>EDGARD ROBERTO</t>
  </si>
  <si>
    <t>VDA DE DE LAMA</t>
  </si>
  <si>
    <t>COLOMBIA</t>
  </si>
  <si>
    <t>EDDIE OMAR</t>
  </si>
  <si>
    <t>ANGEL RIGOBERTO</t>
  </si>
  <si>
    <t>CURAY</t>
  </si>
  <si>
    <t>MANUEL EDGARDO</t>
  </si>
  <si>
    <t>DANIEL WILFREDO</t>
  </si>
  <si>
    <t>APOLO</t>
  </si>
  <si>
    <t>LEONARDO</t>
  </si>
  <si>
    <t>ROLANDO CARLOS</t>
  </si>
  <si>
    <t>GINO ANTONIO</t>
  </si>
  <si>
    <t>NILA</t>
  </si>
  <si>
    <t>FAUSTO ALEJANDRO</t>
  </si>
  <si>
    <t>HENCKELL</t>
  </si>
  <si>
    <t>KARINA BETSABE</t>
  </si>
  <si>
    <t>DE LOS SANTOS</t>
  </si>
  <si>
    <t>FIDELIA</t>
  </si>
  <si>
    <t>SALDIVAR</t>
  </si>
  <si>
    <t>JOEL VICTOR</t>
  </si>
  <si>
    <t>AUCCASI</t>
  </si>
  <si>
    <t>WUILFREDO FELIX</t>
  </si>
  <si>
    <t>ANGEL DE LA CRUZ</t>
  </si>
  <si>
    <t>TEODORO JESUS</t>
  </si>
  <si>
    <t>APACLLA</t>
  </si>
  <si>
    <t>LIMACO</t>
  </si>
  <si>
    <t>JENICA</t>
  </si>
  <si>
    <t>MARQUINA</t>
  </si>
  <si>
    <t>TERESA DE JESUS</t>
  </si>
  <si>
    <t>SAIRO</t>
  </si>
  <si>
    <t>LUIS WILLIAMS</t>
  </si>
  <si>
    <t>DYER</t>
  </si>
  <si>
    <t>NAKASONE DE VILLACORTA</t>
  </si>
  <si>
    <t>ROBERTO MELECIO</t>
  </si>
  <si>
    <t>JUAN NICANOR</t>
  </si>
  <si>
    <t>SANGAMA</t>
  </si>
  <si>
    <t>JORGE ANIANO</t>
  </si>
  <si>
    <t>MARIA ESTELA</t>
  </si>
  <si>
    <t>ARLENE ROSARIO</t>
  </si>
  <si>
    <t>ELECCIONES GENERALES 2016</t>
  </si>
  <si>
    <t>NOMBRE_COMPLETO</t>
  </si>
  <si>
    <t>HUMBERTO CONSTANTINO ANDRADE ANGULO</t>
  </si>
  <si>
    <t>MILAGROS DEL CARMEN SUAREZ CARO DE GARATE</t>
  </si>
  <si>
    <t>TSETSEG ELSA NUNCANQUIT QUIROZ</t>
  </si>
  <si>
    <t>ELIO ROLANDO SESEN MARIANO</t>
  </si>
  <si>
    <t>GLORIA ALBINA ALVARADO ROMERO</t>
  </si>
  <si>
    <t>YOLANDA MORI RAMIREZ</t>
  </si>
  <si>
    <t xml:space="preserve">MARIA LUISA RAMIREZ CHUMBE </t>
  </si>
  <si>
    <t>JUAN JOSE ROCHA LOPEZ</t>
  </si>
  <si>
    <t>FERNANDO GARCIA LOPEZ</t>
  </si>
  <si>
    <t>ROSINA CARMEN CUTIMBO VARGAS</t>
  </si>
  <si>
    <t>JULIO SALVADOR CORREA CHAVEZ</t>
  </si>
  <si>
    <t>NORMA JUDITH TORRES LOZANO</t>
  </si>
  <si>
    <t>CESAR GILMER MENDOZA MENDOZA</t>
  </si>
  <si>
    <t>EDELMIRA RAMOS LOZANO</t>
  </si>
  <si>
    <t>JOSE ROSELL RUBIO MONTEZA</t>
  </si>
  <si>
    <t>JOEL ALEX CAMPOS FLORES</t>
  </si>
  <si>
    <t>LUDGERIO ABANTO ALBARRAN</t>
  </si>
  <si>
    <t>FERNANDO AGUILAR CASTILLO</t>
  </si>
  <si>
    <t>CELIA ROSA QUISPE RICALDE</t>
  </si>
  <si>
    <t>LUIS ANGEL ARAGON CARREÑO</t>
  </si>
  <si>
    <t>VICTOR MARIANO MARIN NEYRA</t>
  </si>
  <si>
    <t>JUSTINA APAZA LOPEZ</t>
  </si>
  <si>
    <t>ARMANDO VILLANUEVA MERCADO</t>
  </si>
  <si>
    <t>KELLY AMANDA SOTO ENRIQUEZ</t>
  </si>
  <si>
    <t>ERIC SEGURA TTITO</t>
  </si>
  <si>
    <t>CARLOS CCANAHUIRE LAURA</t>
  </si>
  <si>
    <t>JANETH QUISPE PAITAN</t>
  </si>
  <si>
    <t>HUGO ESAUD BENDEZU HUARCAYA</t>
  </si>
  <si>
    <t>ELIAS ROBERTO BARZOLA BARZOLA</t>
  </si>
  <si>
    <t>WILDER HERMIAS INCHAUSTEGUI FERNANDEZ</t>
  </si>
  <si>
    <t>ANTONIO REYLES TALENAS VERROCAL</t>
  </si>
  <si>
    <t>JIMMY ANTONIO PONCE RIVERA</t>
  </si>
  <si>
    <t>BLANCA MARIA ROCHA VDA DE JANZ</t>
  </si>
  <si>
    <t>VALERIANA ELIZABETH YEPEZ YOVED</t>
  </si>
  <si>
    <t>MARIA SHEILA PATRICIA LAZO DEL CARPIO</t>
  </si>
  <si>
    <t>ISABEL DAVILA CARDENAS</t>
  </si>
  <si>
    <t>EDWIN JAVIER MARTINEZ CONCHA</t>
  </si>
  <si>
    <t>CARMEN ROSSANA MONROY PIEROLA DE TALLEDO</t>
  </si>
  <si>
    <t>MIGUEL ROMAN VALDIVIA</t>
  </si>
  <si>
    <t>ANGEL YBARHUEN ORTEGAL</t>
  </si>
  <si>
    <t>SONIA DOLORES JIMENEZ QUISPE</t>
  </si>
  <si>
    <t>MARIO ACOSTA QUISPE</t>
  </si>
  <si>
    <t>JOSE HUGUIER SANCHEZ CHAVEZ</t>
  </si>
  <si>
    <t>GIOVANNA ELIZABETH CASTRO VILLANUEVA</t>
  </si>
  <si>
    <t>MANUEL ARTURO BRINGAS VARGAS</t>
  </si>
  <si>
    <t>VICTOR LEON LEON</t>
  </si>
  <si>
    <t>JUAN CARLOS MERINO CASTRO</t>
  </si>
  <si>
    <t>MANUEL ARTURO MERINO DE LAMA</t>
  </si>
  <si>
    <t>LUIS HUMBERTO SIME BALLADARES</t>
  </si>
  <si>
    <t>MARIA ELENA SALVATIERRA RAMOS</t>
  </si>
  <si>
    <t>OSCAR ENRIQUE ZAVALETA SANCHEZ</t>
  </si>
  <si>
    <t>YULIANA MARGOT SILVA RONCAL</t>
  </si>
  <si>
    <t>MARGARITA YSABEL YSLA GUIDO</t>
  </si>
  <si>
    <t>VICTOR MANUEL BELAUNDE GONZALES</t>
  </si>
  <si>
    <t>PEDRO ADOLFO FERNANDEZ PAREDES</t>
  </si>
  <si>
    <t>EDULFO DE JESUS ARAUJO MEJIA</t>
  </si>
  <si>
    <t>MARIA ROSARIO CASTILLO CARRION</t>
  </si>
  <si>
    <t>OLGA MOREANO VARGAS</t>
  </si>
  <si>
    <t>NORMA DEL ROCIO CAVASSA YSLA</t>
  </si>
  <si>
    <t>ELENA VICTORIA OLSSON NAVARRO</t>
  </si>
  <si>
    <t>JHOSSELYN JHEYDI QUIROZ PALACIOS</t>
  </si>
  <si>
    <t>IBO URBIOLA SIERRA</t>
  </si>
  <si>
    <t>BALTAZAR LANTARON NUÑEZ</t>
  </si>
  <si>
    <t>RILDO ALARCON HUAYHUA</t>
  </si>
  <si>
    <t>JULIO MORENO CARRASCO</t>
  </si>
  <si>
    <t>OSWALDO RUBEN ALFARO JIMENEZ</t>
  </si>
  <si>
    <t>DELISIA CACERES LOPEZ</t>
  </si>
  <si>
    <t>YONHY LESCANO ANCIETA</t>
  </si>
  <si>
    <t>MARIA ELENA GUILLEN NUÑEZ</t>
  </si>
  <si>
    <t>ANA MARIA BUSTAMANTE SANCHEZ</t>
  </si>
  <si>
    <t>MARIA LOURDES LLANO FLORES</t>
  </si>
  <si>
    <t>MARTHA CLARET ROMANI CRUZ</t>
  </si>
  <si>
    <t>RUFINO MACHACA QUINTO</t>
  </si>
  <si>
    <t>MOISES CAYO PACHAURI</t>
  </si>
  <si>
    <t>LUIS CARLOS SIMEON HURTADO</t>
  </si>
  <si>
    <t>AMELIA HILDA CELIS SOTO</t>
  </si>
  <si>
    <t>GLORIA ESTHER CHIROQUE QUIÑONES</t>
  </si>
  <si>
    <t>MARITZA DORALINDA GIL ORDINOLA</t>
  </si>
  <si>
    <t>LEOPOLDO ANIBAL ALBAÑIL ORDINOLA</t>
  </si>
  <si>
    <t>LUIS SEGUNDO YOVERA CHICOMA</t>
  </si>
  <si>
    <t>AZAEL CORDOVA CASTILLO</t>
  </si>
  <si>
    <t>JORGE EDUARDO APONTE REY</t>
  </si>
  <si>
    <t>SHEILLAH MARIA MILAGROS MIÑANO BAUTISTA</t>
  </si>
  <si>
    <t>LENIN ALEJANDRO ESPINOZA VALERIO</t>
  </si>
  <si>
    <t>JUAN CARLOS RUIZ SALDAÑA</t>
  </si>
  <si>
    <t>MARIA CONCEPCION HUAMAN GUADALUPE</t>
  </si>
  <si>
    <t xml:space="preserve">CARMELA TEODORA APOLAYA HIDALGO </t>
  </si>
  <si>
    <t>GLADYS TERESA LUGO VALENZUELA</t>
  </si>
  <si>
    <t xml:space="preserve">VICENTE ARMANDO ROJAS CAPISTRANO </t>
  </si>
  <si>
    <t>ULDARICO BALDOMERO CASTILLO RAMOS</t>
  </si>
  <si>
    <t xml:space="preserve">NARDY ANGELICA CARDAMA GONZALES </t>
  </si>
  <si>
    <t xml:space="preserve">JAVIER ENRIQUE ROCHA MORENO </t>
  </si>
  <si>
    <t xml:space="preserve">JORGE RAFAEL FOINQUINOS MERA </t>
  </si>
  <si>
    <t>HUGO POMPEYO TUESTA SALDAÑA</t>
  </si>
  <si>
    <t>JANET CORISEPA NERY</t>
  </si>
  <si>
    <t>PATRICIA ROSA MALDONADO SOTOMAYOR</t>
  </si>
  <si>
    <t>QUINTILIANO HUACHO MAMANI</t>
  </si>
  <si>
    <t>EDGARDO ARTURO ESCOBAR PORRAS</t>
  </si>
  <si>
    <t>LUIS ALBERTO MARTIN FRANCO MORA</t>
  </si>
  <si>
    <t>NORMA TEODORA MARIA MARTINEZ CASTILLO</t>
  </si>
  <si>
    <t>CARLOS PEDRO ORTIZ SEGURA</t>
  </si>
  <si>
    <t>AUGUSTO REY HERNANDEZ DE AGUERO</t>
  </si>
  <si>
    <t>CARLOS FERNANDO HERRERA DESCALZI</t>
  </si>
  <si>
    <t>CARLOS ALBERTO LAINEZ PALACIOS</t>
  </si>
  <si>
    <t>PAUL GABRIEL GARCIA OVIEDO</t>
  </si>
  <si>
    <t>PAOLA LUISA ALIAGA HUATUCO</t>
  </si>
  <si>
    <t>CARLOS ANDRES TRELLES SARAZU</t>
  </si>
  <si>
    <t>JORGE LUIS QUINTANA GARCIA GODOS</t>
  </si>
  <si>
    <t>JUAN MARIANO NAVARRO PANDO</t>
  </si>
  <si>
    <t>EDMUNDO DEL AGUILA HERRERA</t>
  </si>
  <si>
    <t>YANETT FERIA DE TONG</t>
  </si>
  <si>
    <t>GLADYS MARLENE ORTIZ RODRIGUEZ</t>
  </si>
  <si>
    <t>ELVA M TAPIA BAZAN</t>
  </si>
  <si>
    <t>BERNARDINO LALOPU SILVA</t>
  </si>
  <si>
    <t>SINCLAIR EDMUNDO GERARDO SEMINARIO ANGELATS</t>
  </si>
  <si>
    <t>RICARDO LADERA SUZUKI</t>
  </si>
  <si>
    <t>JUAN CARLOS MERINO HUAMAN</t>
  </si>
  <si>
    <t>JOSE FELIX ROMAN FERREYRA</t>
  </si>
  <si>
    <t>CESAR AUGUSTO LFJP MARMOL WITTGRUBER</t>
  </si>
  <si>
    <t>VICTOR JUAN VALDIVIA REYES</t>
  </si>
  <si>
    <t>LUIS FERNANDO OLAZABAL CONDE</t>
  </si>
  <si>
    <t>CARMEN ROSA AGUILAR ALGUIAR</t>
  </si>
  <si>
    <t>PEDRO GUILLERMO ROSARIO TUEROS</t>
  </si>
  <si>
    <t>VICTOR ANDRES GARCIA BELAUNDE</t>
  </si>
  <si>
    <t>MIDA RAQUEL PONCE VALERA</t>
  </si>
  <si>
    <t>SAMUEL ANAYA CANGANA</t>
  </si>
  <si>
    <t>HOVER JULIO PARIONA YAURI</t>
  </si>
  <si>
    <t>SILVIA ROSARIO CHAVEZ SAAVEDRA</t>
  </si>
  <si>
    <t>CARLOS ENRIQUE MORALES MANSILLA</t>
  </si>
  <si>
    <t>PEDRO ANTONIO MORALES MANSILLA</t>
  </si>
  <si>
    <t>ERNESTO WALTER NUÑEZ PALACIOS</t>
  </si>
  <si>
    <t>RAUL BENJAMIN PIZARRO MAYORCA</t>
  </si>
  <si>
    <t>AMELIA PILAR SOSA DAMIAN</t>
  </si>
  <si>
    <t>LIVIA SOLEDAD MAYOR MONTESINOS</t>
  </si>
  <si>
    <t>ANA MARIA DEL ROSARIO RIOS NEGREIROS</t>
  </si>
  <si>
    <t>SHANDE ROSSANA VIDAL LAU DE KOLLE</t>
  </si>
  <si>
    <t>OSCAR RAFAEL BENAVIDES RUIZ</t>
  </si>
  <si>
    <t>YURI MARTIN ARMAS PEÑA</t>
  </si>
  <si>
    <t>LUIS ALBERTO PILLACA MOROTE</t>
  </si>
  <si>
    <t>ROSARIO FRANCHESCA SALINAS ARAUCANO</t>
  </si>
  <si>
    <t>LITA MIRIAM PEREZ VEGA</t>
  </si>
  <si>
    <t>JAIME ROOSEWELT MINAYA CASTROMONTE</t>
  </si>
  <si>
    <t>TITO HUGO HUAMAN LOPEZ</t>
  </si>
  <si>
    <t>JULIO CARDENAS SANCHEZ</t>
  </si>
  <si>
    <t>JUAN AGUSTIN RODRIGUEZ CARBAJAL</t>
  </si>
  <si>
    <t>AMNA ZOLY ORDOÑEZ RAMIREZ</t>
  </si>
  <si>
    <t>WALTER REATEGUI CUEVA</t>
  </si>
  <si>
    <t>LINDA MAYRA GARCIA GIL</t>
  </si>
  <si>
    <t>RUTH JANETH DUEÑAS COLQUE</t>
  </si>
  <si>
    <t>MILAGROS JUDITH SILVA CHIRA</t>
  </si>
  <si>
    <t>ERNESTO ADOLFO FLORES VILLAVICENCIO</t>
  </si>
  <si>
    <t>ROXANA ESTHER SANCHEZ LAVADO</t>
  </si>
  <si>
    <t>DANNY EMILIO ARROYO RUBIO</t>
  </si>
  <si>
    <t>ELMER YUBINO URIOL VELA</t>
  </si>
  <si>
    <t xml:space="preserve">ELVA ALEJANDRA VERTIZ CASTRO </t>
  </si>
  <si>
    <t>MIGUEL ANGEL GUEVARA SANTOS</t>
  </si>
  <si>
    <t>MARIELA DANISSA VEGA SANCHEZ</t>
  </si>
  <si>
    <t>ABEL CHILON CASTREJON</t>
  </si>
  <si>
    <t xml:space="preserve">MANUEL RIVAS QUISPE </t>
  </si>
  <si>
    <t>ABEL AYARZA ROMERO</t>
  </si>
  <si>
    <t>MARLENY SONCCO FARFAN</t>
  </si>
  <si>
    <t>MARTHA CHILO TANCAYLLO</t>
  </si>
  <si>
    <t>GUSTAVO IHUI UMASI</t>
  </si>
  <si>
    <t>TEODULO FELIPE PEÑA MEZA</t>
  </si>
  <si>
    <t>DAISY SADID REVATTA OLANO</t>
  </si>
  <si>
    <t>CRISANTO CIRILO ABREGU CANALES</t>
  </si>
  <si>
    <t>JULIO CESAR PARIONA HUAMAN</t>
  </si>
  <si>
    <t xml:space="preserve">ISAAC FREDY SERNA GUZMAN </t>
  </si>
  <si>
    <t>CHARITO PONCE BRAVO</t>
  </si>
  <si>
    <t>HERNAN SUAREZ TOLEDO</t>
  </si>
  <si>
    <t>OSCAR CORDOVA BASILIO</t>
  </si>
  <si>
    <t>CARLOS MAGNO CHACON FLORES</t>
  </si>
  <si>
    <t xml:space="preserve">OSWALDO HERNANDEZ ORMEÑO </t>
  </si>
  <si>
    <t>AIDA AZUCENA LOZANO TRUJILLO</t>
  </si>
  <si>
    <t>NOELIA VERONICA GALLEGOS GONZALES</t>
  </si>
  <si>
    <t xml:space="preserve">JOSE AUGUSTO ARCE PAREDES </t>
  </si>
  <si>
    <t xml:space="preserve">LEONOR CASA ZEBALLOS </t>
  </si>
  <si>
    <t>GUSTAVO BERNARDO RONDON FUDINAGA</t>
  </si>
  <si>
    <t>MARCO TULIO SOTO GUTIERREZ</t>
  </si>
  <si>
    <t xml:space="preserve">VICTOR HUGO AGUILAR CHAVEZ </t>
  </si>
  <si>
    <t>JOSE LUIS ALPACA DEZA</t>
  </si>
  <si>
    <t>LEONARDA LUZGARDA COARITE LAURA</t>
  </si>
  <si>
    <t>JOSE HINOSTROZA AUCASIME</t>
  </si>
  <si>
    <t>ARLES OGOSI HUAMANI</t>
  </si>
  <si>
    <t>DEYANIRA FARFAN CHAUCA</t>
  </si>
  <si>
    <t xml:space="preserve">WILDER VICTORIANO CHAVEZ MARIN </t>
  </si>
  <si>
    <t>JOSE MIGUEL BRIONES SILVA</t>
  </si>
  <si>
    <t>LUZ SHANINA TERRONES GARCIA</t>
  </si>
  <si>
    <t>REYNALDO GARCIA BAZAN</t>
  </si>
  <si>
    <t>JOSE ROMULO VASQUEZ DIAZ</t>
  </si>
  <si>
    <t>HECTOR SIMON MAQUERA CHAVEZ</t>
  </si>
  <si>
    <t xml:space="preserve">JAIME ANTONIO VASQUEZ ACOSTA </t>
  </si>
  <si>
    <t xml:space="preserve">CARMEN ROSA VILLALOBOS GALLARDO </t>
  </si>
  <si>
    <t>EMMA LIZBEHT DIAZ ALVAREZ</t>
  </si>
  <si>
    <t>BARTOLOME LUIS BRONCANO FLORES</t>
  </si>
  <si>
    <t>MARCIA MONTERO LARA</t>
  </si>
  <si>
    <t>WILLIAMS MERCEDES CALDERON LOZADA</t>
  </si>
  <si>
    <t>JAIRO DEL AGUILA RODRIGUEZ</t>
  </si>
  <si>
    <t>ROMINA CAROLINA VARGAS BARDALES</t>
  </si>
  <si>
    <t>ZENON FARFAN CRUZADO</t>
  </si>
  <si>
    <t>CARMEN ROSA LLOCLLA CHAYCO</t>
  </si>
  <si>
    <t>OBDULIA PRADA TELLO</t>
  </si>
  <si>
    <t>IBAR QUINTANA MOSCOSO</t>
  </si>
  <si>
    <t>FERMIN MESTAS PACOMPIA</t>
  </si>
  <si>
    <t>LUIS DANTE ZUBIA CORTEZ</t>
  </si>
  <si>
    <t>PORFIRIO VARGAS QUISPE</t>
  </si>
  <si>
    <t>GLADYS FLORENCIA CCUNO YUCRA DE HUANCA</t>
  </si>
  <si>
    <t xml:space="preserve">WILFREDO QUISPE GUTIERREZ </t>
  </si>
  <si>
    <t>ELSY MADELEYNE MAMANI LOPEZ</t>
  </si>
  <si>
    <t xml:space="preserve">JUAN HILMER GONZALES SANDOVAL </t>
  </si>
  <si>
    <t>GUISSELLA AYDE COLLANTES VÁSQUEZ</t>
  </si>
  <si>
    <t>MERINO TRIGOSO PINEDO</t>
  </si>
  <si>
    <t>JUAN DAVID PERRY CRUZ</t>
  </si>
  <si>
    <t>ROMAN LUIS MARCELO CALLUPE</t>
  </si>
  <si>
    <t xml:space="preserve">ORESTES POMPEYO SANCHEZ LUIS </t>
  </si>
  <si>
    <t>GABY PILAR CORDOVA ALVAREZ</t>
  </si>
  <si>
    <t>RODOLFO ALLEM ROJAS VILLANUEVA</t>
  </si>
  <si>
    <t>AMERICO CABECILLA GALVEZ</t>
  </si>
  <si>
    <t>REYNA DEL ROSARIO ROSAS YOVERA DE JARA</t>
  </si>
  <si>
    <t>SANTOS MARIA SULUCO DELGADO</t>
  </si>
  <si>
    <t>CESAR AUGUSTO SANDOVAL NIZAMA</t>
  </si>
  <si>
    <t>LUIS HERACLIO CASTRO RAMIREZ</t>
  </si>
  <si>
    <t>JOSE AFRANIO OJEDA IZAGUIRRE</t>
  </si>
  <si>
    <t>FLORESMILO GUERRERO NEYRA</t>
  </si>
  <si>
    <t>ELIO NICOLAS ARCAYA TASAYCO</t>
  </si>
  <si>
    <t>CECILIA YOLISA CHACON RIVERA</t>
  </si>
  <si>
    <t xml:space="preserve">EDELMIRA NELIDA UGALDE EVANGELISTA </t>
  </si>
  <si>
    <t xml:space="preserve">MIRIAN ROSANA BOCANEGRA SANTOS </t>
  </si>
  <si>
    <t>CARLOS ALBERTO SOSA ESTUPIÑAN</t>
  </si>
  <si>
    <t>OLINDA VISENTA ARMAS VICHARRA</t>
  </si>
  <si>
    <t>MANUELA GEORGINA CASHU SANCHEZ</t>
  </si>
  <si>
    <t>PILAR ROJAS VILCHEZ</t>
  </si>
  <si>
    <t>MARIANA IRIS LOZANO TOTE</t>
  </si>
  <si>
    <t>MANUEL SANGAMA MURAYARI</t>
  </si>
  <si>
    <t>MARIA DEL CARMEN KOC ZEBALLOS</t>
  </si>
  <si>
    <t>EDWIN JAIME LAMCHOG QUISPE</t>
  </si>
  <si>
    <t>KAREN DENISSE MANDUJANO ATENCIO</t>
  </si>
  <si>
    <t>TERESA VEGA CENTENO MELGAR</t>
  </si>
  <si>
    <t xml:space="preserve">LUIS PELAYO AGUILAR ARENAZA </t>
  </si>
  <si>
    <t xml:space="preserve">FERNANDO AZAÑERO SANDOVAL </t>
  </si>
  <si>
    <t xml:space="preserve">EDWIN BENITO SOVERO ROMAN </t>
  </si>
  <si>
    <t xml:space="preserve">EDILBERTO JAVIER ANGELES AGUILAR </t>
  </si>
  <si>
    <t xml:space="preserve">JOSE ALEJANDRO VEGA ANTONIO </t>
  </si>
  <si>
    <t xml:space="preserve">PEDRO ESTEBAN ARREDONDO MENDOZA </t>
  </si>
  <si>
    <t>GRACIELA ELIZABETH LOYA AQUIJE DE COSENTINO</t>
  </si>
  <si>
    <t xml:space="preserve">ADOLFO ALBERTO ARRIETA KOHLER </t>
  </si>
  <si>
    <t>NADIA MARGARITA VERASTEGUI VILLAR</t>
  </si>
  <si>
    <t xml:space="preserve">HAYDEE FLORES ROJAS </t>
  </si>
  <si>
    <t>JORGE ARTURO ORTECHO BARCO</t>
  </si>
  <si>
    <t xml:space="preserve">VICTOR HERMOGENES IZQUIERDO MENDOZA </t>
  </si>
  <si>
    <t>MARI ERLINDA ARTEAGA VASQUEZ</t>
  </si>
  <si>
    <t>LUZ ELIZABETH MONTENEGRO DAVILA</t>
  </si>
  <si>
    <t xml:space="preserve">WILDER AUGUSTO RUIZ SILVA </t>
  </si>
  <si>
    <t>LUIS ALBERTO SIESQUEN CHAPOÑAN</t>
  </si>
  <si>
    <t>JOSE EDILBERTO SANTISTEBAN GRANADOS</t>
  </si>
  <si>
    <t>ELIOVARDO CALIXTO HUACOTO PALLAROZO</t>
  </si>
  <si>
    <t>CIRILO PABLO RAMIREZ ROJAS</t>
  </si>
  <si>
    <t>KILDER FUENTES BERMUDEZ</t>
  </si>
  <si>
    <t>ESTHER CONSUELO QUIÑONES ZARATE DE NAJARRO</t>
  </si>
  <si>
    <t xml:space="preserve">ROSA BAUTISTA NAVARRO </t>
  </si>
  <si>
    <t xml:space="preserve">MARGARITA ISABEL PAJARES FLORES </t>
  </si>
  <si>
    <t xml:space="preserve">OLGA ROSA GARCIA FUCAY </t>
  </si>
  <si>
    <t xml:space="preserve">GERARDO GIESSLER LOPEZ QUIROZ </t>
  </si>
  <si>
    <t xml:space="preserve">DANIEL HUGO BARRAGAN COLOMA </t>
  </si>
  <si>
    <t xml:space="preserve">MARTIN BELAUNDE MOREYRA </t>
  </si>
  <si>
    <t xml:space="preserve">CHRISTOPHER ANTONIO CASTILLO CALDERON </t>
  </si>
  <si>
    <t>JOSE LEON LUNA GALVEZ</t>
  </si>
  <si>
    <t>ENRIQUE WONG PUJADA</t>
  </si>
  <si>
    <t>MARCO ANTONIO ACOSTA ASHTU</t>
  </si>
  <si>
    <t>JACKELYNE KELLY FUERTES VEGA DE DAVILA</t>
  </si>
  <si>
    <t xml:space="preserve">LUIS ALBERTO MATOS DEL POZO </t>
  </si>
  <si>
    <t>MIGUEL JESUS CABRERA VELEZ</t>
  </si>
  <si>
    <t>AGUSTINA CARMELA TORRES RODRIGUEZ</t>
  </si>
  <si>
    <t xml:space="preserve">MIGUEL RAFAEL PEREZ ARROYO </t>
  </si>
  <si>
    <t xml:space="preserve">WARNER ELMO LLALLICO HUANCAYA </t>
  </si>
  <si>
    <t>CARMEN ROSA NOLORBE YUYARIMA</t>
  </si>
  <si>
    <t>SOLEDAD MARITZA MUCHA MATEO</t>
  </si>
  <si>
    <t xml:space="preserve">ELISA PAITA BERROSPI </t>
  </si>
  <si>
    <t xml:space="preserve">LILIA RAMIREZ MEDRANO </t>
  </si>
  <si>
    <t>MARISOL ESPINOZA CRUZ</t>
  </si>
  <si>
    <t xml:space="preserve">FELIX ALBERTO CAMPOS CACERES </t>
  </si>
  <si>
    <t xml:space="preserve">MARIO JAVIER QUISPE SUAREZ </t>
  </si>
  <si>
    <t xml:space="preserve">JEESSIKHA UBILLUS REYES </t>
  </si>
  <si>
    <t xml:space="preserve">UVALDO PIZARRO PAICO </t>
  </si>
  <si>
    <t xml:space="preserve">CESAR TEDDY UBILLUS OLEMAR </t>
  </si>
  <si>
    <t xml:space="preserve">CHARLES ADRIAN ZAPATA VEGA </t>
  </si>
  <si>
    <t xml:space="preserve">ALEX BENITO NEYRA ARANA </t>
  </si>
  <si>
    <t>LUIS CARLOS ANTONIO IBERICO NUÑEZ</t>
  </si>
  <si>
    <t xml:space="preserve">BORIS MICHEEL PAZ DE LA BARRA </t>
  </si>
  <si>
    <t xml:space="preserve">GLADYS NATALIE CONDORI JAHUIRA </t>
  </si>
  <si>
    <t xml:space="preserve">ZOILA SOLEDAD YAURI AQUINO </t>
  </si>
  <si>
    <t xml:space="preserve">RICARDO CHAVARRIA ORIA </t>
  </si>
  <si>
    <t xml:space="preserve">FLOR DE MARIA SANCHEZ AGUILAR </t>
  </si>
  <si>
    <t xml:space="preserve">MARCIAL ALCIBIADES PALOMINO GARCIA MILLA </t>
  </si>
  <si>
    <t>ANGELA DEL CARMEN JIPA CARBAJAL</t>
  </si>
  <si>
    <t xml:space="preserve">ROGER FERNANDO GRANDEZ RIOS </t>
  </si>
  <si>
    <t xml:space="preserve">BORIS DAVID DARMONT BARDALES </t>
  </si>
  <si>
    <t>LUIS AMERICO MENENDEZ ROJAS</t>
  </si>
  <si>
    <t xml:space="preserve">FRANCISCO ANTONIO PEZO TORRES </t>
  </si>
  <si>
    <t xml:space="preserve">FREDDY ALVARO VRACKO METZGER </t>
  </si>
  <si>
    <t xml:space="preserve">GILBERT GALINDO MAYTAHUARI </t>
  </si>
  <si>
    <t xml:space="preserve">FATIMA PIZANGO SALAZAR </t>
  </si>
  <si>
    <t xml:space="preserve">PAMELA INDIRA BLAS CASTRO </t>
  </si>
  <si>
    <t xml:space="preserve">JOHAN FLORES VILLEGAS </t>
  </si>
  <si>
    <t xml:space="preserve">EDUARDO RUBEN CARHUARICRA MEZA </t>
  </si>
  <si>
    <t>ISAAC MEKLER NEIMAN</t>
  </si>
  <si>
    <t xml:space="preserve">JULIA PEREGRINA PANTA QUEVEDO </t>
  </si>
  <si>
    <t xml:space="preserve">ROSSMARY MALPARTIDA OSTOS </t>
  </si>
  <si>
    <t xml:space="preserve">CARLOS DAVID ALVA GONZALES </t>
  </si>
  <si>
    <t>JOSE AUGUSTO PERALES AVENDAÑO</t>
  </si>
  <si>
    <t xml:space="preserve">EDWIN SANTIAGO SIFUENTES CHAVEZ </t>
  </si>
  <si>
    <t>ROBERTO CARLOS PALACIOS MESTAS</t>
  </si>
  <si>
    <t xml:space="preserve">JOSE PUCHURI DURAND </t>
  </si>
  <si>
    <t xml:space="preserve">RAQUEL ATAUCUSI PUCHURI </t>
  </si>
  <si>
    <t xml:space="preserve">KHELY CHRIS SANTIAGO RIVERA </t>
  </si>
  <si>
    <t xml:space="preserve">SONIA RAFAELA CALDERON QUIÑONES </t>
  </si>
  <si>
    <t xml:space="preserve">JOSE FERNANDO MENDOZA RAMIREZ </t>
  </si>
  <si>
    <t xml:space="preserve">CESAR ALFREDO PALOMINO COLINA </t>
  </si>
  <si>
    <t xml:space="preserve">ROSA YOLANDA VIGIL PEREZ </t>
  </si>
  <si>
    <t xml:space="preserve">GICELLA JACQUELINE SANTOYO DELGADO </t>
  </si>
  <si>
    <t xml:space="preserve">SANDRA NOELHY ARAGON CRUZ </t>
  </si>
  <si>
    <t xml:space="preserve">WILLY SERRATO PUSE </t>
  </si>
  <si>
    <t xml:space="preserve">EDA ELIZABETH AGUILAR SAMANAMUD </t>
  </si>
  <si>
    <t xml:space="preserve">BARBARA ALESSANDRA VENTURA CASTILLO </t>
  </si>
  <si>
    <t xml:space="preserve">FERNANDO JUAN ANDRADE CARMONA </t>
  </si>
  <si>
    <t xml:space="preserve">ELSA YOLANDA MAMANI CARPIO </t>
  </si>
  <si>
    <t xml:space="preserve">MANUEL SILVERIO YTO SEGUIL </t>
  </si>
  <si>
    <t xml:space="preserve">AUGUSTO LEONEL ZAMORA HERRERA </t>
  </si>
  <si>
    <t xml:space="preserve">SABINA CARDENAS CANALES </t>
  </si>
  <si>
    <t xml:space="preserve">JAVIER YAURI SALOME </t>
  </si>
  <si>
    <t xml:space="preserve">EDWIN ULISES LLANA BALDEON </t>
  </si>
  <si>
    <t>EDITH JANETT HUARI CONTRERAS</t>
  </si>
  <si>
    <t xml:space="preserve">CARLOS ALBERTO ANCCO SOTOMAYOR </t>
  </si>
  <si>
    <t xml:space="preserve">ARCADIO JULIO ARROYO MIRANDA </t>
  </si>
  <si>
    <t>JUAN RAMIRO ALVARADO GOMEZ</t>
  </si>
  <si>
    <t>RAMIRO LUIS QUITO RODRIGUEZ</t>
  </si>
  <si>
    <t xml:space="preserve">CARLOS HUMBERTO SAMPEN FERNANDEZ </t>
  </si>
  <si>
    <t>JUAN JOSE MARTIN FORT CABRERA</t>
  </si>
  <si>
    <t>GARY HANS LLEMPEN RUBIO</t>
  </si>
  <si>
    <t xml:space="preserve">JORGE ALONZO RODRIGUEZ LAZARO </t>
  </si>
  <si>
    <t xml:space="preserve">JENNY PAOLA VALDIVIA HERRERA </t>
  </si>
  <si>
    <t xml:space="preserve">OLGA ROSA YGLESIAS PELAEZ </t>
  </si>
  <si>
    <t xml:space="preserve">RICHARD FRANK ACUÑA NUÑEZ </t>
  </si>
  <si>
    <t xml:space="preserve">TANIA NOELIE RUIZ GOMEZ </t>
  </si>
  <si>
    <t xml:space="preserve">MARIA ISABEL ARMAS ZAVALETA </t>
  </si>
  <si>
    <t xml:space="preserve">JUAN NOE CORNEJO CHINGUEL </t>
  </si>
  <si>
    <t xml:space="preserve">ANNER ROMAN NEIRA </t>
  </si>
  <si>
    <t xml:space="preserve">LUIS ELMER ANGULO CABANILLAS </t>
  </si>
  <si>
    <t xml:space="preserve">LUZ REBECA CRUZ TEVEZ </t>
  </si>
  <si>
    <t xml:space="preserve">WILBER RAUL HURTADO TERRAZAS </t>
  </si>
  <si>
    <t xml:space="preserve">HERNAN DE LA TORRE DUEÑAS </t>
  </si>
  <si>
    <t xml:space="preserve">BENICIO RIOS OCSA </t>
  </si>
  <si>
    <t xml:space="preserve">EDGAR SAMUEL RAMIREZ RIVERA </t>
  </si>
  <si>
    <t xml:space="preserve">BETTY CHAMORRO BALVIN </t>
  </si>
  <si>
    <t xml:space="preserve">MARITZA MARLENY RAVELO CHAVEZ </t>
  </si>
  <si>
    <t xml:space="preserve">JUAN ANTONIO JARA GALLARDO </t>
  </si>
  <si>
    <t>JULIO PABLO ROSAS HUARANGA</t>
  </si>
  <si>
    <t>ELISA CRESPO RODRIGUEZ</t>
  </si>
  <si>
    <t xml:space="preserve">GLORIA EDELMIRA MONTENEGRO FIGUEROA </t>
  </si>
  <si>
    <t>TITO JOSIP JAIME HIDALGO</t>
  </si>
  <si>
    <t xml:space="preserve">MONICA MARGOT GUILLEN TUANAMA </t>
  </si>
  <si>
    <t xml:space="preserve">PEDRO GERARDO REJAS TATAJE </t>
  </si>
  <si>
    <t xml:space="preserve">JUAN CARLOS PARETTO FLORES </t>
  </si>
  <si>
    <t xml:space="preserve">MARIA ENRIQUETA RIVERA DELGADO </t>
  </si>
  <si>
    <t xml:space="preserve">GIOVANNA JEANICE ARANIBAR ROSAS </t>
  </si>
  <si>
    <t xml:space="preserve">ANA MERCEDES ZUÑIGA MEDINA </t>
  </si>
  <si>
    <t xml:space="preserve">JORGE FAUSTO SUMARI BUENDIA </t>
  </si>
  <si>
    <t xml:space="preserve">CARLOS FEDERICO LEYTON MUÑOZ </t>
  </si>
  <si>
    <t xml:space="preserve">BENIGNO TEOFILO CORNEJO VALENCIA </t>
  </si>
  <si>
    <t xml:space="preserve">MARCO TULIO FALCONI PICARDO </t>
  </si>
  <si>
    <t>EDWIN ALBERTO DONAYRE GOTZCH</t>
  </si>
  <si>
    <t>MILAGRITOS ALICIA CARRASCO ARONES</t>
  </si>
  <si>
    <t xml:space="preserve">JULIO ERNESTO VALDEZ CARDENAS </t>
  </si>
  <si>
    <t>TADEO ANASTACIO GUARDIA HUAMANI</t>
  </si>
  <si>
    <t xml:space="preserve">SUSANA VIVANCO ROJAS </t>
  </si>
  <si>
    <t xml:space="preserve">JUAN CARLOS DIAZ SANCHEZ </t>
  </si>
  <si>
    <t xml:space="preserve">NELSON ALBERTO BARRANTES SANCHEZ </t>
  </si>
  <si>
    <t xml:space="preserve">SONNIA DEL CARMEN ALARCON HORNA </t>
  </si>
  <si>
    <t xml:space="preserve">CESAR HENRY VASQUEZ SANCHEZ </t>
  </si>
  <si>
    <t>ESPERANZA DIAZ VDA DE OJEDA</t>
  </si>
  <si>
    <t xml:space="preserve">VIRGILIO ACUÑA PERALTA </t>
  </si>
  <si>
    <t xml:space="preserve">ROSA ELVIRA OLIVERA GONZALES </t>
  </si>
  <si>
    <t xml:space="preserve">ESPERANZA JOBITA DIAZ SILVA </t>
  </si>
  <si>
    <t xml:space="preserve">YVAN VLADIMIR PARDO VINCES </t>
  </si>
  <si>
    <t>CRISTOBAL EUDOS CAPCHA GUERRA</t>
  </si>
  <si>
    <t>ROGELIO ANTENOR CANCHES GUZMAN</t>
  </si>
  <si>
    <t xml:space="preserve">ELOY RICARDO NARVAEZ SOTO </t>
  </si>
  <si>
    <t xml:space="preserve">ARMANDO SIGIFREDO SANDOVAL ROSALES </t>
  </si>
  <si>
    <t xml:space="preserve">AMERICA ODAR ROSARIO </t>
  </si>
  <si>
    <t xml:space="preserve">MARIA JESUS ESPINOZA MATOS </t>
  </si>
  <si>
    <t xml:space="preserve">PEDRO JORGE LOPEZ BARRIOS </t>
  </si>
  <si>
    <t>EDUARDO GUILLERMO ARTETA IZARNOTEGUI</t>
  </si>
  <si>
    <t xml:space="preserve">INDIRA MARIANA URCIA AREVALO </t>
  </si>
  <si>
    <t xml:space="preserve">ZENAYDA EMILIA ESTRADA TUESTA </t>
  </si>
  <si>
    <t xml:space="preserve">MILUSKA MELYNA PRIETO DAVILA </t>
  </si>
  <si>
    <t xml:space="preserve">OMAR MERINO LOPEZ </t>
  </si>
  <si>
    <t xml:space="preserve">LILIA VARGAS CESPEDES </t>
  </si>
  <si>
    <t>EDWIN ACOSTA CCAHUANA</t>
  </si>
  <si>
    <t>MARIANO EUTROPIO PORTUGAL CATACORA</t>
  </si>
  <si>
    <t xml:space="preserve">MARGARITA TEODORA SUCARI CARI </t>
  </si>
  <si>
    <t xml:space="preserve">DINA IRENE HANCCO HANCCO </t>
  </si>
  <si>
    <t xml:space="preserve">DANIEL QUIROZ ORIHUELA </t>
  </si>
  <si>
    <t xml:space="preserve">MARIA ELSA QUELLO BARRANTES </t>
  </si>
  <si>
    <t xml:space="preserve">DAVID OSVALDO CALDERON DE LOS RIOS </t>
  </si>
  <si>
    <t xml:space="preserve">JOSE ALFONSO MASLUCAN CULQUI </t>
  </si>
  <si>
    <t xml:space="preserve">JENNY CLARIVEL NUÑEZ MARIN </t>
  </si>
  <si>
    <t xml:space="preserve">GELACIO LOMBARDO MAUTINO ANGELES </t>
  </si>
  <si>
    <t xml:space="preserve">HEIDY LISBETH JUAREZ CALLE </t>
  </si>
  <si>
    <t xml:space="preserve">ELSA VASQUEZ RUIZ </t>
  </si>
  <si>
    <t xml:space="preserve">CESAR VILLANUEVA AREVALO </t>
  </si>
  <si>
    <t>JORGE FELIX RENGIFO HERRERA</t>
  </si>
  <si>
    <t xml:space="preserve">NESTOR ARMANDO PARI GONZALES </t>
  </si>
  <si>
    <t xml:space="preserve">JULIO EUSEBIO FLORES PASCAJA </t>
  </si>
  <si>
    <t>DAVID ABRAHAM SALAZAR MOROTE</t>
  </si>
  <si>
    <t>SILVIA MIRIAM ORTEGA MIRANDA</t>
  </si>
  <si>
    <t xml:space="preserve">MERCEDES MILAGROS NUÑEZ GUTIERREZ </t>
  </si>
  <si>
    <t>JAVIER ALCIDES BERNAL SALAS</t>
  </si>
  <si>
    <t>MARCIANO ANTONIO VELASQUEZ OSCCO</t>
  </si>
  <si>
    <t xml:space="preserve">ALEXANDER BRYAN UCHASARA MAMANI </t>
  </si>
  <si>
    <t xml:space="preserve">ELSA PUTPAÑA RUIZ </t>
  </si>
  <si>
    <t>OSCAR ENRIQUE TORRES QUIROZ</t>
  </si>
  <si>
    <t xml:space="preserve">RUT ELIZABETH HUAMAN CORONEL </t>
  </si>
  <si>
    <t>JHON SANDER ALEGRIA ANGULO</t>
  </si>
  <si>
    <t>GONZALO GUSTAVO GONZALES GONZALES</t>
  </si>
  <si>
    <t>ESGGILIA PAOLA ZELADA CONTRERAS</t>
  </si>
  <si>
    <t>RINA DILLMAN NIZAMA PUICON</t>
  </si>
  <si>
    <t>GEORGE ADRIEL BERRIOS RAMOS</t>
  </si>
  <si>
    <t>JAVIER ALBERTO BARREDA JARA</t>
  </si>
  <si>
    <t>URSULA CECILIA SILVA ALIAGA</t>
  </si>
  <si>
    <t>LUIS ENRIQUE RIOS GALDO</t>
  </si>
  <si>
    <t>HERNAN ELAR DE LA FUENTE RONDON</t>
  </si>
  <si>
    <t>MARIA DEL CARMEN VALENCIA CASAS DE SIMBRON</t>
  </si>
  <si>
    <t xml:space="preserve">ANTONINA ROSARIO SASIETA MORALES </t>
  </si>
  <si>
    <t>LESLIE KAREN ANGULO PEREZ</t>
  </si>
  <si>
    <t>BELEN YSABEL GARCIA MENDOZA</t>
  </si>
  <si>
    <t xml:space="preserve">FERNANDO GARI HUAYHUA LEVANO </t>
  </si>
  <si>
    <t>ALONSO ALBERTO NAVARRO CABANILLAS</t>
  </si>
  <si>
    <t>GIANINA DE JESUS CAIPO BERROCAL</t>
  </si>
  <si>
    <t xml:space="preserve">ALBERTO MESSA MEZA </t>
  </si>
  <si>
    <t>WILBER NILO MEDINA BARCENA</t>
  </si>
  <si>
    <t>MANUEL VICENTE TELLO CESPEDES</t>
  </si>
  <si>
    <t>ROCIO DEL PILAR CARTOLIN ANDAMAYO</t>
  </si>
  <si>
    <t>CIRO JESUS RODRIGUEZ ALIAGA</t>
  </si>
  <si>
    <t>NIDIA RUTH VILCHEZ YUCRA</t>
  </si>
  <si>
    <t>WILMER TAPIA SAMANIEGO</t>
  </si>
  <si>
    <t>MARIO FERNANDO JERI KURIYAMA</t>
  </si>
  <si>
    <t>PERCY ALBERTO RAMOS PUELLES</t>
  </si>
  <si>
    <t>MONICA PAOLA SANCHEZ MINCHOLA</t>
  </si>
  <si>
    <t>HERNAN ULISES CADENILLAS LUNA</t>
  </si>
  <si>
    <t>CARLOS ENRIQUE CALDERON CARVAJAL</t>
  </si>
  <si>
    <t xml:space="preserve">MARIA ELIZABETH RONDO LAYZA </t>
  </si>
  <si>
    <t>FLAVIA AVELINA CRUZADO ULLOA DE REYES</t>
  </si>
  <si>
    <t xml:space="preserve">ANA CECILIA URE SERRANO </t>
  </si>
  <si>
    <t>LUIS DANIEL WILSON UGARTE</t>
  </si>
  <si>
    <t>JAIME ALEJANDRO ZEA USCA</t>
  </si>
  <si>
    <t>GLADYS SOLEDAD ARCE LOPEZ</t>
  </si>
  <si>
    <t>ORLANDO SALAZAR QUISPE</t>
  </si>
  <si>
    <t>MAYBEE MILAGROS VALENTIN CALDAS</t>
  </si>
  <si>
    <t>ERASMO ALEJANDRO FERNANDEZ SIXTO</t>
  </si>
  <si>
    <t>PEDRO HANSEL ALBORNOZ ALVAREZ</t>
  </si>
  <si>
    <t xml:space="preserve">RAFAEL GUSTAVO YAMASHIRO ORE </t>
  </si>
  <si>
    <t>EDGARDO RENAN DE POMAR VIZCARRA</t>
  </si>
  <si>
    <t xml:space="preserve">ROBERTO CARLOS LAIME SIVANA </t>
  </si>
  <si>
    <t>ROSANGELA ALEXI ARIAS PORTUGAL DE GUILLEN</t>
  </si>
  <si>
    <t xml:space="preserve">YOLANDA ERMENILDA LOZADA STAMBURY </t>
  </si>
  <si>
    <t xml:space="preserve">JUAN CARLOS EGUREN NEUENSCHWANDER </t>
  </si>
  <si>
    <t xml:space="preserve">JOSE MIGUEL GAMBETTA RIOS </t>
  </si>
  <si>
    <t xml:space="preserve">DANTE ADOLFO DE CORDOVA VELEZ </t>
  </si>
  <si>
    <t xml:space="preserve">NERI FELIPE TORRES GUTIERREZ </t>
  </si>
  <si>
    <t>PAOLA CAPCHA CABRERA</t>
  </si>
  <si>
    <t xml:space="preserve">ROFILIO T NEYRA HUAMANI </t>
  </si>
  <si>
    <t>YHUSLEY KERIBAN ANGULO ANGULO</t>
  </si>
  <si>
    <t>PABLO ABEL REYES CALDERON</t>
  </si>
  <si>
    <t xml:space="preserve">MANUEL ISIDRO VASQUEZ FLORES </t>
  </si>
  <si>
    <t>ELMER CAMPOS CHAVEZ</t>
  </si>
  <si>
    <t>ROSA YRIS MEDINA FEIJOO</t>
  </si>
  <si>
    <t>LENIN HAROLD AVILA SILVA</t>
  </si>
  <si>
    <t xml:space="preserve">FRANKLIN HUMBERTO SANCHEZ ORTIZ </t>
  </si>
  <si>
    <t xml:space="preserve">FERNANDO ALFARO JIMENEZ </t>
  </si>
  <si>
    <t>FREDDY ALBERTO GHILARDI ALVAREZ</t>
  </si>
  <si>
    <t>ELIZABETH YOLANDA FLORES DE LA CRUZ</t>
  </si>
  <si>
    <t>FLOR DE MARIA TRUJILLO MARCELO</t>
  </si>
  <si>
    <t>RONALD RAUL CONTRERAS ALVAREZ</t>
  </si>
  <si>
    <t>VIRGINIO CARRANZA DOMINGUEZ</t>
  </si>
  <si>
    <t>AIDA NALDY CLOTILDE SOTOMAYOR GARCIA VDA DE ESTERRIPA</t>
  </si>
  <si>
    <t xml:space="preserve">ARTURO MARTIN VILLANUEVA GUANILO </t>
  </si>
  <si>
    <t>JOHNNY IZQUIERDO ZEVALLOS</t>
  </si>
  <si>
    <t>LUIS BELTRAN BARRA PACHECO</t>
  </si>
  <si>
    <t xml:space="preserve">LUISA SOTELO LUNA </t>
  </si>
  <si>
    <t>VICTOR FRANCISCO TORRES JIMENEZ</t>
  </si>
  <si>
    <t>CESAR IGNACIO ROMERO VERDE</t>
  </si>
  <si>
    <t xml:space="preserve">AYDEE ALBERTINA LOPEZ PEREZ </t>
  </si>
  <si>
    <t>RAUL GUALBERTO CARRASCO CASTRO</t>
  </si>
  <si>
    <t>AMELIA UGARTE QUIROZ CURO DE SOTOMAYOR</t>
  </si>
  <si>
    <t>JUVAL MARTIN CORDOVA PALACIOS</t>
  </si>
  <si>
    <t xml:space="preserve">MIGUEL LUIS GUEVARA TRELLES </t>
  </si>
  <si>
    <t>LUISA TERESA PAREDES SANDOVAL</t>
  </si>
  <si>
    <t xml:space="preserve">ADELA YRENE CORDOVA ALCARAZO </t>
  </si>
  <si>
    <t xml:space="preserve">ENRIQUE MERINO CRUZ </t>
  </si>
  <si>
    <t>MARITZA CASTRO TAVARA</t>
  </si>
  <si>
    <t xml:space="preserve">VICTOR GERMAN BOLUARTE MEDINA </t>
  </si>
  <si>
    <t xml:space="preserve">ENRIQUE MELGAR MOSCOSO </t>
  </si>
  <si>
    <t xml:space="preserve">JESUS ARTURO ESPINOZA CERRON </t>
  </si>
  <si>
    <t>RAFAEL JULIO ANTONIO OCAÑA MELGAREJO</t>
  </si>
  <si>
    <t>JACK GARY SALAZAR VELAZQUE</t>
  </si>
  <si>
    <t xml:space="preserve">ROSA LILIANA TORRES CASTILLO </t>
  </si>
  <si>
    <t>MILUSKA FIORELLA CARHUAYANO FLORES</t>
  </si>
  <si>
    <t>WERCHIMANS ARELLANO SUSANO</t>
  </si>
  <si>
    <t>MARIA DEL CARMEN CASAS SEPULVEDA</t>
  </si>
  <si>
    <t>MARIA ELISA SALDAÑA RAMIREZ</t>
  </si>
  <si>
    <t>YVAN ENRIQUE VASQUEZ VALERA</t>
  </si>
  <si>
    <t>JOSE AUGUSTO VARGAS FERNANDEZ</t>
  </si>
  <si>
    <t>SHARON VANESSA ORE RENGIFO</t>
  </si>
  <si>
    <t>SIMON LLAVILLA QUISPE</t>
  </si>
  <si>
    <t>JUDITH PANCORBO SALAS</t>
  </si>
  <si>
    <t>GRACIELA NORA DIAZ DUEÑAS</t>
  </si>
  <si>
    <t>HUGO IVAN POLO POLO</t>
  </si>
  <si>
    <t>ANDREA ALICIA CHAPARRO HUALPA</t>
  </si>
  <si>
    <t>EVELIN ORCON HUAMAN</t>
  </si>
  <si>
    <t>PILAR MELGAR GUTIERREZ</t>
  </si>
  <si>
    <t>DOYLE ACOSTA BACA</t>
  </si>
  <si>
    <t>JAVIER RENATO MORAN MORAN</t>
  </si>
  <si>
    <t>LUCIANA MILAGROS LEON ROMERO</t>
  </si>
  <si>
    <t>ANDREA YOLANDA ANITA LANATA DENTONE</t>
  </si>
  <si>
    <t>JESSICA ARMIDA VARGAS GOMEZ</t>
  </si>
  <si>
    <t xml:space="preserve">RAUL EDUARDO CASTRO STAGNARO </t>
  </si>
  <si>
    <t>ANDREA VARGAS SORIA</t>
  </si>
  <si>
    <t>SILVANA ANTONELLA GONZALES LOPEZ</t>
  </si>
  <si>
    <t xml:space="preserve">BELIZARIO MIGUEL GONZALES HUAPAYA </t>
  </si>
  <si>
    <t xml:space="preserve">JOSE MARTIN FORT BELLINA </t>
  </si>
  <si>
    <t xml:space="preserve">JAVIER ALONSO BEDOYA DE VIVANCO </t>
  </si>
  <si>
    <t xml:space="preserve">CLAUDE MAURICE MULDER BEDOYA </t>
  </si>
  <si>
    <t xml:space="preserve">SARITA SOBEYDA QUISPE MARCA </t>
  </si>
  <si>
    <t>JORGE ALFONSO ALEJANDRO DEL CASTILLO GALVEZ</t>
  </si>
  <si>
    <t>MAVILA ESTHER VASQUEZ DIAZ</t>
  </si>
  <si>
    <t>ALVARO JUANITO QUISPE PEREZ</t>
  </si>
  <si>
    <t>ELSA CARMEN BENAVENTE SALAZAR</t>
  </si>
  <si>
    <t>JUAN CARLOS SANCHEZ MONTES DE OCA</t>
  </si>
  <si>
    <t>CAROLINA MARIA MC CALLOCK SILVA</t>
  </si>
  <si>
    <t>DANIEL AURELIO PARODI REVOREDO</t>
  </si>
  <si>
    <t>DIEGO ARMANDO MARCOS ARTEAGA</t>
  </si>
  <si>
    <t>JANE MARGARITA COSAR CAMACHO</t>
  </si>
  <si>
    <t xml:space="preserve">PAUL ERWIN PFLÜCKER FAVERON </t>
  </si>
  <si>
    <t xml:space="preserve">ALFREDO ARCADIO LOZADA BONILLA </t>
  </si>
  <si>
    <t xml:space="preserve">ARTURO ESDRAS VALVERDE PASTOR </t>
  </si>
  <si>
    <t>ELIAS NICOLAS RODRIGUEZ ZAVALETA</t>
  </si>
  <si>
    <t>MOISES ELIAS MONTENEGRO LOPEZ</t>
  </si>
  <si>
    <t>CESAR BENJAMIN MUÑOZ VASQUEZ</t>
  </si>
  <si>
    <t xml:space="preserve">CARLOS ALFONSO CASSARO MERINO </t>
  </si>
  <si>
    <t>ANGEL JAVIER VELASQUEZ QUESQUEN</t>
  </si>
  <si>
    <t>SALOMON ALIAGA PEREZ</t>
  </si>
  <si>
    <t>ELMER MIGUEL HIDALGO MEDINA</t>
  </si>
  <si>
    <t>MIGUEL DE LOS REYES ROSAS SILVA</t>
  </si>
  <si>
    <t>HILDER EDUARDO SILVANO AHUANARI</t>
  </si>
  <si>
    <t>YSELA GAVIDIA RACUA</t>
  </si>
  <si>
    <t xml:space="preserve">MARIA ROSA SANCHEZ JARANDILLA </t>
  </si>
  <si>
    <t>JUAN JOSE CHAMBILLA VENTURA</t>
  </si>
  <si>
    <t>LUIS ENRIQUE GABRIEL SANTOS</t>
  </si>
  <si>
    <t>KETTY MABEL USURIAGA REQUIZ</t>
  </si>
  <si>
    <t>SILVIA CAROLINA NOLE GARCIA</t>
  </si>
  <si>
    <t>FEDERICO IBAÑES MATICORENA</t>
  </si>
  <si>
    <t>JOSE VICENTE GARCIA CASTILLO</t>
  </si>
  <si>
    <t>LUIS DICSON SANCHEZ ABAD</t>
  </si>
  <si>
    <t>GUIDALTE ZAVALA RIVERA</t>
  </si>
  <si>
    <t>ROSA ALICIA MENDOZA CRESPO</t>
  </si>
  <si>
    <t>JOSE GROVAS GONZALES</t>
  </si>
  <si>
    <t>HUGO ISAAC CCAHUANA AYMACHOQUE</t>
  </si>
  <si>
    <t>WERNER MAXIMO SALCEDO ALVAREZ</t>
  </si>
  <si>
    <t xml:space="preserve">MAXIMO TOMAS SALCEDO MEZA </t>
  </si>
  <si>
    <t>DOMINGO WILLIAM ANCCASI LOPEZ</t>
  </si>
  <si>
    <t>ANDRES SULLCARAY BENITO</t>
  </si>
  <si>
    <t xml:space="preserve">CARMELA CARBAJAL OTAROLA </t>
  </si>
  <si>
    <t xml:space="preserve">ANDREA LIA VALDERRAMA CAMPOS </t>
  </si>
  <si>
    <t xml:space="preserve">ROSA LUZ RAMIREZ PONCE </t>
  </si>
  <si>
    <t>SEGUNDINA RUFINA VENTURA HINOSTROZA</t>
  </si>
  <si>
    <t xml:space="preserve">MANUEL INOCENTE BAUTISTA CASIANO </t>
  </si>
  <si>
    <t>JOSE NESPITO VASQUEZ HUAMAN</t>
  </si>
  <si>
    <t xml:space="preserve">WILLIAM JUNIOR SANCHEZ TORRES </t>
  </si>
  <si>
    <t xml:space="preserve">ELSA CELIA ANICAMA ÑAÑEZ </t>
  </si>
  <si>
    <t xml:space="preserve">PATRICIA HUAMAN ATENCIO </t>
  </si>
  <si>
    <t>SILVIA YESENIA CONTRERAS LAZO</t>
  </si>
  <si>
    <t>SAMARITANA MARIN ASTO</t>
  </si>
  <si>
    <t xml:space="preserve">CARLOS ALBERTO LUDECINO MARTINEZ MARQUEZ </t>
  </si>
  <si>
    <t xml:space="preserve">AMANDO LUCIO VICENTE ZENTENO FLORES </t>
  </si>
  <si>
    <t>ROBERTO CARLOS CHAVARRIA VILCATOMA</t>
  </si>
  <si>
    <t>MARIA VIRGINIA CLEOFE ALVARADO LEON</t>
  </si>
  <si>
    <t xml:space="preserve">DIOMEDES DE LA CRUZ CASTRO </t>
  </si>
  <si>
    <t>FAUSTINO ELENO GUEVARA VASQUEZ</t>
  </si>
  <si>
    <t>MARIA LIDIA AGUILAR RODRIGUEZ</t>
  </si>
  <si>
    <t>ANANIAS WILDER NARRO CULQUE</t>
  </si>
  <si>
    <t xml:space="preserve">ROGER ANTONIO ALCANTARA PAREDES </t>
  </si>
  <si>
    <t>ANDRES AVELINO ALCANTARA PAREDES</t>
  </si>
  <si>
    <t>ENRIQUE SIGIFREDO PEREDA VILLENA</t>
  </si>
  <si>
    <t xml:space="preserve">VICTOR FERNANDO TERRONES MAYTA </t>
  </si>
  <si>
    <t>SERGIO AUGUSTO BOBADILLA ALVARADO</t>
  </si>
  <si>
    <t>YSMENE DARLY VARGAS CORDOVA</t>
  </si>
  <si>
    <t>JOSE MANUEL CARLOS VALERIANO</t>
  </si>
  <si>
    <t>JOSE MIGUEL ANGEL CORTEZ VIGO</t>
  </si>
  <si>
    <t>ROBINSON REQUEJO VILLALOBOS</t>
  </si>
  <si>
    <t xml:space="preserve">JOSE DEMETRIO QUIÑONES COLCHADO </t>
  </si>
  <si>
    <t>HUMPHREY ZAVALLA NACION</t>
  </si>
  <si>
    <t>NELLY MERCEDES VILCA QUISPE</t>
  </si>
  <si>
    <t xml:space="preserve">PETER ALEJANDRO ARQUE RAFAEL </t>
  </si>
  <si>
    <t xml:space="preserve">VLADIMIRO DEL CASTILLO NARRO </t>
  </si>
  <si>
    <t xml:space="preserve">JUAN PABLO LA ROSA GALLARDO </t>
  </si>
  <si>
    <t xml:space="preserve">HUGO ALEJANDRO LAREDO MEDINA </t>
  </si>
  <si>
    <t>IRENE MARTHA QUISPE TABOADA</t>
  </si>
  <si>
    <t xml:space="preserve">JOSE DAVID COVEÑAS CARRASCO </t>
  </si>
  <si>
    <t xml:space="preserve">GUSTAVO ALEXANDER FUERTES ZORRILLA </t>
  </si>
  <si>
    <t xml:space="preserve">CESAR AUGUSTO BAZAN RUBIO </t>
  </si>
  <si>
    <t xml:space="preserve">AIDA LUZ MAGCHIA RODRIGUEZ </t>
  </si>
  <si>
    <t>MAX ALEX VASQUEZ SALAZAR</t>
  </si>
  <si>
    <t xml:space="preserve">FELIPA DELIA TRUJILLO ALPAJA </t>
  </si>
  <si>
    <t xml:space="preserve">SANTA ILUMINA LANDEO CHIPANA </t>
  </si>
  <si>
    <t xml:space="preserve">PATRICIA AMALIA YARIHUAMAN QUIROZ </t>
  </si>
  <si>
    <t xml:space="preserve">RAUL ADOLFO ARIAS RAMOS </t>
  </si>
  <si>
    <t xml:space="preserve">JOHN FITZGERALD MENDEZ RODRIGUEZ </t>
  </si>
  <si>
    <t xml:space="preserve">ENRIQUE MANUEL CASTAÑEDA TELLO </t>
  </si>
  <si>
    <t>LUIS ALONSO BALVIN ÑAHUIS</t>
  </si>
  <si>
    <t>ANGEL DE LA CRUZ PASTRANA LEON</t>
  </si>
  <si>
    <t xml:space="preserve">LILA LUCERO CASAS CHUQUISPUMA </t>
  </si>
  <si>
    <t xml:space="preserve">GRIMALDO CARBAJAL NOREÑA </t>
  </si>
  <si>
    <t xml:space="preserve">SEVERIANO HIGOR RODRIGUEZ TORRES </t>
  </si>
  <si>
    <t xml:space="preserve">SANTIAGO FLORES LOZA </t>
  </si>
  <si>
    <t>INGRID PATRICIA PEREZ FERNANDEZ</t>
  </si>
  <si>
    <t>CESAR JUAN CORAL GARCIA</t>
  </si>
  <si>
    <t xml:space="preserve">ROBERTO INCHAUSTEGUI GONZALES </t>
  </si>
  <si>
    <t>MARGARITA MORI NAVARRO</t>
  </si>
  <si>
    <t xml:space="preserve">RODIL ROJAS DAHUA </t>
  </si>
  <si>
    <t>ELVIS RAUL MAMANI CALSIN</t>
  </si>
  <si>
    <t>JUAN JOSE GOYZUETA BEJAR</t>
  </si>
  <si>
    <t>DINA NATTY ROMERO SALCEDO</t>
  </si>
  <si>
    <t>MARIA YOLANDA CRISISTO AYCAYA</t>
  </si>
  <si>
    <t>FREDY FELIPE MAMANI QUILLA</t>
  </si>
  <si>
    <t xml:space="preserve">HERMES EVELIO CAUNA MORALES </t>
  </si>
  <si>
    <t>JAIME NUÑEZ HUAHUASONCCO</t>
  </si>
  <si>
    <t>JUAN CARLOS GONZALES CALLA</t>
  </si>
  <si>
    <t>SIMON CHIPANA HUANCA</t>
  </si>
  <si>
    <t>LUIS SALOMON VALDEZ RODRIGUEZ</t>
  </si>
  <si>
    <t>AUGOSTINA MAYAN APIKAI</t>
  </si>
  <si>
    <t xml:space="preserve">ZEBELIO KAYAP JEMPEKIT </t>
  </si>
  <si>
    <t>ALIOSI ANTONIA CANCAN OLEA</t>
  </si>
  <si>
    <t>MARIBEL CARTAGENA DEL AGUILA</t>
  </si>
  <si>
    <t>JOVITA REATEGUI CUMAPA</t>
  </si>
  <si>
    <t>MARIA DEL ROSARIO CUNIA PUTPAÑA</t>
  </si>
  <si>
    <t>OSCAR REINERIO SEGUNDO CARDENAS BARTRA</t>
  </si>
  <si>
    <t xml:space="preserve">OSCAR ELIAS QUINTO CARDENAS BARTRA </t>
  </si>
  <si>
    <t>ELEUTERIO TORREJON PEZO</t>
  </si>
  <si>
    <t xml:space="preserve">MARCELO CARLOS CARRERA </t>
  </si>
  <si>
    <t>JULIO CESAR MALDONADO ALBARRACIN</t>
  </si>
  <si>
    <t>MARIA LOURDES COARITE LAURA</t>
  </si>
  <si>
    <t>RICHARD HECTOR BLANCO CLAROS</t>
  </si>
  <si>
    <t>EDGAR NELSON QUISPE FLORES</t>
  </si>
  <si>
    <t xml:space="preserve">TALIA ANTIA VEGA SOLOGUREN </t>
  </si>
  <si>
    <t>LUSDAY LIBERTAD VEGA APONTE DE MARTINEZ</t>
  </si>
  <si>
    <t>ZAIRA JENNIFER COLLAZOS REGALADO</t>
  </si>
  <si>
    <t xml:space="preserve">LUZ ANGELICA SOLANO HARO </t>
  </si>
  <si>
    <t>TRINATORIO DARIO VARGAS ARCE</t>
  </si>
  <si>
    <t>GINA MARIA DEL ROCIO CALVO BARRANTES</t>
  </si>
  <si>
    <t>KETTY FLOR CASTILLO PADILLA</t>
  </si>
  <si>
    <t>LEONIDAS TEODORO RODRIGUEZ ALTAMIRANO</t>
  </si>
  <si>
    <t xml:space="preserve">CARLOS JACINTO BRITO VEGA </t>
  </si>
  <si>
    <t>MANUEL GODOFREDO JIMENEZ CASTILLO</t>
  </si>
  <si>
    <t xml:space="preserve">FREDDY MERMA DAMIAN </t>
  </si>
  <si>
    <t xml:space="preserve">DAVID ORESTES GONZALES MACHADO </t>
  </si>
  <si>
    <t xml:space="preserve">JAMES FLORES ACUÑA </t>
  </si>
  <si>
    <t>LUISA USTUA GUILLEN VDA DE VILLEGAS</t>
  </si>
  <si>
    <t>CIRILO HERRERA TAIPE</t>
  </si>
  <si>
    <t xml:space="preserve">GERARDINA TORRES TOLEDO </t>
  </si>
  <si>
    <t xml:space="preserve">JACKELINE NATALIE ALVAREZ PAREDES </t>
  </si>
  <si>
    <t>RAUL SANCHEZ MIRANDA</t>
  </si>
  <si>
    <t>EDY HERACLIO HERNANDEZ CARDENAS</t>
  </si>
  <si>
    <t>ANNABELLA VILLEGAS DE CAYRO</t>
  </si>
  <si>
    <t>YOHANA HELEN VILCA FLORES</t>
  </si>
  <si>
    <t>ILDIFONSO EXALTACION GONZALES VILCA</t>
  </si>
  <si>
    <t>MARIA ISABEL ESCOBAR MAMANI</t>
  </si>
  <si>
    <t xml:space="preserve">ILIA SANDRA ESPINOZA MANRIQUE DE LARA </t>
  </si>
  <si>
    <t>MELISSA PERALTA ORELLANA</t>
  </si>
  <si>
    <t>ERNESTO QUISPE HUASHUAYO</t>
  </si>
  <si>
    <t>EDGAR ELVER CHAVEZ ARONES</t>
  </si>
  <si>
    <t xml:space="preserve">LUIS LUCHO ROJAS HUAMANI </t>
  </si>
  <si>
    <t>HERNAN DE LA CRUZ ENCISO</t>
  </si>
  <si>
    <t>VANESSA YANINA CUBAS VASQUEZ</t>
  </si>
  <si>
    <t xml:space="preserve">WALTER BENAVIDES GAVIDIA </t>
  </si>
  <si>
    <t>JORGE ANTONIO RIMARACHIN CABRERA</t>
  </si>
  <si>
    <t>YDELSO HERNANDEZ LLAMO</t>
  </si>
  <si>
    <t xml:space="preserve">JOSE CELIZ VASQUEZ </t>
  </si>
  <si>
    <t>ELAR NILTON TORRES QUIROZ</t>
  </si>
  <si>
    <t xml:space="preserve">CARMITA CALVA GUERRERO </t>
  </si>
  <si>
    <t>YENI PAOLA BARRAZUETA LARREATEGUI</t>
  </si>
  <si>
    <t xml:space="preserve">FANY ROSSEMERY SARMIENTO POLO </t>
  </si>
  <si>
    <t>LUIS ALBERTO AYQUIPA ZELA</t>
  </si>
  <si>
    <t>MARI LUZ CARHUASUICA TAPIA</t>
  </si>
  <si>
    <t xml:space="preserve">VERONICA MELANIA RIOS CALIZAYA </t>
  </si>
  <si>
    <t>ROSA MENDOZA CCAHUANA</t>
  </si>
  <si>
    <t>BRIGIDA CURO BUSTINCIO</t>
  </si>
  <si>
    <t xml:space="preserve">JAVIER FLORES SUCAPUCA </t>
  </si>
  <si>
    <t>ORACIO ANGEL PACORI MAMANI</t>
  </si>
  <si>
    <t>EDILBERTO CURRO LOPEZ</t>
  </si>
  <si>
    <t>AURELIO CHOQUEHUANCA CONDORI</t>
  </si>
  <si>
    <t xml:space="preserve">ZOILO MAICELO SALON </t>
  </si>
  <si>
    <t xml:space="preserve">SANTIAGO MANUIN VALERA </t>
  </si>
  <si>
    <t>ADOLFO LAURIANO HORMAZA DEL CASTILLO</t>
  </si>
  <si>
    <t xml:space="preserve">SONIA MALCA SILVA </t>
  </si>
  <si>
    <t xml:space="preserve">LUZ AGNESZKA VALENCIA CHAVEZ </t>
  </si>
  <si>
    <t xml:space="preserve">JORGE ANDRES CASTRO BRAVO </t>
  </si>
  <si>
    <t xml:space="preserve">BLANCA AZUCENA JIMENEZ COBEÑA </t>
  </si>
  <si>
    <t xml:space="preserve">JOSE OLIVOS VINCES </t>
  </si>
  <si>
    <t>ZENAIDA JULIA COLONIA SOLANO</t>
  </si>
  <si>
    <t xml:space="preserve">RUBEN DARION VEGA MATOS </t>
  </si>
  <si>
    <t xml:space="preserve">JESUS ARMIDA HUERTA GONZALES </t>
  </si>
  <si>
    <t xml:space="preserve">VICENTE CARLOS CHOQUE HUARCAYA </t>
  </si>
  <si>
    <t xml:space="preserve">JAVIER CASTRO ZAVALETA </t>
  </si>
  <si>
    <t>LEONCIO EGUSQUIZA SANCHEZ</t>
  </si>
  <si>
    <t xml:space="preserve">JUAN ISAIAS TORRES POLO </t>
  </si>
  <si>
    <t>KATTY MARYORI LINO MUÑOZ</t>
  </si>
  <si>
    <t>JESUS AUREA BERNUY NEIRA</t>
  </si>
  <si>
    <t>WENCESLAO ANDRES RAMOS OCHOA</t>
  </si>
  <si>
    <t xml:space="preserve">MARTIN ARNALDO MORALES TORRES </t>
  </si>
  <si>
    <t xml:space="preserve">MIGUEL ANGEL ZUMAETA GONZALES </t>
  </si>
  <si>
    <t>RICHARD ARCE CACERES</t>
  </si>
  <si>
    <t xml:space="preserve">MERCEDES CEBRIAN RINCON </t>
  </si>
  <si>
    <t>ORESTES QUINO TICA</t>
  </si>
  <si>
    <t xml:space="preserve">ANDINA MARIACA PEÑA </t>
  </si>
  <si>
    <t>EDGAR ALONSO RODRIGUEZ ZANABRIA</t>
  </si>
  <si>
    <t xml:space="preserve">CARLOS GREGORIO CORNEJO SUCLLA </t>
  </si>
  <si>
    <t>CARLOS EMILIO VIZCARRA VELAZCO</t>
  </si>
  <si>
    <t>HORACIO ZEBALLOS PATRON</t>
  </si>
  <si>
    <t>JOSE MIGUEL OROS PONCE</t>
  </si>
  <si>
    <t>MARIA ANTONIETA AGÜERO GUTIERREZ</t>
  </si>
  <si>
    <t xml:space="preserve">LEONILA MARTINA PORTOCARRERO RAMOS </t>
  </si>
  <si>
    <t>LEYDI ELIZABETH DE LA CRUZ MAYTA</t>
  </si>
  <si>
    <t xml:space="preserve">SAMUEL REYNEL YAÑEZ TORRES </t>
  </si>
  <si>
    <t>JESUS PERCY BONILLA YARANGA</t>
  </si>
  <si>
    <t>PEDRO FERNANDO TINCOPA CALLE</t>
  </si>
  <si>
    <t xml:space="preserve">ROSSINI FERNANDEZ QUISPE </t>
  </si>
  <si>
    <t>TANIA EDITH PARIONA TARQUI</t>
  </si>
  <si>
    <t xml:space="preserve">JULIO CESAR BAZAN FIGUEROA </t>
  </si>
  <si>
    <t xml:space="preserve">NELIDA AYAY CHILON </t>
  </si>
  <si>
    <t>MARCO ANTONIO ARANA ZEGARRA</t>
  </si>
  <si>
    <t xml:space="preserve">GRETELL ESPERANZA REBAZA ARAUJO </t>
  </si>
  <si>
    <t>ADELINDA DIAZ URIARTE</t>
  </si>
  <si>
    <t xml:space="preserve">JOSE MANUEL BAUTISTA CONDOR </t>
  </si>
  <si>
    <t>JHON KENNEDY VEGA CARRASCAL</t>
  </si>
  <si>
    <t xml:space="preserve">JUAN CESAR REGALADO CABRERA </t>
  </si>
  <si>
    <t xml:space="preserve">JUNNY JANET YNOQUIO HERRERA </t>
  </si>
  <si>
    <t>DEISSY SUSANA DIAZ GAMONAL</t>
  </si>
  <si>
    <t xml:space="preserve">LUIS QUINDE GARCIA </t>
  </si>
  <si>
    <t xml:space="preserve">EROTIDA ROSARIO MORALES ALBERCA </t>
  </si>
  <si>
    <t>RUTH LUQUE IBARRA</t>
  </si>
  <si>
    <t>WILBERT GABRIEL ROZAS BELTRAN</t>
  </si>
  <si>
    <t xml:space="preserve">LENIN ABRAHAM CHECCO CHAUCA </t>
  </si>
  <si>
    <t xml:space="preserve">OSCAR AVELINO MOLLOHUANCA CRUZ </t>
  </si>
  <si>
    <t xml:space="preserve">EDGAR AMERICO OCHOA PEZO </t>
  </si>
  <si>
    <t xml:space="preserve">LUCHA PAUCCAR RIOS </t>
  </si>
  <si>
    <t>JULIO CESAR RICARDO SAMANIEGO MONZON</t>
  </si>
  <si>
    <t xml:space="preserve">MARILUZ ALEGRE PALOMINO </t>
  </si>
  <si>
    <t>TEOFILO VALLEJOS RAMOS</t>
  </si>
  <si>
    <t xml:space="preserve">EDYSON HUMBERTO MORALES RAMIREZ </t>
  </si>
  <si>
    <t>ZACARIAS REYMUNDO LAPA INGA</t>
  </si>
  <si>
    <t>WALTER DE LA CRUZ BUJAICO</t>
  </si>
  <si>
    <t>JOVANA ELENA VILLANUEVA CHOMB</t>
  </si>
  <si>
    <t>SERAFIN ANDRES LUJAN</t>
  </si>
  <si>
    <t xml:space="preserve">ROSARIO SUSANA CRISPIN NEIRA </t>
  </si>
  <si>
    <t xml:space="preserve">JORGE ALFONSO APARCANA ALFARO </t>
  </si>
  <si>
    <t>KATIA LUCIA GILVONIO CONDEZO</t>
  </si>
  <si>
    <t xml:space="preserve">FLOR DE MARIA GONZALES URIOLA </t>
  </si>
  <si>
    <t xml:space="preserve">SALVADOR ORE GUZMAN </t>
  </si>
  <si>
    <t>MARIO JOSE CANZIO ALVAREZ</t>
  </si>
  <si>
    <t>DITMAR VICTOR PEREZ SILVESTRE</t>
  </si>
  <si>
    <t xml:space="preserve">CARLOS ANTONIO HONORES YGLESIAS </t>
  </si>
  <si>
    <t xml:space="preserve">HUMBERTO PRADO EFFIO </t>
  </si>
  <si>
    <t xml:space="preserve">VALDEMAR DOMINGUEZ RAMIREZ </t>
  </si>
  <si>
    <t xml:space="preserve">FAUSTA CERVILIA CHAVEZ ALAYO </t>
  </si>
  <si>
    <t>ETELVINA BRICEÑO VELA</t>
  </si>
  <si>
    <t xml:space="preserve">REYES EMILIANO MURILLO CALDERON </t>
  </si>
  <si>
    <t xml:space="preserve">RAFAEL RUIZ DIAZ </t>
  </si>
  <si>
    <t>ESTHER FLORES CARLOS</t>
  </si>
  <si>
    <t>JORGE AUGUSTO GONZALES GAMARRA</t>
  </si>
  <si>
    <t>DIANA DEL PILAR ORDOÑEZ FLORES</t>
  </si>
  <si>
    <t xml:space="preserve">CARLOS AURELIO MORENO PABLO </t>
  </si>
  <si>
    <t xml:space="preserve">JANEETH LILIANA OTOYA BRAMON </t>
  </si>
  <si>
    <t xml:space="preserve">PEDRO LEONEL MOREANO CHICLLA </t>
  </si>
  <si>
    <t xml:space="preserve">SIGIFREDO MARCIAL VELASQUEZ RAMOS </t>
  </si>
  <si>
    <t xml:space="preserve">ANGELA LEONOR VILLON BUSTAMANTE </t>
  </si>
  <si>
    <t xml:space="preserve">ESTHER ALVAREZ ESTRADA </t>
  </si>
  <si>
    <t xml:space="preserve">JUAN ISMAEL ASTE DAFFOS </t>
  </si>
  <si>
    <t xml:space="preserve">CESAR ALFREDO FUENTES ORTIZ </t>
  </si>
  <si>
    <t>ROGELIO ROBERT TUCTO CASTILLO</t>
  </si>
  <si>
    <t xml:space="preserve">MARIA ELENA FORONDA FARRO </t>
  </si>
  <si>
    <t xml:space="preserve">INDIRA ISABEL HUILCA FLORES </t>
  </si>
  <si>
    <t>NADIA YESENIA GRANDEZ PISCO</t>
  </si>
  <si>
    <t xml:space="preserve">MANUEL GERMAN BENZA PFLÜCKER </t>
  </si>
  <si>
    <t>JAVIER EMILIO TORRES SEOANE</t>
  </si>
  <si>
    <t>JORGE FRANCISCO MARTIN BACACORZO DIAZ</t>
  </si>
  <si>
    <t xml:space="preserve">MANUEL ENRIQUE ERNESTO DAMMERT EGO AGUIRRE </t>
  </si>
  <si>
    <t xml:space="preserve">MARISA GLAVE REMY </t>
  </si>
  <si>
    <t>FERNANDO CAMILO ANDRADE MORENO</t>
  </si>
  <si>
    <t>NATALY ROSARIO MONTALDO TORRES</t>
  </si>
  <si>
    <t xml:space="preserve">TANIA MICHAEL TURRIATE CAVERO </t>
  </si>
  <si>
    <t xml:space="preserve">AUGUSTO JOSE MALPARTIDA LEON </t>
  </si>
  <si>
    <t>MONICA ALARCON ANTEZANA</t>
  </si>
  <si>
    <t xml:space="preserve">ABEL HEMIGIDIO GILVONIO CARDENAS </t>
  </si>
  <si>
    <t xml:space="preserve">JUAN DIEGO MOTTA VILLEGAS </t>
  </si>
  <si>
    <t xml:space="preserve">ROSARIO DEL PILAR GRADOS PEÑA </t>
  </si>
  <si>
    <t xml:space="preserve">ELEMING LIZ VALLE REY SANCHEZ </t>
  </si>
  <si>
    <t xml:space="preserve">MARIA YSABEL CEDANO GARCIA </t>
  </si>
  <si>
    <t xml:space="preserve">JANNET URSULA VELEZ RIVAS </t>
  </si>
  <si>
    <t xml:space="preserve">RICARDO JIMENEZ PALACIOS </t>
  </si>
  <si>
    <t>IDER LUIS GUTIERREZ QUISPE</t>
  </si>
  <si>
    <t>LUIS PEDRO PORTILLA Y TORRES</t>
  </si>
  <si>
    <t xml:space="preserve">ADONAY GUERRERO CACERES </t>
  </si>
  <si>
    <t>JANINA DENISSE DEL AGUILA GALLARDO DE ASENJO</t>
  </si>
  <si>
    <t xml:space="preserve">SANTIAGO RIVAS PANDURO </t>
  </si>
  <si>
    <t xml:space="preserve">BETSABETH CORTEGANO CHOTA </t>
  </si>
  <si>
    <t>YARA MARINA RUIZ GUERRERO</t>
  </si>
  <si>
    <t xml:space="preserve">HENDERSON RENGIFO HUALINGA </t>
  </si>
  <si>
    <t xml:space="preserve">MANUEL RIVAS VALERA </t>
  </si>
  <si>
    <t xml:space="preserve">JESUS LUIS CAMPOS MUÑOZ </t>
  </si>
  <si>
    <t>NINFA ANGELA QUISPE QUISPE</t>
  </si>
  <si>
    <t>KATIUSKA VILLASANTE VERGARA</t>
  </si>
  <si>
    <t>MICHEL FRANK BERAUN CHACA</t>
  </si>
  <si>
    <t>HERNANDO ISMAEL CEVALLOS FLORES</t>
  </si>
  <si>
    <t>SOL ENRIQUETA BENAVENTE PEÑA</t>
  </si>
  <si>
    <t>ALEX MANUEL GALLARDO ZETA</t>
  </si>
  <si>
    <t>MARIA FRANCISCA CORDOVA GRANDA</t>
  </si>
  <si>
    <t>RUFINA ANDREA ORDINOLA ARELLANO</t>
  </si>
  <si>
    <t>LUIS GARNIQUE ORTIZ</t>
  </si>
  <si>
    <t>JUAN MANUEL CASTILLO MORE</t>
  </si>
  <si>
    <t>FERMIN CIRILO CHAMBI LINARES</t>
  </si>
  <si>
    <t xml:space="preserve">RICHARD OLGER ZEVALLOS ROJAS </t>
  </si>
  <si>
    <t xml:space="preserve">EFRIN MARCOS QUISPE HUAYNACHO </t>
  </si>
  <si>
    <t>YESSICCA YOKO SUEYOSHI SALCEDO</t>
  </si>
  <si>
    <t>CESAR AUGUSTO OSWALDO PEREA RAMIREZ</t>
  </si>
  <si>
    <t>ANA CRISTINA BARUA MONTERO</t>
  </si>
  <si>
    <t>CARLOS ARTURO OBREGON DIAZ</t>
  </si>
  <si>
    <t>NINO ESTUARDO MARTINI ESCATE</t>
  </si>
  <si>
    <t>DARIO EZEQUIEL TAPIA SALAZAR</t>
  </si>
  <si>
    <t>MARIA ELENA VERA DELGADO</t>
  </si>
  <si>
    <t xml:space="preserve">MIGUEL ALEX ALE VALERIANO </t>
  </si>
  <si>
    <t xml:space="preserve">CESAR RUPERTO LEON GUERRA </t>
  </si>
  <si>
    <t xml:space="preserve">JUAN CARLOS JOYO CANDIA </t>
  </si>
  <si>
    <t xml:space="preserve">AMANDA ESIDORA SILVA LANDA </t>
  </si>
  <si>
    <t>EUGENIO LEOPOLDO CORTEZ BRIONES</t>
  </si>
  <si>
    <t xml:space="preserve">ISAAC ERNESTO GARRIDO JAEGER </t>
  </si>
  <si>
    <t xml:space="preserve">ANITA MARINA ROJAS SILVA </t>
  </si>
  <si>
    <t>MARIA SECUNDINA MARIN ATALAYA</t>
  </si>
  <si>
    <t>EDWIN ORLANDO CAMACHO FLORES</t>
  </si>
  <si>
    <t>FLORMIRA SAMAME DIAZ</t>
  </si>
  <si>
    <t>ERIBERTO VENTURA CASTREJON</t>
  </si>
  <si>
    <t xml:space="preserve">LIZ DIANA CCORIMANYA GUTIERREZ </t>
  </si>
  <si>
    <t xml:space="preserve">ELIZABETH MILAGROS HERRERA CRUZ </t>
  </si>
  <si>
    <t xml:space="preserve">AUDAX WILSON CASTILLO FERRO </t>
  </si>
  <si>
    <t>ARNALDO PEREZ SANCHEZ</t>
  </si>
  <si>
    <t xml:space="preserve">NORMA CCACYA QUISPE </t>
  </si>
  <si>
    <t>LUZMARINA PALOMINO QUISPE</t>
  </si>
  <si>
    <t xml:space="preserve">SILVIA QUISPE VARGAS </t>
  </si>
  <si>
    <t xml:space="preserve">VIRGILIO HUANAY BUJAICO </t>
  </si>
  <si>
    <t>CARMEN MUJER GALVEZ GAMARRA</t>
  </si>
  <si>
    <t xml:space="preserve">VICTORIA ACUÑA GAMBOA </t>
  </si>
  <si>
    <t>MIRTHA LUZ DOMINGUEZ RAMIREZ</t>
  </si>
  <si>
    <t>TANIA MIRELLA MARTINEZ BETETA</t>
  </si>
  <si>
    <t>JONELL PONCE IBARRA</t>
  </si>
  <si>
    <t xml:space="preserve">MARIVEL PICON ALVARADO </t>
  </si>
  <si>
    <t>NOELIA ROSSVITH HERRERA MEDINA</t>
  </si>
  <si>
    <t xml:space="preserve">MARIBEL QUISPE JULI </t>
  </si>
  <si>
    <t xml:space="preserve">JAVIER PAREDES UGARTE </t>
  </si>
  <si>
    <t xml:space="preserve">ELSA IRMA RODRIGO MACHACA </t>
  </si>
  <si>
    <t xml:space="preserve">ESTEBAN MAMANI QUISPE </t>
  </si>
  <si>
    <t xml:space="preserve">LOURDES ZUÑIGA CHURA </t>
  </si>
  <si>
    <t>WALTER IBERICO OCAMPO</t>
  </si>
  <si>
    <t xml:space="preserve">SEGUNDO JULIO COTRINA SOPLA </t>
  </si>
  <si>
    <t>EDISON MANUEL GIL TORRES</t>
  </si>
  <si>
    <t>WILLIAM YUBAU UWAK</t>
  </si>
  <si>
    <t>LLENI REATEGUI NAVARRO</t>
  </si>
  <si>
    <t xml:space="preserve">ANIBAL GUILLERMO TUESTA SANCHEZ </t>
  </si>
  <si>
    <t>EMMA PINEDO RAMIREZ</t>
  </si>
  <si>
    <t xml:space="preserve">GERSON DELGADO CHUJUTALLI </t>
  </si>
  <si>
    <t xml:space="preserve">CESAR FELIX MARIN CACERES </t>
  </si>
  <si>
    <t xml:space="preserve">CARLOS ALBERTO CHAVEZ LIENDO </t>
  </si>
  <si>
    <t xml:space="preserve">ANIDA MARITZA CARIAPAZA QUISPE </t>
  </si>
  <si>
    <t xml:space="preserve">JOSE EFRAIN MAZA BALLADARES </t>
  </si>
  <si>
    <t xml:space="preserve">MARIANELA YOJANA GONZALES FLORES </t>
  </si>
  <si>
    <t xml:space="preserve">ALAN JUNIOR QUEVEDO LOBATON </t>
  </si>
  <si>
    <t xml:space="preserve">RUBEN SEMINARIO LEON AZURIN </t>
  </si>
  <si>
    <t>EDUARDO ANTONIO CHAUCA MEJIA</t>
  </si>
  <si>
    <t>GALLARDO FAUSTO CHAVEZ AYALA</t>
  </si>
  <si>
    <t xml:space="preserve">MARY ROSA JACINTO GABRIEL </t>
  </si>
  <si>
    <t>CLEOFE MARITZA VERASTEGUI CORRALES</t>
  </si>
  <si>
    <t>ALBERTO RUBEN CORDERO NUÑEZ</t>
  </si>
  <si>
    <t xml:space="preserve">EDUARDO FREDDY AYALA SOLIS </t>
  </si>
  <si>
    <t>CARLOS RICARDO CUARESMA SANCHEZ</t>
  </si>
  <si>
    <t>JUVENAL EDGAR SORIA ARANIBAR</t>
  </si>
  <si>
    <t xml:space="preserve">LUCHO PINARES SOTO </t>
  </si>
  <si>
    <t>VICTOR JUBER MOSCOSO TORRES</t>
  </si>
  <si>
    <t>GIMBERT EDILBERTO VALDIVIA CERVANTES</t>
  </si>
  <si>
    <t xml:space="preserve">CARLOS ALBERTO JARA CORONADO </t>
  </si>
  <si>
    <t>TITO ALEXANDER CARHUAMACA RODRIGUEZ</t>
  </si>
  <si>
    <t>LOURDES PAOLA ATO PANTA</t>
  </si>
  <si>
    <t>HUGO RODOFREDO RIVERA GARCIA</t>
  </si>
  <si>
    <t xml:space="preserve">ALDO ALONSO TAVARA CESPEDES </t>
  </si>
  <si>
    <t xml:space="preserve">CARMEN NELLYDA NIZAMA GALVEZ </t>
  </si>
  <si>
    <t>ROSA PASCUALA SERRA ALBURQUEQUE</t>
  </si>
  <si>
    <t>MIRO TOLEDO GUTIERREZ</t>
  </si>
  <si>
    <t>JESSICA YANINA FALCON GARCIA</t>
  </si>
  <si>
    <t>JORGE LUIS MICALAY LOZANO</t>
  </si>
  <si>
    <t xml:space="preserve">GREGORIO DURAND AGUILAR </t>
  </si>
  <si>
    <t xml:space="preserve">EVELYNE DENISSE BERAUN TORRES DE CHALA </t>
  </si>
  <si>
    <t>DIONICIA KETTY HILARIO PEDROZO</t>
  </si>
  <si>
    <t>ELIZABETH MARIA QUISPE SOLANO</t>
  </si>
  <si>
    <t>CARMEN EDITH SAAVEDRA GARCIA</t>
  </si>
  <si>
    <t>JUAN CARLOS GUEVARA JIMENEZ</t>
  </si>
  <si>
    <t>ANA MARIA RUIZ RIVERA</t>
  </si>
  <si>
    <t>HUGO VICTOR ROBLES DEL CASTILLO</t>
  </si>
  <si>
    <t>MARIO MARTIN PAREDES LOSTAUNAU</t>
  </si>
  <si>
    <t>VICTOR MANUEL ZEGARRA MUÑANTE</t>
  </si>
  <si>
    <t>MILAGROS MALENA GAMBOA MOQUILLAZA</t>
  </si>
  <si>
    <t>GIUSSEPPY NAPURI AGUILAR</t>
  </si>
  <si>
    <t>MONICA ITALA HINOJOSA PALOMINO</t>
  </si>
  <si>
    <t xml:space="preserve">FLORA RIVERA YAULI </t>
  </si>
  <si>
    <t xml:space="preserve">GUSTAVO GUZMAN ROMERO IZAGUIRRE </t>
  </si>
  <si>
    <t>JOSE CARLOS CHENG PALOMINO</t>
  </si>
  <si>
    <t>WILLIAMS SMIT PRINCIPE SALVADOR</t>
  </si>
  <si>
    <t xml:space="preserve">ENOCH TEODORO SANCHEZ PRUDENCIO </t>
  </si>
  <si>
    <t>ISABEL ALVARADO DE SANCHEZ</t>
  </si>
  <si>
    <t xml:space="preserve">AMADO ANTONIO PEREZ VELASCO </t>
  </si>
  <si>
    <t>ANGEL DANIEL ALTAMIRANO PINEDO</t>
  </si>
  <si>
    <t>JOSE DAVILA FASABI</t>
  </si>
  <si>
    <t>ALEJANDRO PINCHI RAMIREZ</t>
  </si>
  <si>
    <t>IRENE PINEDO VASQUEZ</t>
  </si>
  <si>
    <t>CESAR ENRIQUE TACZA MONTERO</t>
  </si>
  <si>
    <t>TEODOLINDA PINO DE LA CRUZ</t>
  </si>
  <si>
    <t>JUANA NATIVIDAD AVELLANEDA SOTO</t>
  </si>
  <si>
    <t>ANDRES SABINO CARDENAS JESUS</t>
  </si>
  <si>
    <t xml:space="preserve">LUIS HERNANDO ESTEBAN DURAND </t>
  </si>
  <si>
    <t xml:space="preserve">ROSA ELENA MANDUJANO SERRANO </t>
  </si>
  <si>
    <t>JOSE DONATO ZORRILLA RODRIGUEZ</t>
  </si>
  <si>
    <t>SANDRA SOPLIN ROJAS</t>
  </si>
  <si>
    <t>MIGUEL ANGEL ALFARO HUAMAN</t>
  </si>
  <si>
    <t>YOLY JANINA MARTIN CASTILLO</t>
  </si>
  <si>
    <t>JORGE ORLANDO CESPEDES LECCA</t>
  </si>
  <si>
    <t xml:space="preserve">ANA ROSA MEDINA MENDOZA </t>
  </si>
  <si>
    <t>ISIDRO NARCIZO PRETELL ALVAREZ</t>
  </si>
  <si>
    <t>ROY MELVIN BEJARANO RODRIGUEZ</t>
  </si>
  <si>
    <t>ROSA CECILIA MURGA VENTURA</t>
  </si>
  <si>
    <t>ELMER JOSE ZELADA CANCINO</t>
  </si>
  <si>
    <t>LEOPOLDO JUVER FLORES GIL</t>
  </si>
  <si>
    <t xml:space="preserve">MONICA JANETH PALMA CASTAÑEDA </t>
  </si>
  <si>
    <t>JOSE GILBERTO GUEVARA CESPEDES</t>
  </si>
  <si>
    <t>VERONICA JANET PEREZ ALQUIZAR</t>
  </si>
  <si>
    <t>MARIA GRISELDA FLORES LEYVA</t>
  </si>
  <si>
    <t>JOSE HESGUAR NECIOSUP GUEVARA</t>
  </si>
  <si>
    <t xml:space="preserve">LEY MIN CHUNG SAAVEDRA </t>
  </si>
  <si>
    <t>JOSE MANUEL QUIROZ LLUEN</t>
  </si>
  <si>
    <t>JUAN TEOBALDO ZAPATA CARRION</t>
  </si>
  <si>
    <t>RAMON INOÑAN ZAPATA</t>
  </si>
  <si>
    <t>NORMA ADRIANA RUEDA ÑOPO</t>
  </si>
  <si>
    <t>PILAR ALEJANDRA BALBIN VILLANUEVA</t>
  </si>
  <si>
    <t>MIRELLA EVELYN CUYA SALVATIERRA</t>
  </si>
  <si>
    <t>SANDRO AURELIO BALVIN SAENZ</t>
  </si>
  <si>
    <t>ELLA LAURA PILAR SOTO CHOQUE</t>
  </si>
  <si>
    <t xml:space="preserve">FEDERICO PARIONA GALINDO </t>
  </si>
  <si>
    <t xml:space="preserve">KARLA MELISSA SCHAEFER CUCULIZA </t>
  </si>
  <si>
    <t xml:space="preserve">JUAN MANUEL ALARCON ATO </t>
  </si>
  <si>
    <t>LUIS ENRIQUE OTOYA TRELLES</t>
  </si>
  <si>
    <t>CARLOS AMADEO SAMANIEGO FIGALLO</t>
  </si>
  <si>
    <t xml:space="preserve">EVITA MARIA OJEDA CELI </t>
  </si>
  <si>
    <t xml:space="preserve">DESSY LOURDES ZANABRIA PALOMINO DE NACK </t>
  </si>
  <si>
    <t xml:space="preserve">BEATRIZ YAMASHIRO NAKASONE </t>
  </si>
  <si>
    <t xml:space="preserve">MARIA DEL PILAR SUAREZ NOLE </t>
  </si>
  <si>
    <t xml:space="preserve">GILMER TRUJILLO ZEGARRA </t>
  </si>
  <si>
    <t>MILAGROS EMPERATRIZ SALAZAR DE LA TORRE</t>
  </si>
  <si>
    <t xml:space="preserve">LUZ FILOMENA SALGADO RUBIANES </t>
  </si>
  <si>
    <t xml:space="preserve">MIGUEL ANGEL TORRES MORALES </t>
  </si>
  <si>
    <t>MARIA LOURDES PIA LUISA ALCORTA SUERO</t>
  </si>
  <si>
    <t xml:space="preserve">MAURICIO MIRANDA VARGAS FANO </t>
  </si>
  <si>
    <t xml:space="preserve">ENRIQUE SANDRO STAPLETON PONCE </t>
  </si>
  <si>
    <t xml:space="preserve">GIAN CARLO VACCHELLI CORBETTO </t>
  </si>
  <si>
    <t xml:space="preserve">CARLOS MARIO DEL CARMEN TUBINO ARIAS SCHREIBER </t>
  </si>
  <si>
    <t xml:space="preserve">VICTOR AUGUSTO ALBRECHT RODRIGUEZ </t>
  </si>
  <si>
    <t xml:space="preserve">CESAR ANTONIO SEGURA IZQUIERDO </t>
  </si>
  <si>
    <t xml:space="preserve">KENJI GERARDO FUJIMORI HIGUCHI </t>
  </si>
  <si>
    <t>MARIA URSULA INGRID LETONA PEREYRA</t>
  </si>
  <si>
    <t>MARIA CELESTE CHAMOCHUMBI ORTIZ</t>
  </si>
  <si>
    <t>LEYLA FELICITA CHIHUAN RAMOS</t>
  </si>
  <si>
    <t>MARCO ANTONIO MURRIETA OSTOS</t>
  </si>
  <si>
    <t xml:space="preserve">PALOMA ROSA NOCEDA CHIANG </t>
  </si>
  <si>
    <t xml:space="preserve">CARLOS ALBERTO SEGUNDO SANCHEZ CENTURION </t>
  </si>
  <si>
    <t xml:space="preserve">MILTON MIRANDA ROMAN </t>
  </si>
  <si>
    <t>GUILLERMO AUGUSTO BOCANGEL WEYDERT</t>
  </si>
  <si>
    <t xml:space="preserve">TAMAR ARIMBORGO GUERRA </t>
  </si>
  <si>
    <t>ESTHER STHEPH COARITA UCHARICO</t>
  </si>
  <si>
    <t xml:space="preserve">LIZBETH HILDA ROBLES URIBE </t>
  </si>
  <si>
    <t>PERCY ELOY ALCALA MATEO</t>
  </si>
  <si>
    <t>YESENIA PONCE VILLARREAL DE VARGAS</t>
  </si>
  <si>
    <t xml:space="preserve">GLADYS GRISELDA ANDRADE SALGUERO DE ALVAREZ </t>
  </si>
  <si>
    <t xml:space="preserve">ESTEBAN DIOMEDES RIVERA CARRERA </t>
  </si>
  <si>
    <t xml:space="preserve">PATRICIA ELIZABETH DONAYRE PASQUEL </t>
  </si>
  <si>
    <t xml:space="preserve">VICTOR ELVIS MORI ZUMAETA </t>
  </si>
  <si>
    <t xml:space="preserve">JUAN CARLOS DEL AGUILA CARDENAS </t>
  </si>
  <si>
    <t>FELIX NINA COAGUILA</t>
  </si>
  <si>
    <t xml:space="preserve">MARIO FIDEL MANTILLA MEDINA </t>
  </si>
  <si>
    <t>CLAYTON FLAVIO GALVAN VENTO</t>
  </si>
  <si>
    <t>ROY ERNESTO VENTURA ANGEL</t>
  </si>
  <si>
    <t xml:space="preserve">ISRAEL TITO LAZO JULCA </t>
  </si>
  <si>
    <t>VLADIMIRO HUAROC PORTOCARRERO</t>
  </si>
  <si>
    <t xml:space="preserve">RAUL CESAR FRANCO INGA </t>
  </si>
  <si>
    <t xml:space="preserve">SONIA ROSARIO ECHEVARRIA HUAMAN </t>
  </si>
  <si>
    <t>JAIME ALEJANDRO VERASTEGUI MALCA</t>
  </si>
  <si>
    <t xml:space="preserve">DANIEL ENRIQUE SALAVERRY VILLA </t>
  </si>
  <si>
    <t xml:space="preserve">MARIA CECILIA KOBASHIGAWA SILVA </t>
  </si>
  <si>
    <t xml:space="preserve">WALTER JUAN VASQUEZ CRUZ </t>
  </si>
  <si>
    <t xml:space="preserve">VERONICA REBECA ESCOBAL ORDOÑEZ </t>
  </si>
  <si>
    <t xml:space="preserve">ROSA MARIA BARTRA BARRIGA </t>
  </si>
  <si>
    <t xml:space="preserve">ESTELITA SONIA BUSTOS ESPINOZA </t>
  </si>
  <si>
    <t>MARIA ASUNCION TAVARA POLO DE NEYRA</t>
  </si>
  <si>
    <t>CECILIA ISABEL CHACON DE VETTORI</t>
  </si>
  <si>
    <t>MAGDALENA DEL ROSARIO QUEPUY IZARRA</t>
  </si>
  <si>
    <t xml:space="preserve">LILIANA MILAGROS TAKAYAMA JIMENEZ </t>
  </si>
  <si>
    <t>JOSE MARVIN PALMA MENDOZA</t>
  </si>
  <si>
    <t xml:space="preserve">OCTAVIO EDILBERTO SALAZAR MIRANDA </t>
  </si>
  <si>
    <t>GUSTAVO ALBERTO LOPEZ CASTAÑEDA</t>
  </si>
  <si>
    <t>ROBERTO CARLOS MARTIN ACRI SANCHEZ</t>
  </si>
  <si>
    <t xml:space="preserve">MARCOS SUZUKI RAMOS </t>
  </si>
  <si>
    <t xml:space="preserve">MARTIRES LIZANA SANTOS </t>
  </si>
  <si>
    <t>LUIS FERNANDO GALARRETA VELARDE</t>
  </si>
  <si>
    <t>ALEJANDRINA CARRANZA NORIEGA</t>
  </si>
  <si>
    <t>JOSE LUIS ESPICHAN PEREZ</t>
  </si>
  <si>
    <t>MARCO ENRIQUE MIYASHIRO ARASHIRO</t>
  </si>
  <si>
    <t>ALEX GONZALES CASTILLO</t>
  </si>
  <si>
    <t>JUAN CARLOS EUGENIO GONZALES ARDILES</t>
  </si>
  <si>
    <t xml:space="preserve">ANGEL NEYRA OLAYCHEA </t>
  </si>
  <si>
    <t xml:space="preserve">LOURDES CAROLINA CARMELO ANCAYA </t>
  </si>
  <si>
    <t xml:space="preserve">RENE GUILLERMO SIMON MANRIQUE CUSIRRAMOS </t>
  </si>
  <si>
    <t>JUVER NILSON FLORES SUAREZ</t>
  </si>
  <si>
    <t xml:space="preserve">CAMILO JOSE CARCAMO MATTOS </t>
  </si>
  <si>
    <t xml:space="preserve">ELARD GALO MELGAR VALDEZ </t>
  </si>
  <si>
    <t>MANUEL MOISES SALCEDO FRANCO</t>
  </si>
  <si>
    <t>YENI VILCATOMA DE LA CRUZ</t>
  </si>
  <si>
    <t>RUTH ESTHER JAULIS QUICAÑA</t>
  </si>
  <si>
    <t xml:space="preserve">MIKY JOAQUIN DIPAS HUAMAN </t>
  </si>
  <si>
    <t xml:space="preserve">NELLY LADY CUADROS CANDIA </t>
  </si>
  <si>
    <t xml:space="preserve">GABINO HUGO ROSAS LOPEZ </t>
  </si>
  <si>
    <t>DANIEL GUILLERMO URBINA HUERTAS</t>
  </si>
  <si>
    <t>WILMER AGUILAR MONTENEGRO</t>
  </si>
  <si>
    <t xml:space="preserve">CARLOS HUMBERTO TICLLA RAFAEL </t>
  </si>
  <si>
    <t xml:space="preserve">SEGUNDO LEOCADIO TAPIA BERNAL </t>
  </si>
  <si>
    <t xml:space="preserve">BERTHA LILI MEDINA GOICOCHEA </t>
  </si>
  <si>
    <t xml:space="preserve">NATALIA GRETEL MERA PINZON </t>
  </si>
  <si>
    <t xml:space="preserve">OSIAS RAMIREZ GAMARRA </t>
  </si>
  <si>
    <t xml:space="preserve">OSWALDO LUIZAR OBREGON </t>
  </si>
  <si>
    <t>DARIO MOGROVEJO NINAN</t>
  </si>
  <si>
    <t xml:space="preserve">AIDE CERVANTES LUCANA </t>
  </si>
  <si>
    <t xml:space="preserve">DANTE ABARCA AGUILAR </t>
  </si>
  <si>
    <t xml:space="preserve">DARIBERTO PALMA BARREDA </t>
  </si>
  <si>
    <t xml:space="preserve">MODESTO FIGUEROA MINAYA </t>
  </si>
  <si>
    <t>MARIA ELIZABETH VILLAVICENCIO VALLE</t>
  </si>
  <si>
    <t xml:space="preserve">RAMIRO GUZMAN IBAÑEZ </t>
  </si>
  <si>
    <t xml:space="preserve">WUILIAN ALFONSO MONTEROLA ABREGU </t>
  </si>
  <si>
    <t>KARINA JULIZA BETETA RUBIN</t>
  </si>
  <si>
    <t xml:space="preserve">MARICELA MARCELINA NOLASCO VASQUEZ </t>
  </si>
  <si>
    <t>CESAR MILTON CAMPOS RAMIREZ</t>
  </si>
  <si>
    <t xml:space="preserve">MARJORIE LOVERA SALAS DE PERALTA </t>
  </si>
  <si>
    <t>FRANCISCO AMADOR MERINO REYNA MENESES</t>
  </si>
  <si>
    <t xml:space="preserve">MIGUEL ANGEL ELIAS AVALOS </t>
  </si>
  <si>
    <t>PAUL RICARDO NEIRA DEL BEN</t>
  </si>
  <si>
    <t xml:space="preserve">GIOVANNA PILAR REBATTA LOZA </t>
  </si>
  <si>
    <t xml:space="preserve">LUIS ALBERTO YIKA GARCIA </t>
  </si>
  <si>
    <t xml:space="preserve">BETTY GLADYS ANANCULI GOMEZ </t>
  </si>
  <si>
    <t xml:space="preserve">MARIA ALEJANDRA ARAMAYO GAONA </t>
  </si>
  <si>
    <t>SOCRATES JUAN NEIRA CUTIPA</t>
  </si>
  <si>
    <t xml:space="preserve">LUCIO AVILA ROJAS </t>
  </si>
  <si>
    <t>KESIA SOFIA SANCHEZ LARICO</t>
  </si>
  <si>
    <t>GLADYS CONDORI CHOQUEMAMANI</t>
  </si>
  <si>
    <t>MOISES MAMANI COLQUEHUANCA</t>
  </si>
  <si>
    <t xml:space="preserve">ESTHER SAAVEDRA VELA </t>
  </si>
  <si>
    <t xml:space="preserve">MIGUEL ANTONIO CASTRO GRANDEZ </t>
  </si>
  <si>
    <t>HECTOR VIRGILIO BECERRIL RODRIGUEZ</t>
  </si>
  <si>
    <t>NELIDA CALVO NANTIP</t>
  </si>
  <si>
    <t xml:space="preserve">MARITA HERRERA AREVALO </t>
  </si>
  <si>
    <t xml:space="preserve">ROLANDO REATEGUI FLORES </t>
  </si>
  <si>
    <t xml:space="preserve">ERIKA TALITTA ROJAS CUEVA </t>
  </si>
  <si>
    <t xml:space="preserve">DAYSI MARIA VALDEZ QUISPE </t>
  </si>
  <si>
    <t xml:space="preserve">JUAN CARLO YUYES MEZA </t>
  </si>
  <si>
    <t>BIENVENIDO RAMIREZ TANDAZO</t>
  </si>
  <si>
    <t xml:space="preserve">MARIA CRISTINA MELGAREJO PAUCAR </t>
  </si>
  <si>
    <t xml:space="preserve">FREDDY FERNANDO SARMIENTO BETANCOURT </t>
  </si>
  <si>
    <t>CARLOS ALBERTO DOMINGUEZ HERRERA</t>
  </si>
  <si>
    <t xml:space="preserve">MARIA CANDELARIA RAMOS ROSALES </t>
  </si>
  <si>
    <t xml:space="preserve">FRANCISCO ENRIQUE HUGO PETROZZI FRANCO </t>
  </si>
  <si>
    <t>FRANCISCO JAVIER VILLAVICENCIO CARDENAS</t>
  </si>
  <si>
    <t xml:space="preserve">GLIDER AGUSTIN USHÑAHUA HUASANGA </t>
  </si>
  <si>
    <t>EDWIN VERGARA PINTO</t>
  </si>
  <si>
    <t xml:space="preserve">GLADYS TOMASA AMABLE CRUZ </t>
  </si>
  <si>
    <t>DALMIRO FELICIANO PALOMINO ORTIZ</t>
  </si>
  <si>
    <t xml:space="preserve">ANTONIO MEDINA ORTIZ </t>
  </si>
  <si>
    <t>FELIPE BENIGNO REINOSO CERVANTES</t>
  </si>
  <si>
    <t>GUILLERMO HERNAN MARTORELL SOBERO</t>
  </si>
  <si>
    <t xml:space="preserve">LUCIANO NELSON MARTINEZ TALAVERA </t>
  </si>
  <si>
    <t>CARLOS SIPRIANO DE LA CRUZ HINOSTROZA</t>
  </si>
  <si>
    <t>RICHARD GERMAN ORTEGA QUISPE</t>
  </si>
  <si>
    <t>RAUL ESPIRITU CAVERO</t>
  </si>
  <si>
    <t>ROMY GISSELLY TELLO CHAVEZ DE LUGIGO</t>
  </si>
  <si>
    <t>INGRID ELIZABETH MARCOS MARCOS</t>
  </si>
  <si>
    <t>TONY FRANCO BALDEON GARCIA</t>
  </si>
  <si>
    <t>WALTER ANTONIO ZAMORA CAPELLI</t>
  </si>
  <si>
    <t>FELIX ORLANDO GAMARRA REYES</t>
  </si>
  <si>
    <t>CECILIA TERESA DEL PILAR SOTO HERRERA DE SANCHEZ</t>
  </si>
  <si>
    <t>JORGE LUIS BARBOZA GAYOSO</t>
  </si>
  <si>
    <t>MANUEL MEJIA ANTON</t>
  </si>
  <si>
    <t>WILMER ANTON MAYANGA</t>
  </si>
  <si>
    <t>EDGAR ADAN SUPO PAZ</t>
  </si>
  <si>
    <t>ZENON DELFIN ARANDA ROMERO</t>
  </si>
  <si>
    <t>CARLOS MARTIN ROMANI SALAZAR</t>
  </si>
  <si>
    <t>LAURA MICAELA RIVAS QUIROZ</t>
  </si>
  <si>
    <t>DAVID CORDOVA ANTUNEZ</t>
  </si>
  <si>
    <t>EDWIN ALFONSO ESPINOZA CHAVEZ</t>
  </si>
  <si>
    <t>PAOLA SALOME SALAZAR PAREDES</t>
  </si>
  <si>
    <t>CESAR CAMPOS RODRIGUEZ</t>
  </si>
  <si>
    <t>VICTOR ROLANDO ESQUIVEL RODRIGUEZ</t>
  </si>
  <si>
    <t>TERESA JESUS TORIBIO LEYVA</t>
  </si>
  <si>
    <t>MANUEL JOSE ROLDAN REYES</t>
  </si>
  <si>
    <t>YRMA ELSA HUERTAS RODRIGUEZ</t>
  </si>
  <si>
    <t>ORLANDO JAIR SALINAS GAMARRA</t>
  </si>
  <si>
    <t>FERNANDO GOMEZ SAAVEDRA</t>
  </si>
  <si>
    <t>RICARDO ALBERTO ALAYO MARIÑOS</t>
  </si>
  <si>
    <t>VICTOR MARCIANO RODRIGUEZ CABEZA</t>
  </si>
  <si>
    <t>FELIX ALBERTO COLICHON ORTIZ</t>
  </si>
  <si>
    <t>MILKA JACQUELINE SILVA MENDOZA</t>
  </si>
  <si>
    <t>MERCEDES DURAN ARTETA</t>
  </si>
  <si>
    <t>JYOMAR YUNIOR FAUSTINO TOLENTINO</t>
  </si>
  <si>
    <t>WILLIAM LIBERATO LORENZO</t>
  </si>
  <si>
    <t>BETTY LUZ GRADOS PAREDES</t>
  </si>
  <si>
    <t>GUILLERMO CHAVEZ TIMOTEO</t>
  </si>
  <si>
    <t>TERESA DEL PILAR LEON SANCHEZ</t>
  </si>
  <si>
    <t>LUZ IRENE VASQUEZ RAMIREZ</t>
  </si>
  <si>
    <t>JAIME FELIX ESCUDERO MENDOZA</t>
  </si>
  <si>
    <t>HAYDEE CASTILLO VALIENTE DE SANCHEZ</t>
  </si>
  <si>
    <t>MERCEDES GISELA CAMONES HINOSTROZA</t>
  </si>
  <si>
    <t>HUMBERTO PINAZO BELLA</t>
  </si>
  <si>
    <t>JESSICA MANUELA ROSADIO NAUPARI</t>
  </si>
  <si>
    <t xml:space="preserve">CESAR CHIA DAVILA </t>
  </si>
  <si>
    <t xml:space="preserve">CARLOS ALBERTO FLORES SEABRA </t>
  </si>
  <si>
    <t>JULIO ERNESTO CARDENAS ASPAJO</t>
  </si>
  <si>
    <t>ADERVALO VELASQUEZ TENAZOA</t>
  </si>
  <si>
    <t xml:space="preserve">YESENIA DEL AGUILA ROMERO </t>
  </si>
  <si>
    <t>SUEN HERBERT WENSJOE MANTILLA</t>
  </si>
  <si>
    <t>EDUARD JOHN NAVARRO CALDERON</t>
  </si>
  <si>
    <t xml:space="preserve">RICARDO ALBERTO MANUEL GRADOS ESCALANTE </t>
  </si>
  <si>
    <t>JOSUE DANIEL CHAVEZ ARAUJO</t>
  </si>
  <si>
    <t>LORENA YALU ELIAS AYAY</t>
  </si>
  <si>
    <t>CHRISTIAN ARMANDO P VALDIVIA STAVRIANOS</t>
  </si>
  <si>
    <t>WILFREDO BARRIONUEVO TACUNAN</t>
  </si>
  <si>
    <t>MARIO HENRY GARCIA QUISPE</t>
  </si>
  <si>
    <t>PAULA HONORIA O'HIGGINS LUYO</t>
  </si>
  <si>
    <t>DORI TUESTA TUESTA</t>
  </si>
  <si>
    <t>DOMITILA GINA SILVA DE CASTILLO</t>
  </si>
  <si>
    <t xml:space="preserve">NICANOR NINA CUYA </t>
  </si>
  <si>
    <t>JOSE ANTONIO BAFFIGO TORRE</t>
  </si>
  <si>
    <t>ARMANDO FABIO ESPICHAN GUTIERREZ</t>
  </si>
  <si>
    <t>LILA YSABEL DEL AGUILA SORIA DE PRINCE</t>
  </si>
  <si>
    <t>HARLEY DIAZ GUERRA</t>
  </si>
  <si>
    <t>MARIA ELENA PONCE DE GARCIA</t>
  </si>
  <si>
    <t>MARIA GUTIERREZ DELGADO</t>
  </si>
  <si>
    <t>ALCIBIADES PINTO MELENDEZ</t>
  </si>
  <si>
    <t>YORKA MARINA GAMARRA BOLUARTE</t>
  </si>
  <si>
    <t>ALIPIO YANQUI ALEJO</t>
  </si>
  <si>
    <t>MAXIMILIANA LLOCLLA TORRES</t>
  </si>
  <si>
    <t>ANA MARIA ARENAS ANGULO DE ESPINOZA</t>
  </si>
  <si>
    <t>FERNANDO ZEBALLOS PATRON</t>
  </si>
  <si>
    <t>JAVIER FERNANDO ARCE ALVARADO</t>
  </si>
  <si>
    <t>VICTOR MANUEL GUTIERREZ JESUS</t>
  </si>
  <si>
    <t>BEDITH BARBARAN LINARES</t>
  </si>
  <si>
    <t>CAROLINA VALERA VALLES</t>
  </si>
  <si>
    <t>ELENA FLORENTINA URBANO SANCHEZ DE RAMIREZ</t>
  </si>
  <si>
    <t>LEANDRO AFRADE CERNA HERRERA</t>
  </si>
  <si>
    <t>GERARDO BAYARDO BLAS MIRANDA</t>
  </si>
  <si>
    <t>SERAFIN AUGUSTO DE PAZ HUERTA</t>
  </si>
  <si>
    <t>ROSA AUREA ABURTO DE HINOSTROZA</t>
  </si>
  <si>
    <t>SANTOS EDILBERTO AVALOS AURORA</t>
  </si>
  <si>
    <t>JULIO CESAR CAIRA MACEDO</t>
  </si>
  <si>
    <t>CARLOS ABAD VARGAS ORTEGA</t>
  </si>
  <si>
    <t>ADDY BENILDA MAMANI MAMANI</t>
  </si>
  <si>
    <t>ROGER AUGUSTO FLOREZ QUISPE</t>
  </si>
  <si>
    <t>HILDA MIRANDA CACHI</t>
  </si>
  <si>
    <t>SILVIA KARINA TAYPE MIRANDA</t>
  </si>
  <si>
    <t>FAUSTO LEONIDAS SOBERON MUÑOZ</t>
  </si>
  <si>
    <t>ROSA OCHOA CARBAJAL</t>
  </si>
  <si>
    <t>LEONEL MILTON FALCON GUERRA</t>
  </si>
  <si>
    <t>ROCIO MIRIAM ARCOS PONTE</t>
  </si>
  <si>
    <t>VICTOR LORENZO CAMASCA ZAPATA</t>
  </si>
  <si>
    <t>MARIA ESTHER PALOMINO AMARO</t>
  </si>
  <si>
    <t>JORGE BALBIN CONDOR</t>
  </si>
  <si>
    <t>JANET LILIANA ROJAS CALDERON</t>
  </si>
  <si>
    <t>JOSE ARISTIDES GUERRA URRUCHI</t>
  </si>
  <si>
    <t>RUBER QUISPE ROJAS</t>
  </si>
  <si>
    <t xml:space="preserve">YOLANDA TORRE MONROY </t>
  </si>
  <si>
    <t>NORMA URBINA HUAMAN</t>
  </si>
  <si>
    <t>VICTOR RAUL GUTIERREZ CUENTAS</t>
  </si>
  <si>
    <t>HECTOR GUILLEN VALENCIA</t>
  </si>
  <si>
    <t>EDDA IMELDA LOPEZ VERGARA</t>
  </si>
  <si>
    <t>KLEBERTH MARIO CAMPOS JURADO</t>
  </si>
  <si>
    <t>JUAN COLOMBINO ROJAS FALCON</t>
  </si>
  <si>
    <t>LEONARDO BASILIO VENTURA</t>
  </si>
  <si>
    <t>LUIS BELTRAN ARONES HUALLANCA</t>
  </si>
  <si>
    <t>LINO HUAMANI AYALA</t>
  </si>
  <si>
    <t>ANA MARIA BUENO ABANTO</t>
  </si>
  <si>
    <t>FIDELIA JACQUELINE LEIVA ALCALDE</t>
  </si>
  <si>
    <t>MARIA DE LA CRUZ ABANTO URBINA</t>
  </si>
  <si>
    <t>JULIA MARIA RONDAN FARFAN</t>
  </si>
  <si>
    <t>LEONOR SAIRE MARCAVILLACA VDA DE ROJAS</t>
  </si>
  <si>
    <t>RAUL DEL CASTILLO ALATRISTA</t>
  </si>
  <si>
    <t>HORTENCIA QUINTINA CASTRO QUISPE DE VELASQUEZ</t>
  </si>
  <si>
    <t>PEDRO LAJO ENCISO</t>
  </si>
  <si>
    <t>ELMER LESMES MADUEÑO CHAVEZ</t>
  </si>
  <si>
    <t>YUNE NELLY MOLLEAPAZA CONDORI</t>
  </si>
  <si>
    <t>ROSA DELSA MAVILA LEON</t>
  </si>
  <si>
    <t>ALAN JOEL TAPIA ROBLES</t>
  </si>
  <si>
    <t>ROCIO LEANDRO MELGAR</t>
  </si>
  <si>
    <t>WASHINGTON BOLIVAR DIAZ</t>
  </si>
  <si>
    <t>CARLOS FAUSTINO MARCELO OYAGUE</t>
  </si>
  <si>
    <t>PABLO MORI SALDAÑA</t>
  </si>
  <si>
    <t>MARBELY REATEGUI CUEVA</t>
  </si>
  <si>
    <t>MARIA MAGDALENA RIOS ORBE</t>
  </si>
  <si>
    <t>MARIANELLA LIBERTAD SEGOVIA VILLANUEVA</t>
  </si>
  <si>
    <t>DAVID APAZA ENRIQUEZ</t>
  </si>
  <si>
    <t>JENNY ELIZABETH RODRIGUEZ TASSO</t>
  </si>
  <si>
    <t>PEDRO ALEXIS CHAVEZ SOLARI</t>
  </si>
  <si>
    <t>JOHNNY CARDENAS CERRON</t>
  </si>
  <si>
    <t>DIANA EVELYN BERROCAL BRAVO</t>
  </si>
  <si>
    <t>EMILDA TOTOCAYO VENTURA DE MANCHEGO</t>
  </si>
  <si>
    <t>CLARITA LUZ ROJAS SANTA CRUZ</t>
  </si>
  <si>
    <t xml:space="preserve">ANA MARIA SOLORZANO FLORES </t>
  </si>
  <si>
    <t>MELITON MILTON VALENCIA FLORES</t>
  </si>
  <si>
    <t xml:space="preserve">VICTOR ANDREE POLAR CONCHA </t>
  </si>
  <si>
    <t>TOMAS MARTIN ZAMUDIO BRICEÑO</t>
  </si>
  <si>
    <t>JUAN JOSE CARTOLIN GUZMAN</t>
  </si>
  <si>
    <t>NANCY AMANDA MEJIA DE GALAN</t>
  </si>
  <si>
    <t>MAX VELL QUINTO PAREDES</t>
  </si>
  <si>
    <t>ANITA FELY YUPANQUI TELLO</t>
  </si>
  <si>
    <t>ALFREDO RENGIFO NAVARRETE</t>
  </si>
  <si>
    <t>LEONIDAS HUAYAMA NEIRA</t>
  </si>
  <si>
    <t>GRACILDA ORDOÑEZ GRANDA</t>
  </si>
  <si>
    <t>MARIA DE LOURDES SABA MAURICIO</t>
  </si>
  <si>
    <t>EDGAR JAVIER TAVARA POLO</t>
  </si>
  <si>
    <t>HERMES TORRES DAVILA</t>
  </si>
  <si>
    <t>FERNANDO CESAR BUSTAMANTE RUIZ</t>
  </si>
  <si>
    <t>ALDOMAR LOZANO RAMIREZ</t>
  </si>
  <si>
    <t>MIRTHA PATRICIA MENDOZA LEYVA</t>
  </si>
  <si>
    <t>VICTZEN JULIAN VERGARAY ARANDA</t>
  </si>
  <si>
    <t>CESAR HUMBERTO GALINDO AGUIRRE</t>
  </si>
  <si>
    <t>CRISTINA HUAMANÑAHUI BARAZORDA</t>
  </si>
  <si>
    <t>MARCELINO WALTER MARQUINA SALGUERO</t>
  </si>
  <si>
    <t>MARCO ANTONIO RUIZ ONTON</t>
  </si>
  <si>
    <t>ROSMERY CCAYPANI BAZAN</t>
  </si>
  <si>
    <t>ESTEBAN NARCISO ROSAS MENDOZA</t>
  </si>
  <si>
    <t>NANCY BALDARRAGO VALDIVIA</t>
  </si>
  <si>
    <t>JUAN BENITO VALENCIA VARGAS</t>
  </si>
  <si>
    <t>DURGA EDELMIRA RAMIREZ MIRANDA</t>
  </si>
  <si>
    <t>ESTEFITA PORTOCARRERO SORIA</t>
  </si>
  <si>
    <t>NORMANDO MOZOMBITE MENDOZA</t>
  </si>
  <si>
    <t>CARLOS ALBERTO TORRES CARO</t>
  </si>
  <si>
    <t>EUCLIDES LIBERIO BOCANEGRA VAELLA</t>
  </si>
  <si>
    <t>DANIEL DELFIN CALIXTRO TRUJILLO</t>
  </si>
  <si>
    <t>LINDON PEREZ ESQUIVEL</t>
  </si>
  <si>
    <t>RUPERTO CLARK ARANDA RAMIREZ</t>
  </si>
  <si>
    <t>EDITH LUZ MUCHO MENDOZA</t>
  </si>
  <si>
    <t>LUIS ENRIQUE BALCONA FLORES</t>
  </si>
  <si>
    <t>MARTIN RAMOS GOMEZ</t>
  </si>
  <si>
    <t>NICOLAS VALENCIA ORTIZ</t>
  </si>
  <si>
    <t>SONIA BEATRIZ SELLERICO MACEDO</t>
  </si>
  <si>
    <t>ROMULO MUCHO MAMANI</t>
  </si>
  <si>
    <t>MIGUEL ANGEL PEREZ VIZCARRA</t>
  </si>
  <si>
    <t>SONIA MERCEDES PAREDES BARRIGA</t>
  </si>
  <si>
    <t>HERBERT NINA ARCAYA</t>
  </si>
  <si>
    <t>FIDEL AUGUSTO MORENO RODRIGUEZ</t>
  </si>
  <si>
    <t>GUSTAVO ADOLFO CUADROS OVIEDO</t>
  </si>
  <si>
    <t>VIHELMO CEFERINO VELAPATIÑO COCHACHI</t>
  </si>
  <si>
    <t>JULIO ARAOZ ANCHAISE</t>
  </si>
  <si>
    <t>JOSE ANGEL QUISPE ZUÑIGA</t>
  </si>
  <si>
    <t>ALEJANDRO FRANCISCO CUELLAR LEYVA</t>
  </si>
  <si>
    <t>CIRO SALUSTIANO LANDEO LAURA</t>
  </si>
  <si>
    <t>NANCY SONIA RIVAS MEJIA</t>
  </si>
  <si>
    <t>MARIO JAVIER NUÑEZ CORNEJO</t>
  </si>
  <si>
    <t>YESSENIA RUBI SANCHEZ MARTEL</t>
  </si>
  <si>
    <t>HUGO ORLANDO RUIZ ABARCA</t>
  </si>
  <si>
    <t>RICARDO ROBERTO WOOLCOTT ECHEVARRIA</t>
  </si>
  <si>
    <t>ENRIQUE QUISPE SULCA</t>
  </si>
  <si>
    <t>MARCO ANTONIO CABRERA HUAMAN</t>
  </si>
  <si>
    <t>ROSA AMALIA PARI QUENTA</t>
  </si>
  <si>
    <t>JOSE EFRAIN GONGORA QUINTANILLA</t>
  </si>
  <si>
    <t>MARIA ELIZABETH CASTRO JIMENEZ</t>
  </si>
  <si>
    <t>EMILIANO ELIAS MENDOZA ZEVALLOS</t>
  </si>
  <si>
    <t>ALICE PATRICIA ROMAN DELGADO</t>
  </si>
  <si>
    <t>KARELYN KELLY PASTOR BECERRA</t>
  </si>
  <si>
    <t>JIMMY SCOTT MEZA PUENTE</t>
  </si>
  <si>
    <t>ROCIO SALAZAR BOCANGEL DE EVANS</t>
  </si>
  <si>
    <t>JOEL ANDREY DIAZ CHAVEZ</t>
  </si>
  <si>
    <t>YNES MERCEDES TRUJILLO VIDAL</t>
  </si>
  <si>
    <t>GERMAN WALTER ORIZOLA PACHECO</t>
  </si>
  <si>
    <t>JACQUELINE ROSMERY MARTELLO MORENO</t>
  </si>
  <si>
    <t>SANDRO MAURICIO PARODI CERNA</t>
  </si>
  <si>
    <t>OFELIA CAROL CERNAQUE MIRANDA</t>
  </si>
  <si>
    <t>EILEEN JACQUELINE MIRANDA FRIAS DE RODRIGUEZ</t>
  </si>
  <si>
    <t>HENRY WILFREDO PAICO BERNILLA</t>
  </si>
  <si>
    <t>CARLOS JULIO SECLEN MORALES</t>
  </si>
  <si>
    <t>ALLISON QUISPE ALVAREZ</t>
  </si>
  <si>
    <t>MIGUEL ELADIO STUART PANDO</t>
  </si>
  <si>
    <t>DORA MARISOL SOLANO QUISPE</t>
  </si>
  <si>
    <t>JORGE HENDERSON PALACIOS</t>
  </si>
  <si>
    <t>CARLOS ALFONSO RADA PEREZ</t>
  </si>
  <si>
    <t>ANGGIE KAROLIN MORALES MORANTE</t>
  </si>
  <si>
    <t>ZOILA ROSA CARMONA LOZADA DE MUÑOZ</t>
  </si>
  <si>
    <t>CESAR AUGUSTO CAMACHO MORALES</t>
  </si>
  <si>
    <t>ENRIQUE EDMUNDO BETANCOURT SILVA</t>
  </si>
  <si>
    <t>FRANCISCO ARTURO RUBIO SOCOLA</t>
  </si>
  <si>
    <t>CESAR MARIANO FERRADAS ZEGARRA</t>
  </si>
  <si>
    <t>BENJAMIN BENITO CASTILLO FLORIAN</t>
  </si>
  <si>
    <t>LYZ CECILIA SAGASTEGUI BACA</t>
  </si>
  <si>
    <t>DIOGENES AMARANTE JUAREZ CAMPOS</t>
  </si>
  <si>
    <t>AMILCAR VLADIMIR YUFRA HENRIQUEZ</t>
  </si>
  <si>
    <t>MARIA DEL CARMEN SANCHEZ MEZA</t>
  </si>
  <si>
    <t>YOLANDA ELIZABETH MESTANZA MEDINA</t>
  </si>
  <si>
    <t>ARACELY MILUSKA RUIZ TOCAS</t>
  </si>
  <si>
    <t>YANETT ELSA CHAVEZ LEZCANO</t>
  </si>
  <si>
    <t>JHONY PARDAVE LIVIA</t>
  </si>
  <si>
    <t>CHRISTIAN IVAN CORREA CRUZ</t>
  </si>
  <si>
    <t>ANA CLAUDIA RUIZ SCHMIEL</t>
  </si>
  <si>
    <t>MARIA ELIZABETH NEIRA MARTINEZ</t>
  </si>
  <si>
    <t>DORIS JANET LOPEZ SUAREZ</t>
  </si>
  <si>
    <t>SATURDINO BRAN AGUILAR</t>
  </si>
  <si>
    <t>FELIX ROBERTO CORTES ALFARO</t>
  </si>
  <si>
    <t>IRMA EUDORA BURNEO ARRESE</t>
  </si>
  <si>
    <t>MERY LUCY BOTTON ESTRADA</t>
  </si>
  <si>
    <t>CARLOS ENRIQUE ARCELLES SANCHEZ</t>
  </si>
  <si>
    <t>ROSA ELVIRA BALABARCA MORALES DE HIDALGO</t>
  </si>
  <si>
    <t>DAVID ARNALDO SOUZA PANAIFO</t>
  </si>
  <si>
    <t>CESAR FERNANDO MESTANZA ZAVALETA</t>
  </si>
  <si>
    <t>MARISOL DEL AGUILA LINARES</t>
  </si>
  <si>
    <t>MYRKO OLORTEGUI DEL CASTILLO</t>
  </si>
  <si>
    <t>ENITH SADITH CHUQUIVAL SAAVEDRA</t>
  </si>
  <si>
    <t>LUISA ALEXANDRA AYALA MARQUEZ</t>
  </si>
  <si>
    <t>JOSE LUIS RISCO MONTALVAN</t>
  </si>
  <si>
    <t>ROLANDO CARO DE LA CUBA</t>
  </si>
  <si>
    <t>HUMBERTO ENRIQUE CATTER D'ASTE</t>
  </si>
  <si>
    <t>GIOVANNI OCHOA WALDE</t>
  </si>
  <si>
    <t>FIDEL ALFREDO CLARO SINCHE</t>
  </si>
  <si>
    <t>ERIC CONRAD KOECHLIN FEBRES</t>
  </si>
  <si>
    <t>RUBEN ANGELINO AZURIN ALVAREZ</t>
  </si>
  <si>
    <t>JOSE FERNANDO FEBRES SERRON</t>
  </si>
  <si>
    <t>MARIA LUISA ESPINOSA TALAVERA</t>
  </si>
  <si>
    <t>EDIN DELGADO LOZA</t>
  </si>
  <si>
    <t>LUIS ALFREDO YALAN RAMIREZ</t>
  </si>
  <si>
    <t>PATRICIA GRACIELA JO NUÑEZ</t>
  </si>
  <si>
    <t>ANGEL FELIX CUSTODIO ARIAS</t>
  </si>
  <si>
    <t>LUCINDA VIRGINIA QUIROZ DE LA CRUZ</t>
  </si>
  <si>
    <t>BEATRIZ JULIA VALENCIA CAMPOVERDE</t>
  </si>
  <si>
    <t xml:space="preserve">WALDEMAR JOSE CERRON ROJAS </t>
  </si>
  <si>
    <t>DANTE RAFAEL MENDOZA ALFARO</t>
  </si>
  <si>
    <t>LUIS ALFREDO CALDERON LINDO</t>
  </si>
  <si>
    <t>WILSON FREDY BARRANTES MENDOZA</t>
  </si>
  <si>
    <t>LINDA SANDRA CROSBY LOPEZ</t>
  </si>
  <si>
    <t>GAMANIEL ROJAS LAURENTE</t>
  </si>
  <si>
    <t>ONESIMO JARAMILLO FALCON</t>
  </si>
  <si>
    <t>ESAU JARAMILLO FALCON</t>
  </si>
  <si>
    <t>ROLANDO ROJAS ROQUE</t>
  </si>
  <si>
    <t>FERNANDO ALFREDO VILELA LACHIRA</t>
  </si>
  <si>
    <t>ROXANA MARCELA VILELA MORAN</t>
  </si>
  <si>
    <t>VICTOR RAUL CHANDUVI CHAVEZ</t>
  </si>
  <si>
    <t>DORIS ELIDA ZAPATA AGUIRRE</t>
  </si>
  <si>
    <t>RICARDO AGUILERA ULLOA</t>
  </si>
  <si>
    <t>JOSE PASCUAL PALACIOS MOGOLLON</t>
  </si>
  <si>
    <t>YRMA RODRIGUEZ SANDOVAL</t>
  </si>
  <si>
    <t>YRMA ROSA VIVAS MANRIQUE</t>
  </si>
  <si>
    <t>ALEJANDRO ESQUIVEL PEREZ</t>
  </si>
  <si>
    <t>MARIBEL ACOSTA DONAYRE</t>
  </si>
  <si>
    <t>MILLER VIDAL LOPEZ SANTILLAN</t>
  </si>
  <si>
    <t>ANNIE GRACE LOPEZ DE LA CRUZ</t>
  </si>
  <si>
    <t>PEDRO WANGER CARI RODRIGUEZ</t>
  </si>
  <si>
    <t>RAFAEL EDWI RIOS LOPEZ</t>
  </si>
  <si>
    <t>ANGE LUCY RODRIGUEZ MORENO</t>
  </si>
  <si>
    <t>SANDRA NAHELY VARGAS MOLINA</t>
  </si>
  <si>
    <t>DEISY JUSTINA LUIZ MURILLO</t>
  </si>
  <si>
    <t>JOSE FRANKLIN WINSTON LORA CAM</t>
  </si>
  <si>
    <t>FELICIANO REYNALDO MENDOZA COSI</t>
  </si>
  <si>
    <t>GUSTAVO DACIO ESPINOZA SOTO</t>
  </si>
  <si>
    <t>JOSE MANUEL VELASCO GUERRERO</t>
  </si>
  <si>
    <t>RUBEN DARIO FERNANDEZ ALATA</t>
  </si>
  <si>
    <t>YURI ANITO MONTES ROJAS</t>
  </si>
  <si>
    <t>EDELY JANETH ANTONIO TREJO</t>
  </si>
  <si>
    <t>JOHNNY FERNANDO VALDIVIESO LA ROSA</t>
  </si>
  <si>
    <t>JORGE ARTURO MESAJIL VILLARREAL</t>
  </si>
  <si>
    <t>ELENA ELIZABETH POMACHE LEON</t>
  </si>
  <si>
    <t>WILLIAM JAMES CHAVEZ ALCANTARA</t>
  </si>
  <si>
    <t>ROSA GLADYS ORIHUELA RUIZ</t>
  </si>
  <si>
    <t>WILLY OSWALDO CUADROS BONILLA</t>
  </si>
  <si>
    <t>ELENA MARIA SOTO CABANA</t>
  </si>
  <si>
    <t>VICTOR TORIBIO QUISPE SALAZAR</t>
  </si>
  <si>
    <t xml:space="preserve">HECTOR VICEHICH MILLAN CAMPOSANO </t>
  </si>
  <si>
    <t>GEORGINA CISNEROS CHAVARRIA</t>
  </si>
  <si>
    <t>NOEMI FLORABEL PACCONCCA PEREZ</t>
  </si>
  <si>
    <t>CARMEN ROSA HUIDOBRO ESPINOZA</t>
  </si>
  <si>
    <t>EDUARDO EUGENIO GONZALEZ TORO</t>
  </si>
  <si>
    <t>ROGER NAJAR KOKALLY</t>
  </si>
  <si>
    <t>JUAN MANUEL TELLO FLORES</t>
  </si>
  <si>
    <t>FIDEL ORDOÑEZ BLANCO</t>
  </si>
  <si>
    <t>IVAN OVALLE ESCALANTE</t>
  </si>
  <si>
    <t>MODESTO ROBLES QUISPE</t>
  </si>
  <si>
    <t>ALEJANDRA PALOMINO TITO</t>
  </si>
  <si>
    <t>LUIS SANDOVAL PAIVA</t>
  </si>
  <si>
    <t>JOSE LITO HUAMAN VEGA</t>
  </si>
  <si>
    <t>CESAR ACHING GUZMAN</t>
  </si>
  <si>
    <t>FERNANDO RONALD PAISIG VELA</t>
  </si>
  <si>
    <t>MARCELINO VELARDE CASTILLO</t>
  </si>
  <si>
    <t>DULIA COYA CCAÑIHUA</t>
  </si>
  <si>
    <t>CLETO DANIEL VALENCIA EYZAGUIRRE</t>
  </si>
  <si>
    <t>PABLO HERNAN FUENTES GUZMAN</t>
  </si>
  <si>
    <t>ISAAC MITA ALANOCA</t>
  </si>
  <si>
    <t>LUZ MARINA MAMANI AYMA</t>
  </si>
  <si>
    <t>FERNANDO POOL ORIHUELA ROJAS</t>
  </si>
  <si>
    <t>GALIA MARTINEZ CAMACHO</t>
  </si>
  <si>
    <t>ROXANA GODOY ESCALANTE</t>
  </si>
  <si>
    <t>PORFIRIO VELIZ SALAS</t>
  </si>
  <si>
    <t>WENCESLAO HOLGUIN CUTE</t>
  </si>
  <si>
    <t>CESAR JURADO MANCHA</t>
  </si>
  <si>
    <t>ALFREDO PARIONA SINCHE</t>
  </si>
  <si>
    <t>SANTIAGO MAMERTO LLANCARI ILLANES</t>
  </si>
  <si>
    <t>NORMA ZORRILLA QUISPE</t>
  </si>
  <si>
    <t>JOSE ANTONIO DIAZ TUEROS</t>
  </si>
  <si>
    <t>SONIA BEATRIZ RAMIREZ AGUIRRE</t>
  </si>
  <si>
    <t>FLOR XUXA TOCTO CALDERON</t>
  </si>
  <si>
    <t>ANDRES PACHECO VARGAS</t>
  </si>
  <si>
    <t>ALEX RANDU FLORES RAMIREZ</t>
  </si>
  <si>
    <t>HERIBERTO GOMEZ SANCHEZ</t>
  </si>
  <si>
    <t>YANINA SOCORRO POVEDA MERCEDES</t>
  </si>
  <si>
    <t>ANDERSON GARCIA CHAVEZ</t>
  </si>
  <si>
    <t>SEGUNDO LATORRE CUBAS</t>
  </si>
  <si>
    <t>BLANCA FLOR MOLOCHO SILVA</t>
  </si>
  <si>
    <t>CARLOS ALBERTO GONZALES LEIVA</t>
  </si>
  <si>
    <t>CARMEN ROSA PEREZ NUÑEZ</t>
  </si>
  <si>
    <t>JUAN CONZA MACHACA</t>
  </si>
  <si>
    <t>ABEL HALLASI ZARATE</t>
  </si>
  <si>
    <t>ANAHI KARINA CARDONA RIVERO</t>
  </si>
  <si>
    <t>OTTO HITO URQUIZO</t>
  </si>
  <si>
    <t>LUIS DONATO CATACORA NINANTAY</t>
  </si>
  <si>
    <t>SUSANA SABINA LLACSA CCARITA</t>
  </si>
  <si>
    <t>NATIVIDAD RUTH RAMIREZ DEL CARPIO</t>
  </si>
  <si>
    <t>MARCELA ROCIO SALDARRIAGA ORTIZ</t>
  </si>
  <si>
    <t>HILDA MARIA CONTRERAS GUTIERREZ</t>
  </si>
  <si>
    <t>TEOFILO ELKI FIESTAS PAZ</t>
  </si>
  <si>
    <t>LUIS ANTONIO NEVADO CAMPOS</t>
  </si>
  <si>
    <t>BISMARK ROKOV CARRANZA SOTO</t>
  </si>
  <si>
    <t>SUSANA VEGA SUDARIO</t>
  </si>
  <si>
    <t>MARCO ANTONIO VELAYARCE BARDALES</t>
  </si>
  <si>
    <t>BRAULIO JUAN DE DIOS GRAJEDA BELLIDO</t>
  </si>
  <si>
    <t xml:space="preserve">LARIZA POLINA ROJAS ROJAS </t>
  </si>
  <si>
    <t>MOISES VIDAL RAMON GONZALES</t>
  </si>
  <si>
    <t>EDITHLUZ IRENE CASTRO MUÑOZ</t>
  </si>
  <si>
    <t>LENA GERALDINE MONTES BRIGGS</t>
  </si>
  <si>
    <t xml:space="preserve">SANDRA BENEDICTA CHAVEZ RIVAS </t>
  </si>
  <si>
    <t>JOSE CARLOS GIRON PALACIOS</t>
  </si>
  <si>
    <t>ANDRES MONTALBAN PALACIOS</t>
  </si>
  <si>
    <t>BRENDA BETSABE BENITES TURKOWSKY</t>
  </si>
  <si>
    <t>MARGARITA GAMBOA URBINA</t>
  </si>
  <si>
    <t>LEONCIO GENARO FLORES KONJA</t>
  </si>
  <si>
    <t>CARLOS EMIGDIO CUBAS SILVA</t>
  </si>
  <si>
    <t>CARLOS JORGE BABARCZY SAENZ</t>
  </si>
  <si>
    <t>MANUEL TEODORO MACEDO ALTAMIRANO</t>
  </si>
  <si>
    <t>JAVIER OTONIEL PARDO NIMA</t>
  </si>
  <si>
    <t>LUIS ALBERTO SANCHEZ CACERES</t>
  </si>
  <si>
    <t>CAROLINA ROXANA PONCE CONCHA</t>
  </si>
  <si>
    <t>OLCES CHRISTIAN CARRION REYES</t>
  </si>
  <si>
    <t>CLAUDIO ALEJANDRO ZOLLA SUAREZ</t>
  </si>
  <si>
    <t>ROBERTO ALEJANDRO MUÑANTE LAMBRUSCHINI</t>
  </si>
  <si>
    <t>LILIANA CARLOTA LAMBRUSCHINI REY</t>
  </si>
  <si>
    <t>LUIS EDGAR PALOMINO CABRERA</t>
  </si>
  <si>
    <t>GLORIA MARIA SALAZAR TORRES</t>
  </si>
  <si>
    <t>GIANCARLO JOSE DE LA GALA ORIHUELA</t>
  </si>
  <si>
    <t>JOSE FREDY HUASHUAYO HUAMANI</t>
  </si>
  <si>
    <t>LEONCIO BEJARBEJAR GARCIA</t>
  </si>
  <si>
    <t>HENRY RIVEROS ALVIZURI</t>
  </si>
  <si>
    <t>ZAIRA PAMELA MENDIETA ALANYA</t>
  </si>
  <si>
    <t>ALEJANDRO VILLANUEVA BOLAÑOS</t>
  </si>
  <si>
    <t>SERGIO MANUEL LOZANO ACHO</t>
  </si>
  <si>
    <t>JOSE ENRIQUE BOOTTGER PRADA</t>
  </si>
  <si>
    <t>VICTOR GUIZADO BULEJE</t>
  </si>
  <si>
    <t>MARIANELLA MONICA FLORES GALINDO</t>
  </si>
  <si>
    <t>GLADYS ESCOLASTICA LEON MENDOZA</t>
  </si>
  <si>
    <t>JAIME MANUEL GALLEGOS FLORES</t>
  </si>
  <si>
    <t>WILBERTA JOSEFA TACORA CRUZ</t>
  </si>
  <si>
    <t>FREDY CHOQUEPATA CCAPACCA</t>
  </si>
  <si>
    <t>DIANA RUTH MAMANI MAQUERA</t>
  </si>
  <si>
    <t>MANUEL CRUZ CULLAMPE GRANDEZ</t>
  </si>
  <si>
    <t>ROSA HORTENSIA MARTINEZ CUBA</t>
  </si>
  <si>
    <t>KATTIA ROXANA MUCHA MANSILLA</t>
  </si>
  <si>
    <t>JACINTO JAIME POVES SIHUAY</t>
  </si>
  <si>
    <t>PABLO MOZO CLEMENTE</t>
  </si>
  <si>
    <t>VEANEY CORDOVA FERNANDEZ</t>
  </si>
  <si>
    <t>MARTIN JAIME RAMOS LAPA</t>
  </si>
  <si>
    <t>MADELI TEODULA VILLANUEVA QUISPE</t>
  </si>
  <si>
    <t>RICHAR CHAVEZ VARGAS</t>
  </si>
  <si>
    <t>JUAN JOSE CHAVEZ PAZ</t>
  </si>
  <si>
    <t>JEANETH MARIA HERRERA GONZALEZ</t>
  </si>
  <si>
    <t>ALVARO ISRAEL PINTO CARDENAS</t>
  </si>
  <si>
    <t>NANCY CECILIA CARPIO GONZALES</t>
  </si>
  <si>
    <t>HENRY FELIX LINARES CORNEJO</t>
  </si>
  <si>
    <t>JOSE ALEJANDRO YARLEQUE MUJICA</t>
  </si>
  <si>
    <t>JENNY ROCIO DIAZ HONORES</t>
  </si>
  <si>
    <t>GUILIANA RAQUEL ZUÑIGA GOTUZZO</t>
  </si>
  <si>
    <t>LUIS CORZO CORZO</t>
  </si>
  <si>
    <t>OTTO JUAN NORBERTO ELESPURU NESANOVICH</t>
  </si>
  <si>
    <t>JUAN ALEJANDRO REVERDITTO BARRERA</t>
  </si>
  <si>
    <t>ANA MARIELA MUÑIZ PRIETO</t>
  </si>
  <si>
    <t>JUAN PABLO QUIÑE VIGIL</t>
  </si>
  <si>
    <t>MARLENE JANET IGLESIAS GONZALES</t>
  </si>
  <si>
    <t>KARLA JOANNA QUIÑE IGLESIAS</t>
  </si>
  <si>
    <t>MARIA RAQUEL DARG QUIÑONES</t>
  </si>
  <si>
    <t>LORENA FLORENCIA CHAVEZ CARMONA DE DE LA CRUZ</t>
  </si>
  <si>
    <t>ALFREDO BABA NAKAO</t>
  </si>
  <si>
    <t>RICHARD OSWALDO CAMPOS VILLALOBOS</t>
  </si>
  <si>
    <t>MARIA SANTOS LLAQUE SANCHEZ</t>
  </si>
  <si>
    <t>CECILIA LOURDES VIDAURRE NIETO</t>
  </si>
  <si>
    <t>CARLOS MANUEL PONCE GOICOCHEA</t>
  </si>
  <si>
    <t>GLADYS COPARA BERNUY</t>
  </si>
  <si>
    <t>JUAN ARTURO ZAVALA GARCIA</t>
  </si>
  <si>
    <t>FRESIA EMPERATRIZ VEGA GUILLEN</t>
  </si>
  <si>
    <t>ENRIQUE FRANCISCO SARMIENTO LOYOLA</t>
  </si>
  <si>
    <t>CARLOS ANGEL NOROÑA VELARDE</t>
  </si>
  <si>
    <t>PEDRO RODOLFO GAITAN CASTRO</t>
  </si>
  <si>
    <t>JUAN CARLOS LAPA CAMARGO</t>
  </si>
  <si>
    <t>JAKELINE MOZOMBITE MORALES</t>
  </si>
  <si>
    <t>MOISES ARISTA ESTACIO</t>
  </si>
  <si>
    <t>ERICKA JUANA MARTINEZ SANCHEZ</t>
  </si>
  <si>
    <t>LINO ANTONIO ARCE CHOCANO</t>
  </si>
  <si>
    <t>CAMILO SERGIO RENATO RIVERA ARROYO</t>
  </si>
  <si>
    <t>JORGE ANTONIO BOHORQUEZ MONTOYA</t>
  </si>
  <si>
    <t>IVETTE JEANETTE GIRON PALACIOS</t>
  </si>
  <si>
    <t>MARIA VICTORIA TERRONES DE OTERO</t>
  </si>
  <si>
    <t>JOSE MANUEL GIRON PALACIOS</t>
  </si>
  <si>
    <t>YURI ARNOLD MEDINA BEGAZO</t>
  </si>
  <si>
    <t>JOSE LUIS CHIRINOS CHIRINOS</t>
  </si>
  <si>
    <t>LASTENIA ZUÑIGA MENDOZA</t>
  </si>
  <si>
    <t>LUIS ALBERTO ISHIKANE JIMENEZ</t>
  </si>
  <si>
    <t>CLAUDIO GABINO VEGA CABALLERO</t>
  </si>
  <si>
    <t>ROSA ELVIRA MONTERO RICKARD</t>
  </si>
  <si>
    <t>ELSA QUICAÑA CANALES</t>
  </si>
  <si>
    <t>ALEJO WILTON SANCHEZ ROSSELL</t>
  </si>
  <si>
    <t>TILER NIRO MANRIQUE PRADO</t>
  </si>
  <si>
    <t>EFRAIN WALTER CRUZ MAMANI</t>
  </si>
  <si>
    <t>FREDDY MODESTO MONTESINOS RIOS</t>
  </si>
  <si>
    <t>ESTELA CECILIA GAMERO LOPEZ</t>
  </si>
  <si>
    <t>EDUARDO AGUSTIN FEIJOO INFANTES</t>
  </si>
  <si>
    <t>ELIANA ARIAS CALDERON</t>
  </si>
  <si>
    <t>NELIDA CANSAYA AQUINO</t>
  </si>
  <si>
    <t>OSCAR PERCY QUENAYA RODRIGUEZ</t>
  </si>
  <si>
    <t>AYDEE SEGUNDINA HINOJOSA RUELAS</t>
  </si>
  <si>
    <t>YAQUELINE NINOSKA MARTINEZ HURTECHO</t>
  </si>
  <si>
    <t>YANETT FABIOLA RAMOS GARCIA</t>
  </si>
  <si>
    <t>ANA ISABEL PAUCAR PEÑA</t>
  </si>
  <si>
    <t>EDSY MATOS MOLINA</t>
  </si>
  <si>
    <t>RAUL ANDRES POMA PALACIOS</t>
  </si>
  <si>
    <t>JOHN PINEDA SALAS</t>
  </si>
  <si>
    <t>MEDARDO VELARDE CHAVEZ</t>
  </si>
  <si>
    <t>CALANDRA SAMMY OLIVERA MARTINEZ</t>
  </si>
  <si>
    <t>ADOLFO QUISPE CONDORI</t>
  </si>
  <si>
    <t>FULGENCIO PALOMINO QUISPE</t>
  </si>
  <si>
    <t>JUAN VARGAS PEREZ</t>
  </si>
  <si>
    <t>NILTHON CAQUI GONZALES</t>
  </si>
  <si>
    <t>NANCY AIDEE ABANTO ZAMORA</t>
  </si>
  <si>
    <t>VILMA NOEMI GRAU ALIAGA</t>
  </si>
  <si>
    <t>LUCIO EUGENIO MENDOZA SAAVEDRA</t>
  </si>
  <si>
    <t>GILBERTO CRUZADO VASQUEZ</t>
  </si>
  <si>
    <t>FERNANDO VICTOR MACEDO MERCADO</t>
  </si>
  <si>
    <t>BETTY ORMENCINDA NUÑEZ DIAZ</t>
  </si>
  <si>
    <t>NEISSER CUEVA CABALLERO</t>
  </si>
  <si>
    <t>DIANA VANESSA MUCHA LUCAS</t>
  </si>
  <si>
    <t>FRIDA FIORELLA MATOS ANGULO</t>
  </si>
  <si>
    <t>FERNANDO ENRIQUE MONTOYA MONTOYA</t>
  </si>
  <si>
    <t>KAZAN OCAMPO CARPIO</t>
  </si>
  <si>
    <t>CARLOS OMAR SOTO ZUBIATE</t>
  </si>
  <si>
    <t>RUTH MONICA VELASQUEZ CARRANZA</t>
  </si>
  <si>
    <t>WILLIAM SOBRINO ARIAS</t>
  </si>
  <si>
    <t>VICTOR HUGO DANIEL MANCHEGO LIÑAN</t>
  </si>
  <si>
    <t>JULIO ELIAS LANDERAS AVILA</t>
  </si>
  <si>
    <t>PEDRO HUMBERTO JINES ARROYO</t>
  </si>
  <si>
    <t>JENIFFER MARILIN HUAMAN GALARRETA</t>
  </si>
  <si>
    <t>VICTOR FRANCISCO VELASQUEZ GASTAÑADUI</t>
  </si>
  <si>
    <t>PEDRO MARIANO RODRIGUEZ GASTAÑADUI</t>
  </si>
  <si>
    <t>MARITZA BARRERA URTEAGA</t>
  </si>
  <si>
    <t>GERMAN NARRO CABEZAS</t>
  </si>
  <si>
    <t>YON HERRERA SANTISTEBAN</t>
  </si>
  <si>
    <t>LUIS ALBERTO AYAUJA MALLMA</t>
  </si>
  <si>
    <t>CAROLL JANET PEREZ AROSTEGUI</t>
  </si>
  <si>
    <t>SILVIO ANGULO MEDRANO</t>
  </si>
  <si>
    <t>CARLOS ALBERTO CALLUPE PEREZ</t>
  </si>
  <si>
    <t>SEDIMA BERNUY ATACHAGUA</t>
  </si>
  <si>
    <t>EDNA MIREYA CHAVEZ ALMEIDA</t>
  </si>
  <si>
    <t>RAQUEL CHAVEZ CARDENAS</t>
  </si>
  <si>
    <t>SAMUEL RUIZ CARDENAS</t>
  </si>
  <si>
    <t>BEDTIME GARAY MONTES</t>
  </si>
  <si>
    <t>CARLOS ADOLFO HUERTA ESCATE</t>
  </si>
  <si>
    <t>MAX ANTONIO ORELLANA FIORI</t>
  </si>
  <si>
    <t>ABRAHAM SET PRADA CERRO</t>
  </si>
  <si>
    <t>CECILIA PARI SILVA SANTISTEBAN</t>
  </si>
  <si>
    <t>SUJEIHY ZULEMA ANCO DAZA</t>
  </si>
  <si>
    <t>LUIS MIGUEL LLANOS CARRILLO</t>
  </si>
  <si>
    <t>SUSANA MARINA CERNA RODRIGUEZ</t>
  </si>
  <si>
    <t>DELFINA GUADALUPE LOPEZ ARANDA</t>
  </si>
  <si>
    <t>ISAAC RAUL HUAMALI SANCHEZ</t>
  </si>
  <si>
    <t>OSCAR LOPEZ GUTIERREZ</t>
  </si>
  <si>
    <t>ELIZABETH CARBONELL ORTIZ</t>
  </si>
  <si>
    <t>MILAGRITOS DE JESUS TONG ALVARADO</t>
  </si>
  <si>
    <t>ROBERTO ANTONIO CASTRO MEZONES</t>
  </si>
  <si>
    <t>MIGUEL AGUSTIN PUESCAS RODRIGUEZ</t>
  </si>
  <si>
    <t>GONZALO CRUZ ABARCA</t>
  </si>
  <si>
    <t>LUIS ALBERTO ARAUJO SALINAS</t>
  </si>
  <si>
    <t>JUANA MARIA DEL PILAR DELGADO AGURTO</t>
  </si>
  <si>
    <t>IVAN PAOLO MONTALVO INOCENTE</t>
  </si>
  <si>
    <t>DORA MAXIMILA RODRIGUEZ CAMPUSANO VDA DE RIVERA</t>
  </si>
  <si>
    <t xml:space="preserve">MELQUIADES EULALIO BALDEON PARDO </t>
  </si>
  <si>
    <t>LOYDA MARINA SOTO CASTEL DE REYNA</t>
  </si>
  <si>
    <t>PURISIMA MARITHE PINEDO VASQUEZ</t>
  </si>
  <si>
    <t>WARREN FRANCISCO GONZALES MARTINEZ</t>
  </si>
  <si>
    <t>MILAGROS DE JESUS URREA BRITO</t>
  </si>
  <si>
    <t>GISSELA ROJAS FERNANDEZ</t>
  </si>
  <si>
    <t>RAFAEL PEZO DIAZ</t>
  </si>
  <si>
    <t>JACOB SHAJIAN HIDALGO</t>
  </si>
  <si>
    <t>HUGO ELVIS PINEDO TORRES</t>
  </si>
  <si>
    <t>FELIPE MAURICIO ZEBALLOS FLOR</t>
  </si>
  <si>
    <t>GROVER FELIPE SANTOYO CCALLOHUARI</t>
  </si>
  <si>
    <t>YENY ALICIA VILLA ROJAS</t>
  </si>
  <si>
    <t>ANTONIA MARGARET ASUNCION CAMPOS</t>
  </si>
  <si>
    <t>PEDRO HUMBERTO OLIVA LOLI</t>
  </si>
  <si>
    <t>MERCEDES MELCHORA JUZCAMAITA MENDIETA</t>
  </si>
  <si>
    <t xml:space="preserve">MARIELA MOYA SOTO </t>
  </si>
  <si>
    <t xml:space="preserve">MARIA AZUCENA ALEGRIA ROMAN </t>
  </si>
  <si>
    <t xml:space="preserve">MARGARITA ROCIO PEREZ SILVA </t>
  </si>
  <si>
    <t>ANDRE XAVIER ANTONIO ROMERO SANCHEZ</t>
  </si>
  <si>
    <t>HILLMER HUMBERTO REYES MURILLO</t>
  </si>
  <si>
    <t xml:space="preserve">JOHN EVELIO DEL ROSARIO RAMIREZ </t>
  </si>
  <si>
    <t>ROXANA JANET DEL CARPIO RAMIREZ VDA DE LEON</t>
  </si>
  <si>
    <t>WALTER FRANCISCO GAGO RODRIGUEZ</t>
  </si>
  <si>
    <t>HAMILTON RAUL DURAND RAMIREZ</t>
  </si>
  <si>
    <t>WILDA LIZETH PITOY CHAVEZ</t>
  </si>
  <si>
    <t>ERNESTO PAZ PINARES</t>
  </si>
  <si>
    <t xml:space="preserve">RENNAN SAMUEL ESPINOZA ROSALES </t>
  </si>
  <si>
    <t>ALEJANDRO GABRIEL ENCINAS FERNANDEZ</t>
  </si>
  <si>
    <t>MIGUEL ANGEL RODRIGUEZ MACKAY</t>
  </si>
  <si>
    <t xml:space="preserve">FRANK LINARES PEREZ </t>
  </si>
  <si>
    <t>GLADYS AMPARO TORRES HERNANDEZ</t>
  </si>
  <si>
    <t>MARCO ANTONIO AUGUSTO PEREZ RAMIREZ ANDRADE</t>
  </si>
  <si>
    <t>MIRTA ISABEL VELASQUEZ CHUMAN</t>
  </si>
  <si>
    <t>FATIMA ELIZABETH PERALES ULLOQUE</t>
  </si>
  <si>
    <t xml:space="preserve">ANA ROSARIO QUIROZ CASTAÑEDA </t>
  </si>
  <si>
    <t>JANET ELIZABETH MIRANDA GARZON</t>
  </si>
  <si>
    <t>JORGE LUIS LUQUE SOLIS</t>
  </si>
  <si>
    <t>FRANCISCO AMADOR HURTADO HERMOZA</t>
  </si>
  <si>
    <t>JORGE PERLACIOS VELASQUEZ</t>
  </si>
  <si>
    <t>JUAN CARLOS PALMA RAMIREZ</t>
  </si>
  <si>
    <t>EDITH ISABEL MONTALVO ROEL</t>
  </si>
  <si>
    <t xml:space="preserve">MANUEL JESUS ARONI ZARATE </t>
  </si>
  <si>
    <t>PATRICIA ISABEL DEL AGUILA GERBI</t>
  </si>
  <si>
    <t>PEDRO HECTOR PARCO ESPINOZA</t>
  </si>
  <si>
    <t xml:space="preserve">HILDA CHACCHA SUASNABAR </t>
  </si>
  <si>
    <t>ROBERTO EDMUNDO ANGULO ALVAREZ</t>
  </si>
  <si>
    <t>JOSE LEONCIO CASTAÑEDA ESPEJO</t>
  </si>
  <si>
    <t>EDITH FANY JIMENEZ GARCIA</t>
  </si>
  <si>
    <t>LUCIO ALBERTO ROSARIO MARTELL</t>
  </si>
  <si>
    <t>CARMEN ZOILA VELASQUEZ TABOADA</t>
  </si>
  <si>
    <t>SUSSAN AMERIKA NOVOA PESANTES</t>
  </si>
  <si>
    <t>JOSE MARIA NAMOC MEDINA</t>
  </si>
  <si>
    <t>HELGA PAOLA ELERA PITTA</t>
  </si>
  <si>
    <t>JENNY IRIS VALLE CAMPOS</t>
  </si>
  <si>
    <t>JUAN DE DIOS RAMIREZ CANCHARI</t>
  </si>
  <si>
    <t>JESUS ELIZABETH TASAYCO TERCERO DE GOMEZ</t>
  </si>
  <si>
    <t>LUIS ALBERTO CLAUDIO ORELLANA</t>
  </si>
  <si>
    <t>ULSER ALEGRE VILLANUEVA</t>
  </si>
  <si>
    <t>JESUS AUGUSTO CAMARENA LANDEO</t>
  </si>
  <si>
    <t>LUIS GUSTAVO GUTIERREZ TICSE</t>
  </si>
  <si>
    <t>CIRO JERSY CANCHUMANI SALOME</t>
  </si>
  <si>
    <t xml:space="preserve">EDUARDA HAYDEE TORPOCO RAYMUNDO </t>
  </si>
  <si>
    <t>FELIX GERMAN POMAJUICA ESTRADA</t>
  </si>
  <si>
    <t>KARLA MAGNOLIA MAMANI VERIA</t>
  </si>
  <si>
    <t>TERESA ETELBINA ALAGON JAUREGUI</t>
  </si>
  <si>
    <t xml:space="preserve">OSCAR ROLANDO MORALES VEGA </t>
  </si>
  <si>
    <t xml:space="preserve">JESUS ALFREDO TOVAR NOROÑA </t>
  </si>
  <si>
    <t>EVA LUZ ROMERO HUARCAYA</t>
  </si>
  <si>
    <t>MILAGROS JANET GUZMAN SOTO</t>
  </si>
  <si>
    <t>MARIA DEL CARMEN OMONTE DURAND</t>
  </si>
  <si>
    <t>PEDRO CARLOS FANO ACUÑA</t>
  </si>
  <si>
    <t>DIONICIO VASQUEZ ESQUIVEL</t>
  </si>
  <si>
    <t>OSCAR LUIS MENDOZA SEVILLA</t>
  </si>
  <si>
    <t>MIGUEL ANGEL LAURA MEDINA</t>
  </si>
  <si>
    <t>ESTEBAN SIANCAS PILLACA</t>
  </si>
  <si>
    <t xml:space="preserve">MARY DEL CARMEN URRUNAGA BERRIOS </t>
  </si>
  <si>
    <t>MARIANO AGUSTIN RAMOS GARCIA</t>
  </si>
  <si>
    <t xml:space="preserve">ZOILA BERNARDITA COTRINA DIAZ </t>
  </si>
  <si>
    <t xml:space="preserve">JORGE PERALES CERCADO </t>
  </si>
  <si>
    <t xml:space="preserve">MATEO ESPINOZA CERDAN </t>
  </si>
  <si>
    <t xml:space="preserve">GLYNDA LINA LOZANO PEREZ </t>
  </si>
  <si>
    <t>SANTOS CLEMENTE SANCHEZ SUAREZ</t>
  </si>
  <si>
    <t xml:space="preserve">HILDER ARLEX HUAMAN ALBARADO </t>
  </si>
  <si>
    <t>EDUARDO SALHUANA CAVIDES</t>
  </si>
  <si>
    <t>MARINA TERESA VALENZUELA PACHECO</t>
  </si>
  <si>
    <t>LEONARDO CHILE LETONA</t>
  </si>
  <si>
    <t xml:space="preserve">DELFINA VICTORIA TORANZO ALFARO </t>
  </si>
  <si>
    <t xml:space="preserve">CESAR ANTONIO MEZA HUANCA </t>
  </si>
  <si>
    <t>MARIA IRENE LARICO APAZA</t>
  </si>
  <si>
    <t xml:space="preserve">FREDY ERNAN QUISPE YDME </t>
  </si>
  <si>
    <t xml:space="preserve">JUANA GRIMALDA GUTIERREZ RAMOS </t>
  </si>
  <si>
    <t>JUAN DE DIOS RODRIGO PAZ ESPINOZA</t>
  </si>
  <si>
    <t>PEDRO NICOLAS CARRANZA LOPEZ</t>
  </si>
  <si>
    <t>YVAN SEGUNDINO HERNANDEZ CARRASCO</t>
  </si>
  <si>
    <t>JOHN ISRAEL LEON CALIXTO</t>
  </si>
  <si>
    <t>MILAGROS ESTEFANIA RODRIGUEZ CORNEJO</t>
  </si>
  <si>
    <t>JUANA ELENA TENAZOA VILCHEZ</t>
  </si>
  <si>
    <t>ARNALDO MARQUEZ MELGAREJO HERRERA</t>
  </si>
  <si>
    <t>MAGDA DEL MAR CRUZ</t>
  </si>
  <si>
    <t>ODILON SILVA LEON</t>
  </si>
  <si>
    <t>RUTH QUISPE VALENZUELA</t>
  </si>
  <si>
    <t>SANTOS JUVENAL BORDA ORIHUELA</t>
  </si>
  <si>
    <t xml:space="preserve">SILVIA BARRERA VASQUEZ </t>
  </si>
  <si>
    <t>WENDY ROJAS MESIA</t>
  </si>
  <si>
    <t>JIMMY GUERRA REYNA</t>
  </si>
  <si>
    <t>MANUEL RIOS ARCE</t>
  </si>
  <si>
    <t>JORGE EDUARDO LOPEZ VALLES</t>
  </si>
  <si>
    <t>NORA JULIA MELCHOR COHAILA</t>
  </si>
  <si>
    <t>ELOY CRISTOBAL VEGA SOLOGUREN</t>
  </si>
  <si>
    <t>ERIKA ROXANA HUANCAS RETTEZ</t>
  </si>
  <si>
    <t>MARIA TERESA NUNURA RODRIGUEZ</t>
  </si>
  <si>
    <t xml:space="preserve">VICTORIA VILLANUEVA QUIÑONES </t>
  </si>
  <si>
    <t xml:space="preserve">NANCY IDALIA GIL VILLANUEVA </t>
  </si>
  <si>
    <t>JUAN JORGE GAVIDIA CASTILLO</t>
  </si>
  <si>
    <t xml:space="preserve">LUIS FERNANDO DEZA COASACA </t>
  </si>
  <si>
    <t>JACINTO VERASTEGUI VELARDE</t>
  </si>
  <si>
    <t>JUANA MAMANI CALSIN</t>
  </si>
  <si>
    <t xml:space="preserve">GUIDO OCTAVIO PANTIGOSO MOLINA </t>
  </si>
  <si>
    <t>MARIO AQUISE GOMEZ</t>
  </si>
  <si>
    <t>WILFREDO AUGUSTO IDME RAMOS</t>
  </si>
  <si>
    <t>CARLOS ENRIQUE CHOQUEHUANCA CHAVEZ</t>
  </si>
  <si>
    <t>GERVASIO CLEMENTE GARCIA SANCHEZ</t>
  </si>
  <si>
    <t>KAREN SANTILLAN GHIORZO</t>
  </si>
  <si>
    <t>ELVIS FREDY PALADINES SALVADOR</t>
  </si>
  <si>
    <t>EVER SALVADOR BURGA SERRANO</t>
  </si>
  <si>
    <t xml:space="preserve">JANETT GLORIA PEREZ HUERTA </t>
  </si>
  <si>
    <t xml:space="preserve">DALMACIO MODESTO JULCA JARA </t>
  </si>
  <si>
    <t>CIRO RONALD CASTILLO ROJO SALAS</t>
  </si>
  <si>
    <t>MARIO NEMECIO MELO VILLALVA</t>
  </si>
  <si>
    <t>MAURICIO RODRIGUEZ RODRIGUEZ</t>
  </si>
  <si>
    <t>YURI TOFANO HUAQUISTO ALATRISTA</t>
  </si>
  <si>
    <t>PERPETUA TACA YANA</t>
  </si>
  <si>
    <t>JOSE EDGAR ROMERO VALENCIA</t>
  </si>
  <si>
    <t>NILDA BEATRIZ CCARITA QUEA</t>
  </si>
  <si>
    <t xml:space="preserve">MARITZA YOLANDA TUESTA ARANA </t>
  </si>
  <si>
    <t>NOE HERNANDEZ IZQUIERDO</t>
  </si>
  <si>
    <t>TEODORO NICANOR FIGUEROA ROSARIO</t>
  </si>
  <si>
    <t>RAUL MARIO ORTIZ RODRIGUEZ</t>
  </si>
  <si>
    <t>TERESA HUARCA LOPEZ</t>
  </si>
  <si>
    <t>RODOLFO JOSE ESPINOZA ZEVALLOS</t>
  </si>
  <si>
    <t>WALTER JESUS SALAS ZAPATA</t>
  </si>
  <si>
    <t xml:space="preserve">GILBERT FELIX VIOLETA LOPEZ </t>
  </si>
  <si>
    <t>ALBERTO EUGENIO OLIVA CORRALES</t>
  </si>
  <si>
    <t>GIOVANNA DEL PILAR PRIALE REYES</t>
  </si>
  <si>
    <t>CARMEN GEORGINA DUARTE PATIÑO DE PEZET</t>
  </si>
  <si>
    <t>MOISES BARTOLOME GUIA PIANTO</t>
  </si>
  <si>
    <t>MAURO MAURICIO VILA BEJARANO</t>
  </si>
  <si>
    <t>ABACINIAS ELCIAS ROMAN PALACIN</t>
  </si>
  <si>
    <t>MARIA DEL ROCIO VARGAS PACHECO</t>
  </si>
  <si>
    <t>THANUD FEBRES HERRERA</t>
  </si>
  <si>
    <t>GLORIA CASTILLO VALVERDE</t>
  </si>
  <si>
    <t>EDUARDO GUEVARA CAMARA</t>
  </si>
  <si>
    <t>DAMIAN DE LA CRUZ CCANTO</t>
  </si>
  <si>
    <t>JULIO CESAR MEZA CCANTO</t>
  </si>
  <si>
    <t>TERESA JESUS GONZALES HUAMAN</t>
  </si>
  <si>
    <t xml:space="preserve">ANA MELVA BERNUY RAMIREZ </t>
  </si>
  <si>
    <t>JUAN CHANG TEMPLO</t>
  </si>
  <si>
    <t>LIDIA GUMERCINDA PRADO CARITAS</t>
  </si>
  <si>
    <t>CELINA PALOMINO SULCA</t>
  </si>
  <si>
    <t>ROCIO VILLANUEVA MUÑOZ</t>
  </si>
  <si>
    <t>FERNANDO SILVA MARTOS</t>
  </si>
  <si>
    <t>IVAN ADOLFO CARRANZA SAUCEDO</t>
  </si>
  <si>
    <t>ERIBERTO VILLANUEVA CASTREJON</t>
  </si>
  <si>
    <t>ROSANA JACQUELINE LLATAS CARRASCO</t>
  </si>
  <si>
    <t>CLEMENTE FLORES VILCHEZ</t>
  </si>
  <si>
    <t>MIRIAM CHILCON SILVA</t>
  </si>
  <si>
    <t>MARIA SANTOS VASQUEZ RAFAEL</t>
  </si>
  <si>
    <t>CARMEN ROSA NUÑEZ CAMPOS</t>
  </si>
  <si>
    <t>RAUL DIAZ PEREZ</t>
  </si>
  <si>
    <t>NORMA BURGOS MONDRAGON</t>
  </si>
  <si>
    <t>VICTOR VIDAL PINO ZAMBRANO</t>
  </si>
  <si>
    <t>ALDO VLADIMIRO ESTRADA PEÑA</t>
  </si>
  <si>
    <t>JIMMY RENZO OJEDA ARNICA</t>
  </si>
  <si>
    <t>ANA MARIA CHOQUEHUANCA DE VILLANUEVA</t>
  </si>
  <si>
    <t>RAFAEL VARGAS MALAGA</t>
  </si>
  <si>
    <t>SHIRLEY MARGOT REVOLLAR CACERES</t>
  </si>
  <si>
    <t>HECTOR HUGO CHAVEZ CHUCHON</t>
  </si>
  <si>
    <t>ISAAC ERNESTO MOLINA CHAVEZ</t>
  </si>
  <si>
    <t>SARA LUZ CANALES AGUILAR</t>
  </si>
  <si>
    <t>RODOLFO GERMAN JIMENEZ DIAZ</t>
  </si>
  <si>
    <t xml:space="preserve">ROBERTO GAMANIEL VIEIRA PORTUGAL </t>
  </si>
  <si>
    <t>MARCO ANTONIO URTEAGA CABRERA</t>
  </si>
  <si>
    <t>GIOCONDA ROSALBA TRIPI MORALES</t>
  </si>
  <si>
    <t>DONATO DIAZ AYALA</t>
  </si>
  <si>
    <t>IVONNE CONTRERAS CAMACHO</t>
  </si>
  <si>
    <t>EDGAR DAVID VILLANUEVA NUÑEZ</t>
  </si>
  <si>
    <t>JHACSON HOWARD FLORES REYNAGA</t>
  </si>
  <si>
    <t>JULIANA PINEDO CULQUI</t>
  </si>
  <si>
    <t>GLADYS SOFIA RODRIGUEZ ASPAJO</t>
  </si>
  <si>
    <t>LUIS POMPILIO RAMIREZ PINEDO</t>
  </si>
  <si>
    <t>VICENTE ANTONIO ZEBALLOS SALINAS</t>
  </si>
  <si>
    <t>GUIDO RICARDO LOMBARDI ELIAS</t>
  </si>
  <si>
    <t>JOSE LUIS ANTONIO MALAGA CUTIPE</t>
  </si>
  <si>
    <t>ANYELA MACARENA CUETO MAMANI</t>
  </si>
  <si>
    <t>ELBA DEL CARMEN MERINO DE LAMA</t>
  </si>
  <si>
    <t>JULIO CESAR URBINA DAVILA</t>
  </si>
  <si>
    <t>HAROLD LEONCIO BURGOS HERRERA</t>
  </si>
  <si>
    <t>CARMEN CHIROQUE PAICO</t>
  </si>
  <si>
    <t>ABEL GRIMER BULNES ROJAS</t>
  </si>
  <si>
    <t>MARCELINA DIESTRA DE ANCHARAICO</t>
  </si>
  <si>
    <t>NILZA MERLY CHACON TRUJILLO</t>
  </si>
  <si>
    <t>LUIS ALFREDO CHAMORRO MONTOYA</t>
  </si>
  <si>
    <t>JOSE LUIS HANCCO MAMANI</t>
  </si>
  <si>
    <t>CAYO CONDEZO MEZA</t>
  </si>
  <si>
    <t>JAVIER FERNANDO MIGUEL ATKINS LERGGIOS</t>
  </si>
  <si>
    <t>ROSA MARIA FELICIANA SEMINARIO ARCA</t>
  </si>
  <si>
    <t>FLOR DE MARIA VALLE CULQUICONDOR</t>
  </si>
  <si>
    <t>RICHARD HERCELLES NEIRA COLMENARES</t>
  </si>
  <si>
    <t>CARLOS ALBERTO MONTERO VILLEGAS</t>
  </si>
  <si>
    <t>FRANCISCO IGNACIO MEDINA ROSPIGLIOSI</t>
  </si>
  <si>
    <t>VICTOR ALFONSO SANCHEZ ZERILLO</t>
  </si>
  <si>
    <t>LUIS ALBERTO CASTILLO POLO</t>
  </si>
  <si>
    <t>CARMEN RAQUEL NUÑEZ RENGIFO</t>
  </si>
  <si>
    <t>CLORIS VELA ANGULO</t>
  </si>
  <si>
    <t>MARIO DELFIN RIOS ESPINOZA</t>
  </si>
  <si>
    <t>JORGE WILSON RIOS PEZO</t>
  </si>
  <si>
    <t>JORGE ENRIQUE MELENDEZ CELIS</t>
  </si>
  <si>
    <t>LUIS ALBERTO BOCANGEL RAMIREZ</t>
  </si>
  <si>
    <t>FRANCISCO KELER RENGIFO KHAN</t>
  </si>
  <si>
    <t>JAVIER REMBERTO ZEBALLOS CHAVEZ</t>
  </si>
  <si>
    <t>GILIA NINFA GUTIERREZ AYALA</t>
  </si>
  <si>
    <t>HERLESS LAUREANO MAURICIO</t>
  </si>
  <si>
    <t>JANET EMILIA SANCHEZ ALVA</t>
  </si>
  <si>
    <t>FIORELLA GIANNINA MOLINELLI ARISTONDO</t>
  </si>
  <si>
    <t>MARCIAL GIANCARLO JESUS CONTRERAS SALAZAR</t>
  </si>
  <si>
    <t>ALICIA OFELIA AGUIRRE MORENO</t>
  </si>
  <si>
    <t>SALEH CARLOS SALVADOR HERESI CHICOMA</t>
  </si>
  <si>
    <t>MARCO ANTONIO MALDONADO GUTARRA</t>
  </si>
  <si>
    <t>ROSINA LUCI RIVAS ALLAUCA</t>
  </si>
  <si>
    <t>MARLENY GABRIELA MONTESINOS CHACON</t>
  </si>
  <si>
    <t>GERMAN CORDOVA VIDAL</t>
  </si>
  <si>
    <t>EDWIN EDILBERTO CHAVARRI CARAHUATAY</t>
  </si>
  <si>
    <t>SERGIO FRANCISCO FELIX DAVILA VIZCARRA</t>
  </si>
  <si>
    <t>EDUARDO ESPINOZA RAMOS</t>
  </si>
  <si>
    <t>SORAYA HORTENSIA LUISA AZA DEL ALCAZAR</t>
  </si>
  <si>
    <t>CECILIA ROXANA TAIT VILLACORTA</t>
  </si>
  <si>
    <t>PEDRO CARLOS OLAECHEA ALVAREZ CALDERON</t>
  </si>
  <si>
    <t>CARLA FIORELLA PETIT ARCE</t>
  </si>
  <si>
    <t>LEOPOLDO PEREZ EGAÑA PARODI</t>
  </si>
  <si>
    <t>SERGIO ANGEL CORDOVA CENA</t>
  </si>
  <si>
    <t>FREDDY ANGELLO SIFUENTES OCAÑA</t>
  </si>
  <si>
    <t>GINO FRANCISCO COSTA SANTOLALLA</t>
  </si>
  <si>
    <t>JUAN MANUEL KOSME SHEPUT MOORE</t>
  </si>
  <si>
    <t>ALBERTO DE BELAUNDE DE CARDENAS</t>
  </si>
  <si>
    <t>CARLOS RICARDO BRUCE MONTES DE OCA</t>
  </si>
  <si>
    <t xml:space="preserve">ELSA LOURDES COLL CALDERON </t>
  </si>
  <si>
    <t>CRUZ GERARDO SAAVEDRA COLMENARES</t>
  </si>
  <si>
    <t>ROSARIO ESTHER NOVOA ESPINOZA</t>
  </si>
  <si>
    <t>AUGUSTO SIPION BARRIOS</t>
  </si>
  <si>
    <t>ALDO FRANCO LEON LOMBARDI MONTERO</t>
  </si>
  <si>
    <t>JANE GLORIA MONTERO ARANDA</t>
  </si>
  <si>
    <t>JORGE LUIS VILLACORTA CARRANZA</t>
  </si>
  <si>
    <t>LUIS ALFONSO MONCADA VIGO</t>
  </si>
  <si>
    <t>MERCEDES ROSALBA ARAOZ FERNANDEZ</t>
  </si>
  <si>
    <t>WALTER JIMENEZ JIMENEZ</t>
  </si>
  <si>
    <t xml:space="preserve">NIDIA ORFELINDA PUELLES BECERRA </t>
  </si>
  <si>
    <t>FLOR MARLENE LUNA VICTORIA MORI</t>
  </si>
  <si>
    <t>FLOR MARISOL BOCANEGRA URTECHO</t>
  </si>
  <si>
    <t>ALEX JOEL CASTILLO BAZAN</t>
  </si>
  <si>
    <t>CARLOS FERNANDO ARMAS ABRILL</t>
  </si>
  <si>
    <t>GONZALO EDUARDO SANCHEZ BOCANEGRA</t>
  </si>
  <si>
    <t>WALTER GILMER CHIRINOS PURIZAGA</t>
  </si>
  <si>
    <t>JOSE LUIS NOVOA FLORES</t>
  </si>
  <si>
    <t>GRACIELA RENEE SOUSA LOSSIO DE FERNANDEZ MALDONADO</t>
  </si>
  <si>
    <t>EDGAR RECAVARREN RIOS</t>
  </si>
  <si>
    <t>GLADYS MARLENI VENANCIO JORGE</t>
  </si>
  <si>
    <t>MARIA DEL PILAR TORRES LEVANO</t>
  </si>
  <si>
    <t>LIDA LAYLA CAQUI MIRANDA</t>
  </si>
  <si>
    <t>NANCY DEL PILAR OLIVERA HUERTA</t>
  </si>
  <si>
    <t>LUIS ENRIQUE MANRIQUE VICENTE</t>
  </si>
  <si>
    <t>NANCY VICENTE JIMENEZ</t>
  </si>
  <si>
    <t>VILMA CERA LUZON</t>
  </si>
  <si>
    <t>ANGEL CARMEN CALDERON</t>
  </si>
  <si>
    <t>BESSIFAMITH OCAMPO GUEVARA</t>
  </si>
  <si>
    <t>JAVIER GALINDO PACHERRES</t>
  </si>
  <si>
    <t>MARITA DEL PILAR VALERA HUESEMBE DE GARATE</t>
  </si>
  <si>
    <t>JUANA PILAR MIRANDA QUIROZ DE SILVA</t>
  </si>
  <si>
    <t>ROBERT JIMMY DELGADO SANTA FE</t>
  </si>
  <si>
    <t>LIDIA PAMELA MEZARINA VALDIVIEZO</t>
  </si>
  <si>
    <t>HUMBERTO VALLEJOS SUCLUPE</t>
  </si>
  <si>
    <t>GIANFRANCO DIETTER BAIGORRIA RAFAEL</t>
  </si>
  <si>
    <t>JORGE LUIS TAPIA HUAMANI</t>
  </si>
  <si>
    <t>HELLEN MARINE ALVARADO CRUZ</t>
  </si>
  <si>
    <t>LUIS FERNANDO MARTINEZ PEREYRA</t>
  </si>
  <si>
    <t>LYS GLENY CASTAÑEDA HERNANDEZ</t>
  </si>
  <si>
    <t>JUANA ALCCA LIBIMORO DE MAXI</t>
  </si>
  <si>
    <t>MARIO HUAYLLA QUISPE</t>
  </si>
  <si>
    <t>HEBERT JORDAN CASAVERDE CCOICCA</t>
  </si>
  <si>
    <t>EDIHT FRANCISCA ALZAMORA AÑASCO</t>
  </si>
  <si>
    <t>LUDVING PEDRO MAYO TRUJILLO</t>
  </si>
  <si>
    <t>MIRTHA ALIDA ALBORNOZ CAJAS</t>
  </si>
  <si>
    <t>JOSE LUIS ANTINORI SAMAN</t>
  </si>
  <si>
    <t>TUPAK INTI WALLPA QESPE</t>
  </si>
  <si>
    <t>JESUS RICARDO VILLASANTE FLORES</t>
  </si>
  <si>
    <t>PATRICIA GERALDINE CHIRINOS TOVAR</t>
  </si>
  <si>
    <t>ROXANA MARGOT FIGUEROA CRUZ</t>
  </si>
  <si>
    <t>PERCY LUIS PONCE PEREZ</t>
  </si>
  <si>
    <t>KHINJHE MANDINI CANCHARI HUAMANI</t>
  </si>
  <si>
    <t>GLORIA MOROTE CONTRERAS</t>
  </si>
  <si>
    <t>DIANA MORI GONZALES DE TOULLEC</t>
  </si>
  <si>
    <t>VICTOR MOISES YUI RAMIREZ</t>
  </si>
  <si>
    <t>YANIRA CHAMBILLA FLORES</t>
  </si>
  <si>
    <t>ANTENOR ROMAN CASAS HINOJOSA</t>
  </si>
  <si>
    <t>YLDEFONZO SEVERIANO ESPINOZA CANO</t>
  </si>
  <si>
    <t>EDDIE WILLIAM BAZAN CALDERON</t>
  </si>
  <si>
    <t>RAUL TEOFILO GUEVARA ZELAYA</t>
  </si>
  <si>
    <t>PATRICIA DEL CARPIO APARICIO</t>
  </si>
  <si>
    <t>OSCAR EMIGDIO ALIAGA SANTANDER</t>
  </si>
  <si>
    <t>PATRICIO ELISBAN CARI ARAPA</t>
  </si>
  <si>
    <t>LINDER DELGADO BUSTAMANTE</t>
  </si>
  <si>
    <t>LARRY GUTIERREZ GONZALES</t>
  </si>
  <si>
    <t>RENATO ESPINOZA YOVERA</t>
  </si>
  <si>
    <t>MARIA OFELIA CARPIO ARANDA</t>
  </si>
  <si>
    <t>IVONNE PAMELA BOCANEGRA CHUNG</t>
  </si>
  <si>
    <t>HEIDY YESSENIA PEREZ MIRANDA</t>
  </si>
  <si>
    <t>SANDRA MARIA GONZALES GOMEZ</t>
  </si>
  <si>
    <t>JANETH ROCIO AVELINO CASQUERO</t>
  </si>
  <si>
    <t>JOSE LUIS RAMIREZ JARA</t>
  </si>
  <si>
    <t>JUAN MANUEL NEGRETE CARHUARICRA</t>
  </si>
  <si>
    <t>ANGELICA MARIA PALOMINO SAAVEDRA</t>
  </si>
  <si>
    <t>HECTOR EDWY VELA ARICA</t>
  </si>
  <si>
    <t>JUAN GREGORIO GIRON ALZAMORA</t>
  </si>
  <si>
    <t>LUIS FERNANDO MANRIQUE TALLEDO</t>
  </si>
  <si>
    <t>MARITZA CHIROQUE SANDOVAL</t>
  </si>
  <si>
    <t>WILLMERTH CANTEÑO ALBORNOZ</t>
  </si>
  <si>
    <t>PATRICIA KRISTEL GUILLEN ALVAREZ</t>
  </si>
  <si>
    <t>JUAN DAVID HERNANDEZ QUINTANILLA</t>
  </si>
  <si>
    <t>ALFREDO ERNESTO SANCHEZ CAHUANA</t>
  </si>
  <si>
    <t>CARLO MAGNO SALCEDO CUADROS</t>
  </si>
  <si>
    <t>CHRISTIAN PAUL TORPOCO VIVAS</t>
  </si>
  <si>
    <t>DIOGENES PARI PEREZ</t>
  </si>
  <si>
    <t>LIZ VERONICA QUISPE SANTOS</t>
  </si>
  <si>
    <t>EDSON MARIO OSCANOA BARRIOS</t>
  </si>
  <si>
    <t>ANYLLI MARILU VEGA PACAHUALA</t>
  </si>
  <si>
    <t>CYNTIA JAQUELINE HUAROC ESTEBAN</t>
  </si>
  <si>
    <t>NOE FILIMON ACUÑA FERNANDEZ</t>
  </si>
  <si>
    <t>LUIS GUILLERMO MARTIN CASTRO PEREZ</t>
  </si>
  <si>
    <t>MANUEL FERNANDO DEL AGUILA ZUÑIGA</t>
  </si>
  <si>
    <t>ANGEL ALFREDO URQUIZA VASQUEZ</t>
  </si>
  <si>
    <t>ELENA DEL PILAR CHAVEZ HORNA</t>
  </si>
  <si>
    <t>MARIA DEL PILAR YABAR PAREDES</t>
  </si>
  <si>
    <t>ROCIO ELIZABETH MERCEDES BOBADILLA</t>
  </si>
  <si>
    <t>CARLOS GUILLERMO LAYZA SILVA</t>
  </si>
  <si>
    <t>JUANA ESPERANZA JARA CESPEDES</t>
  </si>
  <si>
    <t>CARLOS LENNIN JESUS SANCHEZ LOPEZ</t>
  </si>
  <si>
    <t>ARTURO CASTILLO CHIRINOS</t>
  </si>
  <si>
    <t>LUIS ENRIQUE LOZANO ZELADA</t>
  </si>
  <si>
    <t>CARLOS ARTURO GUERRERO VILLEGAS</t>
  </si>
  <si>
    <t>KOKY MARGOT CHAVEZ ZAMORA</t>
  </si>
  <si>
    <t>CARMELA SILENE SALAZAR JAUREGUI</t>
  </si>
  <si>
    <t>AUREA MANUELA ORDINOLA BRENIS</t>
  </si>
  <si>
    <t>JOSE RICARDO RACCHUMI DEL MAESTRO</t>
  </si>
  <si>
    <t>ANGELICA MUSAYON CHIRA</t>
  </si>
  <si>
    <t>FREDDI ROLAND RODRIGUEZ ORDOÑEZ</t>
  </si>
  <si>
    <t>JULIA AGUEDA VALENCIA GRIJALVA</t>
  </si>
  <si>
    <t>HANS FRANK HERRERA ZAVALETA</t>
  </si>
  <si>
    <t>MANUEL GABRIEL GALLASTEGUI SABROSO</t>
  </si>
  <si>
    <t>GONZALO GERMAN AGUIRRE ARRIZ</t>
  </si>
  <si>
    <t>FRANCISCO RAFAEL SAGASTI HOCHHAUSLER</t>
  </si>
  <si>
    <t>GLADYS ESPINOZA VASQUEZ</t>
  </si>
  <si>
    <t>RAUL EDY GUILLEN CALSIN</t>
  </si>
  <si>
    <t>MELVIN GRIMALDO RODRIGUEZ MINCHOLA</t>
  </si>
  <si>
    <t>FRANCESCA MARIA GUADALUPE BRIVIO GRILL</t>
  </si>
  <si>
    <t>STEFANY MORALES ROJAS</t>
  </si>
  <si>
    <t>CAROLINA LIZARRAGA HOUGHTON</t>
  </si>
  <si>
    <t>CESAR MEDARDO TORRES VEGA</t>
  </si>
  <si>
    <t>CARLOS ALBERTO BOHORQUEZ CASTELLARES</t>
  </si>
  <si>
    <t>RUTH JENIFFER CARDENAS VEGA</t>
  </si>
  <si>
    <t>GUSTAVO JUAN PROLEON PONCE</t>
  </si>
  <si>
    <t>JOSE CARLOS TERRONES HEREÑA</t>
  </si>
  <si>
    <t>RODOLFO PEREZ OSORES</t>
  </si>
  <si>
    <t>MARIA TERESA DULANTO GUINEA</t>
  </si>
  <si>
    <t>CARLOS ALONSO SANTIBAÑEZ GARCIA</t>
  </si>
  <si>
    <t>MANUEL ANTONIO LA SERNA CHICOMA</t>
  </si>
  <si>
    <t>ELIZABETH PETRONILA MANRRIQUE DIAZ</t>
  </si>
  <si>
    <t>DAVID ESTEBAN GARCIA FUENTES</t>
  </si>
  <si>
    <t>MIGUEL ANGEL RUIZ BARDALES</t>
  </si>
  <si>
    <t>EDUARDO LADRON DE GUEVARA PAWELEC</t>
  </si>
  <si>
    <t>ROMULO OMAR GUTIERREZ GOMEZ</t>
  </si>
  <si>
    <t>LEENA LUCIA BERNUY QUIROGA</t>
  </si>
  <si>
    <t>RAQUEL LILIANA LOZADA VALENTIN</t>
  </si>
  <si>
    <t>CARLOS ANDRES HUAMAN TOMECICH</t>
  </si>
  <si>
    <t>FLOR ANTONIA BORJA GUTIERREZ</t>
  </si>
  <si>
    <t>ERNESTO LOPEZ MAREOVICH</t>
  </si>
  <si>
    <t>JULIA RAQUEL MARTINEZ HUAMAN</t>
  </si>
  <si>
    <t>JORGE ALEX GONZALEZ VARILLAS</t>
  </si>
  <si>
    <t>ANGEL MANUEL MANERO CAMPOS</t>
  </si>
  <si>
    <t>CAROLINA STEPHANI OTAZU DE LA CRUZ</t>
  </si>
  <si>
    <t>JOSE FARFAN ESTRADA</t>
  </si>
  <si>
    <t>MARITZA MENDOZA CANAZA</t>
  </si>
  <si>
    <t>JAVIER GUIDO NUÑEZ LLANOS</t>
  </si>
  <si>
    <t>JOHN ALEXANDER TORRES ROSELLO</t>
  </si>
  <si>
    <t>MARTA NELLY ANCCO CHALCO DE HURTADO</t>
  </si>
  <si>
    <t>ALVARO PRADA GUADALUPE</t>
  </si>
  <si>
    <t>VICTOR JUEP BAKUANTS</t>
  </si>
  <si>
    <t>MANUEL OSCAR RODRIGUEZ TORRES</t>
  </si>
  <si>
    <t>GABRIELA GEORGINA NORABUENA JACOME</t>
  </si>
  <si>
    <t>OSCAR ANNELO OSCANOVA CRUZ</t>
  </si>
  <si>
    <t>KAREM MELISA CUEVA PAREDES</t>
  </si>
  <si>
    <t>IRMA PANDURO TORRES</t>
  </si>
  <si>
    <t>RUTH TEONILA CORDOVA QUISPE</t>
  </si>
  <si>
    <t>DAN ROBERT INOLOPU ALEMAN</t>
  </si>
  <si>
    <t>TOMY DUPUY VILLANUEVA AREQUIPEÑO</t>
  </si>
  <si>
    <t>MAVILO ROMERO TORRES</t>
  </si>
  <si>
    <t>CARMEN ENRIQUETA HEREDIA CUCHO</t>
  </si>
  <si>
    <t>CLUBER JESUS ARAMBURU</t>
  </si>
  <si>
    <t>CESAR ALBERTO ABANTO NORIEGA</t>
  </si>
  <si>
    <t>ANGEL PEDRO RUIZ MENDEZ</t>
  </si>
  <si>
    <t>EDGAR AMILCAR ZUÑIGA MIRANDA</t>
  </si>
  <si>
    <t>SARA ISABEL CAMARENA MURGADO</t>
  </si>
  <si>
    <t>VITTORIO ALFONSO BRISSOLESE PAZ</t>
  </si>
  <si>
    <t>CARMEN ROSA RIOS GUTIERREZ</t>
  </si>
  <si>
    <t>PAUL ANTONIO SOBRADO NUNTA</t>
  </si>
  <si>
    <t>CLARA MERA DE DIAZ</t>
  </si>
  <si>
    <t>FREDI YONI TARAZONA MILLA</t>
  </si>
  <si>
    <t>CARLOS RAMOS MONTES</t>
  </si>
  <si>
    <t>AYDEE ESPINOZA PALOMINO</t>
  </si>
  <si>
    <t>WILLIAMS AUCCAHUASI ALMIDON</t>
  </si>
  <si>
    <t>EDGAR DOMINGUEZ RIVERA</t>
  </si>
  <si>
    <t>RUTH GUTIERREZ ORE</t>
  </si>
  <si>
    <t>ZAIDA GINA MALAGA IBAÑEZ</t>
  </si>
  <si>
    <t>ANA CECILIA LOPEZ SALAZAR</t>
  </si>
  <si>
    <t>LEONCIO PEDRO AMUDIO PEÑA</t>
  </si>
  <si>
    <t>JOSE ALBERTO CHOCANO POLAR</t>
  </si>
  <si>
    <t>ALDO ALEJANDRO HERNANI CRESPO</t>
  </si>
  <si>
    <t>JOSE ANTONIO NUÑEZ SALAS</t>
  </si>
  <si>
    <t>EDITH BAUTISTA LEON</t>
  </si>
  <si>
    <t>JUSTO IRWIN GONZALES AGUADO</t>
  </si>
  <si>
    <t>EDWIN ALFREDO BUSTIOS SAAVEDRA</t>
  </si>
  <si>
    <t>CAROLINA DEL PILAR ZAVALA JANAMPA</t>
  </si>
  <si>
    <t>MARIA ELENA VERA CORREA</t>
  </si>
  <si>
    <t>ALAN BENEL CERNA</t>
  </si>
  <si>
    <t>ANGEL EDUARDO SANCHEZ ALVAREZ</t>
  </si>
  <si>
    <t>CARLOS ANTONIO REYES PAREJA</t>
  </si>
  <si>
    <t>LUIS ALBERTO DIAZ MORALES</t>
  </si>
  <si>
    <t>EDGAR QUISPE HUMPIRE</t>
  </si>
  <si>
    <t>SANDRO CRISTOPHER MERCADO PHILCO</t>
  </si>
  <si>
    <t>DARLY MADGUALIDA MEDINA VERA</t>
  </si>
  <si>
    <t>URPI BARRETO RIVERA</t>
  </si>
  <si>
    <t>CLAUDIA ANDIA CHINO</t>
  </si>
  <si>
    <t>PABLO HUAMAN HUILLCA</t>
  </si>
  <si>
    <t>PABLO FIDEL GRAJEDA ANCCA</t>
  </si>
  <si>
    <t>MAXIMO YLLA QUILLAHUAMAN</t>
  </si>
  <si>
    <t>MANUEL VILLALVA MORAN</t>
  </si>
  <si>
    <t>ELENA ATAUJE TRILLO</t>
  </si>
  <si>
    <t>ELSA RIVEROS BUJAICO</t>
  </si>
  <si>
    <t>CESAR CORTIJO ARRIETA</t>
  </si>
  <si>
    <t>JUANA MAURA UMASI LLAVE</t>
  </si>
  <si>
    <t>CARMEN FELIPE SOTO</t>
  </si>
  <si>
    <t>GLADYS EVELYN BAZAN GALLARDO</t>
  </si>
  <si>
    <t>JUAN PABLO DANIEL FIGUEROA VALDERRAMA</t>
  </si>
  <si>
    <t>CRISTINA DORA RAMOS PRIMO</t>
  </si>
  <si>
    <t>MASCULINO</t>
  </si>
  <si>
    <t>FEMENINO</t>
  </si>
  <si>
    <t xml:space="preserve">PUNO  </t>
  </si>
  <si>
    <t xml:space="preserve">SAN MARTIN  </t>
  </si>
  <si>
    <t xml:space="preserve">AMAZONAS  </t>
  </si>
  <si>
    <t xml:space="preserve">LIMA  </t>
  </si>
  <si>
    <t xml:space="preserve">LORETO  </t>
  </si>
  <si>
    <t xml:space="preserve">TACNA  </t>
  </si>
  <si>
    <t xml:space="preserve">LA LIBERTAD  </t>
  </si>
  <si>
    <t xml:space="preserve">CAJAMARCA  </t>
  </si>
  <si>
    <t xml:space="preserve">LAMBAYEQUE  </t>
  </si>
  <si>
    <t xml:space="preserve">CUSCO  </t>
  </si>
  <si>
    <t xml:space="preserve">MADRE DE DIOS  </t>
  </si>
  <si>
    <t xml:space="preserve">HUANCAVELICA  </t>
  </si>
  <si>
    <t xml:space="preserve">ICA  </t>
  </si>
  <si>
    <t xml:space="preserve">HUANUCO  </t>
  </si>
  <si>
    <t xml:space="preserve">ANCASH  </t>
  </si>
  <si>
    <t xml:space="preserve">AREQUIPA  </t>
  </si>
  <si>
    <t xml:space="preserve">AYACUCHO  </t>
  </si>
  <si>
    <t xml:space="preserve">TUMBES  </t>
  </si>
  <si>
    <t xml:space="preserve">UCAYALI  </t>
  </si>
  <si>
    <t xml:space="preserve">CALLAO  </t>
  </si>
  <si>
    <t xml:space="preserve">APURIMAC  </t>
  </si>
  <si>
    <t xml:space="preserve">PASCO  </t>
  </si>
  <si>
    <t xml:space="preserve">PIURA  </t>
  </si>
  <si>
    <t xml:space="preserve">LIMA LIMA </t>
  </si>
  <si>
    <t xml:space="preserve">MOQUEGUA  </t>
  </si>
  <si>
    <t xml:space="preserve">JUNIN  </t>
  </si>
  <si>
    <t>(blank)</t>
  </si>
  <si>
    <t>Grand Total</t>
  </si>
  <si>
    <t>Total</t>
  </si>
  <si>
    <t># Candidatos</t>
  </si>
  <si>
    <t>Partido</t>
  </si>
  <si>
    <t>Tipo</t>
  </si>
  <si>
    <t>TIPO_PARTIDO</t>
  </si>
  <si>
    <t>CANDIDATO_PRESIDENCIAL</t>
  </si>
  <si>
    <t>PARTIDO POLITICO</t>
  </si>
  <si>
    <t>NATALE JUAN CAMILO AMPRIMO PLA</t>
  </si>
  <si>
    <t>CESAR ACUÑA PERALTA</t>
  </si>
  <si>
    <t>JULIA VALENZUELA CUELLAR</t>
  </si>
  <si>
    <t>ALIANZA ELECTORAL</t>
  </si>
  <si>
    <t>MARTHA GLADYS CHÁVEZ COSSÍO</t>
  </si>
  <si>
    <t>SANTIAGO FUJIMORI FUJIMORI</t>
  </si>
  <si>
    <t>VICTOR ROLANDO SOUSA HUANAMBAL</t>
  </si>
  <si>
    <t>ULISES HUMALA TASSO</t>
  </si>
  <si>
    <t>PEDRO CENAS CASAMAYOR</t>
  </si>
  <si>
    <t>CONSTANTE TRAVERSO FLORES</t>
  </si>
  <si>
    <t>CON FUERZA PERÚ</t>
  </si>
  <si>
    <t>PEDRO GUILLERMO IVO KOECHLIN VON STEIN</t>
  </si>
  <si>
    <t>WALTER REYNALDO VERA TUDELA DE LA GALA</t>
  </si>
  <si>
    <t>MARIA JESUS ESPINOZA MATOS</t>
  </si>
  <si>
    <t>CONCERTACIÓN DESCENTRALISTA</t>
  </si>
  <si>
    <t>SUSANA MARIA DEL CARMEN VILLARÁN DE LA PUENTE</t>
  </si>
  <si>
    <t>NERY ENNI SALDARRIAGA DE KROLL</t>
  </si>
  <si>
    <t>CARLOS ERNESTO PAREDES GONZALES</t>
  </si>
  <si>
    <t>VALENTÍN PANIAGUA CORAZAO</t>
  </si>
  <si>
    <t>ALBERTO MANUEL ANDRADE CARMONA</t>
  </si>
  <si>
    <t>ALBERTO ALFONSO BOREA ODRíA</t>
  </si>
  <si>
    <t>MARCO TULIO FALCONI PICARDO</t>
  </si>
  <si>
    <t>ALBERTO MORENO ROJAS DEL RÍO</t>
  </si>
  <si>
    <t>JUAN JOSE GORRITTI VALLE</t>
  </si>
  <si>
    <t>ALEJANDRO NARVAEZ LICERAS</t>
  </si>
  <si>
    <t>LUIS ALEJANDRO GIAMPIETRI ROJAS</t>
  </si>
  <si>
    <t>ZOILA LOURDES CARMEN SANDRA MENDOZA DEL SOLAR</t>
  </si>
  <si>
    <t>JAIME EDUARDO SALINAS LÓPEZ TORRES</t>
  </si>
  <si>
    <t>JOSE CARLOS LUQUE OTERO</t>
  </si>
  <si>
    <t>ANA MARIA VILLAFUERTE PEZO</t>
  </si>
  <si>
    <t>PARTIDO RECONSTRUCCIÓN DEMOCRÁTICA</t>
  </si>
  <si>
    <t>JOSÉ GUILLERMO JUAN CARDO GUARDERAS</t>
  </si>
  <si>
    <t>MARCO ANTONIO ALCALDE SANCHEZ</t>
  </si>
  <si>
    <t>CIRO ALFREDO GÁLVEZ HERRERA</t>
  </si>
  <si>
    <t>PATRICIA PILAR MARIMON CAMPOS</t>
  </si>
  <si>
    <t>CARMEN ALEJANDRINA CASANI BARBACHAN</t>
  </si>
  <si>
    <t>JAVIER DIEZ CANSECO CISNEROS</t>
  </si>
  <si>
    <t>MARIA JOSEFINA HUAMAN VALLADARES DE JOSEPH</t>
  </si>
  <si>
    <t>ALBERTO EUGENIO QUINTANILLA CHACON</t>
  </si>
  <si>
    <t>PERÚ AHORA</t>
  </si>
  <si>
    <t>LUIS BERNARDO GUERRERO FIGUEROA</t>
  </si>
  <si>
    <t>VICTOR ARMANDO ECHEGARAY PINTADO</t>
  </si>
  <si>
    <t>JAVIER FELIPE ESPINOZA AYAIPOMA</t>
  </si>
  <si>
    <t>MANUEL SILVERIO YTO SEGUIL</t>
  </si>
  <si>
    <t>AGUSTIN GUILLERMO QUEZADA SANCHEZ</t>
  </si>
  <si>
    <t>RESTAURACIÓN NACIONAL</t>
  </si>
  <si>
    <t>HUMBERTO LAY SUN</t>
  </si>
  <si>
    <t>MAXIMO SAN ROMAN CACERES</t>
  </si>
  <si>
    <t>MARIA EUGENIA DE LA PUENTE DE LA PUENTE DE ONTANEDA</t>
  </si>
  <si>
    <t>ÁNTERO ASTO FLORES</t>
  </si>
  <si>
    <t>CARLOS ARTURO BENTIN GUEDES</t>
  </si>
  <si>
    <t>ROBERTO LUIS PINEDA CUELLAR</t>
  </si>
  <si>
    <t>LOURDES CELMIRA ROSARIO FLORES NANO</t>
  </si>
  <si>
    <t>ARTURO WOODMAN POLLITT</t>
  </si>
  <si>
    <t>LUIS ENRIQUE CARPIO ASCUÑA</t>
  </si>
  <si>
    <t>OLLANTA MOISÉS HUMALA TASSO</t>
  </si>
  <si>
    <t>GONZALO RAUL GARCIA NUÑEZ</t>
  </si>
  <si>
    <t>RICARDO WILLIAM WONG KUOMAN</t>
  </si>
  <si>
    <t>ERNESTO MARTIN D'ANGELO RAMOS</t>
  </si>
  <si>
    <t>JOSE DEL CARMEN SIFUENTES ZELADA</t>
  </si>
  <si>
    <t>SEGUNDA VUELTA DE LA ELECCIÓN PRESIDENCIAL 2006</t>
  </si>
  <si>
    <t>PEDRO PABLO KUCZYNSKI GODARD</t>
  </si>
  <si>
    <t>MARIA SOLEDAD PEREZ TELLO DE RODRIGUEZ</t>
  </si>
  <si>
    <t>ÓSCAR LUIS CASTAÑEDA LOSSIO</t>
  </si>
  <si>
    <t>AUGUSTO FERRERO COSTA</t>
  </si>
  <si>
    <t>CARMEN ROSA NUÑEZ DE ACUÑA</t>
  </si>
  <si>
    <t>RICARDO MANUEL GERMÁN NORIEGA SALAVERRY</t>
  </si>
  <si>
    <t>LEONILA MARTINA PORTOCARRERO RAMOS</t>
  </si>
  <si>
    <t>LUIS ROBERTO VILLAR GAMBOA</t>
  </si>
  <si>
    <t>JOSÉ ANTONIO ÑIQUE DE LA PUENTE</t>
  </si>
  <si>
    <t>IRMA CECILIA GRADOS GUERRERO</t>
  </si>
  <si>
    <t>KEIKO SOFÍA FUJIMORI HIGUCHI</t>
  </si>
  <si>
    <t>RAFAEL REY REY</t>
  </si>
  <si>
    <t>CLEMENTE JAIME YOSHIYAMA TANAKA</t>
  </si>
  <si>
    <t>JULIANA EDITH REYMER RODRÍGUEZ</t>
  </si>
  <si>
    <t>JULIO MACEDO FIGUEROA</t>
  </si>
  <si>
    <t>SERGIO GUILLERMO GALLARDO FLEMING</t>
  </si>
  <si>
    <t>OMAR KARIM CHEHADE MOYA</t>
  </si>
  <si>
    <t>VICTOR OCTAVIO GIRAO ALATRISTA</t>
  </si>
  <si>
    <t>RAFAEL LUIS BELAÚNDE AUBRY</t>
  </si>
  <si>
    <t>LUIS JULIO CESAR DESTEFANO BELTRAN</t>
  </si>
  <si>
    <t>SIXTO VILCAS SOLANO</t>
  </si>
  <si>
    <t>ALEJANDRO TOLEDO MANRIQUE</t>
  </si>
  <si>
    <t>JAVIER EDMUNDO REATEGUI ROSSELLO</t>
  </si>
  <si>
    <t>SEGUNDA VUELTA DE LA ELECCIÓN PRESIDENCIAL 2011</t>
  </si>
  <si>
    <t>PARTIDO POLÍTICO</t>
  </si>
  <si>
    <t>JULIO ARMANDO GUZMAN CACERES</t>
  </si>
  <si>
    <t>ISAAC ALFREDO BARNECHEA GARCIA</t>
  </si>
  <si>
    <t>RICARDO EDMUNDO DEL AGUILA MOROTE</t>
  </si>
  <si>
    <t>FELIPE BALDOMERO CASTILLO ALFARO</t>
  </si>
  <si>
    <t>GUILLERMO JESUS RUIZ GUEVARA</t>
  </si>
  <si>
    <t>ISAAC HUMALA NUÑEZ</t>
  </si>
  <si>
    <t>FERNANDO MARCIAL AYAIPOMA ALVARADO</t>
  </si>
  <si>
    <t>RENZO ANDRES REGGIARDO BARRETO</t>
  </si>
  <si>
    <t>MILUSHKA CARRASCO GALLARDO</t>
  </si>
  <si>
    <t>CARLOS FREDDI VICENTE MARCA</t>
  </si>
  <si>
    <t>DANIEL BELIZARIO URRESTI ELERA</t>
  </si>
  <si>
    <t>SUSANA MARIA DEL CARMEN VILLARAN DE LA PUENTE</t>
  </si>
  <si>
    <t>MACISTE ALEJANDRO DIAZ ABAD</t>
  </si>
  <si>
    <t>YEHUDE SIMON MUNARO</t>
  </si>
  <si>
    <t>ANTERO FLORES ARAOZ ESPARZA</t>
  </si>
  <si>
    <t>KEIKO SOFIA FUJIMORI HIGUCHI</t>
  </si>
  <si>
    <t>JOSE CHLIMPER ACKERMAN</t>
  </si>
  <si>
    <t>VERONIKA FANNY MENDOZA FRISCH</t>
  </si>
  <si>
    <t>ALAN CARSOL BERNABE FAIRLIE REINOSO</t>
  </si>
  <si>
    <t>LUIS FERNANDO OLIVERA VEGA</t>
  </si>
  <si>
    <t>MIGUEL WALTER HILARIO ESCOBAR</t>
  </si>
  <si>
    <t>MANUEL EDUARDO JULIO PONCE AYALA</t>
  </si>
  <si>
    <t>SILVIA LUZ PAREJA GARCIA</t>
  </si>
  <si>
    <t>GREGORIO SANTOS GUERRERO</t>
  </si>
  <si>
    <t>VLADIMIR ROY CERRON ROJAS</t>
  </si>
  <si>
    <t>JORGE LUIS PAREDES TERRY</t>
  </si>
  <si>
    <t>JESUS MARTIN ZARATE RIOJA</t>
  </si>
  <si>
    <t>MARTIN ALBERTO VIZCARRA CORNEJO</t>
  </si>
  <si>
    <t>FRANCISCO ERNESTO DIEZ-CANSECO TÁVARA</t>
  </si>
  <si>
    <t>ANA ELENA LUISA CRISTINA TOWNSEND DIEZ CANSECO</t>
  </si>
  <si>
    <t>HERNANDO GUERRA GARCIA CAMPOS</t>
  </si>
  <si>
    <t>ALAN GABRIEL LUDWIG GARCIA PEREZ</t>
  </si>
  <si>
    <t>ALAN GABRIEL LUDWIG GARCÍA PÉREZ</t>
  </si>
  <si>
    <t>ALIAS</t>
  </si>
  <si>
    <t>GANA PERÚ</t>
  </si>
  <si>
    <t>PROGRESEMOS PERÚ</t>
  </si>
  <si>
    <t>Y SE LLAMA PERÚ</t>
  </si>
  <si>
    <t>FONAVISTAS DEL PERÚ</t>
  </si>
  <si>
    <t>PROGRESANDO PERÚ</t>
  </si>
  <si>
    <t>PERÚ LIBERTARIO</t>
  </si>
  <si>
    <t>ALIANZA PARA EL PROGRESO DEL PERÚ</t>
  </si>
  <si>
    <t>JUSTICIA, TECNOLOGÍA, ECOLOGÍA</t>
  </si>
  <si>
    <t>AVANZA PAÍS - PARTIDO DE INTEGRACIÓN SOCIAL</t>
  </si>
  <si>
    <t>PARTIDO POLÍTICO ADELANTE</t>
  </si>
  <si>
    <t>PARTIDO POLÍTICO ORDEN</t>
  </si>
  <si>
    <t>PERÚ NACIÓN</t>
  </si>
  <si>
    <t># Partidos</t>
  </si>
  <si>
    <t># Camaleones</t>
  </si>
  <si>
    <t>PROYECTO PAÍS</t>
  </si>
  <si>
    <t>ORGANIZACION_POLITICA</t>
  </si>
  <si>
    <t>ANIO</t>
  </si>
  <si>
    <t>SEGUNDO_VICEPRESIDENTE</t>
  </si>
  <si>
    <t>PRIMER_VICEPRESIDENTE</t>
  </si>
  <si>
    <t>SQL</t>
  </si>
  <si>
    <t>ALIANZA ELECTORAL SOLIDARIDAD NACIÓNAL - UPP</t>
  </si>
  <si>
    <t>PARTIDO NACIÓNALISTA PERUANO</t>
  </si>
  <si>
    <t xml:space="preserve">ACCIÓN POPULAR </t>
  </si>
  <si>
    <t>MOVIMIENTO ACCIÓN NACIONALISTA PERUANO</t>
  </si>
  <si>
    <t>OP. ACCIÓN POPULAR</t>
  </si>
  <si>
    <t>ACCIÓN popular</t>
  </si>
  <si>
    <t>ACCIÓN Popular</t>
  </si>
  <si>
    <t xml:space="preserve">PERÚ POSIBLE </t>
  </si>
  <si>
    <t>PARTIDO DEMOCRATICO SOMOS PERÚ</t>
  </si>
  <si>
    <t>PARTIDO POLITICO PERÚ POSIBLE</t>
  </si>
  <si>
    <t>PERÚ Posible (afiliación cancelada)</t>
  </si>
  <si>
    <t>Union por el PERÚ</t>
  </si>
  <si>
    <t>UNION POR EL PERÚ</t>
  </si>
  <si>
    <t>PARTIDO POR LA DEMOCRACIA SOCIAL COMPROMISO PERÚ</t>
  </si>
  <si>
    <t>PARTIDO POLITICO UNION POR EL PERÚ</t>
  </si>
  <si>
    <t>PERÚ Posible</t>
  </si>
  <si>
    <t>VAMOS PERÚ</t>
  </si>
  <si>
    <t>PARTIDO DEMOCRACIA SOCIAL - COMPROMISO PERÚ</t>
  </si>
  <si>
    <t>PARTIDO NACIONALISTA PERÚANA</t>
  </si>
  <si>
    <t>Somos PERÚ</t>
  </si>
  <si>
    <t>Partido Politico "Somos PERÚ"</t>
  </si>
  <si>
    <t>Partido Nacionalista PERÚnao</t>
  </si>
  <si>
    <t>PARTIDO DEMOCRÁTICO SOMOS PERÚ</t>
  </si>
  <si>
    <t>Partido Democratico Somos PERÚ</t>
  </si>
  <si>
    <t>MOVIMIENTO POLITICO REGIONAL PERÚ LIBRE</t>
  </si>
  <si>
    <t>partido aprista del PERÚ</t>
  </si>
  <si>
    <t>Partido Politico PERÚ Nacion</t>
  </si>
  <si>
    <t xml:space="preserve">PARTIDO NACIONALISTA DEL PERÚ </t>
  </si>
  <si>
    <t>PARTIDO DEMOCRATICO "SOMOS PERÚ"</t>
  </si>
  <si>
    <t>PARTIDO POLITICO VAMOS PERÚ</t>
  </si>
  <si>
    <t>PERÚ POSIBLE (EXPULSION)</t>
  </si>
  <si>
    <t>PARTIDO DEMOCRATIO SOMOS PERÚ</t>
  </si>
  <si>
    <t>TRIUNFA PERÚ</t>
  </si>
  <si>
    <t>Partido Aprista PERUANO</t>
  </si>
  <si>
    <t>Partido Nacionalista PERUANO</t>
  </si>
  <si>
    <t>Frente Amplio PERUANO</t>
  </si>
  <si>
    <t xml:space="preserve">PARTIDO HUMANISTA PERUANO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</si>
</sst>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_ ;_ * \-#,##0_ ;_ * &quot;-&quot;??_ ;_ @_ "/>
  </numFmts>
  <fonts count="8" x14ac:knownFonts="1">
    <font>
      <sz val="10"/>
      <color indexed="8"/>
      <name val="Arial"/>
      <family val="2"/>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b/>
      <sz val="11"/>
      <color theme="1"/>
      <name val="Calibri"/>
      <family val="2"/>
      <scheme val="minor"/>
    </font>
    <font>
      <b/>
      <sz val="11"/>
      <color indexed="8"/>
      <name val="Calibri"/>
      <family val="2"/>
      <scheme val="minor"/>
    </font>
    <font>
      <sz val="11"/>
      <color indexed="8"/>
      <name val="Calibri"/>
      <family val="2"/>
      <scheme val="minor"/>
    </font>
  </fonts>
  <fills count="4">
    <fill>
      <patternFill patternType="none"/>
    </fill>
    <fill>
      <patternFill patternType="gray125"/>
    </fill>
    <fill>
      <patternFill patternType="solid">
        <fgColor indexed="22"/>
        <bgColor indexed="9"/>
      </patternFill>
    </fill>
    <fill>
      <patternFill patternType="solid">
        <fgColor rgb="FFFFFF00"/>
        <bgColor indexed="64"/>
      </patternFill>
    </fill>
  </fills>
  <borders count="1">
    <border>
      <left/>
      <right/>
      <top/>
      <bottom/>
      <diagonal/>
    </border>
  </borders>
  <cellStyleXfs count="3">
    <xf numFmtId="0" fontId="0" fillId="0" borderId="0"/>
    <xf numFmtId="0" fontId="3" fillId="0" borderId="0"/>
    <xf numFmtId="0" fontId="2" fillId="0" borderId="0"/>
  </cellStyleXfs>
  <cellXfs count="24">
    <xf numFmtId="0" fontId="0" fillId="0" borderId="0" xfId="0"/>
    <xf numFmtId="0" fontId="5" fillId="0" borderId="0" xfId="1" applyFont="1"/>
    <xf numFmtId="0" fontId="0" fillId="0" borderId="0" xfId="0" pivotButton="1"/>
    <xf numFmtId="0" fontId="0" fillId="0" borderId="0" xfId="0" applyNumberFormat="1"/>
    <xf numFmtId="0" fontId="0" fillId="0" borderId="0" xfId="0" applyAlignment="1">
      <alignment horizontal="left"/>
    </xf>
    <xf numFmtId="0" fontId="4" fillId="0" borderId="0" xfId="0" pivotButton="1" applyFont="1"/>
    <xf numFmtId="164" fontId="0" fillId="0" borderId="0" xfId="0" applyNumberFormat="1"/>
    <xf numFmtId="0" fontId="4" fillId="2" borderId="0" xfId="2" applyFont="1" applyFill="1" applyAlignment="1">
      <alignment horizontal="left" vertical="center" wrapText="1"/>
    </xf>
    <xf numFmtId="0" fontId="5" fillId="0" borderId="0" xfId="2" applyFont="1"/>
    <xf numFmtId="0" fontId="2" fillId="0" borderId="0" xfId="2"/>
    <xf numFmtId="0" fontId="2" fillId="0" borderId="0" xfId="2" applyFont="1"/>
    <xf numFmtId="0" fontId="0" fillId="0" borderId="0" xfId="0" applyAlignment="1">
      <alignment horizontal="left" indent="1"/>
    </xf>
    <xf numFmtId="49" fontId="4" fillId="2" borderId="0" xfId="2" applyNumberFormat="1" applyFont="1" applyFill="1" applyAlignment="1">
      <alignment horizontal="left" vertical="center" wrapText="1"/>
    </xf>
    <xf numFmtId="49" fontId="2" fillId="0" borderId="0" xfId="2" applyNumberFormat="1"/>
    <xf numFmtId="0" fontId="5" fillId="3" borderId="0" xfId="1" applyFont="1" applyFill="1"/>
    <xf numFmtId="0" fontId="1" fillId="0" borderId="0" xfId="1" applyFont="1"/>
    <xf numFmtId="0" fontId="6" fillId="2" borderId="0" xfId="1" applyFont="1" applyFill="1"/>
    <xf numFmtId="0" fontId="7" fillId="0" borderId="0" xfId="1" applyFont="1"/>
    <xf numFmtId="0" fontId="6" fillId="2" borderId="0" xfId="0" applyFont="1" applyFill="1" applyAlignment="1">
      <alignment horizontal="left" vertical="center" wrapText="1"/>
    </xf>
    <xf numFmtId="49" fontId="6" fillId="2" borderId="0" xfId="0" applyNumberFormat="1" applyFont="1" applyFill="1" applyAlignment="1">
      <alignment horizontal="left" vertical="center" wrapText="1"/>
    </xf>
    <xf numFmtId="0" fontId="6" fillId="0" borderId="0" xfId="0" applyFont="1" applyAlignment="1">
      <alignment horizontal="left" vertical="center" wrapText="1"/>
    </xf>
    <xf numFmtId="0" fontId="6" fillId="3" borderId="0" xfId="0" applyFont="1" applyFill="1" applyAlignment="1">
      <alignment horizontal="left" vertical="center" wrapText="1"/>
    </xf>
    <xf numFmtId="0" fontId="7" fillId="0" borderId="0" xfId="0" applyFont="1" applyAlignment="1">
      <alignment horizontal="left" vertical="center" wrapText="1"/>
    </xf>
    <xf numFmtId="49" fontId="7" fillId="0" borderId="0" xfId="0" applyNumberFormat="1" applyFont="1" applyAlignment="1">
      <alignment horizontal="left" vertical="center" wrapText="1"/>
    </xf>
  </cellXfs>
  <cellStyles count="3">
    <cellStyle name="Normal" xfId="0" builtinId="0"/>
    <cellStyle name="Normal 2" xfId="1"/>
    <cellStyle name="Normal 3" xfId="2"/>
  </cellStyles>
  <dxfs count="6">
    <dxf>
      <numFmt numFmtId="164" formatCode="_ * #,##0_ ;_ * \-#,##0_ ;_ * &quot;-&quot;??_ ;_ @_ "/>
    </dxf>
    <dxf>
      <font>
        <b/>
      </font>
    </dxf>
    <dxf>
      <numFmt numFmtId="164" formatCode="_ * #,##0_ ;_ * \-#,##0_ ;_ * &quot;-&quot;??_ ;_ @_ "/>
    </dxf>
    <dxf>
      <font>
        <b/>
      </font>
    </dxf>
    <dxf>
      <numFmt numFmtId="164" formatCode="_ * #,##0_ ;_ * \-#,##0_ ;_ * &quot;-&quot;??_ ;_ @_ "/>
    </dxf>
    <dxf>
      <font>
        <b/>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L" refreshedDate="42448.102394791669" createdVersion="4" refreshedVersion="4" minRefreshableVersion="3" recordCount="530">
  <cacheSource type="worksheet">
    <worksheetSource ref="A1:H1048576" sheet="Candidato Congreso Renuncia"/>
  </cacheSource>
  <cacheFields count="8">
    <cacheField name="ORGPOLITICA" numFmtId="0">
      <sharedItems containsBlank="1" count="19">
        <s v="ACCION POPULAR"/>
        <s v="ALIANZA ELECTORAL SOLIDARIDAD NACIONAL - UPP"/>
        <s v="ALIANZA PARA EL PROGRESO DEL PERU"/>
        <s v="ALIANZA POPULAR"/>
        <s v="DEMOCRACIA DIRECTA"/>
        <s v="EL FRENTE AMPLIO POR JUSTICIA, VIDA Y LIBERTAD"/>
        <s v="FRENTE ESPERANZA"/>
        <s v="FUERZA POPULAR"/>
        <s v="PARTIDO HUMANISTA PERUANO"/>
        <s v="PARTIDO NACIONALISTA PERUANO"/>
        <s v="PARTIDO POLITICO ORDEN"/>
        <s v="PERU LIBERTARIO"/>
        <s v="PERU NACION"/>
        <s v="PERU PATRIA SEGURA"/>
        <s v="PERU POSIBLE"/>
        <s v="PERUANOS POR EL KAMBIO"/>
        <s v="PROGRESANDO PERU"/>
        <s v="TODOS POR EL PERU"/>
        <m/>
      </sharedItems>
    </cacheField>
    <cacheField name="CARGO_AUTORIDAD" numFmtId="0">
      <sharedItems containsBlank="1"/>
    </cacheField>
    <cacheField name="NOMBRES" numFmtId="0">
      <sharedItems containsBlank="1"/>
    </cacheField>
    <cacheField name="APELLIDOS" numFmtId="0">
      <sharedItems containsBlank="1" count="430">
        <s v="CELIS SOTO"/>
        <s v="REY HERNANDEZ DE AGUERO"/>
        <s v="LANTARON NUÑEZ"/>
        <s v="ROCHA VDA DE JANZ"/>
        <s v="ORTIZ SEGURA"/>
        <s v="MARMOL WITTGRUBER"/>
        <s v="ALVARADO ROMERO"/>
        <s v="URBIOLA SIERRA"/>
        <s v="SANCHEZ CHAVEZ"/>
        <s v="MORENO CARRASCO"/>
        <s v="ARAGON CARREÑO"/>
        <s v="CARDAMA GONZALES "/>
        <s v="TORRES LOZANO"/>
        <s v="MIÑANO BAUTISTA"/>
        <s v="ROJAS CAPISTRANO "/>
        <s v="LEON LEON"/>
        <s v="BELAUNDE GONZALES"/>
        <s v="BARNECHEA GARCIA"/>
        <s v="CABECILLA GALVEZ"/>
        <s v="OGOSI HUAMANI"/>
        <s v="CASTILLO CALDERON "/>
        <s v="ABREGU CANALES"/>
        <s v="ARCAYA TASAYCO"/>
        <s v="URIOL VELA"/>
        <s v="WONG PUJADA"/>
        <s v="FLORES VILLAVICENCIO"/>
        <s v="RONDON FUDINAGA"/>
        <s v="QUINTANA MOSCOSO"/>
        <s v="FUERTES VEGA DE DAVILA"/>
        <s v="VASQUEZ ACOSTA "/>
        <s v="MINAYA CASTROMONTE"/>
        <s v="VASQUEZ DIAZ"/>
        <s v="PERRY CRUZ"/>
        <s v="GONZALES SANDOVAL "/>
        <s v="FUENTES BERMUDEZ"/>
        <s v="CASA ZEBALLOS "/>
        <s v="MATOS DEL POZO "/>
        <s v="CASTRO RAMIREZ"/>
        <s v="RIVAS QUISPE "/>
        <s v="ACOSTA ASHTU"/>
        <s v="BELAUNDE MOREYRA "/>
        <s v="GUEVARA SANTOS"/>
        <s v="BOCANEGRA SANTOS "/>
        <s v="SANCHEZ LUIS "/>
        <s v="CORDOVA BASILIO"/>
        <s v="ARREDONDO MENDOZA "/>
        <s v="ROJAS VILCHEZ"/>
        <s v="MARCELO CALLUPE"/>
        <s v="BAUTISTA NAVARRO "/>
        <s v="PEÑA MEZA"/>
        <s v="CHAVEZ MARIN "/>
        <s v="FARFAN CRUZADO"/>
        <s v="ZUÑIGA MEDINA "/>
        <s v="RIOS OCSA "/>
        <s v="CORNEJO VALENCIA "/>
        <s v="ANCCO SOTOMAYOR "/>
        <s v="ALVA GONZALES "/>
        <s v="PALOMINO COLINA "/>
        <s v="VASQUEZ SANCHEZ "/>
        <s v="CAPCHA GUERRA"/>
        <s v="HANCCO HANCCO "/>
        <s v="DONAYRE GOTZCH"/>
        <s v="SIFUENTES CHAVEZ "/>
        <s v="PAITA BERROSPI "/>
        <s v="NARVAEZ SOTO "/>
        <s v="VASQUEZ RUIZ "/>
        <s v="MAMANI CARPIO "/>
        <s v="PEZO TORRES "/>
        <s v="MAUTINO ANGELES "/>
        <s v="CONDORI JAHUIRA "/>
        <s v="DE LA TORRE DUEÑAS "/>
        <s v="MEKLER NEIMAN"/>
        <s v="YAURI SALOME "/>
        <s v="PUCHURI DURAND "/>
        <s v="MASLUCAN CULQUI "/>
        <s v="MENDOZA RAMIREZ "/>
        <s v="CORNEJO CHINGUEL "/>
        <s v="ALVARADO GOMEZ"/>
        <s v="VALDEZ CARDENAS "/>
        <s v="VARGAS CESPEDES "/>
        <s v="MENENDEZ ROJAS"/>
        <s v="CRUZ TEVEZ "/>
        <s v="FALCONI PICARDO "/>
        <s v="SUCARI CARI "/>
        <s v="QUELLO BARRANTES "/>
        <s v="RIVERA DELGADO "/>
        <s v="QUISPE SUAREZ "/>
        <s v="ESPINOZA CRUZ"/>
        <s v="GUILLEN TUANAMA "/>
        <s v="BARRANTES SANCHEZ "/>
        <s v="PARI GONZALES "/>
        <s v="REJAS TATAJE "/>
        <s v="LOPEZ BARRIOS "/>
        <s v="CHAVARRIA ORIA "/>
        <s v="VIGIL PEREZ "/>
        <s v="GUARDIA HUAMANI"/>
        <s v="JAIME HIDALGO"/>
        <s v="ACUÑA PERALTA "/>
        <s v="PARDO VINCES "/>
        <s v="YAURI AQUINO "/>
        <s v="SOTOMAYOR GARCIA VDA DE ESTERRIPA"/>
        <s v="NAVARRO CABANILLAS"/>
        <s v="VARGAS SORIA"/>
        <s v="SASIETA MORALES "/>
        <s v="LOPEZ PEREZ "/>
        <s v="CASSARO MERINO "/>
        <s v="RODRIGUEZ ALIAGA"/>
        <s v="CAIPO BERROCAL"/>
        <s v="FORT BELLINA "/>
        <s v="GAMBETTA RIOS "/>
        <s v="AVILA SILVA"/>
        <s v="BARRA PACHECO"/>
        <s v="VASQUEZ FLORES "/>
        <s v="CAPCHA CABRERA"/>
        <s v="PFLÜCKER FAVERON "/>
        <s v="MELGAR GUTIERREZ"/>
        <s v="LAIME SIVANA "/>
        <s v="NEYRA HUAMANI "/>
        <s v="TORRES CASTILLO "/>
        <s v="TORRES JIMENEZ"/>
        <s v="ZENTENO FLORES "/>
        <s v="NARRO CULQUE"/>
        <s v="SULLCARAY BENITO"/>
        <s v="VILLEGAS DE CAYRO"/>
        <s v="CARBAJAL OTAROLA "/>
        <s v="ANCCASI LOPEZ"/>
        <s v="CHAVEZ ARONES"/>
        <s v="QUISPE FLORES"/>
        <s v="TORREJON PEZO"/>
        <s v="ANICAMA ÑAÑEZ "/>
        <s v="GUEVARA VASQUEZ"/>
        <s v="IBAÑES MATICORENA"/>
        <s v="TORRES TOLEDO "/>
        <s v="FUERTES ZORRILLA "/>
        <s v="ESPINOZA MANRIQUE DE LARA "/>
        <s v="FLORES ACUÑA "/>
        <s v="QUIÑONES COLCHADO "/>
        <s v="CARLOS VALERIANO"/>
        <s v="GARCIA CASTILLO"/>
        <s v="MALDONADO ALBARRACIN"/>
        <s v="VALDEZ RODRIGUEZ"/>
        <s v="JIMENEZ CASTILLO"/>
        <s v="ESCOBAR MAMANI"/>
        <s v="SANCHEZ JARANDILLA "/>
        <s v="SANCHEZ MIRANDA"/>
        <s v="INCHAUSTEGUI GONZALES "/>
        <s v="REQUEJO VILLALOBOS"/>
        <s v="MENDOZA CRESPO"/>
        <s v="RODRIGUEZ TORRES "/>
        <s v="NOLE GARCIA"/>
        <s v="CONTRERAS LAZO"/>
        <s v="HORMAZA DEL CASTILLO"/>
        <s v="GALLARDO ZETA"/>
        <s v="MARIACA PEÑA "/>
        <s v="VIZCARRA VELAZCO"/>
        <s v="DIAZ GAMONAL"/>
        <s v="PEREZ SILVESTRE"/>
        <s v="OCHOA PEZO "/>
        <s v="CHAVEZ ALAYO "/>
        <s v="REBAZA ARAUJO "/>
        <s v="PRADO EFFIO "/>
        <s v="GUTIERREZ QUISPE"/>
        <s v="HUILCA FLORES "/>
        <s v="BERNUY NEIRA"/>
        <s v="VEGA CARRASCAL"/>
        <s v="APARCANA ALFARO "/>
        <s v="OLIVOS VINCES "/>
        <s v="OROS PONCE"/>
        <s v="REGALADO CABRERA "/>
        <s v="DAMMERT EGO AGUIRRE "/>
        <s v="BENZA PFLÜCKER "/>
        <s v="AGÜERO GUTIERREZ"/>
        <s v="FORONDA FARRO "/>
        <s v="CANZIO ALVAREZ"/>
        <s v="MORALES TORRES "/>
        <s v="TINCOPA CALLE"/>
        <s v="ARCE CACERES"/>
        <s v="VALLEJOS RAMOS"/>
        <s v="MENDOZA FRISCH"/>
        <s v="CARDENAS JESUS"/>
        <s v="CHAVEZ LIENDO "/>
        <s v="CUARESMA SANCHEZ"/>
        <s v="CHAUCA MEJIA"/>
        <s v="QUISPE HUAYNACHO "/>
        <s v="DURAND AGUILAR "/>
        <s v="ROMERO IZAGUIRRE "/>
        <s v="GARRIDO JAEGER "/>
        <s v="MICALAY LOZANO"/>
        <s v="CHENG PALOMINO"/>
        <s v="AVELLANEDA SOTO"/>
        <s v="REATEGUI NAVARRO"/>
        <s v="BEJARANO RODRIGUEZ"/>
        <s v="SUEYOSHI SALCEDO"/>
        <s v="OLIVERA VEGA"/>
        <s v="CERVANTES LUCANA "/>
        <s v="CARRANZA NORIEGA"/>
        <s v="NEYRA OLAYCHEA "/>
        <s v="MEDINA ORTIZ "/>
        <s v="RAMIREZ TANDAZO"/>
        <s v="DOMINGUEZ HERRERA"/>
        <s v="TUBINO ARIAS SCHREIBER "/>
        <s v="SALAVERRY VILLA "/>
        <s v="BUSTOS ESPINOZA "/>
        <s v="SAAVEDRA VELA "/>
        <s v="OJEDA CELI "/>
        <s v="PARIONA GALINDO "/>
        <s v="VILLAVICENCIO CARDENAS"/>
        <s v="ROSAS LOPEZ "/>
        <s v="USHÑAHUA HUASANGA "/>
        <s v="ESPICHAN PEREZ"/>
        <s v="DEL AGUILA CARDENAS "/>
        <s v="GONZALES ARDILES"/>
        <s v="ALARCON ATO "/>
        <s v="BETETA RUBIN"/>
        <s v="SCHAEFER CUCULIZA "/>
        <s v="CARMELO ANCAYA "/>
        <s v="MARTINEZ TALAVERA "/>
        <s v="GALARRETA VELARDE"/>
        <s v="SALGADO RUBIANES "/>
        <s v="QUEPUY IZARRA"/>
        <s v="ARAMAYO GAONA "/>
        <s v="TAVARA POLO DE NEYRA"/>
        <s v="RAMOS ROSALES "/>
        <s v="MELGAREJO PAUCAR "/>
        <s v="ALCORTA SUERO"/>
        <s v="NOLASCO VASQUEZ "/>
        <s v="LOVERA SALAS DE PERALTA "/>
        <s v="CUADROS CANDIA "/>
        <s v="LUIZAR OBREGON "/>
        <s v="DONAYRE PASQUEL "/>
        <s v="ALCALA MATEO"/>
        <s v="GUZMAN IBAÑEZ "/>
        <s v="MANRIQUE CUSIRRAMOS "/>
        <s v="JAULIS QUICAÑA"/>
        <s v="TAPIA BERNAL "/>
        <s v="ECHEVARRIA HUAMAN "/>
        <s v="ALBRECHT RODRIGUEZ "/>
        <s v="VASQUEZ CRUZ "/>
        <s v="MONTEROLA ABREGU "/>
        <s v="HUAROC PORTOCARRERO"/>
        <s v="BUENO ABANTO"/>
        <s v="NAVARRO CALDERON"/>
        <s v="ESPINOZA CHAVEZ"/>
        <s v="GOMEZ SAAVEDRA"/>
        <s v="CHAVEZ TIMOTEO"/>
        <s v="ESCUDERO MENDOZA"/>
        <s v="ARCE ALVARADO"/>
        <s v="CAMPOS JURADO"/>
        <s v="SAIRE MARCAVILLACA VDA DE ROJAS"/>
        <s v="HUAMANI AYALA"/>
        <s v="MEJIA ANTON"/>
        <s v="SILVA MENDOZA"/>
        <s v="MAVILA LEON"/>
        <s v="BALDEON GARCIA"/>
        <s v="ZAMORA CAPELLI"/>
        <s v="DEL AGUILA ROMERO "/>
        <s v="APAZA ENRIQUEZ"/>
        <s v="ZAMUDIO BRICEÑO"/>
        <s v="CUELLAR LEYVA"/>
        <s v="QUISPE ALVAREZ"/>
        <s v="RUIZ TOCAS"/>
        <s v="VALENCIA CAMPOVERDE"/>
        <s v="TORRES CARO"/>
        <s v="GALINDO AGUIRRE"/>
        <s v="HUAMANÑAHUI BARAZORDA"/>
        <s v="JUAREZ CAMPOS"/>
        <s v="MENDOZA ZEVALLOS"/>
        <s v="CHUQUIVAL SAAVEDRA"/>
        <s v="CLARO SINCHE"/>
        <s v="CUADROS OVIEDO"/>
        <s v="PAICO BERNILLA"/>
        <s v="BURNEO ARRESE"/>
        <s v="PARDAVE LIVIA"/>
        <s v="VALENCIA VARGAS"/>
        <s v="MARQUINA SALGUERO"/>
        <s v="BOTTON ESTRADA"/>
        <s v="MOZOMBITE MENDOZA"/>
        <s v="MUCHO MAMANI"/>
        <s v="PARI QUENTA"/>
        <s v="AZURIN ALVAREZ"/>
        <s v="BRAN AGUILAR"/>
        <s v="PAREDES BARRIGA"/>
        <s v="VELAPATIÑO COCHACHI"/>
        <s v="TRUJILLO VIDAL"/>
        <s v="FLORES ARAOZ ESPARZA"/>
        <s v="ACHING GUZMAN"/>
        <s v="VALENCIA EYZAGUIRRE"/>
        <s v="MENDOZA COSI"/>
        <s v="ESPINOZA SOTO"/>
        <s v="OVALLE ESCALANTE"/>
        <s v="PALACIOS MOGOLLON"/>
        <s v="SALDARRIAGA ORTIZ"/>
        <s v="RAMON GONZALES"/>
        <s v="AGUILERA ULLOA"/>
        <s v="VARGAS MOLINA"/>
        <s v="VEGA SUDARIO"/>
        <s v="FIESTAS PAZ"/>
        <s v="QUISPE SALAZAR"/>
        <s v="POVEDA MERCEDES"/>
        <s v="CERRON ROJAS"/>
        <s v="PAREDES TERRY"/>
        <s v="VILLANUEVA BOLAÑOS"/>
        <s v="BABA NAKAO"/>
        <s v="MOZOMBITE MORALES"/>
        <s v="BOHORQUEZ MONTOYA"/>
        <s v="ZAVALA GARCIA"/>
        <s v="SANCHEZ CACERES"/>
        <s v="PALOMINO CABRERA"/>
        <s v="ARISTA ESTACIO"/>
        <s v="DIEZ-CANSECO TÁVARA"/>
        <s v="CRUZ MAMANI"/>
        <s v="MONTESINOS RIOS"/>
        <s v="AYAUJA MALLMA"/>
        <s v="ORELLANA FIORI"/>
        <s v="CUEVA CABALLERO"/>
        <s v="JINES ARROYO"/>
        <s v="POMA PALACIOS"/>
        <s v="VELASQUEZ CARRANZA"/>
        <s v="MANRIQUE PRADO"/>
        <s v="VELASQUEZ TABOADA"/>
        <s v="CANCHUMANI SALOME"/>
        <s v="SALHUANA CAVIDES"/>
        <s v="LINARES PEREZ "/>
        <s v="LOZANO PEREZ "/>
        <s v="MONTALVO INOCENTE"/>
        <s v="CLAUDIO ORELLANA"/>
        <s v="RIOS ARCE"/>
        <s v="OMONTE DURAND"/>
        <s v="PUESCAS RODRIGUEZ"/>
        <s v="MORALES VEGA "/>
        <s v="ANGULO ALVAREZ"/>
        <s v="QUISPE VALENZUELA"/>
        <s v="ROMAN PALACIN"/>
        <s v="BULNES ROJAS"/>
        <s v="DE BELAUNDE DE CARDENAS"/>
        <s v="OLIVA CORRALES"/>
        <s v="LOMBARDI MONTERO"/>
        <s v="BERNUY RAMIREZ "/>
        <s v="SIPION BARRIOS"/>
        <s v="MONTERO VILLEGAS"/>
        <s v="ARMAS ABRILL"/>
        <s v="BRUCE MONTES DE OCA"/>
        <s v="NUÑEZ RENGIFO"/>
        <s v="CONDEZO MEZA"/>
        <s v="TAIT VILLACORTA"/>
        <s v="FLORES VILCHEZ"/>
        <s v="DE LA CRUZ CCANTO"/>
        <s v="DIAZ AYALA"/>
        <s v="ESPINOZA RAMOS"/>
        <s v="COLL CALDERON "/>
        <s v="VILLANUEVA CASTREJON"/>
        <s v="VALLE CULQUICONDOR"/>
        <s v="BOCANEGRA URTECHO"/>
        <s v="RENGIFO KHAN"/>
        <s v="SIFUENTES OCAÑA"/>
        <s v="CORDOVA VIDAL"/>
        <s v="COSTA SANTOLALLA"/>
        <s v="TRIPI MORALES"/>
        <s v="RODRIGUEZ ASPAJO"/>
        <s v="SANCHEZ BOCANEGRA"/>
        <s v="BURGOS HERRERA"/>
        <s v="CHAVEZ CHUCHON"/>
        <s v="MOLINA CHAVEZ"/>
        <s v="CONTRERAS CAMACHO"/>
        <s v="SANCHEZ ALVA"/>
        <s v="ATKINS LERGGIOS"/>
        <s v="ZEBALLOS CHAVEZ"/>
        <s v="MELENDEZ CELIS"/>
        <s v="VILLACORTA CARRANZA"/>
        <s v="RIOS PEZO"/>
        <s v="SHEPUT MOORE"/>
        <s v="BOCANGEL RAMIREZ"/>
        <s v="CASTILLO POLO"/>
        <s v="MONCADA VIGO"/>
        <s v="RAMIREZ PINEDO"/>
        <s v="DIESTRA DE ANCHARAICO"/>
        <s v="CONTRERAS SALAZAR"/>
        <s v="MALDONADO GUTARRA"/>
        <s v="RIOS ESPINOZA"/>
        <s v="MELO VILLALVA"/>
        <s v="RODRIGUEZ RODRIGUEZ"/>
        <s v="VILA BEJARANO"/>
        <s v="GUIA PIANTO"/>
        <s v="PUELLES BECERRA "/>
        <s v="VARGAS MALAGA"/>
        <s v="DIAZ PEREZ"/>
        <s v="ORTIZ RODRIGUEZ"/>
        <s v="NEIRA COLMENARES"/>
        <s v="VIEIRA PORTUGAL "/>
        <s v="NOVOA ESPINOZA"/>
        <s v="RIVAS ALLAUCA"/>
        <s v="HERESI CHICOMA"/>
        <s v="CORDOVA CENA"/>
        <s v="FIGUEROA ROSARIO"/>
        <s v="ZEBALLOS SALINAS"/>
        <s v="CHIRINOS PURIZAGA"/>
        <s v="SALAS ZAPATA"/>
        <s v="HUAQUISTO ALATRISTA"/>
        <s v="MORI GONZALES DE TOULLEC"/>
        <s v="HUAYLLA QUISPE"/>
        <s v="ALIAGA SANTANDER"/>
        <s v="GUEVARA ZELAYA"/>
        <s v="ESPINOZA CANO"/>
        <s v="PAREJA GARCIA"/>
        <s v="BENEL CERNA"/>
        <s v="SANCHEZ CAHUANA"/>
        <s v="VEGA PACAHUALA"/>
        <s v="CASTILLO CHIRINOS"/>
        <s v="ESPINOZA PALOMINO"/>
        <s v="BOHORQUEZ CASTELLARES"/>
        <s v="HUAMAN TOMECICH"/>
        <s v="SALAZAR JAUREGUI"/>
        <s v="FELIPE SOTO"/>
        <s v="SAGASTI HOCHHAUSLER"/>
        <s v="RODRIGUEZ ORDOÑEZ"/>
        <s v="ESPINOZA VASQUEZ"/>
        <s v="PROLEON PONCE"/>
        <s v="PEREZ MIRANDA"/>
        <s v="PANDURO TORRES"/>
        <s v="TORRES ROSELLO"/>
        <s v="RACCHUMI DEL MAESTRO"/>
        <s v="NEGRETE CARHUARICRA"/>
        <s v="JARA CESPEDES"/>
        <s v="UMASI LLAVE"/>
        <s v="RODRIGUEZ MINCHOLA"/>
        <s v="ACUÑA FERNANDEZ"/>
        <s v="GONZALES GOMEZ"/>
        <s v="AUCCAHUASI ALMIDON"/>
        <s v="CANTEÑO ALBORNOZ"/>
        <m/>
      </sharedItems>
    </cacheField>
    <cacheField name="NOMBRE COMPLETO" numFmtId="0">
      <sharedItems containsBlank="1" count="430">
        <s v="AMELIA HILDA CELIS SOTO"/>
        <s v="AUGUSTO REY HERNANDEZ DE AGUERO"/>
        <s v="BALTAZAR LANTARON NUÑEZ"/>
        <s v="BLANCA MARIA ROCHA VDA DE JANZ"/>
        <s v="CARLOS PEDRO ORTIZ SEGURA"/>
        <s v="CESAR AUGUSTO LFJP MARMOL WITTGRUBER"/>
        <s v="GLORIA ALBINA ALVARADO ROMERO"/>
        <s v="IBO URBIOLA SIERRA"/>
        <s v="JOSE HUGUIER SANCHEZ CHAVEZ"/>
        <s v="JULIO MORENO CARRASCO"/>
        <s v="LUIS ANGEL ARAGON CARREÑO"/>
        <s v="NARDY ANGELICA CARDAMA GONZALES "/>
        <s v="NORMA JUDITH TORRES LOZANO"/>
        <s v="SHEILLAH MARIA MILAGROS MIÑANO BAUTISTA"/>
        <s v="VICENTE ARMANDO ROJAS CAPISTRANO "/>
        <s v="VICTOR LEON LEON"/>
        <s v="VICTOR MANUEL BELAUNDE GONZALES"/>
        <s v="ISAAC ALFREDO BARNECHEA GARCIA"/>
        <s v="AMERICO CABECILLA GALVEZ"/>
        <s v="ARLES OGOSI HUAMANI"/>
        <s v="CHRISTOPHER ANTONIO CASTILLO CALDERON "/>
        <s v="CRISANTO CIRILO ABREGU CANALES"/>
        <s v="ELIO NICOLAS ARCAYA TASAYCO"/>
        <s v="ELMER YUBINO URIOL VELA"/>
        <s v="ENRIQUE WONG PUJADA"/>
        <s v="ERNESTO ADOLFO FLORES VILLAVICENCIO"/>
        <s v="GUSTAVO BERNARDO RONDON FUDINAGA"/>
        <s v="IBAR QUINTANA MOSCOSO"/>
        <s v="JACKELYNE KELLY FUERTES VEGA DE DAVILA"/>
        <s v="JAIME ANTONIO VASQUEZ ACOSTA "/>
        <s v="JAIME ROOSEWELT MINAYA CASTROMONTE"/>
        <s v="JOSE ROMULO VASQUEZ DIAZ"/>
        <s v="JUAN DAVID PERRY CRUZ"/>
        <s v="JUAN HILMER GONZALES SANDOVAL "/>
        <s v="KILDER FUENTES BERMUDEZ"/>
        <s v="LEONOR CASA ZEBALLOS "/>
        <s v="LUIS ALBERTO MATOS DEL POZO "/>
        <s v="LUIS HERACLIO CASTRO RAMIREZ"/>
        <s v="MANUEL RIVAS QUISPE "/>
        <s v="MARCO ANTONIO ACOSTA ASHTU"/>
        <s v="MARTIN BELAUNDE MOREYRA "/>
        <s v="MIGUEL ANGEL GUEVARA SANTOS"/>
        <s v="MIRIAN ROSANA BOCANEGRA SANTOS "/>
        <s v="ORESTES POMPEYO SANCHEZ LUIS "/>
        <s v="OSCAR CORDOVA BASILIO"/>
        <s v="PEDRO ESTEBAN ARREDONDO MENDOZA "/>
        <s v="PILAR ROJAS VILCHEZ"/>
        <s v="ROMAN LUIS MARCELO CALLUPE"/>
        <s v="ROSA BAUTISTA NAVARRO "/>
        <s v="TEODULO FELIPE PEÑA MEZA"/>
        <s v="WILDER VICTORIANO CHAVEZ MARIN "/>
        <s v="ZENON FARFAN CRUZADO"/>
        <s v="ANA MERCEDES ZUÑIGA MEDINA "/>
        <s v="BENICIO RIOS OCSA "/>
        <s v="BENIGNO TEOFILO CORNEJO VALENCIA "/>
        <s v="CARLOS ALBERTO ANCCO SOTOMAYOR "/>
        <s v="CARLOS DAVID ALVA GONZALES "/>
        <s v="CESAR ALFREDO PALOMINO COLINA "/>
        <s v="CESAR HENRY VASQUEZ SANCHEZ "/>
        <s v="CRISTOBAL EUDOS CAPCHA GUERRA"/>
        <s v="DINA IRENE HANCCO HANCCO "/>
        <s v="EDWIN ALBERTO DONAYRE GOTZCH"/>
        <s v="EDWIN SANTIAGO SIFUENTES CHAVEZ "/>
        <s v="ELISA PAITA BERROSPI "/>
        <s v="ELOY RICARDO NARVAEZ SOTO "/>
        <s v="ELSA VASQUEZ RUIZ "/>
        <s v="ELSA YOLANDA MAMANI CARPIO "/>
        <s v="FRANCISCO ANTONIO PEZO TORRES "/>
        <s v="GELACIO LOMBARDO MAUTINO ANGELES "/>
        <s v="GLADYS NATALIE CONDORI JAHUIRA "/>
        <s v="HERNAN DE LA TORRE DUEÑAS "/>
        <s v="ISAAC MEKLER NEIMAN"/>
        <s v="JAVIER YAURI SALOME "/>
        <s v="JOSE PUCHURI DURAND "/>
        <s v="JOSE ALFONSO MASLUCAN CULQUI "/>
        <s v="JOSE FERNANDO MENDOZA RAMIREZ "/>
        <s v="JUAN NOE CORNEJO CHINGUEL "/>
        <s v="JUAN RAMIRO ALVARADO GOMEZ"/>
        <s v="JULIO ERNESTO VALDEZ CARDENAS "/>
        <s v="LILIA VARGAS CESPEDES "/>
        <s v="LUIS AMERICO MENENDEZ ROJAS"/>
        <s v="LUZ REBECA CRUZ TEVEZ "/>
        <s v="MARCO TULIO FALCONI PICARDO "/>
        <s v="MARGARITA TEODORA SUCARI CARI "/>
        <s v="MARIA ELSA QUELLO BARRANTES "/>
        <s v="MARIA ENRIQUETA RIVERA DELGADO "/>
        <s v="MARIO JAVIER QUISPE SUAREZ "/>
        <s v="MARISOL ESPINOZA CRUZ"/>
        <s v="MONICA MARGOT GUILLEN TUANAMA "/>
        <s v="NELSON ALBERTO BARRANTES SANCHEZ "/>
        <s v="NESTOR ARMANDO PARI GONZALES "/>
        <s v="PEDRO GERARDO REJAS TATAJE "/>
        <s v="PEDRO JORGE LOPEZ BARRIOS "/>
        <s v="RICARDO CHAVARRIA ORIA "/>
        <s v="ROSA YOLANDA VIGIL PEREZ "/>
        <s v="TADEO ANASTACIO GUARDIA HUAMANI"/>
        <s v="TITO JOSIP JAIME HIDALGO"/>
        <s v="VIRGILIO ACUÑA PERALTA "/>
        <s v="YVAN VLADIMIR PARDO VINCES "/>
        <s v="ZOILA SOLEDAD YAURI AQUINO "/>
        <s v="AIDA NALDY CLOTILDE SOTOMAYOR GARCIA VDA DE ESTERRIPA"/>
        <s v="ALONSO ALBERTO NAVARRO CABANILLAS"/>
        <s v="ANDREA VARGAS SORIA"/>
        <s v="ANTONINA ROSARIO SASIETA MORALES "/>
        <s v="AYDEE ALBERTINA LOPEZ PEREZ "/>
        <s v="CARLOS ALFONSO CASSARO MERINO "/>
        <s v="CIRO JESUS RODRIGUEZ ALIAGA"/>
        <s v="GIANINA DE JESUS CAIPO BERROCAL"/>
        <s v="JOSE MARTIN FORT BELLINA "/>
        <s v="JOSE MIGUEL GAMBETTA RIOS "/>
        <s v="LENIN HAROLD AVILA SILVA"/>
        <s v="LUIS BELTRAN BARRA PACHECO"/>
        <s v="MANUEL ISIDRO VASQUEZ FLORES "/>
        <s v="PAOLA CAPCHA CABRERA"/>
        <s v="PAUL ERWIN PFLÜCKER FAVERON "/>
        <s v="PILAR MELGAR GUTIERREZ"/>
        <s v="ROBERTO CARLOS LAIME SIVANA "/>
        <s v="ROFILIO T NEYRA HUAMANI "/>
        <s v="ROSA LILIANA TORRES CASTILLO "/>
        <s v="VICTOR FRANCISCO TORRES JIMENEZ"/>
        <s v="AMANDO LUCIO VICENTE ZENTENO FLORES "/>
        <s v="ANANIAS WILDER NARRO CULQUE"/>
        <s v="ANDRES SULLCARAY BENITO"/>
        <s v="ANNABELLA VILLEGAS DE CAYRO"/>
        <s v="CARMELA CARBAJAL OTAROLA "/>
        <s v="DOMINGO WILLIAM ANCCASI LOPEZ"/>
        <s v="EDGAR ELVER CHAVEZ ARONES"/>
        <s v="EDGAR NELSON QUISPE FLORES"/>
        <s v="ELEUTERIO TORREJON PEZO"/>
        <s v="ELSA CELIA ANICAMA ÑAÑEZ "/>
        <s v="FAUSTINO ELENO GUEVARA VASQUEZ"/>
        <s v="FEDERICO IBAÑES MATICORENA"/>
        <s v="GERARDINA TORRES TOLEDO "/>
        <s v="GUSTAVO ALEXANDER FUERTES ZORRILLA "/>
        <s v="ILIA SANDRA ESPINOZA MANRIQUE DE LARA "/>
        <s v="JAMES FLORES ACUÑA "/>
        <s v="JOSE DEMETRIO QUIÑONES COLCHADO "/>
        <s v="JOSE MANUEL CARLOS VALERIANO"/>
        <s v="JOSE VICENTE GARCIA CASTILLO"/>
        <s v="JULIO CESAR MALDONADO ALBARRACIN"/>
        <s v="LUIS SALOMON VALDEZ RODRIGUEZ"/>
        <s v="MANUEL GODOFREDO JIMENEZ CASTILLO"/>
        <s v="MARIA ISABEL ESCOBAR MAMANI"/>
        <s v="MARIA ROSA SANCHEZ JARANDILLA "/>
        <s v="RAUL SANCHEZ MIRANDA"/>
        <s v="ROBERTO INCHAUSTEGUI GONZALES "/>
        <s v="ROBINSON REQUEJO VILLALOBOS"/>
        <s v="ROSA ALICIA MENDOZA CRESPO"/>
        <s v="SEVERIANO HIGOR RODRIGUEZ TORRES "/>
        <s v="SILVIA CAROLINA NOLE GARCIA"/>
        <s v="SILVIA YESENIA CONTRERAS LAZO"/>
        <s v="ADOLFO LAURIANO HORMAZA DEL CASTILLO"/>
        <s v="ALEX MANUEL GALLARDO ZETA"/>
        <s v="ANDINA MARIACA PEÑA "/>
        <s v="CARLOS EMILIO VIZCARRA VELAZCO"/>
        <s v="DEISSY SUSANA DIAZ GAMONAL"/>
        <s v="DITMAR VICTOR PEREZ SILVESTRE"/>
        <s v="EDGAR AMERICO OCHOA PEZO "/>
        <s v="FAUSTA CERVILIA CHAVEZ ALAYO "/>
        <s v="GRETELL ESPERANZA REBAZA ARAUJO "/>
        <s v="HUMBERTO PRADO EFFIO "/>
        <s v="IDER LUIS GUTIERREZ QUISPE"/>
        <s v="INDIRA ISABEL HUILCA FLORES "/>
        <s v="JESUS AUREA BERNUY NEIRA"/>
        <s v="JHON KENNEDY VEGA CARRASCAL"/>
        <s v="JORGE ALFONSO APARCANA ALFARO "/>
        <s v="JOSE OLIVOS VINCES "/>
        <s v="JOSE MIGUEL OROS PONCE"/>
        <s v="JUAN CESAR REGALADO CABRERA "/>
        <s v="MANUEL ENRIQUE ERNESTO DAMMERT EGO AGUIRRE "/>
        <s v="MANUEL GERMAN BENZA PFLÜCKER "/>
        <s v="MARIA ANTONIETA AGÜERO GUTIERREZ"/>
        <s v="MARIA ELENA FORONDA FARRO "/>
        <s v="MARIO JOSE CANZIO ALVAREZ"/>
        <s v="MARTIN ARNALDO MORALES TORRES "/>
        <s v="PEDRO FERNANDO TINCOPA CALLE"/>
        <s v="RICHARD ARCE CACERES"/>
        <s v="TEOFILO VALLEJOS RAMOS"/>
        <s v="VERONIKA FANNY MENDOZA FRISCH"/>
        <s v="ANDRES SABINO CARDENAS JESUS"/>
        <s v="CARLOS ALBERTO CHAVEZ LIENDO "/>
        <s v="CARLOS RICARDO CUARESMA SANCHEZ"/>
        <s v="EDUARDO ANTONIO CHAUCA MEJIA"/>
        <s v="EFRIN MARCOS QUISPE HUAYNACHO "/>
        <s v="GREGORIO DURAND AGUILAR "/>
        <s v="GUSTAVO GUZMAN ROMERO IZAGUIRRE "/>
        <s v="ISAAC ERNESTO GARRIDO JAEGER "/>
        <s v="JORGE LUIS MICALAY LOZANO"/>
        <s v="JOSE CARLOS CHENG PALOMINO"/>
        <s v="JUANA NATIVIDAD AVELLANEDA SOTO"/>
        <s v="LLENI REATEGUI NAVARRO"/>
        <s v="ROY MELVIN BEJARANO RODRIGUEZ"/>
        <s v="YESSICCA YOKO SUEYOSHI SALCEDO"/>
        <s v="LUIS FERNANDO OLIVERA VEGA"/>
        <s v="AIDE CERVANTES LUCANA "/>
        <s v="ALEJANDRINA CARRANZA NORIEGA"/>
        <s v="ANGEL NEYRA OLAYCHEA "/>
        <s v="ANTONIO MEDINA ORTIZ "/>
        <s v="BIENVENIDO RAMIREZ TANDAZO"/>
        <s v="CARLOS ALBERTO DOMINGUEZ HERRERA"/>
        <s v="CARLOS MARIO DEL CARMEN TUBINO ARIAS SCHREIBER "/>
        <s v="DANIEL ENRIQUE SALAVERRY VILLA "/>
        <s v="ESTELITA SONIA BUSTOS ESPINOZA "/>
        <s v="ESTHER SAAVEDRA VELA "/>
        <s v="EVITA MARIA OJEDA CELI "/>
        <s v="FEDERICO PARIONA GALINDO "/>
        <s v="FRANCISCO JAVIER VILLAVICENCIO CARDENAS"/>
        <s v="GABINO HUGO ROSAS LOPEZ "/>
        <s v="GLIDER AGUSTIN USHÑAHUA HUASANGA "/>
        <s v="JOSE LUIS ESPICHAN PEREZ"/>
        <s v="JUAN CARLOS DEL AGUILA CARDENAS "/>
        <s v="JUAN CARLOS EUGENIO GONZALES ARDILES"/>
        <s v="JUAN MANUEL ALARCON ATO "/>
        <s v="KARINA JULIZA BETETA RUBIN"/>
        <s v="KARLA MELISSA SCHAEFER CUCULIZA "/>
        <s v="LOURDES CAROLINA CARMELO ANCAYA "/>
        <s v="LUCIANO NELSON MARTINEZ TALAVERA "/>
        <s v="LUIS FERNANDO GALARRETA VELARDE"/>
        <s v="LUZ FILOMENA SALGADO RUBIANES "/>
        <s v="MAGDALENA DEL ROSARIO QUEPUY IZARRA"/>
        <s v="MARIA ALEJANDRA ARAMAYO GAONA "/>
        <s v="MARIA ASUNCION TAVARA POLO DE NEYRA"/>
        <s v="MARIA CANDELARIA RAMOS ROSALES "/>
        <s v="MARIA CRISTINA MELGAREJO PAUCAR "/>
        <s v="MARIA LOURDES PIA LUISA ALCORTA SUERO"/>
        <s v="MARICELA MARCELINA NOLASCO VASQUEZ "/>
        <s v="MARJORIE LOVERA SALAS DE PERALTA "/>
        <s v="NELLY LADY CUADROS CANDIA "/>
        <s v="OSWALDO LUIZAR OBREGON "/>
        <s v="PATRICIA ELIZABETH DONAYRE PASQUEL "/>
        <s v="PERCY ELOY ALCALA MATEO"/>
        <s v="RAMIRO GUZMAN IBAÑEZ "/>
        <s v="RENE GUILLERMO SIMON MANRIQUE CUSIRRAMOS "/>
        <s v="RUTH ESTHER JAULIS QUICAÑA"/>
        <s v="SEGUNDO LEOCADIO TAPIA BERNAL "/>
        <s v="SONIA ROSARIO ECHEVARRIA HUAMAN "/>
        <s v="VICTOR AUGUSTO ALBRECHT RODRIGUEZ "/>
        <s v="WALTER JUAN VASQUEZ CRUZ "/>
        <s v="WUILIAN ALFONSO MONTEROLA ABREGU "/>
        <s v="VLADIMIRO HUAROC PORTOCARRERO"/>
        <s v="ANA MARIA BUENO ABANTO"/>
        <s v="EDUARD JOHN NAVARRO CALDERON"/>
        <s v="EDWIN ALFONSO ESPINOZA CHAVEZ"/>
        <s v="FERNANDO GOMEZ SAAVEDRA"/>
        <s v="GUILLERMO CHAVEZ TIMOTEO"/>
        <s v="JAIME FELIX ESCUDERO MENDOZA"/>
        <s v="JAVIER FERNANDO ARCE ALVARADO"/>
        <s v="KLEBERTH MARIO CAMPOS JURADO"/>
        <s v="LEONOR SAIRE MARCAVILLACA VDA DE ROJAS"/>
        <s v="LINO HUAMANI AYALA"/>
        <s v="MANUEL MEJIA ANTON"/>
        <s v="MILKA JACQUELINE SILVA MENDOZA"/>
        <s v="ROSA DELSA MAVILA LEON"/>
        <s v="TONY FRANCO BALDEON GARCIA"/>
        <s v="WALTER ANTONIO ZAMORA CAPELLI"/>
        <s v="YESENIA DEL AGUILA ROMERO "/>
        <s v="DAVID APAZA ENRIQUEZ"/>
        <s v="TOMAS MARTIN ZAMUDIO BRICEÑO"/>
        <s v="ALEJANDRO FRANCISCO CUELLAR LEYVA"/>
        <s v="ALLISON QUISPE ALVAREZ"/>
        <s v="ARACELY MILUSKA RUIZ TOCAS"/>
        <s v="BEATRIZ JULIA VALENCIA CAMPOVERDE"/>
        <s v="CARLOS ALBERTO TORRES CARO"/>
        <s v="CESAR HUMBERTO GALINDO AGUIRRE"/>
        <s v="CRISTINA HUAMANÑAHUI BARAZORDA"/>
        <s v="DIOGENES AMARANTE JUAREZ CAMPOS"/>
        <s v="EMILIANO ELIAS MENDOZA ZEVALLOS"/>
        <s v="ENITH SADITH CHUQUIVAL SAAVEDRA"/>
        <s v="FIDEL ALFREDO CLARO SINCHE"/>
        <s v="GUSTAVO ADOLFO CUADROS OVIEDO"/>
        <s v="HENRY WILFREDO PAICO BERNILLA"/>
        <s v="IRMA EUDORA BURNEO ARRESE"/>
        <s v="JHONY PARDAVE LIVIA"/>
        <s v="JUAN BENITO VALENCIA VARGAS"/>
        <s v="MARCELINO WALTER MARQUINA SALGUERO"/>
        <s v="MERY LUCY BOTTON ESTRADA"/>
        <s v="NORMANDO MOZOMBITE MENDOZA"/>
        <s v="ROMULO MUCHO MAMANI"/>
        <s v="ROSA AMALIA PARI QUENTA"/>
        <s v="RUBEN ANGELINO AZURIN ALVAREZ"/>
        <s v="SATURDINO BRAN AGUILAR"/>
        <s v="SONIA MERCEDES PAREDES BARRIGA"/>
        <s v="VIHELMO CEFERINO VELAPATIÑO COCHACHI"/>
        <s v="YNES MERCEDES TRUJILLO VIDAL"/>
        <s v="ANTERO FLORES ARAOZ ESPARZA"/>
        <s v="CESAR ACHING GUZMAN"/>
        <s v="CLETO DANIEL VALENCIA EYZAGUIRRE"/>
        <s v="FELICIANO REYNALDO MENDOZA COSI"/>
        <s v="GUSTAVO DACIO ESPINOZA SOTO"/>
        <s v="IVAN OVALLE ESCALANTE"/>
        <s v="JOSE PASCUAL PALACIOS MOGOLLON"/>
        <s v="MARCELA ROCIO SALDARRIAGA ORTIZ"/>
        <s v="MOISES VIDAL RAMON GONZALES"/>
        <s v="RICARDO AGUILERA ULLOA"/>
        <s v="SANDRA NAHELY VARGAS MOLINA"/>
        <s v="SUSANA VEGA SUDARIO"/>
        <s v="TEOFILO ELKI FIESTAS PAZ"/>
        <s v="VICTOR TORIBIO QUISPE SALAZAR"/>
        <s v="YANINA SOCORRO POVEDA MERCEDES"/>
        <s v="VLADIMIR ROY CERRON ROJAS"/>
        <s v="JORGE LUIS PAREDES TERRY"/>
        <s v="ALEJANDRO VILLANUEVA BOLAÑOS"/>
        <s v="ALFREDO BABA NAKAO"/>
        <s v="JAKELINE MOZOMBITE MORALES"/>
        <s v="JORGE ANTONIO BOHORQUEZ MONTOYA"/>
        <s v="JUAN ARTURO ZAVALA GARCIA"/>
        <s v="LUIS ALBERTO SANCHEZ CACERES"/>
        <s v="LUIS EDGAR PALOMINO CABRERA"/>
        <s v="MOISES ARISTA ESTACIO"/>
        <s v="FRANCISCO ERNESTO DIEZ-CANSECO TÁVARA"/>
        <s v="EFRAIN WALTER CRUZ MAMANI"/>
        <s v="FREDDY MODESTO MONTESINOS RIOS"/>
        <s v="LUIS ALBERTO AYAUJA MALLMA"/>
        <s v="MAX ANTONIO ORELLANA FIORI"/>
        <s v="NEISSER CUEVA CABALLERO"/>
        <s v="PEDRO HUMBERTO JINES ARROYO"/>
        <s v="RAUL ANDRES POMA PALACIOS"/>
        <s v="RUTH MONICA VELASQUEZ CARRANZA"/>
        <s v="TILER NIRO MANRIQUE PRADO"/>
        <s v="CARMEN ZOILA VELASQUEZ TABOADA"/>
        <s v="CIRO JERSY CANCHUMANI SALOME"/>
        <s v="EDUARDO SALHUANA CAVIDES"/>
        <s v="FRANK LINARES PEREZ "/>
        <s v="GLYNDA LINA LOZANO PEREZ "/>
        <s v="IVAN PAOLO MONTALVO INOCENTE"/>
        <s v="LUIS ALBERTO CLAUDIO ORELLANA"/>
        <s v="MANUEL RIOS ARCE"/>
        <s v="MARIA DEL CARMEN OMONTE DURAND"/>
        <s v="MIGUEL AGUSTIN PUESCAS RODRIGUEZ"/>
        <s v="OSCAR ROLANDO MORALES VEGA "/>
        <s v="ROBERTO EDMUNDO ANGULO ALVAREZ"/>
        <s v="RUTH QUISPE VALENZUELA"/>
        <s v="ABACINIAS ELCIAS ROMAN PALACIN"/>
        <s v="ABEL GRIMER BULNES ROJAS"/>
        <s v="ALBERTO DE BELAUNDE DE CARDENAS"/>
        <s v="ALBERTO EUGENIO OLIVA CORRALES"/>
        <s v="ALDO FRANCO LEON LOMBARDI MONTERO"/>
        <s v="ANA MELVA BERNUY RAMIREZ "/>
        <s v="AUGUSTO SIPION BARRIOS"/>
        <s v="CARLOS ALBERTO MONTERO VILLEGAS"/>
        <s v="CARLOS FERNANDO ARMAS ABRILL"/>
        <s v="CARLOS RICARDO BRUCE MONTES DE OCA"/>
        <s v="CARMEN RAQUEL NUÑEZ RENGIFO"/>
        <s v="CAYO CONDEZO MEZA"/>
        <s v="CECILIA ROXANA TAIT VILLACORTA"/>
        <s v="CLEMENTE FLORES VILCHEZ"/>
        <s v="DAMIAN DE LA CRUZ CCANTO"/>
        <s v="DONATO DIAZ AYALA"/>
        <s v="EDUARDO ESPINOZA RAMOS"/>
        <s v="ELSA LOURDES COLL CALDERON "/>
        <s v="ERIBERTO VILLANUEVA CASTREJON"/>
        <s v="FLOR DE MARIA VALLE CULQUICONDOR"/>
        <s v="FLOR MARISOL BOCANEGRA URTECHO"/>
        <s v="FRANCISCO KELER RENGIFO KHAN"/>
        <s v="FREDDY ANGELLO SIFUENTES OCAÑA"/>
        <s v="GERMAN CORDOVA VIDAL"/>
        <s v="GINO FRANCISCO COSTA SANTOLALLA"/>
        <s v="GIOCONDA ROSALBA TRIPI MORALES"/>
        <s v="GLADYS SOFIA RODRIGUEZ ASPAJO"/>
        <s v="GONZALO EDUARDO SANCHEZ BOCANEGRA"/>
        <s v="HAROLD LEONCIO BURGOS HERRERA"/>
        <s v="HECTOR HUGO CHAVEZ CHUCHON"/>
        <s v="ISAAC ERNESTO MOLINA CHAVEZ"/>
        <s v="IVONNE CONTRERAS CAMACHO"/>
        <s v="JANET EMILIA SANCHEZ ALVA"/>
        <s v="JAVIER FERNANDO MIGUEL ATKINS LERGGIOS"/>
        <s v="JAVIER REMBERTO ZEBALLOS CHAVEZ"/>
        <s v="JORGE ENRIQUE MELENDEZ CELIS"/>
        <s v="JORGE LUIS VILLACORTA CARRANZA"/>
        <s v="JORGE WILSON RIOS PEZO"/>
        <s v="JUAN MANUEL KOSME SHEPUT MOORE"/>
        <s v="LUIS ALBERTO BOCANGEL RAMIREZ"/>
        <s v="LUIS ALBERTO CASTILLO POLO"/>
        <s v="LUIS ALFONSO MONCADA VIGO"/>
        <s v="LUIS POMPILIO RAMIREZ PINEDO"/>
        <s v="MARCELINA DIESTRA DE ANCHARAICO"/>
        <s v="MARCIAL GIANCARLO JESUS CONTRERAS SALAZAR"/>
        <s v="MARCO ANTONIO MALDONADO GUTARRA"/>
        <s v="MARIO DELFIN RIOS ESPINOZA"/>
        <s v="MARIO NEMECIO MELO VILLALVA"/>
        <s v="MAURICIO RODRIGUEZ RODRIGUEZ"/>
        <s v="MAURO MAURICIO VILA BEJARANO"/>
        <s v="MOISES BARTOLOME GUIA PIANTO"/>
        <s v="NIDIA ORFELINDA PUELLES BECERRA "/>
        <s v="RAFAEL VARGAS MALAGA"/>
        <s v="RAUL DIAZ PEREZ"/>
        <s v="RAUL MARIO ORTIZ RODRIGUEZ"/>
        <s v="RICHARD HERCELLES NEIRA COLMENARES"/>
        <s v="ROBERTO GAMANIEL VIEIRA PORTUGAL "/>
        <s v="ROSARIO ESTHER NOVOA ESPINOZA"/>
        <s v="ROSINA LUCI RIVAS ALLAUCA"/>
        <s v="SALEH CARLOS SALVADOR HERESI CHICOMA"/>
        <s v="SERGIO ANGEL CORDOVA CENA"/>
        <s v="TEODORO NICANOR FIGUEROA ROSARIO"/>
        <s v="VICENTE ANTONIO ZEBALLOS SALINAS"/>
        <s v="WALTER GILMER CHIRINOS PURIZAGA"/>
        <s v="WALTER JESUS SALAS ZAPATA"/>
        <s v="YURI TOFANO HUAQUISTO ALATRISTA"/>
        <s v="DIANA MORI GONZALES DE TOULLEC"/>
        <s v="MARIO HUAYLLA QUISPE"/>
        <s v="OSCAR EMIGDIO ALIAGA SANTANDER"/>
        <s v="RAUL TEOFILO GUEVARA ZELAYA"/>
        <s v="YLDEFONZO SEVERIANO ESPINOZA CANO"/>
        <s v="SILVIA LUZ PAREJA GARCIA"/>
        <s v="ALAN BENEL CERNA"/>
        <s v="ALFREDO ERNESTO SANCHEZ CAHUANA"/>
        <s v="ANYLLI MARILU VEGA PACAHUALA"/>
        <s v="ARTURO CASTILLO CHIRINOS"/>
        <s v="AYDEE ESPINOZA PALOMINO"/>
        <s v="CARLOS ALBERTO BOHORQUEZ CASTELLARES"/>
        <s v="CARLOS ANDRES HUAMAN TOMECICH"/>
        <s v="CARMELA SILENE SALAZAR JAUREGUI"/>
        <s v="CARMEN FELIPE SOTO"/>
        <s v="FRANCISCO RAFAEL SAGASTI HOCHHAUSLER"/>
        <s v="FREDDI ROLAND RODRIGUEZ ORDOÑEZ"/>
        <s v="GLADYS ESPINOZA VASQUEZ"/>
        <s v="GUSTAVO JUAN PROLEON PONCE"/>
        <s v="HEIDY YESSENIA PEREZ MIRANDA"/>
        <s v="IRMA PANDURO TORRES"/>
        <s v="JOHN ALEXANDER TORRES ROSELLO"/>
        <s v="JOSE RICARDO RACCHUMI DEL MAESTRO"/>
        <s v="JUAN MANUEL NEGRETE CARHUARICRA"/>
        <s v="JUANA ESPERANZA JARA CESPEDES"/>
        <s v="JUANA MAURA UMASI LLAVE"/>
        <s v="MELVIN GRIMALDO RODRIGUEZ MINCHOLA"/>
        <s v="NOE FILIMON ACUÑA FERNANDEZ"/>
        <s v="SANDRA MARIA GONZALES GOMEZ"/>
        <s v="WILLIAMS AUCCAHUASI ALMIDON"/>
        <s v="WILLMERTH CANTEÑO ALBORNOZ"/>
        <m/>
      </sharedItems>
    </cacheField>
    <cacheField name="ORG_POLITICA" numFmtId="0">
      <sharedItems containsBlank="1"/>
    </cacheField>
    <cacheField name="ANIO_INICIO" numFmtId="49">
      <sharedItems containsString="0" containsBlank="1" containsNumber="1" containsInteger="1" minValue="1967" maxValue="2016"/>
    </cacheField>
    <cacheField name="ANIO_FINAL" numFmtId="49">
      <sharedItems containsString="0" containsBlank="1" containsNumber="1" containsInteger="1" minValue="0" maxValue="201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 refreshedDate="42448.254058796294" createdVersion="4" refreshedVersion="4" minRefreshableVersion="3" recordCount="6172">
  <cacheSource type="worksheet">
    <worksheetSource ref="A1:J1048576" sheet="Candidato Congreso"/>
  </cacheSource>
  <cacheFields count="10">
    <cacheField name="PROCESO_ELECTORAL" numFmtId="0">
      <sharedItems containsBlank="1" count="4">
        <s v="ELECCIONES GENERALES 2006"/>
        <s v="ELECCIONES GENERALES 2011"/>
        <s v="ELECCIONES GENERALES 2016"/>
        <m/>
      </sharedItems>
    </cacheField>
    <cacheField name="NOMBRE_CANDIDATO" numFmtId="0">
      <sharedItems containsBlank="1"/>
    </cacheField>
    <cacheField name="APELLIDO_PATERNO" numFmtId="0">
      <sharedItems containsBlank="1"/>
    </cacheField>
    <cacheField name="APELLIDO_MATERNO" numFmtId="0">
      <sharedItems containsBlank="1"/>
    </cacheField>
    <cacheField name="NOMBRE_COMPLETO" numFmtId="0">
      <sharedItems containsBlank="1"/>
    </cacheField>
    <cacheField name="SEXO" numFmtId="0">
      <sharedItems containsBlank="1"/>
    </cacheField>
    <cacheField name="CARGO_ELEGIDO" numFmtId="0">
      <sharedItems containsBlank="1" count="3">
        <s v="NO ELECTO"/>
        <s v="CONGRESISTA"/>
        <m/>
      </sharedItems>
    </cacheField>
    <cacheField name="LUGAR_POSTULA" numFmtId="0">
      <sharedItems containsBlank="1"/>
    </cacheField>
    <cacheField name="ORGANIZACION_POLITICA" numFmtId="0">
      <sharedItems containsBlank="1" count="53">
        <s v="PERÚ AHORA"/>
        <s v="CON FUERZA PERÚ"/>
        <s v="FRENTE DE CENTRO"/>
        <s v="FUERZA DEMOCRÁTICA"/>
        <s v="PERÚ POSIBLE"/>
        <s v="PARTIDO JUSTICIA NACIONAL"/>
        <s v="FRENTE INDEPENDIENTE MORALIZADOR"/>
        <s v="UNIÓN POR EL PERÚ"/>
        <s v="RESURGIMIENTO PERUANO"/>
        <s v="RESTAURACIÓN NACIONAL"/>
        <s v="UNIDAD NACIONAL"/>
        <s v="PARTIDO SOCIALISTA"/>
        <s v="ALIANZA POR EL FUTURO"/>
        <s v="PARTIDO APRISTA PERUANO"/>
        <s v="ALIANZA PARA EL PROGRESO"/>
        <s v="FRENTE POPULAR AGRÍCOLA FIA DEL PERÚ - FREPAP"/>
        <s v="MOVIMIENTO NUEVA IZQUIERDA"/>
        <s v="CONCERTACIÓN DESCENTRALISTA"/>
        <s v="AVANZA PAÍS - PARTIDO DE INTEGRACIÓN SOCIAL"/>
        <s v="PARTIDO RENACIMIENTO ANDINO"/>
        <s v="PARTIDO RECONSTRUCCIÓN DEMOCRÁTICA"/>
        <s v="Y SE LLAMA PERÚ"/>
        <s v="PROYECTO PAÍS"/>
        <s v="PROGRESEMOS PERÚ"/>
        <s v="CAMBIO RADICAL"/>
        <s v="FONAVISTAS DEL PERÚ"/>
        <s v="GANA PERÚ"/>
        <s v="FUERZA 2011"/>
        <s v="ALIANZA SOLIDARIDAD NACIONAL"/>
        <s v="PARTIDO POLÍTICO ADELANTE"/>
        <s v="ALIANZA POR EL GRAN CAMBIO"/>
        <s v="JUSTICIA, TECNOLOGÍA, ECOLOGÍA"/>
        <s v="PARTIDO DESCENTRALISTA FUERZA SOCIAL"/>
        <s v="FUERZA NACIONAL"/>
        <s v="DESPERTAR NACIONAL"/>
        <s v="ACCIÓN POPULAR"/>
        <s v="ALIANZA ELECTORAL SOLIDARIDAD NACIONAL - UPP"/>
        <s v="ALIANZA PARA EL PROGRESO DEL PERÚ"/>
        <s v="ALIANZA POPULAR"/>
        <s v="DEMOCRACIA DIRECTA"/>
        <s v="EL FRENTE AMPLIO POR JUSTICIA, VIDA Y LIBERTAD"/>
        <s v="FRENTE ESPERANZA"/>
        <s v="FUERZA POPULAR"/>
        <s v="PARTIDO HUMANISTA PERUANO"/>
        <s v="PARTIDO NACIONALISTA PERUANO"/>
        <s v="PARTIDO POLÍTICO ORDEN"/>
        <s v="PERÚ LIBERTARIO"/>
        <s v="PERÚ NACIÓN"/>
        <s v="PERÚ PATRIA SEGURA"/>
        <s v="PERUANOS POR EL KAMBIO"/>
        <s v="PROGRESANDO PERÚ"/>
        <s v="TODOS POR EL PERÚ"/>
        <m/>
      </sharedItems>
    </cacheField>
    <cacheField name="ALIAS" numFmtId="0">
      <sharedItems containsBlank="1"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 refreshedDate="42448.255063194447" createdVersion="4" refreshedVersion="4" minRefreshableVersion="3" recordCount="54">
  <cacheSource type="worksheet">
    <worksheetSource ref="A1:H1048576" sheet="Candidato Presidencial"/>
  </cacheSource>
  <cacheFields count="8">
    <cacheField name="PROCESO_ELECTORAL" numFmtId="0">
      <sharedItems containsBlank="1" count="6">
        <s v="ELECCIONES GENERALES 2006"/>
        <s v="SEGUNDA VUELTA DE LA ELECCIÓN PRESIDENCIAL 2006"/>
        <s v="ELECCIONES GENERALES 2011"/>
        <s v="SEGUNDA VUELTA DE LA ELECCIÓN PRESIDENCIAL 2011"/>
        <s v="ELECCIONES GENERALES 2016"/>
        <m/>
      </sharedItems>
    </cacheField>
    <cacheField name="ANHO" numFmtId="49">
      <sharedItems containsString="0" containsBlank="1" containsNumber="1" containsInteger="1" minValue="2006" maxValue="2016"/>
    </cacheField>
    <cacheField name="ORGANIZACION_POLITICA" numFmtId="0">
      <sharedItems containsBlank="1" count="49">
        <s v="ALIANZA PARA EL PROGRESO"/>
        <s v="ALIANZA POR EL FUTURO"/>
        <s v="AVANZA PAÍS - PARTIDO DE INTEGRACIÓN SOCIAL"/>
        <s v="CON FUERZA PERÚ"/>
        <s v="CONCERTACIÓN DESCENTRALISTA"/>
        <s v="FRENTE DE CENTRO"/>
        <s v="FUERZA DEMOCRÁTICA"/>
        <s v="MOVIMIENTO NUEVA IZQUIERDA"/>
        <s v="PARTIDO APRISTA PERUANO"/>
        <s v="PARTIDO JUSTICIA NACIONAL"/>
        <s v="PARTIDO RECONSTRUCCIÓN DEMOCRÁTICA"/>
        <s v="PARTIDO RENACIMIENTO ANDINO"/>
        <s v="PARTIDO SOCIALISTA"/>
        <s v="PERÚ AHORA"/>
        <s v="PROGRESEMOS PERÚ"/>
        <s v="RESTAURACIÓN NACIONAL"/>
        <s v="RESURGIMIENTO PERUANO"/>
        <s v="UNIDAD NACIONAL"/>
        <s v="UNIÓN POR EL PERÚ"/>
        <s v="Y SE LLAMA PERÚ"/>
        <s v="ALIANZA POR EL GRAN CAMBIO"/>
        <s v="ALIANZA SOLIDARIDAD NACIONAL"/>
        <s v="DESPERTAR NACIONAL"/>
        <s v="FONAVISTAS DEL PERÚ"/>
        <s v="FUERZA 2011"/>
        <s v="FUERZA NACIONAL"/>
        <s v="GANA PERÚ"/>
        <s v="JUSTICIA, TECNOLOGÍA, ECOLOGÍA"/>
        <s v="PARTIDO POLÍTICO ADELANTE"/>
        <s v="PERÚ POSIBLE"/>
        <s v="TODOS POR EL PERÚ"/>
        <s v="ACCIÓN POPULAR"/>
        <s v="SIEMPRE UNIDOS"/>
        <s v="PERÚ PATRIA SEGURA"/>
        <s v="PARTIDO NACIONALISTA PERUANO"/>
        <s v="PARTIDO HUMANISTA PERUANO"/>
        <s v="PARTIDO POLÍTICO ORDEN"/>
        <s v="FUERZA POPULAR"/>
        <s v="EL FRENTE AMPLIO POR JUSTICIA, VIDA Y LIBERTAD"/>
        <s v="FRENTE ESPERANZA"/>
        <s v="PROGRESANDO PERÚ"/>
        <s v="DEMOCRACIA DIRECTA"/>
        <s v="PERÚ LIBERTARIO"/>
        <s v="PERUANOS POR EL KAMBIO"/>
        <s v="PERÚ NACIÓN"/>
        <s v="ALIANZA PARA EL PROGRESO DEL PERÚ"/>
        <s v="ALIANZA ELECTORAL SOLIDARIDAD NACIONAL - UPP"/>
        <s v="ALIANZA POPULAR"/>
        <m/>
      </sharedItems>
    </cacheField>
    <cacheField name="TIPO_PARTIDO" numFmtId="0">
      <sharedItems containsBlank="1"/>
    </cacheField>
    <cacheField name="ALIAS" numFmtId="0">
      <sharedItems containsBlank="1"/>
    </cacheField>
    <cacheField name="CANDIDATO_PRESIDENCIAL" numFmtId="0">
      <sharedItems containsBlank="1"/>
    </cacheField>
    <cacheField name="PRIMER VICEPRESIDENTE" numFmtId="0">
      <sharedItems containsBlank="1"/>
    </cacheField>
    <cacheField name="SEGUNDO VICEPRESIDEN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0">
  <r>
    <x v="0"/>
    <s v="CONGRESISTA"/>
    <s v="AMELIA HILDA"/>
    <x v="0"/>
    <x v="0"/>
    <s v="CONCERTACION EN LA REGION PASCO"/>
    <n v="2004"/>
    <n v="2014"/>
  </r>
  <r>
    <x v="0"/>
    <s v="CONGRESISTA"/>
    <s v="AUGUSTO"/>
    <x v="1"/>
    <x v="1"/>
    <s v="PARTIDO DESCENTRALISTA FUERZA SOCIAL"/>
    <n v="2010"/>
    <n v="2011"/>
  </r>
  <r>
    <x v="0"/>
    <s v="CONGRESISTA"/>
    <s v="BALTAZAR"/>
    <x v="2"/>
    <x v="2"/>
    <s v="ACCION POPULAR"/>
    <n v="2006"/>
    <n v="0"/>
  </r>
  <r>
    <x v="0"/>
    <s v="CONGRESISTA"/>
    <s v="BLANCA MARIA"/>
    <x v="3"/>
    <x v="3"/>
    <s v="ACCION POPULAR"/>
    <n v="1967"/>
    <n v="1997"/>
  </r>
  <r>
    <x v="0"/>
    <s v="CONGRESISTA"/>
    <s v="CARLOS PEDRO"/>
    <x v="4"/>
    <x v="4"/>
    <s v="SIEMPRE UNIDOS"/>
    <n v="2005"/>
    <n v="2010"/>
  </r>
  <r>
    <x v="0"/>
    <s v="CONGRESISTA"/>
    <s v="CESAR AUGUSTO LFJP"/>
    <x v="5"/>
    <x v="5"/>
    <s v="PERU POSIBLE"/>
    <n v="2005"/>
    <n v="2005"/>
  </r>
  <r>
    <x v="0"/>
    <s v="CONGRESISTA"/>
    <s v="GLORIA ALBINA"/>
    <x v="6"/>
    <x v="6"/>
    <s v="PERU POSIBLE "/>
    <n v="2005"/>
    <n v="2005"/>
  </r>
  <r>
    <x v="0"/>
    <s v="CONGRESISTA"/>
    <s v="IBO"/>
    <x v="7"/>
    <x v="7"/>
    <s v="PARTIDO APRISTA PERUANO"/>
    <n v="2008"/>
    <n v="2009"/>
  </r>
  <r>
    <x v="0"/>
    <s v="CONGRESISTA"/>
    <s v="JOSE HUGUIER"/>
    <x v="8"/>
    <x v="8"/>
    <s v="PARTIDO APRISTA PERUANO"/>
    <n v="2008"/>
    <n v="2012"/>
  </r>
  <r>
    <x v="0"/>
    <s v="CONGRESISTA"/>
    <s v="JULIO"/>
    <x v="9"/>
    <x v="9"/>
    <s v="MOVIMIENTO AMPLIO REGIONAL"/>
    <n v="2006"/>
    <n v="2010"/>
  </r>
  <r>
    <x v="0"/>
    <s v="CONGRESISTA"/>
    <s v="JULIO"/>
    <x v="9"/>
    <x v="9"/>
    <s v="PERU POSIBLE "/>
    <n v="2005"/>
    <n v="2007"/>
  </r>
  <r>
    <x v="0"/>
    <s v="CONGRESISTA"/>
    <s v="LUIS ANGEL"/>
    <x v="10"/>
    <x v="10"/>
    <s v="KAUSASHUN CUSCO"/>
    <n v="2014"/>
    <n v="2015"/>
  </r>
  <r>
    <x v="0"/>
    <s v="CONGRESISTA"/>
    <s v="NARDY ANGELICA"/>
    <x v="11"/>
    <x v="11"/>
    <s v="ACCION POPULAR "/>
    <n v="2004"/>
    <n v="2010"/>
  </r>
  <r>
    <x v="0"/>
    <s v="CONGRESISTA"/>
    <s v="NORMA JUDITH"/>
    <x v="12"/>
    <x v="12"/>
    <s v="Partido Humanista Peruano "/>
    <n v="2005"/>
    <n v="2007"/>
  </r>
  <r>
    <x v="0"/>
    <s v="CONGRESISTA"/>
    <s v="SHEILLAH MARIA MILAGROS"/>
    <x v="13"/>
    <x v="13"/>
    <s v="MOVIMIENTO ARRIBA TACNA"/>
    <n v="2006"/>
    <n v="2009"/>
  </r>
  <r>
    <x v="0"/>
    <s v="CONGRESISTA"/>
    <s v="SHEILLAH MARIA MILAGROS"/>
    <x v="13"/>
    <x v="13"/>
    <s v="MOVIMIENTO CÍVICO PERUANO"/>
    <n v="2013"/>
    <n v="2015"/>
  </r>
  <r>
    <x v="0"/>
    <s v="CONGRESISTA"/>
    <s v="VICENTE ARMANDO"/>
    <x v="14"/>
    <x v="14"/>
    <s v="CONCERTACION PARA EL DESARROLLO REGIONAL - LIMA"/>
    <n v="2010"/>
    <n v="2014"/>
  </r>
  <r>
    <x v="0"/>
    <s v="CONGRESISTA"/>
    <s v="VICTOR"/>
    <x v="15"/>
    <x v="15"/>
    <s v="PARTIDO DEMOCRATICO SOMOS PERU"/>
    <n v="2014"/>
    <n v="2015"/>
  </r>
  <r>
    <x v="0"/>
    <s v="CONGRESISTA"/>
    <s v="VICTOR MANUEL"/>
    <x v="16"/>
    <x v="16"/>
    <s v="SOMOS PERU"/>
    <n v="2009"/>
    <n v="2010"/>
  </r>
  <r>
    <x v="0"/>
    <s v="PRESIDENTE DE LA REPUBLICA"/>
    <s v="ISAAC ALFREDO"/>
    <x v="17"/>
    <x v="17"/>
    <s v="PARTIDO APRISTA PERUANO"/>
    <n v="1979"/>
    <n v="1988"/>
  </r>
  <r>
    <x v="1"/>
    <s v="CONGRESISTA"/>
    <s v="AMERICO"/>
    <x v="18"/>
    <x v="18"/>
    <s v="PARTIDO POLITICO PERU POSIBLE"/>
    <n v="2011"/>
    <n v="2014"/>
  </r>
  <r>
    <x v="1"/>
    <s v="CONGRESISTA"/>
    <s v="ARLES"/>
    <x v="19"/>
    <x v="19"/>
    <s v="Peru Posible (afiliación cancelada)"/>
    <n v="2005"/>
    <n v="2008"/>
  </r>
  <r>
    <x v="1"/>
    <s v="CONGRESISTA"/>
    <s v="CHRISTOPHER ANTONIO"/>
    <x v="20"/>
    <x v="20"/>
    <s v="PARTIDO POPULAR CRISTIANO - PPC"/>
    <n v="2007"/>
    <n v="2010"/>
  </r>
  <r>
    <x v="1"/>
    <s v="CONGRESISTA"/>
    <s v="CRISANTO CIRILO"/>
    <x v="21"/>
    <x v="21"/>
    <s v="MOVIMIENTO INDEPENDIENTE REGIONAL AYNI"/>
    <n v="2010"/>
    <n v="2012"/>
  </r>
  <r>
    <x v="1"/>
    <s v="CONGRESISTA"/>
    <s v="CRISANTO CIRILO"/>
    <x v="21"/>
    <x v="21"/>
    <s v="ACCION POPULAR"/>
    <n v="1980"/>
    <n v="2010"/>
  </r>
  <r>
    <x v="1"/>
    <s v="CONGRESISTA"/>
    <s v="ELIO NICOLAS"/>
    <x v="22"/>
    <x v="22"/>
    <s v="PARTIDO POPULAR CRISTIANO"/>
    <n v="2007"/>
    <n v="2010"/>
  </r>
  <r>
    <x v="1"/>
    <s v="CONGRESISTA"/>
    <s v="ELMER YUBINO"/>
    <x v="23"/>
    <x v="23"/>
    <s v="ACCIÓN POPULAR"/>
    <n v="2005"/>
    <n v="2012"/>
  </r>
  <r>
    <x v="1"/>
    <s v="CONGRESISTA"/>
    <s v="ENRIQUE"/>
    <x v="24"/>
    <x v="24"/>
    <s v="PARTIDO JUSTICIA NACIONAL"/>
    <n v="2004"/>
    <n v="2006"/>
  </r>
  <r>
    <x v="1"/>
    <s v="CONGRESISTA"/>
    <s v="ENRIQUE"/>
    <x v="24"/>
    <x v="24"/>
    <s v="PERUANOS POR EL CAMBIO"/>
    <n v="2014"/>
    <n v="2015"/>
  </r>
  <r>
    <x v="1"/>
    <s v="CONGRESISTA"/>
    <s v="ENRIQUE"/>
    <x v="24"/>
    <x v="24"/>
    <s v="MI CALLAO"/>
    <n v="2010"/>
    <n v="2011"/>
  </r>
  <r>
    <x v="1"/>
    <s v="CONGRESISTA"/>
    <s v="ERNESTO ADOLFO"/>
    <x v="25"/>
    <x v="25"/>
    <s v="Partido Nacionalista"/>
    <n v="2009"/>
    <n v="2009"/>
  </r>
  <r>
    <x v="1"/>
    <s v="CONGRESISTA"/>
    <s v="ERNESTO ADOLFO"/>
    <x v="25"/>
    <x v="25"/>
    <s v="Union por el Peru"/>
    <n v="2011"/>
    <n v="2011"/>
  </r>
  <r>
    <x v="1"/>
    <s v="CONGRESISTA"/>
    <s v="GUSTAVO BERNARDO"/>
    <x v="26"/>
    <x v="26"/>
    <s v="MOVIMIENTO REGIONAL AREQUIPA REVOLUCION IGUALDAD"/>
    <n v="2010"/>
    <n v="2010"/>
  </r>
  <r>
    <x v="1"/>
    <s v="CONGRESISTA"/>
    <s v="IBAR"/>
    <x v="27"/>
    <x v="27"/>
    <s v="Union por el Peru"/>
    <n v="2003"/>
    <n v="2009"/>
  </r>
  <r>
    <x v="1"/>
    <s v="CONGRESISTA"/>
    <s v="JACKELYNE KELLY"/>
    <x v="28"/>
    <x v="28"/>
    <s v="FUERTES EN SAN LUIS"/>
    <n v="2010"/>
    <n v="2011"/>
  </r>
  <r>
    <x v="1"/>
    <s v="CONGRESISTA"/>
    <s v="JAIME ANTONIO"/>
    <x v="29"/>
    <x v="29"/>
    <s v="Restauración Nacional"/>
    <n v="2004"/>
    <n v="2010"/>
  </r>
  <r>
    <x v="1"/>
    <s v="CONGRESISTA"/>
    <s v="JAIME ROOSEWELT"/>
    <x v="30"/>
    <x v="30"/>
    <s v="TODOS POR EL PERU"/>
    <n v="2010"/>
    <n v="2015"/>
  </r>
  <r>
    <x v="1"/>
    <s v="CONGRESISTA"/>
    <s v="JAIME ROOSEWELT"/>
    <x v="30"/>
    <x v="30"/>
    <s v="DESPERTAR NACIONAL"/>
    <n v="2006"/>
    <n v="2008"/>
  </r>
  <r>
    <x v="1"/>
    <s v="CONGRESISTA"/>
    <s v="JOSE ROMULO"/>
    <x v="31"/>
    <x v="31"/>
    <s v="PARTIDO APRISTA PERUANO"/>
    <n v="2008"/>
    <n v="2015"/>
  </r>
  <r>
    <x v="1"/>
    <s v="CONGRESISTA"/>
    <s v="JUAN DAVID"/>
    <x v="32"/>
    <x v="32"/>
    <s v="FUERZA DEMOCRATICA"/>
    <n v="2004"/>
    <n v="2007"/>
  </r>
  <r>
    <x v="1"/>
    <s v="CONGRESISTA"/>
    <s v="JUAN DAVID"/>
    <x v="32"/>
    <x v="32"/>
    <s v="RESTAURACION NACIONAL"/>
    <n v="2007"/>
    <n v="2010"/>
  </r>
  <r>
    <x v="1"/>
    <s v="CONGRESISTA"/>
    <s v="JUAN HILMER"/>
    <x v="33"/>
    <x v="33"/>
    <s v="AGRUPACIÓN INDEPENDENCIA SI CUMPLE"/>
    <n v="2005"/>
    <n v="2007"/>
  </r>
  <r>
    <x v="1"/>
    <s v="CONGRESISTA"/>
    <s v="KILDER"/>
    <x v="34"/>
    <x v="34"/>
    <s v="UNION POR EL PERU"/>
    <n v="2006"/>
    <n v="2007"/>
  </r>
  <r>
    <x v="1"/>
    <s v="CONGRESISTA"/>
    <s v="LEONOR"/>
    <x v="35"/>
    <x v="35"/>
    <s v="PARTIDO NACIONALISTA PERUANO"/>
    <n v="2006"/>
    <n v="2014"/>
  </r>
  <r>
    <x v="1"/>
    <s v="CONGRESISTA"/>
    <s v="LUIS ALBERTO"/>
    <x v="36"/>
    <x v="36"/>
    <s v="PARTIDO POPULAR CRISTIANO"/>
    <n v="2007"/>
    <n v="2013"/>
  </r>
  <r>
    <x v="1"/>
    <s v="CONGRESISTA"/>
    <s v="LUIS HERACLIO"/>
    <x v="37"/>
    <x v="37"/>
    <s v="FUERZA DEMOCRÁTICA"/>
    <n v="2004"/>
    <n v="2007"/>
  </r>
  <r>
    <x v="1"/>
    <s v="CONGRESISTA"/>
    <s v="MANUEL"/>
    <x v="38"/>
    <x v="38"/>
    <s v="PARTIDO POPULAR CRISTIANO PPC"/>
    <n v="2010"/>
    <n v="2012"/>
  </r>
  <r>
    <x v="1"/>
    <s v="CONGRESISTA"/>
    <s v="MARCO ANTONIO"/>
    <x v="39"/>
    <x v="39"/>
    <s v="PERÚ POSIBLE"/>
    <n v="2005"/>
    <n v="2005"/>
  </r>
  <r>
    <x v="1"/>
    <s v="CONGRESISTA"/>
    <s v="MARTIN"/>
    <x v="40"/>
    <x v="40"/>
    <s v="UNIÓN POR EL PERÚ"/>
    <n v="2004"/>
    <n v="2012"/>
  </r>
  <r>
    <x v="1"/>
    <s v="CONGRESISTA"/>
    <s v="MIGUEL ANGEL"/>
    <x v="41"/>
    <x v="41"/>
    <s v="Acción Popular"/>
    <n v="2006"/>
    <n v="2013"/>
  </r>
  <r>
    <x v="1"/>
    <s v="CONGRESISTA"/>
    <s v="MIRIAN ROSANA"/>
    <x v="42"/>
    <x v="42"/>
    <s v="PARTIDO APRISTA PERUANO "/>
    <n v="2008"/>
    <n v="2009"/>
  </r>
  <r>
    <x v="1"/>
    <s v="CONGRESISTA"/>
    <s v="ORESTES POMPEYO"/>
    <x v="43"/>
    <x v="43"/>
    <s v="FRENTE POPULAR AGRÍCOLA FIA DEL PERÚ - FREPAP"/>
    <n v="2007"/>
    <n v="2007"/>
  </r>
  <r>
    <x v="1"/>
    <s v="CONGRESISTA"/>
    <s v="ORESTES POMPEYO"/>
    <x v="43"/>
    <x v="43"/>
    <s v="PARTIDO NACIONALISTA PERUANO"/>
    <n v="2014"/>
    <n v="2015"/>
  </r>
  <r>
    <x v="1"/>
    <s v="CONGRESISTA"/>
    <s v="OSCAR"/>
    <x v="44"/>
    <x v="44"/>
    <s v="SOMOS PERU"/>
    <n v="2013"/>
    <n v="2014"/>
  </r>
  <r>
    <x v="1"/>
    <s v="CONGRESISTA"/>
    <s v="PEDRO ESTEBAN"/>
    <x v="45"/>
    <x v="45"/>
    <s v="PARTIDO ALIANZA PARA EL PROGRESO "/>
    <n v="2009"/>
    <n v="2010"/>
  </r>
  <r>
    <x v="1"/>
    <s v="CONGRESISTA"/>
    <s v="PEDRO ESTEBAN"/>
    <x v="45"/>
    <x v="45"/>
    <s v="PARTIDO PERÚ POSIBLE"/>
    <n v="2005"/>
    <n v="2007"/>
  </r>
  <r>
    <x v="1"/>
    <s v="CONGRESISTA"/>
    <s v="PILAR"/>
    <x v="46"/>
    <x v="46"/>
    <s v="PARTIDO POPULAR CRISTIANO - PPC"/>
    <n v="2014"/>
    <n v="2015"/>
  </r>
  <r>
    <x v="1"/>
    <s v="CONGRESISTA"/>
    <s v="ROMAN LUIS"/>
    <x v="47"/>
    <x v="47"/>
    <s v="Concertación en la Región"/>
    <n v="2005"/>
    <n v="2010"/>
  </r>
  <r>
    <x v="1"/>
    <s v="CONGRESISTA"/>
    <s v="ROSA"/>
    <x v="48"/>
    <x v="48"/>
    <s v="PARTIDO SOLIDARIDAD NACIONAL"/>
    <n v="2010"/>
    <n v="2013"/>
  </r>
  <r>
    <x v="1"/>
    <s v="CONGRESISTA"/>
    <s v="TEODULO FELIPE"/>
    <x v="49"/>
    <x v="49"/>
    <s v="MOVIMIENTO INDEPENDIENTE DE CAMPESINOS Y PROFESIONALES"/>
    <n v="2006"/>
    <n v="2006"/>
  </r>
  <r>
    <x v="1"/>
    <s v="CONGRESISTA"/>
    <s v="TEODULO FELIPE"/>
    <x v="49"/>
    <x v="49"/>
    <s v="PARTIDO POLITICO PERU POSIBLE"/>
    <n v="2005"/>
    <n v="2006"/>
  </r>
  <r>
    <x v="1"/>
    <s v="CONGRESISTA"/>
    <s v="WILDER VICTORIANO"/>
    <x v="50"/>
    <x v="50"/>
    <s v="UNION SAN MARTINIANA"/>
    <n v="2006"/>
    <n v="2007"/>
  </r>
  <r>
    <x v="1"/>
    <s v="CONGRESISTA"/>
    <s v="ZENON"/>
    <x v="51"/>
    <x v="51"/>
    <s v="PARTIDO POR LA DEMOCRACIA SOCIAL COMPROMISO PERU"/>
    <n v="2005"/>
    <n v="2007"/>
  </r>
  <r>
    <x v="1"/>
    <s v="SEGUNDO VICEPRESIDENTE DE LA REPUBLICA"/>
    <s v="GUSTAVO BERNARDO"/>
    <x v="26"/>
    <x v="26"/>
    <s v="MOVIMIENTO REGIONAL AREQUIPA REVOLUCION IGUALDAD"/>
    <n v="2010"/>
    <n v="2010"/>
  </r>
  <r>
    <x v="2"/>
    <s v="CONGRESISTA"/>
    <s v="ANA MERCEDES"/>
    <x v="52"/>
    <x v="52"/>
    <s v="FUERZA AREQUIPEÑA"/>
    <n v="2010"/>
    <n v="2015"/>
  </r>
  <r>
    <x v="2"/>
    <s v="CONGRESISTA"/>
    <s v="BENICIO"/>
    <x v="53"/>
    <x v="53"/>
    <s v="UNION POR EL PERU"/>
    <n v="2005"/>
    <n v="2010"/>
  </r>
  <r>
    <x v="2"/>
    <s v="CONGRESISTA"/>
    <s v="BENIGNO TEOFILO"/>
    <x v="54"/>
    <x v="54"/>
    <s v="MOVIMIENTO REGIONAL AREQUIPA AVANCEMOS"/>
    <n v="2013"/>
    <n v="2015"/>
  </r>
  <r>
    <x v="2"/>
    <s v="CONGRESISTA"/>
    <s v="CARLOS ALBERTO"/>
    <x v="55"/>
    <x v="55"/>
    <s v="ORGANIZACIÓN POLÍTICA RENOVACIÓN NACIONAL"/>
    <n v="2005"/>
    <n v="2010"/>
  </r>
  <r>
    <x v="2"/>
    <s v="CONGRESISTA"/>
    <s v="CARLOS DAVID"/>
    <x v="56"/>
    <x v="56"/>
    <s v="PARTIDO POLITICO SOLIDARIDAD NACIONAL"/>
    <n v="2014"/>
    <n v="2015"/>
  </r>
  <r>
    <x v="2"/>
    <s v="CONGRESISTA"/>
    <s v="CESAR ALFREDO"/>
    <x v="57"/>
    <x v="57"/>
    <s v="PARTIDO POLITICO PERU POSIBLE"/>
    <n v="2004"/>
    <n v="2015"/>
  </r>
  <r>
    <x v="2"/>
    <s v="CONGRESISTA"/>
    <s v="CESAR HENRY"/>
    <x v="58"/>
    <x v="58"/>
    <s v="ACCION POPULAR"/>
    <n v="2004"/>
    <n v="2010"/>
  </r>
  <r>
    <x v="2"/>
    <s v="CONGRESISTA"/>
    <s v="CRISTOBAL EUDOS"/>
    <x v="59"/>
    <x v="59"/>
    <s v="FUERZA POPULAR"/>
    <n v="2014"/>
    <n v="2015"/>
  </r>
  <r>
    <x v="2"/>
    <s v="CONGRESISTA"/>
    <s v="CRISTOBAL EUDOS"/>
    <x v="59"/>
    <x v="59"/>
    <s v="CAMBIO RADICAL"/>
    <n v="2010"/>
    <n v="2010"/>
  </r>
  <r>
    <x v="2"/>
    <s v="CONGRESISTA"/>
    <s v="DINA IRENE"/>
    <x v="60"/>
    <x v="60"/>
    <s v="PROYECTO POLITICO AQUI"/>
    <n v="2010"/>
    <n v="2013"/>
  </r>
  <r>
    <x v="2"/>
    <s v="CONGRESISTA"/>
    <s v="EDWIN ALBERTO"/>
    <x v="61"/>
    <x v="61"/>
    <s v="BIEN PERUANO"/>
    <n v="2010"/>
    <n v="2010"/>
  </r>
  <r>
    <x v="2"/>
    <s v="CONGRESISTA"/>
    <s v="EDWIN SANTIAGO"/>
    <x v="62"/>
    <x v="62"/>
    <s v="PARTIDO POLÍTICO COORDINADORA INDEPENDIENTE"/>
    <n v="2006"/>
    <n v="2006"/>
  </r>
  <r>
    <x v="2"/>
    <s v="CONGRESISTA"/>
    <s v="ELISA"/>
    <x v="63"/>
    <x v="63"/>
    <s v="PARTIDO NACIONALISTA PERUANO"/>
    <n v="2009"/>
    <n v="2015"/>
  </r>
  <r>
    <x v="2"/>
    <s v="CONGRESISTA"/>
    <s v="ELOY RICARDO"/>
    <x v="64"/>
    <x v="64"/>
    <s v="PARTIDO APRISTA PERUANO"/>
    <n v="2008"/>
    <n v="2010"/>
  </r>
  <r>
    <x v="2"/>
    <s v="CONGRESISTA"/>
    <s v="ELSA"/>
    <x v="65"/>
    <x v="65"/>
    <s v="RESTAURACION NACIONAL"/>
    <n v="2005"/>
    <n v="2014"/>
  </r>
  <r>
    <x v="2"/>
    <s v="CONGRESISTA"/>
    <s v="ELSA YOLANDA"/>
    <x v="66"/>
    <x v="66"/>
    <s v="PARTIDO SIEMPRE UNIDOS"/>
    <n v="2010"/>
    <n v="2013"/>
  </r>
  <r>
    <x v="2"/>
    <s v="CONGRESISTA"/>
    <s v="FRANCISCO ANTONIO"/>
    <x v="67"/>
    <x v="67"/>
    <s v="PARTIDO APRISTA PERUANO"/>
    <n v="1998"/>
    <n v="2007"/>
  </r>
  <r>
    <x v="2"/>
    <s v="CONGRESISTA"/>
    <s v="GELACIO LOMBARDO"/>
    <x v="68"/>
    <x v="68"/>
    <s v="MOVIMIENTO ACCION NACIONALISTA PERUANO"/>
    <n v="2006"/>
    <n v="2008"/>
  </r>
  <r>
    <x v="2"/>
    <s v="CONGRESISTA"/>
    <s v="GLADYS NATALIE"/>
    <x v="69"/>
    <x v="69"/>
    <s v="PARTIDO NACIONALISTA PERUANO"/>
    <n v="2012"/>
    <n v="2015"/>
  </r>
  <r>
    <x v="2"/>
    <s v="CONGRESISTA"/>
    <s v="HERNAN"/>
    <x v="70"/>
    <x v="70"/>
    <s v="UPP"/>
    <n v="2006"/>
    <n v="2009"/>
  </r>
  <r>
    <x v="2"/>
    <s v="CONGRESISTA"/>
    <s v="HERNAN"/>
    <x v="70"/>
    <x v="70"/>
    <s v="PARTIDO NACIONALISTA - GANA PERÚ"/>
    <n v="2012"/>
    <n v="2015"/>
  </r>
  <r>
    <x v="2"/>
    <s v="CONGRESISTA"/>
    <s v="ISAAC"/>
    <x v="71"/>
    <x v="71"/>
    <s v="SOLIDARIDAD NACIONAL"/>
    <n v="2010"/>
    <n v="2013"/>
  </r>
  <r>
    <x v="2"/>
    <s v="CONGRESISTA"/>
    <s v="ISAAC"/>
    <x v="71"/>
    <x v="71"/>
    <s v="PARTIDO NACIONALISTA PERUANO"/>
    <n v="2006"/>
    <n v="2009"/>
  </r>
  <r>
    <x v="2"/>
    <s v="CONGRESISTA"/>
    <s v="JAVIER"/>
    <x v="72"/>
    <x v="72"/>
    <s v="PARTIDO POLITICO PERU POSIBLE"/>
    <n v="2005"/>
    <n v="2010"/>
  </r>
  <r>
    <x v="2"/>
    <s v="CONGRESISTA"/>
    <s v="JOSE"/>
    <x v="73"/>
    <x v="73"/>
    <s v="PARTIDO NACIONALISTA PERUANO"/>
    <n v="2006"/>
    <n v="2015"/>
  </r>
  <r>
    <x v="2"/>
    <s v="CONGRESISTA"/>
    <s v="JOSE ALFONSO"/>
    <x v="74"/>
    <x v="74"/>
    <s v="PARTIDO NACIONALISTA PERUANO"/>
    <n v="2006"/>
    <n v="2013"/>
  </r>
  <r>
    <x v="2"/>
    <s v="CONGRESISTA"/>
    <s v="JOSE FERNANDO"/>
    <x v="75"/>
    <x v="75"/>
    <s v="PARTIDO POLITICO RESTAURACION NACIONAL"/>
    <n v="2010"/>
    <n v="2014"/>
  </r>
  <r>
    <x v="2"/>
    <s v="CONGRESISTA"/>
    <s v="JUAN NOE"/>
    <x v="76"/>
    <x v="76"/>
    <s v="PARTIDO POLÍTICO PERÚ POSIBLE"/>
    <n v="1990"/>
    <n v="2013"/>
  </r>
  <r>
    <x v="2"/>
    <s v="CONGRESISTA"/>
    <s v="JUAN RAMIRO"/>
    <x v="77"/>
    <x v="77"/>
    <s v="PERU POSIBLE"/>
    <n v="2010"/>
    <n v="2013"/>
  </r>
  <r>
    <x v="2"/>
    <s v="CONGRESISTA"/>
    <s v="JULIO ERNESTO"/>
    <x v="78"/>
    <x v="78"/>
    <s v="FRENTE REGIONAL AYACUCHO"/>
    <n v="2005"/>
    <n v="2013"/>
  </r>
  <r>
    <x v="2"/>
    <s v="CONGRESISTA"/>
    <s v="LILIA"/>
    <x v="79"/>
    <x v="79"/>
    <s v="UNION POR EL PERU"/>
    <n v="2010"/>
    <n v="2010"/>
  </r>
  <r>
    <x v="2"/>
    <s v="CONGRESISTA"/>
    <s v="LUIS AMERICO"/>
    <x v="80"/>
    <x v="80"/>
    <s v="UNION POR EL PERU"/>
    <n v="2004"/>
    <n v="2015"/>
  </r>
  <r>
    <x v="2"/>
    <s v="CONGRESISTA"/>
    <s v="LUZ REBECA"/>
    <x v="81"/>
    <x v="81"/>
    <s v="PARTIDO POPULAR CRISTIANO - PPC"/>
    <n v="2005"/>
    <n v="2009"/>
  </r>
  <r>
    <x v="2"/>
    <s v="CONGRESISTA"/>
    <s v="MARCO TULIO"/>
    <x v="82"/>
    <x v="82"/>
    <s v="MOVIMIENTO REGIONAL FUERZA AREQUIPEÑA"/>
    <n v="2014"/>
    <n v="2015"/>
  </r>
  <r>
    <x v="2"/>
    <s v="CONGRESISTA"/>
    <s v="MARGARITA TEODORA"/>
    <x v="83"/>
    <x v="83"/>
    <s v="PARTIDO POLITICO UNION POR EL PERU"/>
    <n v="2005"/>
    <n v="2013"/>
  </r>
  <r>
    <x v="2"/>
    <s v="CONGRESISTA"/>
    <s v="MARIA ELSA"/>
    <x v="84"/>
    <x v="84"/>
    <s v="PARTIDO NACIONALISTA PERUANO"/>
    <n v="2009"/>
    <n v="2015"/>
  </r>
  <r>
    <x v="2"/>
    <s v="CONGRESISTA"/>
    <s v="MARIA ENRIQUETA"/>
    <x v="85"/>
    <x v="85"/>
    <s v="PERÚ POSIBLE"/>
    <n v="2010"/>
    <n v="2011"/>
  </r>
  <r>
    <x v="2"/>
    <s v="CONGRESISTA"/>
    <s v="MARIO JAVIER"/>
    <x v="86"/>
    <x v="86"/>
    <s v="PARTIDO POPULAR CRISTIANO"/>
    <n v="2004"/>
    <n v="2010"/>
  </r>
  <r>
    <x v="2"/>
    <s v="CONGRESISTA"/>
    <s v="MARISOL"/>
    <x v="87"/>
    <x v="87"/>
    <s v="UNION POR EL PERU"/>
    <n v="2005"/>
    <n v="2010"/>
  </r>
  <r>
    <x v="2"/>
    <s v="CONGRESISTA"/>
    <s v="MARISOL"/>
    <x v="87"/>
    <x v="87"/>
    <s v="PARTIDO NACIONALISTA PERUANO"/>
    <n v="2012"/>
    <n v="2015"/>
  </r>
  <r>
    <x v="2"/>
    <s v="CONGRESISTA"/>
    <s v="MONICA MARGOT"/>
    <x v="88"/>
    <x v="88"/>
    <s v="PARTIDO POPULAR CRISTIANO"/>
    <n v="2004"/>
    <n v="2005"/>
  </r>
  <r>
    <x v="2"/>
    <s v="CONGRESISTA"/>
    <s v="MONICA MARGOT"/>
    <x v="88"/>
    <x v="88"/>
    <s v="PARTIDO APRISTA PERUANO"/>
    <n v="2005"/>
    <n v="2010"/>
  </r>
  <r>
    <x v="2"/>
    <s v="CONGRESISTA"/>
    <s v="MONICA MARGOT"/>
    <x v="88"/>
    <x v="88"/>
    <s v="MOVIMIENTO REGIONAL OBRAS POR LA MODERNIDAD"/>
    <n v="2012"/>
    <n v="2016"/>
  </r>
  <r>
    <x v="2"/>
    <s v="CONGRESISTA"/>
    <s v="NELSON ALBERTO"/>
    <x v="89"/>
    <x v="89"/>
    <s v="PARTIDO APRISTA PERUANO"/>
    <n v="2004"/>
    <n v="2015"/>
  </r>
  <r>
    <x v="2"/>
    <s v="CONGRESISTA"/>
    <s v="NESTOR ARMANDO"/>
    <x v="90"/>
    <x v="90"/>
    <s v="PARTIDO TODOS POR EL PERÚ"/>
    <n v="2006"/>
    <n v="2006"/>
  </r>
  <r>
    <x v="2"/>
    <s v="CONGRESISTA"/>
    <s v="NESTOR ARMANDO"/>
    <x v="90"/>
    <x v="90"/>
    <s v="PARTIDO JUSTICIA NACIONAL"/>
    <n v="2006"/>
    <n v="2007"/>
  </r>
  <r>
    <x v="2"/>
    <s v="CONGRESISTA"/>
    <s v="NESTOR ARMANDO"/>
    <x v="90"/>
    <x v="90"/>
    <s v="PARTIDO APRISTA PERUANO"/>
    <n v="2000"/>
    <n v="2004"/>
  </r>
  <r>
    <x v="2"/>
    <s v="CONGRESISTA"/>
    <s v="PEDRO GERARDO"/>
    <x v="91"/>
    <x v="91"/>
    <s v="FUERZA POPULAR"/>
    <n v="2009"/>
    <n v="2014"/>
  </r>
  <r>
    <x v="2"/>
    <s v="CONGRESISTA"/>
    <s v="PEDRO JORGE"/>
    <x v="92"/>
    <x v="92"/>
    <s v="MI CALLAO"/>
    <n v="2005"/>
    <n v="2012"/>
  </r>
  <r>
    <x v="2"/>
    <s v="CONGRESISTA"/>
    <s v="RICARDO"/>
    <x v="93"/>
    <x v="93"/>
    <s v="FUERZA NACIONAL"/>
    <n v="2005"/>
    <n v="2006"/>
  </r>
  <r>
    <x v="2"/>
    <s v="CONGRESISTA"/>
    <s v="ROSA YOLANDA"/>
    <x v="94"/>
    <x v="94"/>
    <s v="FUERZA LORETANA"/>
    <n v="2014"/>
    <n v="2015"/>
  </r>
  <r>
    <x v="2"/>
    <s v="CONGRESISTA"/>
    <s v="TADEO ANASTACIO"/>
    <x v="95"/>
    <x v="95"/>
    <s v="TODOS POR EL PERÚ"/>
    <n v="2011"/>
    <n v="2014"/>
  </r>
  <r>
    <x v="2"/>
    <s v="CONGRESISTA"/>
    <s v="TADEO ANASTACIO"/>
    <x v="95"/>
    <x v="95"/>
    <s v="PARTIDO POPULAR CRISTIANO - PPC"/>
    <n v="2010"/>
    <n v="2011"/>
  </r>
  <r>
    <x v="2"/>
    <s v="CONGRESISTA"/>
    <s v="TITO JOSIP"/>
    <x v="96"/>
    <x v="96"/>
    <s v="PARTIDO APRISTA PERUANO"/>
    <n v="2008"/>
    <n v="2015"/>
  </r>
  <r>
    <x v="2"/>
    <s v="CONGRESISTA"/>
    <s v="VIRGILIO"/>
    <x v="97"/>
    <x v="97"/>
    <s v="SOLIDARIDAD NACIONAL"/>
    <n v="1994"/>
    <n v="2015"/>
  </r>
  <r>
    <x v="2"/>
    <s v="CONGRESISTA"/>
    <s v="YVAN VLADIMIR"/>
    <x v="98"/>
    <x v="98"/>
    <s v="PARTIDO NACIONALISTA PERUANO"/>
    <n v="2010"/>
    <n v="2015"/>
  </r>
  <r>
    <x v="2"/>
    <s v="CONGRESISTA"/>
    <s v="ZOILA SOLEDAD"/>
    <x v="99"/>
    <x v="99"/>
    <s v="PARTIDO APRISTA PERUANO"/>
    <n v="2010"/>
    <n v="2012"/>
  </r>
  <r>
    <x v="3"/>
    <s v="CONGRESISTA"/>
    <s v="AIDA NALDY CLOTILDE"/>
    <x v="100"/>
    <x v="100"/>
    <s v="MOVIMIENTO INDEPENDIENTE CHIMPUM CALLAO"/>
    <n v="2010"/>
    <n v="2011"/>
  </r>
  <r>
    <x v="3"/>
    <s v="CONGRESISTA"/>
    <s v="AIDA NALDY CLOTILDE"/>
    <x v="100"/>
    <x v="100"/>
    <s v="PARTIDO POPULAR CRISTIANO"/>
    <n v="2005"/>
    <n v="2006"/>
  </r>
  <r>
    <x v="3"/>
    <s v="CONGRESISTA"/>
    <s v="ALONSO ALBERTO"/>
    <x v="101"/>
    <x v="101"/>
    <s v="PARTIDO POPULAR CRISTIANO"/>
    <n v="2005"/>
    <n v="2009"/>
  </r>
  <r>
    <x v="3"/>
    <s v="CONGRESISTA"/>
    <s v="ANDREA"/>
    <x v="102"/>
    <x v="102"/>
    <s v="PARTIDO ACCIÓN POPULAR"/>
    <n v="2006"/>
    <n v="2011"/>
  </r>
  <r>
    <x v="3"/>
    <s v="CONGRESISTA"/>
    <s v="ANTONINA ROSARIO"/>
    <x v="103"/>
    <x v="103"/>
    <s v="ACCION POPULAR"/>
    <n v="2004"/>
    <n v="2010"/>
  </r>
  <r>
    <x v="3"/>
    <s v="CONGRESISTA"/>
    <s v="AYDEE ALBERTINA"/>
    <x v="104"/>
    <x v="104"/>
    <s v="Organización Independiente Ashaninka del Pichis"/>
    <n v="2006"/>
    <n v="2007"/>
  </r>
  <r>
    <x v="3"/>
    <s v="CONGRESISTA"/>
    <s v="AYDEE ALBERTINA"/>
    <x v="104"/>
    <x v="104"/>
    <s v="Peru Posible"/>
    <n v="2007"/>
    <n v="2011"/>
  </r>
  <r>
    <x v="3"/>
    <s v="CONGRESISTA"/>
    <s v="CARLOS ALFONSO"/>
    <x v="105"/>
    <x v="105"/>
    <s v="Movimiento Regional Cajamarca Siempre Verde"/>
    <n v="2009"/>
    <n v="2013"/>
  </r>
  <r>
    <x v="3"/>
    <s v="CONGRESISTA"/>
    <s v="CARLOS ALFONSO"/>
    <x v="105"/>
    <x v="105"/>
    <s v="Movimiento Regional Cajamarca Siempre Verde"/>
    <n v="2009"/>
    <n v="2013"/>
  </r>
  <r>
    <x v="3"/>
    <s v="CONGRESISTA"/>
    <s v="CIRO JESUS"/>
    <x v="106"/>
    <x v="106"/>
    <s v="PARTIDO POLITICO ADELANTE"/>
    <n v="2010"/>
    <n v="2011"/>
  </r>
  <r>
    <x v="3"/>
    <s v="CONGRESISTA"/>
    <s v="GIANINA DE JESUS"/>
    <x v="107"/>
    <x v="107"/>
    <s v="PARTIDO APRISTA PERUANO"/>
    <n v="2008"/>
    <n v="2014"/>
  </r>
  <r>
    <x v="3"/>
    <s v="CONGRESISTA"/>
    <s v="JOSE MARTIN"/>
    <x v="108"/>
    <x v="108"/>
    <s v="CAMBIO RADICAL"/>
    <n v="2010"/>
    <n v="2010"/>
  </r>
  <r>
    <x v="3"/>
    <s v="CONGRESISTA"/>
    <s v="JOSE MIGUEL"/>
    <x v="109"/>
    <x v="109"/>
    <s v="PARTIDO APRISTA PERUANO"/>
    <n v="2010"/>
    <n v="2015"/>
  </r>
  <r>
    <x v="3"/>
    <s v="CONGRESISTA"/>
    <s v="LENIN HAROLD"/>
    <x v="110"/>
    <x v="110"/>
    <s v="PERU POSIBLE"/>
    <n v="2007"/>
    <n v="2012"/>
  </r>
  <r>
    <x v="3"/>
    <s v="CONGRESISTA"/>
    <s v="LUIS BELTRAN"/>
    <x v="111"/>
    <x v="111"/>
    <s v="ALIANZA PARA EL PROGRESO"/>
    <n v="2004"/>
    <n v="2015"/>
  </r>
  <r>
    <x v="3"/>
    <s v="CONGRESISTA"/>
    <s v="MANUEL ISIDRO"/>
    <x v="112"/>
    <x v="112"/>
    <s v="Partido Aprista Peruano"/>
    <n v="2005"/>
    <n v="2014"/>
  </r>
  <r>
    <x v="3"/>
    <s v="CONGRESISTA"/>
    <s v="PAOLA"/>
    <x v="113"/>
    <x v="113"/>
    <s v="APRA"/>
    <n v="2004"/>
    <n v="2009"/>
  </r>
  <r>
    <x v="3"/>
    <s v="CONGRESISTA"/>
    <s v="PAUL ERWIN"/>
    <x v="114"/>
    <x v="114"/>
    <s v="PARTIDO POPULAR CRISTIANO PPC"/>
    <n v="2011"/>
    <n v="2014"/>
  </r>
  <r>
    <x v="3"/>
    <s v="CONGRESISTA"/>
    <s v="PILAR"/>
    <x v="115"/>
    <x v="115"/>
    <s v="PARTIDO PERU POSIBLE"/>
    <n v="2005"/>
    <n v="2015"/>
  </r>
  <r>
    <x v="3"/>
    <s v="CONGRESISTA"/>
    <s v="ROBERTO CARLOS"/>
    <x v="116"/>
    <x v="116"/>
    <s v="MOVIMIENTO REGIONAL AUTOGOBIERNO AYLLU"/>
    <n v="2014"/>
    <n v="2015"/>
  </r>
  <r>
    <x v="3"/>
    <s v="CONGRESISTA"/>
    <s v="ROFILIO T"/>
    <x v="117"/>
    <x v="117"/>
    <s v="VAMOS VECINOS"/>
    <n v="1998"/>
    <n v="2010"/>
  </r>
  <r>
    <x v="3"/>
    <s v="CONGRESISTA"/>
    <s v="ROSA LILIANA"/>
    <x v="118"/>
    <x v="118"/>
    <s v="MOVIMIENTO REGIONAL PATRIA JOVEN"/>
    <n v="2006"/>
    <n v="2011"/>
  </r>
  <r>
    <x v="3"/>
    <s v="CONGRESISTA"/>
    <s v="VICTOR FRANCISCO"/>
    <x v="119"/>
    <x v="119"/>
    <s v="ALIANZA PARA EL PROGRESO"/>
    <n v="2015"/>
    <n v="2015"/>
  </r>
  <r>
    <x v="4"/>
    <s v="CONGRESISTA"/>
    <s v="AMANDO LUCIO VICENTE"/>
    <x v="120"/>
    <x v="120"/>
    <s v="PARTIDO NACIONALISTA PERUANO"/>
    <n v="2010"/>
    <n v="2011"/>
  </r>
  <r>
    <x v="4"/>
    <s v="CONGRESISTA"/>
    <s v="ANANIAS WILDER"/>
    <x v="121"/>
    <x v="121"/>
    <s v="UNIÓN POR EL PERÚ"/>
    <n v="2006"/>
    <n v="2015"/>
  </r>
  <r>
    <x v="4"/>
    <s v="CONGRESISTA"/>
    <s v="ANDRES"/>
    <x v="122"/>
    <x v="122"/>
    <s v="ACCION POPULAR"/>
    <n v="2006"/>
    <n v="2008"/>
  </r>
  <r>
    <x v="4"/>
    <s v="CONGRESISTA"/>
    <s v="ANNABELLA"/>
    <x v="123"/>
    <x v="123"/>
    <s v="UPP"/>
    <n v="2006"/>
    <n v="2009"/>
  </r>
  <r>
    <x v="4"/>
    <s v="CONGRESISTA"/>
    <s v="CARMELA"/>
    <x v="124"/>
    <x v="124"/>
    <s v="GANA PERU"/>
    <n v="2010"/>
    <n v="2015"/>
  </r>
  <r>
    <x v="4"/>
    <s v="CONGRESISTA"/>
    <s v="DOMINGO WILLIAM"/>
    <x v="125"/>
    <x v="125"/>
    <s v="PARTIDO APRISTA PERUANO"/>
    <n v="1987"/>
    <n v="2004"/>
  </r>
  <r>
    <x v="4"/>
    <s v="CONGRESISTA"/>
    <s v="DOMINGO WILLIAM"/>
    <x v="125"/>
    <x v="125"/>
    <s v="PARTIDO NACIONALISTA PERUANO"/>
    <n v="2005"/>
    <n v="2015"/>
  </r>
  <r>
    <x v="4"/>
    <s v="CONGRESISTA"/>
    <s v="EDGAR ELVER"/>
    <x v="126"/>
    <x v="126"/>
    <s v="PARTIDO NACIONALISTA PERUANO"/>
    <n v="2005"/>
    <n v="2014"/>
  </r>
  <r>
    <x v="4"/>
    <s v="CONGRESISTA"/>
    <s v="EDGAR NELSON"/>
    <x v="127"/>
    <x v="127"/>
    <s v="PERU POSIBLE"/>
    <n v="2000"/>
    <n v="2008"/>
  </r>
  <r>
    <x v="4"/>
    <s v="CONGRESISTA"/>
    <s v="ELEUTERIO"/>
    <x v="128"/>
    <x v="128"/>
    <s v="PARTIDO NACIONALISTA PERUANO"/>
    <n v="2006"/>
    <n v="2015"/>
  </r>
  <r>
    <x v="4"/>
    <s v="CONGRESISTA"/>
    <s v="ELSA CELIA"/>
    <x v="129"/>
    <x v="129"/>
    <s v="GANA PERU"/>
    <n v="2011"/>
    <n v="2015"/>
  </r>
  <r>
    <x v="4"/>
    <s v="CONGRESISTA"/>
    <s v="FAUSTINO ELENO"/>
    <x v="130"/>
    <x v="130"/>
    <s v="PARTIDO NACIONALISTA PERUANO"/>
    <n v="2011"/>
    <n v="2013"/>
  </r>
  <r>
    <x v="4"/>
    <s v="CONGRESISTA"/>
    <s v="FEDERICO"/>
    <x v="131"/>
    <x v="131"/>
    <s v="PARTIDO POR LA DEMOCRACIA SOCIAL"/>
    <n v="2005"/>
    <n v="2007"/>
  </r>
  <r>
    <x v="4"/>
    <s v="CONGRESISTA"/>
    <s v="GERARDINA"/>
    <x v="132"/>
    <x v="132"/>
    <s v="SIEMPRE UNIDOS"/>
    <n v="2010"/>
    <n v="2010"/>
  </r>
  <r>
    <x v="4"/>
    <s v="CONGRESISTA"/>
    <s v="GERARDINA"/>
    <x v="132"/>
    <x v="132"/>
    <s v="PARTIDO APRISTA PERUANO"/>
    <n v="1978"/>
    <n v="2010"/>
  </r>
  <r>
    <x v="4"/>
    <s v="CONGRESISTA"/>
    <s v="GUSTAVO ALEXANDER"/>
    <x v="133"/>
    <x v="133"/>
    <s v="PARTIDO POPULAR CRISTIANO -  PPC"/>
    <n v="2013"/>
    <n v="2015"/>
  </r>
  <r>
    <x v="4"/>
    <s v="CONGRESISTA"/>
    <s v="ILIA SANDRA"/>
    <x v="134"/>
    <x v="134"/>
    <s v="PARTIDO NACIONALISTA PERUANO"/>
    <n v="2011"/>
    <n v="2015"/>
  </r>
  <r>
    <x v="4"/>
    <s v="CONGRESISTA"/>
    <s v="JAMES"/>
    <x v="135"/>
    <x v="135"/>
    <s v="VAMOS PERU"/>
    <n v="2014"/>
    <n v="2014"/>
  </r>
  <r>
    <x v="4"/>
    <s v="CONGRESISTA"/>
    <s v="JOSE DEMETRIO"/>
    <x v="136"/>
    <x v="136"/>
    <s v="PARTIDO DEMOCRACIA SOCIAL - COMPROMISO PERU"/>
    <n v="2004"/>
    <n v="2008"/>
  </r>
  <r>
    <x v="4"/>
    <s v="CONGRESISTA"/>
    <s v="JOSE DEMETRIO"/>
    <x v="136"/>
    <x v="136"/>
    <s v="PARTIDO DESCENTRALISTA FUERZA SOCIAL"/>
    <n v="2008"/>
    <n v="2013"/>
  </r>
  <r>
    <x v="4"/>
    <s v="CONGRESISTA"/>
    <s v="JOSE MANUEL"/>
    <x v="137"/>
    <x v="137"/>
    <s v="APRA"/>
    <n v="1989"/>
    <n v="2015"/>
  </r>
  <r>
    <x v="4"/>
    <s v="CONGRESISTA"/>
    <s v="JOSE VICENTE"/>
    <x v="138"/>
    <x v="138"/>
    <s v="PERU POSIBLE"/>
    <n v="1999"/>
    <n v="2010"/>
  </r>
  <r>
    <x v="4"/>
    <s v="CONGRESISTA"/>
    <s v="JULIO CESAR"/>
    <x v="139"/>
    <x v="139"/>
    <s v="PARTIDO PERU POSIBLE"/>
    <n v="2003"/>
    <n v="2005"/>
  </r>
  <r>
    <x v="4"/>
    <s v="CONGRESISTA"/>
    <s v="JULIO CESAR"/>
    <x v="139"/>
    <x v="139"/>
    <s v="PARTIDO NACIONALISTA PERUANO"/>
    <n v="2011"/>
    <n v="2012"/>
  </r>
  <r>
    <x v="4"/>
    <s v="CONGRESISTA"/>
    <s v="LUIS SALOMON"/>
    <x v="140"/>
    <x v="140"/>
    <s v="ACCION POPULAR"/>
    <n v="1998"/>
    <n v="2012"/>
  </r>
  <r>
    <x v="4"/>
    <s v="CONGRESISTA"/>
    <s v="MANUEL GODOFREDO"/>
    <x v="141"/>
    <x v="141"/>
    <s v="PARTIDO NACIONALISTA PERUANO"/>
    <n v="2005"/>
    <n v="2010"/>
  </r>
  <r>
    <x v="4"/>
    <s v="CONGRESISTA"/>
    <s v="MARIA ISABEL"/>
    <x v="142"/>
    <x v="142"/>
    <s v="PARTIDO POLITICO TIERRA Y LIBERTAD ISLAY"/>
    <n v="2010"/>
    <n v="2010"/>
  </r>
  <r>
    <x v="4"/>
    <s v="CONGRESISTA"/>
    <s v="MARIA ROSA"/>
    <x v="143"/>
    <x v="143"/>
    <s v="PARTIDO NACIONALISTA PERUANO "/>
    <n v="2006"/>
    <n v="2015"/>
  </r>
  <r>
    <x v="4"/>
    <s v="CONGRESISTA"/>
    <s v="RAUL"/>
    <x v="144"/>
    <x v="144"/>
    <s v="FRENTE DE MOVILIZACION SOCIAL (MOVIMIENTO DE ALCANCE REGIONAL)"/>
    <n v="2009"/>
    <n v="2011"/>
  </r>
  <r>
    <x v="4"/>
    <s v="CONGRESISTA"/>
    <s v="ROBERTO"/>
    <x v="145"/>
    <x v="145"/>
    <s v="PARTIDO RECONSTRUCCIÓN DEMOCRATICA"/>
    <n v="2005"/>
    <n v="2007"/>
  </r>
  <r>
    <x v="4"/>
    <s v="CONGRESISTA"/>
    <s v="ROBERTO"/>
    <x v="145"/>
    <x v="145"/>
    <s v="TODOS POR EL PERU"/>
    <n v="2005"/>
    <n v="2015"/>
  </r>
  <r>
    <x v="4"/>
    <s v="CONGRESISTA"/>
    <s v="ROBINSON"/>
    <x v="146"/>
    <x v="146"/>
    <s v="ALIANZA PARA PROGRESO"/>
    <n v="2014"/>
    <n v="2015"/>
  </r>
  <r>
    <x v="4"/>
    <s v="CONGRESISTA"/>
    <s v="ROBINSON"/>
    <x v="146"/>
    <x v="146"/>
    <s v="ACCION POPULAR"/>
    <n v="2009"/>
    <n v="2014"/>
  </r>
  <r>
    <x v="4"/>
    <s v="CONGRESISTA"/>
    <s v="ROSA ALICIA"/>
    <x v="147"/>
    <x v="147"/>
    <s v="ALIANZA PARA EL PROGRESO"/>
    <n v="2009"/>
    <n v="2013"/>
  </r>
  <r>
    <x v="4"/>
    <s v="CONGRESISTA"/>
    <s v="SEVERIANO HIGOR"/>
    <x v="148"/>
    <x v="148"/>
    <s v="PARTIDO POPULAR CRISTIANO (PPC)"/>
    <n v="2001"/>
    <n v="2014"/>
  </r>
  <r>
    <x v="4"/>
    <s v="CONGRESISTA"/>
    <s v="SILVIA CAROLINA"/>
    <x v="149"/>
    <x v="149"/>
    <s v="PERÚ POSIBLE"/>
    <n v="2012"/>
    <n v="2014"/>
  </r>
  <r>
    <x v="4"/>
    <s v="CONGRESISTA"/>
    <s v="SILVIA CAROLINA"/>
    <x v="149"/>
    <x v="149"/>
    <s v="AGRUPAMIENTO POLÍTICO INDEPENDIENTE AMIGOS DE SULLANA"/>
    <n v="2010"/>
    <n v="2010"/>
  </r>
  <r>
    <x v="4"/>
    <s v="CONGRESISTA"/>
    <s v="SILVIA YESENIA"/>
    <x v="150"/>
    <x v="150"/>
    <s v="FRENTE AMPLIO"/>
    <n v="2016"/>
    <n v="2016"/>
  </r>
  <r>
    <x v="5"/>
    <s v="CONGRESISTA"/>
    <s v="ADOLFO LAURIANO"/>
    <x v="151"/>
    <x v="151"/>
    <s v="ACCION POPULAR"/>
    <n v="2004"/>
    <n v="2006"/>
  </r>
  <r>
    <x v="5"/>
    <s v="CONGRESISTA"/>
    <s v="ADOLFO LAURIANO"/>
    <x v="151"/>
    <x v="151"/>
    <s v="ESFUERZO UNIDOS"/>
    <n v="2006"/>
    <n v="2006"/>
  </r>
  <r>
    <x v="5"/>
    <s v="CONGRESISTA"/>
    <s v="ALEX MANUEL"/>
    <x v="152"/>
    <x v="152"/>
    <s v="PARTIDO NACIONALISTA"/>
    <n v="2014"/>
    <n v="2014"/>
  </r>
  <r>
    <x v="5"/>
    <s v="CONGRESISTA"/>
    <s v="ANDINA"/>
    <x v="153"/>
    <x v="153"/>
    <s v="PARTIDO NACIONALISTA PERUANO"/>
    <n v="2010"/>
    <n v="2010"/>
  </r>
  <r>
    <x v="5"/>
    <s v="CONGRESISTA"/>
    <s v="CARLOS EMILIO"/>
    <x v="154"/>
    <x v="154"/>
    <s v="PARTIDO NACIONALISTA PERUANO"/>
    <n v="2006"/>
    <n v="2014"/>
  </r>
  <r>
    <x v="5"/>
    <s v="CONGRESISTA"/>
    <s v="DEISSY SUSANA"/>
    <x v="155"/>
    <x v="155"/>
    <s v="CAMBIO RADICAL"/>
    <n v="2010"/>
    <n v="2012"/>
  </r>
  <r>
    <x v="5"/>
    <s v="CONGRESISTA"/>
    <s v="DEISSY SUSANA"/>
    <x v="155"/>
    <x v="155"/>
    <s v="MOV REGIONAL AREQUIPA CUENTA CONMIGO"/>
    <n v="2014"/>
    <n v="2015"/>
  </r>
  <r>
    <x v="5"/>
    <s v="CONGRESISTA"/>
    <s v="DEISSY SUSANA"/>
    <x v="155"/>
    <x v="155"/>
    <s v="FRENTE AMPLIO"/>
    <n v="2013"/>
    <n v="2014"/>
  </r>
  <r>
    <x v="5"/>
    <s v="CONGRESISTA"/>
    <s v="DITMAR VICTOR"/>
    <x v="156"/>
    <x v="156"/>
    <s v="PARTIDO NACIONALISTA PERUANO"/>
    <n v="2014"/>
    <n v="2015"/>
  </r>
  <r>
    <x v="5"/>
    <s v="CONGRESISTA"/>
    <s v="EDGAR AMERICO"/>
    <x v="157"/>
    <x v="157"/>
    <s v="MOV. REGIONAL KAUSACHUN"/>
    <n v="2013"/>
    <n v="2015"/>
  </r>
  <r>
    <x v="5"/>
    <s v="CONGRESISTA"/>
    <s v="FAUSTA CERVILIA"/>
    <x v="158"/>
    <x v="158"/>
    <s v="OP. ACCION POPULAR"/>
    <n v="2005"/>
    <n v="2015"/>
  </r>
  <r>
    <x v="5"/>
    <s v="CONGRESISTA"/>
    <s v="GRETELL ESPERANZA"/>
    <x v="159"/>
    <x v="159"/>
    <s v="PARTIDO HUMANISTA PERUANO"/>
    <n v="2008"/>
    <n v="2014"/>
  </r>
  <r>
    <x v="5"/>
    <s v="CONGRESISTA"/>
    <s v="HUMBERTO"/>
    <x v="160"/>
    <x v="160"/>
    <s v="PARTIDO NACIONALISTA PERUANO"/>
    <n v="2010"/>
    <n v="2015"/>
  </r>
  <r>
    <x v="5"/>
    <s v="CONGRESISTA"/>
    <s v="IDER LUIS"/>
    <x v="161"/>
    <x v="161"/>
    <s v="RENUNCIA UPP"/>
    <n v="2005"/>
    <n v="2015"/>
  </r>
  <r>
    <x v="5"/>
    <s v="CONGRESISTA"/>
    <s v="INDIRA ISABEL"/>
    <x v="162"/>
    <x v="162"/>
    <s v="EL FRENTE AMPLIO POR JUSTICIA VIDA Y LIBERTAD"/>
    <n v="2011"/>
    <n v="2011"/>
  </r>
  <r>
    <x v="5"/>
    <s v="CONGRESISTA"/>
    <s v="JESUS AUREA"/>
    <x v="163"/>
    <x v="163"/>
    <s v="PARTIDO APRISTA PERUANO"/>
    <n v="2004"/>
    <n v="2013"/>
  </r>
  <r>
    <x v="5"/>
    <s v="CONGRESISTA"/>
    <s v="JHON KENNEDY"/>
    <x v="164"/>
    <x v="164"/>
    <s v="PARTIDO NACIONALISTA PERUANO"/>
    <n v="2009"/>
    <n v="2012"/>
  </r>
  <r>
    <x v="5"/>
    <s v="CONGRESISTA"/>
    <s v="JORGE ALFONSO"/>
    <x v="165"/>
    <x v="165"/>
    <s v="UNION POR EL PERU"/>
    <n v="1994"/>
    <n v="1999"/>
  </r>
  <r>
    <x v="5"/>
    <s v="CONGRESISTA"/>
    <s v="JOSE"/>
    <x v="166"/>
    <x v="166"/>
    <s v="PARTIDO NACIONALISTA"/>
    <n v="2009"/>
    <n v="2014"/>
  </r>
  <r>
    <x v="5"/>
    <s v="CONGRESISTA"/>
    <s v="JOSE MIGUEL"/>
    <x v="167"/>
    <x v="167"/>
    <s v="P. NACIONALISTA PERUANO"/>
    <n v="2006"/>
    <n v="2015"/>
  </r>
  <r>
    <x v="5"/>
    <s v="CONGRESISTA"/>
    <s v="JUAN CESAR"/>
    <x v="168"/>
    <x v="168"/>
    <s v="MOVIMIENTO REGIONAL FUERZA SOCIAL"/>
    <n v="2008"/>
    <n v="2009"/>
  </r>
  <r>
    <x v="5"/>
    <s v="CONGRESISTA"/>
    <s v="MANUEL ENRIQUE ERNESTO"/>
    <x v="169"/>
    <x v="169"/>
    <s v="PARTIDO MOVIMIENTO HUMANISTA PERUANO"/>
    <n v="2005"/>
    <n v="2007"/>
  </r>
  <r>
    <x v="5"/>
    <s v="CONGRESISTA"/>
    <s v="MANUEL ENRIQUE ERNESTO"/>
    <x v="169"/>
    <x v="169"/>
    <s v="PARTIDO NACIONALISTA PERUANO"/>
    <n v="2012"/>
    <n v="2013"/>
  </r>
  <r>
    <x v="5"/>
    <s v="CONGRESISTA"/>
    <s v="MANUEL ENRIQUE ERNESTO"/>
    <x v="169"/>
    <x v="169"/>
    <s v="PARTIDO SOCIALISTA"/>
    <n v="2005"/>
    <n v="2007"/>
  </r>
  <r>
    <x v="5"/>
    <s v="CONGRESISTA"/>
    <s v="MANUEL GERMAN"/>
    <x v="170"/>
    <x v="170"/>
    <s v="FUERZA SOCIAL"/>
    <n v="2009"/>
    <n v="2010"/>
  </r>
  <r>
    <x v="5"/>
    <s v="CONGRESISTA"/>
    <s v="MARIA ANTONIETA"/>
    <x v="171"/>
    <x v="171"/>
    <s v="PARTIDO NACIONALISTA PERUANO"/>
    <n v="2010"/>
    <n v="2015"/>
  </r>
  <r>
    <x v="5"/>
    <s v="CONGRESISTA"/>
    <s v="MARIA ELENA"/>
    <x v="172"/>
    <x v="172"/>
    <s v="PARTIDO NACIONALISTA"/>
    <n v="2012"/>
    <n v="2014"/>
  </r>
  <r>
    <x v="5"/>
    <s v="CONGRESISTA"/>
    <s v="MARIO JOSE"/>
    <x v="173"/>
    <x v="173"/>
    <s v="PARTIDO NACIONALISTA PERUANA"/>
    <n v="2005"/>
    <n v="2006"/>
  </r>
  <r>
    <x v="5"/>
    <s v="CONGRESISTA"/>
    <s v="MARTIN ARNALDO"/>
    <x v="174"/>
    <x v="174"/>
    <s v="IZQUIERDA UNIDA"/>
    <n v="1986"/>
    <n v="1989"/>
  </r>
  <r>
    <x v="5"/>
    <s v="CONGRESISTA"/>
    <s v="MARTIN ARNALDO"/>
    <x v="174"/>
    <x v="174"/>
    <s v="PERU POSIBLE"/>
    <n v="2009"/>
    <n v="2014"/>
  </r>
  <r>
    <x v="5"/>
    <s v="CONGRESISTA"/>
    <s v="PEDRO FERNANDO"/>
    <x v="175"/>
    <x v="175"/>
    <s v="PERU POSIBLE"/>
    <n v="2010"/>
    <n v="2010"/>
  </r>
  <r>
    <x v="5"/>
    <s v="CONGRESISTA"/>
    <s v="PEDRO FERNANDO"/>
    <x v="175"/>
    <x v="175"/>
    <s v="ACCION POPULAR"/>
    <n v="2006"/>
    <n v="2007"/>
  </r>
  <r>
    <x v="5"/>
    <s v="CONGRESISTA"/>
    <s v="RICHARD"/>
    <x v="176"/>
    <x v="176"/>
    <s v="UNION POR EL PERU"/>
    <n v="2014"/>
    <n v="2015"/>
  </r>
  <r>
    <x v="5"/>
    <s v="CONGRESISTA"/>
    <s v="TEOFILO"/>
    <x v="177"/>
    <x v="177"/>
    <s v="ALIANZA PARA EL PROGRESO"/>
    <n v="2007"/>
    <n v="2011"/>
  </r>
  <r>
    <x v="5"/>
    <s v="CONGRESISTA"/>
    <s v="TEOFILO"/>
    <x v="177"/>
    <x v="177"/>
    <s v="TODOS POR PASCO"/>
    <n v="2011"/>
    <n v="2014"/>
  </r>
  <r>
    <x v="5"/>
    <s v="PRESIDENTE DE LA REPUBLICA"/>
    <s v="VERONIKA FANNY"/>
    <x v="178"/>
    <x v="178"/>
    <s v="Partido Nacionalista"/>
    <n v="2009"/>
    <n v="2012"/>
  </r>
  <r>
    <x v="6"/>
    <s v="CONGRESISTA"/>
    <s v="ANDRES SABINO"/>
    <x v="179"/>
    <x v="179"/>
    <s v="PARTIDO NACIONALISTA PERUANO"/>
    <n v="2014"/>
    <n v="2015"/>
  </r>
  <r>
    <x v="6"/>
    <s v="CONGRESISTA"/>
    <s v="ANDRES SABINO"/>
    <x v="179"/>
    <x v="179"/>
    <s v="PERU POSIBLE"/>
    <n v="2000"/>
    <n v="2007"/>
  </r>
  <r>
    <x v="6"/>
    <s v="CONGRESISTA"/>
    <s v="CARLOS ALBERTO"/>
    <x v="180"/>
    <x v="180"/>
    <s v="PARTIDO POPULAR CRISTIANO"/>
    <n v="2000"/>
    <n v="2005"/>
  </r>
  <r>
    <x v="6"/>
    <s v="CONGRESISTA"/>
    <s v="CARLOS RICARDO"/>
    <x v="181"/>
    <x v="181"/>
    <s v="Alianza para el Progreso"/>
    <n v="2014"/>
    <n v="2015"/>
  </r>
  <r>
    <x v="6"/>
    <s v="CONGRESISTA"/>
    <s v="CARLOS RICARDO"/>
    <x v="181"/>
    <x v="181"/>
    <s v="Somos Peru"/>
    <n v="2013"/>
    <n v="2013"/>
  </r>
  <r>
    <x v="6"/>
    <s v="CONGRESISTA"/>
    <s v="CARLOS RICARDO"/>
    <x v="181"/>
    <x v="181"/>
    <s v="Peru Posible"/>
    <n v="2010"/>
    <n v="2012"/>
  </r>
  <r>
    <x v="6"/>
    <s v="CONGRESISTA"/>
    <s v="CARLOS RICARDO"/>
    <x v="181"/>
    <x v="181"/>
    <s v="Frente Independiente Moralizador"/>
    <n v="2005"/>
    <n v="2008"/>
  </r>
  <r>
    <x v="6"/>
    <s v="CONGRESISTA"/>
    <s v="EDUARDO ANTONIO"/>
    <x v="182"/>
    <x v="182"/>
    <s v="RECONSTRUCCION DEMOCRATICA"/>
    <n v="2005"/>
    <n v="2006"/>
  </r>
  <r>
    <x v="6"/>
    <s v="CONGRESISTA"/>
    <s v="EFRIN MARCOS"/>
    <x v="183"/>
    <x v="183"/>
    <s v="PARTIDO NACIONALISTA"/>
    <n v="2006"/>
    <n v="2014"/>
  </r>
  <r>
    <x v="6"/>
    <s v="CONGRESISTA"/>
    <s v="GREGORIO"/>
    <x v="184"/>
    <x v="184"/>
    <s v="Partido Nacionalista Peruano"/>
    <n v="2014"/>
    <n v="2015"/>
  </r>
  <r>
    <x v="6"/>
    <s v="CONGRESISTA"/>
    <s v="GREGORIO"/>
    <x v="184"/>
    <x v="184"/>
    <s v="Frente Amplio Peruano"/>
    <n v="2010"/>
    <n v="2011"/>
  </r>
  <r>
    <x v="6"/>
    <s v="CONGRESISTA"/>
    <s v="GREGORIO"/>
    <x v="184"/>
    <x v="184"/>
    <s v="Partido Popular Cristiano"/>
    <n v="2005"/>
    <n v="2010"/>
  </r>
  <r>
    <x v="6"/>
    <s v="CONGRESISTA"/>
    <s v="GUSTAVO GUZMAN"/>
    <x v="185"/>
    <x v="185"/>
    <s v="Partido Nacionalista"/>
    <n v="2005"/>
    <n v="2015"/>
  </r>
  <r>
    <x v="6"/>
    <s v="CONGRESISTA"/>
    <s v="ISAAC ERNESTO"/>
    <x v="186"/>
    <x v="186"/>
    <s v="PARTIDO FONAVISTA"/>
    <n v="2014"/>
    <n v="2014"/>
  </r>
  <r>
    <x v="6"/>
    <s v="CONGRESISTA"/>
    <s v="JORGE LUIS"/>
    <x v="187"/>
    <x v="187"/>
    <s v="ALIANZA PARA EL PROGRESO"/>
    <n v="2010"/>
    <n v="2010"/>
  </r>
  <r>
    <x v="6"/>
    <s v="CONGRESISTA"/>
    <s v="JOSE CARLOS"/>
    <x v="188"/>
    <x v="188"/>
    <s v="PERU POSIBLE"/>
    <n v="2000"/>
    <n v="2005"/>
  </r>
  <r>
    <x v="6"/>
    <s v="CONGRESISTA"/>
    <s v="JOSE CARLOS"/>
    <x v="188"/>
    <x v="188"/>
    <s v="PARTIDO NACIONALISTA"/>
    <n v="2005"/>
    <n v="2014"/>
  </r>
  <r>
    <x v="6"/>
    <s v="CONGRESISTA"/>
    <s v="JUANA NATIVIDAD"/>
    <x v="189"/>
    <x v="189"/>
    <s v="Partido Reconstrucción Democrática"/>
    <n v="2005"/>
    <n v="2007"/>
  </r>
  <r>
    <x v="6"/>
    <s v="CONGRESISTA"/>
    <s v="LLENI"/>
    <x v="190"/>
    <x v="190"/>
    <s v="FUERZA COMUNAL"/>
    <n v="2002"/>
    <n v="2006"/>
  </r>
  <r>
    <x v="6"/>
    <s v="CONGRESISTA"/>
    <s v="ROY MELVIN"/>
    <x v="191"/>
    <x v="191"/>
    <s v="PARTIDO APRISTA PERUANO"/>
    <n v="2010"/>
    <n v="2010"/>
  </r>
  <r>
    <x v="6"/>
    <s v="CONGRESISTA"/>
    <s v="YESSICCA YOKO"/>
    <x v="192"/>
    <x v="192"/>
    <s v="PARTIDO POPULAR CRISTIANO"/>
    <n v="2000"/>
    <n v="2011"/>
  </r>
  <r>
    <x v="6"/>
    <s v="PRESIDENTE DE LA REPUBLICA"/>
    <s v="LUIS FERNANDO"/>
    <x v="193"/>
    <x v="193"/>
    <s v="Partido Popular Cristiano"/>
    <n v="1977"/>
    <n v="1986"/>
  </r>
  <r>
    <x v="6"/>
    <s v="PRIMER VICEPRESIDENTE DE LA REPUBLICA"/>
    <s v="CARLOS RICARDO"/>
    <x v="181"/>
    <x v="181"/>
    <s v="Frente Independiente Moralizador"/>
    <n v="2005"/>
    <n v="2008"/>
  </r>
  <r>
    <x v="6"/>
    <s v="PRIMER VICEPRESIDENTE DE LA REPUBLICA"/>
    <s v="CARLOS RICARDO"/>
    <x v="181"/>
    <x v="181"/>
    <s v="Peru Posible"/>
    <n v="2010"/>
    <n v="2012"/>
  </r>
  <r>
    <x v="6"/>
    <s v="PRIMER VICEPRESIDENTE DE LA REPUBLICA"/>
    <s v="CARLOS RICARDO"/>
    <x v="181"/>
    <x v="181"/>
    <s v="Somos Peru"/>
    <n v="2013"/>
    <n v="2013"/>
  </r>
  <r>
    <x v="6"/>
    <s v="PRIMER VICEPRESIDENTE DE LA REPUBLICA"/>
    <s v="CARLOS RICARDO"/>
    <x v="181"/>
    <x v="181"/>
    <s v="Alianza para el Progreso"/>
    <n v="2014"/>
    <n v="2015"/>
  </r>
  <r>
    <x v="6"/>
    <s v="SEGUNDO VICEPRESIDENTE DE LA REPUBLICA"/>
    <s v="JUANA NATIVIDAD"/>
    <x v="189"/>
    <x v="189"/>
    <s v="Partido Reconstrucción Democrática"/>
    <n v="2005"/>
    <n v="2007"/>
  </r>
  <r>
    <x v="7"/>
    <s v="CONGRESISTA"/>
    <s v="AIDE"/>
    <x v="194"/>
    <x v="194"/>
    <s v="PARTIDO NACIONALISTA PERUANO"/>
    <n v="2012"/>
    <n v="2015"/>
  </r>
  <r>
    <x v="7"/>
    <s v="CONGRESISTA"/>
    <s v="ALEJANDRINA"/>
    <x v="195"/>
    <x v="195"/>
    <s v="PERU PATRIA SEGURA"/>
    <n v="2015"/>
    <n v="2015"/>
  </r>
  <r>
    <x v="7"/>
    <s v="CONGRESISTA"/>
    <s v="ALEJANDRINA"/>
    <x v="195"/>
    <x v="195"/>
    <s v="ALIANZA PARA EL PROGRESO"/>
    <n v="2006"/>
    <n v="2007"/>
  </r>
  <r>
    <x v="7"/>
    <s v="CONGRESISTA"/>
    <s v="ANGEL"/>
    <x v="196"/>
    <x v="196"/>
    <s v="PARTIDO JUSTICIA NACIONAL"/>
    <n v="2006"/>
    <n v="2007"/>
  </r>
  <r>
    <x v="7"/>
    <s v="CONGRESISTA"/>
    <s v="ANTONIO"/>
    <x v="197"/>
    <x v="197"/>
    <s v="MOVIMIENTO POPULAR KALLPA"/>
    <n v="2006"/>
    <n v="2012"/>
  </r>
  <r>
    <x v="7"/>
    <s v="CONGRESISTA"/>
    <s v="BIENVENIDO"/>
    <x v="198"/>
    <x v="198"/>
    <s v="MOVIMIENTO INDEPENDIENTE REGIONAL RENOVACIÓN TUMBES"/>
    <n v="2014"/>
    <n v="2015"/>
  </r>
  <r>
    <x v="7"/>
    <s v="CONGRESISTA"/>
    <s v="CARLOS ALBERTO"/>
    <x v="199"/>
    <x v="199"/>
    <s v="PARTIDO APRISTA PERUANO"/>
    <n v="2009"/>
    <n v="2010"/>
  </r>
  <r>
    <x v="7"/>
    <s v="CONGRESISTA"/>
    <s v="CARLOS MARIO DEL CARMEN"/>
    <x v="200"/>
    <x v="200"/>
    <s v="JUSTICIA NACIONAL"/>
    <n v="2006"/>
    <n v="2006"/>
  </r>
  <r>
    <x v="7"/>
    <s v="CONGRESISTA"/>
    <s v="DANIEL ENRIQUE"/>
    <x v="201"/>
    <x v="201"/>
    <s v="PARTIDO APRISTA PERUANO"/>
    <n v="2002"/>
    <n v="2014"/>
  </r>
  <r>
    <x v="7"/>
    <s v="CONGRESISTA"/>
    <s v="ESTELITA SONIA"/>
    <x v="202"/>
    <x v="202"/>
    <s v="MOVIMIENTO REGIONAL POR TI CALLAO"/>
    <n v="2014"/>
    <n v="2015"/>
  </r>
  <r>
    <x v="7"/>
    <s v="CONGRESISTA"/>
    <s v="ESTHER"/>
    <x v="203"/>
    <x v="203"/>
    <s v="PARTIDO NACIONALISTA PERUANO"/>
    <n v="2009"/>
    <n v="2015"/>
  </r>
  <r>
    <x v="7"/>
    <s v="CONGRESISTA"/>
    <s v="EVITA MARIA"/>
    <x v="204"/>
    <x v="204"/>
    <s v="Peru Posible"/>
    <n v="2001"/>
    <n v="2001"/>
  </r>
  <r>
    <x v="7"/>
    <s v="CONGRESISTA"/>
    <s v="FEDERICO"/>
    <x v="205"/>
    <x v="205"/>
    <s v="CONVERGENCIA REGIONAL DESCENTRALISTA CONREDES"/>
    <n v="2006"/>
    <n v="2010"/>
  </r>
  <r>
    <x v="7"/>
    <s v="CONGRESISTA"/>
    <s v="FRANCISCO JAVIER"/>
    <x v="206"/>
    <x v="206"/>
    <s v="PERU POSIBLE "/>
    <n v="2007"/>
    <n v="2015"/>
  </r>
  <r>
    <x v="7"/>
    <s v="CONGRESISTA"/>
    <s v="GABINO HUGO"/>
    <x v="207"/>
    <x v="207"/>
    <s v="PERÚ POSIBLE (INVITADO)"/>
    <n v="2002"/>
    <n v="2002"/>
  </r>
  <r>
    <x v="7"/>
    <s v="CONGRESISTA"/>
    <s v="GLIDER AGUSTIN"/>
    <x v="208"/>
    <x v="208"/>
    <s v="accion popular"/>
    <n v="2005"/>
    <n v="2015"/>
  </r>
  <r>
    <x v="7"/>
    <s v="CONGRESISTA"/>
    <s v="JOSE LUIS"/>
    <x v="209"/>
    <x v="209"/>
    <s v="SOLIDARIDAD NACIONAL"/>
    <n v="2014"/>
    <n v="2015"/>
  </r>
  <r>
    <x v="7"/>
    <s v="CONGRESISTA"/>
    <s v="JUAN CARLOS"/>
    <x v="210"/>
    <x v="210"/>
    <s v="LORETO PARA TODOS"/>
    <n v="2014"/>
    <n v="2014"/>
  </r>
  <r>
    <x v="7"/>
    <s v="CONGRESISTA"/>
    <s v="JUAN CARLOS EUGENIO"/>
    <x v="211"/>
    <x v="211"/>
    <s v="RESTAURACIÓN NACIONAL "/>
    <n v="2007"/>
    <n v="2010"/>
  </r>
  <r>
    <x v="7"/>
    <s v="CONGRESISTA"/>
    <s v="JUAN MANUEL"/>
    <x v="212"/>
    <x v="212"/>
    <s v="AGRUPACION INDEPENDIENTE SI CUMPLE"/>
    <n v="2004"/>
    <n v="2012"/>
  </r>
  <r>
    <x v="7"/>
    <s v="CONGRESISTA"/>
    <s v="KARINA JULIZA"/>
    <x v="213"/>
    <x v="213"/>
    <s v="UNIÓN POR EL PERÚ"/>
    <n v="2010"/>
    <n v="2010"/>
  </r>
  <r>
    <x v="7"/>
    <s v="CONGRESISTA"/>
    <s v="KARLA MELISSA"/>
    <x v="214"/>
    <x v="214"/>
    <s v="Alianza por el Futuro"/>
    <n v="2006"/>
    <n v="2010"/>
  </r>
  <r>
    <x v="7"/>
    <s v="CONGRESISTA"/>
    <s v="LOURDES CAROLINA"/>
    <x v="215"/>
    <x v="215"/>
    <s v="SOMOS PERU"/>
    <n v="2010"/>
    <n v="2013"/>
  </r>
  <r>
    <x v="7"/>
    <s v="CONGRESISTA"/>
    <s v="LUCIANO NELSON"/>
    <x v="216"/>
    <x v="216"/>
    <s v="Partido Popular Cristiano"/>
    <n v="2010"/>
    <n v="2015"/>
  </r>
  <r>
    <x v="7"/>
    <s v="CONGRESISTA"/>
    <s v="LUIS FERNANDO"/>
    <x v="217"/>
    <x v="217"/>
    <s v="PARTIDO POPULAR CRISTIANO"/>
    <n v="2010"/>
    <n v="2015"/>
  </r>
  <r>
    <x v="7"/>
    <s v="CONGRESISTA"/>
    <s v="LUIS FERNANDO"/>
    <x v="217"/>
    <x v="217"/>
    <s v="RENOVACION NACIONAL"/>
    <n v="2005"/>
    <n v="2009"/>
  </r>
  <r>
    <x v="7"/>
    <s v="CONGRESISTA"/>
    <s v="LUZ FILOMENA"/>
    <x v="218"/>
    <x v="218"/>
    <s v="CAMBIO 90"/>
    <n v="1991"/>
    <n v="2010"/>
  </r>
  <r>
    <x v="7"/>
    <s v="CONGRESISTA"/>
    <s v="MAGDALENA DEL ROSARIO"/>
    <x v="219"/>
    <x v="219"/>
    <s v="PARTIDO APRISTA PERUANO"/>
    <n v="2008"/>
    <n v="2009"/>
  </r>
  <r>
    <x v="7"/>
    <s v="CONGRESISTA"/>
    <s v="MARIA ALEJANDRA"/>
    <x v="220"/>
    <x v="220"/>
    <s v="PARTIDO POPULAR CRISTIANO"/>
    <n v="2014"/>
    <n v="2015"/>
  </r>
  <r>
    <x v="7"/>
    <s v="CONGRESISTA"/>
    <s v="MARIA ALEJANDRA"/>
    <x v="220"/>
    <x v="220"/>
    <s v="PARTIDO POPULAR CRISTIANO"/>
    <n v="2014"/>
    <n v="2015"/>
  </r>
  <r>
    <x v="7"/>
    <s v="CONGRESISTA"/>
    <s v="MARIA ASUNCION"/>
    <x v="221"/>
    <x v="221"/>
    <s v="TRANSFORMEMOS SULLANA"/>
    <n v="2006"/>
    <n v="2007"/>
  </r>
  <r>
    <x v="7"/>
    <s v="CONGRESISTA"/>
    <s v="MARIA ASUNCION"/>
    <x v="221"/>
    <x v="221"/>
    <s v="INNOVACION Y DESARROLLO REGIONAL"/>
    <n v="2013"/>
    <n v="2015"/>
  </r>
  <r>
    <x v="7"/>
    <s v="CONGRESISTA"/>
    <s v="MARIA CANDELARIA"/>
    <x v="222"/>
    <x v="222"/>
    <s v="Partido Aprista Peruano"/>
    <n v="2009"/>
    <n v="2010"/>
  </r>
  <r>
    <x v="7"/>
    <s v="CONGRESISTA"/>
    <s v="MARIA CRISTINA"/>
    <x v="223"/>
    <x v="223"/>
    <s v="MOVIMIENTO REGIONAL CUENTA CONMIGO"/>
    <n v="2006"/>
    <n v="2015"/>
  </r>
  <r>
    <x v="7"/>
    <s v="CONGRESISTA"/>
    <s v="MARIA LOURDES PIA LUISA"/>
    <x v="224"/>
    <x v="224"/>
    <s v="PARTIDO POPULAR CRISTIANO "/>
    <n v="2003"/>
    <n v="2013"/>
  </r>
  <r>
    <x v="7"/>
    <s v="CONGRESISTA"/>
    <s v="MARICELA MARCELINA"/>
    <x v="225"/>
    <x v="225"/>
    <s v="PARTIDO APRISTA PERUANO"/>
    <n v="2010"/>
    <n v="2013"/>
  </r>
  <r>
    <x v="7"/>
    <s v="CONGRESISTA"/>
    <s v="MARJORIE"/>
    <x v="226"/>
    <x v="226"/>
    <s v="Vamos Perú"/>
    <n v="2014"/>
    <n v="2015"/>
  </r>
  <r>
    <x v="7"/>
    <s v="CONGRESISTA"/>
    <s v="NELLY LADY"/>
    <x v="227"/>
    <x v="227"/>
    <s v="ACCIÓN POPULAR"/>
    <n v="2009"/>
    <n v="2014"/>
  </r>
  <r>
    <x v="7"/>
    <s v="CONGRESISTA"/>
    <s v="NELLY LADY"/>
    <x v="227"/>
    <x v="227"/>
    <s v="ACCIÓN POPULAR"/>
    <n v="2015"/>
    <n v="2015"/>
  </r>
  <r>
    <x v="7"/>
    <s v="CONGRESISTA"/>
    <s v="OSWALDO"/>
    <x v="228"/>
    <x v="228"/>
    <s v="UPP"/>
    <n v="2001"/>
    <n v="2008"/>
  </r>
  <r>
    <x v="7"/>
    <s v="CONGRESISTA"/>
    <s v="PATRICIA ELIZABETH"/>
    <x v="229"/>
    <x v="229"/>
    <s v="Accion Popular"/>
    <n v="2006"/>
    <n v="2010"/>
  </r>
  <r>
    <x v="7"/>
    <s v="CONGRESISTA"/>
    <s v="PERCY ELOY"/>
    <x v="230"/>
    <x v="230"/>
    <s v="ACCIÓN POPULAR"/>
    <n v="1980"/>
    <n v="1998"/>
  </r>
  <r>
    <x v="7"/>
    <s v="CONGRESISTA"/>
    <s v="RAMIRO"/>
    <x v="231"/>
    <x v="231"/>
    <s v="Movimiento Regional Ayni"/>
    <n v="2004"/>
    <n v="2013"/>
  </r>
  <r>
    <x v="7"/>
    <s v="CONGRESISTA"/>
    <s v="RAMIRO"/>
    <x v="231"/>
    <x v="231"/>
    <s v="Movimiento Regional Ayllu"/>
    <n v="2013"/>
    <n v="2014"/>
  </r>
  <r>
    <x v="7"/>
    <s v="CONGRESISTA"/>
    <s v="RENE GUILLERMO SIMON"/>
    <x v="232"/>
    <x v="232"/>
    <s v="Partido Aprista Peruano"/>
    <n v="2008"/>
    <n v="2011"/>
  </r>
  <r>
    <x v="7"/>
    <s v="CONGRESISTA"/>
    <s v="RUTH ESTHER"/>
    <x v="233"/>
    <x v="233"/>
    <s v="Movimiento Regional Musoq Ñan"/>
    <n v="2009"/>
    <n v="2015"/>
  </r>
  <r>
    <x v="7"/>
    <s v="CONGRESISTA"/>
    <s v="SEGUNDO LEOCADIO"/>
    <x v="234"/>
    <x v="234"/>
    <s v="JUSTICIA NACIONAL"/>
    <n v="2005"/>
    <n v="2006"/>
  </r>
  <r>
    <x v="7"/>
    <s v="CONGRESISTA"/>
    <s v="SEGUNDO LEOCADIO"/>
    <x v="234"/>
    <x v="234"/>
    <s v="PERÚ POSIBLE"/>
    <n v="2005"/>
    <n v="2005"/>
  </r>
  <r>
    <x v="7"/>
    <s v="CONGRESISTA"/>
    <s v="SONIA ROSARIO"/>
    <x v="235"/>
    <x v="235"/>
    <s v="PARTIDO POPULAR CRISTIANO"/>
    <n v="2007"/>
    <n v="2014"/>
  </r>
  <r>
    <x v="7"/>
    <s v="CONGRESISTA"/>
    <s v="VICTOR AUGUSTO"/>
    <x v="236"/>
    <x v="236"/>
    <s v="CHIM PUM CALLAO"/>
    <n v="1998"/>
    <n v="2014"/>
  </r>
  <r>
    <x v="7"/>
    <s v="CONGRESISTA"/>
    <s v="WALTER JUAN"/>
    <x v="237"/>
    <x v="237"/>
    <s v="AGRUPACION INDEPENDIENTE SI CUMPLE"/>
    <n v="2005"/>
    <n v="2010"/>
  </r>
  <r>
    <x v="7"/>
    <s v="CONGRESISTA"/>
    <s v="WUILIAN ALFONSO"/>
    <x v="238"/>
    <x v="238"/>
    <s v="MOVIMIENTO INDEPENDIENTE REGIONAL  &quot;UNIDOS POR HUANCAVELICA&quot; "/>
    <n v="2009"/>
    <n v="2010"/>
  </r>
  <r>
    <x v="7"/>
    <s v="CONGRESISTA"/>
    <s v="WUILIAN ALFONSO"/>
    <x v="238"/>
    <x v="238"/>
    <s v="PERU POSIBLE"/>
    <n v="2011"/>
    <n v="2013"/>
  </r>
  <r>
    <x v="7"/>
    <s v="SEGUNDO VICEPRESIDENTE DE LA REPUBLICA"/>
    <s v="VLADIMIRO"/>
    <x v="239"/>
    <x v="239"/>
    <s v="Partido Descentralista Fuerza Social"/>
    <n v="2009"/>
    <n v="2011"/>
  </r>
  <r>
    <x v="8"/>
    <s v="CONGRESISTA"/>
    <s v="ANA MARIA"/>
    <x v="240"/>
    <x v="240"/>
    <s v="Perú Posible"/>
    <n v="2005"/>
    <n v="2011"/>
  </r>
  <r>
    <x v="8"/>
    <s v="CONGRESISTA"/>
    <s v="EDUARD JOHN"/>
    <x v="241"/>
    <x v="241"/>
    <s v="Somos Peru"/>
    <n v="2002"/>
    <n v="2014"/>
  </r>
  <r>
    <x v="8"/>
    <s v="CONGRESISTA"/>
    <s v="EDWIN ALFONSO"/>
    <x v="242"/>
    <x v="242"/>
    <s v="SOMOS PERÚ"/>
    <n v="2007"/>
    <n v="2008"/>
  </r>
  <r>
    <x v="8"/>
    <s v="CONGRESISTA"/>
    <s v="EDWIN ALFONSO"/>
    <x v="242"/>
    <x v="242"/>
    <s v="DEMOCRACIA CON VALORES"/>
    <n v="2006"/>
    <n v="2010"/>
  </r>
  <r>
    <x v="8"/>
    <s v="CONGRESISTA"/>
    <s v="EDWIN ALFONSO"/>
    <x v="242"/>
    <x v="242"/>
    <s v="ALIANZA POR EL GRAN CAMBIO"/>
    <n v="2011"/>
    <n v="2011"/>
  </r>
  <r>
    <x v="8"/>
    <s v="CONGRESISTA"/>
    <s v="FERNANDO"/>
    <x v="243"/>
    <x v="243"/>
    <s v="UNIÓN POR EL PERU"/>
    <n v="2011"/>
    <n v="2015"/>
  </r>
  <r>
    <x v="8"/>
    <s v="CONGRESISTA"/>
    <s v="GUILLERMO"/>
    <x v="244"/>
    <x v="244"/>
    <s v="Partido Politico &quot;Somos Peru&quot;"/>
    <n v="2004"/>
    <n v="2011"/>
  </r>
  <r>
    <x v="8"/>
    <s v="CONGRESISTA"/>
    <s v="JAIME FELIX"/>
    <x v="245"/>
    <x v="245"/>
    <s v="PERU POSIBLE"/>
    <n v="1995"/>
    <n v="1995"/>
  </r>
  <r>
    <x v="8"/>
    <s v="CONGRESISTA"/>
    <s v="JAVIER FERNANDO"/>
    <x v="246"/>
    <x v="246"/>
    <s v="Partido Nacionalista Perunao"/>
    <n v="2006"/>
    <n v="2011"/>
  </r>
  <r>
    <x v="8"/>
    <s v="CONGRESISTA"/>
    <s v="KLEBERTH MARIO"/>
    <x v="247"/>
    <x v="247"/>
    <s v="PERÚ POSIBLE"/>
    <n v="2005"/>
    <n v="2013"/>
  </r>
  <r>
    <x v="8"/>
    <s v="CONGRESISTA"/>
    <s v="LEONOR"/>
    <x v="248"/>
    <x v="248"/>
    <s v="PARTIDO NACIONALISTA PERUANO"/>
    <n v="2009"/>
    <n v="2010"/>
  </r>
  <r>
    <x v="8"/>
    <s v="CONGRESISTA"/>
    <s v="LEONOR"/>
    <x v="248"/>
    <x v="248"/>
    <s v="PARTIDO DEMOCRÁTICO SOMOS PERU"/>
    <n v="2008"/>
    <n v="2009"/>
  </r>
  <r>
    <x v="8"/>
    <s v="CONGRESISTA"/>
    <s v="LEONOR"/>
    <x v="248"/>
    <x v="248"/>
    <s v="FUERZA POPULAR DE TRANSPARENCIA"/>
    <n v="2006"/>
    <n v="2006"/>
  </r>
  <r>
    <x v="8"/>
    <s v="CONGRESISTA"/>
    <s v="LEONOR"/>
    <x v="248"/>
    <x v="248"/>
    <s v="PARTIDO MOVIMIENTO HUMANISTA PERUANO"/>
    <n v="2005"/>
    <n v="2007"/>
  </r>
  <r>
    <x v="8"/>
    <s v="CONGRESISTA"/>
    <s v="LINO"/>
    <x v="249"/>
    <x v="249"/>
    <s v="PERU POSIBLE"/>
    <n v="2005"/>
    <n v="2014"/>
  </r>
  <r>
    <x v="8"/>
    <s v="CONGRESISTA"/>
    <s v="MANUEL"/>
    <x v="250"/>
    <x v="250"/>
    <s v="Partido Aprista Peruano"/>
    <n v="1984"/>
    <n v="2010"/>
  </r>
  <r>
    <x v="8"/>
    <s v="CONGRESISTA"/>
    <s v="MILKA JACQUELINE"/>
    <x v="251"/>
    <x v="251"/>
    <s v="UNIÓN POR EL PERÚ"/>
    <n v="2006"/>
    <n v="2015"/>
  </r>
  <r>
    <x v="8"/>
    <s v="CONGRESISTA"/>
    <s v="ROSA DELSA"/>
    <x v="252"/>
    <x v="252"/>
    <s v="ORGANIZACIÓN POLÍTICA GANA PERÚ"/>
    <n v="2012"/>
    <n v="2013"/>
  </r>
  <r>
    <x v="8"/>
    <s v="CONGRESISTA"/>
    <s v="TONY FRANCO"/>
    <x v="253"/>
    <x v="253"/>
    <s v="Partido Nacionalista Peruano"/>
    <n v="2014"/>
    <n v="2015"/>
  </r>
  <r>
    <x v="8"/>
    <s v="CONGRESISTA"/>
    <s v="TONY FRANCO"/>
    <x v="253"/>
    <x v="253"/>
    <s v="Partido Democratico Somos Peru"/>
    <n v="2006"/>
    <n v="2011"/>
  </r>
  <r>
    <x v="8"/>
    <s v="CONGRESISTA"/>
    <s v="WALTER ANTONIO"/>
    <x v="254"/>
    <x v="254"/>
    <s v="Partido Nacionalista Peruano"/>
    <n v="2006"/>
    <n v="2010"/>
  </r>
  <r>
    <x v="8"/>
    <s v="CONGRESISTA"/>
    <s v="YESENIA"/>
    <x v="255"/>
    <x v="255"/>
    <s v="Accion Popular"/>
    <n v="2010"/>
    <n v="2015"/>
  </r>
  <r>
    <x v="8"/>
    <s v="PRIMER VICEPRESIDENTE DE LA REPUBLICA"/>
    <s v="ROSA DELSA"/>
    <x v="252"/>
    <x v="252"/>
    <s v="ORGANIZACIÓN POLÍTICA GANA PERÚ"/>
    <n v="2012"/>
    <n v="2013"/>
  </r>
  <r>
    <x v="9"/>
    <s v="CONGRESISTA"/>
    <s v="DAVID"/>
    <x v="256"/>
    <x v="256"/>
    <s v="PARTIDO NACIONALISTA PERUANO"/>
    <n v="2005"/>
    <n v="2014"/>
  </r>
  <r>
    <x v="9"/>
    <s v="CONGRESISTA"/>
    <s v="TOMAS MARTIN"/>
    <x v="257"/>
    <x v="257"/>
    <s v="UPP"/>
    <n v="2005"/>
    <n v="2010"/>
  </r>
  <r>
    <x v="10"/>
    <s v="CONGRESISTA"/>
    <s v="ALEJANDRO FRANCISCO"/>
    <x v="258"/>
    <x v="258"/>
    <s v="Partido Popular Cristiano"/>
    <n v="2002"/>
    <n v="2007"/>
  </r>
  <r>
    <x v="10"/>
    <s v="CONGRESISTA"/>
    <s v="ALLISON"/>
    <x v="259"/>
    <x v="259"/>
    <s v="PARTIDO POPULAR CRISTIANO"/>
    <n v="2004"/>
    <n v="2014"/>
  </r>
  <r>
    <x v="10"/>
    <s v="CONGRESISTA"/>
    <s v="ARACELY MILUSKA"/>
    <x v="260"/>
    <x v="260"/>
    <s v="RESTAURACION NACIONAL"/>
    <n v="2005"/>
    <n v="2015"/>
  </r>
  <r>
    <x v="10"/>
    <s v="CONGRESISTA"/>
    <s v="BEATRIZ JULIA"/>
    <x v="261"/>
    <x v="261"/>
    <s v="PARTIDO POPULAR  CRISTIANO - PPC"/>
    <n v="2011"/>
    <n v="2015"/>
  </r>
  <r>
    <x v="10"/>
    <s v="CONGRESISTA"/>
    <s v="BEATRIZ JULIA"/>
    <x v="261"/>
    <x v="261"/>
    <s v="PARTIDO DEMOCRATICO SOMOS PERU"/>
    <n v="2010"/>
    <n v="2011"/>
  </r>
  <r>
    <x v="10"/>
    <s v="CONGRESISTA"/>
    <s v="CARLOS ALBERTO"/>
    <x v="262"/>
    <x v="262"/>
    <s v="PARTIDO NACIONALISTA PERUANO"/>
    <n v="2006"/>
    <n v="2008"/>
  </r>
  <r>
    <x v="10"/>
    <s v="CONGRESISTA"/>
    <s v="CESAR HUMBERTO"/>
    <x v="263"/>
    <x v="263"/>
    <s v="ACCION POPULAR"/>
    <n v="1990"/>
    <n v="2015"/>
  </r>
  <r>
    <x v="10"/>
    <s v="CONGRESISTA"/>
    <s v="CRISTINA"/>
    <x v="264"/>
    <x v="264"/>
    <s v="xxxx"/>
    <n v="2016"/>
    <n v="0"/>
  </r>
  <r>
    <x v="10"/>
    <s v="CONGRESISTA"/>
    <s v="DIOGENES AMARANTE"/>
    <x v="265"/>
    <x v="265"/>
    <s v="PARTIDO APRISTA PERUANO"/>
    <n v="1997"/>
    <n v="2014"/>
  </r>
  <r>
    <x v="10"/>
    <s v="CONGRESISTA"/>
    <s v="EMILIANO ELIAS"/>
    <x v="266"/>
    <x v="266"/>
    <s v="APP"/>
    <n v="2008"/>
    <n v="2015"/>
  </r>
  <r>
    <x v="10"/>
    <s v="CONGRESISTA"/>
    <s v="ENITH SADITH"/>
    <x v="267"/>
    <x v="267"/>
    <s v="Perú Posible"/>
    <n v="1999"/>
    <n v="2006"/>
  </r>
  <r>
    <x v="10"/>
    <s v="CONGRESISTA"/>
    <s v="FIDEL ALFREDO"/>
    <x v="268"/>
    <x v="268"/>
    <s v="PERU POSIBLE"/>
    <n v="2002"/>
    <n v="2012"/>
  </r>
  <r>
    <x v="10"/>
    <s v="CONGRESISTA"/>
    <s v="FIDEL ALFREDO"/>
    <x v="268"/>
    <x v="268"/>
    <s v="PARTIDO NACIONALISTA"/>
    <n v="2012"/>
    <n v="2015"/>
  </r>
  <r>
    <x v="10"/>
    <s v="CONGRESISTA"/>
    <s v="GUSTAVO ADOLFO"/>
    <x v="269"/>
    <x v="269"/>
    <s v="PARTIDO POPULAR CRISTIANO"/>
    <n v="1980"/>
    <n v="2011"/>
  </r>
  <r>
    <x v="10"/>
    <s v="CONGRESISTA"/>
    <s v="HENRY WILFREDO"/>
    <x v="270"/>
    <x v="270"/>
    <s v="PARTIDO APRISTA PERIUANO"/>
    <n v="2006"/>
    <n v="2010"/>
  </r>
  <r>
    <x v="10"/>
    <s v="CONGRESISTA"/>
    <s v="IRMA EUDORA"/>
    <x v="271"/>
    <x v="271"/>
    <s v="PARTIDO POPULAR CRISTIANO"/>
    <n v="1983"/>
    <n v="2009"/>
  </r>
  <r>
    <x v="10"/>
    <s v="CONGRESISTA"/>
    <s v="JHONY"/>
    <x v="272"/>
    <x v="272"/>
    <s v="PARTIDO POPULAR CRISTIANO "/>
    <n v="2005"/>
    <n v="2009"/>
  </r>
  <r>
    <x v="10"/>
    <s v="CONGRESISTA"/>
    <s v="JUAN BENITO"/>
    <x v="273"/>
    <x v="273"/>
    <s v="Partido Popular Cristiano"/>
    <n v="2004"/>
    <n v="2008"/>
  </r>
  <r>
    <x v="10"/>
    <s v="CONGRESISTA"/>
    <s v="MARCELINO WALTER"/>
    <x v="274"/>
    <x v="274"/>
    <s v="PARTIDO POPULAR CRISTIANO"/>
    <n v="2005"/>
    <n v="2009"/>
  </r>
  <r>
    <x v="10"/>
    <s v="CONGRESISTA"/>
    <s v="MARCELINO WALTER"/>
    <x v="274"/>
    <x v="274"/>
    <s v="PARTIDO APRISTA PERUANO"/>
    <n v="2008"/>
    <n v="2009"/>
  </r>
  <r>
    <x v="10"/>
    <s v="CONGRESISTA"/>
    <s v="MERY LUCY"/>
    <x v="275"/>
    <x v="275"/>
    <s v="Partido Popular Cristiano"/>
    <n v="1994"/>
    <n v="2003"/>
  </r>
  <r>
    <x v="10"/>
    <s v="CONGRESISTA"/>
    <s v="NORMANDO"/>
    <x v="276"/>
    <x v="276"/>
    <s v="ACCIÓN POPULAR"/>
    <n v="2004"/>
    <n v="2007"/>
  </r>
  <r>
    <x v="10"/>
    <s v="CONGRESISTA"/>
    <s v="ROMULO"/>
    <x v="277"/>
    <x v="277"/>
    <s v="PERU POSIBLE"/>
    <n v="2005"/>
    <n v="2013"/>
  </r>
  <r>
    <x v="10"/>
    <s v="CONGRESISTA"/>
    <s v="ROSA AMALIA"/>
    <x v="278"/>
    <x v="278"/>
    <s v="NINGUNA"/>
    <n v="2015"/>
    <n v="2015"/>
  </r>
  <r>
    <x v="10"/>
    <s v="CONGRESISTA"/>
    <s v="RUBEN ANGELINO"/>
    <x v="279"/>
    <x v="279"/>
    <s v="PARTIDO POPULAR CRISTIANO "/>
    <n v="2005"/>
    <n v="2014"/>
  </r>
  <r>
    <x v="10"/>
    <s v="CONGRESISTA"/>
    <s v="SATURDINO"/>
    <x v="280"/>
    <x v="280"/>
    <s v="PARTIDO NACIONALISTA PERUANO"/>
    <n v="2011"/>
    <n v="2016"/>
  </r>
  <r>
    <x v="10"/>
    <s v="CONGRESISTA"/>
    <s v="SONIA MERCEDES"/>
    <x v="281"/>
    <x v="281"/>
    <s v="Partido Popular Cristiano"/>
    <n v="1976"/>
    <n v="2015"/>
  </r>
  <r>
    <x v="10"/>
    <s v="CONGRESISTA"/>
    <s v="VIHELMO CEFERINO"/>
    <x v="282"/>
    <x v="282"/>
    <s v="PARTIDO POLÍTICO PERÚ POSIBLE"/>
    <n v="2011"/>
    <n v="2015"/>
  </r>
  <r>
    <x v="10"/>
    <s v="CONGRESISTA"/>
    <s v="YNES MERCEDES"/>
    <x v="283"/>
    <x v="283"/>
    <s v="Partido Político Vamos Perú"/>
    <n v="2014"/>
    <n v="2015"/>
  </r>
  <r>
    <x v="10"/>
    <s v="PRESIDENTE DE LA REPUBLICA"/>
    <s v="ANTERO"/>
    <x v="284"/>
    <x v="284"/>
    <s v="Partido Popular Cristiano -PPC"/>
    <n v="1986"/>
    <n v="2007"/>
  </r>
  <r>
    <x v="10"/>
    <s v="PRIMER VICEPRESIDENTE DE LA REPUBLICA"/>
    <s v="ROMULO"/>
    <x v="277"/>
    <x v="277"/>
    <s v="PERU POSIBLE"/>
    <n v="2005"/>
    <n v="2013"/>
  </r>
  <r>
    <x v="10"/>
    <s v="SEGUNDO VICEPRESIDENTE DE LA REPUBLICA"/>
    <s v="MERY LUCY"/>
    <x v="275"/>
    <x v="275"/>
    <s v="Partido Popular Cristiano"/>
    <n v="1994"/>
    <n v="2003"/>
  </r>
  <r>
    <x v="11"/>
    <s v="CONGRESISTA"/>
    <s v="CESAR"/>
    <x v="285"/>
    <x v="285"/>
    <s v="PARTIDO APRISTA PERUANO "/>
    <n v="2008"/>
    <n v="2014"/>
  </r>
  <r>
    <x v="11"/>
    <s v="CONGRESISTA"/>
    <s v="CLETO DANIEL"/>
    <x v="286"/>
    <x v="286"/>
    <s v="PARTIDO POLITICO PERU POSIBLE"/>
    <n v="2001"/>
    <n v="2009"/>
  </r>
  <r>
    <x v="11"/>
    <s v="CONGRESISTA"/>
    <s v="FELICIANO REYNALDO"/>
    <x v="287"/>
    <x v="287"/>
    <s v="FRENTE AMPLIO "/>
    <n v="2014"/>
    <n v="2015"/>
  </r>
  <r>
    <x v="11"/>
    <s v="CONGRESISTA"/>
    <s v="GUSTAVO DACIO"/>
    <x v="288"/>
    <x v="288"/>
    <s v="UNION POR EL PERU"/>
    <n v="2006"/>
    <n v="2008"/>
  </r>
  <r>
    <x v="11"/>
    <s v="CONGRESISTA"/>
    <s v="GUSTAVO DACIO"/>
    <x v="288"/>
    <x v="288"/>
    <s v="APRA"/>
    <n v="2004"/>
    <n v="2005"/>
  </r>
  <r>
    <x v="11"/>
    <s v="CONGRESISTA"/>
    <s v="IVAN"/>
    <x v="289"/>
    <x v="289"/>
    <s v="MOVIMIENTO POPULAR CALLPA"/>
    <n v="2011"/>
    <n v="2011"/>
  </r>
  <r>
    <x v="11"/>
    <s v="CONGRESISTA"/>
    <s v="JOSE PASCUAL"/>
    <x v="290"/>
    <x v="290"/>
    <s v="PARTIDO NACIONALISTA PERUANO-PNP"/>
    <n v="2005"/>
    <n v="2015"/>
  </r>
  <r>
    <x v="11"/>
    <s v="CONGRESISTA"/>
    <s v="MARCELA ROCIO"/>
    <x v="291"/>
    <x v="291"/>
    <s v="UNIÓN POR EL PERU"/>
    <n v="2007"/>
    <n v="2010"/>
  </r>
  <r>
    <x v="11"/>
    <s v="CONGRESISTA"/>
    <s v="MOISES VIDAL"/>
    <x v="292"/>
    <x v="292"/>
    <s v="PARTIDO PERU POSIBLE"/>
    <n v="2005"/>
    <n v="2010"/>
  </r>
  <r>
    <x v="11"/>
    <s v="CONGRESISTA"/>
    <s v="RICARDO"/>
    <x v="293"/>
    <x v="293"/>
    <s v="PARTIDO NACIONALISTA PERUANO"/>
    <n v="2011"/>
    <n v="2015"/>
  </r>
  <r>
    <x v="11"/>
    <s v="CONGRESISTA"/>
    <s v="SANDRA NAHELY"/>
    <x v="294"/>
    <x v="294"/>
    <s v="PARTIDO  POLÍTICO   VERDE"/>
    <n v="2012"/>
    <n v="2015"/>
  </r>
  <r>
    <x v="11"/>
    <s v="CONGRESISTA"/>
    <s v="SANDRA NAHELY"/>
    <x v="294"/>
    <x v="294"/>
    <s v="SECRETARIA  NACIONAL   DE  INCLUSION"/>
    <n v="2012"/>
    <n v="2015"/>
  </r>
  <r>
    <x v="11"/>
    <s v="CONGRESISTA"/>
    <s v="SUSANA"/>
    <x v="295"/>
    <x v="295"/>
    <s v="PARTIDO NACIONALISTA"/>
    <n v="2014"/>
    <n v="2014"/>
  </r>
  <r>
    <x v="11"/>
    <s v="CONGRESISTA"/>
    <s v="TEOFILO ELKI"/>
    <x v="296"/>
    <x v="296"/>
    <s v="BLOQUE POPULAR"/>
    <n v="2010"/>
    <n v="2011"/>
  </r>
  <r>
    <x v="11"/>
    <s v="CONGRESISTA"/>
    <s v="TEOFILO ELKI"/>
    <x v="296"/>
    <x v="296"/>
    <s v="PARTIDO SOCIALISTA"/>
    <n v="2005"/>
    <n v="2007"/>
  </r>
  <r>
    <x v="11"/>
    <s v="CONGRESISTA"/>
    <s v="VICTOR TORIBIO"/>
    <x v="297"/>
    <x v="297"/>
    <s v="PARTIDO NACIONALISTA PERUANO"/>
    <n v="2005"/>
    <n v="2006"/>
  </r>
  <r>
    <x v="11"/>
    <s v="CONGRESISTA"/>
    <s v="YANINA SOCORRO"/>
    <x v="298"/>
    <x v="298"/>
    <s v="PARTIDO POPULAR CRISTIANO"/>
    <n v="2009"/>
    <n v="2015"/>
  </r>
  <r>
    <x v="11"/>
    <s v="PRESIDENTE DE LA REPUBLICA"/>
    <s v="VLADIMIR ROY"/>
    <x v="299"/>
    <x v="299"/>
    <s v="MOVIMIENTO POLITICO REGIONAL PERU LIBRE"/>
    <n v="2007"/>
    <n v="2013"/>
  </r>
  <r>
    <x v="11"/>
    <s v="PRESIDENTE DE LA REPUBLICA"/>
    <s v="VLADIMIR ROY"/>
    <x v="299"/>
    <x v="299"/>
    <s v="FRENTE PATRIOTA PERUANO"/>
    <n v="2006"/>
    <n v="2007"/>
  </r>
  <r>
    <x v="11"/>
    <s v="PRESIDENTE DE LA REPUBLICA"/>
    <s v="VLADIMIR ROY"/>
    <x v="299"/>
    <x v="299"/>
    <s v="PARTIDO NACIONALISTA PERUANO"/>
    <n v="2005"/>
    <n v="2006"/>
  </r>
  <r>
    <x v="11"/>
    <s v="PRIMER VICEPRESIDENTE DE LA REPUBLICA"/>
    <s v="JORGE LUIS"/>
    <x v="300"/>
    <x v="300"/>
    <s v="PARTIDO NACIONALISTA PERUANO"/>
    <n v="2006"/>
    <n v="2013"/>
  </r>
  <r>
    <x v="12"/>
    <s v="CONGRESISTA"/>
    <s v="ALEJANDRO"/>
    <x v="301"/>
    <x v="301"/>
    <s v="Partido Popular Cristiano - PPC"/>
    <n v="1977"/>
    <n v="2011"/>
  </r>
  <r>
    <x v="12"/>
    <s v="CONGRESISTA"/>
    <s v="ALFREDO"/>
    <x v="302"/>
    <x v="302"/>
    <s v="APRA, PPC"/>
    <n v="1975"/>
    <n v="1985"/>
  </r>
  <r>
    <x v="12"/>
    <s v="CONGRESISTA"/>
    <s v="JAKELINE"/>
    <x v="303"/>
    <x v="303"/>
    <s v="MOVIMIENTO INDEPENDIENTE JUNTOS POR EL DESARROLLO"/>
    <n v="2006"/>
    <n v="2011"/>
  </r>
  <r>
    <x v="12"/>
    <s v="CONGRESISTA"/>
    <s v="JORGE ANTONIO"/>
    <x v="304"/>
    <x v="304"/>
    <s v="Partido Popular Cristiano"/>
    <n v="1967"/>
    <n v="1989"/>
  </r>
  <r>
    <x v="12"/>
    <s v="CONGRESISTA"/>
    <s v="JUAN ARTURO"/>
    <x v="305"/>
    <x v="305"/>
    <s v="partido aprista del peru"/>
    <n v="1998"/>
    <n v="2002"/>
  </r>
  <r>
    <x v="12"/>
    <s v="CONGRESISTA"/>
    <s v="LUIS ALBERTO"/>
    <x v="306"/>
    <x v="306"/>
    <s v="Partido Aprista Peruano"/>
    <n v="2008"/>
    <n v="2015"/>
  </r>
  <r>
    <x v="12"/>
    <s v="CONGRESISTA"/>
    <s v="LUIS EDGAR"/>
    <x v="307"/>
    <x v="307"/>
    <s v="APRA"/>
    <n v="2005"/>
    <n v="2016"/>
  </r>
  <r>
    <x v="12"/>
    <s v="CONGRESISTA"/>
    <s v="MOISES"/>
    <x v="308"/>
    <x v="308"/>
    <s v="Partido Politico Peru Nacion"/>
    <n v="2015"/>
    <n v="2015"/>
  </r>
  <r>
    <x v="12"/>
    <s v="PRESIDENTE DE LA REPUBLICA"/>
    <s v="FRANCISCO ERNESTO"/>
    <x v="309"/>
    <x v="309"/>
    <s v="Movimiento de Bases Hayistas"/>
    <n v="1983"/>
    <n v="1989"/>
  </r>
  <r>
    <x v="13"/>
    <s v="CONGRESISTA"/>
    <s v="EFRAIN WALTER"/>
    <x v="310"/>
    <x v="310"/>
    <s v="PERU POSIBLE"/>
    <n v="2005"/>
    <n v="2010"/>
  </r>
  <r>
    <x v="13"/>
    <s v="CONGRESISTA"/>
    <s v="FREDDY MODESTO"/>
    <x v="311"/>
    <x v="311"/>
    <s v="ACCION POPULAR"/>
    <n v="1979"/>
    <n v="2015"/>
  </r>
  <r>
    <x v="13"/>
    <s v="CONGRESISTA"/>
    <s v="LUIS ALBERTO"/>
    <x v="312"/>
    <x v="312"/>
    <s v="FUERZA 2011"/>
    <n v="2010"/>
    <n v="2011"/>
  </r>
  <r>
    <x v="13"/>
    <s v="CONGRESISTA"/>
    <s v="MAX ANTONIO"/>
    <x v="313"/>
    <x v="313"/>
    <s v="PARTIDO NACIONALISTA DEL PERU "/>
    <n v="2011"/>
    <n v="2015"/>
  </r>
  <r>
    <x v="13"/>
    <s v="CONGRESISTA"/>
    <s v="NEISSER"/>
    <x v="314"/>
    <x v="314"/>
    <s v="Partido Nacionalista "/>
    <n v="2011"/>
    <n v="2013"/>
  </r>
  <r>
    <x v="13"/>
    <s v="CONGRESISTA"/>
    <s v="PEDRO HUMBERTO"/>
    <x v="315"/>
    <x v="315"/>
    <s v="SI CUMPLE"/>
    <n v="1998"/>
    <n v="2009"/>
  </r>
  <r>
    <x v="13"/>
    <s v="CONGRESISTA"/>
    <s v="RAUL ANDRES"/>
    <x v="316"/>
    <x v="316"/>
    <s v="Acción Popular"/>
    <n v="1989"/>
    <n v="1990"/>
  </r>
  <r>
    <x v="13"/>
    <s v="CONGRESISTA"/>
    <s v="RAUL ANDRES"/>
    <x v="316"/>
    <x v="316"/>
    <s v="Partido Nacionalista del Perú"/>
    <n v="2006"/>
    <n v="2009"/>
  </r>
  <r>
    <x v="13"/>
    <s v="CONGRESISTA"/>
    <s v="RUTH MONICA"/>
    <x v="317"/>
    <x v="317"/>
    <s v="ACCION POPULAR"/>
    <n v="2005"/>
    <n v="2014"/>
  </r>
  <r>
    <x v="13"/>
    <s v="CONGRESISTA"/>
    <s v="TILER NIRO"/>
    <x v="318"/>
    <x v="318"/>
    <s v="PARTIDO POPULAR CRISTIANO"/>
    <n v="2002"/>
    <n v="2005"/>
  </r>
  <r>
    <x v="14"/>
    <s v="CONGRESISTA"/>
    <s v="CARMEN ZOILA"/>
    <x v="319"/>
    <x v="319"/>
    <s v="PERU POSIBLE"/>
    <n v="2007"/>
    <n v="2013"/>
  </r>
  <r>
    <x v="14"/>
    <s v="CONGRESISTA"/>
    <s v="CARMEN ZOILA"/>
    <x v="319"/>
    <x v="319"/>
    <s v="ALIANZA PARA EL PROGRESO"/>
    <n v="2013"/>
    <n v="2014"/>
  </r>
  <r>
    <x v="14"/>
    <s v="CONGRESISTA"/>
    <s v="CIRO JERSY"/>
    <x v="320"/>
    <x v="320"/>
    <s v="PARTIDO NACIONALISTA PERUANO"/>
    <n v="2011"/>
    <n v="2012"/>
  </r>
  <r>
    <x v="14"/>
    <s v="CONGRESISTA"/>
    <s v="EDUARDO"/>
    <x v="321"/>
    <x v="321"/>
    <s v="PERU POSIBLE"/>
    <n v="2005"/>
    <n v="2015"/>
  </r>
  <r>
    <x v="14"/>
    <s v="CONGRESISTA"/>
    <s v="FRANK"/>
    <x v="322"/>
    <x v="322"/>
    <s v="PARTIDO APRISTA PERUANO"/>
    <n v="2001"/>
    <n v="2014"/>
  </r>
  <r>
    <x v="14"/>
    <s v="CONGRESISTA"/>
    <s v="GLYNDA LINA"/>
    <x v="323"/>
    <x v="323"/>
    <s v="PARTIDO POPULAR CRISTIANO"/>
    <n v="2009"/>
    <n v="2011"/>
  </r>
  <r>
    <x v="14"/>
    <s v="CONGRESISTA"/>
    <s v="IVAN PAOLO"/>
    <x v="324"/>
    <x v="324"/>
    <s v="ACCIÓN POPULAR"/>
    <n v="2003"/>
    <n v="2005"/>
  </r>
  <r>
    <x v="14"/>
    <s v="CONGRESISTA"/>
    <s v="LUIS ALBERTO"/>
    <x v="325"/>
    <x v="325"/>
    <s v="ALIANZA PARA EL PROGRESO"/>
    <n v="2010"/>
    <n v="2013"/>
  </r>
  <r>
    <x v="14"/>
    <s v="CONGRESISTA"/>
    <s v="MANUEL"/>
    <x v="326"/>
    <x v="326"/>
    <s v="PARTIDO APRISTA PERUANO"/>
    <n v="2004"/>
    <n v="2010"/>
  </r>
  <r>
    <x v="14"/>
    <s v="CONGRESISTA"/>
    <s v="MARIA DEL CARMEN"/>
    <x v="327"/>
    <x v="327"/>
    <s v="Despertar Nacional"/>
    <n v="2005"/>
    <n v="2007"/>
  </r>
  <r>
    <x v="14"/>
    <s v="CONGRESISTA"/>
    <s v="MIGUEL AGUSTIN"/>
    <x v="328"/>
    <x v="328"/>
    <s v="Partido Nacionalista"/>
    <n v="2009"/>
    <n v="2013"/>
  </r>
  <r>
    <x v="14"/>
    <s v="CONGRESISTA"/>
    <s v="OSCAR ROLANDO"/>
    <x v="329"/>
    <x v="329"/>
    <s v="PARTIDO APRISTA PERUANO"/>
    <n v="1968"/>
    <n v="2000"/>
  </r>
  <r>
    <x v="14"/>
    <s v="CONGRESISTA"/>
    <s v="ROBERTO EDMUNDO"/>
    <x v="330"/>
    <x v="330"/>
    <s v="PARTIDO NACIONALISTA"/>
    <n v="2005"/>
    <n v="2015"/>
  </r>
  <r>
    <x v="14"/>
    <s v="CONGRESISTA"/>
    <s v="RUTH"/>
    <x v="331"/>
    <x v="331"/>
    <s v="PARTIDO NACIONALISTA"/>
    <n v="2009"/>
    <n v="2015"/>
  </r>
  <r>
    <x v="14"/>
    <s v="CONGRESISTA"/>
    <s v="RUTH"/>
    <x v="331"/>
    <x v="331"/>
    <s v="PARTIDO NACIONALISTA"/>
    <n v="2009"/>
    <n v="2015"/>
  </r>
  <r>
    <x v="14"/>
    <s v="SEGUNDO VICEPRESIDENTE DE LA REPUBLICA"/>
    <s v="MARIA DEL CARMEN"/>
    <x v="327"/>
    <x v="327"/>
    <s v="Despertar Nacional"/>
    <n v="2005"/>
    <n v="2007"/>
  </r>
  <r>
    <x v="15"/>
    <s v="CONGRESISTA"/>
    <s v="ABACINIAS ELCIAS"/>
    <x v="332"/>
    <x v="332"/>
    <s v="MOV. INDEPENDIENTE UNIDOS POR JUNIN, SIERRA Y SELVA"/>
    <n v="2005"/>
    <n v="2011"/>
  </r>
  <r>
    <x v="15"/>
    <s v="CONGRESISTA"/>
    <s v="ABEL GRIMER"/>
    <x v="333"/>
    <x v="333"/>
    <s v="PARTIDO POLITICO &quot; CAMBIO RADICAL&quot; "/>
    <n v="2010"/>
    <n v="2012"/>
  </r>
  <r>
    <x v="15"/>
    <s v="CONGRESISTA"/>
    <s v="ABEL GRIMER"/>
    <x v="333"/>
    <x v="333"/>
    <s v="PARTIDO POLÍTICO &quot;CONFIANZA PERÚ&quot;"/>
    <n v="2014"/>
    <n v="2014"/>
  </r>
  <r>
    <x v="15"/>
    <s v="CONGRESISTA"/>
    <s v="ABEL GRIMER"/>
    <x v="333"/>
    <x v="333"/>
    <s v="PARTIDO POLÍTICO &quot;VAMOS PERÚ&quot;"/>
    <n v="2014"/>
    <n v="2015"/>
  </r>
  <r>
    <x v="15"/>
    <s v="CONGRESISTA"/>
    <s v="ALBERTO"/>
    <x v="334"/>
    <x v="334"/>
    <s v="PARTIDO DEMOCRATICO &quot;SOMOS PERU&quot;"/>
    <n v="2014"/>
    <n v="2015"/>
  </r>
  <r>
    <x v="15"/>
    <s v="CONGRESISTA"/>
    <s v="ALBERTO EUGENIO"/>
    <x v="335"/>
    <x v="335"/>
    <s v="MOVIMIENTO REGIONAL OBRAS POR LA MODERNIDA"/>
    <n v="2014"/>
    <n v="2015"/>
  </r>
  <r>
    <x v="15"/>
    <s v="CONGRESISTA"/>
    <s v="ALDO FRANCO LEON"/>
    <x v="336"/>
    <x v="336"/>
    <s v="PARTIDO DEMOCRATICO SOMOS PERU"/>
    <n v="2004"/>
    <n v="2005"/>
  </r>
  <r>
    <x v="15"/>
    <s v="CONGRESISTA"/>
    <s v="ANA MELVA"/>
    <x v="337"/>
    <x v="337"/>
    <s v="ALIANZA PARA EL PROGRESO"/>
    <n v="2006"/>
    <n v="2007"/>
  </r>
  <r>
    <x v="15"/>
    <s v="CONGRESISTA"/>
    <s v="AUGUSTO"/>
    <x v="338"/>
    <x v="338"/>
    <s v="PARTIDO POLITICO VAMOS PERU"/>
    <n v="2014"/>
    <n v="2015"/>
  </r>
  <r>
    <x v="15"/>
    <s v="CONGRESISTA"/>
    <s v="CARLOS ALBERTO"/>
    <x v="339"/>
    <x v="339"/>
    <s v="FUERZA NACIONAL"/>
    <n v="2005"/>
    <n v="2010"/>
  </r>
  <r>
    <x v="15"/>
    <s v="CONGRESISTA"/>
    <s v="CARLOS FERNANDO"/>
    <x v="340"/>
    <x v="340"/>
    <s v="UNIÓN POR EL PERÚ"/>
    <n v="2011"/>
    <n v="2015"/>
  </r>
  <r>
    <x v="15"/>
    <s v="CONGRESISTA"/>
    <s v="CARLOS RICARDO"/>
    <x v="341"/>
    <x v="341"/>
    <s v="SOMOS PERU"/>
    <n v="2000"/>
    <n v="2000"/>
  </r>
  <r>
    <x v="15"/>
    <s v="CONGRESISTA"/>
    <s v="CARLOS RICARDO"/>
    <x v="341"/>
    <x v="341"/>
    <s v="PERU POSIBLE (EXPULSION)"/>
    <n v="2001"/>
    <n v="2011"/>
  </r>
  <r>
    <x v="15"/>
    <s v="CONGRESISTA"/>
    <s v="CARMEN RAQUEL"/>
    <x v="342"/>
    <x v="342"/>
    <s v="MOV. POLIT,. MOTOR DEL DESARROLLO"/>
    <n v="2005"/>
    <n v="2006"/>
  </r>
  <r>
    <x v="15"/>
    <s v="CONGRESISTA"/>
    <s v="CAYO"/>
    <x v="343"/>
    <x v="343"/>
    <s v="PERU POSIBLE"/>
    <n v="2011"/>
    <n v="2014"/>
  </r>
  <r>
    <x v="15"/>
    <s v="CONGRESISTA"/>
    <s v="CAYO"/>
    <x v="343"/>
    <x v="343"/>
    <s v="ALIANZA PARA EL PROGRESO"/>
    <n v="2010"/>
    <n v="2011"/>
  </r>
  <r>
    <x v="15"/>
    <s v="CONGRESISTA"/>
    <s v="CECILIA ROXANA"/>
    <x v="344"/>
    <x v="344"/>
    <s v="PERU POSIBLE"/>
    <n v="2011"/>
    <n v="2012"/>
  </r>
  <r>
    <x v="15"/>
    <s v="CONGRESISTA"/>
    <s v="CLEMENTE"/>
    <x v="345"/>
    <x v="345"/>
    <s v="MOVIMIENTO REGIONAL: ''CONTIGO LAMBAYEQUE''"/>
    <n v="2013"/>
    <n v="2014"/>
  </r>
  <r>
    <x v="15"/>
    <s v="CONGRESISTA"/>
    <s v="DAMIAN"/>
    <x v="346"/>
    <x v="346"/>
    <s v="PARTIDO DEMOCRATIO SOMOS PERU"/>
    <n v="2012"/>
    <n v="2015"/>
  </r>
  <r>
    <x v="15"/>
    <s v="CONGRESISTA"/>
    <s v="DONATO"/>
    <x v="347"/>
    <x v="347"/>
    <s v="SIEMPRE UNIDOS"/>
    <n v="2008"/>
    <n v="2012"/>
  </r>
  <r>
    <x v="15"/>
    <s v="CONGRESISTA"/>
    <s v="EDUARDO"/>
    <x v="348"/>
    <x v="348"/>
    <s v="UNION POR EL PERU"/>
    <n v="2004"/>
    <n v="2014"/>
  </r>
  <r>
    <x v="15"/>
    <s v="CONGRESISTA"/>
    <s v="ELSA LOURDES"/>
    <x v="349"/>
    <x v="349"/>
    <s v="PARTIDO POPULAR CRISTIANO"/>
    <n v="2007"/>
    <n v="2015"/>
  </r>
  <r>
    <x v="15"/>
    <s v="CONGRESISTA"/>
    <s v="ERIBERTO"/>
    <x v="350"/>
    <x v="350"/>
    <s v="Unión por el Perú"/>
    <n v="2005"/>
    <n v="2015"/>
  </r>
  <r>
    <x v="15"/>
    <s v="CONGRESISTA"/>
    <s v="FLOR DE MARIA"/>
    <x v="351"/>
    <x v="351"/>
    <s v="PERU POSIBLE"/>
    <n v="2000"/>
    <n v="2010"/>
  </r>
  <r>
    <x v="15"/>
    <s v="CONGRESISTA"/>
    <s v="FLOR MARISOL"/>
    <x v="352"/>
    <x v="352"/>
    <s v="PERÚ PATRIA SEGURA"/>
    <n v="2010"/>
    <n v="2015"/>
  </r>
  <r>
    <x v="15"/>
    <s v="CONGRESISTA"/>
    <s v="FRANCISCO KELER"/>
    <x v="353"/>
    <x v="353"/>
    <s v="UNION POR EL PERU"/>
    <n v="2014"/>
    <n v="2015"/>
  </r>
  <r>
    <x v="15"/>
    <s v="CONGRESISTA"/>
    <s v="FREDDY ANGELLO"/>
    <x v="354"/>
    <x v="354"/>
    <s v="ALIANZA PARA EL PROGRESO "/>
    <n v="2006"/>
    <n v="2007"/>
  </r>
  <r>
    <x v="15"/>
    <s v="CONGRESISTA"/>
    <s v="GERMAN"/>
    <x v="355"/>
    <x v="355"/>
    <s v="PARTIDO POLITICO PERU POSIBLE"/>
    <n v="2009"/>
    <n v="2013"/>
  </r>
  <r>
    <x v="15"/>
    <s v="CONGRESISTA"/>
    <s v="GINO FRANCISCO"/>
    <x v="356"/>
    <x v="356"/>
    <s v="PARTIDO POR LA DEMOCRACIA SOCIAL"/>
    <n v="2005"/>
    <n v="2006"/>
  </r>
  <r>
    <x v="15"/>
    <s v="CONGRESISTA"/>
    <s v="GINO FRANCISCO"/>
    <x v="356"/>
    <x v="356"/>
    <s v="SOMOS PERÚ"/>
    <n v="2015"/>
    <n v="2015"/>
  </r>
  <r>
    <x v="15"/>
    <s v="CONGRESISTA"/>
    <s v="GIOCONDA ROSALBA"/>
    <x v="357"/>
    <x v="357"/>
    <s v="MOVIMIENTO INDEPENDIENTE CHIM PUM CALLAO"/>
    <n v="1996"/>
    <n v="2014"/>
  </r>
  <r>
    <x v="15"/>
    <s v="CONGRESISTA"/>
    <s v="GLADYS SOFIA"/>
    <x v="358"/>
    <x v="358"/>
    <s v="ALIANZA PARA EL PROGRESO"/>
    <n v="2010"/>
    <n v="2013"/>
  </r>
  <r>
    <x v="15"/>
    <s v="CONGRESISTA"/>
    <s v="GONZALO EDUARDO"/>
    <x v="359"/>
    <x v="359"/>
    <s v="PARTIDO POLITICO VAMOS PERU"/>
    <n v="2014"/>
    <n v="2014"/>
  </r>
  <r>
    <x v="15"/>
    <s v="CONGRESISTA"/>
    <s v="GONZALO EDUARDO"/>
    <x v="359"/>
    <x v="359"/>
    <s v="PARTIDO POLITICO PERU POSIBLE"/>
    <n v="1999"/>
    <n v="2012"/>
  </r>
  <r>
    <x v="15"/>
    <s v="CONGRESISTA"/>
    <s v="HAROLD LEONCIO"/>
    <x v="360"/>
    <x v="360"/>
    <s v="PARTIDO APRISTA PERUANO"/>
    <n v="2008"/>
    <n v="2015"/>
  </r>
  <r>
    <x v="15"/>
    <s v="CONGRESISTA"/>
    <s v="HECTOR HUGO"/>
    <x v="361"/>
    <x v="361"/>
    <s v="PARTIDO POPULAR CRISTIANO "/>
    <n v="2001"/>
    <n v="2002"/>
  </r>
  <r>
    <x v="15"/>
    <s v="CONGRESISTA"/>
    <s v="HECTOR HUGO"/>
    <x v="361"/>
    <x v="361"/>
    <s v="PERU POSIBLE"/>
    <n v="2010"/>
    <n v="2015"/>
  </r>
  <r>
    <x v="15"/>
    <s v="CONGRESISTA"/>
    <s v="ISAAC ERNESTO"/>
    <x v="362"/>
    <x v="362"/>
    <s v="MOVIMIENTO INDEPENDIENTE INNOVACION REGIONAL AYACUCHO"/>
    <n v="2005"/>
    <n v="2015"/>
  </r>
  <r>
    <x v="15"/>
    <s v="CONGRESISTA"/>
    <s v="IVONNE"/>
    <x v="363"/>
    <x v="363"/>
    <s v="MOVIMIENTO POPULAR KALLPA"/>
    <n v="2007"/>
    <n v="2010"/>
  </r>
  <r>
    <x v="15"/>
    <s v="CONGRESISTA"/>
    <s v="JANET EMILIA"/>
    <x v="364"/>
    <x v="364"/>
    <s v="UNION DEMOCRÁTICA CHALACA -UDC"/>
    <n v="2012"/>
    <n v="2013"/>
  </r>
  <r>
    <x v="15"/>
    <s v="CONGRESISTA"/>
    <s v="JANET EMILIA"/>
    <x v="364"/>
    <x v="364"/>
    <s v="PARTIDO APRISTA PERUANO"/>
    <n v="2004"/>
    <n v="2005"/>
  </r>
  <r>
    <x v="15"/>
    <s v="CONGRESISTA"/>
    <s v="JAVIER FERNANDO MIGUEL"/>
    <x v="365"/>
    <x v="365"/>
    <s v="MOVIMIENTO REGIONAL CONSTRUYENDO REGION"/>
    <n v="2009"/>
    <n v="2012"/>
  </r>
  <r>
    <x v="15"/>
    <s v="CONGRESISTA"/>
    <s v="JAVIER REMBERTO"/>
    <x v="366"/>
    <x v="366"/>
    <s v="PERU POSIBLE"/>
    <n v="2005"/>
    <n v="2010"/>
  </r>
  <r>
    <x v="15"/>
    <s v="CONGRESISTA"/>
    <s v="JORGE ENRIQUE"/>
    <x v="367"/>
    <x v="367"/>
    <s v="MOVIMIENTO INTEGRACIÓN LORETANA "/>
    <n v="2010"/>
    <n v="2015"/>
  </r>
  <r>
    <x v="15"/>
    <s v="CONGRESISTA"/>
    <s v="JORGE ENRIQUE"/>
    <x v="367"/>
    <x v="367"/>
    <s v="PARTIDO APRISTA PERUANO "/>
    <n v="2005"/>
    <n v="2005"/>
  </r>
  <r>
    <x v="15"/>
    <s v="CONGRESISTA"/>
    <s v="JORGE LUIS"/>
    <x v="368"/>
    <x v="368"/>
    <s v="PERU POSIBLE"/>
    <n v="2000"/>
    <n v="2011"/>
  </r>
  <r>
    <x v="15"/>
    <s v="CONGRESISTA"/>
    <s v="JORGE WILSON"/>
    <x v="369"/>
    <x v="369"/>
    <s v="PARTIDO APRISTA PERUANO"/>
    <n v="2004"/>
    <n v="2013"/>
  </r>
  <r>
    <x v="15"/>
    <s v="CONGRESISTA"/>
    <s v="JUAN MANUEL KOSME"/>
    <x v="370"/>
    <x v="370"/>
    <s v="PERÚ POSIBLE"/>
    <n v="1998"/>
    <n v="2014"/>
  </r>
  <r>
    <x v="15"/>
    <s v="CONGRESISTA"/>
    <s v="LUIS ALBERTO"/>
    <x v="371"/>
    <x v="371"/>
    <s v="PARTIDO POPULAR CRISTIANO"/>
    <n v="2005"/>
    <n v="2010"/>
  </r>
  <r>
    <x v="15"/>
    <s v="CONGRESISTA"/>
    <s v="LUIS ALBERTO"/>
    <x v="372"/>
    <x v="372"/>
    <s v="MOVIMIENTO PARA EL DESARROLLO PROVINCIAL"/>
    <n v="2005"/>
    <n v="2007"/>
  </r>
  <r>
    <x v="15"/>
    <s v="CONGRESISTA"/>
    <s v="LUIS ALFONSO"/>
    <x v="373"/>
    <x v="373"/>
    <s v="PARTIDO HUMANISTA"/>
    <n v="2008"/>
    <n v="2012"/>
  </r>
  <r>
    <x v="15"/>
    <s v="CONGRESISTA"/>
    <s v="LUIS ALFONSO"/>
    <x v="373"/>
    <x v="373"/>
    <s v="ALIANZA PARA EL PROGRESO"/>
    <n v="2005"/>
    <n v="2007"/>
  </r>
  <r>
    <x v="15"/>
    <s v="CONGRESISTA"/>
    <s v="LUIS POMPILIO"/>
    <x v="374"/>
    <x v="374"/>
    <s v="PARTIDO POLITICO PERU POSIBLE"/>
    <n v="2005"/>
    <n v="2013"/>
  </r>
  <r>
    <x v="15"/>
    <s v="CONGRESISTA"/>
    <s v="MARCELINA"/>
    <x v="375"/>
    <x v="375"/>
    <s v="PARTIDO POPULAR CRISTIANO (PPC)"/>
    <n v="2010"/>
    <n v="2011"/>
  </r>
  <r>
    <x v="15"/>
    <s v="CONGRESISTA"/>
    <s v="MARCIAL GIANCARLO JESUS"/>
    <x v="376"/>
    <x v="376"/>
    <s v="Partido Democrático Somos Perú"/>
    <n v="2014"/>
    <n v="2015"/>
  </r>
  <r>
    <x v="15"/>
    <s v="CONGRESISTA"/>
    <s v="MARCO ANTONIO"/>
    <x v="377"/>
    <x v="377"/>
    <s v="ACCION POPULAR"/>
    <n v="2005"/>
    <n v="2010"/>
  </r>
  <r>
    <x v="15"/>
    <s v="CONGRESISTA"/>
    <s v="MARIO DELFIN"/>
    <x v="378"/>
    <x v="378"/>
    <s v="MOVIMIENTO ESPERANZA REGION AMAZONICA"/>
    <n v="2005"/>
    <n v="2015"/>
  </r>
  <r>
    <x v="15"/>
    <s v="CONGRESISTA"/>
    <s v="MARIO NEMECIO"/>
    <x v="379"/>
    <x v="379"/>
    <s v="PERU POSIBLE"/>
    <n v="2002"/>
    <n v="2003"/>
  </r>
  <r>
    <x v="15"/>
    <s v="CONGRESISTA"/>
    <s v="MAURICIO"/>
    <x v="380"/>
    <x v="380"/>
    <s v="PROYECTO POLITICO AQUI"/>
    <n v="2010"/>
    <n v="2014"/>
  </r>
  <r>
    <x v="15"/>
    <s v="CONGRESISTA"/>
    <s v="MAURO MAURICIO"/>
    <x v="381"/>
    <x v="381"/>
    <s v="SOLIDARIDAD NACIONAL"/>
    <n v="2010"/>
    <n v="2014"/>
  </r>
  <r>
    <x v="15"/>
    <s v="CONGRESISTA"/>
    <s v="MOISES BARTOLOME"/>
    <x v="382"/>
    <x v="382"/>
    <s v=" RESTAURACIÓN NACIONAL "/>
    <n v="2009"/>
    <n v="2010"/>
  </r>
  <r>
    <x v="15"/>
    <s v="CONGRESISTA"/>
    <s v="MOISES BARTOLOME"/>
    <x v="382"/>
    <x v="382"/>
    <s v="PARTIDO NACIONALISTA PERUANO"/>
    <n v="2005"/>
    <n v="2009"/>
  </r>
  <r>
    <x v="15"/>
    <s v="CONGRESISTA"/>
    <s v="NIDIA ORFELINDA"/>
    <x v="383"/>
    <x v="383"/>
    <s v="RESTAURACION NACIONAL "/>
    <n v="2011"/>
    <n v="2012"/>
  </r>
  <r>
    <x v="15"/>
    <s v="CONGRESISTA"/>
    <s v="NIDIA ORFELINDA"/>
    <x v="383"/>
    <x v="383"/>
    <s v="PERU POSIBLE "/>
    <n v="2001"/>
    <n v="2009"/>
  </r>
  <r>
    <x v="15"/>
    <s v="CONGRESISTA"/>
    <s v="RAFAEL"/>
    <x v="384"/>
    <x v="384"/>
    <s v="ACCION POPULAR"/>
    <n v="2005"/>
    <n v="2010"/>
  </r>
  <r>
    <x v="15"/>
    <s v="CONGRESISTA"/>
    <s v="RAUL"/>
    <x v="385"/>
    <x v="385"/>
    <s v="UNION POR EL PERU"/>
    <n v="2006"/>
    <n v="2014"/>
  </r>
  <r>
    <x v="15"/>
    <s v="CONGRESISTA"/>
    <s v="RAUL MARIO"/>
    <x v="386"/>
    <x v="386"/>
    <s v="PARTIDO POPULAR CRISTIANNO"/>
    <n v="2004"/>
    <n v="2013"/>
  </r>
  <r>
    <x v="15"/>
    <s v="CONGRESISTA"/>
    <s v="RICHARD HERCELLES"/>
    <x v="387"/>
    <x v="387"/>
    <s v="ALIANZA PARA EL PROGRESO"/>
    <n v="2014"/>
    <n v="2015"/>
  </r>
  <r>
    <x v="15"/>
    <s v="CONGRESISTA"/>
    <s v="ROBERTO GAMANIEL"/>
    <x v="388"/>
    <x v="388"/>
    <s v="FUERZA 2011"/>
    <n v="2009"/>
    <n v="2011"/>
  </r>
  <r>
    <x v="15"/>
    <s v="CONGRESISTA"/>
    <s v="ROBERTO GAMANIEL"/>
    <x v="388"/>
    <x v="388"/>
    <s v="SI CUMPLE"/>
    <n v="2004"/>
    <n v="2008"/>
  </r>
  <r>
    <x v="15"/>
    <s v="CONGRESISTA"/>
    <s v="ROBERTO GAMANIEL"/>
    <x v="388"/>
    <x v="388"/>
    <s v="VAMOS PERU"/>
    <n v="2011"/>
    <n v="2012"/>
  </r>
  <r>
    <x v="15"/>
    <s v="CONGRESISTA"/>
    <s v="ROSARIO ESTHER"/>
    <x v="389"/>
    <x v="389"/>
    <s v="UPP / UNIÓN POR EL PERÚ"/>
    <n v="2005"/>
    <n v="2014"/>
  </r>
  <r>
    <x v="15"/>
    <s v="CONGRESISTA"/>
    <s v="ROSINA LUCI"/>
    <x v="390"/>
    <x v="390"/>
    <s v="APRA"/>
    <n v="2009"/>
    <n v="2010"/>
  </r>
  <r>
    <x v="15"/>
    <s v="CONGRESISTA"/>
    <s v="SALEH CARLOS SALVADOR"/>
    <x v="391"/>
    <x v="391"/>
    <s v="PARTIDO POPULAR CRISTIANO"/>
    <n v="2004"/>
    <n v="2010"/>
  </r>
  <r>
    <x v="15"/>
    <s v="CONGRESISTA"/>
    <s v="SALEH CARLOS SALVADOR"/>
    <x v="391"/>
    <x v="391"/>
    <s v="CAMBIO RADICAL"/>
    <n v="2010"/>
    <n v="2011"/>
  </r>
  <r>
    <x v="15"/>
    <s v="CONGRESISTA"/>
    <s v="SERGIO ANGEL"/>
    <x v="392"/>
    <x v="392"/>
    <s v="PARTIDO POLÍTICO PERÚ POSIBLE"/>
    <n v="2009"/>
    <n v="2010"/>
  </r>
  <r>
    <x v="15"/>
    <s v="CONGRESISTA"/>
    <s v="TEODORO NICANOR"/>
    <x v="393"/>
    <x v="393"/>
    <s v="MOVIMIENTO REGIONAL PURO ANCASH"/>
    <n v="2008"/>
    <n v="2010"/>
  </r>
  <r>
    <x v="15"/>
    <s v="CONGRESISTA"/>
    <s v="TEODORO NICANOR"/>
    <x v="393"/>
    <x v="393"/>
    <s v="PARTIDO APRISTA PERUANO"/>
    <n v="2005"/>
    <n v="2006"/>
  </r>
  <r>
    <x v="15"/>
    <s v="CONGRESISTA"/>
    <s v="VICENTE ANTONIO"/>
    <x v="394"/>
    <x v="394"/>
    <s v=" COMPROMISO Y DESARROLO"/>
    <n v="2006"/>
    <n v="2011"/>
  </r>
  <r>
    <x v="15"/>
    <s v="CONGRESISTA"/>
    <s v="VICENTE ANTONIO"/>
    <x v="394"/>
    <x v="394"/>
    <s v="UNION POR EL PERU"/>
    <n v="2011"/>
    <n v="2015"/>
  </r>
  <r>
    <x v="15"/>
    <s v="CONGRESISTA"/>
    <s v="WALTER GILMER"/>
    <x v="395"/>
    <x v="395"/>
    <s v="Solidaridad Nacional"/>
    <n v="2014"/>
    <n v="2014"/>
  </r>
  <r>
    <x v="15"/>
    <s v="CONGRESISTA"/>
    <s v="WALTER JESUS"/>
    <x v="396"/>
    <x v="396"/>
    <s v="PERU POSIBLE"/>
    <n v="2005"/>
    <n v="2007"/>
  </r>
  <r>
    <x v="15"/>
    <s v="CONGRESISTA"/>
    <s v="YURI TOFANO"/>
    <x v="397"/>
    <x v="397"/>
    <s v="ACCION POPULAR"/>
    <n v="1980"/>
    <n v="2010"/>
  </r>
  <r>
    <x v="16"/>
    <s v="CONGRESISTA"/>
    <s v="DIANA"/>
    <x v="398"/>
    <x v="398"/>
    <s v="UCAYALI REGIÓN CON FUTURO"/>
    <n v="2014"/>
    <n v="2015"/>
  </r>
  <r>
    <x v="16"/>
    <s v="CONGRESISTA"/>
    <s v="MARIO"/>
    <x v="399"/>
    <x v="399"/>
    <s v="Unión por el Perú"/>
    <n v="2005"/>
    <n v="2010"/>
  </r>
  <r>
    <x v="16"/>
    <s v="CONGRESISTA"/>
    <s v="OSCAR EMIGDIO"/>
    <x v="400"/>
    <x v="400"/>
    <s v="Restauraion Mecional"/>
    <n v="2004"/>
    <n v="2015"/>
  </r>
  <r>
    <x v="16"/>
    <s v="CONGRESISTA"/>
    <s v="RAUL TEOFILO"/>
    <x v="401"/>
    <x v="401"/>
    <s v="PARTIDO POLÍTICO POPULAR CRISTIANO"/>
    <n v="2007"/>
    <n v="2014"/>
  </r>
  <r>
    <x v="16"/>
    <s v="CONGRESISTA"/>
    <s v="YLDEFONZO SEVERIANO"/>
    <x v="402"/>
    <x v="402"/>
    <s v="FONAVISTAS DEL PERU"/>
    <n v="2011"/>
    <n v="2011"/>
  </r>
  <r>
    <x v="16"/>
    <s v="CONGRESISTA"/>
    <s v="YLDEFONZO SEVERIANO"/>
    <x v="402"/>
    <x v="402"/>
    <s v="ALIANZA POR EL PROGRESO"/>
    <n v="2006"/>
    <n v="2006"/>
  </r>
  <r>
    <x v="16"/>
    <s v="SEGUNDO VICEPRESIDENTE DE LA REPUBLICA"/>
    <s v="SILVIA LUZ"/>
    <x v="403"/>
    <x v="403"/>
    <s v="PARTIDO POPULAR CRISTIANO"/>
    <n v="1977"/>
    <n v="2006"/>
  </r>
  <r>
    <x v="16"/>
    <s v="SEGUNDO VICEPRESIDENTE DE LA REPUBLICA"/>
    <s v="SILVIA LUZ"/>
    <x v="403"/>
    <x v="403"/>
    <s v="PARTIDO NACIONALISTA PERUANO"/>
    <n v="2006"/>
    <n v="2015"/>
  </r>
  <r>
    <x v="17"/>
    <s v="CONGRESISTA"/>
    <s v="ALAN"/>
    <x v="404"/>
    <x v="404"/>
    <s v="Movimiento Nueva Izquierda"/>
    <n v="2010"/>
    <n v="2012"/>
  </r>
  <r>
    <x v="17"/>
    <s v="CONGRESISTA"/>
    <s v="ALFREDO ERNESTO"/>
    <x v="405"/>
    <x v="405"/>
    <s v="PARTIDO NACIONALISTA PERUANO"/>
    <n v="2006"/>
    <n v="2013"/>
  </r>
  <r>
    <x v="17"/>
    <s v="CONGRESISTA"/>
    <s v="ANYLLI MARILU"/>
    <x v="406"/>
    <x v="406"/>
    <s v="TODOS POR EL PERU"/>
    <n v="2005"/>
    <n v="2015"/>
  </r>
  <r>
    <x v="17"/>
    <s v="CONGRESISTA"/>
    <s v="ARTURO"/>
    <x v="407"/>
    <x v="407"/>
    <s v="Acción Popular"/>
    <n v="1967"/>
    <n v="2005"/>
  </r>
  <r>
    <x v="17"/>
    <s v="CONGRESISTA"/>
    <s v="AYDEE"/>
    <x v="408"/>
    <x v="408"/>
    <s v="TODOS UNIDOS POR ABANCAY"/>
    <n v="2005"/>
    <n v="2007"/>
  </r>
  <r>
    <x v="17"/>
    <s v="CONGRESISTA"/>
    <s v="AYDEE"/>
    <x v="408"/>
    <x v="408"/>
    <s v="AGRUPACIÓN POR EL DESARROLLO DE ABANCAY "/>
    <n v="2010"/>
    <n v="2011"/>
  </r>
  <r>
    <x v="17"/>
    <s v="CONGRESISTA"/>
    <s v="CARLOS ALBERTO"/>
    <x v="409"/>
    <x v="409"/>
    <s v="MOVIMIENTO CIVICO PERUANO"/>
    <n v="2014"/>
    <n v="2015"/>
  </r>
  <r>
    <x v="17"/>
    <s v="CONGRESISTA"/>
    <s v="CARLOS ANDRES"/>
    <x v="410"/>
    <x v="410"/>
    <s v="Acción Popular"/>
    <n v="2012"/>
    <n v="2015"/>
  </r>
  <r>
    <x v="17"/>
    <s v="CONGRESISTA"/>
    <s v="CARMELA SILENE"/>
    <x v="411"/>
    <x v="411"/>
    <s v="SENTIMIENTO AMAZONENSE REGIONAL"/>
    <n v="2013"/>
    <n v="2016"/>
  </r>
  <r>
    <x v="17"/>
    <s v="CONGRESISTA"/>
    <s v="CARMEN"/>
    <x v="412"/>
    <x v="412"/>
    <s v="PERU POSIBLE"/>
    <n v="2005"/>
    <n v="2012"/>
  </r>
  <r>
    <x v="17"/>
    <s v="CONGRESISTA"/>
    <s v="FRANCISCO RAFAEL"/>
    <x v="413"/>
    <x v="413"/>
    <s v="PARTIDO POR LA DEMOCRACIA SOCIAL/ FUERZA SOCIAL"/>
    <n v="2000"/>
    <n v="2014"/>
  </r>
  <r>
    <x v="17"/>
    <s v="CONGRESISTA"/>
    <s v="FREDDI ROLAND"/>
    <x v="414"/>
    <x v="414"/>
    <s v="CON FUERZA PERU"/>
    <n v="2005"/>
    <n v="2007"/>
  </r>
  <r>
    <x v="17"/>
    <s v="CONGRESISTA"/>
    <s v="GLADYS"/>
    <x v="415"/>
    <x v="415"/>
    <s v="ORGANIZACION CRISTIANA DE INDEPENDENCIA"/>
    <n v="2010"/>
    <n v="2011"/>
  </r>
  <r>
    <x v="17"/>
    <s v="CONGRESISTA"/>
    <s v="GUSTAVO JUAN"/>
    <x v="416"/>
    <x v="416"/>
    <s v="Justicia Nacional"/>
    <n v="2006"/>
    <n v="2007"/>
  </r>
  <r>
    <x v="17"/>
    <s v="CONGRESISTA"/>
    <s v="HEIDY YESSENIA"/>
    <x v="417"/>
    <x v="417"/>
    <s v="PARTIDO NACIONALISTA PERUANO"/>
    <n v="2014"/>
    <n v="2015"/>
  </r>
  <r>
    <x v="17"/>
    <s v="CONGRESISTA"/>
    <s v="IRMA"/>
    <x v="418"/>
    <x v="418"/>
    <s v="Partido Político Perú Posible"/>
    <n v="2007"/>
    <n v="2014"/>
  </r>
  <r>
    <x v="17"/>
    <s v="CONGRESISTA"/>
    <s v="JOHN ALEXANDER"/>
    <x v="419"/>
    <x v="419"/>
    <s v="PERU POSIBLE"/>
    <n v="2005"/>
    <n v="2010"/>
  </r>
  <r>
    <x v="17"/>
    <s v="CONGRESISTA"/>
    <s v="JOSE RICARDO"/>
    <x v="420"/>
    <x v="420"/>
    <s v="PERU POSIBLE"/>
    <n v="2001"/>
    <n v="2004"/>
  </r>
  <r>
    <x v="17"/>
    <s v="CONGRESISTA"/>
    <s v="JUAN MANUEL"/>
    <x v="421"/>
    <x v="421"/>
    <s v="Partido Democrático Somos Perú"/>
    <n v="2014"/>
    <n v="2015"/>
  </r>
  <r>
    <x v="17"/>
    <s v="CONGRESISTA"/>
    <s v="JUANA ESPERANZA"/>
    <x v="422"/>
    <x v="422"/>
    <s v="TRIUNFA PERU"/>
    <n v="2011"/>
    <n v="2015"/>
  </r>
  <r>
    <x v="17"/>
    <s v="CONGRESISTA"/>
    <s v="JUANA MAURA"/>
    <x v="423"/>
    <x v="423"/>
    <s v="PERÚ POSIBLE"/>
    <n v="2001"/>
    <n v="2012"/>
  </r>
  <r>
    <x v="17"/>
    <s v="CONGRESISTA"/>
    <s v="MELVIN GRIMALDO"/>
    <x v="424"/>
    <x v="424"/>
    <s v="UNION POR EL PERU"/>
    <n v="2015"/>
    <n v="2015"/>
  </r>
  <r>
    <x v="17"/>
    <s v="CONGRESISTA"/>
    <s v="NOE FILIMON"/>
    <x v="425"/>
    <x v="425"/>
    <s v="Restauración Nacional"/>
    <n v="2012"/>
    <n v="2015"/>
  </r>
  <r>
    <x v="17"/>
    <s v="CONGRESISTA"/>
    <s v="SANDRA MARIA"/>
    <x v="426"/>
    <x v="426"/>
    <s v="FRENTE AMPLIO POR JUSTICIA VIDA Y LIBERTAD"/>
    <n v="2012"/>
    <n v="2015"/>
  </r>
  <r>
    <x v="17"/>
    <s v="CONGRESISTA"/>
    <s v="WILLIAMS"/>
    <x v="427"/>
    <x v="427"/>
    <s v="MOVIMIENTO LLAPANCHIK"/>
    <n v="2003"/>
    <n v="2007"/>
  </r>
  <r>
    <x v="17"/>
    <s v="CONGRESISTA"/>
    <s v="WILLMERTH"/>
    <x v="428"/>
    <x v="428"/>
    <s v="Partido Político Perú Posible"/>
    <n v="2000"/>
    <n v="2006"/>
  </r>
  <r>
    <x v="18"/>
    <m/>
    <m/>
    <x v="429"/>
    <x v="429"/>
    <m/>
    <m/>
    <m/>
  </r>
</pivotCacheRecords>
</file>

<file path=xl/pivotCache/pivotCacheRecords2.xml><?xml version="1.0" encoding="utf-8"?>
<pivotCacheRecords xmlns="http://schemas.openxmlformats.org/spreadsheetml/2006/main" xmlns:r="http://schemas.openxmlformats.org/officeDocument/2006/relationships" count="6172">
  <r>
    <x v="0"/>
    <s v="MARTIN ZACARIAS"/>
    <s v="CRUZ"/>
    <s v="HERNANDEZ"/>
    <s v="MARTIN ZACARIAS CRUZ HERNANDEZ"/>
    <s v="HOMBRE"/>
    <x v="0"/>
    <s v="AMAZONAS"/>
    <x v="0"/>
    <n v="0"/>
  </r>
  <r>
    <x v="0"/>
    <s v="ENITA JUSTINA"/>
    <s v="ZELADA"/>
    <s v="NOVOA DE RODRIGUEZ"/>
    <s v="ENITA JUSTINA ZELADA NOVOA DE RODRIGUEZ"/>
    <s v="MUJER"/>
    <x v="0"/>
    <s v="AMAZONAS"/>
    <x v="1"/>
    <n v="0"/>
  </r>
  <r>
    <x v="0"/>
    <s v="DONALD GASTON"/>
    <s v="MEJIA"/>
    <s v="YOPLAC"/>
    <s v="DONALD GASTON MEJIA YOPLAC"/>
    <s v="HOMBRE"/>
    <x v="0"/>
    <s v="AMAZONAS"/>
    <x v="2"/>
    <n v="0"/>
  </r>
  <r>
    <x v="0"/>
    <s v="FRANCISCA"/>
    <s v="QUIROZ"/>
    <s v="URBINA"/>
    <s v="FRANCISCA QUIROZ URBINA"/>
    <s v="MUJER"/>
    <x v="0"/>
    <s v="AMAZONAS"/>
    <x v="3"/>
    <n v="0"/>
  </r>
  <r>
    <x v="0"/>
    <s v="EDINSON RUBEN"/>
    <s v="JIMENEZ"/>
    <s v="PALAY"/>
    <s v="EDINSON RUBEN JIMENEZ PALAY"/>
    <s v="HOMBRE"/>
    <x v="0"/>
    <s v="AMAZONAS"/>
    <x v="4"/>
    <s v="PERÚ POSIBLE"/>
  </r>
  <r>
    <x v="0"/>
    <s v="HERNAN"/>
    <s v="CHAVEZ"/>
    <s v="MELENDEZ"/>
    <s v="HERNAN CHAVEZ MELENDEZ"/>
    <s v="HOMBRE"/>
    <x v="0"/>
    <s v="AMAZONAS"/>
    <x v="5"/>
    <n v="0"/>
  </r>
  <r>
    <x v="0"/>
    <s v="MEIRA MAGDALIT"/>
    <s v="DAVILA"/>
    <s v="DE LOPEZ"/>
    <s v="MEIRA MAGDALIT DAVILA DE LOPEZ"/>
    <s v="MUJER"/>
    <x v="0"/>
    <s v="AMAZONAS"/>
    <x v="6"/>
    <e v="#N/A"/>
  </r>
  <r>
    <x v="0"/>
    <s v="DARWIN"/>
    <s v="CARRION"/>
    <s v="REYNA"/>
    <s v="DARWIN CARRION REYNA"/>
    <s v="HOMBRE"/>
    <x v="0"/>
    <s v="AMAZONAS"/>
    <x v="4"/>
    <s v="PERÚ POSIBLE"/>
  </r>
  <r>
    <x v="0"/>
    <s v="HILDA ROCIO"/>
    <s v="DIAZ"/>
    <s v="DEL AGUILA"/>
    <s v="HILDA ROCIO DIAZ DEL AGUILA"/>
    <s v="MUJER"/>
    <x v="0"/>
    <s v="AMAZONAS"/>
    <x v="7"/>
    <s v="PARTIDO NACIONALISTA PERUANO"/>
  </r>
  <r>
    <x v="0"/>
    <s v="ASTERIO"/>
    <s v="GAMONAL"/>
    <s v="HERNANDEZ"/>
    <s v="ASTERIO GAMONAL HERNANDEZ"/>
    <s v="HOMBRE"/>
    <x v="0"/>
    <s v="AMAZONAS"/>
    <x v="8"/>
    <n v="0"/>
  </r>
  <r>
    <x v="0"/>
    <s v="NANCY GUMERCINDA"/>
    <s v="YALTA"/>
    <s v="ZUMAETA"/>
    <s v="NANCY GUMERCINDA YALTA ZUMAETA"/>
    <s v="MUJER"/>
    <x v="0"/>
    <s v="AMAZONAS"/>
    <x v="5"/>
    <n v="0"/>
  </r>
  <r>
    <x v="0"/>
    <s v="LUIS FERNANDO"/>
    <s v="AMBULODEGUI"/>
    <s v="DOMENACK"/>
    <s v="LUIS FERNANDO AMBULODEGUI DOMENACK"/>
    <s v="HOMBRE"/>
    <x v="0"/>
    <s v="AMAZONAS"/>
    <x v="0"/>
    <n v="0"/>
  </r>
  <r>
    <x v="0"/>
    <s v="EDILBERTO GRABRIEL"/>
    <s v="GARCIA"/>
    <s v="ROMERO"/>
    <s v="EDILBERTO GRABRIEL GARCIA ROMERO"/>
    <s v="HOMBRE"/>
    <x v="0"/>
    <s v="AMAZONAS"/>
    <x v="9"/>
    <n v="0"/>
  </r>
  <r>
    <x v="0"/>
    <s v="JOSE LUIS"/>
    <s v="ANTINORI"/>
    <s v="SAMAN"/>
    <s v="JOSE LUIS ANTINORI SAMAN"/>
    <s v="HOMBRE"/>
    <x v="0"/>
    <s v="AMAZONAS"/>
    <x v="10"/>
    <n v="0"/>
  </r>
  <r>
    <x v="0"/>
    <s v="JOHAN HELDER"/>
    <s v="TORRES"/>
    <s v="DIAZ"/>
    <s v="JOHAN HELDER TORRES DIAZ"/>
    <s v="HOMBRE"/>
    <x v="0"/>
    <s v="AMAZONAS"/>
    <x v="8"/>
    <n v="0"/>
  </r>
  <r>
    <x v="0"/>
    <s v="NELY AMPARO"/>
    <s v="SALAZAR"/>
    <s v="DE OCAMPO"/>
    <s v="NELY AMPARO SALAZAR DE OCAMPO"/>
    <s v="MUJER"/>
    <x v="0"/>
    <s v="AMAZONAS"/>
    <x v="4"/>
    <s v="PERÚ POSIBLE"/>
  </r>
  <r>
    <x v="0"/>
    <s v="JUAN JOSE"/>
    <s v="GOMEZ"/>
    <s v="RIVAS"/>
    <s v="JUAN JOSE GOMEZ RIVAS"/>
    <s v="HOMBRE"/>
    <x v="0"/>
    <s v="AMAZONAS"/>
    <x v="3"/>
    <n v="0"/>
  </r>
  <r>
    <x v="0"/>
    <s v="PILAR DEL ROCIO"/>
    <s v="REATEGUI"/>
    <s v="GOMEZ"/>
    <s v="PILAR DEL ROCIO REATEGUI GOMEZ"/>
    <s v="MUJER"/>
    <x v="0"/>
    <s v="AMAZONAS"/>
    <x v="5"/>
    <n v="0"/>
  </r>
  <r>
    <x v="0"/>
    <s v="ROSA ISOLINA"/>
    <s v="ZUTA"/>
    <s v="BUSTAMANTE"/>
    <s v="ROSA ISOLINA ZUTA BUSTAMANTE"/>
    <s v="MUJER"/>
    <x v="0"/>
    <s v="AMAZONAS"/>
    <x v="11"/>
    <n v="0"/>
  </r>
  <r>
    <x v="0"/>
    <s v="VICTILIANO"/>
    <s v="BAZAN"/>
    <s v="VACALLA"/>
    <s v="VICTILIANO BAZAN VACALLA"/>
    <s v="HOMBRE"/>
    <x v="0"/>
    <s v="AMAZONAS"/>
    <x v="6"/>
    <e v="#N/A"/>
  </r>
  <r>
    <x v="0"/>
    <s v="CLARA ESPERANZA"/>
    <s v="QUISPE"/>
    <s v="VARGAS"/>
    <s v="CLARA ESPERANZA QUISPE VARGAS"/>
    <s v="MUJER"/>
    <x v="0"/>
    <s v="AMAZONAS"/>
    <x v="12"/>
    <n v="0"/>
  </r>
  <r>
    <x v="0"/>
    <s v="ZOILO"/>
    <s v="MAYCELO"/>
    <s v="SALON"/>
    <s v="ZOILO MAYCELO SALON"/>
    <s v="HOMBRE"/>
    <x v="0"/>
    <s v="AMAZONAS"/>
    <x v="11"/>
    <n v="0"/>
  </r>
  <r>
    <x v="0"/>
    <s v="ROMEL ARMANDO"/>
    <s v="VILLANUEVA"/>
    <s v="TUESTA"/>
    <s v="ROMEL ARMANDO VILLANUEVA TUESTA"/>
    <s v="HOMBRE"/>
    <x v="0"/>
    <s v="AMAZONAS"/>
    <x v="13"/>
    <s v="ALIANZA POPULAR"/>
  </r>
  <r>
    <x v="0"/>
    <s v="MIGUEL"/>
    <s v="AGUILAR"/>
    <s v="TORRES"/>
    <s v="MIGUEL AGUILAR TORRES"/>
    <s v="HOMBRE"/>
    <x v="0"/>
    <s v="AMAZONAS"/>
    <x v="9"/>
    <n v="0"/>
  </r>
  <r>
    <x v="0"/>
    <s v="LUZ MARLENY"/>
    <s v="BENAVIDES"/>
    <s v="INGA"/>
    <s v="LUZ MARLENY BENAVIDES INGA"/>
    <s v="MUJER"/>
    <x v="0"/>
    <s v="AMAZONAS"/>
    <x v="8"/>
    <n v="0"/>
  </r>
  <r>
    <x v="0"/>
    <s v="JOSE ALFONSO"/>
    <s v="MASLUCAN"/>
    <s v="CULQUI"/>
    <s v="JOSE ALFONSO MASLUCAN CULQUI"/>
    <s v="HOMBRE"/>
    <x v="1"/>
    <s v="AMAZONAS"/>
    <x v="7"/>
    <s v="PARTIDO NACIONALISTA PERUANO"/>
  </r>
  <r>
    <x v="0"/>
    <s v="EDUARDO"/>
    <s v="PELAEZ"/>
    <s v="BARDALES"/>
    <s v="EDUARDO PELAEZ BARDALES"/>
    <s v="HOMBRE"/>
    <x v="0"/>
    <s v="AMAZONAS"/>
    <x v="13"/>
    <s v="ALIANZA POPULAR"/>
  </r>
  <r>
    <x v="0"/>
    <s v="FORTUNATO"/>
    <s v="BOCANEGRA"/>
    <s v="BAUTISTA"/>
    <s v="FORTUNATO BOCANEGRA BAUTISTA"/>
    <s v="HOMBRE"/>
    <x v="0"/>
    <s v="AMAZONAS"/>
    <x v="7"/>
    <s v="PARTIDO NACIONALISTA PERUANO"/>
  </r>
  <r>
    <x v="0"/>
    <s v="MARIA DEL CARMEN"/>
    <s v="OCAMPO"/>
    <s v="GANOZA"/>
    <s v="MARIA DEL CARMEN OCAMPO GANOZA"/>
    <s v="MUJER"/>
    <x v="0"/>
    <s v="AMAZONAS"/>
    <x v="14"/>
    <s v="ALIANZA PARA EL PROGRESO DEL PERÚ"/>
  </r>
  <r>
    <x v="0"/>
    <s v="FRANCISCA"/>
    <s v="DIAZ"/>
    <s v="VARGAS"/>
    <s v="FRANCISCA DIAZ VARGAS"/>
    <s v="MUJER"/>
    <x v="0"/>
    <s v="AMAZONAS"/>
    <x v="6"/>
    <e v="#N/A"/>
  </r>
  <r>
    <x v="0"/>
    <s v="TOMAS"/>
    <s v="VELARDE"/>
    <s v="CERVERA"/>
    <s v="TOMAS VELARDE CERVERA"/>
    <s v="HOMBRE"/>
    <x v="0"/>
    <s v="AMAZONAS"/>
    <x v="15"/>
    <e v="#N/A"/>
  </r>
  <r>
    <x v="0"/>
    <s v="FABIOLA"/>
    <s v="SALAZAR"/>
    <s v="LEGUIA"/>
    <s v="FABIOLA SALAZAR LEGUIA"/>
    <s v="MUJER"/>
    <x v="1"/>
    <s v="AMAZONAS"/>
    <x v="13"/>
    <s v="ALIANZA POPULAR"/>
  </r>
  <r>
    <x v="0"/>
    <s v="LOLI JUAN"/>
    <s v="CARRANZA"/>
    <s v="PIZARRO"/>
    <s v="LOLI JUAN CARRANZA PIZARRO"/>
    <s v="HOMBRE"/>
    <x v="0"/>
    <s v="AMAZONAS"/>
    <x v="12"/>
    <n v="0"/>
  </r>
  <r>
    <x v="0"/>
    <s v="ESPERANZA"/>
    <s v="RAMIREZ"/>
    <s v="BECERRA"/>
    <s v="ESPERANZA RAMIREZ BECERRA"/>
    <s v="MUJER"/>
    <x v="0"/>
    <s v="AMAZONAS"/>
    <x v="0"/>
    <n v="0"/>
  </r>
  <r>
    <x v="0"/>
    <s v="VICTOR ENRIQUE"/>
    <s v="TANTALEAN"/>
    <s v="CARRANZA"/>
    <s v="VICTOR ENRIQUE TANTALEAN CARRANZA"/>
    <s v="HOMBRE"/>
    <x v="0"/>
    <s v="AMAZONAS"/>
    <x v="3"/>
    <n v="0"/>
  </r>
  <r>
    <x v="0"/>
    <s v="ALIPIO BIENVENIDO"/>
    <s v="SANCHEZ"/>
    <s v="GOMEZ"/>
    <s v="ALIPIO BIENVENIDO SANCHEZ GOMEZ"/>
    <s v="HOMBRE"/>
    <x v="0"/>
    <s v="AMAZONAS"/>
    <x v="11"/>
    <n v="0"/>
  </r>
  <r>
    <x v="0"/>
    <s v="NILSER SANTIAGO"/>
    <s v="ZELADA"/>
    <s v="VALQUI"/>
    <s v="NILSER SANTIAGO ZELADA VALQUI"/>
    <s v="HOMBRE"/>
    <x v="0"/>
    <s v="AMAZONAS"/>
    <x v="1"/>
    <n v="0"/>
  </r>
  <r>
    <x v="0"/>
    <s v="MERINO"/>
    <s v="TRIGOSO"/>
    <s v="PINEDO"/>
    <s v="MERINO TRIGOSO PINEDO"/>
    <s v="HOMBRE"/>
    <x v="0"/>
    <s v="AMAZONAS"/>
    <x v="10"/>
    <n v="0"/>
  </r>
  <r>
    <x v="0"/>
    <s v="ELDY DEL PILAR"/>
    <s v="MENDOZA"/>
    <s v="ZUMAETA"/>
    <s v="ELDY DEL PILAR MENDOZA ZUMAETA"/>
    <s v="MUJER"/>
    <x v="0"/>
    <s v="AMAZONAS"/>
    <x v="2"/>
    <n v="0"/>
  </r>
  <r>
    <x v="0"/>
    <s v="MARIA RITA"/>
    <s v="HERRERA"/>
    <s v="MONTERO"/>
    <s v="MARIA RITA HERRERA MONTERO"/>
    <s v="MUJER"/>
    <x v="0"/>
    <s v="AMAZONAS"/>
    <x v="9"/>
    <n v="0"/>
  </r>
  <r>
    <x v="0"/>
    <s v="ELMER"/>
    <s v="SOTO"/>
    <s v="MONJE"/>
    <s v="ELMER SOTO MONJE"/>
    <s v="HOMBRE"/>
    <x v="0"/>
    <s v="AMAZONAS"/>
    <x v="2"/>
    <n v="0"/>
  </r>
  <r>
    <x v="0"/>
    <s v="EDGAR JOSELITO"/>
    <s v="VILLEGAS"/>
    <s v="MEGO"/>
    <s v="EDGAR JOSELITO VILLEGAS MEGO"/>
    <s v="HOMBRE"/>
    <x v="0"/>
    <s v="AMAZONAS"/>
    <x v="14"/>
    <s v="ALIANZA PARA EL PROGRESO DEL PERÚ"/>
  </r>
  <r>
    <x v="0"/>
    <s v="IRENE"/>
    <s v="HIDALGO"/>
    <s v="OCAMPO"/>
    <s v="IRENE HIDALGO OCAMPO"/>
    <s v="MUJER"/>
    <x v="0"/>
    <s v="AMAZONAS"/>
    <x v="10"/>
    <n v="0"/>
  </r>
  <r>
    <x v="0"/>
    <s v="LEYVER"/>
    <s v="VELA"/>
    <s v="VERGARAY"/>
    <s v="LEYVER VELA VERGARAY"/>
    <s v="HOMBRE"/>
    <x v="0"/>
    <s v="AMAZONAS"/>
    <x v="14"/>
    <s v="ALIANZA PARA EL PROGRESO DEL PERÚ"/>
  </r>
  <r>
    <x v="0"/>
    <s v="FRANKLIN"/>
    <s v="LUDEÑA"/>
    <s v="RODRIGUEZ"/>
    <s v="FRANKLIN LUDEÑA RODRIGUEZ"/>
    <s v="HOMBRE"/>
    <x v="0"/>
    <s v="AMAZONAS"/>
    <x v="16"/>
    <n v="0"/>
  </r>
  <r>
    <x v="0"/>
    <s v="FANY"/>
    <s v="REGALADO"/>
    <s v="FERNANDEZ"/>
    <s v="FANY REGALADO FERNANDEZ"/>
    <s v="MUJER"/>
    <x v="0"/>
    <s v="AMAZONAS"/>
    <x v="16"/>
    <n v="0"/>
  </r>
  <r>
    <x v="0"/>
    <s v="MARCOS EUSEBIO"/>
    <s v="DIAZ"/>
    <s v="DELGADO"/>
    <s v="MARCOS EUSEBIO DIAZ DELGADO"/>
    <s v="HOMBRE"/>
    <x v="0"/>
    <s v="AMAZONAS"/>
    <x v="16"/>
    <n v="0"/>
  </r>
  <r>
    <x v="0"/>
    <s v="JUANA LOURDES"/>
    <s v="SUAREZ"/>
    <s v="CASTILLO"/>
    <s v="JUANA LOURDES SUAREZ CASTILLO"/>
    <s v="MUJER"/>
    <x v="0"/>
    <s v="ANCASH"/>
    <x v="11"/>
    <n v="0"/>
  </r>
  <r>
    <x v="0"/>
    <s v="ROSA MARIA"/>
    <s v="BARTRA"/>
    <s v="BARRIGA"/>
    <s v="ROSA MARIA BARTRA BARRIGA"/>
    <s v="MUJER"/>
    <x v="0"/>
    <s v="ANCASH"/>
    <x v="12"/>
    <n v="0"/>
  </r>
  <r>
    <x v="0"/>
    <s v="MERY TERESA"/>
    <s v="CANO"/>
    <s v="CANO"/>
    <s v="MERY TERESA CANO CANO"/>
    <s v="MUJER"/>
    <x v="0"/>
    <s v="ANCASH"/>
    <x v="10"/>
    <n v="0"/>
  </r>
  <r>
    <x v="0"/>
    <s v="EUGENIO"/>
    <s v="CABALLERO"/>
    <s v="ZAVALA"/>
    <s v="EUGENIO CABALLERO ZAVALA"/>
    <s v="HOMBRE"/>
    <x v="0"/>
    <s v="ANCASH"/>
    <x v="17"/>
    <n v="0"/>
  </r>
  <r>
    <x v="0"/>
    <s v="JUDITH DIONE"/>
    <s v="SANTISTEBAN"/>
    <s v="AQUINO"/>
    <s v="JUDITH DIONE SANTISTEBAN AQUINO"/>
    <s v="MUJER"/>
    <x v="0"/>
    <s v="ANCASH"/>
    <x v="7"/>
    <s v="PARTIDO NACIONALISTA PERUANO"/>
  </r>
  <r>
    <x v="0"/>
    <s v="PERCY CARLOS"/>
    <s v="SALAS"/>
    <s v="FERRO"/>
    <s v="PERCY CARLOS SALAS FERRO"/>
    <s v="HOMBRE"/>
    <x v="0"/>
    <s v="ANCASH"/>
    <x v="2"/>
    <n v="0"/>
  </r>
  <r>
    <x v="0"/>
    <s v="FRANCISCO LEON"/>
    <s v="AMADO"/>
    <s v="AMADO"/>
    <s v="FRANCISCO LEON AMADO AMADO"/>
    <s v="HOMBRE"/>
    <x v="0"/>
    <s v="ANCASH"/>
    <x v="18"/>
    <n v="0"/>
  </r>
  <r>
    <x v="0"/>
    <s v="FLOR DE MARIA"/>
    <s v="TRUJILLO"/>
    <s v="MARCELO"/>
    <s v="FLOR DE MARIA TRUJILLO MARCELO"/>
    <s v="MUJER"/>
    <x v="0"/>
    <s v="ANCASH"/>
    <x v="13"/>
    <s v="ALIANZA POPULAR"/>
  </r>
  <r>
    <x v="0"/>
    <s v="JAIME GONZALO"/>
    <s v="QUILCATE"/>
    <s v="GALICIA"/>
    <s v="JAIME GONZALO QUILCATE GALICIA"/>
    <s v="HOMBRE"/>
    <x v="0"/>
    <s v="ANCASH"/>
    <x v="14"/>
    <s v="ALIANZA PARA EL PROGRESO DEL PERÚ"/>
  </r>
  <r>
    <x v="0"/>
    <s v="HUGO RODOLFO"/>
    <s v="MALLQUI"/>
    <s v="MONTAÑEZ"/>
    <s v="HUGO RODOLFO MALLQUI MONTAÑEZ"/>
    <s v="HOMBRE"/>
    <x v="0"/>
    <s v="ANCASH"/>
    <x v="19"/>
    <n v="0"/>
  </r>
  <r>
    <x v="0"/>
    <s v="LUIS JORGE"/>
    <s v="MORANTE"/>
    <s v="FOURNIER"/>
    <s v="LUIS JORGE MORANTE FOURNIER"/>
    <s v="HOMBRE"/>
    <x v="0"/>
    <s v="ANCASH"/>
    <x v="4"/>
    <s v="PERÚ POSIBLE"/>
  </r>
  <r>
    <x v="0"/>
    <s v="MARUJA HERMELINDA"/>
    <s v="ALFARO"/>
    <s v="HUERTA"/>
    <s v="MARUJA HERMELINDA ALFARO HUERTA"/>
    <s v="MUJER"/>
    <x v="0"/>
    <s v="ANCASH"/>
    <x v="4"/>
    <s v="PERÚ POSIBLE"/>
  </r>
  <r>
    <x v="0"/>
    <s v="GUMERCINDO LEONCIO"/>
    <s v="VILLAFUERTE"/>
    <s v="SANTOS"/>
    <s v="GUMERCINDO LEONCIO VILLAFUERTE SANTOS"/>
    <s v="HOMBRE"/>
    <x v="0"/>
    <s v="ANCASH"/>
    <x v="15"/>
    <e v="#N/A"/>
  </r>
  <r>
    <x v="0"/>
    <s v="MOISES RICARDO"/>
    <s v="OBREGON"/>
    <s v="VELASQUEZ"/>
    <s v="MOISES RICARDO OBREGON VELASQUEZ"/>
    <s v="HOMBRE"/>
    <x v="0"/>
    <s v="ANCASH"/>
    <x v="2"/>
    <n v="0"/>
  </r>
  <r>
    <x v="0"/>
    <s v="FREDY"/>
    <s v="ROSAS"/>
    <s v="LLIUYA"/>
    <s v="FREDY ROSAS LLIUYA"/>
    <s v="HOMBRE"/>
    <x v="0"/>
    <s v="ANCASH"/>
    <x v="0"/>
    <n v="0"/>
  </r>
  <r>
    <x v="0"/>
    <s v="CARLOS ENRIQUE"/>
    <s v="CALVO"/>
    <s v="NIÑO"/>
    <s v="CARLOS ENRIQUE CALVO NIÑO"/>
    <s v="HOMBRE"/>
    <x v="0"/>
    <s v="ANCASH"/>
    <x v="20"/>
    <n v="0"/>
  </r>
  <r>
    <x v="0"/>
    <s v="ANYLLI MARILU"/>
    <s v="VEGA"/>
    <s v="PACAHUALA"/>
    <s v="ANYLLI MARILU VEGA PACAHUALA"/>
    <s v="MUJER"/>
    <x v="0"/>
    <s v="ANCASH"/>
    <x v="2"/>
    <n v="0"/>
  </r>
  <r>
    <x v="0"/>
    <s v="ANGEL JANWILLEM"/>
    <s v="DURAN"/>
    <s v="LEON"/>
    <s v="ANGEL JANWILLEM DURAN LEON"/>
    <s v="HOMBRE"/>
    <x v="0"/>
    <s v="ANCASH"/>
    <x v="18"/>
    <n v="0"/>
  </r>
  <r>
    <x v="0"/>
    <s v="JORGE ELIAS"/>
    <s v="BACA"/>
    <s v="LUNA"/>
    <s v="JORGE ELIAS BACA LUNA"/>
    <s v="HOMBRE"/>
    <x v="0"/>
    <s v="ANCASH"/>
    <x v="11"/>
    <n v="0"/>
  </r>
  <r>
    <x v="0"/>
    <s v="MARIA PILAR"/>
    <s v="ANAYA"/>
    <s v="COTILLO DE CERNA"/>
    <s v="MARIA PILAR ANAYA COTILLO DE CERNA"/>
    <s v="MUJER"/>
    <x v="0"/>
    <s v="ANCASH"/>
    <x v="16"/>
    <n v="0"/>
  </r>
  <r>
    <x v="0"/>
    <s v="JUAN ALEJANDRO"/>
    <s v="ROMERO"/>
    <s v="CABALLERO"/>
    <s v="JUAN ALEJANDRO ROMERO CABALLERO"/>
    <s v="HOMBRE"/>
    <x v="0"/>
    <s v="ANCASH"/>
    <x v="15"/>
    <e v="#N/A"/>
  </r>
  <r>
    <x v="0"/>
    <s v="JUAN GUALBERTO"/>
    <s v="VALDIVIA"/>
    <s v="ROMERO"/>
    <s v="JUAN GUALBERTO VALDIVIA ROMERO"/>
    <s v="HOMBRE"/>
    <x v="0"/>
    <s v="ANCASH"/>
    <x v="13"/>
    <s v="ALIANZA POPULAR"/>
  </r>
  <r>
    <x v="0"/>
    <s v="SANTIAGO FELIX"/>
    <s v="VILLANUEVA"/>
    <s v="VILLARREAL"/>
    <s v="SANTIAGO FELIX VILLANUEVA VILLARREAL"/>
    <s v="HOMBRE"/>
    <x v="0"/>
    <s v="ANCASH"/>
    <x v="16"/>
    <n v="0"/>
  </r>
  <r>
    <x v="0"/>
    <s v="FRANCISCO"/>
    <s v="HUATANGARI"/>
    <s v="BARRANTES"/>
    <s v="FRANCISCO HUATANGARI BARRANTES"/>
    <s v="HOMBRE"/>
    <x v="0"/>
    <s v="ANCASH"/>
    <x v="16"/>
    <n v="0"/>
  </r>
  <r>
    <x v="0"/>
    <s v="YENY MARITZA"/>
    <s v="JARA"/>
    <s v="GUERRERO"/>
    <s v="YENY MARITZA JARA GUERRERO"/>
    <s v="MUJER"/>
    <x v="0"/>
    <s v="ANCASH"/>
    <x v="2"/>
    <n v="0"/>
  </r>
  <r>
    <x v="0"/>
    <s v="VIOLETA CECILIA"/>
    <s v="COSME"/>
    <s v="MANRIQUE"/>
    <s v="VIOLETA CECILIA COSME MANRIQUE"/>
    <s v="MUJER"/>
    <x v="0"/>
    <s v="ANCASH"/>
    <x v="9"/>
    <n v="0"/>
  </r>
  <r>
    <x v="0"/>
    <s v="ROSA LUZ"/>
    <s v="RIMAC"/>
    <s v="SANCHEZ"/>
    <s v="ROSA LUZ RIMAC SANCHEZ"/>
    <s v="MUJER"/>
    <x v="0"/>
    <s v="ANCASH"/>
    <x v="4"/>
    <s v="PERÚ POSIBLE"/>
  </r>
  <r>
    <x v="0"/>
    <s v="MARILU YULI"/>
    <s v="VEGA"/>
    <s v="ARANDA"/>
    <s v="MARILU YULI VEGA ARANDA"/>
    <s v="MUJER"/>
    <x v="0"/>
    <s v="ANCASH"/>
    <x v="1"/>
    <n v="0"/>
  </r>
  <r>
    <x v="0"/>
    <s v="FLAVIO AUGUSTO"/>
    <s v="RAMOS"/>
    <s v="AQUIÑO"/>
    <s v="FLAVIO AUGUSTO RAMOS AQUIÑO"/>
    <s v="HOMBRE"/>
    <x v="0"/>
    <s v="ANCASH"/>
    <x v="21"/>
    <n v="0"/>
  </r>
  <r>
    <x v="0"/>
    <s v="TANIA GIOCONDA"/>
    <s v="TORRE"/>
    <s v="LIRION"/>
    <s v="TANIA GIOCONDA TORRE LIRION"/>
    <s v="MUJER"/>
    <x v="0"/>
    <s v="ANCASH"/>
    <x v="1"/>
    <n v="0"/>
  </r>
  <r>
    <x v="0"/>
    <s v="HECTOR FERNANDO"/>
    <s v="CHAVEZ"/>
    <s v="RIOS"/>
    <s v="HECTOR FERNANDO CHAVEZ RIOS"/>
    <s v="HOMBRE"/>
    <x v="0"/>
    <s v="ANCASH"/>
    <x v="9"/>
    <n v="0"/>
  </r>
  <r>
    <x v="0"/>
    <s v="DELFINA MARGARITA"/>
    <s v="MACEDO"/>
    <s v="JAMANCA"/>
    <s v="DELFINA MARGARITA MACEDO JAMANCA"/>
    <s v="MUJER"/>
    <x v="0"/>
    <s v="ANCASH"/>
    <x v="21"/>
    <n v="0"/>
  </r>
  <r>
    <x v="0"/>
    <s v="SEVERINO ABDIAS"/>
    <s v="ROMERO"/>
    <s v="ARIAS"/>
    <s v="SEVERINO ABDIAS ROMERO ARIAS"/>
    <s v="HOMBRE"/>
    <x v="0"/>
    <s v="ANCASH"/>
    <x v="3"/>
    <n v="0"/>
  </r>
  <r>
    <x v="0"/>
    <s v="RAFAEL YVANOFF"/>
    <s v="MONTOYA"/>
    <s v="ALVAREZ"/>
    <s v="RAFAEL YVANOFF MONTOYA ALVAREZ"/>
    <s v="HOMBRE"/>
    <x v="0"/>
    <s v="ANCASH"/>
    <x v="5"/>
    <n v="0"/>
  </r>
  <r>
    <x v="0"/>
    <s v="EZEQUIEL"/>
    <s v="MAYO"/>
    <s v="LUGO"/>
    <s v="EZEQUIEL MAYO LUGO"/>
    <s v="HOMBRE"/>
    <x v="0"/>
    <s v="ANCASH"/>
    <x v="11"/>
    <n v="0"/>
  </r>
  <r>
    <x v="0"/>
    <s v="EUSTAQUIO AGAPITO"/>
    <s v="MELENDEZ"/>
    <s v="PEREIRA"/>
    <s v="EUSTAQUIO AGAPITO MELENDEZ PEREIRA"/>
    <s v="HOMBRE"/>
    <x v="0"/>
    <s v="ANCASH"/>
    <x v="12"/>
    <n v="0"/>
  </r>
  <r>
    <x v="0"/>
    <s v="SOLEDAD TADEA"/>
    <s v="MEJIA"/>
    <s v="HUERTA"/>
    <s v="SOLEDAD TADEA MEJIA HUERTA"/>
    <s v="MUJER"/>
    <x v="0"/>
    <s v="ANCASH"/>
    <x v="14"/>
    <s v="ALIANZA PARA EL PROGRESO DEL PERÚ"/>
  </r>
  <r>
    <x v="0"/>
    <s v="JORGE ARTURO"/>
    <s v="BENITES"/>
    <s v="ROBLES"/>
    <s v="JORGE ARTURO BENITES ROBLES"/>
    <s v="HOMBRE"/>
    <x v="0"/>
    <s v="ANCASH"/>
    <x v="14"/>
    <s v="ALIANZA PARA EL PROGRESO DEL PERÚ"/>
  </r>
  <r>
    <x v="0"/>
    <s v="LUIS ABRAHAM"/>
    <s v="GOMERO"/>
    <s v="OSORIO"/>
    <s v="LUIS ABRAHAM GOMERO OSORIO"/>
    <s v="HOMBRE"/>
    <x v="0"/>
    <s v="ANCASH"/>
    <x v="17"/>
    <n v="0"/>
  </r>
  <r>
    <x v="0"/>
    <s v="HERMENEGILDO MAXIMO"/>
    <s v="MENA"/>
    <s v="MELGAREJO"/>
    <s v="HERMENEGILDO MAXIMO MENA MELGAREJO"/>
    <s v="HOMBRE"/>
    <x v="0"/>
    <s v="ANCASH"/>
    <x v="4"/>
    <s v="PERÚ POSIBLE"/>
  </r>
  <r>
    <x v="0"/>
    <s v="ELIEZER ESTEBAN"/>
    <s v="VERTIZ"/>
    <s v="URBINA"/>
    <s v="ELIEZER ESTEBAN VERTIZ URBINA"/>
    <s v="HOMBRE"/>
    <x v="0"/>
    <s v="ANCASH"/>
    <x v="19"/>
    <n v="0"/>
  </r>
  <r>
    <x v="0"/>
    <s v="EFRAIN BRUNO"/>
    <s v="SALINAS"/>
    <s v="LLACTAS"/>
    <s v="EFRAIN BRUNO SALINAS LLACTAS"/>
    <s v="HOMBRE"/>
    <x v="0"/>
    <s v="ANCASH"/>
    <x v="1"/>
    <n v="0"/>
  </r>
  <r>
    <x v="0"/>
    <s v="DACIA NENA"/>
    <s v="ESCALANTE"/>
    <s v="LEON"/>
    <s v="DACIA NENA ESCALANTE LEON"/>
    <s v="MUJER"/>
    <x v="0"/>
    <s v="ANCASH"/>
    <x v="7"/>
    <s v="PARTIDO NACIONALISTA PERUANO"/>
  </r>
  <r>
    <x v="0"/>
    <s v="RUPERTO CLARK"/>
    <s v="ARANDA"/>
    <s v="RAMIREZ"/>
    <s v="RUPERTO CLARK ARANDA RAMIREZ"/>
    <s v="HOMBRE"/>
    <x v="0"/>
    <s v="ANCASH"/>
    <x v="7"/>
    <s v="PARTIDO NACIONALISTA PERUANO"/>
  </r>
  <r>
    <x v="0"/>
    <s v="RUBENS PABLO"/>
    <s v="BENITES"/>
    <s v="BERNARDO"/>
    <s v="RUBENS PABLO BENITES BERNARDO"/>
    <s v="HOMBRE"/>
    <x v="0"/>
    <s v="ANCASH"/>
    <x v="18"/>
    <n v="0"/>
  </r>
  <r>
    <x v="0"/>
    <s v="MARIA SOLEDAD"/>
    <s v="MAURICIO"/>
    <s v="LEON"/>
    <s v="MARIA SOLEDAD MAURICIO LEON"/>
    <s v="MUJER"/>
    <x v="0"/>
    <s v="ANCASH"/>
    <x v="0"/>
    <n v="0"/>
  </r>
  <r>
    <x v="0"/>
    <s v="EMILIA CECILIA"/>
    <s v="MAGUIÑA"/>
    <s v="LEON"/>
    <s v="EMILIA CECILIA MAGUIÑA LEON"/>
    <s v="MUJER"/>
    <x v="0"/>
    <s v="ANCASH"/>
    <x v="20"/>
    <n v="0"/>
  </r>
  <r>
    <x v="0"/>
    <s v="EDGAR MAURO"/>
    <s v="DEPAZ"/>
    <s v="SALAZAR"/>
    <s v="EDGAR MAURO DEPAZ SALAZAR"/>
    <s v="HOMBRE"/>
    <x v="0"/>
    <s v="ANCASH"/>
    <x v="9"/>
    <n v="0"/>
  </r>
  <r>
    <x v="0"/>
    <s v="PEDRO MARIANO"/>
    <s v="RODRIGUEZ"/>
    <s v="GASTAÑADUI"/>
    <s v="PEDRO MARIANO RODRIGUEZ GASTAÑADUI"/>
    <s v="HOMBRE"/>
    <x v="0"/>
    <s v="ANCASH"/>
    <x v="12"/>
    <n v="0"/>
  </r>
  <r>
    <x v="0"/>
    <s v="LUIS ANTONIO"/>
    <s v="LUNA"/>
    <s v="VILLARREAL"/>
    <s v="LUIS ANTONIO LUNA VILLARREAL"/>
    <s v="HOMBRE"/>
    <x v="0"/>
    <s v="ANCASH"/>
    <x v="10"/>
    <n v="0"/>
  </r>
  <r>
    <x v="0"/>
    <s v="OLGA ELIZABETH"/>
    <s v="CARLOS"/>
    <s v="POMA"/>
    <s v="OLGA ELIZABETH CARLOS POMA"/>
    <s v="MUJER"/>
    <x v="0"/>
    <s v="ANCASH"/>
    <x v="11"/>
    <n v="0"/>
  </r>
  <r>
    <x v="0"/>
    <s v="MARINA"/>
    <s v="ROJAS"/>
    <s v="PEZO DE BECERRA"/>
    <s v="MARINA ROJAS PEZO DE BECERRA"/>
    <s v="MUJER"/>
    <x v="0"/>
    <s v="ANCASH"/>
    <x v="21"/>
    <n v="0"/>
  </r>
  <r>
    <x v="0"/>
    <s v="JANETT GLORIA"/>
    <s v="PEREZ"/>
    <s v="HUERTA"/>
    <s v="JANETT GLORIA PEREZ HUERTA"/>
    <s v="MUJER"/>
    <x v="0"/>
    <s v="ANCASH"/>
    <x v="3"/>
    <n v="0"/>
  </r>
  <r>
    <x v="0"/>
    <s v="ROCIO JACQUELINE"/>
    <s v="MONTORO"/>
    <s v="LUNA"/>
    <s v="ROCIO JACQUELINE MONTORO LUNA"/>
    <s v="MUJER"/>
    <x v="0"/>
    <s v="ANCASH"/>
    <x v="20"/>
    <n v="0"/>
  </r>
  <r>
    <x v="0"/>
    <s v="YANETT ZUNITA"/>
    <s v="HUANAY"/>
    <s v="QUIÑONES"/>
    <s v="YANETT ZUNITA HUANAY QUIÑONES"/>
    <s v="MUJER"/>
    <x v="0"/>
    <s v="ANCASH"/>
    <x v="18"/>
    <n v="0"/>
  </r>
  <r>
    <x v="0"/>
    <s v="VICTOR NOLBERTO"/>
    <s v="UNYEN"/>
    <s v="VELEZMORO"/>
    <s v="VICTOR NOLBERTO UNYEN VELEZMORO"/>
    <s v="HOMBRE"/>
    <x v="0"/>
    <s v="ANCASH"/>
    <x v="3"/>
    <n v="0"/>
  </r>
  <r>
    <x v="0"/>
    <s v="MADALENA DEL SOCORRO"/>
    <s v="CASTAÑEDA"/>
    <s v="PAREDES"/>
    <s v="MADALENA DEL SOCORRO CASTAÑEDA PAREDES"/>
    <s v="MUJER"/>
    <x v="0"/>
    <s v="ANCASH"/>
    <x v="12"/>
    <n v="0"/>
  </r>
  <r>
    <x v="0"/>
    <s v="GRACIELA"/>
    <s v="PERLA"/>
    <s v="CESPEDES"/>
    <s v="GRACIELA PERLA CESPEDES"/>
    <s v="MUJER"/>
    <x v="0"/>
    <s v="ANCASH"/>
    <x v="19"/>
    <n v="0"/>
  </r>
  <r>
    <x v="0"/>
    <s v="YULINO FULGENCIO"/>
    <s v="MILLA"/>
    <s v="SALAS"/>
    <s v="YULINO FULGENCIO MILLA SALAS"/>
    <s v="HOMBRE"/>
    <x v="0"/>
    <s v="ANCASH"/>
    <x v="1"/>
    <n v="0"/>
  </r>
  <r>
    <x v="0"/>
    <s v="HERNAN LORGIO"/>
    <s v="MONTAÑEZ"/>
    <s v="ALEGRE"/>
    <s v="HERNAN LORGIO MONTAÑEZ ALEGRE"/>
    <s v="HOMBRE"/>
    <x v="0"/>
    <s v="ANCASH"/>
    <x v="5"/>
    <n v="0"/>
  </r>
  <r>
    <x v="0"/>
    <s v="MARGOT BERNARDA"/>
    <s v="MARTELL"/>
    <s v="QUIROZ"/>
    <s v="MARGOT BERNARDA MARTELL QUIROZ"/>
    <s v="MUJER"/>
    <x v="0"/>
    <s v="ANCASH"/>
    <x v="0"/>
    <n v="0"/>
  </r>
  <r>
    <x v="0"/>
    <s v="RAUL"/>
    <s v="CONTRERAS"/>
    <s v="VALERIO"/>
    <s v="RAUL CONTRERAS VALERIO"/>
    <s v="HOMBRE"/>
    <x v="0"/>
    <s v="ANCASH"/>
    <x v="13"/>
    <s v="ALIANZA POPULAR"/>
  </r>
  <r>
    <x v="0"/>
    <s v="NATHALY MABEL"/>
    <s v="ACEBEDO"/>
    <s v="BAUTISTA"/>
    <s v="NATHALY MABEL ACEBEDO BAUTISTA"/>
    <s v="MUJER"/>
    <x v="0"/>
    <s v="ANCASH"/>
    <x v="17"/>
    <n v="0"/>
  </r>
  <r>
    <x v="0"/>
    <s v="CESAR JOAQUIN"/>
    <s v="ALVAREZ"/>
    <s v="AGUILAR"/>
    <s v="CESAR JOAQUIN ALVAREZ AGUILAR"/>
    <s v="HOMBRE"/>
    <x v="0"/>
    <s v="ANCASH"/>
    <x v="6"/>
    <e v="#N/A"/>
  </r>
  <r>
    <x v="0"/>
    <s v="CONSUELO DOMITILA"/>
    <s v="CORREA"/>
    <s v="PEREYRA"/>
    <s v="CONSUELO DOMITILA CORREA PEREYRA"/>
    <s v="MUJER"/>
    <x v="0"/>
    <s v="ANCASH"/>
    <x v="15"/>
    <e v="#N/A"/>
  </r>
  <r>
    <x v="0"/>
    <s v="LUIS VICTORIANO"/>
    <s v="GUILLEN"/>
    <s v="GOMEZ"/>
    <s v="LUIS VICTORIANO GUILLEN GOMEZ"/>
    <s v="HOMBRE"/>
    <x v="0"/>
    <s v="ANCASH"/>
    <x v="21"/>
    <n v="0"/>
  </r>
  <r>
    <x v="0"/>
    <s v="MAYER"/>
    <s v="MIRANDA"/>
    <s v="MAUTINO"/>
    <s v="MAYER MIRANDA MAUTINO"/>
    <s v="HOMBRE"/>
    <x v="0"/>
    <s v="ANCASH"/>
    <x v="21"/>
    <n v="0"/>
  </r>
  <r>
    <x v="0"/>
    <s v="HILDA JOAQUINA"/>
    <s v="ALFARO"/>
    <s v="CABEZAS"/>
    <s v="HILDA JOAQUINA ALFARO CABEZAS"/>
    <s v="MUJER"/>
    <x v="0"/>
    <s v="ANCASH"/>
    <x v="6"/>
    <e v="#N/A"/>
  </r>
  <r>
    <x v="0"/>
    <s v="JULIA GUADALUPE"/>
    <s v="ANGELES"/>
    <s v="BRONCANO"/>
    <s v="JULIA GUADALUPE ANGELES BRONCANO"/>
    <s v="MUJER"/>
    <x v="0"/>
    <s v="ANCASH"/>
    <x v="19"/>
    <n v="0"/>
  </r>
  <r>
    <x v="0"/>
    <s v="FREDY ROLANDO"/>
    <s v="OTAROLA"/>
    <s v="PEÑARANDA"/>
    <s v="FREDY ROLANDO OTAROLA PEÑARANDA"/>
    <s v="HOMBRE"/>
    <x v="1"/>
    <s v="ANCASH"/>
    <x v="7"/>
    <s v="PARTIDO NACIONALISTA PERUANO"/>
  </r>
  <r>
    <x v="0"/>
    <s v="VICTOR WALBERTO"/>
    <s v="CRISOLOGO"/>
    <s v="ESPEJO"/>
    <s v="VICTOR WALBERTO CRISOLOGO ESPEJO"/>
    <s v="HOMBRE"/>
    <x v="0"/>
    <s v="ANCASH"/>
    <x v="9"/>
    <n v="0"/>
  </r>
  <r>
    <x v="0"/>
    <s v="JOSE DEMETRIO"/>
    <s v="REATEGUI"/>
    <s v="BARDALES"/>
    <s v="JOSE DEMETRIO REATEGUI BARDALES"/>
    <s v="HOMBRE"/>
    <x v="0"/>
    <s v="ANCASH"/>
    <x v="17"/>
    <n v="0"/>
  </r>
  <r>
    <x v="0"/>
    <s v="NELY AGUSTINA"/>
    <s v="CASTILLO"/>
    <s v="MARQUEZ"/>
    <s v="NELY AGUSTINA CASTILLO MARQUEZ"/>
    <s v="MUJER"/>
    <x v="0"/>
    <s v="ANCASH"/>
    <x v="16"/>
    <n v="0"/>
  </r>
  <r>
    <x v="0"/>
    <s v="JACINTO"/>
    <s v="LANDEO"/>
    <s v="SARMIENTO"/>
    <s v="JACINTO LANDEO SARMIENTO"/>
    <s v="HOMBRE"/>
    <x v="0"/>
    <s v="ANCASH"/>
    <x v="20"/>
    <n v="0"/>
  </r>
  <r>
    <x v="0"/>
    <s v="PAUL PALMIRO"/>
    <s v="CARO"/>
    <s v="GAMARRA"/>
    <s v="PAUL PALMIRO CARO GAMARRA"/>
    <s v="HOMBRE"/>
    <x v="0"/>
    <s v="ANCASH"/>
    <x v="3"/>
    <n v="0"/>
  </r>
  <r>
    <x v="0"/>
    <s v="BALDOMIR RODOLFO"/>
    <s v="BARRON"/>
    <s v="BELEVAN"/>
    <s v="BALDOMIR RODOLFO BARRON BELEVAN"/>
    <s v="HOMBRE"/>
    <x v="0"/>
    <s v="ANCASH"/>
    <x v="1"/>
    <n v="0"/>
  </r>
  <r>
    <x v="0"/>
    <s v="GUILLERMO BERNABE"/>
    <s v="BARRANTES"/>
    <s v="REYES"/>
    <s v="GUILLERMO BERNABE BARRANTES REYES"/>
    <s v="HOMBRE"/>
    <x v="0"/>
    <s v="ANCASH"/>
    <x v="2"/>
    <n v="0"/>
  </r>
  <r>
    <x v="0"/>
    <s v="JESUS ESMERALDA"/>
    <s v="MARCELO"/>
    <s v="ROBLES"/>
    <s v="JESUS ESMERALDA MARCELO ROBLES"/>
    <s v="MUJER"/>
    <x v="0"/>
    <s v="ANCASH"/>
    <x v="6"/>
    <e v="#N/A"/>
  </r>
  <r>
    <x v="0"/>
    <s v="MERCEDES EMERITA"/>
    <s v="BENITES"/>
    <s v="VILLENA"/>
    <s v="MERCEDES EMERITA BENITES VILLENA"/>
    <s v="MUJER"/>
    <x v="0"/>
    <s v="ANCASH"/>
    <x v="15"/>
    <e v="#N/A"/>
  </r>
  <r>
    <x v="0"/>
    <s v="MARIA ESTHER"/>
    <s v="BERMUDEZ"/>
    <s v="CASANA"/>
    <s v="MARIA ESTHER BERMUDEZ CASANA"/>
    <s v="MUJER"/>
    <x v="0"/>
    <s v="ANCASH"/>
    <x v="18"/>
    <n v="0"/>
  </r>
  <r>
    <x v="0"/>
    <s v="ELBA MARILYN"/>
    <s v="SILVERIO"/>
    <s v="MINAYA"/>
    <s v="ELBA MARILYN SILVERIO MINAYA"/>
    <s v="MUJER"/>
    <x v="0"/>
    <s v="ANCASH"/>
    <x v="9"/>
    <n v="0"/>
  </r>
  <r>
    <x v="0"/>
    <s v="TARIN ANGELICA"/>
    <s v="ALCAZAR"/>
    <s v="MOSTACERO"/>
    <s v="TARIN ANGELICA ALCAZAR MOSTACERO"/>
    <s v="MUJER"/>
    <x v="0"/>
    <s v="ANCASH"/>
    <x v="5"/>
    <n v="0"/>
  </r>
  <r>
    <x v="0"/>
    <s v="LUZ MARINA"/>
    <s v="GUZMAN"/>
    <s v="DIAZ"/>
    <s v="LUZ MARINA GUZMAN DIAZ"/>
    <s v="MUJER"/>
    <x v="0"/>
    <s v="ANCASH"/>
    <x v="14"/>
    <s v="ALIANZA PARA EL PROGRESO DEL PERÚ"/>
  </r>
  <r>
    <x v="0"/>
    <s v="JOSE ORIOL"/>
    <s v="ANAYA"/>
    <s v="OROPEZA"/>
    <s v="JOSE ORIOL ANAYA OROPEZA"/>
    <s v="HOMBRE"/>
    <x v="1"/>
    <s v="ANCASH"/>
    <x v="7"/>
    <s v="PARTIDO NACIONALISTA PERUANO"/>
  </r>
  <r>
    <x v="0"/>
    <s v="NANCY MARLENY"/>
    <s v="ALVARADO"/>
    <s v="BERMUDEZ"/>
    <s v="NANCY MARLENY ALVARADO BERMUDEZ"/>
    <s v="MUJER"/>
    <x v="0"/>
    <s v="ANCASH"/>
    <x v="3"/>
    <n v="0"/>
  </r>
  <r>
    <x v="0"/>
    <s v="GREGORIO NILVER"/>
    <s v="LOPEZ"/>
    <s v="AMES"/>
    <s v="GREGORIO NILVER LOPEZ AMES"/>
    <s v="HOMBRE"/>
    <x v="0"/>
    <s v="ANCASH"/>
    <x v="16"/>
    <n v="0"/>
  </r>
  <r>
    <x v="0"/>
    <s v="JUAN"/>
    <s v="CUELLAR"/>
    <s v="BRONCANO"/>
    <s v="JUAN CUELLAR BRONCANO"/>
    <s v="HOMBRE"/>
    <x v="0"/>
    <s v="ANCASH"/>
    <x v="19"/>
    <n v="0"/>
  </r>
  <r>
    <x v="0"/>
    <s v="ARLEX GABRIEL"/>
    <s v="RODRIGUEZ"/>
    <s v="FIGUEROA"/>
    <s v="ARLEX GABRIEL RODRIGUEZ FIGUEROA"/>
    <s v="HOMBRE"/>
    <x v="0"/>
    <s v="ANCASH"/>
    <x v="14"/>
    <s v="ALIANZA PARA EL PROGRESO DEL PERÚ"/>
  </r>
  <r>
    <x v="0"/>
    <s v="SARA YSABEL"/>
    <s v="CERNA"/>
    <s v="YAÑEZ DE DIAZ"/>
    <s v="SARA YSABEL CERNA YAÑEZ DE DIAZ"/>
    <s v="MUJER"/>
    <x v="0"/>
    <s v="ANCASH"/>
    <x v="17"/>
    <n v="0"/>
  </r>
  <r>
    <x v="0"/>
    <s v="DORA EVA"/>
    <s v="DIAZ"/>
    <s v="CEDRON"/>
    <s v="DORA EVA DIAZ CEDRON"/>
    <s v="MUJER"/>
    <x v="0"/>
    <s v="ANCASH"/>
    <x v="5"/>
    <n v="0"/>
  </r>
  <r>
    <x v="0"/>
    <s v="MARIA HELVEZIA"/>
    <s v="BALTA"/>
    <s v="SALAZAR"/>
    <s v="MARIA HELVEZIA BALTA SALAZAR"/>
    <s v="MUJER"/>
    <x v="1"/>
    <s v="ANCASH"/>
    <x v="13"/>
    <s v="ALIANZA POPULAR"/>
  </r>
  <r>
    <x v="0"/>
    <s v="NINEL"/>
    <s v="ROMERO"/>
    <s v="BARTUSIAK"/>
    <s v="NINEL ROMERO BARTUSIAK"/>
    <s v="MUJER"/>
    <x v="0"/>
    <s v="ANCASH"/>
    <x v="10"/>
    <n v="0"/>
  </r>
  <r>
    <x v="0"/>
    <s v="ALFONSO ALFREDO"/>
    <s v="MENDIOLA"/>
    <s v="LOPEZ"/>
    <s v="ALFONSO ALFREDO MENDIOLA LOPEZ"/>
    <s v="HOMBRE"/>
    <x v="0"/>
    <s v="ANCASH"/>
    <x v="5"/>
    <n v="0"/>
  </r>
  <r>
    <x v="0"/>
    <s v="NELSON ALEXANDER"/>
    <s v="MONTALVO"/>
    <s v="PEÑA"/>
    <s v="NELSON ALEXANDER MONTALVO PEÑA"/>
    <s v="HOMBRE"/>
    <x v="0"/>
    <s v="ANCASH"/>
    <x v="0"/>
    <n v="0"/>
  </r>
  <r>
    <x v="0"/>
    <s v="JOSE EUCEBIO"/>
    <s v="MALLQUI"/>
    <s v="BEAS"/>
    <s v="JOSE EUCEBIO MALLQUI BEAS"/>
    <s v="HOMBRE"/>
    <x v="1"/>
    <s v="ANCASH"/>
    <x v="10"/>
    <n v="0"/>
  </r>
  <r>
    <x v="0"/>
    <s v="ELIAS GONZALO"/>
    <s v="ATALAYA"/>
    <s v="TORRES"/>
    <s v="ELIAS GONZALO ATALAYA TORRES"/>
    <s v="HOMBRE"/>
    <x v="0"/>
    <s v="ANCASH"/>
    <x v="15"/>
    <e v="#N/A"/>
  </r>
  <r>
    <x v="0"/>
    <s v="ALBERTO ATENAGROS"/>
    <s v="CRUZ"/>
    <s v="LOYOLA"/>
    <s v="ALBERTO ATENAGROS CRUZ LOYOLA"/>
    <s v="HOMBRE"/>
    <x v="0"/>
    <s v="ANCASH"/>
    <x v="4"/>
    <s v="PERÚ POSIBLE"/>
  </r>
  <r>
    <x v="0"/>
    <s v="SEVERO SATURNINO"/>
    <s v="SANCHEZ"/>
    <s v="MELGAREJO"/>
    <s v="SEVERO SATURNINO SANCHEZ MELGAREJO"/>
    <s v="HOMBRE"/>
    <x v="0"/>
    <s v="ANCASH"/>
    <x v="6"/>
    <e v="#N/A"/>
  </r>
  <r>
    <x v="0"/>
    <s v="WILDER FELIX"/>
    <s v="CALDERON"/>
    <s v="CASTRO"/>
    <s v="WILDER FELIX CALDERON CASTRO"/>
    <s v="HOMBRE"/>
    <x v="1"/>
    <s v="ANCASH"/>
    <x v="13"/>
    <s v="ALIANZA POPULAR"/>
  </r>
  <r>
    <x v="0"/>
    <s v="FROILAN"/>
    <s v="VASQUEZ"/>
    <s v="PAHUARA"/>
    <s v="FROILAN VASQUEZ PAHUARA"/>
    <s v="HOMBRE"/>
    <x v="0"/>
    <s v="APURIMAC"/>
    <x v="22"/>
    <e v="#N/A"/>
  </r>
  <r>
    <x v="0"/>
    <s v="FELIPE"/>
    <s v="SEGOVIA"/>
    <s v="RAMIREZ"/>
    <s v="FELIPE SEGOVIA RAMIREZ"/>
    <s v="HOMBRE"/>
    <x v="0"/>
    <s v="APURIMAC"/>
    <x v="3"/>
    <n v="0"/>
  </r>
  <r>
    <x v="0"/>
    <s v="HAYDEE VALENTINA"/>
    <s v="AGÜERO"/>
    <s v="LEON"/>
    <s v="HAYDEE VALENTINA AGÜERO LEON"/>
    <s v="MUJER"/>
    <x v="0"/>
    <s v="APURIMAC"/>
    <x v="10"/>
    <n v="0"/>
  </r>
  <r>
    <x v="0"/>
    <s v="EDDY"/>
    <s v="VARGAS"/>
    <s v="HUAMAN"/>
    <s v="EDDY VARGAS HUAMAN"/>
    <s v="HOMBRE"/>
    <x v="0"/>
    <s v="APURIMAC"/>
    <x v="12"/>
    <n v="0"/>
  </r>
  <r>
    <x v="0"/>
    <s v="WILBER FERNANDO"/>
    <s v="VENEGAS"/>
    <s v="TORRES"/>
    <s v="WILBER FERNANDO VENEGAS TORRES"/>
    <s v="HOMBRE"/>
    <x v="0"/>
    <s v="APURIMAC"/>
    <x v="13"/>
    <s v="ALIANZA POPULAR"/>
  </r>
  <r>
    <x v="0"/>
    <s v="INES"/>
    <s v="PALOMINO"/>
    <s v="RAMOS"/>
    <s v="INES PALOMINO RAMOS"/>
    <s v="MUJER"/>
    <x v="0"/>
    <s v="APURIMAC"/>
    <x v="21"/>
    <n v="0"/>
  </r>
  <r>
    <x v="0"/>
    <s v="FLAVIO"/>
    <s v="FUENTES"/>
    <s v="GUISADO"/>
    <s v="FLAVIO FUENTES GUISADO"/>
    <s v="HOMBRE"/>
    <x v="0"/>
    <s v="APURIMAC"/>
    <x v="21"/>
    <n v="0"/>
  </r>
  <r>
    <x v="0"/>
    <s v="NORMA HERMINIA"/>
    <s v="RAMIREZ"/>
    <s v="CASTILLO"/>
    <s v="NORMA HERMINIA RAMIREZ CASTILLO"/>
    <s v="MUJER"/>
    <x v="0"/>
    <s v="APURIMAC"/>
    <x v="3"/>
    <n v="0"/>
  </r>
  <r>
    <x v="0"/>
    <s v="AMBROCIA ALICIA"/>
    <s v="MENDOZA"/>
    <s v="CASTAÑEDA"/>
    <s v="AMBROCIA ALICIA MENDOZA CASTAÑEDA"/>
    <s v="MUJER"/>
    <x v="0"/>
    <s v="APURIMAC"/>
    <x v="14"/>
    <s v="ALIANZA PARA EL PROGRESO DEL PERÚ"/>
  </r>
  <r>
    <x v="0"/>
    <s v="BERNARDINO"/>
    <s v="SIERRA"/>
    <s v="ALVAREZ"/>
    <s v="BERNARDINO SIERRA ALVAREZ"/>
    <s v="HOMBRE"/>
    <x v="0"/>
    <s v="APURIMAC"/>
    <x v="13"/>
    <s v="ALIANZA POPULAR"/>
  </r>
  <r>
    <x v="0"/>
    <s v="ISAAC ANTERO"/>
    <s v="VIVANCO"/>
    <s v="TARCO"/>
    <s v="ISAAC ANTERO VIVANCO TARCO"/>
    <s v="HOMBRE"/>
    <x v="0"/>
    <s v="APURIMAC"/>
    <x v="22"/>
    <e v="#N/A"/>
  </r>
  <r>
    <x v="0"/>
    <s v="CAROLINA PURIFICACION"/>
    <s v="VELASQUEZ"/>
    <s v="QUISPE"/>
    <s v="CAROLINA PURIFICACION VELASQUEZ QUISPE"/>
    <s v="MUJER"/>
    <x v="0"/>
    <s v="APURIMAC"/>
    <x v="19"/>
    <n v="0"/>
  </r>
  <r>
    <x v="0"/>
    <s v="DELFINA"/>
    <s v="ALARCON"/>
    <s v="ARCE"/>
    <s v="DELFINA ALARCON ARCE"/>
    <s v="MUJER"/>
    <x v="0"/>
    <s v="APURIMAC"/>
    <x v="13"/>
    <s v="ALIANZA POPULAR"/>
  </r>
  <r>
    <x v="0"/>
    <s v="BLADIMIR"/>
    <s v="OROSCO"/>
    <s v="VIVANCO"/>
    <s v="BLADIMIR OROSCO VIVANCO"/>
    <s v="HOMBRE"/>
    <x v="0"/>
    <s v="APURIMAC"/>
    <x v="4"/>
    <s v="PERÚ POSIBLE"/>
  </r>
  <r>
    <x v="0"/>
    <s v="ISABEL"/>
    <s v="PAIVA"/>
    <s v="ZARATE"/>
    <s v="ISABEL PAIVA ZARATE"/>
    <s v="MUJER"/>
    <x v="0"/>
    <s v="APURIMAC"/>
    <x v="18"/>
    <n v="0"/>
  </r>
  <r>
    <x v="0"/>
    <s v="WILBERT"/>
    <s v="SOTOMAYOR"/>
    <s v="CHAHUAYLLA"/>
    <s v="WILBERT SOTOMAYOR CHAHUAYLLA"/>
    <s v="HOMBRE"/>
    <x v="0"/>
    <s v="APURIMAC"/>
    <x v="2"/>
    <n v="0"/>
  </r>
  <r>
    <x v="0"/>
    <s v="ANTONIO"/>
    <s v="LEON"/>
    <s v="ZAPATA"/>
    <s v="ANTONIO LEON ZAPATA"/>
    <s v="HOMBRE"/>
    <x v="1"/>
    <s v="APURIMAC"/>
    <x v="7"/>
    <s v="PARTIDO NACIONALISTA PERUANO"/>
  </r>
  <r>
    <x v="0"/>
    <s v="CAYO CESAR"/>
    <s v="GALINDO"/>
    <s v="SANDOVAL"/>
    <s v="CAYO CESAR GALINDO SANDOVAL"/>
    <s v="HOMBRE"/>
    <x v="1"/>
    <s v="APURIMAC"/>
    <x v="7"/>
    <s v="PARTIDO NACIONALISTA PERUANO"/>
  </r>
  <r>
    <x v="0"/>
    <s v="BEDA MARLENE"/>
    <s v="ORTEGA"/>
    <s v="DE MATAMOROS"/>
    <s v="BEDA MARLENE ORTEGA DE MATAMOROS"/>
    <s v="MUJER"/>
    <x v="0"/>
    <s v="APURIMAC"/>
    <x v="17"/>
    <n v="0"/>
  </r>
  <r>
    <x v="0"/>
    <s v="NORMA"/>
    <s v="PALOMINO"/>
    <s v="TELLO"/>
    <s v="NORMA PALOMINO TELLO"/>
    <s v="MUJER"/>
    <x v="0"/>
    <s v="APURIMAC"/>
    <x v="9"/>
    <n v="0"/>
  </r>
  <r>
    <x v="0"/>
    <s v="WILLIAM"/>
    <s v="USTUA"/>
    <s v="PINTO"/>
    <s v="WILLIAM USTUA PINTO"/>
    <s v="HOMBRE"/>
    <x v="0"/>
    <s v="APURIMAC"/>
    <x v="14"/>
    <s v="ALIANZA PARA EL PROGRESO DEL PERÚ"/>
  </r>
  <r>
    <x v="0"/>
    <s v="YNGRID"/>
    <s v="ROJAS"/>
    <s v="CANTA"/>
    <s v="YNGRID ROJAS CANTA"/>
    <s v="MUJER"/>
    <x v="0"/>
    <s v="APURIMAC"/>
    <x v="6"/>
    <e v="#N/A"/>
  </r>
  <r>
    <x v="0"/>
    <s v="BETTY"/>
    <s v="ESCOBAR"/>
    <s v="DE PALOMINO"/>
    <s v="BETTY ESCOBAR DE PALOMINO"/>
    <s v="MUJER"/>
    <x v="0"/>
    <s v="APURIMAC"/>
    <x v="16"/>
    <n v="0"/>
  </r>
  <r>
    <x v="0"/>
    <s v="PEPE FABIO"/>
    <s v="MANCILLA"/>
    <s v="USAQUI"/>
    <s v="PEPE FABIO MANCILLA USAQUI"/>
    <s v="HOMBRE"/>
    <x v="0"/>
    <s v="APURIMAC"/>
    <x v="8"/>
    <n v="0"/>
  </r>
  <r>
    <x v="0"/>
    <s v="BRAULIO FIDEL"/>
    <s v="DE LA VEGA"/>
    <s v="BAEZ"/>
    <s v="BRAULIO FIDEL DE LA VEGA BAEZ"/>
    <s v="HOMBRE"/>
    <x v="0"/>
    <s v="APURIMAC"/>
    <x v="16"/>
    <n v="0"/>
  </r>
  <r>
    <x v="0"/>
    <s v="ERASMO"/>
    <s v="MAYHUIRE"/>
    <s v="JURO"/>
    <s v="ERASMO MAYHUIRE JURO"/>
    <s v="HOMBRE"/>
    <x v="0"/>
    <s v="APURIMAC"/>
    <x v="19"/>
    <n v="0"/>
  </r>
  <r>
    <x v="0"/>
    <s v="ADOLFO"/>
    <s v="AYALA"/>
    <s v="ZEA"/>
    <s v="ADOLFO AYALA ZEA"/>
    <s v="HOMBRE"/>
    <x v="0"/>
    <s v="APURIMAC"/>
    <x v="5"/>
    <n v="0"/>
  </r>
  <r>
    <x v="0"/>
    <s v="JOSE BENITO"/>
    <s v="PACHECO"/>
    <s v="REYNAGA"/>
    <s v="JOSE BENITO PACHECO REYNAGA"/>
    <s v="HOMBRE"/>
    <x v="0"/>
    <s v="APURIMAC"/>
    <x v="19"/>
    <n v="0"/>
  </r>
  <r>
    <x v="0"/>
    <s v="JORGE"/>
    <s v="AGUERO"/>
    <s v="GONZALES"/>
    <s v="JORGE AGUERO GONZALES"/>
    <s v="HOMBRE"/>
    <x v="0"/>
    <s v="APURIMAC"/>
    <x v="9"/>
    <n v="0"/>
  </r>
  <r>
    <x v="0"/>
    <s v="HUMBERTO"/>
    <s v="COLLADO"/>
    <s v="ROMAN"/>
    <s v="HUMBERTO COLLADO ROMAN"/>
    <s v="HOMBRE"/>
    <x v="0"/>
    <s v="APURIMAC"/>
    <x v="9"/>
    <n v="0"/>
  </r>
  <r>
    <x v="0"/>
    <s v="CESAR ALEJANDRO"/>
    <s v="GONZALES"/>
    <s v="PONTE"/>
    <s v="CESAR ALEJANDRO GONZALES PONTE"/>
    <s v="HOMBRE"/>
    <x v="0"/>
    <s v="APURIMAC"/>
    <x v="1"/>
    <n v="0"/>
  </r>
  <r>
    <x v="0"/>
    <s v="DULIO PLACIDO"/>
    <s v="SALAZAR"/>
    <s v="MOROTE"/>
    <s v="DULIO PLACIDO SALAZAR MOROTE"/>
    <s v="HOMBRE"/>
    <x v="0"/>
    <s v="APURIMAC"/>
    <x v="11"/>
    <n v="0"/>
  </r>
  <r>
    <x v="0"/>
    <s v="MARIO"/>
    <s v="MARTINEZ"/>
    <s v="CALDERON"/>
    <s v="MARIO MARTINEZ CALDERON"/>
    <s v="HOMBRE"/>
    <x v="0"/>
    <s v="APURIMAC"/>
    <x v="10"/>
    <n v="0"/>
  </r>
  <r>
    <x v="0"/>
    <s v="MANUEL BERNARDO"/>
    <s v="LOAYZA"/>
    <s v="MUÑOZ"/>
    <s v="MANUEL BERNARDO LOAYZA MUÑOZ"/>
    <s v="HOMBRE"/>
    <x v="0"/>
    <s v="APURIMAC"/>
    <x v="4"/>
    <s v="PERÚ POSIBLE"/>
  </r>
  <r>
    <x v="0"/>
    <s v="ANGELICA"/>
    <s v="GUTIERREZ"/>
    <s v="ORTIZ"/>
    <s v="ANGELICA GUTIERREZ ORTIZ"/>
    <s v="MUJER"/>
    <x v="0"/>
    <s v="APURIMAC"/>
    <x v="7"/>
    <s v="PARTIDO NACIONALISTA PERUANO"/>
  </r>
  <r>
    <x v="0"/>
    <s v="BETHY"/>
    <s v="VERGARA"/>
    <s v="ORTIZ"/>
    <s v="BETHY VERGARA ORTIZ"/>
    <s v="MUJER"/>
    <x v="0"/>
    <s v="APURIMAC"/>
    <x v="22"/>
    <e v="#N/A"/>
  </r>
  <r>
    <x v="0"/>
    <s v="ZENON"/>
    <s v="FARFAN"/>
    <s v="CRUZADO"/>
    <s v="ZENON FARFAN CRUZADO"/>
    <s v="HOMBRE"/>
    <x v="0"/>
    <s v="APURIMAC"/>
    <x v="17"/>
    <n v="0"/>
  </r>
  <r>
    <x v="0"/>
    <s v="DALMIRO FELICIANO"/>
    <s v="PALOMINO"/>
    <s v="ORTIZ"/>
    <s v="DALMIRO FELICIANO PALOMINO ORTIZ"/>
    <s v="HOMBRE"/>
    <x v="0"/>
    <s v="APURIMAC"/>
    <x v="17"/>
    <n v="0"/>
  </r>
  <r>
    <x v="0"/>
    <s v="ERNESTO"/>
    <s v="BENITES"/>
    <s v="PEREZ"/>
    <s v="ERNESTO BENITES PEREZ"/>
    <s v="HOMBRE"/>
    <x v="0"/>
    <s v="APURIMAC"/>
    <x v="1"/>
    <n v="0"/>
  </r>
  <r>
    <x v="0"/>
    <s v="VICTORIANO"/>
    <s v="SARAYA"/>
    <s v="CCALLATA"/>
    <s v="VICTORIANO SARAYA CCALLATA"/>
    <s v="HOMBRE"/>
    <x v="0"/>
    <s v="APURIMAC"/>
    <x v="15"/>
    <e v="#N/A"/>
  </r>
  <r>
    <x v="0"/>
    <s v="NORMA"/>
    <s v="PATIÑO"/>
    <s v="QUISPE"/>
    <s v="NORMA PATIÑO QUISPE"/>
    <s v="MUJER"/>
    <x v="0"/>
    <s v="APURIMAC"/>
    <x v="21"/>
    <n v="0"/>
  </r>
  <r>
    <x v="0"/>
    <s v="JOSE LUIS"/>
    <s v="SARMIENTO"/>
    <s v="PINTO"/>
    <s v="JOSE LUIS SARMIENTO PINTO"/>
    <s v="HOMBRE"/>
    <x v="0"/>
    <s v="APURIMAC"/>
    <x v="11"/>
    <n v="0"/>
  </r>
  <r>
    <x v="0"/>
    <s v="MARIA MAGDALENA"/>
    <s v="TAYPE"/>
    <s v="RETAMOZO"/>
    <s v="MARIA MAGDALENA TAYPE RETAMOZO"/>
    <s v="MUJER"/>
    <x v="0"/>
    <s v="APURIMAC"/>
    <x v="8"/>
    <n v="0"/>
  </r>
  <r>
    <x v="0"/>
    <s v="EDGAR"/>
    <s v="GARAY"/>
    <s v="CALLALLI"/>
    <s v="EDGAR GARAY CALLALLI"/>
    <s v="HOMBRE"/>
    <x v="0"/>
    <s v="APURIMAC"/>
    <x v="10"/>
    <n v="0"/>
  </r>
  <r>
    <x v="0"/>
    <s v="SUSAN"/>
    <s v="CARHUAS"/>
    <s v="HUACHO"/>
    <s v="SUSAN CARHUAS HUACHO"/>
    <s v="MUJER"/>
    <x v="0"/>
    <s v="APURIMAC"/>
    <x v="1"/>
    <n v="0"/>
  </r>
  <r>
    <x v="0"/>
    <s v="FAVIO ALONZO"/>
    <s v="POZO"/>
    <s v="ZARATE"/>
    <s v="FAVIO ALONZO POZO ZARATE"/>
    <s v="HOMBRE"/>
    <x v="0"/>
    <s v="APURIMAC"/>
    <x v="16"/>
    <n v="0"/>
  </r>
  <r>
    <x v="0"/>
    <s v="MERCEDES FIDELIA"/>
    <s v="LOAYZA"/>
    <s v="CHACARA"/>
    <s v="MERCEDES FIDELIA LOAYZA CHACARA"/>
    <s v="MUJER"/>
    <x v="0"/>
    <s v="APURIMAC"/>
    <x v="4"/>
    <s v="PERÚ POSIBLE"/>
  </r>
  <r>
    <x v="0"/>
    <s v="IRMA HAYDEE"/>
    <s v="PALOMINO"/>
    <s v="PADILLA"/>
    <s v="IRMA HAYDEE PALOMINO PADILLA"/>
    <s v="MUJER"/>
    <x v="0"/>
    <s v="APURIMAC"/>
    <x v="2"/>
    <n v="0"/>
  </r>
  <r>
    <x v="0"/>
    <s v="FORTUNATO"/>
    <s v="HUAMAN"/>
    <s v="CHICLLA"/>
    <s v="FORTUNATO HUAMAN CHICLLA"/>
    <s v="HOMBRE"/>
    <x v="0"/>
    <s v="APURIMAC"/>
    <x v="18"/>
    <n v="0"/>
  </r>
  <r>
    <x v="0"/>
    <s v="JOSE ANTONIO"/>
    <s v="LEGUIA"/>
    <s v="PACHECO"/>
    <s v="JOSE ANTONIO LEGUIA PACHECO"/>
    <s v="HOMBRE"/>
    <x v="0"/>
    <s v="APURIMAC"/>
    <x v="3"/>
    <n v="0"/>
  </r>
  <r>
    <x v="0"/>
    <s v="VICTOR MANUEL"/>
    <s v="MOLINA"/>
    <s v="QUINTANA"/>
    <s v="VICTOR MANUEL MOLINA QUINTANA"/>
    <s v="HOMBRE"/>
    <x v="0"/>
    <s v="APURIMAC"/>
    <x v="2"/>
    <n v="0"/>
  </r>
  <r>
    <x v="0"/>
    <s v="GABRIELA LUCRECIA"/>
    <s v="SEGOVIA"/>
    <s v="PEREZ"/>
    <s v="GABRIELA LUCRECIA SEGOVIA PEREZ"/>
    <s v="MUJER"/>
    <x v="0"/>
    <s v="APURIMAC"/>
    <x v="15"/>
    <e v="#N/A"/>
  </r>
  <r>
    <x v="0"/>
    <s v="LUIS BELTRAN"/>
    <s v="BARRA"/>
    <s v="PACHECO"/>
    <s v="LUIS BELTRAN BARRA PACHECO"/>
    <s v="HOMBRE"/>
    <x v="0"/>
    <s v="APURIMAC"/>
    <x v="14"/>
    <s v="ALIANZA PARA EL PROGRESO DEL PERÚ"/>
  </r>
  <r>
    <x v="0"/>
    <s v="SANTIAGO VALERIO"/>
    <s v="FERRO"/>
    <s v="CAITUIRO"/>
    <s v="SANTIAGO VALERIO FERRO CAITUIRO"/>
    <s v="HOMBRE"/>
    <x v="0"/>
    <s v="APURIMAC"/>
    <x v="12"/>
    <n v="0"/>
  </r>
  <r>
    <x v="0"/>
    <s v="RENE"/>
    <s v="RAMIREZ"/>
    <s v="CHIPA"/>
    <s v="RENE RAMIREZ CHIPA"/>
    <s v="MUJER"/>
    <x v="0"/>
    <s v="APURIMAC"/>
    <x v="11"/>
    <n v="0"/>
  </r>
  <r>
    <x v="0"/>
    <s v="MELVA"/>
    <s v="ATOCHE"/>
    <s v="FRANCIA"/>
    <s v="MELVA ATOCHE FRANCIA"/>
    <s v="MUJER"/>
    <x v="0"/>
    <s v="AREQUIPA"/>
    <x v="12"/>
    <n v="0"/>
  </r>
  <r>
    <x v="0"/>
    <s v="RUBEN ENRIQUE"/>
    <s v="FIGUEROA"/>
    <s v="ASENJO"/>
    <s v="RUBEN ENRIQUE FIGUEROA ASENJO"/>
    <s v="HOMBRE"/>
    <x v="0"/>
    <s v="AREQUIPA"/>
    <x v="19"/>
    <n v="0"/>
  </r>
  <r>
    <x v="0"/>
    <s v="LOURDES FLORENCIA IRMA"/>
    <s v="PAREDES"/>
    <s v="DE VELASQUEZ"/>
    <s v="LOURDES FLORENCIA IRMA PAREDES DE VELASQUEZ"/>
    <s v="MUJER"/>
    <x v="0"/>
    <s v="AREQUIPA"/>
    <x v="5"/>
    <n v="0"/>
  </r>
  <r>
    <x v="0"/>
    <s v="ROGELIO AGAPITO"/>
    <s v="RODRIGUEZ"/>
    <s v="Y CARPIO"/>
    <s v="ROGELIO AGAPITO RODRIGUEZ Y CARPIO"/>
    <s v="HOMBRE"/>
    <x v="0"/>
    <s v="AREQUIPA"/>
    <x v="1"/>
    <n v="0"/>
  </r>
  <r>
    <x v="0"/>
    <s v="INGRID EVA"/>
    <s v="CARMONA"/>
    <s v="LAZO"/>
    <s v="INGRID EVA CARMONA LAZO"/>
    <s v="MUJER"/>
    <x v="0"/>
    <s v="AREQUIPA"/>
    <x v="4"/>
    <s v="PERÚ POSIBLE"/>
  </r>
  <r>
    <x v="0"/>
    <s v="FELIPE RAYMUNDO"/>
    <s v="DOMINGUEZ"/>
    <s v="CHAVEZ"/>
    <s v="FELIPE RAYMUNDO DOMINGUEZ CHAVEZ"/>
    <s v="HOMBRE"/>
    <x v="0"/>
    <s v="AREQUIPA"/>
    <x v="0"/>
    <n v="0"/>
  </r>
  <r>
    <x v="0"/>
    <s v="NORMA"/>
    <s v="PACHECO"/>
    <s v="VILLAGRA"/>
    <s v="NORMA PACHECO VILLAGRA"/>
    <s v="MUJER"/>
    <x v="0"/>
    <s v="AREQUIPA"/>
    <x v="6"/>
    <e v="#N/A"/>
  </r>
  <r>
    <x v="0"/>
    <s v="EDGARDO FROILAN"/>
    <s v="NEYRA"/>
    <s v="SANCHEZ"/>
    <s v="EDGARDO FROILAN NEYRA SANCHEZ"/>
    <s v="HOMBRE"/>
    <x v="0"/>
    <s v="AREQUIPA"/>
    <x v="15"/>
    <e v="#N/A"/>
  </r>
  <r>
    <x v="0"/>
    <s v="DANIEL MARCELINO"/>
    <s v="POSTIGO"/>
    <s v="CERPA"/>
    <s v="DANIEL MARCELINO POSTIGO CERPA"/>
    <s v="HOMBRE"/>
    <x v="0"/>
    <s v="AREQUIPA"/>
    <x v="12"/>
    <n v="0"/>
  </r>
  <r>
    <x v="0"/>
    <s v="MOISES URBANO"/>
    <s v="VIZCARRA"/>
    <s v="ANDAMAYO"/>
    <s v="MOISES URBANO VIZCARRA ANDAMAYO"/>
    <s v="HOMBRE"/>
    <x v="0"/>
    <s v="AREQUIPA"/>
    <x v="22"/>
    <e v="#N/A"/>
  </r>
  <r>
    <x v="0"/>
    <s v="FERMIN ELOY"/>
    <s v="ARENAS"/>
    <s v="CARRASCO"/>
    <s v="FERMIN ELOY ARENAS CARRASCO"/>
    <s v="HOMBRE"/>
    <x v="0"/>
    <s v="AREQUIPA"/>
    <x v="4"/>
    <s v="PERÚ POSIBLE"/>
  </r>
  <r>
    <x v="0"/>
    <s v="NORMA MARGARITA"/>
    <s v="NAKAGAWA"/>
    <s v="LOPEZ"/>
    <s v="NORMA MARGARITA NAKAGAWA LOPEZ"/>
    <s v="MUJER"/>
    <x v="0"/>
    <s v="AREQUIPA"/>
    <x v="10"/>
    <n v="0"/>
  </r>
  <r>
    <x v="0"/>
    <s v="ZOILA LOURDES CARMEN SANDRA"/>
    <s v="MENDOZA"/>
    <s v="DEL SOLAR"/>
    <s v="ZOILA LOURDES CARMEN SANDRA MENDOZA DEL SOLAR"/>
    <s v="MUJER"/>
    <x v="1"/>
    <s v="AREQUIPA"/>
    <x v="13"/>
    <s v="ALIANZA POPULAR"/>
  </r>
  <r>
    <x v="0"/>
    <s v="AMERICO PASTOR"/>
    <s v="CHACON"/>
    <s v="CABALLERO"/>
    <s v="AMERICO PASTOR CHACON CABALLERO"/>
    <s v="HOMBRE"/>
    <x v="0"/>
    <s v="AREQUIPA"/>
    <x v="11"/>
    <n v="0"/>
  </r>
  <r>
    <x v="0"/>
    <s v="GUSTAVO BERNARDO"/>
    <s v="RONDON"/>
    <s v="FUDINAGA"/>
    <s v="GUSTAVO BERNARDO RONDON FUDINAGA"/>
    <s v="HOMBRE"/>
    <x v="0"/>
    <s v="AREQUIPA"/>
    <x v="12"/>
    <n v="0"/>
  </r>
  <r>
    <x v="0"/>
    <s v="JOSE JAFET"/>
    <s v="ROMERO"/>
    <s v="TAPIA"/>
    <s v="JOSE JAFET ROMERO TAPIA"/>
    <s v="HOMBRE"/>
    <x v="0"/>
    <s v="AREQUIPA"/>
    <x v="1"/>
    <n v="0"/>
  </r>
  <r>
    <x v="0"/>
    <s v="ROLANDO FELIX"/>
    <s v="LINARES"/>
    <s v="LINARES"/>
    <s v="ROLANDO FELIX LINARES LINARES"/>
    <s v="HOMBRE"/>
    <x v="0"/>
    <s v="AREQUIPA"/>
    <x v="18"/>
    <n v="0"/>
  </r>
  <r>
    <x v="0"/>
    <s v="EDITH EMILIA"/>
    <s v="FERNANDEZ"/>
    <s v="TORRES"/>
    <s v="EDITH EMILIA FERNANDEZ TORRES"/>
    <s v="MUJER"/>
    <x v="0"/>
    <s v="AREQUIPA"/>
    <x v="16"/>
    <n v="0"/>
  </r>
  <r>
    <x v="0"/>
    <s v="KARINA MADELAINE"/>
    <s v="VALENCIA"/>
    <s v="HERRERA"/>
    <s v="KARINA MADELAINE VALENCIA HERRERA"/>
    <s v="MUJER"/>
    <x v="0"/>
    <s v="AREQUIPA"/>
    <x v="17"/>
    <n v="0"/>
  </r>
  <r>
    <x v="0"/>
    <s v="HIPOLITO"/>
    <s v="CHAIÑA"/>
    <s v="CONTRERAS"/>
    <s v="HIPOLITO CHAIÑA CONTRERAS"/>
    <s v="HOMBRE"/>
    <x v="0"/>
    <s v="AREQUIPA"/>
    <x v="3"/>
    <n v="0"/>
  </r>
  <r>
    <x v="0"/>
    <s v="ELBA MERCEDES"/>
    <s v="MACEDO"/>
    <s v="TICONA"/>
    <s v="ELBA MERCEDES MACEDO TICONA"/>
    <s v="MUJER"/>
    <x v="0"/>
    <s v="AREQUIPA"/>
    <x v="8"/>
    <n v="0"/>
  </r>
  <r>
    <x v="0"/>
    <s v="EMETERIO"/>
    <s v="BELLIDO"/>
    <s v="GUTIERREZ"/>
    <s v="EMETERIO BELLIDO GUTIERREZ"/>
    <s v="HOMBRE"/>
    <x v="0"/>
    <s v="AREQUIPA"/>
    <x v="22"/>
    <e v="#N/A"/>
  </r>
  <r>
    <x v="0"/>
    <s v="EDGAR PERCY"/>
    <s v="LASTEROS"/>
    <s v="MANZANEDA"/>
    <s v="EDGAR PERCY LASTEROS MANZANEDA"/>
    <s v="HOMBRE"/>
    <x v="0"/>
    <s v="AREQUIPA"/>
    <x v="0"/>
    <n v="0"/>
  </r>
  <r>
    <x v="0"/>
    <s v="ROSELY ELZA"/>
    <s v="SHIRAKAWA"/>
    <s v="OKUMA"/>
    <s v="ROSELY ELZA SHIRAKAWA OKUMA"/>
    <s v="MUJER"/>
    <x v="0"/>
    <s v="AREQUIPA"/>
    <x v="10"/>
    <n v="0"/>
  </r>
  <r>
    <x v="0"/>
    <s v="BRAULIO NOEL"/>
    <s v="ABARCA"/>
    <s v="BEGAZO"/>
    <s v="BRAULIO NOEL ABARCA BEGAZO"/>
    <s v="HOMBRE"/>
    <x v="0"/>
    <s v="AREQUIPA"/>
    <x v="11"/>
    <n v="0"/>
  </r>
  <r>
    <x v="0"/>
    <s v="NICOMEDES HUMBERTO"/>
    <s v="RIOS"/>
    <s v="LARREA"/>
    <s v="NICOMEDES HUMBERTO RIOS LARREA"/>
    <s v="HOMBRE"/>
    <x v="0"/>
    <s v="AREQUIPA"/>
    <x v="3"/>
    <n v="0"/>
  </r>
  <r>
    <x v="0"/>
    <s v="JORGE FREDDY"/>
    <s v="CALDERON"/>
    <s v="SUCLLA"/>
    <s v="JORGE FREDDY CALDERON SUCLLA"/>
    <s v="HOMBRE"/>
    <x v="0"/>
    <s v="AREQUIPA"/>
    <x v="2"/>
    <n v="0"/>
  </r>
  <r>
    <x v="0"/>
    <s v="JORGE ALEJANDRO"/>
    <s v="LOZADA"/>
    <s v="PAZ"/>
    <s v="JORGE ALEJANDRO LOZADA PAZ"/>
    <s v="HOMBRE"/>
    <x v="0"/>
    <s v="AREQUIPA"/>
    <x v="13"/>
    <s v="ALIANZA POPULAR"/>
  </r>
  <r>
    <x v="0"/>
    <s v="JOSE ANDRES"/>
    <s v="ALIAGA"/>
    <s v="SANTANDER"/>
    <s v="JOSE ANDRES ALIAGA SANTANDER"/>
    <s v="HOMBRE"/>
    <x v="0"/>
    <s v="AREQUIPA"/>
    <x v="8"/>
    <n v="0"/>
  </r>
  <r>
    <x v="0"/>
    <s v="HILANI XIOMARA"/>
    <s v="MENDOZA"/>
    <s v="PAREDES"/>
    <s v="HILANI XIOMARA MENDOZA PAREDES"/>
    <s v="MUJER"/>
    <x v="0"/>
    <s v="AREQUIPA"/>
    <x v="8"/>
    <n v="0"/>
  </r>
  <r>
    <x v="0"/>
    <s v="GUIDO RODRIGO"/>
    <s v="LUCIONI"/>
    <s v="STRUQUE"/>
    <s v="GUIDO RODRIGO LUCIONI STRUQUE"/>
    <s v="HOMBRE"/>
    <x v="0"/>
    <s v="AREQUIPA"/>
    <x v="12"/>
    <n v="0"/>
  </r>
  <r>
    <x v="0"/>
    <s v="VICTOR ESTEBAN"/>
    <s v="HUAMAN"/>
    <s v="FERNANDEZ"/>
    <s v="VICTOR ESTEBAN HUAMAN FERNANDEZ"/>
    <s v="HOMBRE"/>
    <x v="0"/>
    <s v="AREQUIPA"/>
    <x v="5"/>
    <n v="0"/>
  </r>
  <r>
    <x v="0"/>
    <s v="MARIA MILUSKA"/>
    <s v="ALIAGA"/>
    <s v="SANTOS"/>
    <s v="MARIA MILUSKA ALIAGA SANTOS"/>
    <s v="MUJER"/>
    <x v="0"/>
    <s v="AREQUIPA"/>
    <x v="8"/>
    <n v="0"/>
  </r>
  <r>
    <x v="0"/>
    <s v="ZENOVIA LOURDES"/>
    <s v="MEDINA"/>
    <s v="DELGADO"/>
    <s v="ZENOVIA LOURDES MEDINA DELGADO"/>
    <s v="MUJER"/>
    <x v="0"/>
    <s v="AREQUIPA"/>
    <x v="2"/>
    <n v="0"/>
  </r>
  <r>
    <x v="0"/>
    <s v="RAFAEL VICENTE"/>
    <s v="ARRARTE"/>
    <s v="CONGRAINS"/>
    <s v="RAFAEL VICENTE ARRARTE CONGRAINS"/>
    <s v="HOMBRE"/>
    <x v="0"/>
    <s v="AREQUIPA"/>
    <x v="10"/>
    <n v="0"/>
  </r>
  <r>
    <x v="0"/>
    <s v="JORGE ANTONIO RAUL"/>
    <s v="ROLANDO"/>
    <s v="VERA"/>
    <s v="JORGE ANTONIO RAUL ROLANDO VERA"/>
    <s v="HOMBRE"/>
    <x v="0"/>
    <s v="AREQUIPA"/>
    <x v="5"/>
    <n v="0"/>
  </r>
  <r>
    <x v="0"/>
    <s v="NATALIA ELSA"/>
    <s v="QUEQUEZANA"/>
    <s v="BEDREGAL"/>
    <s v="NATALIA ELSA QUEQUEZANA BEDREGAL"/>
    <s v="MUJER"/>
    <x v="0"/>
    <s v="AREQUIPA"/>
    <x v="16"/>
    <n v="0"/>
  </r>
  <r>
    <x v="0"/>
    <s v="BENITO ANTONIO"/>
    <s v="GARCIA"/>
    <s v="ROJAS"/>
    <s v="BENITO ANTONIO GARCIA ROJAS"/>
    <s v="HOMBRE"/>
    <x v="0"/>
    <s v="AREQUIPA"/>
    <x v="20"/>
    <n v="0"/>
  </r>
  <r>
    <x v="0"/>
    <s v="MARCOS HERNAN"/>
    <s v="LUNA"/>
    <s v="DEL CARPIO"/>
    <s v="MARCOS HERNAN LUNA DEL CARPIO"/>
    <s v="HOMBRE"/>
    <x v="0"/>
    <s v="AREQUIPA"/>
    <x v="19"/>
    <n v="0"/>
  </r>
  <r>
    <x v="0"/>
    <s v="LUIS RUFINO"/>
    <s v="GUTIERREZ"/>
    <s v="CUADROS"/>
    <s v="LUIS RUFINO GUTIERREZ CUADROS"/>
    <s v="HOMBRE"/>
    <x v="0"/>
    <s v="AREQUIPA"/>
    <x v="20"/>
    <n v="0"/>
  </r>
  <r>
    <x v="0"/>
    <s v="ROBERTO CESAR AUGUSTO"/>
    <s v="ABARCA"/>
    <s v="FERNANDEZ"/>
    <s v="ROBERTO CESAR AUGUSTO ABARCA FERNANDEZ"/>
    <s v="HOMBRE"/>
    <x v="0"/>
    <s v="AREQUIPA"/>
    <x v="10"/>
    <n v="0"/>
  </r>
  <r>
    <x v="0"/>
    <s v="FELIX SANTOS"/>
    <s v="CHILI"/>
    <s v="MAMANI"/>
    <s v="FELIX SANTOS CHILI MAMANI"/>
    <s v="HOMBRE"/>
    <x v="0"/>
    <s v="AREQUIPA"/>
    <x v="6"/>
    <e v="#N/A"/>
  </r>
  <r>
    <x v="0"/>
    <s v="DOROTEA"/>
    <s v="MONTERROSO"/>
    <s v="HUAMAN"/>
    <s v="DOROTEA MONTERROSO HUAMAN"/>
    <s v="MUJER"/>
    <x v="0"/>
    <s v="AREQUIPA"/>
    <x v="15"/>
    <e v="#N/A"/>
  </r>
  <r>
    <x v="0"/>
    <s v="ALVARO GONZALO"/>
    <s v="GUTIERREZ"/>
    <s v="CUEVA"/>
    <s v="ALVARO GONZALO GUTIERREZ CUEVA"/>
    <s v="HOMBRE"/>
    <x v="1"/>
    <s v="AREQUIPA"/>
    <x v="7"/>
    <s v="PARTIDO NACIONALISTA PERUANO"/>
  </r>
  <r>
    <x v="0"/>
    <s v="ENMA YOLANDA"/>
    <s v="GUTIERREZ"/>
    <s v="ALTAMIRANO"/>
    <s v="ENMA YOLANDA GUTIERREZ ALTAMIRANO"/>
    <s v="MUJER"/>
    <x v="0"/>
    <s v="AREQUIPA"/>
    <x v="19"/>
    <n v="0"/>
  </r>
  <r>
    <x v="0"/>
    <s v="GILBERTO LORENZO"/>
    <s v="DIAZ"/>
    <s v="PERALTA"/>
    <s v="GILBERTO LORENZO DIAZ PERALTA"/>
    <s v="HOMBRE"/>
    <x v="0"/>
    <s v="AREQUIPA"/>
    <x v="4"/>
    <s v="PERÚ POSIBLE"/>
  </r>
  <r>
    <x v="0"/>
    <s v="PERCY ARTURO"/>
    <s v="ALTAMIRANO"/>
    <s v="MIRANDA"/>
    <s v="PERCY ARTURO ALTAMIRANO MIRANDA"/>
    <s v="HOMBRE"/>
    <x v="0"/>
    <s v="AREQUIPA"/>
    <x v="15"/>
    <e v="#N/A"/>
  </r>
  <r>
    <x v="0"/>
    <s v="CIRILA"/>
    <s v="GALLEGOS"/>
    <s v="DE IDME"/>
    <s v="CIRILA GALLEGOS DE IDME"/>
    <s v="MUJER"/>
    <x v="0"/>
    <s v="AREQUIPA"/>
    <x v="18"/>
    <n v="0"/>
  </r>
  <r>
    <x v="0"/>
    <s v="JULIA MIRIAN"/>
    <s v="TORRES"/>
    <s v="PAREDES"/>
    <s v="JULIA MIRIAN TORRES PAREDES"/>
    <s v="MUJER"/>
    <x v="0"/>
    <s v="AREQUIPA"/>
    <x v="14"/>
    <s v="ALIANZA PARA EL PROGRESO DEL PERÚ"/>
  </r>
  <r>
    <x v="0"/>
    <s v="CHRISTIAN JESUS"/>
    <s v="CISNEROS"/>
    <s v="MORALES"/>
    <s v="CHRISTIAN JESUS CISNEROS MORALES"/>
    <s v="HOMBRE"/>
    <x v="0"/>
    <s v="AREQUIPA"/>
    <x v="8"/>
    <n v="0"/>
  </r>
  <r>
    <x v="0"/>
    <s v="ALBERTO"/>
    <s v="MESSA"/>
    <s v="MEZA"/>
    <s v="ALBERTO MESSA MEZA"/>
    <s v="HOMBRE"/>
    <x v="0"/>
    <s v="AREQUIPA"/>
    <x v="13"/>
    <s v="ALIANZA POPULAR"/>
  </r>
  <r>
    <x v="0"/>
    <s v="TOMAS MARTIN"/>
    <s v="ZAMUDIO"/>
    <s v="BRICEÑO"/>
    <s v="TOMAS MARTIN ZAMUDIO BRICEÑO"/>
    <s v="HOMBRE"/>
    <x v="0"/>
    <s v="AREQUIPA"/>
    <x v="7"/>
    <s v="PARTIDO NACIONALISTA PERUANO"/>
  </r>
  <r>
    <x v="0"/>
    <s v="MANUEL ALEJANDRO MARCIAL"/>
    <s v="PACHECO"/>
    <s v="ZEBALLOS"/>
    <s v="MANUEL ALEJANDRO MARCIAL PACHECO ZEBALLOS"/>
    <s v="HOMBRE"/>
    <x v="0"/>
    <s v="AREQUIPA"/>
    <x v="16"/>
    <n v="0"/>
  </r>
  <r>
    <x v="0"/>
    <s v="ESTEBAN"/>
    <s v="VALDEZ"/>
    <s v="GARATE"/>
    <s v="ESTEBAN VALDEZ GARATE"/>
    <s v="HOMBRE"/>
    <x v="0"/>
    <s v="AREQUIPA"/>
    <x v="16"/>
    <n v="0"/>
  </r>
  <r>
    <x v="0"/>
    <s v="RAFAEL ANTONIO"/>
    <s v="URDAY"/>
    <s v="BEDREGAL"/>
    <s v="RAFAEL ANTONIO URDAY BEDREGAL"/>
    <s v="HOMBRE"/>
    <x v="0"/>
    <s v="AREQUIPA"/>
    <x v="17"/>
    <n v="0"/>
  </r>
  <r>
    <x v="0"/>
    <s v="YENY MARIANELA"/>
    <s v="GUEVARA"/>
    <s v="ANDIA"/>
    <s v="YENY MARIANELA GUEVARA ANDIA"/>
    <s v="MUJER"/>
    <x v="0"/>
    <s v="AREQUIPA"/>
    <x v="1"/>
    <n v="0"/>
  </r>
  <r>
    <x v="0"/>
    <s v="WILIAM"/>
    <s v="ZINANYUCA"/>
    <s v="MERMA"/>
    <s v="WILIAM ZINANYUCA MERMA"/>
    <s v="HOMBRE"/>
    <x v="0"/>
    <s v="AREQUIPA"/>
    <x v="4"/>
    <s v="PERÚ POSIBLE"/>
  </r>
  <r>
    <x v="0"/>
    <s v="JESUS HENRY"/>
    <s v="VASQUEZ"/>
    <s v="PREVATE"/>
    <s v="JESUS HENRY VASQUEZ PREVATE"/>
    <s v="HOMBRE"/>
    <x v="0"/>
    <s v="AREQUIPA"/>
    <x v="14"/>
    <s v="ALIANZA PARA EL PROGRESO DEL PERÚ"/>
  </r>
  <r>
    <x v="0"/>
    <s v="CARMEN JESUS"/>
    <s v="CHIRINOS"/>
    <s v="VILLENA"/>
    <s v="CARMEN JESUS CHIRINOS VILLENA"/>
    <s v="MUJER"/>
    <x v="0"/>
    <s v="AREQUIPA"/>
    <x v="14"/>
    <s v="ALIANZA PARA EL PROGRESO DEL PERÚ"/>
  </r>
  <r>
    <x v="0"/>
    <s v="JOSE ANGEL"/>
    <s v="FRISANCHO"/>
    <s v="ESPINOZA"/>
    <s v="JOSE ANGEL FRISANCHO ESPINOZA"/>
    <s v="HOMBRE"/>
    <x v="0"/>
    <s v="AREQUIPA"/>
    <x v="20"/>
    <n v="0"/>
  </r>
  <r>
    <x v="0"/>
    <s v="LUIS ANDRES"/>
    <s v="ZUÑIGA"/>
    <s v="ROSAS"/>
    <s v="LUIS ANDRES ZUÑIGA ROSAS"/>
    <s v="HOMBRE"/>
    <x v="0"/>
    <s v="AREQUIPA"/>
    <x v="13"/>
    <s v="ALIANZA POPULAR"/>
  </r>
  <r>
    <x v="0"/>
    <s v="CARMEN SOCORRO"/>
    <s v="SANTOS"/>
    <s v="DELGADO"/>
    <s v="CARMEN SOCORRO SANTOS DELGADO"/>
    <s v="MUJER"/>
    <x v="0"/>
    <s v="AREQUIPA"/>
    <x v="12"/>
    <n v="0"/>
  </r>
  <r>
    <x v="0"/>
    <s v="GLENDA AGUSTINA"/>
    <s v="BARRIOS"/>
    <s v="SANCHEZ"/>
    <s v="GLENDA AGUSTINA BARRIOS SANCHEZ"/>
    <s v="MUJER"/>
    <x v="0"/>
    <s v="AREQUIPA"/>
    <x v="15"/>
    <e v="#N/A"/>
  </r>
  <r>
    <x v="0"/>
    <s v="CARMEN SADITH"/>
    <s v="BACA"/>
    <s v="APONTE"/>
    <s v="CARMEN SADITH BACA APONTE"/>
    <s v="MUJER"/>
    <x v="0"/>
    <s v="AREQUIPA"/>
    <x v="3"/>
    <n v="0"/>
  </r>
  <r>
    <x v="0"/>
    <s v="DINA MARLENY"/>
    <s v="MARTINEZ"/>
    <s v="BELLIDO"/>
    <s v="DINA MARLENY MARTINEZ BELLIDO"/>
    <s v="MUJER"/>
    <x v="0"/>
    <s v="AREQUIPA"/>
    <x v="1"/>
    <n v="0"/>
  </r>
  <r>
    <x v="0"/>
    <s v="ANA MERCEDES"/>
    <s v="ZUÑIGA"/>
    <s v="MEDINA"/>
    <s v="ANA MERCEDES ZUÑIGA MEDINA"/>
    <s v="MUJER"/>
    <x v="0"/>
    <s v="AREQUIPA"/>
    <x v="3"/>
    <n v="0"/>
  </r>
  <r>
    <x v="0"/>
    <s v="HERMANN MOISES GUALDO"/>
    <s v="TAMAYO"/>
    <s v="FLORES"/>
    <s v="HERMANN MOISES GUALDO TAMAYO FLORES"/>
    <s v="HOMBRE"/>
    <x v="0"/>
    <s v="AREQUIPA"/>
    <x v="11"/>
    <n v="0"/>
  </r>
  <r>
    <x v="0"/>
    <s v="GLENY DOMINGA"/>
    <s v="GONGORA"/>
    <s v="FERNANDEZ"/>
    <s v="GLENY DOMINGA GONGORA FERNANDEZ"/>
    <s v="MUJER"/>
    <x v="0"/>
    <s v="AREQUIPA"/>
    <x v="17"/>
    <n v="0"/>
  </r>
  <r>
    <x v="0"/>
    <s v="JOSE ARMANDO"/>
    <s v="ALVAREZ"/>
    <s v="RUELAS"/>
    <s v="JOSE ARMANDO ALVAREZ RUELAS"/>
    <s v="HOMBRE"/>
    <x v="0"/>
    <s v="AREQUIPA"/>
    <x v="18"/>
    <n v="0"/>
  </r>
  <r>
    <x v="0"/>
    <s v="RAFAEL EDUARDO"/>
    <s v="VALENCIA DONGO"/>
    <s v="CARDENAS"/>
    <s v="RAFAEL EDUARDO VALENCIA DONGO CARDENAS"/>
    <s v="HOMBRE"/>
    <x v="0"/>
    <s v="AREQUIPA"/>
    <x v="5"/>
    <n v="0"/>
  </r>
  <r>
    <x v="0"/>
    <s v="ROCIO DE MARIA"/>
    <s v="GONZALEZ"/>
    <s v="ZUÑIGA"/>
    <s v="ROCIO DE MARIA GONZALEZ ZUÑIGA"/>
    <s v="MUJER"/>
    <x v="1"/>
    <s v="AREQUIPA"/>
    <x v="7"/>
    <s v="PARTIDO NACIONALISTA PERUANO"/>
  </r>
  <r>
    <x v="0"/>
    <s v="ROSALIA CANDELARIA"/>
    <s v="CARDENAS"/>
    <s v="MENACHO"/>
    <s v="ROSALIA CANDELARIA CARDENAS MENACHO"/>
    <s v="MUJER"/>
    <x v="0"/>
    <s v="AREQUIPA"/>
    <x v="18"/>
    <n v="0"/>
  </r>
  <r>
    <x v="0"/>
    <s v="ANGEL"/>
    <s v="SUMIRE"/>
    <s v="CASA"/>
    <s v="ANGEL SUMIRE CASA"/>
    <s v="HOMBRE"/>
    <x v="0"/>
    <s v="AREQUIPA"/>
    <x v="6"/>
    <e v="#N/A"/>
  </r>
  <r>
    <x v="0"/>
    <s v="JUAN CARLOS"/>
    <s v="EGUREN"/>
    <s v="NEUENSCHWANDER"/>
    <s v="JUAN CARLOS EGUREN NEUENSCHWANDER"/>
    <s v="HOMBRE"/>
    <x v="1"/>
    <s v="AREQUIPA"/>
    <x v="10"/>
    <n v="0"/>
  </r>
  <r>
    <x v="0"/>
    <s v="CARMEN ALEJANDRINA"/>
    <s v="CASANI"/>
    <s v="BARBACHAN"/>
    <s v="CARMEN ALEJANDRINA CASANI BARBACHAN"/>
    <s v="MUJER"/>
    <x v="0"/>
    <s v="AREQUIPA"/>
    <x v="19"/>
    <n v="0"/>
  </r>
  <r>
    <x v="0"/>
    <s v="PATRICIA HORTENSIA"/>
    <s v="LOZADA"/>
    <s v="VALDERRAMA"/>
    <s v="PATRICIA HORTENSIA LOZADA VALDERRAMA"/>
    <s v="MUJER"/>
    <x v="0"/>
    <s v="AREQUIPA"/>
    <x v="13"/>
    <s v="ALIANZA POPULAR"/>
  </r>
  <r>
    <x v="0"/>
    <s v="CLOTILDE"/>
    <s v="VILLANUEVA"/>
    <s v="ROSELLO DE PEZOA"/>
    <s v="CLOTILDE VILLANUEVA ROSELLO DE PEZOA"/>
    <s v="MUJER"/>
    <x v="0"/>
    <s v="AREQUIPA"/>
    <x v="5"/>
    <n v="0"/>
  </r>
  <r>
    <x v="0"/>
    <s v="REYNA ISABEL"/>
    <s v="DONGO"/>
    <s v="USCAMAYTA"/>
    <s v="REYNA ISABEL DONGO USCAMAYTA"/>
    <s v="MUJER"/>
    <x v="0"/>
    <s v="AREQUIPA"/>
    <x v="22"/>
    <e v="#N/A"/>
  </r>
  <r>
    <x v="0"/>
    <s v="ANGELICA"/>
    <s v="ESPINOZA"/>
    <s v="QUISPE"/>
    <s v="ANGELICA ESPINOZA QUISPE"/>
    <s v="MUJER"/>
    <x v="0"/>
    <s v="AREQUIPA"/>
    <x v="14"/>
    <s v="ALIANZA PARA EL PROGRESO DEL PERÚ"/>
  </r>
  <r>
    <x v="0"/>
    <s v="PABLO"/>
    <s v="VELILLE"/>
    <s v="VENERO"/>
    <s v="PABLO VELILLE VENERO"/>
    <s v="HOMBRE"/>
    <x v="0"/>
    <s v="AREQUIPA"/>
    <x v="17"/>
    <n v="0"/>
  </r>
  <r>
    <x v="0"/>
    <s v="JUAN IGNACIO"/>
    <s v="GARCIA GODOS"/>
    <s v="BRICEÑO"/>
    <s v="JUAN IGNACIO GARCIA GODOS BRICEÑO"/>
    <s v="HOMBRE"/>
    <x v="0"/>
    <s v="AREQUIPA"/>
    <x v="6"/>
    <e v="#N/A"/>
  </r>
  <r>
    <x v="0"/>
    <s v="ANA LUZ"/>
    <s v="HERRERA"/>
    <s v="BEJARANO"/>
    <s v="ANA LUZ HERRERA BEJARANO"/>
    <s v="MUJER"/>
    <x v="0"/>
    <s v="AREQUIPA"/>
    <x v="11"/>
    <n v="0"/>
  </r>
  <r>
    <x v="0"/>
    <s v="PERCY MANUEL"/>
    <s v="CHOQUE"/>
    <s v="PELAES"/>
    <s v="PERCY MANUEL CHOQUE PELAES"/>
    <s v="HOMBRE"/>
    <x v="0"/>
    <s v="AREQUIPA"/>
    <x v="17"/>
    <n v="0"/>
  </r>
  <r>
    <x v="0"/>
    <s v="MARIA CLOTILDE"/>
    <s v="VELARDE"/>
    <s v="DE BENAVENTE"/>
    <s v="MARIA CLOTILDE VELARDE DE BENAVENTE"/>
    <s v="MUJER"/>
    <x v="0"/>
    <s v="AREQUIPA"/>
    <x v="0"/>
    <n v="0"/>
  </r>
  <r>
    <x v="0"/>
    <s v="JUANA MERCEDES"/>
    <s v="CRUZ"/>
    <s v="DIAZ"/>
    <s v="JUANA MERCEDES CRUZ DIAZ"/>
    <s v="MUJER"/>
    <x v="0"/>
    <s v="AREQUIPA"/>
    <x v="11"/>
    <n v="0"/>
  </r>
  <r>
    <x v="0"/>
    <s v="CESAR SEBASTIAN"/>
    <s v="MAMANI"/>
    <s v="MUÑOZ"/>
    <s v="CESAR SEBASTIAN MAMANI MUÑOZ"/>
    <s v="HOMBRE"/>
    <x v="0"/>
    <s v="AREQUIPA"/>
    <x v="22"/>
    <e v="#N/A"/>
  </r>
  <r>
    <x v="0"/>
    <s v="MARCO TULIO"/>
    <s v="FALCONI"/>
    <s v="PICARDO"/>
    <s v="MARCO TULIO FALCONI PICARDO"/>
    <s v="HOMBRE"/>
    <x v="0"/>
    <s v="AREQUIPA"/>
    <x v="3"/>
    <n v="0"/>
  </r>
  <r>
    <x v="0"/>
    <s v="VANESSA LUCIA"/>
    <s v="MANTILLA"/>
    <s v="BEDREGAL"/>
    <s v="VANESSA LUCIA MANTILLA BEDREGAL"/>
    <s v="MUJER"/>
    <x v="0"/>
    <s v="AREQUIPA"/>
    <x v="18"/>
    <n v="0"/>
  </r>
  <r>
    <x v="0"/>
    <s v="PEDRO JULIAN BAUTISTA"/>
    <s v="SANTOS"/>
    <s v="CARPIO"/>
    <s v="PEDRO JULIAN BAUTISTA SANTOS CARPIO"/>
    <s v="HOMBRE"/>
    <x v="1"/>
    <s v="AREQUIPA"/>
    <x v="7"/>
    <s v="PARTIDO NACIONALISTA PERUANO"/>
  </r>
  <r>
    <x v="0"/>
    <s v="VICTOR RAUL"/>
    <s v="BIGORIA"/>
    <s v="MENDOZA"/>
    <s v="VICTOR RAUL BIGORIA MENDOZA"/>
    <s v="HOMBRE"/>
    <x v="0"/>
    <s v="AREQUIPA"/>
    <x v="19"/>
    <n v="0"/>
  </r>
  <r>
    <x v="0"/>
    <s v="JOSE GILBERTO"/>
    <s v="AGUILAR"/>
    <s v="GIMENEZ"/>
    <s v="JOSE GILBERTO AGUILAR GIMENEZ"/>
    <s v="HOMBRE"/>
    <x v="0"/>
    <s v="AREQUIPA"/>
    <x v="16"/>
    <n v="0"/>
  </r>
  <r>
    <x v="0"/>
    <s v="ELIZABETH UBALDINA"/>
    <s v="FABIAN"/>
    <s v="URQUIZO"/>
    <s v="ELIZABETH UBALDINA FABIAN URQUIZO"/>
    <s v="MUJER"/>
    <x v="0"/>
    <s v="AREQUIPA"/>
    <x v="6"/>
    <e v="#N/A"/>
  </r>
  <r>
    <x v="0"/>
    <s v="PEDRO ADOLFO"/>
    <s v="FERNANDEZ"/>
    <s v="PAREDES"/>
    <s v="PEDRO ADOLFO FERNANDEZ PAREDES"/>
    <s v="HOMBRE"/>
    <x v="0"/>
    <s v="AREQUIPA"/>
    <x v="14"/>
    <s v="ALIANZA PARA EL PROGRESO DEL PERÚ"/>
  </r>
  <r>
    <x v="0"/>
    <s v="FRANCIS MARIA EUGENIA"/>
    <s v="ZEGARRA"/>
    <s v="TEJADA"/>
    <s v="FRANCIS MARIA EUGENIA ZEGARRA TEJADA"/>
    <s v="MUJER"/>
    <x v="0"/>
    <s v="AREQUIPA"/>
    <x v="7"/>
    <s v="PARTIDO NACIONALISTA PERUANO"/>
  </r>
  <r>
    <x v="0"/>
    <s v="WALTER ARTURO"/>
    <s v="MANRIQUE"/>
    <s v="MEDINA"/>
    <s v="WALTER ARTURO MANRIQUE MEDINA"/>
    <s v="HOMBRE"/>
    <x v="0"/>
    <s v="AREQUIPA"/>
    <x v="0"/>
    <n v="0"/>
  </r>
  <r>
    <x v="0"/>
    <s v="DORA ISIDORA"/>
    <s v="NUÑEZ"/>
    <s v="DAVILA"/>
    <s v="DORA ISIDORA NUÑEZ DAVILA"/>
    <s v="MUJER"/>
    <x v="0"/>
    <s v="AREQUIPA"/>
    <x v="2"/>
    <n v="0"/>
  </r>
  <r>
    <x v="0"/>
    <s v="ANDRES ELISEO"/>
    <s v="RISUEÑO"/>
    <s v="PORTUGAL"/>
    <s v="ANDRES ELISEO RISUEÑO PORTUGAL"/>
    <s v="HOMBRE"/>
    <x v="0"/>
    <s v="AREQUIPA"/>
    <x v="2"/>
    <n v="0"/>
  </r>
  <r>
    <x v="0"/>
    <s v="JORGE MANOYLO"/>
    <s v="TORRICO"/>
    <s v="ZECEVIC"/>
    <s v="JORGE MANOYLO TORRICO ZECEVIC"/>
    <s v="HOMBRE"/>
    <x v="0"/>
    <s v="AREQUIPA"/>
    <x v="2"/>
    <n v="0"/>
  </r>
  <r>
    <x v="0"/>
    <s v="FORTUNATA TULA"/>
    <s v="ESPINOZA"/>
    <s v="DELGADO"/>
    <s v="FORTUNATA TULA ESPINOZA DELGADO"/>
    <s v="MUJER"/>
    <x v="0"/>
    <s v="AREQUIPA"/>
    <x v="22"/>
    <e v="#N/A"/>
  </r>
  <r>
    <x v="0"/>
    <s v="KELLY ELEANA"/>
    <s v="GOMEZ"/>
    <s v="MONTEAGUDO"/>
    <s v="KELLY ELEANA GOMEZ MONTEAGUDO"/>
    <s v="MUJER"/>
    <x v="0"/>
    <s v="AREQUIPA"/>
    <x v="1"/>
    <n v="0"/>
  </r>
  <r>
    <x v="0"/>
    <s v="LUCERO PELUSA"/>
    <s v="VITE"/>
    <s v="VITE"/>
    <s v="LUCERO PELUSA VITE VITE"/>
    <s v="MUJER"/>
    <x v="0"/>
    <s v="AREQUIPA"/>
    <x v="15"/>
    <e v="#N/A"/>
  </r>
  <r>
    <x v="0"/>
    <s v="JOSE AUGUSTO"/>
    <s v="PISSANI"/>
    <s v="ZUÑIGA"/>
    <s v="JOSE AUGUSTO PISSANI ZUÑIGA"/>
    <s v="HOMBRE"/>
    <x v="0"/>
    <s v="AYACUCHO"/>
    <x v="3"/>
    <n v="0"/>
  </r>
  <r>
    <x v="0"/>
    <s v="EVA ESTELA"/>
    <s v="YAURI"/>
    <s v="GÜERE"/>
    <s v="EVA ESTELA YAURI GÜERE"/>
    <s v="MUJER"/>
    <x v="0"/>
    <s v="AYACUCHO"/>
    <x v="3"/>
    <n v="0"/>
  </r>
  <r>
    <x v="0"/>
    <s v="CARMEN ROSA"/>
    <s v="FLORES"/>
    <s v="ABREGU"/>
    <s v="CARMEN ROSA FLORES ABREGU"/>
    <s v="MUJER"/>
    <x v="0"/>
    <s v="AYACUCHO"/>
    <x v="4"/>
    <s v="PERÚ POSIBLE"/>
  </r>
  <r>
    <x v="0"/>
    <s v="GUILLERMO ALEXES"/>
    <s v="HUYHUA"/>
    <s v="QUISPE"/>
    <s v="GUILLERMO ALEXES HUYHUA QUISPE"/>
    <s v="HOMBRE"/>
    <x v="0"/>
    <s v="AYACUCHO"/>
    <x v="19"/>
    <n v="0"/>
  </r>
  <r>
    <x v="0"/>
    <s v="ELIZABETH"/>
    <s v="LEON"/>
    <s v="MINAYA"/>
    <s v="ELIZABETH LEON MINAYA"/>
    <s v="MUJER"/>
    <x v="1"/>
    <s v="AYACUCHO"/>
    <x v="7"/>
    <s v="PARTIDO NACIONALISTA PERUANO"/>
  </r>
  <r>
    <x v="0"/>
    <s v="FELIX"/>
    <s v="ESPINOZA"/>
    <s v="ZENON"/>
    <s v="FELIX ESPINOZA ZENON"/>
    <s v="HOMBRE"/>
    <x v="0"/>
    <s v="AYACUCHO"/>
    <x v="15"/>
    <e v="#N/A"/>
  </r>
  <r>
    <x v="0"/>
    <s v="ESTEBAN"/>
    <s v="QUISPE"/>
    <s v="CAMPOS"/>
    <s v="ESTEBAN QUISPE CAMPOS"/>
    <s v="HOMBRE"/>
    <x v="0"/>
    <s v="AYACUCHO"/>
    <x v="21"/>
    <n v="0"/>
  </r>
  <r>
    <x v="0"/>
    <s v="JOSE ANTONIO"/>
    <s v="URQUIZO"/>
    <s v="MAGGIA"/>
    <s v="JOSE ANTONIO URQUIZO MAGGIA"/>
    <s v="HOMBRE"/>
    <x v="1"/>
    <s v="AYACUCHO"/>
    <x v="7"/>
    <s v="PARTIDO NACIONALISTA PERUANO"/>
  </r>
  <r>
    <x v="0"/>
    <s v="CARLOS DECIDERIO"/>
    <s v="CARRASCO"/>
    <s v="ESPINOZA"/>
    <s v="CARLOS DECIDERIO CARRASCO ESPINOZA"/>
    <s v="HOMBRE"/>
    <x v="0"/>
    <s v="AYACUCHO"/>
    <x v="22"/>
    <e v="#N/A"/>
  </r>
  <r>
    <x v="0"/>
    <s v="MAXIMO"/>
    <s v="SANCHEZ"/>
    <s v="CRISOSTOMO"/>
    <s v="MAXIMO SANCHEZ CRISOSTOMO"/>
    <s v="HOMBRE"/>
    <x v="0"/>
    <s v="AYACUCHO"/>
    <x v="2"/>
    <n v="0"/>
  </r>
  <r>
    <x v="0"/>
    <s v="GEOVANNI MANUEL"/>
    <s v="CAVERO"/>
    <s v="GONZALEZ"/>
    <s v="GEOVANNI MANUEL CAVERO GONZALEZ"/>
    <s v="HOMBRE"/>
    <x v="0"/>
    <s v="AYACUCHO"/>
    <x v="1"/>
    <n v="0"/>
  </r>
  <r>
    <x v="0"/>
    <s v="LEANDRO"/>
    <s v="HUAMANI"/>
    <s v="PALOMINO"/>
    <s v="LEANDRO HUAMANI PALOMINO"/>
    <s v="HOMBRE"/>
    <x v="0"/>
    <s v="AYACUCHO"/>
    <x v="8"/>
    <n v="0"/>
  </r>
  <r>
    <x v="0"/>
    <s v="RAYDA MAXIMA"/>
    <s v="ORTIZ"/>
    <s v="PORRAS"/>
    <s v="RAYDA MAXIMA ORTIZ PORRAS"/>
    <s v="MUJER"/>
    <x v="0"/>
    <s v="AYACUCHO"/>
    <x v="1"/>
    <n v="0"/>
  </r>
  <r>
    <x v="0"/>
    <s v="GILMER"/>
    <s v="GARCIA"/>
    <s v="GOMEZ"/>
    <s v="GILMER GARCIA GOMEZ"/>
    <s v="HOMBRE"/>
    <x v="0"/>
    <s v="AYACUCHO"/>
    <x v="11"/>
    <n v="0"/>
  </r>
  <r>
    <x v="0"/>
    <s v="MARCELINO"/>
    <s v="LEON"/>
    <s v="OSCCO"/>
    <s v="MARCELINO LEON OSCCO"/>
    <s v="HOMBRE"/>
    <x v="0"/>
    <s v="AYACUCHO"/>
    <x v="14"/>
    <s v="ALIANZA PARA EL PROGRESO DEL PERÚ"/>
  </r>
  <r>
    <x v="0"/>
    <s v="MARIA ASUNCION"/>
    <s v="JARA"/>
    <s v="HUAYTA"/>
    <s v="MARIA ASUNCION JARA HUAYTA"/>
    <s v="MUJER"/>
    <x v="0"/>
    <s v="AYACUCHO"/>
    <x v="2"/>
    <n v="0"/>
  </r>
  <r>
    <x v="0"/>
    <s v="JESUS ABEL"/>
    <s v="MEJIA"/>
    <s v="MARCACUZCO"/>
    <s v="JESUS ABEL MEJIA MARCACUZCO"/>
    <s v="HOMBRE"/>
    <x v="0"/>
    <s v="AYACUCHO"/>
    <x v="17"/>
    <n v="0"/>
  </r>
  <r>
    <x v="0"/>
    <s v="ABRAHAM GUTILIO"/>
    <s v="VILA"/>
    <s v="DE SOUSA"/>
    <s v="ABRAHAM GUTILIO VILA DE SOUSA"/>
    <s v="HOMBRE"/>
    <x v="0"/>
    <s v="AYACUCHO"/>
    <x v="19"/>
    <n v="0"/>
  </r>
  <r>
    <x v="0"/>
    <s v="ROFILIO T"/>
    <s v="NEYRA"/>
    <s v="HUAMANI"/>
    <s v="ROFILIO T NEYRA HUAMANI"/>
    <s v="HOMBRE"/>
    <x v="0"/>
    <s v="AYACUCHO"/>
    <x v="12"/>
    <n v="0"/>
  </r>
  <r>
    <x v="0"/>
    <s v="ROSA BERTHA"/>
    <s v="GUTIERREZ"/>
    <s v="PALOMINO"/>
    <s v="ROSA BERTHA GUTIERREZ PALOMINO"/>
    <s v="MUJER"/>
    <x v="0"/>
    <s v="AYACUCHO"/>
    <x v="10"/>
    <n v="0"/>
  </r>
  <r>
    <x v="0"/>
    <s v="ANGELICA"/>
    <s v="PALOMINO"/>
    <s v="GALINDO"/>
    <s v="ANGELICA PALOMINO GALINDO"/>
    <s v="MUJER"/>
    <x v="0"/>
    <s v="AYACUCHO"/>
    <x v="19"/>
    <n v="0"/>
  </r>
  <r>
    <x v="0"/>
    <s v="MARIA ANGELA"/>
    <s v="PRADO"/>
    <s v="MALCA"/>
    <s v="MARIA ANGELA PRADO MALCA"/>
    <s v="MUJER"/>
    <x v="0"/>
    <s v="AYACUCHO"/>
    <x v="17"/>
    <n v="0"/>
  </r>
  <r>
    <x v="0"/>
    <s v="EFRAIN RODRIGO"/>
    <s v="ABREGU"/>
    <s v="CANALES"/>
    <s v="EFRAIN RODRIGO ABREGU CANALES"/>
    <s v="HOMBRE"/>
    <x v="0"/>
    <s v="AYACUCHO"/>
    <x v="21"/>
    <n v="0"/>
  </r>
  <r>
    <x v="0"/>
    <s v="MARCIAL"/>
    <s v="CAPELLETTI"/>
    <s v="JAUREGUI"/>
    <s v="MARCIAL CAPELLETTI JAUREGUI"/>
    <s v="HOMBRE"/>
    <x v="0"/>
    <s v="AYACUCHO"/>
    <x v="13"/>
    <s v="ALIANZA POPULAR"/>
  </r>
  <r>
    <x v="0"/>
    <s v="FRANCISCO G"/>
    <s v="CASTILLA"/>
    <s v="ZUÑIGA"/>
    <s v="FRANCISCO G CASTILLA ZUÑIGA"/>
    <s v="HOMBRE"/>
    <x v="0"/>
    <s v="AYACUCHO"/>
    <x v="22"/>
    <e v="#N/A"/>
  </r>
  <r>
    <x v="0"/>
    <s v="ROSITA"/>
    <s v="AYALA"/>
    <s v="HUAYHUALLA"/>
    <s v="ROSITA AYALA HUAYHUALLA"/>
    <s v="MUJER"/>
    <x v="0"/>
    <s v="AYACUCHO"/>
    <x v="21"/>
    <n v="0"/>
  </r>
  <r>
    <x v="0"/>
    <s v="ALBERTO"/>
    <s v="QUISPE"/>
    <s v="ROMERO"/>
    <s v="ALBERTO QUISPE ROMERO"/>
    <s v="HOMBRE"/>
    <x v="0"/>
    <s v="AYACUCHO"/>
    <x v="6"/>
    <e v="#N/A"/>
  </r>
  <r>
    <x v="0"/>
    <s v="LUIS ALBERTO"/>
    <s v="VELARDE"/>
    <s v="DIAZ"/>
    <s v="LUIS ALBERTO VELARDE DIAZ"/>
    <s v="HOMBRE"/>
    <x v="0"/>
    <s v="AYACUCHO"/>
    <x v="1"/>
    <n v="0"/>
  </r>
  <r>
    <x v="0"/>
    <s v="ROBERT"/>
    <s v="QUISPE"/>
    <s v="VALENZUELA"/>
    <s v="ROBERT QUISPE VALENZUELA"/>
    <s v="HOMBRE"/>
    <x v="0"/>
    <s v="AYACUCHO"/>
    <x v="0"/>
    <n v="0"/>
  </r>
  <r>
    <x v="0"/>
    <s v="ISABEL MELCHORA"/>
    <s v="VENTURA"/>
    <s v="GARCIA"/>
    <s v="ISABEL MELCHORA VENTURA GARCIA"/>
    <s v="MUJER"/>
    <x v="0"/>
    <s v="AYACUCHO"/>
    <x v="6"/>
    <e v="#N/A"/>
  </r>
  <r>
    <x v="0"/>
    <s v="PAULINA MARISELA"/>
    <s v="GUILLEN"/>
    <s v="CCASANI"/>
    <s v="PAULINA MARISELA GUILLEN CCASANI"/>
    <s v="MUJER"/>
    <x v="0"/>
    <s v="AYACUCHO"/>
    <x v="18"/>
    <n v="0"/>
  </r>
  <r>
    <x v="0"/>
    <s v="JUANA AIDE"/>
    <s v="HUANCAHUARI"/>
    <s v="PAUCAR"/>
    <s v="JUANA AIDE HUANCAHUARI PAUCAR"/>
    <s v="MUJER"/>
    <x v="1"/>
    <s v="AYACUCHO"/>
    <x v="7"/>
    <s v="PARTIDO NACIONALISTA PERUANO"/>
  </r>
  <r>
    <x v="0"/>
    <s v="IBER ANTENOR"/>
    <s v="MARAVI"/>
    <s v="OLARTE"/>
    <s v="IBER ANTENOR MARAVI OLARTE"/>
    <s v="HOMBRE"/>
    <x v="0"/>
    <s v="AYACUCHO"/>
    <x v="18"/>
    <n v="0"/>
  </r>
  <r>
    <x v="0"/>
    <s v="RAUL"/>
    <s v="ORE"/>
    <s v="SULCA"/>
    <s v="RAUL ORE SULCA"/>
    <s v="HOMBRE"/>
    <x v="0"/>
    <s v="AYACUCHO"/>
    <x v="12"/>
    <n v="0"/>
  </r>
  <r>
    <x v="0"/>
    <s v="YASMIN"/>
    <s v="CHACON"/>
    <s v="LOPE"/>
    <s v="YASMIN CHACON LOPE"/>
    <s v="MUJER"/>
    <x v="0"/>
    <s v="AYACUCHO"/>
    <x v="14"/>
    <s v="ALIANZA PARA EL PROGRESO DEL PERÚ"/>
  </r>
  <r>
    <x v="0"/>
    <s v="SONIA CIRILA"/>
    <s v="REYMUNDEZ"/>
    <s v="SULCA"/>
    <s v="SONIA CIRILA REYMUNDEZ SULCA"/>
    <s v="MUJER"/>
    <x v="0"/>
    <s v="AYACUCHO"/>
    <x v="15"/>
    <e v="#N/A"/>
  </r>
  <r>
    <x v="0"/>
    <s v="CANDY JESSICA"/>
    <s v="AGUIRRE"/>
    <s v="ALARCON"/>
    <s v="CANDY JESSICA AGUIRRE ALARCON"/>
    <s v="MUJER"/>
    <x v="0"/>
    <s v="AYACUCHO"/>
    <x v="11"/>
    <n v="0"/>
  </r>
  <r>
    <x v="0"/>
    <s v="FIDEL"/>
    <s v="RAMOS"/>
    <s v="CALLE"/>
    <s v="FIDEL RAMOS CALLE"/>
    <s v="HOMBRE"/>
    <x v="0"/>
    <s v="AYACUCHO"/>
    <x v="2"/>
    <n v="0"/>
  </r>
  <r>
    <x v="0"/>
    <s v="FLORENTINO"/>
    <s v="ZAPATA"/>
    <s v="MAURICIO"/>
    <s v="FLORENTINO ZAPATA MAURICIO"/>
    <s v="HOMBRE"/>
    <x v="0"/>
    <s v="AYACUCHO"/>
    <x v="4"/>
    <s v="PERÚ POSIBLE"/>
  </r>
  <r>
    <x v="0"/>
    <s v="WALTER"/>
    <s v="YARASCA"/>
    <s v="QUISPE"/>
    <s v="WALTER YARASCA QUISPE"/>
    <s v="HOMBRE"/>
    <x v="0"/>
    <s v="AYACUCHO"/>
    <x v="15"/>
    <e v="#N/A"/>
  </r>
  <r>
    <x v="0"/>
    <s v="BENIGNA"/>
    <s v="VALLEJO"/>
    <s v="QUISPE"/>
    <s v="BENIGNA VALLEJO QUISPE"/>
    <s v="MUJER"/>
    <x v="0"/>
    <s v="AYACUCHO"/>
    <x v="6"/>
    <e v="#N/A"/>
  </r>
  <r>
    <x v="0"/>
    <s v="MARCOS RUPERTO"/>
    <s v="CABRERA"/>
    <s v="PIMENTEL"/>
    <s v="MARCOS RUPERTO CABRERA PIMENTEL"/>
    <s v="HOMBRE"/>
    <x v="0"/>
    <s v="AYACUCHO"/>
    <x v="14"/>
    <s v="ALIANZA PARA EL PROGRESO DEL PERÚ"/>
  </r>
  <r>
    <x v="0"/>
    <s v="MARIANO"/>
    <s v="CABRERA"/>
    <s v="ALVIZURI"/>
    <s v="MARIANO CABRERA ALVIZURI"/>
    <s v="HOMBRE"/>
    <x v="0"/>
    <s v="AYACUCHO"/>
    <x v="10"/>
    <n v="0"/>
  </r>
  <r>
    <x v="0"/>
    <s v="HECTOR HUGO"/>
    <s v="CHAVEZ"/>
    <s v="CHUCHON"/>
    <s v="HECTOR HUGO CHAVEZ CHUCHON"/>
    <s v="HOMBRE"/>
    <x v="0"/>
    <s v="AYACUCHO"/>
    <x v="5"/>
    <n v="0"/>
  </r>
  <r>
    <x v="0"/>
    <s v="AVELINO TIBERIO"/>
    <s v="PALMA"/>
    <s v="GUTIERREZ"/>
    <s v="AVELINO TIBERIO PALMA GUTIERREZ"/>
    <s v="HOMBRE"/>
    <x v="0"/>
    <s v="AYACUCHO"/>
    <x v="4"/>
    <s v="PERÚ POSIBLE"/>
  </r>
  <r>
    <x v="0"/>
    <s v="ANGEL MOISES"/>
    <s v="HUAMAN"/>
    <s v="DE LA CRUZ"/>
    <s v="ANGEL MOISES HUAMAN DE LA CRUZ"/>
    <s v="HOMBRE"/>
    <x v="0"/>
    <s v="AYACUCHO"/>
    <x v="17"/>
    <n v="0"/>
  </r>
  <r>
    <x v="0"/>
    <s v="ZENON"/>
    <s v="ORDORES"/>
    <s v="HUARACA"/>
    <s v="ZENON ORDORES HUARACA"/>
    <s v="HOMBRE"/>
    <x v="0"/>
    <s v="AYACUCHO"/>
    <x v="5"/>
    <n v="0"/>
  </r>
  <r>
    <x v="0"/>
    <s v="ABAD RULLMAN"/>
    <s v="FLORES"/>
    <s v="PORTUGAL"/>
    <s v="ABAD RULLMAN FLORES PORTUGAL"/>
    <s v="HOMBRE"/>
    <x v="0"/>
    <s v="AYACUCHO"/>
    <x v="13"/>
    <s v="ALIANZA POPULAR"/>
  </r>
  <r>
    <x v="0"/>
    <s v="ROMAN"/>
    <s v="MARTINEZ"/>
    <s v="PARIAN"/>
    <s v="ROMAN MARTINEZ PARIAN"/>
    <s v="HOMBRE"/>
    <x v="0"/>
    <s v="AYACUCHO"/>
    <x v="10"/>
    <n v="0"/>
  </r>
  <r>
    <x v="0"/>
    <s v="MARIA ROSALINA"/>
    <s v="SEGOVIA"/>
    <s v="MEZA"/>
    <s v="MARIA ROSALINA SEGOVIA MEZA"/>
    <s v="MUJER"/>
    <x v="0"/>
    <s v="AYACUCHO"/>
    <x v="5"/>
    <n v="0"/>
  </r>
  <r>
    <x v="0"/>
    <s v="VIRGILIO"/>
    <s v="CHAUCA"/>
    <s v="GARABITO"/>
    <s v="VIRGILIO CHAUCA GARABITO"/>
    <s v="HOMBRE"/>
    <x v="0"/>
    <s v="AYACUCHO"/>
    <x v="11"/>
    <n v="0"/>
  </r>
  <r>
    <x v="0"/>
    <s v="YURI MARCIAL"/>
    <s v="YARANGA"/>
    <s v="OSCORIMA"/>
    <s v="YURI MARCIAL YARANGA OSCORIMA"/>
    <s v="HOMBRE"/>
    <x v="0"/>
    <s v="AYACUCHO"/>
    <x v="3"/>
    <n v="0"/>
  </r>
  <r>
    <x v="0"/>
    <s v="TEODOMIRA"/>
    <s v="DELACRUZ"/>
    <s v="PEREZ"/>
    <s v="TEODOMIRA DELACRUZ PEREZ"/>
    <s v="MUJER"/>
    <x v="0"/>
    <s v="AYACUCHO"/>
    <x v="18"/>
    <n v="0"/>
  </r>
  <r>
    <x v="0"/>
    <s v="ROSA MARIA"/>
    <s v="FALCONI"/>
    <s v="GAMARRA"/>
    <s v="ROSA MARIA FALCONI GAMARRA"/>
    <s v="MUJER"/>
    <x v="0"/>
    <s v="AYACUCHO"/>
    <x v="13"/>
    <s v="ALIANZA POPULAR"/>
  </r>
  <r>
    <x v="0"/>
    <s v="MARIA LUZ"/>
    <s v="ALARCON"/>
    <s v="JANAMPA"/>
    <s v="MARIA LUZ ALARCON JANAMPA"/>
    <s v="MUJER"/>
    <x v="0"/>
    <s v="AYACUCHO"/>
    <x v="22"/>
    <e v="#N/A"/>
  </r>
  <r>
    <x v="0"/>
    <s v="MARIA SANTOSA"/>
    <s v="PAUCAR"/>
    <s v="CLAROS"/>
    <s v="MARIA SANTOSA PAUCAR CLAROS"/>
    <s v="MUJER"/>
    <x v="0"/>
    <s v="AYACUCHO"/>
    <x v="8"/>
    <n v="0"/>
  </r>
  <r>
    <x v="0"/>
    <s v="ERIC MANFRED"/>
    <s v="CHAVEZ"/>
    <s v="MARTINEZ"/>
    <s v="ERIC MANFRED CHAVEZ MARTINEZ"/>
    <s v="HOMBRE"/>
    <x v="0"/>
    <s v="AYACUCHO"/>
    <x v="8"/>
    <n v="0"/>
  </r>
  <r>
    <x v="0"/>
    <s v="CARMEN CONSUELO"/>
    <s v="OSNAYO"/>
    <s v="GUILLEN"/>
    <s v="CARMEN CONSUELO OSNAYO GUILLEN"/>
    <s v="MUJER"/>
    <x v="0"/>
    <s v="AYACUCHO"/>
    <x v="0"/>
    <n v="0"/>
  </r>
  <r>
    <x v="0"/>
    <s v="LUZ JULIA"/>
    <s v="SANCHEZ"/>
    <s v="MARTINEZ"/>
    <s v="LUZ JULIA SANCHEZ MARTINEZ"/>
    <s v="MUJER"/>
    <x v="0"/>
    <s v="CAJAMARCA"/>
    <x v="11"/>
    <n v="0"/>
  </r>
  <r>
    <x v="0"/>
    <s v="JAIME"/>
    <s v="CUSQUISIBAN"/>
    <s v="CARMONA"/>
    <s v="JAIME CUSQUISIBAN CARMONA"/>
    <s v="HOMBRE"/>
    <x v="0"/>
    <s v="CAJAMARCA"/>
    <x v="19"/>
    <n v="0"/>
  </r>
  <r>
    <x v="0"/>
    <s v="GLORIA CELINDA"/>
    <s v="VILLAR"/>
    <s v="VASQUEZ"/>
    <s v="GLORIA CELINDA VILLAR VASQUEZ"/>
    <s v="MUJER"/>
    <x v="0"/>
    <s v="CAJAMARCA"/>
    <x v="22"/>
    <e v="#N/A"/>
  </r>
  <r>
    <x v="0"/>
    <s v="CESAR GUILLERMO"/>
    <s v="BARDALES"/>
    <s v="BARDALES"/>
    <s v="CESAR GUILLERMO BARDALES BARDALES"/>
    <s v="HOMBRE"/>
    <x v="0"/>
    <s v="CAJAMARCA"/>
    <x v="11"/>
    <n v="0"/>
  </r>
  <r>
    <x v="0"/>
    <s v="MARIA ESPERANZA"/>
    <s v="SANGAY"/>
    <s v="HUACCHA"/>
    <s v="MARIA ESPERANZA SANGAY HUACCHA"/>
    <s v="MUJER"/>
    <x v="0"/>
    <s v="CAJAMARCA"/>
    <x v="1"/>
    <n v="0"/>
  </r>
  <r>
    <x v="0"/>
    <s v="EDUAR"/>
    <s v="VARGAS"/>
    <s v="ARRIBASPLATA"/>
    <s v="EDUAR VARGAS ARRIBASPLATA"/>
    <s v="HOMBRE"/>
    <x v="0"/>
    <s v="CAJAMARCA"/>
    <x v="15"/>
    <e v="#N/A"/>
  </r>
  <r>
    <x v="0"/>
    <s v="RAUL"/>
    <s v="CHAVEZ"/>
    <s v="MESTANZA"/>
    <s v="RAUL CHAVEZ MESTANZA"/>
    <s v="HOMBRE"/>
    <x v="0"/>
    <s v="CAJAMARCA"/>
    <x v="17"/>
    <n v="0"/>
  </r>
  <r>
    <x v="0"/>
    <s v="GIANNINA"/>
    <s v="MUHAY"/>
    <s v="DI GIACOMO"/>
    <s v="GIANNINA MUHAY DI GIACOMO"/>
    <s v="MUJER"/>
    <x v="0"/>
    <s v="CAJAMARCA"/>
    <x v="2"/>
    <n v="0"/>
  </r>
  <r>
    <x v="0"/>
    <s v="MAXIMO ABSALON"/>
    <s v="OLIVA"/>
    <s v="GUEVARA"/>
    <s v="MAXIMO ABSALON OLIVA GUEVARA"/>
    <s v="HOMBRE"/>
    <x v="0"/>
    <s v="CAJAMARCA"/>
    <x v="6"/>
    <e v="#N/A"/>
  </r>
  <r>
    <x v="0"/>
    <s v="JUAN JOSE"/>
    <s v="CORDOVA"/>
    <s v="ZAVALA"/>
    <s v="JUAN JOSE CORDOVA ZAVALA"/>
    <s v="HOMBRE"/>
    <x v="0"/>
    <s v="CAJAMARCA"/>
    <x v="12"/>
    <n v="0"/>
  </r>
  <r>
    <x v="0"/>
    <s v="GUSTAVO RICARDO"/>
    <s v="ARRIAGA"/>
    <s v="NAVARRO"/>
    <s v="GUSTAVO RICARDO ARRIAGA NAVARRO"/>
    <s v="HOMBRE"/>
    <x v="0"/>
    <s v="CAJAMARCA"/>
    <x v="22"/>
    <e v="#N/A"/>
  </r>
  <r>
    <x v="0"/>
    <s v="WENCESLAO ALEJANDRO"/>
    <s v="RONCAL"/>
    <s v="CARRERA"/>
    <s v="WENCESLAO ALEJANDRO RONCAL CARRERA"/>
    <s v="HOMBRE"/>
    <x v="0"/>
    <s v="CAJAMARCA"/>
    <x v="14"/>
    <s v="ALIANZA PARA EL PROGRESO DEL PERÚ"/>
  </r>
  <r>
    <x v="0"/>
    <s v="CARLOS ANTONIO"/>
    <s v="CHAVEZ"/>
    <s v="AREVALO"/>
    <s v="CARLOS ANTONIO CHAVEZ AREVALO"/>
    <s v="HOMBRE"/>
    <x v="0"/>
    <s v="CAJAMARCA"/>
    <x v="19"/>
    <n v="0"/>
  </r>
  <r>
    <x v="0"/>
    <s v="FIDELIA JACQUELINE"/>
    <s v="LEIVA"/>
    <s v="ALCALDE"/>
    <s v="FIDELIA JACQUELINE LEIVA ALCALDE"/>
    <s v="MUJER"/>
    <x v="0"/>
    <s v="CAJAMARCA"/>
    <x v="19"/>
    <n v="0"/>
  </r>
  <r>
    <x v="0"/>
    <s v="GREGORIO"/>
    <s v="SANTOS"/>
    <s v="GUERRERO"/>
    <s v="GREGORIO SANTOS GUERRERO"/>
    <s v="HOMBRE"/>
    <x v="0"/>
    <s v="CAJAMARCA"/>
    <x v="16"/>
    <n v="0"/>
  </r>
  <r>
    <x v="0"/>
    <s v="JOSE FERNANDO"/>
    <s v="OTOYA"/>
    <s v="TIRADO"/>
    <s v="JOSE FERNANDO OTOYA TIRADO"/>
    <s v="HOMBRE"/>
    <x v="0"/>
    <s v="CAJAMARCA"/>
    <x v="19"/>
    <n v="0"/>
  </r>
  <r>
    <x v="0"/>
    <s v="MARIA FAUSTA"/>
    <s v="ESCOBEDO"/>
    <s v="QUISPE"/>
    <s v="MARIA FAUSTA ESCOBEDO QUISPE"/>
    <s v="MUJER"/>
    <x v="0"/>
    <s v="CAJAMARCA"/>
    <x v="23"/>
    <n v="0"/>
  </r>
  <r>
    <x v="0"/>
    <s v="LUZ ANGELICA"/>
    <s v="VILLANUEVA"/>
    <s v="SANCHEZ"/>
    <s v="LUZ ANGELICA VILLANUEVA SANCHEZ"/>
    <s v="MUJER"/>
    <x v="0"/>
    <s v="CAJAMARCA"/>
    <x v="14"/>
    <s v="ALIANZA PARA EL PROGRESO DEL PERÚ"/>
  </r>
  <r>
    <x v="0"/>
    <s v="WILMA ANTONIETA"/>
    <s v="CERVANTES"/>
    <s v="ARNAO"/>
    <s v="WILMA ANTONIETA CERVANTES ARNAO"/>
    <s v="MUJER"/>
    <x v="0"/>
    <s v="CAJAMARCA"/>
    <x v="16"/>
    <n v="0"/>
  </r>
  <r>
    <x v="0"/>
    <s v="JANET AMALIA"/>
    <s v="BARBOZA"/>
    <s v="AVELLANEDA"/>
    <s v="JANET AMALIA BARBOZA AVELLANEDA"/>
    <s v="MUJER"/>
    <x v="0"/>
    <s v="CAJAMARCA"/>
    <x v="5"/>
    <n v="0"/>
  </r>
  <r>
    <x v="0"/>
    <s v="GUILLERMO"/>
    <s v="RISCO"/>
    <s v="VASQUEZ"/>
    <s v="GUILLERMO RISCO VASQUEZ"/>
    <s v="HOMBRE"/>
    <x v="0"/>
    <s v="CAJAMARCA"/>
    <x v="13"/>
    <s v="ALIANZA POPULAR"/>
  </r>
  <r>
    <x v="0"/>
    <s v="MIGUEL ANGEL"/>
    <s v="CELIS"/>
    <s v="SANTA CRUZ"/>
    <s v="MIGUEL ANGEL CELIS SANTA CRUZ"/>
    <s v="HOMBRE"/>
    <x v="0"/>
    <s v="CAJAMARCA"/>
    <x v="3"/>
    <n v="0"/>
  </r>
  <r>
    <x v="0"/>
    <s v="SANTOS INES"/>
    <s v="ESPINOZA"/>
    <s v="CUBAS"/>
    <s v="SANTOS INES ESPINOZA CUBAS"/>
    <s v="HOMBRE"/>
    <x v="0"/>
    <s v="CAJAMARCA"/>
    <x v="20"/>
    <n v="0"/>
  </r>
  <r>
    <x v="0"/>
    <s v="ALFONSO ARMANDO"/>
    <s v="ALVARADO"/>
    <s v="RIVERA"/>
    <s v="ALFONSO ARMANDO ALVARADO RIVERA"/>
    <s v="HOMBRE"/>
    <x v="0"/>
    <s v="CAJAMARCA"/>
    <x v="9"/>
    <n v="0"/>
  </r>
  <r>
    <x v="0"/>
    <s v="ULISES MILTON"/>
    <s v="HERNANDEZ"/>
    <s v="ARMAS"/>
    <s v="ULISES MILTON HERNANDEZ ARMAS"/>
    <s v="HOMBRE"/>
    <x v="0"/>
    <s v="CAJAMARCA"/>
    <x v="22"/>
    <e v="#N/A"/>
  </r>
  <r>
    <x v="0"/>
    <s v="ROSA MADELEINE"/>
    <s v="FLORIAN"/>
    <s v="CEDRON"/>
    <s v="ROSA MADELEINE FLORIAN CEDRON"/>
    <s v="MUJER"/>
    <x v="1"/>
    <s v="CAJAMARCA"/>
    <x v="10"/>
    <n v="0"/>
  </r>
  <r>
    <x v="0"/>
    <s v="ATILANO"/>
    <s v="LOPEZ"/>
    <s v="DIAZ"/>
    <s v="ATILANO LOPEZ DIAZ"/>
    <s v="HOMBRE"/>
    <x v="0"/>
    <s v="CAJAMARCA"/>
    <x v="0"/>
    <n v="0"/>
  </r>
  <r>
    <x v="0"/>
    <s v="CRISTOBAL"/>
    <s v="ALVAREZ"/>
    <s v="JAUREGUI"/>
    <s v="CRISTOBAL ALVAREZ JAUREGUI"/>
    <s v="HOMBRE"/>
    <x v="0"/>
    <s v="CAJAMARCA"/>
    <x v="23"/>
    <n v="0"/>
  </r>
  <r>
    <x v="0"/>
    <s v="NAZARIO"/>
    <s v="AGUIRRE"/>
    <s v="BAIQUE"/>
    <s v="NAZARIO AGUIRRE BAIQUE"/>
    <s v="HOMBRE"/>
    <x v="0"/>
    <s v="CAJAMARCA"/>
    <x v="18"/>
    <n v="0"/>
  </r>
  <r>
    <x v="0"/>
    <s v="DORIS ELIZABETH"/>
    <s v="CABANILLAS"/>
    <s v="PALOMINO"/>
    <s v="DORIS ELIZABETH CABANILLAS PALOMINO"/>
    <s v="MUJER"/>
    <x v="0"/>
    <s v="CAJAMARCA"/>
    <x v="13"/>
    <s v="ALIANZA POPULAR"/>
  </r>
  <r>
    <x v="0"/>
    <s v="CLEMENTE"/>
    <s v="RAMIREZ"/>
    <s v="PRADO"/>
    <s v="CLEMENTE RAMIREZ PRADO"/>
    <s v="HOMBRE"/>
    <x v="0"/>
    <s v="CAJAMARCA"/>
    <x v="2"/>
    <n v="0"/>
  </r>
  <r>
    <x v="0"/>
    <s v="FLOR ADELAIDA"/>
    <s v="AMOROS"/>
    <s v="DE VELA"/>
    <s v="FLOR ADELAIDA AMOROS DE VELA"/>
    <s v="MUJER"/>
    <x v="0"/>
    <s v="CAJAMARCA"/>
    <x v="17"/>
    <n v="0"/>
  </r>
  <r>
    <x v="0"/>
    <s v="IRIS AMANDA"/>
    <s v="BARDALES"/>
    <s v="DE VALERA"/>
    <s v="IRIS AMANDA BARDALES DE VALERA"/>
    <s v="MUJER"/>
    <x v="0"/>
    <s v="CAJAMARCA"/>
    <x v="5"/>
    <n v="0"/>
  </r>
  <r>
    <x v="0"/>
    <s v="ROSA BERTHA"/>
    <s v="FALCONI"/>
    <s v="BERTINY"/>
    <s v="ROSA BERTHA FALCONI BERTINY"/>
    <s v="MUJER"/>
    <x v="0"/>
    <s v="CAJAMARCA"/>
    <x v="14"/>
    <s v="ALIANZA PARA EL PROGRESO DEL PERÚ"/>
  </r>
  <r>
    <x v="0"/>
    <s v="MANUEL JESUS"/>
    <s v="BUSTAMANTE"/>
    <s v="CORONADO"/>
    <s v="MANUEL JESUS BUSTAMANTE CORONADO"/>
    <s v="HOMBRE"/>
    <x v="0"/>
    <s v="CAJAMARCA"/>
    <x v="6"/>
    <e v="#N/A"/>
  </r>
  <r>
    <x v="0"/>
    <s v="PELAYO"/>
    <s v="RONCAL"/>
    <s v="VARGAS"/>
    <s v="PELAYO RONCAL VARGAS"/>
    <s v="HOMBRE"/>
    <x v="0"/>
    <s v="CAJAMARCA"/>
    <x v="2"/>
    <n v="0"/>
  </r>
  <r>
    <x v="0"/>
    <s v="JESSICA HELEN"/>
    <s v="CANTO"/>
    <s v="MOREY"/>
    <s v="JESSICA HELEN CANTO MOREY"/>
    <s v="MUJER"/>
    <x v="0"/>
    <s v="CAJAMARCA"/>
    <x v="3"/>
    <n v="0"/>
  </r>
  <r>
    <x v="0"/>
    <s v="ELY ALICIA"/>
    <s v="ROJAS"/>
    <s v="FIGUEROA"/>
    <s v="ELY ALICIA ROJAS FIGUEROA"/>
    <s v="MUJER"/>
    <x v="0"/>
    <s v="CAJAMARCA"/>
    <x v="20"/>
    <n v="0"/>
  </r>
  <r>
    <x v="0"/>
    <s v="LUZ MARINA"/>
    <s v="RUIZ"/>
    <s v="CRUZADO"/>
    <s v="LUZ MARINA RUIZ CRUZADO"/>
    <s v="MUJER"/>
    <x v="0"/>
    <s v="CAJAMARCA"/>
    <x v="15"/>
    <e v="#N/A"/>
  </r>
  <r>
    <x v="0"/>
    <s v="JORGE ENRIQUE"/>
    <s v="QUEVEDO"/>
    <s v="MARTINEZ"/>
    <s v="JORGE ENRIQUE QUEVEDO MARTINEZ"/>
    <s v="HOMBRE"/>
    <x v="0"/>
    <s v="CAJAMARCA"/>
    <x v="7"/>
    <s v="PARTIDO NACIONALISTA PERUANO"/>
  </r>
  <r>
    <x v="0"/>
    <s v="SILOS"/>
    <s v="VIDAL"/>
    <s v="TAFUR"/>
    <s v="SILOS VIDAL TAFUR"/>
    <s v="HOMBRE"/>
    <x v="0"/>
    <s v="CAJAMARCA"/>
    <x v="5"/>
    <n v="0"/>
  </r>
  <r>
    <x v="0"/>
    <s v="MARIA MARINA"/>
    <s v="GUEVARA"/>
    <s v="LLATAS DE ALTAMIRANO"/>
    <s v="MARIA MARINA GUEVARA LLATAS DE ALTAMIRANO"/>
    <s v="MUJER"/>
    <x v="0"/>
    <s v="CAJAMARCA"/>
    <x v="2"/>
    <n v="0"/>
  </r>
  <r>
    <x v="0"/>
    <s v="FRANKLIN SANTIAGO"/>
    <s v="CHAVEZ"/>
    <s v="TORRES"/>
    <s v="FRANKLIN SANTIAGO CHAVEZ TORRES"/>
    <s v="HOMBRE"/>
    <x v="0"/>
    <s v="CAJAMARCA"/>
    <x v="4"/>
    <s v="PERÚ POSIBLE"/>
  </r>
  <r>
    <x v="0"/>
    <s v="AMADOR"/>
    <s v="HURTADO"/>
    <s v="ZAMORA"/>
    <s v="AMADOR HURTADO ZAMORA"/>
    <s v="HOMBRE"/>
    <x v="0"/>
    <s v="CAJAMARCA"/>
    <x v="4"/>
    <s v="PERÚ POSIBLE"/>
  </r>
  <r>
    <x v="0"/>
    <s v="CECILIA ISABEL"/>
    <s v="CHACON"/>
    <s v="DE VETTORI"/>
    <s v="CECILIA ISABEL CHACON DE VETTORI"/>
    <s v="MUJER"/>
    <x v="1"/>
    <s v="CAJAMARCA"/>
    <x v="12"/>
    <n v="0"/>
  </r>
  <r>
    <x v="0"/>
    <s v="FRANCISCO"/>
    <s v="RUIZ"/>
    <s v="PENAS"/>
    <s v="FRANCISCO RUIZ PENAS"/>
    <s v="HOMBRE"/>
    <x v="0"/>
    <s v="CAJAMARCA"/>
    <x v="23"/>
    <n v="0"/>
  </r>
  <r>
    <x v="0"/>
    <s v="DUBER JORGE"/>
    <s v="TORRES"/>
    <s v="VASQUEZ"/>
    <s v="DUBER JORGE TORRES VASQUEZ"/>
    <s v="HOMBRE"/>
    <x v="0"/>
    <s v="CAJAMARCA"/>
    <x v="14"/>
    <s v="ALIANZA PARA EL PROGRESO DEL PERÚ"/>
  </r>
  <r>
    <x v="0"/>
    <s v="ADELAIDA GLORIA"/>
    <s v="DIAZ"/>
    <s v="RUIZ"/>
    <s v="ADELAIDA GLORIA DIAZ RUIZ"/>
    <s v="MUJER"/>
    <x v="0"/>
    <s v="CAJAMARCA"/>
    <x v="15"/>
    <e v="#N/A"/>
  </r>
  <r>
    <x v="0"/>
    <s v="ROSA ELENA"/>
    <s v="CAPRISTAN"/>
    <s v="CARHUAPOMA"/>
    <s v="ROSA ELENA CAPRISTAN CARHUAPOMA"/>
    <s v="MUJER"/>
    <x v="0"/>
    <s v="CAJAMARCA"/>
    <x v="13"/>
    <s v="ALIANZA POPULAR"/>
  </r>
  <r>
    <x v="0"/>
    <s v="WILIAN"/>
    <s v="VILLALOBOS"/>
    <s v="HOYOS"/>
    <s v="WILIAN VILLALOBOS HOYOS"/>
    <s v="HOMBRE"/>
    <x v="0"/>
    <s v="CAJAMARCA"/>
    <x v="16"/>
    <n v="0"/>
  </r>
  <r>
    <x v="0"/>
    <s v="ZOILA AURORA"/>
    <s v="VIGO"/>
    <s v="DE SANDOVAL"/>
    <s v="ZOILA AURORA VIGO DE SANDOVAL"/>
    <s v="MUJER"/>
    <x v="0"/>
    <s v="CAJAMARCA"/>
    <x v="17"/>
    <n v="0"/>
  </r>
  <r>
    <x v="0"/>
    <s v="RICARDO"/>
    <s v="MONTENEGRO"/>
    <s v="FLORES"/>
    <s v="RICARDO MONTENEGRO FLORES"/>
    <s v="HOMBRE"/>
    <x v="0"/>
    <s v="CAJAMARCA"/>
    <x v="15"/>
    <e v="#N/A"/>
  </r>
  <r>
    <x v="0"/>
    <s v="ORDALIA MARIBEL"/>
    <s v="LINARES"/>
    <s v="VARGAS"/>
    <s v="ORDALIA MARIBEL LINARES VARGAS"/>
    <s v="MUJER"/>
    <x v="0"/>
    <s v="CAJAMARCA"/>
    <x v="18"/>
    <n v="0"/>
  </r>
  <r>
    <x v="0"/>
    <s v="CARLOS ALFONSO"/>
    <s v="CASSARO"/>
    <s v="MERINO"/>
    <s v="CARLOS ALFONSO CASSARO MERINO"/>
    <s v="HOMBRE"/>
    <x v="0"/>
    <s v="CAJAMARCA"/>
    <x v="12"/>
    <n v="0"/>
  </r>
  <r>
    <x v="0"/>
    <s v="WERNER"/>
    <s v="CABRERA"/>
    <s v="CAMPOS"/>
    <s v="WERNER CABRERA CAMPOS"/>
    <s v="HOMBRE"/>
    <x v="1"/>
    <s v="CAJAMARCA"/>
    <x v="7"/>
    <s v="PARTIDO NACIONALISTA PERUANO"/>
  </r>
  <r>
    <x v="0"/>
    <s v="JULIO CESAR"/>
    <s v="VILLEGAS"/>
    <s v="BURGA"/>
    <s v="JULIO CESAR VILLEGAS BURGA"/>
    <s v="HOMBRE"/>
    <x v="0"/>
    <s v="CAJAMARCA"/>
    <x v="0"/>
    <n v="0"/>
  </r>
  <r>
    <x v="0"/>
    <s v="MODESTO"/>
    <s v="MANYA"/>
    <s v="CACHI"/>
    <s v="MODESTO MANYA CACHI"/>
    <s v="HOMBRE"/>
    <x v="0"/>
    <s v="CAJAMARCA"/>
    <x v="8"/>
    <n v="0"/>
  </r>
  <r>
    <x v="0"/>
    <s v="HERDERT MARTIN"/>
    <s v="ALBAN"/>
    <s v="OLAYA"/>
    <s v="HERDERT MARTIN ALBAN OLAYA"/>
    <s v="HOMBRE"/>
    <x v="0"/>
    <s v="CAJAMARCA"/>
    <x v="17"/>
    <n v="0"/>
  </r>
  <r>
    <x v="0"/>
    <s v="JESSICA RAFAELA"/>
    <s v="CUENCA"/>
    <s v="DIAZ"/>
    <s v="JESSICA RAFAELA CUENCA DIAZ"/>
    <s v="MUJER"/>
    <x v="0"/>
    <s v="CAJAMARCA"/>
    <x v="1"/>
    <n v="0"/>
  </r>
  <r>
    <x v="0"/>
    <s v="VICTOR VICENTE"/>
    <s v="ORUNA"/>
    <s v="AYALA"/>
    <s v="VICTOR VICENTE ORUNA AYALA"/>
    <s v="HOMBRE"/>
    <x v="0"/>
    <s v="CAJAMARCA"/>
    <x v="1"/>
    <n v="0"/>
  </r>
  <r>
    <x v="0"/>
    <s v="SEGUNDA ENCARNACION"/>
    <s v="CASTREJON"/>
    <s v="VALLEJO"/>
    <s v="SEGUNDA ENCARNACION CASTREJON VALLEJO"/>
    <s v="MUJER"/>
    <x v="0"/>
    <s v="CAJAMARCA"/>
    <x v="0"/>
    <n v="0"/>
  </r>
  <r>
    <x v="0"/>
    <s v="DELIA BARBARITA"/>
    <s v="CHAVEZ"/>
    <s v="AREVALO"/>
    <s v="DELIA BARBARITA CHAVEZ AREVALO"/>
    <s v="MUJER"/>
    <x v="0"/>
    <s v="CAJAMARCA"/>
    <x v="19"/>
    <n v="0"/>
  </r>
  <r>
    <x v="0"/>
    <s v="CESAR AUGUSTO"/>
    <s v="AMAYA"/>
    <s v="ALVAREZ"/>
    <s v="CESAR AUGUSTO AMAYA ALVAREZ"/>
    <s v="HOMBRE"/>
    <x v="0"/>
    <s v="CAJAMARCA"/>
    <x v="23"/>
    <n v="0"/>
  </r>
  <r>
    <x v="0"/>
    <s v="MARTINA FLOR"/>
    <s v="DIAZ"/>
    <s v="CASTRO"/>
    <s v="MARTINA FLOR DIAZ CASTRO"/>
    <s v="MUJER"/>
    <x v="0"/>
    <s v="CAJAMARCA"/>
    <x v="11"/>
    <n v="0"/>
  </r>
  <r>
    <x v="0"/>
    <s v="WILLY HUMBERTO"/>
    <s v="CASTRO"/>
    <s v="MALARIN"/>
    <s v="WILLY HUMBERTO CASTRO MALARIN"/>
    <s v="HOMBRE"/>
    <x v="0"/>
    <s v="CAJAMARCA"/>
    <x v="10"/>
    <n v="0"/>
  </r>
  <r>
    <x v="0"/>
    <s v="SEGUNDO"/>
    <s v="CENTURION"/>
    <s v="RAMIREZ"/>
    <s v="SEGUNDO CENTURION RAMIREZ"/>
    <s v="HOMBRE"/>
    <x v="0"/>
    <s v="CAJAMARCA"/>
    <x v="18"/>
    <n v="0"/>
  </r>
  <r>
    <x v="0"/>
    <s v="LICY MAGDALENA"/>
    <s v="LLATAS"/>
    <s v="LOZADA"/>
    <s v="LICY MAGDALENA LLATAS LOZADA"/>
    <s v="MUJER"/>
    <x v="0"/>
    <s v="CAJAMARCA"/>
    <x v="6"/>
    <e v="#N/A"/>
  </r>
  <r>
    <x v="0"/>
    <s v="HERMELINDA"/>
    <s v="RODRIGUEZ"/>
    <s v="MARIN"/>
    <s v="HERMELINDA RODRIGUEZ MARIN"/>
    <s v="MUJER"/>
    <x v="0"/>
    <s v="CAJAMARCA"/>
    <x v="6"/>
    <e v="#N/A"/>
  </r>
  <r>
    <x v="0"/>
    <s v="JUDIT AMALIA"/>
    <s v="ESTELA"/>
    <s v="GUEVARA"/>
    <s v="JUDIT AMALIA ESTELA GUEVARA"/>
    <s v="MUJER"/>
    <x v="0"/>
    <s v="CAJAMARCA"/>
    <x v="3"/>
    <n v="0"/>
  </r>
  <r>
    <x v="0"/>
    <s v="MANUEL ANTONIO"/>
    <s v="RUBIO"/>
    <s v="IDROGO"/>
    <s v="MANUEL ANTONIO RUBIO IDROGO"/>
    <s v="HOMBRE"/>
    <x v="0"/>
    <s v="CAJAMARCA"/>
    <x v="10"/>
    <n v="0"/>
  </r>
  <r>
    <x v="0"/>
    <s v="SEGUNDO LEOCADIO"/>
    <s v="TAPIA"/>
    <s v="BERNAL"/>
    <s v="SEGUNDO LEOCADIO TAPIA BERNAL"/>
    <s v="HOMBRE"/>
    <x v="0"/>
    <s v="CAJAMARCA"/>
    <x v="5"/>
    <n v="0"/>
  </r>
  <r>
    <x v="0"/>
    <s v="PAZ EDILBERTO"/>
    <s v="BLAZ"/>
    <s v="VILLAR"/>
    <s v="PAZ EDILBERTO BLAZ VILLAR"/>
    <s v="HOMBRE"/>
    <x v="0"/>
    <s v="CAJAMARCA"/>
    <x v="22"/>
    <e v="#N/A"/>
  </r>
  <r>
    <x v="0"/>
    <s v="MARIANO GUZMAN"/>
    <s v="CACERES"/>
    <s v="MENDOZA"/>
    <s v="MARIANO GUZMAN CACERES MENDOZA"/>
    <s v="HOMBRE"/>
    <x v="0"/>
    <s v="CAJAMARCA"/>
    <x v="9"/>
    <n v="0"/>
  </r>
  <r>
    <x v="0"/>
    <s v="VICENTE"/>
    <s v="AZAÑERO"/>
    <s v="CARMONA"/>
    <s v="VICENTE AZAÑERO CARMONA"/>
    <s v="HOMBRE"/>
    <x v="0"/>
    <s v="CAJAMARCA"/>
    <x v="16"/>
    <n v="0"/>
  </r>
  <r>
    <x v="0"/>
    <s v="MARCO ANTONIO"/>
    <s v="ALCALDE"/>
    <s v="SANCHEZ"/>
    <s v="MARCO ANTONIO ALCALDE SANCHEZ"/>
    <s v="HOMBRE"/>
    <x v="0"/>
    <s v="CAJAMARCA"/>
    <x v="20"/>
    <n v="0"/>
  </r>
  <r>
    <x v="0"/>
    <s v="TEODOMIRO HORACIO"/>
    <s v="PAJARES"/>
    <s v="CLAUDET"/>
    <s v="TEODOMIRO HORACIO PAJARES CLAUDET"/>
    <s v="HOMBRE"/>
    <x v="0"/>
    <s v="CAJAMARCA"/>
    <x v="18"/>
    <n v="0"/>
  </r>
  <r>
    <x v="0"/>
    <s v="JORGE NAPOLEON"/>
    <s v="SALAZAR"/>
    <s v="VARGAS"/>
    <s v="JORGE NAPOLEON SALAZAR VARGAS"/>
    <s v="HOMBRE"/>
    <x v="0"/>
    <s v="CAJAMARCA"/>
    <x v="6"/>
    <e v="#N/A"/>
  </r>
  <r>
    <x v="0"/>
    <s v="EDUARDO"/>
    <s v="ESPINOZA"/>
    <s v="RAMOS"/>
    <s v="EDUARDO ESPINOZA RAMOS"/>
    <s v="HOMBRE"/>
    <x v="1"/>
    <s v="CAJAMARCA"/>
    <x v="7"/>
    <s v="PARTIDO NACIONALISTA PERUANO"/>
  </r>
  <r>
    <x v="0"/>
    <s v="BERNARDINO SEGUNDO"/>
    <s v="GUERRERO"/>
    <s v="FIGUEROA"/>
    <s v="BERNARDINO SEGUNDO GUERRERO FIGUEROA"/>
    <s v="HOMBRE"/>
    <x v="0"/>
    <s v="CAJAMARCA"/>
    <x v="0"/>
    <n v="0"/>
  </r>
  <r>
    <x v="0"/>
    <s v="MAGALI BERTHA"/>
    <s v="OBANDO"/>
    <s v="BARRANTES"/>
    <s v="MAGALI BERTHA OBANDO BARRANTES"/>
    <s v="MUJER"/>
    <x v="0"/>
    <s v="CAJAMARCA"/>
    <x v="9"/>
    <n v="0"/>
  </r>
  <r>
    <x v="0"/>
    <s v="OCTAVIA JUDITH DEL ROCIO"/>
    <s v="CALUA"/>
    <s v="TIRADO"/>
    <s v="OCTAVIA JUDITH DEL ROCIO CALUA TIRADO"/>
    <s v="MUJER"/>
    <x v="0"/>
    <s v="CAJAMARCA"/>
    <x v="12"/>
    <n v="0"/>
  </r>
  <r>
    <x v="0"/>
    <s v="MARCIAL ARNALDO"/>
    <s v="MARTINEZ"/>
    <s v="OCHOA"/>
    <s v="MARCIAL ARNALDO MARTINEZ OCHOA"/>
    <s v="HOMBRE"/>
    <x v="0"/>
    <s v="CAJAMARCA"/>
    <x v="3"/>
    <n v="0"/>
  </r>
  <r>
    <x v="0"/>
    <s v="NORKAYDA MARGARITA"/>
    <s v="DE LA CRUZ"/>
    <s v="SALAZAR"/>
    <s v="NORKAYDA MARGARITA DE LA CRUZ SALAZAR"/>
    <s v="MUJER"/>
    <x v="0"/>
    <s v="CAJAMARCA"/>
    <x v="8"/>
    <n v="0"/>
  </r>
  <r>
    <x v="0"/>
    <s v="JULIA FRAPCEDES"/>
    <s v="SANCHEZ"/>
    <s v="DIAZ"/>
    <s v="JULIA FRAPCEDES SANCHEZ DIAZ"/>
    <s v="MUJER"/>
    <x v="0"/>
    <s v="CAJAMARCA"/>
    <x v="9"/>
    <n v="0"/>
  </r>
  <r>
    <x v="0"/>
    <s v="MIRIAM DOMITILA"/>
    <s v="GUEVARA"/>
    <s v="MARIN"/>
    <s v="MIRIAM DOMITILA GUEVARA MARIN"/>
    <s v="MUJER"/>
    <x v="0"/>
    <s v="CAJAMARCA"/>
    <x v="7"/>
    <s v="PARTIDO NACIONALISTA PERUANO"/>
  </r>
  <r>
    <x v="0"/>
    <s v="CLEOFE"/>
    <s v="GUZMAN"/>
    <s v="JIMENEZ"/>
    <s v="CLEOFE GUZMAN JIMENEZ"/>
    <s v="MUJER"/>
    <x v="0"/>
    <s v="CAJAMARCA"/>
    <x v="4"/>
    <s v="PERÚ POSIBLE"/>
  </r>
  <r>
    <x v="0"/>
    <s v="ROLANDO TOMAS"/>
    <s v="CUBAS"/>
    <s v="PACHECO"/>
    <s v="ROLANDO TOMAS CUBAS PACHECO"/>
    <s v="HOMBRE"/>
    <x v="0"/>
    <s v="CAJAMARCA"/>
    <x v="9"/>
    <n v="0"/>
  </r>
  <r>
    <x v="0"/>
    <s v="JORGE"/>
    <s v="VILLALOBOS"/>
    <s v="DIAZ"/>
    <s v="JORGE VILLALOBOS DIAZ"/>
    <s v="HOMBRE"/>
    <x v="0"/>
    <s v="CAJAMARCA"/>
    <x v="13"/>
    <s v="ALIANZA POPULAR"/>
  </r>
  <r>
    <x v="0"/>
    <s v="JORGE ORLANDO"/>
    <s v="CONTRERAS"/>
    <s v="CHAVEZ"/>
    <s v="JORGE ORLANDO CONTRERAS CHAVEZ"/>
    <s v="HOMBRE"/>
    <x v="0"/>
    <s v="CAJAMARCA"/>
    <x v="3"/>
    <n v="0"/>
  </r>
  <r>
    <x v="0"/>
    <s v="RUIPONCE ELIZABETH"/>
    <s v="GUERRERO"/>
    <s v="ODAR"/>
    <s v="RUIPONCE ELIZABETH GUERRERO ODAR"/>
    <s v="MUJER"/>
    <x v="0"/>
    <s v="CAJAMARCA"/>
    <x v="10"/>
    <n v="0"/>
  </r>
  <r>
    <x v="0"/>
    <s v="REGULO MIGUEL"/>
    <s v="OBLITAS"/>
    <s v="GUEVARA"/>
    <s v="REGULO MIGUEL OBLITAS GUEVARA"/>
    <s v="HOMBRE"/>
    <x v="0"/>
    <s v="CAJAMARCA"/>
    <x v="2"/>
    <n v="0"/>
  </r>
  <r>
    <x v="0"/>
    <s v="SEGUNDO PABLO"/>
    <s v="PEREZ"/>
    <s v="LUCANO"/>
    <s v="SEGUNDO PABLO PEREZ LUCANO"/>
    <s v="HOMBRE"/>
    <x v="0"/>
    <s v="CAJAMARCA"/>
    <x v="15"/>
    <e v="#N/A"/>
  </r>
  <r>
    <x v="0"/>
    <s v="JUAN JOSE"/>
    <s v="CHAFLOQUE"/>
    <s v="CUBAS"/>
    <s v="JUAN JOSE CHAFLOQUE CUBAS"/>
    <s v="HOMBRE"/>
    <x v="0"/>
    <s v="CAJAMARCA"/>
    <x v="11"/>
    <n v="0"/>
  </r>
  <r>
    <x v="0"/>
    <s v="RUTH ELIZABETH"/>
    <s v="ALCALDE"/>
    <s v="TUESTA"/>
    <s v="RUTH ELIZABETH ALCALDE TUESTA"/>
    <s v="MUJER"/>
    <x v="0"/>
    <s v="CAJAMARCA"/>
    <x v="20"/>
    <n v="0"/>
  </r>
  <r>
    <x v="0"/>
    <s v="GILBERTO"/>
    <s v="OJEDA"/>
    <s v="SALAZAR"/>
    <s v="GILBERTO OJEDA SALAZAR"/>
    <s v="HOMBRE"/>
    <x v="0"/>
    <s v="CAJAMARCA"/>
    <x v="17"/>
    <n v="0"/>
  </r>
  <r>
    <x v="0"/>
    <s v="CESAR EDWIN"/>
    <s v="DIAZ"/>
    <s v="DUAREZ"/>
    <s v="CESAR EDWIN DIAZ DUAREZ"/>
    <s v="HOMBRE"/>
    <x v="0"/>
    <s v="CAJAMARCA"/>
    <x v="14"/>
    <s v="ALIANZA PARA EL PROGRESO DEL PERÚ"/>
  </r>
  <r>
    <x v="0"/>
    <s v="JOSE JULIO"/>
    <s v="PEÑA"/>
    <s v="MENDOZA"/>
    <s v="JOSE JULIO PEÑA MENDOZA"/>
    <s v="HOMBRE"/>
    <x v="0"/>
    <s v="CAJAMARCA"/>
    <x v="11"/>
    <n v="0"/>
  </r>
  <r>
    <x v="0"/>
    <s v="PAULINO"/>
    <s v="BUSTAMANTE"/>
    <s v="HOYOS"/>
    <s v="PAULINO BUSTAMANTE HOYOS"/>
    <s v="HOMBRE"/>
    <x v="0"/>
    <s v="CAJAMARCA"/>
    <x v="8"/>
    <n v="0"/>
  </r>
  <r>
    <x v="0"/>
    <s v="MANUEL JESUS"/>
    <s v="AGUERO"/>
    <s v="TORRES"/>
    <s v="MANUEL JESUS AGUERO TORRES"/>
    <s v="HOMBRE"/>
    <x v="0"/>
    <s v="CAJAMARCA"/>
    <x v="1"/>
    <n v="0"/>
  </r>
  <r>
    <x v="0"/>
    <s v="ALICIA RENE"/>
    <s v="RODRIGUEZ"/>
    <s v="PERALTA"/>
    <s v="ALICIA RENE RODRIGUEZ PERALTA"/>
    <s v="MUJER"/>
    <x v="0"/>
    <s v="CAJAMARCA"/>
    <x v="7"/>
    <s v="PARTIDO NACIONALISTA PERUANO"/>
  </r>
  <r>
    <x v="0"/>
    <s v="SEGUNDA LUISA"/>
    <s v="DIAZ"/>
    <s v="HUAMAN"/>
    <s v="SEGUNDA LUISA DIAZ HUAMAN"/>
    <s v="MUJER"/>
    <x v="0"/>
    <s v="CAJAMARCA"/>
    <x v="8"/>
    <n v="0"/>
  </r>
  <r>
    <x v="0"/>
    <s v="ALEJANDRO ARTURO"/>
    <s v="REBAZA"/>
    <s v="MARTELL"/>
    <s v="ALEJANDRO ARTURO REBAZA MARTELL"/>
    <s v="HOMBRE"/>
    <x v="1"/>
    <s v="CAJAMARCA"/>
    <x v="13"/>
    <s v="ALIANZA POPULAR"/>
  </r>
  <r>
    <x v="0"/>
    <s v="MARINA VIOLETA"/>
    <s v="ESTRADA"/>
    <s v="DE MARTOS"/>
    <s v="MARINA VIOLETA ESTRADA DE MARTOS"/>
    <s v="MUJER"/>
    <x v="0"/>
    <s v="CAJAMARCA"/>
    <x v="0"/>
    <n v="0"/>
  </r>
  <r>
    <x v="0"/>
    <s v="JOSE GUILLERMO"/>
    <s v="RODRIGUEZ"/>
    <s v="BERNAL"/>
    <s v="JOSE GUILLERMO RODRIGUEZ BERNAL"/>
    <s v="HOMBRE"/>
    <x v="0"/>
    <s v="CAJAMARCA"/>
    <x v="10"/>
    <n v="0"/>
  </r>
  <r>
    <x v="0"/>
    <s v="FERNANDO"/>
    <s v="SILVA"/>
    <s v="MARTOS"/>
    <s v="FERNANDO SILVA MARTOS"/>
    <s v="HOMBRE"/>
    <x v="0"/>
    <s v="CAJAMARCA"/>
    <x v="5"/>
    <n v="0"/>
  </r>
  <r>
    <x v="0"/>
    <s v="SIMONA"/>
    <s v="MEGO"/>
    <s v="RUIZ"/>
    <s v="SIMONA MEGO RUIZ"/>
    <s v="MUJER"/>
    <x v="0"/>
    <s v="CAJAMARCA"/>
    <x v="8"/>
    <n v="0"/>
  </r>
  <r>
    <x v="0"/>
    <s v="EDITH ANGELICA"/>
    <s v="MORALES"/>
    <s v="INFANTES"/>
    <s v="EDITH ANGELICA MORALES INFANTES"/>
    <s v="MUJER"/>
    <x v="0"/>
    <s v="CAJAMARCA"/>
    <x v="4"/>
    <s v="PERÚ POSIBLE"/>
  </r>
  <r>
    <x v="0"/>
    <s v="DORIS"/>
    <s v="VASQUEZ"/>
    <s v="DIAZ"/>
    <s v="DORIS VASQUEZ DIAZ"/>
    <s v="MUJER"/>
    <x v="0"/>
    <s v="CAJAMARCA"/>
    <x v="23"/>
    <n v="0"/>
  </r>
  <r>
    <x v="0"/>
    <s v="DORA MARGOTH"/>
    <s v="BATTIFORA"/>
    <s v="DE NAVARRETE"/>
    <s v="DORA MARGOTH BATTIFORA DE NAVARRETE"/>
    <s v="MUJER"/>
    <x v="0"/>
    <s v="CAJAMARCA"/>
    <x v="4"/>
    <s v="PERÚ POSIBLE"/>
  </r>
  <r>
    <x v="0"/>
    <s v="JESUS MANUELA"/>
    <s v="PEREYRA"/>
    <s v="PARDO"/>
    <s v="JESUS MANUELA PEREYRA PARDO"/>
    <s v="MUJER"/>
    <x v="0"/>
    <s v="CALLAO"/>
    <x v="6"/>
    <e v="#N/A"/>
  </r>
  <r>
    <x v="0"/>
    <s v="VICTOR CARLOS"/>
    <s v="CALLE"/>
    <s v="ZANABRIA"/>
    <s v="VICTOR CARLOS CALLE ZANABRIA"/>
    <s v="HOMBRE"/>
    <x v="0"/>
    <s v="CALLAO"/>
    <x v="11"/>
    <n v="0"/>
  </r>
  <r>
    <x v="0"/>
    <s v="VICTORIA BETZABE"/>
    <s v="LA CRUZ"/>
    <s v="GARCES"/>
    <s v="VICTORIA BETZABE LA CRUZ GARCES"/>
    <s v="MUJER"/>
    <x v="0"/>
    <s v="CALLAO"/>
    <x v="13"/>
    <s v="ALIANZA POPULAR"/>
  </r>
  <r>
    <x v="0"/>
    <s v="AMERICO HUMBERTO"/>
    <s v="DEL PINO"/>
    <s v="CARCAMO"/>
    <s v="AMERICO HUMBERTO DEL PINO CARCAMO"/>
    <s v="HOMBRE"/>
    <x v="0"/>
    <s v="CALLAO"/>
    <x v="1"/>
    <n v="0"/>
  </r>
  <r>
    <x v="0"/>
    <s v="LUIS ALBERTO"/>
    <s v="NEGREIROS"/>
    <s v="CRIADO"/>
    <s v="LUIS ALBERTO NEGREIROS CRIADO"/>
    <s v="HOMBRE"/>
    <x v="1"/>
    <s v="CALLAO"/>
    <x v="13"/>
    <s v="ALIANZA POPULAR"/>
  </r>
  <r>
    <x v="0"/>
    <s v="MIGUEL"/>
    <s v="CHIPANA"/>
    <s v="SOTOMAYOR"/>
    <s v="MIGUEL CHIPANA SOTOMAYOR"/>
    <s v="HOMBRE"/>
    <x v="0"/>
    <s v="CALLAO"/>
    <x v="16"/>
    <n v="0"/>
  </r>
  <r>
    <x v="0"/>
    <s v="VICTORIA FELICITAS"/>
    <s v="CHIRINOS"/>
    <s v="OROSCO"/>
    <s v="VICTORIA FELICITAS CHIRINOS OROSCO"/>
    <s v="MUJER"/>
    <x v="0"/>
    <s v="CALLAO"/>
    <x v="22"/>
    <e v="#N/A"/>
  </r>
  <r>
    <x v="0"/>
    <s v="HUMBERTO GODOFREDO"/>
    <s v="VALLADARES"/>
    <s v="ÑAUPARI"/>
    <s v="HUMBERTO GODOFREDO VALLADARES ÑAUPARI"/>
    <s v="HOMBRE"/>
    <x v="0"/>
    <s v="CALLAO"/>
    <x v="22"/>
    <e v="#N/A"/>
  </r>
  <r>
    <x v="0"/>
    <s v="ISAAC"/>
    <s v="MEKLER"/>
    <s v="NEIMAN"/>
    <s v="ISAAC MEKLER NEIMAN"/>
    <s v="HOMBRE"/>
    <x v="1"/>
    <s v="CALLAO"/>
    <x v="7"/>
    <s v="PARTIDO NACIONALISTA PERUANO"/>
  </r>
  <r>
    <x v="0"/>
    <s v="GERSOM"/>
    <s v="PAREDES"/>
    <s v="COZ"/>
    <s v="GERSOM PAREDES COZ"/>
    <s v="HOMBRE"/>
    <x v="0"/>
    <s v="CALLAO"/>
    <x v="17"/>
    <n v="0"/>
  </r>
  <r>
    <x v="0"/>
    <s v="ELVIA ROSA"/>
    <s v="VILLANUEVA"/>
    <s v="DE DILEO"/>
    <s v="ELVIA ROSA VILLANUEVA DE DILEO"/>
    <s v="MUJER"/>
    <x v="0"/>
    <s v="CALLAO"/>
    <x v="21"/>
    <n v="0"/>
  </r>
  <r>
    <x v="0"/>
    <s v="DANIEL EMILIANO"/>
    <s v="MORA"/>
    <s v="ZEVALLOS"/>
    <s v="DANIEL EMILIANO MORA ZEVALLOS"/>
    <s v="HOMBRE"/>
    <x v="0"/>
    <s v="CALLAO"/>
    <x v="4"/>
    <s v="PERÚ POSIBLE"/>
  </r>
  <r>
    <x v="0"/>
    <s v="LUIS ALEJANDRO"/>
    <s v="GIAMPIETRI"/>
    <s v="ROJAS"/>
    <s v="LUIS ALEJANDRO GIAMPIETRI ROJAS"/>
    <s v="HOMBRE"/>
    <x v="1"/>
    <s v="CALLAO"/>
    <x v="13"/>
    <s v="ALIANZA POPULAR"/>
  </r>
  <r>
    <x v="0"/>
    <s v="SILVELA"/>
    <s v="CASTILLO"/>
    <s v="FRANCIA DE RIVEROS"/>
    <s v="SILVELA CASTILLO FRANCIA DE RIVEROS"/>
    <s v="MUJER"/>
    <x v="0"/>
    <s v="CALLAO"/>
    <x v="4"/>
    <s v="PERÚ POSIBLE"/>
  </r>
  <r>
    <x v="0"/>
    <s v="JUAN RODRIGO"/>
    <s v="ESPINOZA"/>
    <s v="GALA"/>
    <s v="JUAN RODRIGO ESPINOZA GALA"/>
    <s v="HOMBRE"/>
    <x v="0"/>
    <s v="CALLAO"/>
    <x v="23"/>
    <n v="0"/>
  </r>
  <r>
    <x v="0"/>
    <s v="MARIA LASTENIA"/>
    <s v="VILLACORTA"/>
    <s v="DE ARANDA"/>
    <s v="MARIA LASTENIA VILLACORTA DE ARANDA"/>
    <s v="MUJER"/>
    <x v="0"/>
    <s v="CALLAO"/>
    <x v="12"/>
    <n v="0"/>
  </r>
  <r>
    <x v="0"/>
    <s v="ESMELDA LUPE"/>
    <s v="TORRES"/>
    <s v="BOCANEGRA"/>
    <s v="ESMELDA LUPE TORRES BOCANEGRA"/>
    <s v="MUJER"/>
    <x v="0"/>
    <s v="CALLAO"/>
    <x v="17"/>
    <n v="0"/>
  </r>
  <r>
    <x v="0"/>
    <s v="ANA MARIA"/>
    <s v="CENTENO"/>
    <s v="MANRIQUE"/>
    <s v="ANA MARIA CENTENO MANRIQUE"/>
    <s v="MUJER"/>
    <x v="0"/>
    <s v="CALLAO"/>
    <x v="7"/>
    <s v="PARTIDO NACIONALISTA PERUANO"/>
  </r>
  <r>
    <x v="0"/>
    <s v="LINDORF"/>
    <s v="CHAMORRO"/>
    <s v="MELGAREJO"/>
    <s v="LINDORF CHAMORRO MELGAREJO"/>
    <s v="HOMBRE"/>
    <x v="0"/>
    <s v="CALLAO"/>
    <x v="9"/>
    <n v="0"/>
  </r>
  <r>
    <x v="0"/>
    <s v="JUAN MANUEL"/>
    <s v="DUARTE"/>
    <s v="CASTRO"/>
    <s v="JUAN MANUEL DUARTE CASTRO"/>
    <s v="HOMBRE"/>
    <x v="0"/>
    <s v="CALLAO"/>
    <x v="3"/>
    <n v="0"/>
  </r>
  <r>
    <x v="0"/>
    <s v="LUISA MARINA"/>
    <s v="WONG"/>
    <s v="KUOMAN"/>
    <s v="LUISA MARINA WONG KUOMAN"/>
    <s v="MUJER"/>
    <x v="0"/>
    <s v="CALLAO"/>
    <x v="21"/>
    <n v="0"/>
  </r>
  <r>
    <x v="0"/>
    <s v="CARMEN MARIA"/>
    <s v="BRINGAS"/>
    <s v="DE ZEVALLOS ORTIZ"/>
    <s v="CARMEN MARIA BRINGAS DE ZEVALLOS ORTIZ"/>
    <s v="MUJER"/>
    <x v="0"/>
    <s v="CALLAO"/>
    <x v="10"/>
    <n v="0"/>
  </r>
  <r>
    <x v="0"/>
    <s v="MARTIN"/>
    <s v="PEREZ"/>
    <s v="MONTEVERDE"/>
    <s v="MARTIN PEREZ MONTEVERDE"/>
    <s v="HOMBRE"/>
    <x v="1"/>
    <s v="CALLAO"/>
    <x v="10"/>
    <n v="0"/>
  </r>
  <r>
    <x v="0"/>
    <s v="VICTOR ANDRES"/>
    <s v="POTESTA"/>
    <s v="BASTANTE"/>
    <s v="VICTOR ANDRES POTESTA BASTANTE"/>
    <s v="HOMBRE"/>
    <x v="0"/>
    <s v="CALLAO"/>
    <x v="3"/>
    <n v="0"/>
  </r>
  <r>
    <x v="0"/>
    <s v="LUIS ALBERTO"/>
    <s v="FERNANDEZ"/>
    <s v="CASTRO"/>
    <s v="LUIS ALBERTO FERNANDEZ CASTRO"/>
    <s v="HOMBRE"/>
    <x v="0"/>
    <s v="CALLAO"/>
    <x v="18"/>
    <n v="0"/>
  </r>
  <r>
    <x v="0"/>
    <s v="ANA MARIA ISABEL"/>
    <s v="SALAS"/>
    <s v="VARGAS MACHUCA DE LANFRANCO"/>
    <s v="ANA MARIA ISABEL SALAS VARGAS MACHUCA DE LANFRANCO"/>
    <s v="MUJER"/>
    <x v="0"/>
    <s v="CALLAO"/>
    <x v="1"/>
    <n v="0"/>
  </r>
  <r>
    <x v="0"/>
    <s v="RICARDO"/>
    <s v="TOCUNAGA"/>
    <s v="ORTIZ"/>
    <s v="RICARDO TOCUNAGA ORTIZ"/>
    <s v="HOMBRE"/>
    <x v="0"/>
    <s v="CALLAO"/>
    <x v="0"/>
    <n v="0"/>
  </r>
  <r>
    <x v="0"/>
    <s v="CESAR ALBERTO"/>
    <s v="CRUZ"/>
    <s v="OLORTEGUI"/>
    <s v="CESAR ALBERTO CRUZ OLORTEGUI"/>
    <s v="HOMBRE"/>
    <x v="0"/>
    <s v="CALLAO"/>
    <x v="6"/>
    <e v="#N/A"/>
  </r>
  <r>
    <x v="0"/>
    <s v="MARGARITA JESUS"/>
    <s v="BERASTAIN"/>
    <s v="QUESQUEN DE CASTILLO"/>
    <s v="MARGARITA JESUS BERASTAIN QUESQUEN DE CASTILLO"/>
    <s v="MUJER"/>
    <x v="0"/>
    <s v="CALLAO"/>
    <x v="23"/>
    <n v="0"/>
  </r>
  <r>
    <x v="0"/>
    <s v="EDNI AGUIDO"/>
    <s v="SALAZAR"/>
    <s v="GOMEZ"/>
    <s v="EDNI AGUIDO SALAZAR GOMEZ"/>
    <s v="HOMBRE"/>
    <x v="0"/>
    <s v="CALLAO"/>
    <x v="8"/>
    <n v="0"/>
  </r>
  <r>
    <x v="0"/>
    <s v="CONSUELO AVELINA"/>
    <s v="ROQUE"/>
    <s v="CANCINO"/>
    <s v="CONSUELO AVELINA ROQUE CANCINO"/>
    <s v="MUJER"/>
    <x v="0"/>
    <s v="CALLAO"/>
    <x v="4"/>
    <s v="PERÚ POSIBLE"/>
  </r>
  <r>
    <x v="0"/>
    <s v="BRISELA"/>
    <s v="CONDORI"/>
    <s v="DIAZ"/>
    <s v="BRISELA CONDORI DIAZ"/>
    <s v="MUJER"/>
    <x v="0"/>
    <s v="CALLAO"/>
    <x v="8"/>
    <n v="0"/>
  </r>
  <r>
    <x v="0"/>
    <s v="VICTOR MANUEL"/>
    <s v="PORTILLA"/>
    <s v="FLORES"/>
    <s v="VICTOR MANUEL PORTILLA FLORES"/>
    <s v="HOMBRE"/>
    <x v="0"/>
    <s v="CALLAO"/>
    <x v="12"/>
    <n v="0"/>
  </r>
  <r>
    <x v="0"/>
    <s v="JORGE LUIS"/>
    <s v="INGA"/>
    <s v="ORELLANA"/>
    <s v="JORGE LUIS INGA ORELLANA"/>
    <s v="HOMBRE"/>
    <x v="0"/>
    <s v="CALLAO"/>
    <x v="5"/>
    <n v="0"/>
  </r>
  <r>
    <x v="0"/>
    <s v="LUIS MARTIN"/>
    <s v="NALDOS"/>
    <s v="VALDIVIA"/>
    <s v="LUIS MARTIN NALDOS VALDIVIA"/>
    <s v="HOMBRE"/>
    <x v="0"/>
    <s v="CALLAO"/>
    <x v="18"/>
    <n v="0"/>
  </r>
  <r>
    <x v="0"/>
    <s v="ENRIQUE"/>
    <s v="WONG"/>
    <s v="PUJADA"/>
    <s v="ENRIQUE WONG PUJADA"/>
    <s v="HOMBRE"/>
    <x v="0"/>
    <s v="CALLAO"/>
    <x v="5"/>
    <n v="0"/>
  </r>
  <r>
    <x v="0"/>
    <s v="ALICIA GREGORIA"/>
    <s v="CAMPOS"/>
    <s v="AREVALO DE GARCIA"/>
    <s v="ALICIA GREGORIA CAMPOS AREVALO DE GARCIA"/>
    <s v="MUJER"/>
    <x v="0"/>
    <s v="CALLAO"/>
    <x v="11"/>
    <n v="0"/>
  </r>
  <r>
    <x v="0"/>
    <s v="ANA MARIA"/>
    <s v="FERREYRA"/>
    <s v="AVILA"/>
    <s v="ANA MARIA FERREYRA AVILA"/>
    <s v="MUJER"/>
    <x v="0"/>
    <s v="CALLAO"/>
    <x v="0"/>
    <n v="0"/>
  </r>
  <r>
    <x v="0"/>
    <s v="PORFIRIO"/>
    <s v="AGUILAR"/>
    <s v="MONTES"/>
    <s v="PORFIRIO AGUILAR MONTES"/>
    <s v="HOMBRE"/>
    <x v="0"/>
    <s v="CALLAO"/>
    <x v="17"/>
    <n v="0"/>
  </r>
  <r>
    <x v="0"/>
    <s v="CARLOS CESAR RUBEN"/>
    <s v="HERVIAS"/>
    <s v="MEZA"/>
    <s v="CARLOS CESAR RUBEN HERVIAS MEZA"/>
    <s v="HOMBRE"/>
    <x v="0"/>
    <s v="CALLAO"/>
    <x v="12"/>
    <n v="0"/>
  </r>
  <r>
    <x v="0"/>
    <s v="JULIO CESAR"/>
    <s v="MATEU"/>
    <s v="AYLAS"/>
    <s v="JULIO CESAR MATEU AYLAS"/>
    <s v="HOMBRE"/>
    <x v="0"/>
    <s v="CALLAO"/>
    <x v="16"/>
    <n v="0"/>
  </r>
  <r>
    <x v="0"/>
    <s v="DIANA"/>
    <s v="RODRIGUEZ"/>
    <s v="GUTIERREZ"/>
    <s v="DIANA RODRIGUEZ GUTIERREZ"/>
    <s v="MUJER"/>
    <x v="0"/>
    <s v="CALLAO"/>
    <x v="19"/>
    <n v="0"/>
  </r>
  <r>
    <x v="0"/>
    <s v="MARIA DEL CARMEN FREDESVINDA"/>
    <s v="VARGAS"/>
    <s v="PORRAS DE GUIDO"/>
    <s v="MARIA DEL CARMEN FREDESVINDA VARGAS PORRAS DE GUIDO"/>
    <s v="MUJER"/>
    <x v="0"/>
    <s v="CALLAO"/>
    <x v="18"/>
    <n v="0"/>
  </r>
  <r>
    <x v="0"/>
    <s v="MARTHA ESPERANZA"/>
    <s v="HERRERA"/>
    <s v="DE MOGOLLON"/>
    <s v="MARTHA ESPERANZA HERRERA DE MOGOLLON"/>
    <s v="MUJER"/>
    <x v="0"/>
    <s v="CALLAO"/>
    <x v="18"/>
    <n v="0"/>
  </r>
  <r>
    <x v="0"/>
    <s v="BERTHA"/>
    <s v="RUIZ"/>
    <s v="DE GOMEZ"/>
    <s v="BERTHA RUIZ DE GOMEZ"/>
    <s v="MUJER"/>
    <x v="0"/>
    <s v="CALLAO"/>
    <x v="1"/>
    <n v="0"/>
  </r>
  <r>
    <x v="0"/>
    <s v="VICTORIA ESPERANZA"/>
    <s v="PAREDES"/>
    <s v="SANCHEZ"/>
    <s v="VICTORIA ESPERANZA PAREDES SANCHEZ"/>
    <s v="MUJER"/>
    <x v="0"/>
    <s v="CALLAO"/>
    <x v="12"/>
    <n v="0"/>
  </r>
  <r>
    <x v="0"/>
    <s v="EVARISTO EFRAIN"/>
    <s v="CASTILLO"/>
    <s v="ASTE"/>
    <s v="EVARISTO EFRAIN CASTILLO ASTE"/>
    <s v="HOMBRE"/>
    <x v="0"/>
    <s v="CALLAO"/>
    <x v="0"/>
    <n v="0"/>
  </r>
  <r>
    <x v="0"/>
    <s v="MARVEL EDGAR"/>
    <s v="MUCHA"/>
    <s v="MEZA"/>
    <s v="MARVEL EDGAR MUCHA MEZA"/>
    <s v="HOMBRE"/>
    <x v="0"/>
    <s v="CALLAO"/>
    <x v="20"/>
    <n v="0"/>
  </r>
  <r>
    <x v="0"/>
    <s v="MYRIAM LEONOR"/>
    <s v="MELENDEZ"/>
    <s v="GALLARDO"/>
    <s v="MYRIAM LEONOR MELENDEZ GALLARDO"/>
    <s v="MUJER"/>
    <x v="0"/>
    <s v="CALLAO"/>
    <x v="9"/>
    <n v="0"/>
  </r>
  <r>
    <x v="0"/>
    <s v="MARIA ESTHER"/>
    <s v="SANCHEZ"/>
    <s v="MURILLO"/>
    <s v="MARIA ESTHER SANCHEZ MURILLO"/>
    <s v="MUJER"/>
    <x v="0"/>
    <s v="CALLAO"/>
    <x v="9"/>
    <n v="0"/>
  </r>
  <r>
    <x v="0"/>
    <s v="SUSANA ANGELICA"/>
    <s v="HUATUCO"/>
    <s v="ROWE"/>
    <s v="SUSANA ANGELICA HUATUCO ROWE"/>
    <s v="MUJER"/>
    <x v="0"/>
    <s v="CALLAO"/>
    <x v="2"/>
    <n v="0"/>
  </r>
  <r>
    <x v="0"/>
    <s v="ROXANA ROSARIO"/>
    <s v="ZENDER"/>
    <s v="HUAMAN"/>
    <s v="ROXANA ROSARIO ZENDER HUAMAN"/>
    <s v="MUJER"/>
    <x v="0"/>
    <s v="CALLAO"/>
    <x v="3"/>
    <n v="0"/>
  </r>
  <r>
    <x v="0"/>
    <s v="MARDULY YANINA"/>
    <s v="VILCHEZ"/>
    <s v="PALACIOS"/>
    <s v="MARDULY YANINA VILCHEZ PALACIOS"/>
    <s v="MUJER"/>
    <x v="0"/>
    <s v="CALLAO"/>
    <x v="23"/>
    <n v="0"/>
  </r>
  <r>
    <x v="0"/>
    <s v="ROSA"/>
    <s v="MEDINA"/>
    <s v="MACARLUPU"/>
    <s v="ROSA MEDINA MACARLUPU"/>
    <s v="MUJER"/>
    <x v="0"/>
    <s v="CALLAO"/>
    <x v="20"/>
    <n v="0"/>
  </r>
  <r>
    <x v="0"/>
    <s v="NELLY SUSANA"/>
    <s v="ESCAJADILLO"/>
    <s v="BARRETO"/>
    <s v="NELLY SUSANA ESCAJADILLO BARRETO"/>
    <s v="MUJER"/>
    <x v="0"/>
    <s v="CALLAO"/>
    <x v="0"/>
    <n v="0"/>
  </r>
  <r>
    <x v="0"/>
    <s v="FRANCISCA LILI"/>
    <s v="MOLINA"/>
    <s v="RIOS VDA DE RUIZ"/>
    <s v="FRANCISCA LILI MOLINA RIOS VDA DE RUIZ"/>
    <s v="MUJER"/>
    <x v="0"/>
    <s v="CALLAO"/>
    <x v="2"/>
    <n v="0"/>
  </r>
  <r>
    <x v="0"/>
    <s v="DORIS"/>
    <s v="NIEVES"/>
    <s v="DE RAMIREZ"/>
    <s v="DORIS NIEVES DE RAMIREZ"/>
    <s v="MUJER"/>
    <x v="0"/>
    <s v="CALLAO"/>
    <x v="20"/>
    <n v="0"/>
  </r>
  <r>
    <x v="0"/>
    <s v="MIGUEL"/>
    <s v="DUEÑAS"/>
    <s v="CASTILLO"/>
    <s v="MIGUEL DUEÑAS CASTILLO"/>
    <s v="HOMBRE"/>
    <x v="0"/>
    <s v="CALLAO"/>
    <x v="14"/>
    <s v="ALIANZA PARA EL PROGRESO DEL PERÚ"/>
  </r>
  <r>
    <x v="0"/>
    <s v="ROSA MARIA"/>
    <s v="ALVARADO"/>
    <s v="PEDROSO"/>
    <s v="ROSA MARIA ALVARADO PEDROSO"/>
    <s v="MUJER"/>
    <x v="0"/>
    <s v="CALLAO"/>
    <x v="13"/>
    <s v="ALIANZA POPULAR"/>
  </r>
  <r>
    <x v="0"/>
    <s v="JANET EMILIA"/>
    <s v="SANCHEZ"/>
    <s v="ALVA"/>
    <s v="JANET EMILIA SANCHEZ ALVA"/>
    <s v="MUJER"/>
    <x v="0"/>
    <s v="CALLAO"/>
    <x v="5"/>
    <n v="0"/>
  </r>
  <r>
    <x v="0"/>
    <s v="LUIS FERNANDO"/>
    <s v="CAYCHO"/>
    <s v="BAJONERO"/>
    <s v="LUIS FERNANDO CAYCHO BAJONERO"/>
    <s v="HOMBRE"/>
    <x v="0"/>
    <s v="CALLAO"/>
    <x v="6"/>
    <e v="#N/A"/>
  </r>
  <r>
    <x v="0"/>
    <s v="JAIME GILBERTO"/>
    <s v="ZEGARRA"/>
    <s v="NAVARRO"/>
    <s v="JAIME GILBERTO ZEGARRA NAVARRO"/>
    <s v="HOMBRE"/>
    <x v="0"/>
    <s v="CALLAO"/>
    <x v="15"/>
    <e v="#N/A"/>
  </r>
  <r>
    <x v="0"/>
    <s v="KURT"/>
    <s v="WOLL"/>
    <s v="MULLER"/>
    <s v="KURT WOLL MULLER"/>
    <s v="HOMBRE"/>
    <x v="0"/>
    <s v="CALLAO"/>
    <x v="10"/>
    <n v="0"/>
  </r>
  <r>
    <x v="0"/>
    <s v="TEODOCIA"/>
    <s v="RIOJA"/>
    <s v="PRADA"/>
    <s v="TEODOCIA RIOJA PRADA"/>
    <s v="MUJER"/>
    <x v="0"/>
    <s v="CALLAO"/>
    <x v="5"/>
    <n v="0"/>
  </r>
  <r>
    <x v="0"/>
    <s v="LILIANA JESUS"/>
    <s v="HUAMAN"/>
    <s v="REYES"/>
    <s v="LILIANA JESUS HUAMAN REYES"/>
    <s v="MUJER"/>
    <x v="0"/>
    <s v="CALLAO"/>
    <x v="6"/>
    <e v="#N/A"/>
  </r>
  <r>
    <x v="0"/>
    <s v="MARITZA ESTHER"/>
    <s v="BARQUERO"/>
    <s v="DIAZ"/>
    <s v="MARITZA ESTHER BARQUERO DIAZ"/>
    <s v="MUJER"/>
    <x v="0"/>
    <s v="CALLAO"/>
    <x v="17"/>
    <n v="0"/>
  </r>
  <r>
    <x v="0"/>
    <s v="HAYDEE"/>
    <s v="MALLQUI"/>
    <s v="CAMEHUARA"/>
    <s v="HAYDEE MALLQUI CAMEHUARA"/>
    <s v="MUJER"/>
    <x v="0"/>
    <s v="CALLAO"/>
    <x v="22"/>
    <e v="#N/A"/>
  </r>
  <r>
    <x v="0"/>
    <s v="IRIS MARITZA"/>
    <s v="GARCIA"/>
    <s v="SANTISTEBAN"/>
    <s v="IRIS MARITZA GARCIA SANTISTEBAN"/>
    <s v="MUJER"/>
    <x v="0"/>
    <s v="CALLAO"/>
    <x v="11"/>
    <n v="0"/>
  </r>
  <r>
    <x v="0"/>
    <s v="FERNANDO ANTONIO"/>
    <s v="BELLIDO"/>
    <s v="DIEZ"/>
    <s v="FERNANDO ANTONIO BELLIDO DIEZ"/>
    <s v="HOMBRE"/>
    <x v="0"/>
    <s v="CALLAO"/>
    <x v="9"/>
    <n v="0"/>
  </r>
  <r>
    <x v="0"/>
    <s v="MARCOS ANDRES"/>
    <s v="HURTADO"/>
    <s v="ATHOS"/>
    <s v="MARCOS ANDRES HURTADO ATHOS"/>
    <s v="HOMBRE"/>
    <x v="0"/>
    <s v="CALLAO"/>
    <x v="23"/>
    <n v="0"/>
  </r>
  <r>
    <x v="0"/>
    <s v="JANET"/>
    <s v="ESPINOZA"/>
    <s v="QUIROZ"/>
    <s v="JANET ESPINOZA QUIROZ"/>
    <s v="MUJER"/>
    <x v="0"/>
    <s v="CALLAO"/>
    <x v="14"/>
    <s v="ALIANZA PARA EL PROGRESO DEL PERÚ"/>
  </r>
  <r>
    <x v="0"/>
    <s v="VICTOR"/>
    <s v="MATIAS"/>
    <s v="CARRILLO"/>
    <s v="VICTOR MATIAS CARRILLO"/>
    <s v="HOMBRE"/>
    <x v="0"/>
    <s v="CALLAO"/>
    <x v="15"/>
    <e v="#N/A"/>
  </r>
  <r>
    <x v="0"/>
    <s v="JENY OLGA"/>
    <s v="SANTANA"/>
    <s v="SANCHEZ"/>
    <s v="JENY OLGA SANTANA SANCHEZ"/>
    <s v="MUJER"/>
    <x v="0"/>
    <s v="CALLAO"/>
    <x v="15"/>
    <e v="#N/A"/>
  </r>
  <r>
    <x v="0"/>
    <s v="CARMEN CELESTE"/>
    <s v="ALIAGA"/>
    <s v="ZUÑIGA"/>
    <s v="CARMEN CELESTE ALIAGA ZUÑIGA"/>
    <s v="MUJER"/>
    <x v="0"/>
    <s v="CALLAO"/>
    <x v="10"/>
    <n v="0"/>
  </r>
  <r>
    <x v="0"/>
    <s v="SANTOS CLEOTILDE"/>
    <s v="GUERRERO"/>
    <s v="RIVAS"/>
    <s v="SANTOS CLEOTILDE GUERRERO RIVAS"/>
    <s v="MUJER"/>
    <x v="0"/>
    <s v="CALLAO"/>
    <x v="16"/>
    <n v="0"/>
  </r>
  <r>
    <x v="0"/>
    <s v="FREDDY"/>
    <s v="DIAZ"/>
    <s v="CASTILLO"/>
    <s v="FREDDY DIAZ CASTILLO"/>
    <s v="HOMBRE"/>
    <x v="0"/>
    <s v="CALLAO"/>
    <x v="1"/>
    <n v="0"/>
  </r>
  <r>
    <x v="0"/>
    <s v="MARIA ANGELA"/>
    <s v="CAMPOBLANCO"/>
    <s v="DE FERRANTE"/>
    <s v="MARIA ANGELA CAMPOBLANCO DE FERRANTE"/>
    <s v="MUJER"/>
    <x v="0"/>
    <s v="CALLAO"/>
    <x v="3"/>
    <n v="0"/>
  </r>
  <r>
    <x v="0"/>
    <s v="JESUS ABRAHAM"/>
    <s v="MARCELO"/>
    <s v="CORTEZ"/>
    <s v="JESUS ABRAHAM MARCELO CORTEZ"/>
    <s v="HOMBRE"/>
    <x v="0"/>
    <s v="CALLAO"/>
    <x v="11"/>
    <n v="0"/>
  </r>
  <r>
    <x v="0"/>
    <s v="LUIS ALBERTO"/>
    <s v="VILLEGAS"/>
    <s v="CONDORI"/>
    <s v="LUIS ALBERTO VILLEGAS CONDORI"/>
    <s v="HOMBRE"/>
    <x v="0"/>
    <s v="CALLAO"/>
    <x v="22"/>
    <e v="#N/A"/>
  </r>
  <r>
    <x v="0"/>
    <s v="ESPERANZA"/>
    <s v="JULCAMORO"/>
    <s v="HUAMAN"/>
    <s v="ESPERANZA JULCAMORO HUAMAN"/>
    <s v="MUJER"/>
    <x v="0"/>
    <s v="CALLAO"/>
    <x v="19"/>
    <n v="0"/>
  </r>
  <r>
    <x v="0"/>
    <s v="CARMELA"/>
    <s v="FUENTE ARNAO"/>
    <s v="LEYVA"/>
    <s v="CARMELA FUENTE ARNAO LEYVA"/>
    <s v="MUJER"/>
    <x v="0"/>
    <s v="CALLAO"/>
    <x v="14"/>
    <s v="ALIANZA PARA EL PROGRESO DEL PERÚ"/>
  </r>
  <r>
    <x v="0"/>
    <s v="GLADYS HENDES"/>
    <s v="DIAZ"/>
    <s v="PAREDES"/>
    <s v="GLADYS HENDES DIAZ PAREDES"/>
    <s v="MUJER"/>
    <x v="0"/>
    <s v="CALLAO"/>
    <x v="15"/>
    <e v="#N/A"/>
  </r>
  <r>
    <x v="0"/>
    <s v="JESUS AMADOR"/>
    <s v="KLUG"/>
    <s v="MALDONADO"/>
    <s v="JESUS AMADOR KLUG MALDONADO"/>
    <s v="HOMBRE"/>
    <x v="0"/>
    <s v="CALLAO"/>
    <x v="21"/>
    <n v="0"/>
  </r>
  <r>
    <x v="0"/>
    <s v="RAUL ALBERTO"/>
    <s v="ENRIQUEZ"/>
    <s v="HURTADO"/>
    <s v="RAUL ALBERTO ENRIQUEZ HURTADO"/>
    <s v="HOMBRE"/>
    <x v="0"/>
    <s v="CALLAO"/>
    <x v="4"/>
    <s v="PERÚ POSIBLE"/>
  </r>
  <r>
    <x v="0"/>
    <s v="GLENDA MARGOT"/>
    <s v="SALAS"/>
    <s v="VALDEZ"/>
    <s v="GLENDA MARGOT SALAS VALDEZ"/>
    <s v="MUJER"/>
    <x v="0"/>
    <s v="CALLAO"/>
    <x v="8"/>
    <n v="0"/>
  </r>
  <r>
    <x v="0"/>
    <s v="CARLOS ENRIQUE"/>
    <s v="GALVEZ"/>
    <s v="CHERO"/>
    <s v="CARLOS ENRIQUE GALVEZ CHERO"/>
    <s v="HOMBRE"/>
    <x v="0"/>
    <s v="CALLAO"/>
    <x v="7"/>
    <s v="PARTIDO NACIONALISTA PERUANO"/>
  </r>
  <r>
    <x v="0"/>
    <s v="MARIA DEL ROSARIO"/>
    <s v="GARCIA"/>
    <s v="VILLAVERDE"/>
    <s v="MARIA DEL ROSARIO GARCIA VILLAVERDE"/>
    <s v="MUJER"/>
    <x v="0"/>
    <s v="CALLAO"/>
    <x v="7"/>
    <s v="PARTIDO NACIONALISTA PERUANO"/>
  </r>
  <r>
    <x v="0"/>
    <s v="MARTIN ENRIQUE"/>
    <s v="WILLIAMS"/>
    <s v="COTRINA"/>
    <s v="MARTIN ENRIQUE WILLIAMS COTRINA"/>
    <s v="HOMBRE"/>
    <x v="0"/>
    <s v="CALLAO"/>
    <x v="20"/>
    <n v="0"/>
  </r>
  <r>
    <x v="0"/>
    <s v="VICTOR RAUL"/>
    <s v="BARRIOS"/>
    <s v="ALVARADO"/>
    <s v="VICTOR RAUL BARRIOS ALVARADO"/>
    <s v="HOMBRE"/>
    <x v="0"/>
    <s v="CALLAO"/>
    <x v="21"/>
    <n v="0"/>
  </r>
  <r>
    <x v="0"/>
    <s v="LUIS LUCIO"/>
    <s v="MELLET"/>
    <s v="CASTILLO"/>
    <s v="LUIS LUCIO MELLET CASTILLO"/>
    <s v="HOMBRE"/>
    <x v="0"/>
    <s v="CALLAO"/>
    <x v="2"/>
    <n v="0"/>
  </r>
  <r>
    <x v="0"/>
    <s v="LUZVINDA"/>
    <s v="HERRERA"/>
    <s v="SERNAQUE"/>
    <s v="LUZVINDA HERRERA SERNAQUE"/>
    <s v="MUJER"/>
    <x v="0"/>
    <s v="CALLAO"/>
    <x v="16"/>
    <n v="0"/>
  </r>
  <r>
    <x v="0"/>
    <s v="JUAN MODESTO"/>
    <s v="WONG"/>
    <s v="ESPINOZA"/>
    <s v="JUAN MODESTO WONG ESPINOZA"/>
    <s v="HOMBRE"/>
    <x v="0"/>
    <s v="CALLAO"/>
    <x v="2"/>
    <n v="0"/>
  </r>
  <r>
    <x v="0"/>
    <s v="LUIS DANIEL"/>
    <s v="WILSON"/>
    <s v="UGARTE"/>
    <s v="LUIS DANIEL WILSON UGARTE"/>
    <s v="HOMBRE"/>
    <x v="1"/>
    <s v="CUSCO"/>
    <x v="13"/>
    <s v="ALIANZA POPULAR"/>
  </r>
  <r>
    <x v="0"/>
    <s v="SUSANA"/>
    <s v="ANDRADE"/>
    <s v="OCHOA"/>
    <s v="SUSANA ANDRADE OCHOA"/>
    <s v="MUJER"/>
    <x v="0"/>
    <s v="CUSCO"/>
    <x v="18"/>
    <n v="0"/>
  </r>
  <r>
    <x v="0"/>
    <s v="GIULIANA"/>
    <s v="ACURIO"/>
    <s v="CARREÑO"/>
    <s v="GIULIANA ACURIO CARREÑO"/>
    <s v="MUJER"/>
    <x v="0"/>
    <s v="CUSCO"/>
    <x v="23"/>
    <n v="0"/>
  </r>
  <r>
    <x v="0"/>
    <s v="ELSA"/>
    <s v="MAQUERA"/>
    <s v="ALMENDARIZ"/>
    <s v="ELSA MAQUERA ALMENDARIZ"/>
    <s v="MUJER"/>
    <x v="0"/>
    <s v="CUSCO"/>
    <x v="16"/>
    <n v="0"/>
  </r>
  <r>
    <x v="0"/>
    <s v="JOSE LUIS"/>
    <s v="LIMA"/>
    <s v="OSIS"/>
    <s v="JOSE LUIS LIMA OSIS"/>
    <s v="HOMBRE"/>
    <x v="0"/>
    <s v="CUSCO"/>
    <x v="8"/>
    <n v="0"/>
  </r>
  <r>
    <x v="0"/>
    <s v="MARIA ANTONIETA"/>
    <s v="VALDIVIA"/>
    <s v="CHAVEZ"/>
    <s v="MARIA ANTONIETA VALDIVIA CHAVEZ"/>
    <s v="MUJER"/>
    <x v="0"/>
    <s v="CUSCO"/>
    <x v="15"/>
    <e v="#N/A"/>
  </r>
  <r>
    <x v="0"/>
    <s v="ROLANDO"/>
    <s v="SALAS"/>
    <s v="CARDENAS"/>
    <s v="ROLANDO SALAS CARDENAS"/>
    <s v="HOMBRE"/>
    <x v="0"/>
    <s v="CUSCO"/>
    <x v="2"/>
    <n v="0"/>
  </r>
  <r>
    <x v="0"/>
    <s v="REGINA GULNARA"/>
    <s v="VARGAS"/>
    <s v="ARIAS"/>
    <s v="REGINA GULNARA VARGAS ARIAS"/>
    <s v="MUJER"/>
    <x v="0"/>
    <s v="CUSCO"/>
    <x v="18"/>
    <n v="0"/>
  </r>
  <r>
    <x v="0"/>
    <s v="RAQUEL"/>
    <s v="URQUIA"/>
    <s v="SEBASTIAN"/>
    <s v="RAQUEL URQUIA SEBASTIAN"/>
    <s v="MUJER"/>
    <x v="0"/>
    <s v="CUSCO"/>
    <x v="6"/>
    <e v="#N/A"/>
  </r>
  <r>
    <x v="0"/>
    <s v="YVONNE JULIA"/>
    <s v="CANO"/>
    <s v="CARRILLO"/>
    <s v="YVONNE JULIA CANO CARRILLO"/>
    <s v="MUJER"/>
    <x v="0"/>
    <s v="CUSCO"/>
    <x v="10"/>
    <n v="0"/>
  </r>
  <r>
    <x v="0"/>
    <s v="EILEEN"/>
    <s v="TORRES"/>
    <s v="QUISPE"/>
    <s v="EILEEN TORRES QUISPE"/>
    <s v="MUJER"/>
    <x v="0"/>
    <s v="CUSCO"/>
    <x v="5"/>
    <n v="0"/>
  </r>
  <r>
    <x v="0"/>
    <s v="CELMIRA"/>
    <s v="SIERRA"/>
    <s v="VALDEYGLESIAS"/>
    <s v="CELMIRA SIERRA VALDEYGLESIAS"/>
    <s v="MUJER"/>
    <x v="0"/>
    <s v="CUSCO"/>
    <x v="13"/>
    <s v="ALIANZA POPULAR"/>
  </r>
  <r>
    <x v="0"/>
    <s v="MARIO"/>
    <s v="PEREZ"/>
    <s v="CARMONA"/>
    <s v="MARIO PEREZ CARMONA"/>
    <s v="HOMBRE"/>
    <x v="0"/>
    <s v="CUSCO"/>
    <x v="23"/>
    <n v="0"/>
  </r>
  <r>
    <x v="0"/>
    <s v="JUANA LUZ"/>
    <s v="BOLUARTE"/>
    <s v="DE UGARTE"/>
    <s v="JUANA LUZ BOLUARTE DE UGARTE"/>
    <s v="MUJER"/>
    <x v="0"/>
    <s v="CUSCO"/>
    <x v="11"/>
    <n v="0"/>
  </r>
  <r>
    <x v="0"/>
    <s v="RAFAEL FERNANDO"/>
    <s v="CHAPARRO"/>
    <s v="AUZA"/>
    <s v="RAFAEL FERNANDO CHAPARRO AUZA"/>
    <s v="HOMBRE"/>
    <x v="0"/>
    <s v="CUSCO"/>
    <x v="3"/>
    <n v="0"/>
  </r>
  <r>
    <x v="0"/>
    <s v="MARIA CLEOFE"/>
    <s v="SUMIRE"/>
    <s v="DE CONDE"/>
    <s v="MARIA CLEOFE SUMIRE DE CONDE"/>
    <s v="MUJER"/>
    <x v="1"/>
    <s v="CUSCO"/>
    <x v="7"/>
    <s v="PARTIDO NACIONALISTA PERUANO"/>
  </r>
  <r>
    <x v="0"/>
    <s v="CELSO ENRIQUE"/>
    <s v="PACHECO"/>
    <s v="YABAR"/>
    <s v="CELSO ENRIQUE PACHECO YABAR"/>
    <s v="HOMBRE"/>
    <x v="0"/>
    <s v="CUSCO"/>
    <x v="6"/>
    <e v="#N/A"/>
  </r>
  <r>
    <x v="0"/>
    <s v="BENICIO"/>
    <s v="GUEVARA"/>
    <s v="CACERES"/>
    <s v="BENICIO GUEVARA CACERES"/>
    <s v="HOMBRE"/>
    <x v="0"/>
    <s v="CUSCO"/>
    <x v="18"/>
    <n v="0"/>
  </r>
  <r>
    <x v="0"/>
    <s v="DONATO MARIO"/>
    <s v="CHILO"/>
    <s v="CCAMA"/>
    <s v="DONATO MARIO CHILO CCAMA"/>
    <s v="HOMBRE"/>
    <x v="0"/>
    <s v="CUSCO"/>
    <x v="22"/>
    <e v="#N/A"/>
  </r>
  <r>
    <x v="0"/>
    <s v="ELIZABETH RUTH"/>
    <s v="CHALCO"/>
    <s v="ZUÑIGA"/>
    <s v="ELIZABETH RUTH CHALCO ZUÑIGA"/>
    <s v="MUJER"/>
    <x v="0"/>
    <s v="CUSCO"/>
    <x v="9"/>
    <n v="0"/>
  </r>
  <r>
    <x v="0"/>
    <s v="MARIA ADELA"/>
    <s v="CUBA"/>
    <s v="MUÑIZ"/>
    <s v="MARIA ADELA CUBA MUÑIZ"/>
    <s v="MUJER"/>
    <x v="0"/>
    <s v="CUSCO"/>
    <x v="1"/>
    <n v="0"/>
  </r>
  <r>
    <x v="0"/>
    <s v="JULIO"/>
    <s v="QUINTANILLA"/>
    <s v="LOAIZA"/>
    <s v="JULIO QUINTANILLA LOAIZA"/>
    <s v="HOMBRE"/>
    <x v="0"/>
    <s v="CUSCO"/>
    <x v="6"/>
    <e v="#N/A"/>
  </r>
  <r>
    <x v="0"/>
    <s v="BENIGNA MARISA"/>
    <s v="MARCAVILLACA"/>
    <s v="VARGAS"/>
    <s v="BENIGNA MARISA MARCAVILLACA VARGAS"/>
    <s v="MUJER"/>
    <x v="0"/>
    <s v="CUSCO"/>
    <x v="11"/>
    <n v="0"/>
  </r>
  <r>
    <x v="0"/>
    <s v="NANCY"/>
    <s v="VARGAS"/>
    <s v="LOPEZ"/>
    <s v="NANCY VARGAS LOPEZ"/>
    <s v="MUJER"/>
    <x v="0"/>
    <s v="CUSCO"/>
    <x v="12"/>
    <n v="0"/>
  </r>
  <r>
    <x v="0"/>
    <s v="NESTOR"/>
    <s v="GUEVARA"/>
    <s v="CUSIPAUCAR"/>
    <s v="NESTOR GUEVARA CUSIPAUCAR"/>
    <s v="HOMBRE"/>
    <x v="0"/>
    <s v="CUSCO"/>
    <x v="16"/>
    <n v="0"/>
  </r>
  <r>
    <x v="0"/>
    <s v="CARLOS"/>
    <s v="NAVARRO"/>
    <s v="LUNA"/>
    <s v="CARLOS NAVARRO LUNA"/>
    <s v="HOMBRE"/>
    <x v="0"/>
    <s v="CUSCO"/>
    <x v="5"/>
    <n v="0"/>
  </r>
  <r>
    <x v="0"/>
    <s v="YOLANDA"/>
    <s v="GALLEGOS"/>
    <s v="FLORES"/>
    <s v="YOLANDA GALLEGOS FLORES"/>
    <s v="MUJER"/>
    <x v="0"/>
    <s v="CUSCO"/>
    <x v="16"/>
    <n v="0"/>
  </r>
  <r>
    <x v="0"/>
    <s v="LUIS ELISEO"/>
    <s v="PUMA"/>
    <s v="ALARCON"/>
    <s v="LUIS ELISEO PUMA ALARCON"/>
    <s v="HOMBRE"/>
    <x v="0"/>
    <s v="CUSCO"/>
    <x v="19"/>
    <n v="0"/>
  </r>
  <r>
    <x v="0"/>
    <s v="HAYDEE"/>
    <s v="FARFAN"/>
    <s v="CARDENAS"/>
    <s v="HAYDEE FARFAN CARDENAS"/>
    <s v="MUJER"/>
    <x v="0"/>
    <s v="CUSCO"/>
    <x v="19"/>
    <n v="0"/>
  </r>
  <r>
    <x v="0"/>
    <s v="POLICARPO"/>
    <s v="CCORIMANYA"/>
    <s v="ZUNIGA"/>
    <s v="POLICARPO CCORIMANYA ZUNIGA"/>
    <s v="HOMBRE"/>
    <x v="0"/>
    <s v="CUSCO"/>
    <x v="2"/>
    <n v="0"/>
  </r>
  <r>
    <x v="0"/>
    <s v="SATURNINO"/>
    <s v="PULLA"/>
    <s v="JIMENEZ"/>
    <s v="SATURNINO PULLA JIMENEZ"/>
    <s v="HOMBRE"/>
    <x v="0"/>
    <s v="CUSCO"/>
    <x v="19"/>
    <n v="0"/>
  </r>
  <r>
    <x v="0"/>
    <s v="MIGUEL ANGEL"/>
    <s v="LOAIZA"/>
    <s v="SERRANO"/>
    <s v="MIGUEL ANGEL LOAIZA SERRANO"/>
    <s v="HOMBRE"/>
    <x v="0"/>
    <s v="CUSCO"/>
    <x v="11"/>
    <n v="0"/>
  </r>
  <r>
    <x v="0"/>
    <s v="JUAN MANUEL"/>
    <s v="FIGUEROA"/>
    <s v="QUINTANA"/>
    <s v="JUAN MANUEL FIGUEROA QUINTANA"/>
    <s v="HOMBRE"/>
    <x v="0"/>
    <s v="CUSCO"/>
    <x v="13"/>
    <s v="ALIANZA POPULAR"/>
  </r>
  <r>
    <x v="0"/>
    <s v="JUSTA"/>
    <s v="CHARALLA"/>
    <s v="YEPEZ"/>
    <s v="JUSTA CHARALLA YEPEZ"/>
    <s v="MUJER"/>
    <x v="0"/>
    <s v="CUSCO"/>
    <x v="0"/>
    <n v="0"/>
  </r>
  <r>
    <x v="0"/>
    <s v="MARGARITA"/>
    <s v="CACERES"/>
    <s v="HERRERA"/>
    <s v="MARGARITA CACERES HERRERA"/>
    <s v="MUJER"/>
    <x v="0"/>
    <s v="CUSCO"/>
    <x v="1"/>
    <n v="0"/>
  </r>
  <r>
    <x v="0"/>
    <s v="FERMIN GILBERTO"/>
    <s v="DIAZ"/>
    <s v="ANGULO"/>
    <s v="FERMIN GILBERTO DIAZ ANGULO"/>
    <s v="HOMBRE"/>
    <x v="0"/>
    <s v="CUSCO"/>
    <x v="1"/>
    <n v="0"/>
  </r>
  <r>
    <x v="0"/>
    <s v="FELIX ALBERTO"/>
    <s v="GUTIERREZ"/>
    <s v="QUEZADA"/>
    <s v="FELIX ALBERTO GUTIERREZ QUEZADA"/>
    <s v="HOMBRE"/>
    <x v="0"/>
    <s v="CUSCO"/>
    <x v="17"/>
    <n v="0"/>
  </r>
  <r>
    <x v="0"/>
    <s v="MARIA MERCEDES"/>
    <s v="SOLER"/>
    <s v="CARBAJAL"/>
    <s v="MARIA MERCEDES SOLER CARBAJAL"/>
    <s v="MUJER"/>
    <x v="0"/>
    <s v="CUSCO"/>
    <x v="23"/>
    <n v="0"/>
  </r>
  <r>
    <x v="0"/>
    <s v="JESUS"/>
    <s v="CONCHOY"/>
    <s v="PALACIOS"/>
    <s v="JESUS CONCHOY PALACIOS"/>
    <s v="HOMBRE"/>
    <x v="0"/>
    <s v="CUSCO"/>
    <x v="5"/>
    <n v="0"/>
  </r>
  <r>
    <x v="0"/>
    <s v="ALBERTO"/>
    <s v="OCHOA"/>
    <s v="TAPIA"/>
    <s v="ALBERTO OCHOA TAPIA"/>
    <s v="HOMBRE"/>
    <x v="0"/>
    <s v="CUSCO"/>
    <x v="8"/>
    <n v="0"/>
  </r>
  <r>
    <x v="0"/>
    <s v="JUAN JESUS"/>
    <s v="MANYA"/>
    <s v="SALAS"/>
    <s v="JUAN JESUS MANYA SALAS"/>
    <s v="HOMBRE"/>
    <x v="0"/>
    <s v="CUSCO"/>
    <x v="17"/>
    <n v="0"/>
  </r>
  <r>
    <x v="0"/>
    <s v="CIRO"/>
    <s v="PACHECO"/>
    <s v="RANILLA"/>
    <s v="CIRO PACHECO RANILLA"/>
    <s v="HOMBRE"/>
    <x v="0"/>
    <s v="CUSCO"/>
    <x v="4"/>
    <s v="PERÚ POSIBLE"/>
  </r>
  <r>
    <x v="0"/>
    <s v="ROSALBINA"/>
    <s v="PALOMINO"/>
    <s v="TRUJILLO"/>
    <s v="ROSALBINA PALOMINO TRUJILLO"/>
    <s v="MUJER"/>
    <x v="0"/>
    <s v="CUSCO"/>
    <x v="16"/>
    <n v="0"/>
  </r>
  <r>
    <x v="0"/>
    <s v="HERNAN"/>
    <s v="CUBA"/>
    <s v="CANDIA"/>
    <s v="HERNAN CUBA CANDIA"/>
    <s v="HOMBRE"/>
    <x v="0"/>
    <s v="CUSCO"/>
    <x v="0"/>
    <n v="0"/>
  </r>
  <r>
    <x v="0"/>
    <s v="CLORINDA"/>
    <s v="POZO"/>
    <s v="ROLDAN"/>
    <s v="CLORINDA POZO ROLDAN"/>
    <s v="MUJER"/>
    <x v="0"/>
    <s v="CUSCO"/>
    <x v="14"/>
    <s v="ALIANZA PARA EL PROGRESO DEL PERÚ"/>
  </r>
  <r>
    <x v="0"/>
    <s v="HILARIA"/>
    <s v="SUPA"/>
    <s v="HUAMAN"/>
    <s v="HILARIA SUPA HUAMAN"/>
    <s v="MUJER"/>
    <x v="1"/>
    <s v="CUSCO"/>
    <x v="7"/>
    <s v="PARTIDO NACIONALISTA PERUANO"/>
  </r>
  <r>
    <x v="0"/>
    <s v="MARCELINO EMILIANO"/>
    <s v="BOHORQUEZ"/>
    <s v="MAMANI"/>
    <s v="MARCELINO EMILIANO BOHORQUEZ MAMANI"/>
    <s v="HOMBRE"/>
    <x v="0"/>
    <s v="CUSCO"/>
    <x v="17"/>
    <n v="0"/>
  </r>
  <r>
    <x v="0"/>
    <s v="NORKA"/>
    <s v="CORAZAO"/>
    <s v="TORRE"/>
    <s v="NORKA CORAZAO TORRE"/>
    <s v="MUJER"/>
    <x v="0"/>
    <s v="CUSCO"/>
    <x v="22"/>
    <e v="#N/A"/>
  </r>
  <r>
    <x v="0"/>
    <s v="NOEMI TOMASINA"/>
    <s v="NEGRON"/>
    <s v="ROMERO"/>
    <s v="NOEMI TOMASINA NEGRON ROMERO"/>
    <s v="MUJER"/>
    <x v="0"/>
    <s v="CUSCO"/>
    <x v="12"/>
    <n v="0"/>
  </r>
  <r>
    <x v="0"/>
    <s v="ANA MARIA"/>
    <s v="VILLAFUERTE"/>
    <s v="PEZO"/>
    <s v="ANA MARIA VILLAFUERTE PEZO"/>
    <s v="MUJER"/>
    <x v="0"/>
    <s v="CUSCO"/>
    <x v="5"/>
    <n v="0"/>
  </r>
  <r>
    <x v="0"/>
    <s v="ERIC SEGUNDO"/>
    <s v="ESCALANTE"/>
    <s v="CARDENAS"/>
    <s v="ERIC SEGUNDO ESCALANTE CARDENAS"/>
    <s v="HOMBRE"/>
    <x v="0"/>
    <s v="CUSCO"/>
    <x v="12"/>
    <n v="0"/>
  </r>
  <r>
    <x v="0"/>
    <s v="BALTAZAR"/>
    <s v="HUALLPA"/>
    <s v="QUISPE"/>
    <s v="BALTAZAR HUALLPA QUISPE"/>
    <s v="HOMBRE"/>
    <x v="0"/>
    <s v="CUSCO"/>
    <x v="14"/>
    <s v="ALIANZA PARA EL PROGRESO DEL PERÚ"/>
  </r>
  <r>
    <x v="0"/>
    <s v="ALBERTO"/>
    <s v="CUSIRIMAY"/>
    <s v="MAMANI"/>
    <s v="ALBERTO CUSIRIMAY MAMANI"/>
    <s v="HOMBRE"/>
    <x v="0"/>
    <s v="CUSCO"/>
    <x v="14"/>
    <s v="ALIANZA PARA EL PROGRESO DEL PERÚ"/>
  </r>
  <r>
    <x v="0"/>
    <s v="FELIX RAFAEL"/>
    <s v="ALVAREZ"/>
    <s v="ROMERO"/>
    <s v="FELIX RAFAEL ALVAREZ ROMERO"/>
    <s v="HOMBRE"/>
    <x v="0"/>
    <s v="CUSCO"/>
    <x v="10"/>
    <n v="0"/>
  </r>
  <r>
    <x v="0"/>
    <s v="ISIDRO"/>
    <s v="VENTURA"/>
    <s v="LUJAN"/>
    <s v="ISIDRO VENTURA LUJAN"/>
    <s v="HOMBRE"/>
    <x v="0"/>
    <s v="CUSCO"/>
    <x v="15"/>
    <e v="#N/A"/>
  </r>
  <r>
    <x v="0"/>
    <s v="MARINA"/>
    <s v="PACHECO"/>
    <s v="UGARTE"/>
    <s v="MARINA PACHECO UGARTE"/>
    <s v="MUJER"/>
    <x v="0"/>
    <s v="CUSCO"/>
    <x v="4"/>
    <s v="PERÚ POSIBLE"/>
  </r>
  <r>
    <x v="0"/>
    <s v="IRENE GLORIA"/>
    <s v="ESCOBEDO"/>
    <s v="LUNA"/>
    <s v="IRENE GLORIA ESCOBEDO LUNA"/>
    <s v="MUJER"/>
    <x v="0"/>
    <s v="CUSCO"/>
    <x v="2"/>
    <n v="0"/>
  </r>
  <r>
    <x v="0"/>
    <s v="DORA GUILLERMINA"/>
    <s v="MONZON"/>
    <s v="DE LUIZAR"/>
    <s v="DORA GUILLERMINA MONZON DE LUIZAR"/>
    <s v="MUJER"/>
    <x v="0"/>
    <s v="CUSCO"/>
    <x v="13"/>
    <s v="ALIANZA POPULAR"/>
  </r>
  <r>
    <x v="0"/>
    <s v="WASHINGTON AMERICO"/>
    <s v="RAMOS"/>
    <s v="MEDINA"/>
    <s v="WASHINGTON AMERICO RAMOS MEDINA"/>
    <s v="HOMBRE"/>
    <x v="0"/>
    <s v="CUSCO"/>
    <x v="9"/>
    <n v="0"/>
  </r>
  <r>
    <x v="0"/>
    <s v="SOFIA MARGOLITH"/>
    <s v="PUSCAN"/>
    <s v="LLAJA"/>
    <s v="SOFIA MARGOLITH PUSCAN LLAJA"/>
    <s v="MUJER"/>
    <x v="0"/>
    <s v="CUSCO"/>
    <x v="15"/>
    <e v="#N/A"/>
  </r>
  <r>
    <x v="0"/>
    <s v="LORENSO"/>
    <s v="CCAPA"/>
    <s v="HELACHOQQUE"/>
    <s v="LORENSO CCAPA HELACHOQQUE"/>
    <s v="HOMBRE"/>
    <x v="0"/>
    <s v="CUSCO"/>
    <x v="11"/>
    <n v="0"/>
  </r>
  <r>
    <x v="0"/>
    <s v="MARIO WALTER"/>
    <s v="JARA"/>
    <s v="GONGORA"/>
    <s v="MARIO WALTER JARA GONGORA"/>
    <s v="HOMBRE"/>
    <x v="0"/>
    <s v="CUSCO"/>
    <x v="3"/>
    <n v="0"/>
  </r>
  <r>
    <x v="0"/>
    <s v="MARCELINA"/>
    <s v="SERRANO"/>
    <s v="SALAS"/>
    <s v="MARCELINA SERRANO SALAS"/>
    <s v="MUJER"/>
    <x v="0"/>
    <s v="CUSCO"/>
    <x v="6"/>
    <e v="#N/A"/>
  </r>
  <r>
    <x v="0"/>
    <s v="ROGER RUFFO"/>
    <s v="LIMA"/>
    <s v="OSIS"/>
    <s v="ROGER RUFFO LIMA OSIS"/>
    <s v="HOMBRE"/>
    <x v="0"/>
    <s v="CUSCO"/>
    <x v="8"/>
    <n v="0"/>
  </r>
  <r>
    <x v="0"/>
    <s v="ALEJANDRO ULDARICO"/>
    <s v="PACHECO"/>
    <s v="VALDEZ"/>
    <s v="ALEJANDRO ULDARICO PACHECO VALDEZ"/>
    <s v="HOMBRE"/>
    <x v="0"/>
    <s v="CUSCO"/>
    <x v="9"/>
    <n v="0"/>
  </r>
  <r>
    <x v="0"/>
    <s v="CARLOS"/>
    <s v="CHACON"/>
    <s v="GALINDO"/>
    <s v="CARLOS CHACON GALINDO"/>
    <s v="HOMBRE"/>
    <x v="0"/>
    <s v="CUSCO"/>
    <x v="14"/>
    <s v="ALIANZA PARA EL PROGRESO DEL PERÚ"/>
  </r>
  <r>
    <x v="0"/>
    <s v="MIRIAM"/>
    <s v="SALAS"/>
    <s v="DEL PINO"/>
    <s v="MIRIAM SALAS DEL PINO"/>
    <s v="MUJER"/>
    <x v="0"/>
    <s v="CUSCO"/>
    <x v="2"/>
    <n v="0"/>
  </r>
  <r>
    <x v="0"/>
    <s v="VICTOR MARCELINO"/>
    <s v="QUISPE"/>
    <s v="CALLO"/>
    <s v="VICTOR MARCELINO QUISPE CALLO"/>
    <s v="HOMBRE"/>
    <x v="0"/>
    <s v="CUSCO"/>
    <x v="15"/>
    <e v="#N/A"/>
  </r>
  <r>
    <x v="0"/>
    <s v="KARINA"/>
    <s v="PACHECO"/>
    <s v="MEDRANO"/>
    <s v="KARINA PACHECO MEDRANO"/>
    <s v="MUJER"/>
    <x v="0"/>
    <s v="CUSCO"/>
    <x v="11"/>
    <n v="0"/>
  </r>
  <r>
    <x v="0"/>
    <s v="MARIO WALTER"/>
    <s v="QUISPE"/>
    <s v="HUAMAN"/>
    <s v="MARIO WALTER QUISPE HUAMAN"/>
    <s v="HOMBRE"/>
    <x v="0"/>
    <s v="CUSCO"/>
    <x v="4"/>
    <s v="PERÚ POSIBLE"/>
  </r>
  <r>
    <x v="0"/>
    <s v="ROZANA"/>
    <s v="ZUÑIGA"/>
    <s v="TRIVEÑO"/>
    <s v="ROZANA ZUÑIGA TRIVEÑO"/>
    <s v="MUJER"/>
    <x v="0"/>
    <s v="CUSCO"/>
    <x v="22"/>
    <e v="#N/A"/>
  </r>
  <r>
    <x v="0"/>
    <s v="CARLOS ADRIEL"/>
    <s v="BRAVO"/>
    <s v="HERMOZA"/>
    <s v="CARLOS ADRIEL BRAVO HERMOZA"/>
    <s v="HOMBRE"/>
    <x v="0"/>
    <s v="CUSCO"/>
    <x v="7"/>
    <s v="PARTIDO NACIONALISTA PERUANO"/>
  </r>
  <r>
    <x v="0"/>
    <s v="BEATRIZ VIOLETA"/>
    <s v="CACERES"/>
    <s v="BENAVENTE"/>
    <s v="BEATRIZ VIOLETA CACERES BENAVENTE"/>
    <s v="MUJER"/>
    <x v="0"/>
    <s v="CUSCO"/>
    <x v="3"/>
    <n v="0"/>
  </r>
  <r>
    <x v="0"/>
    <s v="JULIA ROSA"/>
    <s v="OLIVERA"/>
    <s v="AGUIRRE"/>
    <s v="JULIA ROSA OLIVERA AGUIRRE"/>
    <s v="MUJER"/>
    <x v="0"/>
    <s v="CUSCO"/>
    <x v="9"/>
    <n v="0"/>
  </r>
  <r>
    <x v="0"/>
    <s v="GABINO"/>
    <s v="PEREZ"/>
    <s v="CALSIN"/>
    <s v="GABINO PEREZ CALSIN"/>
    <s v="HOMBRE"/>
    <x v="0"/>
    <s v="CUSCO"/>
    <x v="12"/>
    <n v="0"/>
  </r>
  <r>
    <x v="0"/>
    <s v="SANDRO NESTOR"/>
    <s v="VILLANUEVA"/>
    <s v="GUTIERREZ"/>
    <s v="SANDRO NESTOR VILLANUEVA GUTIERREZ"/>
    <s v="HOMBRE"/>
    <x v="0"/>
    <s v="CUSCO"/>
    <x v="13"/>
    <s v="ALIANZA POPULAR"/>
  </r>
  <r>
    <x v="0"/>
    <s v="RUBEN"/>
    <s v="ROJAS"/>
    <s v="COSIO"/>
    <s v="RUBEN ROJAS COSIO"/>
    <s v="HOMBRE"/>
    <x v="0"/>
    <s v="CUSCO"/>
    <x v="9"/>
    <n v="0"/>
  </r>
  <r>
    <x v="0"/>
    <s v="ROSARIO DEL CARMEN"/>
    <s v="CALDERON"/>
    <s v="DIAZ"/>
    <s v="ROSARIO DEL CARMEN CALDERON DIAZ"/>
    <s v="MUJER"/>
    <x v="0"/>
    <s v="CUSCO"/>
    <x v="19"/>
    <n v="0"/>
  </r>
  <r>
    <x v="0"/>
    <s v="HENRY LEONARD"/>
    <s v="RIOS"/>
    <s v="CARBAJAL"/>
    <s v="HENRY LEONARD RIOS CARBAJAL"/>
    <s v="HOMBRE"/>
    <x v="0"/>
    <s v="CUSCO"/>
    <x v="18"/>
    <n v="0"/>
  </r>
  <r>
    <x v="0"/>
    <s v="HUGO JESUS"/>
    <s v="SALAS"/>
    <s v="MEDINA"/>
    <s v="HUGO JESUS SALAS MEDINA"/>
    <s v="HOMBRE"/>
    <x v="0"/>
    <s v="CUSCO"/>
    <x v="3"/>
    <n v="0"/>
  </r>
  <r>
    <x v="0"/>
    <s v="WILFREDO"/>
    <s v="TAIPE"/>
    <s v="BUSTAMANTE"/>
    <s v="WILFREDO TAIPE BUSTAMANTE"/>
    <s v="HOMBRE"/>
    <x v="0"/>
    <s v="CUSCO"/>
    <x v="22"/>
    <e v="#N/A"/>
  </r>
  <r>
    <x v="0"/>
    <s v="OSWALDO"/>
    <s v="LUIZAR"/>
    <s v="OBREGON"/>
    <s v="OSWALDO LUIZAR OBREGON"/>
    <s v="HOMBRE"/>
    <x v="1"/>
    <s v="CUSCO"/>
    <x v="7"/>
    <s v="PARTIDO NACIONALISTA PERUANO"/>
  </r>
  <r>
    <x v="0"/>
    <s v="JENNY ROSSANA"/>
    <s v="HUARCAYA"/>
    <s v="REVILLA"/>
    <s v="JENNY ROSSANA HUARCAYA REVILLA"/>
    <s v="MUJER"/>
    <x v="0"/>
    <s v="CUSCO"/>
    <x v="10"/>
    <n v="0"/>
  </r>
  <r>
    <x v="0"/>
    <s v="AMADEO"/>
    <s v="CAMERO"/>
    <s v="CARBONELLI"/>
    <s v="AMADEO CAMERO CARBONELLI"/>
    <s v="HOMBRE"/>
    <x v="0"/>
    <s v="CUSCO"/>
    <x v="19"/>
    <n v="0"/>
  </r>
  <r>
    <x v="0"/>
    <s v="JAVIER"/>
    <s v="SEQUEIROS"/>
    <s v="MUJICA"/>
    <s v="JAVIER SEQUEIROS MUJICA"/>
    <s v="HOMBRE"/>
    <x v="0"/>
    <s v="CUSCO"/>
    <x v="23"/>
    <n v="0"/>
  </r>
  <r>
    <x v="0"/>
    <s v="POLICARPO"/>
    <s v="TTITO"/>
    <s v="ACHAHUANCO"/>
    <s v="POLICARPO TTITO ACHAHUANCO"/>
    <s v="HOMBRE"/>
    <x v="0"/>
    <s v="CUSCO"/>
    <x v="18"/>
    <n v="0"/>
  </r>
  <r>
    <x v="0"/>
    <s v="VICTOR RICARDO"/>
    <s v="MAYORGA"/>
    <s v="MIRANDA"/>
    <s v="VICTOR RICARDO MAYORGA MIRANDA"/>
    <s v="HOMBRE"/>
    <x v="1"/>
    <s v="CUSCO"/>
    <x v="7"/>
    <s v="PARTIDO NACIONALISTA PERUANO"/>
  </r>
  <r>
    <x v="0"/>
    <s v="DEMETRIO"/>
    <s v="GUDIEL"/>
    <s v="TORRE"/>
    <s v="DEMETRIO GUDIEL TORRE"/>
    <s v="HOMBRE"/>
    <x v="0"/>
    <s v="CUSCO"/>
    <x v="10"/>
    <n v="0"/>
  </r>
  <r>
    <x v="0"/>
    <s v="LILIANA"/>
    <s v="LICONA"/>
    <s v="LOAYZA"/>
    <s v="LILIANA LICONA LOAYZA"/>
    <s v="MUJER"/>
    <x v="0"/>
    <s v="CUSCO"/>
    <x v="0"/>
    <n v="0"/>
  </r>
  <r>
    <x v="0"/>
    <s v="JUAN"/>
    <s v="CHALLCO"/>
    <s v="LENES"/>
    <s v="JUAN CHALLCO LENES"/>
    <s v="HOMBRE"/>
    <x v="0"/>
    <s v="CUSCO"/>
    <x v="15"/>
    <e v="#N/A"/>
  </r>
  <r>
    <x v="0"/>
    <s v="MARIO CESAR"/>
    <s v="MARTORELL"/>
    <s v="CARREÑO"/>
    <s v="MARIO CESAR MARTORELL CARREÑO"/>
    <s v="HOMBRE"/>
    <x v="0"/>
    <s v="CUSCO"/>
    <x v="6"/>
    <e v="#N/A"/>
  </r>
  <r>
    <x v="0"/>
    <s v="MIGUEL ANGEL"/>
    <s v="BRAVO"/>
    <s v="MIRANDA"/>
    <s v="MIGUEL ANGEL BRAVO MIRANDA"/>
    <s v="HOMBRE"/>
    <x v="0"/>
    <s v="CUSCO"/>
    <x v="2"/>
    <n v="0"/>
  </r>
  <r>
    <x v="0"/>
    <s v="BERNARDO"/>
    <s v="DOLMOS"/>
    <s v="VENGOA"/>
    <s v="BERNARDO DOLMOS VENGOA"/>
    <s v="HOMBRE"/>
    <x v="0"/>
    <s v="CUSCO"/>
    <x v="16"/>
    <n v="0"/>
  </r>
  <r>
    <x v="0"/>
    <s v="JOHN ISAAC"/>
    <s v="BERVEÑO"/>
    <s v="ESTRADA"/>
    <s v="JOHN ISAAC BERVEÑO ESTRADA"/>
    <s v="HOMBRE"/>
    <x v="0"/>
    <s v="CUSCO"/>
    <x v="5"/>
    <n v="0"/>
  </r>
  <r>
    <x v="0"/>
    <s v="PORFIRIO"/>
    <s v="QUINTE"/>
    <s v="VILLEGAS"/>
    <s v="PORFIRIO QUINTE VILLEGAS"/>
    <s v="HOMBRE"/>
    <x v="0"/>
    <s v="CUSCO"/>
    <x v="12"/>
    <n v="0"/>
  </r>
  <r>
    <x v="0"/>
    <s v="EDGAR"/>
    <s v="BOCANGEL"/>
    <s v="LETONA"/>
    <s v="EDGAR BOCANGEL LETONA"/>
    <s v="HOMBRE"/>
    <x v="0"/>
    <s v="CUSCO"/>
    <x v="23"/>
    <n v="0"/>
  </r>
  <r>
    <x v="0"/>
    <s v="ENRIQUE"/>
    <s v="TTITO"/>
    <s v="RODRIGUEZ"/>
    <s v="ENRIQUE TTITO RODRIGUEZ"/>
    <s v="HOMBRE"/>
    <x v="0"/>
    <s v="CUSCO"/>
    <x v="22"/>
    <e v="#N/A"/>
  </r>
  <r>
    <x v="0"/>
    <s v="ROSARIO"/>
    <s v="SALAZAR"/>
    <s v="SEGOVIA"/>
    <s v="ROSARIO SALAZAR SEGOVIA"/>
    <s v="MUJER"/>
    <x v="0"/>
    <s v="CUSCO"/>
    <x v="17"/>
    <n v="0"/>
  </r>
  <r>
    <x v="0"/>
    <s v="MIGUEL ARCANGEL"/>
    <s v="QUICAÑA"/>
    <s v="AVILES"/>
    <s v="MIGUEL ARCANGEL QUICAÑA AVILES"/>
    <s v="HOMBRE"/>
    <x v="0"/>
    <s v="HUANCAVELICA"/>
    <x v="12"/>
    <n v="0"/>
  </r>
  <r>
    <x v="0"/>
    <s v="MAXIMO ROGER"/>
    <s v="MATOS"/>
    <s v="TOCASCA"/>
    <s v="MAXIMO ROGER MATOS TOCASCA"/>
    <s v="HOMBRE"/>
    <x v="0"/>
    <s v="HUANCAVELICA"/>
    <x v="0"/>
    <n v="0"/>
  </r>
  <r>
    <x v="0"/>
    <s v="DACIA NOLA"/>
    <s v="ROMERO"/>
    <s v="JURADO"/>
    <s v="DACIA NOLA ROMERO JURADO"/>
    <s v="MUJER"/>
    <x v="0"/>
    <s v="HUANCAVELICA"/>
    <x v="7"/>
    <s v="PARTIDO NACIONALISTA PERUANO"/>
  </r>
  <r>
    <x v="0"/>
    <s v="ANGELICA"/>
    <s v="GODOY"/>
    <s v="LAGONES"/>
    <s v="ANGELICA GODOY LAGONES"/>
    <s v="MUJER"/>
    <x v="0"/>
    <s v="HUANCAVELICA"/>
    <x v="14"/>
    <s v="ALIANZA PARA EL PROGRESO DEL PERÚ"/>
  </r>
  <r>
    <x v="0"/>
    <s v="TEODOSIA"/>
    <s v="CANALES"/>
    <s v="DE GALVAN"/>
    <s v="TEODOSIA CANALES DE GALVAN"/>
    <s v="MUJER"/>
    <x v="0"/>
    <s v="HUANCAVELICA"/>
    <x v="0"/>
    <n v="0"/>
  </r>
  <r>
    <x v="0"/>
    <s v="MARIO"/>
    <s v="HUAIRA"/>
    <s v="ZEVALLOS"/>
    <s v="MARIO HUAIRA ZEVALLOS"/>
    <s v="HOMBRE"/>
    <x v="0"/>
    <s v="HUANCAVELICA"/>
    <x v="10"/>
    <n v="0"/>
  </r>
  <r>
    <x v="0"/>
    <s v="EMMA PAULINA"/>
    <s v="VARGAS"/>
    <s v="DE BENAVIDES"/>
    <s v="EMMA PAULINA VARGAS DE BENAVIDES"/>
    <s v="MUJER"/>
    <x v="0"/>
    <s v="HUANCAVELICA"/>
    <x v="10"/>
    <n v="0"/>
  </r>
  <r>
    <x v="0"/>
    <s v="MODESTO"/>
    <s v="ACEVEDO"/>
    <s v="CONDORI"/>
    <s v="MODESTO ACEVEDO CONDORI"/>
    <s v="HOMBRE"/>
    <x v="0"/>
    <s v="HUANCAVELICA"/>
    <x v="20"/>
    <n v="0"/>
  </r>
  <r>
    <x v="0"/>
    <s v="JULIAN"/>
    <s v="ZORRILLA"/>
    <s v="MONGE"/>
    <s v="JULIAN ZORRILLA MONGE"/>
    <s v="HOMBRE"/>
    <x v="0"/>
    <s v="HUANCAVELICA"/>
    <x v="13"/>
    <s v="ALIANZA POPULAR"/>
  </r>
  <r>
    <x v="0"/>
    <s v="DANIEL"/>
    <s v="ANAMPA"/>
    <s v="CHAHUARA"/>
    <s v="DANIEL ANAMPA CHAHUARA"/>
    <s v="HOMBRE"/>
    <x v="0"/>
    <s v="HUANCAVELICA"/>
    <x v="2"/>
    <n v="0"/>
  </r>
  <r>
    <x v="0"/>
    <s v="JORGE"/>
    <s v="ORIHUELA"/>
    <s v="GALINDO"/>
    <s v="JORGE ORIHUELA GALINDO"/>
    <s v="HOMBRE"/>
    <x v="0"/>
    <s v="HUANCAVELICA"/>
    <x v="14"/>
    <s v="ALIANZA PARA EL PROGRESO DEL PERÚ"/>
  </r>
  <r>
    <x v="0"/>
    <s v="CESAR AUGUSTO"/>
    <s v="HERMOSA"/>
    <s v="GUERRA"/>
    <s v="CESAR AUGUSTO HERMOSA GUERRA"/>
    <s v="HOMBRE"/>
    <x v="0"/>
    <s v="HUANCAVELICA"/>
    <x v="16"/>
    <n v="0"/>
  </r>
  <r>
    <x v="0"/>
    <s v="NANCY"/>
    <s v="BETALLELUZ"/>
    <s v="VIZCARRA"/>
    <s v="NANCY BETALLELUZ VIZCARRA"/>
    <s v="MUJER"/>
    <x v="0"/>
    <s v="HUANCAVELICA"/>
    <x v="5"/>
    <n v="0"/>
  </r>
  <r>
    <x v="0"/>
    <s v="JOSE"/>
    <s v="SALDAÑA"/>
    <s v="TOVAR"/>
    <s v="JOSE SALDAÑA TOVAR"/>
    <s v="HOMBRE"/>
    <x v="1"/>
    <s v="HUANCAVELICA"/>
    <x v="7"/>
    <s v="PARTIDO NACIONALISTA PERUANO"/>
  </r>
  <r>
    <x v="0"/>
    <s v="ISABEL"/>
    <s v="PRETEL"/>
    <s v="DE BELTRAN"/>
    <s v="ISABEL PRETEL DE BELTRAN"/>
    <s v="MUJER"/>
    <x v="0"/>
    <s v="HUANCAVELICA"/>
    <x v="1"/>
    <n v="0"/>
  </r>
  <r>
    <x v="0"/>
    <s v="DIOFELINDA NYDIA"/>
    <s v="DIAZ"/>
    <s v="SANCHEZ"/>
    <s v="DIOFELINDA NYDIA DIAZ SANCHEZ"/>
    <s v="MUJER"/>
    <x v="0"/>
    <s v="HUANCAVELICA"/>
    <x v="2"/>
    <n v="0"/>
  </r>
  <r>
    <x v="0"/>
    <s v="RODRIGO ALBERTO"/>
    <s v="ZUASNABAR"/>
    <s v="DONAIRE"/>
    <s v="RODRIGO ALBERTO ZUASNABAR DONAIRE"/>
    <s v="HOMBRE"/>
    <x v="0"/>
    <s v="HUANCAVELICA"/>
    <x v="16"/>
    <n v="0"/>
  </r>
  <r>
    <x v="0"/>
    <s v="HERMIAS CANCIO"/>
    <s v="CORILLA"/>
    <s v="GALVAN"/>
    <s v="HERMIAS CANCIO CORILLA GALVAN"/>
    <s v="HOMBRE"/>
    <x v="0"/>
    <s v="HUANCAVELICA"/>
    <x v="4"/>
    <s v="PERÚ POSIBLE"/>
  </r>
  <r>
    <x v="0"/>
    <s v="GLADYS DONATILDA"/>
    <s v="ORDOÑEZ"/>
    <s v="SANCHEZ"/>
    <s v="GLADYS DONATILDA ORDOÑEZ SANCHEZ"/>
    <s v="MUJER"/>
    <x v="0"/>
    <s v="HUANCAVELICA"/>
    <x v="13"/>
    <s v="ALIANZA POPULAR"/>
  </r>
  <r>
    <x v="0"/>
    <s v="MANUEL"/>
    <s v="VILLALVA"/>
    <s v="MORAN"/>
    <s v="MANUEL VILLALVA MORAN"/>
    <s v="HOMBRE"/>
    <x v="0"/>
    <s v="HUANCAVELICA"/>
    <x v="2"/>
    <n v="0"/>
  </r>
  <r>
    <x v="0"/>
    <s v="EDOMILIO"/>
    <s v="CABEZAS"/>
    <s v="TRILLO"/>
    <s v="EDOMILIO CABEZAS TRILLO"/>
    <s v="HOMBRE"/>
    <x v="0"/>
    <s v="HUANCAVELICA"/>
    <x v="20"/>
    <n v="0"/>
  </r>
  <r>
    <x v="0"/>
    <s v="MARIA ANTONIETA"/>
    <s v="AYALA"/>
    <s v="AGUILAR"/>
    <s v="MARIA ANTONIETA AYALA AGUILAR"/>
    <s v="MUJER"/>
    <x v="0"/>
    <s v="HUANCAVELICA"/>
    <x v="1"/>
    <n v="0"/>
  </r>
  <r>
    <x v="0"/>
    <s v="MIRO"/>
    <s v="RUIZ"/>
    <s v="DELGADO"/>
    <s v="MIRO RUIZ DELGADO"/>
    <s v="HOMBRE"/>
    <x v="1"/>
    <s v="HUANCAVELICA"/>
    <x v="7"/>
    <s v="PARTIDO NACIONALISTA PERUANO"/>
  </r>
  <r>
    <x v="0"/>
    <s v="PEPE"/>
    <s v="PARI"/>
    <s v="RIVERA"/>
    <s v="PEPE PARI RIVERA"/>
    <s v="HOMBRE"/>
    <x v="0"/>
    <s v="HUANCAVELICA"/>
    <x v="1"/>
    <n v="0"/>
  </r>
  <r>
    <x v="0"/>
    <s v="FELICITA"/>
    <s v="QUISPE"/>
    <s v="MORAN"/>
    <s v="FELICITA QUISPE MORAN"/>
    <s v="MUJER"/>
    <x v="0"/>
    <s v="HUANCAVELICA"/>
    <x v="20"/>
    <n v="0"/>
  </r>
  <r>
    <x v="0"/>
    <s v="WUILIAN ALFONSO"/>
    <s v="MONTEROLA"/>
    <s v="ABREGU"/>
    <s v="WUILIAN ALFONSO MONTEROLA ABREGU"/>
    <s v="HOMBRE"/>
    <x v="0"/>
    <s v="HUANCAVELICA"/>
    <x v="12"/>
    <n v="0"/>
  </r>
  <r>
    <x v="0"/>
    <s v="AUGUSTO AULIO"/>
    <s v="VELASQUEZ"/>
    <s v="SALINAS"/>
    <s v="AUGUSTO AULIO VELASQUEZ SALINAS"/>
    <s v="HOMBRE"/>
    <x v="0"/>
    <s v="HUANCAVELICA"/>
    <x v="14"/>
    <s v="ALIANZA PARA EL PROGRESO DEL PERÚ"/>
  </r>
  <r>
    <x v="0"/>
    <s v="CRISOSTOMO"/>
    <s v="CHILQUILLO"/>
    <s v="DAVALOS"/>
    <s v="CRISOSTOMO CHILQUILLO DAVALOS"/>
    <s v="HOMBRE"/>
    <x v="0"/>
    <s v="HUANCAVELICA"/>
    <x v="6"/>
    <e v="#N/A"/>
  </r>
  <r>
    <x v="0"/>
    <s v="MARIO ENCARNACION"/>
    <s v="LOPEZ"/>
    <s v="SALDAÑA"/>
    <s v="MARIO ENCARNACION LOPEZ SALDAÑA"/>
    <s v="HOMBRE"/>
    <x v="0"/>
    <s v="HUANCAVELICA"/>
    <x v="10"/>
    <n v="0"/>
  </r>
  <r>
    <x v="0"/>
    <s v="CARLOS"/>
    <s v="ARANA"/>
    <s v="ANYAIPOMA"/>
    <s v="CARLOS ARANA ANYAIPOMA"/>
    <s v="HOMBRE"/>
    <x v="0"/>
    <s v="HUANCAVELICA"/>
    <x v="3"/>
    <n v="0"/>
  </r>
  <r>
    <x v="0"/>
    <s v="ALEJANDRO"/>
    <s v="ORE"/>
    <s v="MORA"/>
    <s v="ALEJANDRO ORE MORA"/>
    <s v="HOMBRE"/>
    <x v="0"/>
    <s v="HUANCAVELICA"/>
    <x v="4"/>
    <s v="PERÚ POSIBLE"/>
  </r>
  <r>
    <x v="0"/>
    <s v="CELESTINA"/>
    <s v="PAITAN"/>
    <s v="ARAUJO"/>
    <s v="CELESTINA PAITAN ARAUJO"/>
    <s v="MUJER"/>
    <x v="0"/>
    <s v="HUANCAVELICA"/>
    <x v="16"/>
    <n v="0"/>
  </r>
  <r>
    <x v="0"/>
    <s v="ANIBAL"/>
    <s v="RUIZ"/>
    <s v="TOVAR"/>
    <s v="ANIBAL RUIZ TOVAR"/>
    <s v="HOMBRE"/>
    <x v="0"/>
    <s v="HUANCAVELICA"/>
    <x v="3"/>
    <n v="0"/>
  </r>
  <r>
    <x v="0"/>
    <s v="ESTHER LOURDES"/>
    <s v="EGOAVIL"/>
    <s v="DE TICSE"/>
    <s v="ESTHER LOURDES EGOAVIL DE TICSE"/>
    <s v="MUJER"/>
    <x v="0"/>
    <s v="HUANCAVELICA"/>
    <x v="6"/>
    <e v="#N/A"/>
  </r>
  <r>
    <x v="0"/>
    <s v="FILIBERTO"/>
    <s v="CLEMENTE"/>
    <s v="TORRES"/>
    <s v="FILIBERTO CLEMENTE TORRES"/>
    <s v="HOMBRE"/>
    <x v="0"/>
    <s v="HUANCAVELICA"/>
    <x v="15"/>
    <e v="#N/A"/>
  </r>
  <r>
    <x v="0"/>
    <s v="ZOSIMO"/>
    <s v="PAREDES"/>
    <s v="ZAVALA"/>
    <s v="ZOSIMO PAREDES ZAVALA"/>
    <s v="HOMBRE"/>
    <x v="0"/>
    <s v="HUANCAVELICA"/>
    <x v="6"/>
    <e v="#N/A"/>
  </r>
  <r>
    <x v="0"/>
    <s v="RITA ELENA"/>
    <s v="AVENDAÑO"/>
    <s v="PANDO"/>
    <s v="RITA ELENA AVENDAÑO PANDO"/>
    <s v="MUJER"/>
    <x v="0"/>
    <s v="HUANCAVELICA"/>
    <x v="15"/>
    <e v="#N/A"/>
  </r>
  <r>
    <x v="0"/>
    <s v="JOSE ANTONIO"/>
    <s v="DEL PINO"/>
    <s v="PALOMINO"/>
    <s v="JOSE ANTONIO DEL PINO PALOMINO"/>
    <s v="HOMBRE"/>
    <x v="0"/>
    <s v="HUANCAVELICA"/>
    <x v="13"/>
    <s v="ALIANZA POPULAR"/>
  </r>
  <r>
    <x v="0"/>
    <s v="JHON JOSE"/>
    <s v="NALVARTE"/>
    <s v="LOYA"/>
    <s v="JHON JOSE NALVARTE LOYA"/>
    <s v="HOMBRE"/>
    <x v="0"/>
    <s v="HUANUCO"/>
    <x v="1"/>
    <n v="0"/>
  </r>
  <r>
    <x v="0"/>
    <s v="LUCIA LILIA"/>
    <s v="AGUIRRE"/>
    <s v="BALDEON"/>
    <s v="LUCIA LILIA AGUIRRE BALDEON"/>
    <s v="MUJER"/>
    <x v="0"/>
    <s v="HUANUCO"/>
    <x v="5"/>
    <n v="0"/>
  </r>
  <r>
    <x v="0"/>
    <s v="LEIDY MARITT"/>
    <s v="DEL AGUILA"/>
    <s v="TARAZONA"/>
    <s v="LEIDY MARITT DEL AGUILA TARAZONA"/>
    <s v="MUJER"/>
    <x v="0"/>
    <s v="HUANUCO"/>
    <x v="21"/>
    <n v="0"/>
  </r>
  <r>
    <x v="0"/>
    <s v="PEDRO CARLOS"/>
    <s v="FANO"/>
    <s v="ACUÑA"/>
    <s v="PEDRO CARLOS FANO ACUÑA"/>
    <s v="HOMBRE"/>
    <x v="0"/>
    <s v="HUANUCO"/>
    <x v="14"/>
    <s v="ALIANZA PARA EL PROGRESO DEL PERÚ"/>
  </r>
  <r>
    <x v="0"/>
    <s v="CLAUDIA BALDRAMINA"/>
    <s v="GARCIA"/>
    <s v="DEXTRE"/>
    <s v="CLAUDIA BALDRAMINA GARCIA DEXTRE"/>
    <s v="MUJER"/>
    <x v="0"/>
    <s v="HUANUCO"/>
    <x v="19"/>
    <n v="0"/>
  </r>
  <r>
    <x v="0"/>
    <s v="SONIA"/>
    <s v="DIONICIO"/>
    <s v="GONZALES"/>
    <s v="SONIA DIONICIO GONZALES"/>
    <s v="MUJER"/>
    <x v="0"/>
    <s v="HUANUCO"/>
    <x v="15"/>
    <e v="#N/A"/>
  </r>
  <r>
    <x v="0"/>
    <s v="NELIA DORIS"/>
    <s v="RUBINA"/>
    <s v="VICTORIO"/>
    <s v="NELIA DORIS RUBINA VICTORIO"/>
    <s v="MUJER"/>
    <x v="0"/>
    <s v="HUANUCO"/>
    <x v="19"/>
    <n v="0"/>
  </r>
  <r>
    <x v="0"/>
    <s v="GONZALO"/>
    <s v="MOGOLLON"/>
    <s v="PABLO"/>
    <s v="GONZALO MOGOLLON PABLO"/>
    <s v="HOMBRE"/>
    <x v="0"/>
    <s v="HUANUCO"/>
    <x v="8"/>
    <n v="0"/>
  </r>
  <r>
    <x v="0"/>
    <s v="ANANIAS"/>
    <s v="CHAVEZ"/>
    <s v="ESCALANTE"/>
    <s v="ANANIAS CHAVEZ ESCALANTE"/>
    <s v="HOMBRE"/>
    <x v="0"/>
    <s v="HUANUCO"/>
    <x v="9"/>
    <n v="0"/>
  </r>
  <r>
    <x v="0"/>
    <s v="AMADOR"/>
    <s v="RENGIFO"/>
    <s v="ROJAS"/>
    <s v="AMADOR RENGIFO ROJAS"/>
    <s v="HOMBRE"/>
    <x v="0"/>
    <s v="HUANUCO"/>
    <x v="8"/>
    <n v="0"/>
  </r>
  <r>
    <x v="0"/>
    <s v="AMELIA LUZMILA"/>
    <s v="CAMPOS"/>
    <s v="CAMPOS DE QUISPE"/>
    <s v="AMELIA LUZMILA CAMPOS CAMPOS DE QUISPE"/>
    <s v="MUJER"/>
    <x v="0"/>
    <s v="HUANUCO"/>
    <x v="1"/>
    <n v="0"/>
  </r>
  <r>
    <x v="0"/>
    <s v="RAQUEL OMEGA"/>
    <s v="FALCON"/>
    <s v="TOLENTINO"/>
    <s v="RAQUEL OMEGA FALCON TOLENTINO"/>
    <s v="MUJER"/>
    <x v="0"/>
    <s v="HUANUCO"/>
    <x v="12"/>
    <n v="0"/>
  </r>
  <r>
    <x v="0"/>
    <s v="MERCEDES"/>
    <s v="DURAN"/>
    <s v="ARTETA"/>
    <s v="MERCEDES DURAN ARTETA"/>
    <s v="MUJER"/>
    <x v="0"/>
    <s v="HUANUCO"/>
    <x v="6"/>
    <e v="#N/A"/>
  </r>
  <r>
    <x v="0"/>
    <s v="WILLIAM"/>
    <s v="LIBERATO"/>
    <s v="LORENZO"/>
    <s v="WILLIAM LIBERATO LORENZO"/>
    <s v="HOMBRE"/>
    <x v="0"/>
    <s v="HUANUCO"/>
    <x v="6"/>
    <e v="#N/A"/>
  </r>
  <r>
    <x v="0"/>
    <s v="OMAR VEDER"/>
    <s v="RETIZ"/>
    <s v="HIDALGO"/>
    <s v="OMAR VEDER RETIZ HIDALGO"/>
    <s v="HOMBRE"/>
    <x v="0"/>
    <s v="HUANUCO"/>
    <x v="5"/>
    <n v="0"/>
  </r>
  <r>
    <x v="0"/>
    <s v="ROSA MARIA"/>
    <s v="NAUPAY"/>
    <s v="VILLEGAS"/>
    <s v="ROSA MARIA NAUPAY VILLEGAS"/>
    <s v="MUJER"/>
    <x v="0"/>
    <s v="HUANUCO"/>
    <x v="22"/>
    <e v="#N/A"/>
  </r>
  <r>
    <x v="0"/>
    <s v="LUCILA GLORIA"/>
    <s v="RAMOS"/>
    <s v="NIETO"/>
    <s v="LUCILA GLORIA RAMOS NIETO"/>
    <s v="MUJER"/>
    <x v="0"/>
    <s v="HUANUCO"/>
    <x v="23"/>
    <n v="0"/>
  </r>
  <r>
    <x v="0"/>
    <s v="KARINA JULIZA"/>
    <s v="BETETA"/>
    <s v="RUBIN"/>
    <s v="KARINA JULIZA BETETA RUBIN"/>
    <s v="MUJER"/>
    <x v="1"/>
    <s v="HUANUCO"/>
    <x v="7"/>
    <s v="PARTIDO NACIONALISTA PERUANO"/>
  </r>
  <r>
    <x v="0"/>
    <s v="ANIBAL OVIDIO"/>
    <s v="HUERTA"/>
    <s v="DIAZ"/>
    <s v="ANIBAL OVIDIO HUERTA DIAZ"/>
    <s v="HOMBRE"/>
    <x v="1"/>
    <s v="HUANUCO"/>
    <x v="13"/>
    <s v="ALIANZA POPULAR"/>
  </r>
  <r>
    <x v="0"/>
    <s v="EDITH AMELIA"/>
    <s v="HUAYTALLA"/>
    <s v="DE BERROSPI"/>
    <s v="EDITH AMELIA HUAYTALLA DE BERROSPI"/>
    <s v="MUJER"/>
    <x v="0"/>
    <s v="HUANUCO"/>
    <x v="16"/>
    <n v="0"/>
  </r>
  <r>
    <x v="0"/>
    <s v="JORGE HORACIO"/>
    <s v="CANEPA"/>
    <s v="TORRE"/>
    <s v="JORGE HORACIO CANEPA TORRE"/>
    <s v="HOMBRE"/>
    <x v="0"/>
    <s v="HUANUCO"/>
    <x v="10"/>
    <n v="0"/>
  </r>
  <r>
    <x v="0"/>
    <s v="LUZ MARINA"/>
    <s v="GUTIERREZ"/>
    <s v="VALDIVIA"/>
    <s v="LUZ MARINA GUTIERREZ VALDIVIA"/>
    <s v="MUJER"/>
    <x v="0"/>
    <s v="HUANUCO"/>
    <x v="2"/>
    <n v="0"/>
  </r>
  <r>
    <x v="0"/>
    <s v="RICARDO FARO"/>
    <s v="RAMOS"/>
    <s v="CASTAÑEDA"/>
    <s v="RICARDO FARO RAMOS CASTAÑEDA"/>
    <s v="HOMBRE"/>
    <x v="0"/>
    <s v="HUANUCO"/>
    <x v="17"/>
    <n v="0"/>
  </r>
  <r>
    <x v="0"/>
    <s v="JOSE ANTONIO"/>
    <s v="MUÑOZ"/>
    <s v="CARDENAS"/>
    <s v="JOSE ANTONIO MUÑOZ CARDENAS"/>
    <s v="HOMBRE"/>
    <x v="0"/>
    <s v="HUANUCO"/>
    <x v="3"/>
    <n v="0"/>
  </r>
  <r>
    <x v="0"/>
    <s v="ERIKA DEL PILAR"/>
    <s v="ALIAGA"/>
    <s v="FALCON"/>
    <s v="ERIKA DEL PILAR ALIAGA FALCON"/>
    <s v="MUJER"/>
    <x v="0"/>
    <s v="HUANUCO"/>
    <x v="4"/>
    <s v="PERÚ POSIBLE"/>
  </r>
  <r>
    <x v="0"/>
    <s v="MARGARITA"/>
    <s v="DONATO"/>
    <s v="NIETO"/>
    <s v="MARGARITA DONATO NIETO"/>
    <s v="MUJER"/>
    <x v="0"/>
    <s v="HUANUCO"/>
    <x v="18"/>
    <n v="0"/>
  </r>
  <r>
    <x v="0"/>
    <s v="ALEJANDRO HUMBERTO"/>
    <s v="LEANDRO"/>
    <s v="INOCENCIO"/>
    <s v="ALEJANDRO HUMBERTO LEANDRO INOCENCIO"/>
    <s v="HOMBRE"/>
    <x v="0"/>
    <s v="HUANUCO"/>
    <x v="3"/>
    <n v="0"/>
  </r>
  <r>
    <x v="0"/>
    <s v="MAXIMO"/>
    <s v="USURIAGA"/>
    <s v="LOPEZ"/>
    <s v="MAXIMO USURIAGA LOPEZ"/>
    <s v="HOMBRE"/>
    <x v="0"/>
    <s v="HUANUCO"/>
    <x v="1"/>
    <n v="0"/>
  </r>
  <r>
    <x v="0"/>
    <s v="JOINER ALIBARA"/>
    <s v="TUESTA"/>
    <s v="VARGAS"/>
    <s v="JOINER ALIBARA TUESTA VARGAS"/>
    <s v="HOMBRE"/>
    <x v="0"/>
    <s v="HUANUCO"/>
    <x v="0"/>
    <n v="0"/>
  </r>
  <r>
    <x v="0"/>
    <s v="RONEL"/>
    <s v="HIDALGO"/>
    <s v="HUERTAS"/>
    <s v="RONEL HIDALGO HUERTAS"/>
    <s v="HOMBRE"/>
    <x v="0"/>
    <s v="HUANUCO"/>
    <x v="13"/>
    <s v="ALIANZA POPULAR"/>
  </r>
  <r>
    <x v="0"/>
    <s v="ANTONIO HUMBERTO"/>
    <s v="RIVERA"/>
    <s v="LOPEZ"/>
    <s v="ANTONIO HUMBERTO RIVERA LOPEZ"/>
    <s v="HOMBRE"/>
    <x v="0"/>
    <s v="HUANUCO"/>
    <x v="7"/>
    <s v="PARTIDO NACIONALISTA PERUANO"/>
  </r>
  <r>
    <x v="0"/>
    <s v="GERARDO MASARYCK"/>
    <s v="ESPIRITU"/>
    <s v="PONCIANO"/>
    <s v="GERARDO MASARYCK ESPIRITU PONCIANO"/>
    <s v="HOMBRE"/>
    <x v="0"/>
    <s v="HUANUCO"/>
    <x v="23"/>
    <n v="0"/>
  </r>
  <r>
    <x v="0"/>
    <s v="ELIZABETH"/>
    <s v="NUÑEZ"/>
    <s v="CAMPOS"/>
    <s v="ELIZABETH NUÑEZ CAMPOS"/>
    <s v="MUJER"/>
    <x v="0"/>
    <s v="HUANUCO"/>
    <x v="0"/>
    <n v="0"/>
  </r>
  <r>
    <x v="0"/>
    <s v="JORGE TEOFILO"/>
    <s v="CHAVEZ"/>
    <s v="ESTRADA"/>
    <s v="JORGE TEOFILO CHAVEZ ESTRADA"/>
    <s v="HOMBRE"/>
    <x v="0"/>
    <s v="HUANUCO"/>
    <x v="9"/>
    <n v="0"/>
  </r>
  <r>
    <x v="0"/>
    <s v="VICTOR GUIDO"/>
    <s v="FLORES"/>
    <s v="AYALA"/>
    <s v="VICTOR GUIDO FLORES AYALA"/>
    <s v="HOMBRE"/>
    <x v="0"/>
    <s v="HUANUCO"/>
    <x v="22"/>
    <e v="#N/A"/>
  </r>
  <r>
    <x v="0"/>
    <s v="ROSITA ANITA"/>
    <s v="ANTONIO"/>
    <s v="BASILIO"/>
    <s v="ROSITA ANITA ANTONIO BASILIO"/>
    <s v="MUJER"/>
    <x v="0"/>
    <s v="HUANUCO"/>
    <x v="3"/>
    <n v="0"/>
  </r>
  <r>
    <x v="0"/>
    <s v="OMAR"/>
    <s v="SHIMABUKURO"/>
    <s v="SHINSATO"/>
    <s v="OMAR SHIMABUKURO SHINSATO"/>
    <s v="HOMBRE"/>
    <x v="0"/>
    <s v="HUANUCO"/>
    <x v="12"/>
    <n v="0"/>
  </r>
  <r>
    <x v="0"/>
    <s v="BERTILO"/>
    <s v="MALPARTIDA"/>
    <s v="TELLO"/>
    <s v="BERTILO MALPARTIDA TELLO"/>
    <s v="HOMBRE"/>
    <x v="0"/>
    <s v="HUANUCO"/>
    <x v="2"/>
    <n v="0"/>
  </r>
  <r>
    <x v="0"/>
    <s v="NORAH ALCIRA"/>
    <s v="NACION"/>
    <s v="RONQUILLO"/>
    <s v="NORAH ALCIRA NACION RONQUILLO"/>
    <s v="MUJER"/>
    <x v="0"/>
    <s v="HUANUCO"/>
    <x v="12"/>
    <n v="0"/>
  </r>
  <r>
    <x v="0"/>
    <s v="MARISOL"/>
    <s v="MALPARTIDA"/>
    <s v="VILLAR"/>
    <s v="MARISOL MALPARTIDA VILLAR"/>
    <s v="MUJER"/>
    <x v="0"/>
    <s v="HUANUCO"/>
    <x v="8"/>
    <n v="0"/>
  </r>
  <r>
    <x v="0"/>
    <s v="VICTOR RAUL"/>
    <s v="ESPIRITU"/>
    <s v="PONCIANO"/>
    <s v="VICTOR RAUL ESPIRITU PONCIANO"/>
    <s v="HOMBRE"/>
    <x v="0"/>
    <s v="HUANUCO"/>
    <x v="23"/>
    <n v="0"/>
  </r>
  <r>
    <x v="0"/>
    <s v="YANETH"/>
    <s v="CAJAHUANCA"/>
    <s v="ROSALES"/>
    <s v="YANETH CAJAHUANCA ROSALES"/>
    <s v="MUJER"/>
    <x v="1"/>
    <s v="HUANUCO"/>
    <x v="7"/>
    <s v="PARTIDO NACIONALISTA PERUANO"/>
  </r>
  <r>
    <x v="0"/>
    <s v="JESUS ABAD AMADOR"/>
    <s v="PEREIRA"/>
    <s v="CABEZUDO"/>
    <s v="JESUS ABAD AMADOR PEREIRA CABEZUDO"/>
    <s v="HOMBRE"/>
    <x v="0"/>
    <s v="HUANUCO"/>
    <x v="17"/>
    <n v="0"/>
  </r>
  <r>
    <x v="0"/>
    <s v="MARIO ANIBAL"/>
    <s v="ARIAS"/>
    <s v="JARAMILLO"/>
    <s v="MARIO ANIBAL ARIAS JARAMILLO"/>
    <s v="HOMBRE"/>
    <x v="0"/>
    <s v="HUANUCO"/>
    <x v="19"/>
    <n v="0"/>
  </r>
  <r>
    <x v="0"/>
    <s v="JOSE"/>
    <s v="PRINCIPE"/>
    <s v="PEDRAZA"/>
    <s v="JOSE PRINCIPE PEDRAZA"/>
    <s v="HOMBRE"/>
    <x v="0"/>
    <s v="HUANUCO"/>
    <x v="4"/>
    <s v="PERÚ POSIBLE"/>
  </r>
  <r>
    <x v="0"/>
    <s v="LOTTY"/>
    <s v="RIVERA"/>
    <s v="AGUILAR"/>
    <s v="LOTTY RIVERA AGUILAR"/>
    <s v="MUJER"/>
    <x v="0"/>
    <s v="HUANUCO"/>
    <x v="10"/>
    <n v="0"/>
  </r>
  <r>
    <x v="0"/>
    <s v="JULIO FELIX"/>
    <s v="PAJUELO"/>
    <s v="ABAL"/>
    <s v="JULIO FELIX PAJUELO ABAL"/>
    <s v="HOMBRE"/>
    <x v="0"/>
    <s v="HUANUCO"/>
    <x v="18"/>
    <n v="0"/>
  </r>
  <r>
    <x v="0"/>
    <s v="CARLOS"/>
    <s v="BABASTRE"/>
    <s v="FUENTES"/>
    <s v="CARLOS BABASTRE FUENTES"/>
    <s v="HOMBRE"/>
    <x v="0"/>
    <s v="HUANUCO"/>
    <x v="6"/>
    <e v="#N/A"/>
  </r>
  <r>
    <x v="0"/>
    <s v="MELVIN ROBERTO"/>
    <s v="MELGAREJO"/>
    <s v="Y FLORES"/>
    <s v="MELVIN ROBERTO MELGAREJO Y FLORES"/>
    <s v="HOMBRE"/>
    <x v="0"/>
    <s v="HUANUCO"/>
    <x v="4"/>
    <s v="PERÚ POSIBLE"/>
  </r>
  <r>
    <x v="0"/>
    <s v="CONSUELO ESPERANZA"/>
    <s v="CHACON"/>
    <s v="DIAZ"/>
    <s v="CONSUELO ESPERANZA CHACON DIAZ"/>
    <s v="MUJER"/>
    <x v="0"/>
    <s v="HUANUCO"/>
    <x v="13"/>
    <s v="ALIANZA POPULAR"/>
  </r>
  <r>
    <x v="0"/>
    <s v="JUAN"/>
    <s v="RAFAEL"/>
    <s v="CARRILLO"/>
    <s v="JUAN RAFAEL CARRILLO"/>
    <s v="HOMBRE"/>
    <x v="0"/>
    <s v="HUANUCO"/>
    <x v="15"/>
    <e v="#N/A"/>
  </r>
  <r>
    <x v="0"/>
    <s v="GIOVANNI RENZO"/>
    <s v="GUERRA"/>
    <s v="MALDONADO"/>
    <s v="GIOVANNI RENZO GUERRA MALDONADO"/>
    <s v="HOMBRE"/>
    <x v="0"/>
    <s v="HUANUCO"/>
    <x v="15"/>
    <e v="#N/A"/>
  </r>
  <r>
    <x v="0"/>
    <s v="ALICIA MARGARITA"/>
    <s v="CORCINO"/>
    <s v="PORTILLA"/>
    <s v="ALICIA MARGARITA CORCINO PORTILLA"/>
    <s v="MUJER"/>
    <x v="0"/>
    <s v="HUANUCO"/>
    <x v="9"/>
    <n v="0"/>
  </r>
  <r>
    <x v="0"/>
    <s v="VICTOR HUGO"/>
    <s v="CARDICH"/>
    <s v="HUAMAN"/>
    <s v="VICTOR HUGO CARDICH HUAMAN"/>
    <s v="HOMBRE"/>
    <x v="0"/>
    <s v="HUANUCO"/>
    <x v="10"/>
    <n v="0"/>
  </r>
  <r>
    <x v="0"/>
    <s v="YONEL"/>
    <s v="CARBAJAL"/>
    <s v="VALLADARES"/>
    <s v="YONEL CARBAJAL VALLADARES"/>
    <s v="HOMBRE"/>
    <x v="0"/>
    <s v="HUANUCO"/>
    <x v="16"/>
    <n v="0"/>
  </r>
  <r>
    <x v="0"/>
    <s v="JESUS"/>
    <s v="GILES"/>
    <s v="ALIPAZAGA"/>
    <s v="JESUS GILES ALIPAZAGA"/>
    <s v="HOMBRE"/>
    <x v="0"/>
    <s v="HUANUCO"/>
    <x v="2"/>
    <n v="0"/>
  </r>
  <r>
    <x v="0"/>
    <s v="JORGE"/>
    <s v="ESPINOZA"/>
    <s v="EGOAVIL"/>
    <s v="JORGE ESPINOZA EGOAVIL"/>
    <s v="HOMBRE"/>
    <x v="0"/>
    <s v="HUANUCO"/>
    <x v="16"/>
    <n v="0"/>
  </r>
  <r>
    <x v="0"/>
    <s v="ANGEL MARTIN"/>
    <s v="GAVIDIA"/>
    <s v="MOSQUERA"/>
    <s v="ANGEL MARTIN GAVIDIA MOSQUERA"/>
    <s v="HOMBRE"/>
    <x v="0"/>
    <s v="HUANUCO"/>
    <x v="5"/>
    <n v="0"/>
  </r>
  <r>
    <x v="0"/>
    <s v="JUAN HUGO"/>
    <s v="FERNANDEZ"/>
    <s v="GAMERO"/>
    <s v="JUAN HUGO FERNANDEZ GAMERO"/>
    <s v="HOMBRE"/>
    <x v="0"/>
    <s v="HUANUCO"/>
    <x v="0"/>
    <n v="0"/>
  </r>
  <r>
    <x v="0"/>
    <s v="JULIA GRIMANEZA"/>
    <s v="RICAPA"/>
    <s v="MORALES"/>
    <s v="JULIA GRIMANEZA RICAPA MORALES"/>
    <s v="MUJER"/>
    <x v="0"/>
    <s v="HUANUCO"/>
    <x v="17"/>
    <n v="0"/>
  </r>
  <r>
    <x v="0"/>
    <s v="ALVERTO"/>
    <s v="PEÑA"/>
    <s v="BERNAL"/>
    <s v="ALVERTO PEÑA BERNAL"/>
    <s v="HOMBRE"/>
    <x v="0"/>
    <s v="HUANUCO"/>
    <x v="18"/>
    <n v="0"/>
  </r>
  <r>
    <x v="0"/>
    <s v="GLADYS CAROLINA"/>
    <s v="PASTOR"/>
    <s v="SILVA"/>
    <s v="GLADYS CAROLINA PASTOR SILVA"/>
    <s v="MUJER"/>
    <x v="0"/>
    <s v="HUANUCO"/>
    <x v="14"/>
    <s v="ALIANZA PARA EL PROGRESO DEL PERÚ"/>
  </r>
  <r>
    <x v="0"/>
    <s v="RICARDO"/>
    <s v="MEZA"/>
    <s v="TORRES"/>
    <s v="RICARDO MEZA TORRES"/>
    <s v="HOMBRE"/>
    <x v="0"/>
    <s v="HUANUCO"/>
    <x v="14"/>
    <s v="ALIANZA PARA EL PROGRESO DEL PERÚ"/>
  </r>
  <r>
    <x v="0"/>
    <s v="FIDEL"/>
    <s v="CASTRO"/>
    <s v="SANTACRUZ"/>
    <s v="FIDEL CASTRO SANTACRUZ"/>
    <s v="HOMBRE"/>
    <x v="0"/>
    <s v="HUANUCO"/>
    <x v="21"/>
    <n v="0"/>
  </r>
  <r>
    <x v="0"/>
    <s v="JOEL RODOLFO"/>
    <s v="SABOYA"/>
    <s v="RODRIGUEZ"/>
    <s v="JOEL RODOLFO SABOYA RODRIGUEZ"/>
    <s v="HOMBRE"/>
    <x v="0"/>
    <s v="HUANUCO"/>
    <x v="21"/>
    <n v="0"/>
  </r>
  <r>
    <x v="0"/>
    <s v="ROSARIO LUZ"/>
    <s v="PALOMINO"/>
    <s v="POMA"/>
    <s v="ROSARIO LUZ PALOMINO POMA"/>
    <s v="MUJER"/>
    <x v="0"/>
    <s v="ICA"/>
    <x v="6"/>
    <e v="#N/A"/>
  </r>
  <r>
    <x v="0"/>
    <s v="GUSTAVO ALBERTO"/>
    <s v="DIAZ"/>
    <s v="HERNANDEZ"/>
    <s v="GUSTAVO ALBERTO DIAZ HERNANDEZ"/>
    <s v="HOMBRE"/>
    <x v="0"/>
    <s v="ICA"/>
    <x v="2"/>
    <n v="0"/>
  </r>
  <r>
    <x v="0"/>
    <s v="BENJAMIN GRIMALDO"/>
    <s v="DEL SOLAR"/>
    <s v="CELIS"/>
    <s v="BENJAMIN GRIMALDO DEL SOLAR CELIS"/>
    <s v="HOMBRE"/>
    <x v="0"/>
    <s v="ICA"/>
    <x v="3"/>
    <n v="0"/>
  </r>
  <r>
    <x v="0"/>
    <s v="LUIS JAVIER"/>
    <s v="GONZALES POSADA"/>
    <s v="EYZAGUIRRE"/>
    <s v="LUIS JAVIER GONZALES POSADA EYZAGUIRRE"/>
    <s v="HOMBRE"/>
    <x v="1"/>
    <s v="ICA"/>
    <x v="13"/>
    <s v="ALIANZA POPULAR"/>
  </r>
  <r>
    <x v="0"/>
    <s v="JESUS R"/>
    <s v="ESPINOZA"/>
    <s v="PAREDES"/>
    <s v="JESUS R ESPINOZA PAREDES"/>
    <s v="HOMBRE"/>
    <x v="0"/>
    <s v="ICA"/>
    <x v="20"/>
    <n v="0"/>
  </r>
  <r>
    <x v="0"/>
    <s v="LORENZO AUGUSTO"/>
    <s v="CAMACHO"/>
    <s v="GUERRERO"/>
    <s v="LORENZO AUGUSTO CAMACHO GUERRERO"/>
    <s v="HOMBRE"/>
    <x v="0"/>
    <s v="ICA"/>
    <x v="9"/>
    <n v="0"/>
  </r>
  <r>
    <x v="0"/>
    <s v="KATYA JESSICA"/>
    <s v="CABANILLAS"/>
    <s v="DIAZ"/>
    <s v="KATYA JESSICA CABANILLAS DIAZ"/>
    <s v="MUJER"/>
    <x v="0"/>
    <s v="ICA"/>
    <x v="20"/>
    <n v="0"/>
  </r>
  <r>
    <x v="0"/>
    <s v="NEMESIO TIMOTEO"/>
    <s v="NORABUENA"/>
    <s v="COLLAS"/>
    <s v="NEMESIO TIMOTEO NORABUENA COLLAS"/>
    <s v="HOMBRE"/>
    <x v="0"/>
    <s v="ICA"/>
    <x v="17"/>
    <n v="0"/>
  </r>
  <r>
    <x v="0"/>
    <s v="JOSE MIGUEL GERARDO"/>
    <s v="DEVESCOVI"/>
    <s v="DZIERSON"/>
    <s v="JOSE MIGUEL GERARDO DEVESCOVI DZIERSON"/>
    <s v="HOMBRE"/>
    <x v="0"/>
    <s v="ICA"/>
    <x v="6"/>
    <e v="#N/A"/>
  </r>
  <r>
    <x v="0"/>
    <s v="JUAN CLINEO"/>
    <s v="ESCRIBA"/>
    <s v="ORE"/>
    <s v="JUAN CLINEO ESCRIBA ORE"/>
    <s v="HOMBRE"/>
    <x v="0"/>
    <s v="ICA"/>
    <x v="17"/>
    <n v="0"/>
  </r>
  <r>
    <x v="0"/>
    <s v="FELIX ANTONIO"/>
    <s v="GUZMAN"/>
    <s v="GARCIA"/>
    <s v="FELIX ANTONIO GUZMAN GARCIA"/>
    <s v="HOMBRE"/>
    <x v="0"/>
    <s v="ICA"/>
    <x v="22"/>
    <e v="#N/A"/>
  </r>
  <r>
    <x v="0"/>
    <s v="MAXIMINA FRESIA"/>
    <s v="MURGUIA"/>
    <s v="VILCHEZ"/>
    <s v="MAXIMINA FRESIA MURGUIA VILCHEZ"/>
    <s v="MUJER"/>
    <x v="0"/>
    <s v="ICA"/>
    <x v="22"/>
    <e v="#N/A"/>
  </r>
  <r>
    <x v="0"/>
    <s v="ROGELIO ALBERTO"/>
    <s v="GUERRA"/>
    <s v="CHIPANA"/>
    <s v="ROGELIO ALBERTO GUERRA CHIPANA"/>
    <s v="HOMBRE"/>
    <x v="0"/>
    <s v="ICA"/>
    <x v="4"/>
    <s v="PERÚ POSIBLE"/>
  </r>
  <r>
    <x v="0"/>
    <s v="LILIAN ROSA"/>
    <s v="VILLA"/>
    <s v="DE PAZOS"/>
    <s v="LILIAN ROSA VILLA DE PAZOS"/>
    <s v="MUJER"/>
    <x v="0"/>
    <s v="ICA"/>
    <x v="6"/>
    <e v="#N/A"/>
  </r>
  <r>
    <x v="0"/>
    <s v="CARLOS ALFONSO"/>
    <s v="BORJAS"/>
    <s v="ECHEGARAY"/>
    <s v="CARLOS ALFONSO BORJAS ECHEGARAY"/>
    <s v="HOMBRE"/>
    <x v="0"/>
    <s v="ICA"/>
    <x v="15"/>
    <e v="#N/A"/>
  </r>
  <r>
    <x v="0"/>
    <s v="ALICIA ELVIRA"/>
    <s v="VILLEGAS"/>
    <s v="CAMONES"/>
    <s v="ALICIA ELVIRA VILLEGAS CAMONES"/>
    <s v="MUJER"/>
    <x v="0"/>
    <s v="ICA"/>
    <x v="17"/>
    <n v="0"/>
  </r>
  <r>
    <x v="0"/>
    <s v="JUAN DE DIOS"/>
    <s v="RAMIREZ"/>
    <s v="CANCHARI"/>
    <s v="JUAN DE DIOS RAMIREZ CANCHARI"/>
    <s v="HOMBRE"/>
    <x v="0"/>
    <s v="ICA"/>
    <x v="4"/>
    <s v="PERÚ POSIBLE"/>
  </r>
  <r>
    <x v="0"/>
    <s v="LOURDES NILDA S"/>
    <s v="ESPINOZA"/>
    <s v="RIVERA"/>
    <s v="LOURDES NILDA S ESPINOZA RIVERA"/>
    <s v="MUJER"/>
    <x v="0"/>
    <s v="ICA"/>
    <x v="10"/>
    <n v="0"/>
  </r>
  <r>
    <x v="0"/>
    <s v="LUIS SAUL"/>
    <s v="ALCANTARA"/>
    <s v="FARFAN"/>
    <s v="LUIS SAUL ALCANTARA FARFAN"/>
    <s v="HOMBRE"/>
    <x v="0"/>
    <s v="ICA"/>
    <x v="9"/>
    <n v="0"/>
  </r>
  <r>
    <x v="0"/>
    <s v="LEYLIS GABRIELA"/>
    <s v="GOMEZ"/>
    <s v="MEZA VDA DE LEVANO"/>
    <s v="LEYLIS GABRIELA GOMEZ MEZA VDA DE LEVANO"/>
    <s v="MUJER"/>
    <x v="0"/>
    <s v="ICA"/>
    <x v="14"/>
    <s v="ALIANZA PARA EL PROGRESO DEL PERÚ"/>
  </r>
  <r>
    <x v="0"/>
    <s v="JAVIER ARMANDO"/>
    <s v="HUAMAN"/>
    <s v="AGUIRRE"/>
    <s v="JAVIER ARMANDO HUAMAN AGUIRRE"/>
    <s v="HOMBRE"/>
    <x v="0"/>
    <s v="ICA"/>
    <x v="7"/>
    <s v="PARTIDO NACIONALISTA PERUANO"/>
  </r>
  <r>
    <x v="0"/>
    <s v="NORMA YSABEL"/>
    <s v="PEREZ"/>
    <s v="DE NAPA"/>
    <s v="NORMA YSABEL PEREZ DE NAPA"/>
    <s v="MUJER"/>
    <x v="0"/>
    <s v="ICA"/>
    <x v="13"/>
    <s v="ALIANZA POPULAR"/>
  </r>
  <r>
    <x v="0"/>
    <s v="ROSARIO LEONOR"/>
    <s v="GARCIA"/>
    <s v="GUERRERO"/>
    <s v="ROSARIO LEONOR GARCIA GUERRERO"/>
    <s v="MUJER"/>
    <x v="0"/>
    <s v="ICA"/>
    <x v="8"/>
    <n v="0"/>
  </r>
  <r>
    <x v="0"/>
    <s v="NORA CECILIA"/>
    <s v="BARCO"/>
    <s v="DE GOTUZZO"/>
    <s v="NORA CECILIA BARCO DE GOTUZZO"/>
    <s v="MUJER"/>
    <x v="0"/>
    <s v="ICA"/>
    <x v="10"/>
    <n v="0"/>
  </r>
  <r>
    <x v="0"/>
    <s v="ANA ETHEL DEL ROSARIO"/>
    <s v="JARA"/>
    <s v="VELASQUEZ"/>
    <s v="ANA ETHEL DEL ROSARIO JARA VELASQUEZ"/>
    <s v="MUJER"/>
    <x v="0"/>
    <s v="ICA"/>
    <x v="7"/>
    <s v="PARTIDO NACIONALISTA PERUANO"/>
  </r>
  <r>
    <x v="0"/>
    <s v="RAFAEL GUSTAVO"/>
    <s v="YAMASHIRO"/>
    <s v="ORE"/>
    <s v="RAFAEL GUSTAVO YAMASHIRO ORE"/>
    <s v="HOMBRE"/>
    <x v="1"/>
    <s v="ICA"/>
    <x v="10"/>
    <n v="0"/>
  </r>
  <r>
    <x v="0"/>
    <s v="LUIS ALBERTO"/>
    <s v="FALCONI"/>
    <s v="HERNANDEZ"/>
    <s v="LUIS ALBERTO FALCONI HERNANDEZ"/>
    <s v="HOMBRE"/>
    <x v="0"/>
    <s v="ICA"/>
    <x v="14"/>
    <s v="ALIANZA PARA EL PROGRESO DEL PERÚ"/>
  </r>
  <r>
    <x v="0"/>
    <s v="JORGE EUGENIO"/>
    <s v="ESPINOZA"/>
    <s v="ANCHANTE"/>
    <s v="JORGE EUGENIO ESPINOZA ANCHANTE"/>
    <s v="HOMBRE"/>
    <x v="0"/>
    <s v="ICA"/>
    <x v="18"/>
    <n v="0"/>
  </r>
  <r>
    <x v="0"/>
    <s v="ALEJANDRINA"/>
    <s v="CACERES"/>
    <s v="VENTURA"/>
    <s v="ALEJANDRINA CACERES VENTURA"/>
    <s v="MUJER"/>
    <x v="0"/>
    <s v="ICA"/>
    <x v="5"/>
    <n v="0"/>
  </r>
  <r>
    <x v="0"/>
    <s v="MILTON MARCOS"/>
    <s v="REYNOSO"/>
    <s v="GUILLERMO"/>
    <s v="MILTON MARCOS REYNOSO GUILLERMO"/>
    <s v="HOMBRE"/>
    <x v="0"/>
    <s v="ICA"/>
    <x v="1"/>
    <n v="0"/>
  </r>
  <r>
    <x v="0"/>
    <s v="ESTHER ISABEL"/>
    <s v="PEÑALOZA"/>
    <s v="CASARETTO"/>
    <s v="ESTHER ISABEL PEÑALOZA CASARETTO"/>
    <s v="MUJER"/>
    <x v="0"/>
    <s v="ICA"/>
    <x v="2"/>
    <n v="0"/>
  </r>
  <r>
    <x v="0"/>
    <s v="EDGAR"/>
    <s v="NUÑEZ"/>
    <s v="ROMAN"/>
    <s v="EDGAR NUÑEZ ROMAN"/>
    <s v="HOMBRE"/>
    <x v="1"/>
    <s v="ICA"/>
    <x v="13"/>
    <s v="ALIANZA POPULAR"/>
  </r>
  <r>
    <x v="0"/>
    <s v="CARLOS"/>
    <s v="TICONA"/>
    <s v="VERA"/>
    <s v="CARLOS TICONA VERA"/>
    <s v="HOMBRE"/>
    <x v="0"/>
    <s v="ICA"/>
    <x v="15"/>
    <e v="#N/A"/>
  </r>
  <r>
    <x v="0"/>
    <s v="ALBERTINA"/>
    <s v="NAVARRETE"/>
    <s v="PILLACA"/>
    <s v="ALBERTINA NAVARRETE PILLACA"/>
    <s v="MUJER"/>
    <x v="0"/>
    <s v="ICA"/>
    <x v="19"/>
    <n v="0"/>
  </r>
  <r>
    <x v="0"/>
    <s v="MARIA TERESA"/>
    <s v="VELASQUEZ"/>
    <s v="MARCOS"/>
    <s v="MARIA TERESA VELASQUEZ MARCOS"/>
    <s v="MUJER"/>
    <x v="0"/>
    <s v="ICA"/>
    <x v="4"/>
    <s v="PERÚ POSIBLE"/>
  </r>
  <r>
    <x v="0"/>
    <s v="MIRTHA ESTELA"/>
    <s v="JERI"/>
    <s v="YATACO"/>
    <s v="MIRTHA ESTELA JERI YATACO"/>
    <s v="MUJER"/>
    <x v="0"/>
    <s v="ICA"/>
    <x v="16"/>
    <n v="0"/>
  </r>
  <r>
    <x v="0"/>
    <s v="SARA MARIA"/>
    <s v="ALVAREZ"/>
    <s v="GENOVEZ"/>
    <s v="SARA MARIA ALVAREZ GENOVEZ"/>
    <s v="MUJER"/>
    <x v="0"/>
    <s v="ICA"/>
    <x v="9"/>
    <n v="0"/>
  </r>
  <r>
    <x v="0"/>
    <s v="LUISA BETSABE"/>
    <s v="ANICAMA"/>
    <s v="MUSTO"/>
    <s v="LUISA BETSABE ANICAMA MUSTO"/>
    <s v="MUJER"/>
    <x v="0"/>
    <s v="ICA"/>
    <x v="14"/>
    <s v="ALIANZA PARA EL PROGRESO DEL PERÚ"/>
  </r>
  <r>
    <x v="0"/>
    <s v="MIRTHA ELENA"/>
    <s v="HERNANDEZ"/>
    <s v="GRIMALDO"/>
    <s v="MIRTHA ELENA HERNANDEZ GRIMALDO"/>
    <s v="MUJER"/>
    <x v="0"/>
    <s v="ICA"/>
    <x v="1"/>
    <n v="0"/>
  </r>
  <r>
    <x v="0"/>
    <s v="ELSA LILIANA"/>
    <s v="PEÑA"/>
    <s v="GUTIERREZ"/>
    <s v="ELSA LILIANA PEÑA GUTIERREZ"/>
    <s v="MUJER"/>
    <x v="0"/>
    <s v="ICA"/>
    <x v="1"/>
    <n v="0"/>
  </r>
  <r>
    <x v="0"/>
    <s v="FELICITAS VICTORIA"/>
    <s v="TAPIA"/>
    <s v="BLANCO"/>
    <s v="FELICITAS VICTORIA TAPIA BLANCO"/>
    <s v="MUJER"/>
    <x v="0"/>
    <s v="ICA"/>
    <x v="5"/>
    <n v="0"/>
  </r>
  <r>
    <x v="0"/>
    <s v="MARIO EFRAIN"/>
    <s v="CAMACHO"/>
    <s v="PERLA"/>
    <s v="MARIO EFRAIN CAMACHO PERLA"/>
    <s v="HOMBRE"/>
    <x v="0"/>
    <s v="ICA"/>
    <x v="5"/>
    <n v="0"/>
  </r>
  <r>
    <x v="0"/>
    <s v="LITA LILIANA"/>
    <s v="TORRES"/>
    <s v="DE CORDOVA"/>
    <s v="LITA LILIANA TORRES DE CORDOVA"/>
    <s v="MUJER"/>
    <x v="0"/>
    <s v="ICA"/>
    <x v="2"/>
    <n v="0"/>
  </r>
  <r>
    <x v="0"/>
    <s v="CESAR AUGUSTO JESUS"/>
    <s v="GIRAO"/>
    <s v="CABREJAS"/>
    <s v="CESAR AUGUSTO JESUS GIRAO CABREJAS"/>
    <s v="HOMBRE"/>
    <x v="0"/>
    <s v="ICA"/>
    <x v="14"/>
    <s v="ALIANZA PARA EL PROGRESO DEL PERÚ"/>
  </r>
  <r>
    <x v="0"/>
    <s v="DANIEL ALBERTO"/>
    <s v="MATTA"/>
    <s v="MORAN"/>
    <s v="DANIEL ALBERTO MATTA MORAN"/>
    <s v="HOMBRE"/>
    <x v="0"/>
    <s v="ICA"/>
    <x v="8"/>
    <n v="0"/>
  </r>
  <r>
    <x v="0"/>
    <s v="CARMEN ROSA"/>
    <s v="FUENTES"/>
    <s v="PEREZ"/>
    <s v="CARMEN ROSA FUENTES PEREZ"/>
    <s v="MUJER"/>
    <x v="0"/>
    <s v="ICA"/>
    <x v="8"/>
    <n v="0"/>
  </r>
  <r>
    <x v="0"/>
    <s v="OSWALDO LUIS"/>
    <s v="ESPINOZA"/>
    <s v="JAVIER"/>
    <s v="OSWALDO LUIS ESPINOZA JAVIER"/>
    <s v="HOMBRE"/>
    <x v="0"/>
    <s v="ICA"/>
    <x v="18"/>
    <n v="0"/>
  </r>
  <r>
    <x v="0"/>
    <s v="ROSA LUZ"/>
    <s v="MENDOZA"/>
    <s v="ROJAS"/>
    <s v="ROSA LUZ MENDOZA ROJAS"/>
    <s v="MUJER"/>
    <x v="0"/>
    <s v="ICA"/>
    <x v="15"/>
    <e v="#N/A"/>
  </r>
  <r>
    <x v="0"/>
    <s v="ALBERTO ALCIBIADES"/>
    <s v="ASCAMA"/>
    <s v="NIETO"/>
    <s v="ALBERTO ALCIBIADES ASCAMA NIETO"/>
    <s v="HOMBRE"/>
    <x v="0"/>
    <s v="ICA"/>
    <x v="6"/>
    <e v="#N/A"/>
  </r>
  <r>
    <x v="0"/>
    <s v="YNGRID CATTY"/>
    <s v="PINTO"/>
    <s v="GUTIERREZ"/>
    <s v="YNGRID CATTY PINTO GUTIERREZ"/>
    <s v="MUJER"/>
    <x v="0"/>
    <s v="ICA"/>
    <x v="9"/>
    <n v="0"/>
  </r>
  <r>
    <x v="0"/>
    <s v="ISAAC FREDY"/>
    <s v="SERNA"/>
    <s v="GUZMAN"/>
    <s v="ISAAC FREDY SERNA GUZMAN"/>
    <s v="HOMBRE"/>
    <x v="1"/>
    <s v="ICA"/>
    <x v="7"/>
    <s v="PARTIDO NACIONALISTA PERUANO"/>
  </r>
  <r>
    <x v="0"/>
    <s v="ROLANDO"/>
    <s v="REATEGUI"/>
    <s v="LOZANO"/>
    <s v="ROLANDO REATEGUI LOZANO"/>
    <s v="HOMBRE"/>
    <x v="0"/>
    <s v="ICA"/>
    <x v="16"/>
    <n v="0"/>
  </r>
  <r>
    <x v="0"/>
    <s v="MARIA ISABEL"/>
    <s v="SOTO"/>
    <s v="DE RAMIREZ"/>
    <s v="MARIA ISABEL SOTO DE RAMIREZ"/>
    <s v="MUJER"/>
    <x v="0"/>
    <s v="ICA"/>
    <x v="18"/>
    <n v="0"/>
  </r>
  <r>
    <x v="0"/>
    <s v="ELVIRA"/>
    <s v="CAHUANA"/>
    <s v="DE VILCAPUMA"/>
    <s v="ELVIRA CAHUANA DE VILCAPUMA"/>
    <s v="MUJER"/>
    <x v="0"/>
    <s v="ICA"/>
    <x v="4"/>
    <s v="PERÚ POSIBLE"/>
  </r>
  <r>
    <x v="0"/>
    <s v="JUAN MARCELO"/>
    <s v="PRIETO"/>
    <s v="CALDERON"/>
    <s v="JUAN MARCELO PRIETO CALDERON"/>
    <s v="HOMBRE"/>
    <x v="0"/>
    <s v="ICA"/>
    <x v="11"/>
    <n v="0"/>
  </r>
  <r>
    <x v="0"/>
    <s v="MARTHA DALILA"/>
    <s v="GUEVARA"/>
    <s v="DEL CASTILLO"/>
    <s v="MARTHA DALILA GUEVARA DEL CASTILLO"/>
    <s v="MUJER"/>
    <x v="0"/>
    <s v="ICA"/>
    <x v="19"/>
    <n v="0"/>
  </r>
  <r>
    <x v="0"/>
    <s v="BRESCIA IDA"/>
    <s v="CHALCO"/>
    <s v="ARANGOITIA"/>
    <s v="BRESCIA IDA CHALCO ARANGOITIA"/>
    <s v="MUJER"/>
    <x v="0"/>
    <s v="ICA"/>
    <x v="11"/>
    <n v="0"/>
  </r>
  <r>
    <x v="0"/>
    <s v="LAURA ESTHER"/>
    <s v="PEÑA"/>
    <s v="VALENCIA"/>
    <s v="LAURA ESTHER PEÑA VALENCIA"/>
    <s v="MUJER"/>
    <x v="0"/>
    <s v="ICA"/>
    <x v="13"/>
    <s v="ALIANZA POPULAR"/>
  </r>
  <r>
    <x v="0"/>
    <s v="NANCY SOLEDAD"/>
    <s v="HUARANGA"/>
    <s v="GARCIA"/>
    <s v="NANCY SOLEDAD HUARANGA GARCIA"/>
    <s v="MUJER"/>
    <x v="0"/>
    <s v="ICA"/>
    <x v="12"/>
    <n v="0"/>
  </r>
  <r>
    <x v="0"/>
    <s v="FRANCISCO JAVIER"/>
    <s v="MASSA"/>
    <s v="PARDO"/>
    <s v="FRANCISCO JAVIER MASSA PARDO"/>
    <s v="HOMBRE"/>
    <x v="0"/>
    <s v="ICA"/>
    <x v="2"/>
    <n v="0"/>
  </r>
  <r>
    <x v="0"/>
    <s v="MARIA DEL PILAR MONICA"/>
    <s v="CABRERA"/>
    <s v="FERREYRA"/>
    <s v="MARIA DEL PILAR MONICA CABRERA FERREYRA"/>
    <s v="MUJER"/>
    <x v="0"/>
    <s v="ICA"/>
    <x v="20"/>
    <n v="0"/>
  </r>
  <r>
    <x v="0"/>
    <s v="SABINA EUGENIA"/>
    <s v="AYAUJA"/>
    <s v="PEREZ"/>
    <s v="SABINA EUGENIA AYAUJA PEREZ"/>
    <s v="MUJER"/>
    <x v="0"/>
    <s v="ICA"/>
    <x v="18"/>
    <n v="0"/>
  </r>
  <r>
    <x v="0"/>
    <s v="DORA ALICIA"/>
    <s v="TORRES"/>
    <s v="DE TATAJE"/>
    <s v="DORA ALICIA TORRES DE TATAJE"/>
    <s v="MUJER"/>
    <x v="0"/>
    <s v="ICA"/>
    <x v="0"/>
    <n v="0"/>
  </r>
  <r>
    <x v="0"/>
    <s v="JAVIER FERMIN"/>
    <s v="SALVATIERRA"/>
    <s v="CABEZUDO"/>
    <s v="JAVIER FERMIN SALVATIERRA CABEZUDO"/>
    <s v="HOMBRE"/>
    <x v="0"/>
    <s v="ICA"/>
    <x v="3"/>
    <n v="0"/>
  </r>
  <r>
    <x v="0"/>
    <s v="CECILIA ERNESTINA"/>
    <s v="GARCIA"/>
    <s v="MINAYA DE PALOMINO"/>
    <s v="CECILIA ERNESTINA GARCIA MINAYA DE PALOMINO"/>
    <s v="MUJER"/>
    <x v="0"/>
    <s v="ICA"/>
    <x v="12"/>
    <n v="0"/>
  </r>
  <r>
    <x v="0"/>
    <s v="KARIM"/>
    <s v="JANAMPA"/>
    <s v="JAICO"/>
    <s v="KARIM JANAMPA JAICO"/>
    <s v="HOMBRE"/>
    <x v="0"/>
    <s v="ICA"/>
    <x v="11"/>
    <n v="0"/>
  </r>
  <r>
    <x v="0"/>
    <s v="ESTHER BEATRIZ"/>
    <s v="CORTEZ"/>
    <s v="GARCIA"/>
    <s v="ESTHER BEATRIZ CORTEZ GARCIA"/>
    <s v="MUJER"/>
    <x v="0"/>
    <s v="ICA"/>
    <x v="22"/>
    <e v="#N/A"/>
  </r>
  <r>
    <x v="0"/>
    <s v="LUIS JOAQUIN"/>
    <s v="ORMEÑO"/>
    <s v="MALONE"/>
    <s v="LUIS JOAQUIN ORMEÑO MALONE"/>
    <s v="HOMBRE"/>
    <x v="0"/>
    <s v="ICA"/>
    <x v="1"/>
    <n v="0"/>
  </r>
  <r>
    <x v="0"/>
    <s v="MARCO ANTONIO"/>
    <s v="LOVERA"/>
    <s v="CHAUCA"/>
    <s v="MARCO ANTONIO LOVERA CHAUCA"/>
    <s v="HOMBRE"/>
    <x v="0"/>
    <s v="ICA"/>
    <x v="16"/>
    <n v="0"/>
  </r>
  <r>
    <x v="0"/>
    <s v="PABLO"/>
    <s v="LOPEZ"/>
    <s v="ALMEIDA"/>
    <s v="PABLO LOPEZ ALMEIDA"/>
    <s v="HOMBRE"/>
    <x v="0"/>
    <s v="ICA"/>
    <x v="5"/>
    <n v="0"/>
  </r>
  <r>
    <x v="0"/>
    <s v="PEDRO JULIO"/>
    <s v="ROCCA"/>
    <s v="LEON"/>
    <s v="PEDRO JULIO ROCCA LEON"/>
    <s v="HOMBRE"/>
    <x v="0"/>
    <s v="ICA"/>
    <x v="19"/>
    <n v="0"/>
  </r>
  <r>
    <x v="0"/>
    <s v="PEDRO WILFREDO"/>
    <s v="GARCIA"/>
    <s v="YATACO"/>
    <s v="PEDRO WILFREDO GARCIA YATACO"/>
    <s v="HOMBRE"/>
    <x v="0"/>
    <s v="ICA"/>
    <x v="8"/>
    <n v="0"/>
  </r>
  <r>
    <x v="0"/>
    <s v="JESUS AGUSTIN"/>
    <s v="CARRASCO"/>
    <s v="MONTOYA"/>
    <s v="JESUS AGUSTIN CARRASCO MONTOYA"/>
    <s v="HOMBRE"/>
    <x v="0"/>
    <s v="ICA"/>
    <x v="0"/>
    <n v="0"/>
  </r>
  <r>
    <x v="0"/>
    <s v="EDDY ERNESTO"/>
    <s v="GARCIA"/>
    <s v="SANCHEZ"/>
    <s v="EDDY ERNESTO GARCIA SANCHEZ"/>
    <s v="HOMBRE"/>
    <x v="0"/>
    <s v="ICA"/>
    <x v="0"/>
    <n v="0"/>
  </r>
  <r>
    <x v="0"/>
    <s v="MOISES MARTIN"/>
    <s v="CORTEZ"/>
    <s v="CORTEZ"/>
    <s v="MOISES MARTIN CORTEZ CORTEZ"/>
    <s v="HOMBRE"/>
    <x v="0"/>
    <s v="ICA"/>
    <x v="22"/>
    <e v="#N/A"/>
  </r>
  <r>
    <x v="0"/>
    <s v="MARIA LUZ"/>
    <s v="ESCALANTE"/>
    <s v="APAESTEGUI"/>
    <s v="MARIA LUZ ESCALANTE APAESTEGUI"/>
    <s v="MUJER"/>
    <x v="0"/>
    <s v="ICA"/>
    <x v="16"/>
    <n v="0"/>
  </r>
  <r>
    <x v="0"/>
    <s v="PEDRO ESTEBAN"/>
    <s v="CORDERO"/>
    <s v="GARCIA"/>
    <s v="PEDRO ESTEBAN CORDERO GARCIA"/>
    <s v="HOMBRE"/>
    <x v="0"/>
    <s v="ICA"/>
    <x v="12"/>
    <n v="0"/>
  </r>
  <r>
    <x v="0"/>
    <s v="JOSE MAMERTO"/>
    <s v="FERNANDEZ"/>
    <s v="CONDORI"/>
    <s v="JOSE MAMERTO FERNANDEZ CONDORI"/>
    <s v="HOMBRE"/>
    <x v="0"/>
    <s v="ICA"/>
    <x v="20"/>
    <n v="0"/>
  </r>
  <r>
    <x v="0"/>
    <s v="MARIA BETZABETH"/>
    <s v="RAMIREZ"/>
    <s v="DE ADVINCULA"/>
    <s v="MARIA BETZABETH RAMIREZ DE ADVINCULA"/>
    <s v="MUJER"/>
    <x v="0"/>
    <s v="ICA"/>
    <x v="3"/>
    <n v="0"/>
  </r>
  <r>
    <x v="0"/>
    <s v="FRANCISCO AMADOR"/>
    <s v="MERINO REYNA"/>
    <s v="MENESES"/>
    <s v="FRANCISCO AMADOR MERINO REYNA MENESES"/>
    <s v="HOMBRE"/>
    <x v="0"/>
    <s v="ICA"/>
    <x v="12"/>
    <n v="0"/>
  </r>
  <r>
    <x v="0"/>
    <s v="FILOMENA HAYDEE"/>
    <s v="SALCEDO"/>
    <s v="DIAZ"/>
    <s v="FILOMENA HAYDEE SALCEDO DIAZ"/>
    <s v="MUJER"/>
    <x v="0"/>
    <s v="ICA"/>
    <x v="3"/>
    <n v="0"/>
  </r>
  <r>
    <x v="0"/>
    <s v="MARINA"/>
    <s v="ARANGO"/>
    <s v="HINOSTROZA"/>
    <s v="MARINA ARANGO HINOSTROZA"/>
    <s v="MUJER"/>
    <x v="0"/>
    <s v="ICA"/>
    <x v="17"/>
    <n v="0"/>
  </r>
  <r>
    <x v="0"/>
    <s v="ALONSO ALBERTO"/>
    <s v="NAVARRO"/>
    <s v="CABANILLAS"/>
    <s v="ALONSO ALBERTO NAVARRO CABANILLAS"/>
    <s v="HOMBRE"/>
    <x v="0"/>
    <s v="ICA"/>
    <x v="10"/>
    <n v="0"/>
  </r>
  <r>
    <x v="0"/>
    <s v="MARIELLA LOURDES"/>
    <s v="ORMEÑO"/>
    <s v="DE PEÑA"/>
    <s v="MARIELLA LOURDES ORMEÑO DE PEÑA"/>
    <s v="MUJER"/>
    <x v="0"/>
    <s v="ICA"/>
    <x v="7"/>
    <s v="PARTIDO NACIONALISTA PERUANO"/>
  </r>
  <r>
    <x v="0"/>
    <s v="HONORATO"/>
    <s v="DEL RIO"/>
    <s v="MENDOZA"/>
    <s v="HONORATO DEL RIO MENDOZA"/>
    <s v="HOMBRE"/>
    <x v="0"/>
    <s v="ICA"/>
    <x v="19"/>
    <n v="0"/>
  </r>
  <r>
    <x v="0"/>
    <s v="EUFEMIA SOCORRO"/>
    <s v="DELGADO"/>
    <s v="RUIDIAS"/>
    <s v="EUFEMIA SOCORRO DELGADO RUIDIAS"/>
    <s v="MUJER"/>
    <x v="0"/>
    <s v="ICA"/>
    <x v="15"/>
    <e v="#N/A"/>
  </r>
  <r>
    <x v="0"/>
    <s v="ANA CECILIA"/>
    <s v="FLORES"/>
    <s v="ATUNCAR"/>
    <s v="ANA CECILIA FLORES ATUNCAR"/>
    <s v="MUJER"/>
    <x v="0"/>
    <s v="ICA"/>
    <x v="11"/>
    <n v="0"/>
  </r>
  <r>
    <x v="0"/>
    <s v="LILIANA EUGENIA"/>
    <s v="SULCA"/>
    <s v="TORRES"/>
    <s v="LILIANA EUGENIA SULCA TORRES"/>
    <s v="MUJER"/>
    <x v="0"/>
    <s v="JUNIN"/>
    <x v="4"/>
    <s v="PERÚ POSIBLE"/>
  </r>
  <r>
    <x v="0"/>
    <s v="ALBERTO"/>
    <s v="ESPINOZA"/>
    <s v="ALIAGA"/>
    <s v="ALBERTO ESPINOZA ALIAGA"/>
    <s v="HOMBRE"/>
    <x v="0"/>
    <s v="JUNIN"/>
    <x v="19"/>
    <n v="0"/>
  </r>
  <r>
    <x v="0"/>
    <s v="ANA ISABEL"/>
    <s v="SUASNABAR"/>
    <s v="HUAROC"/>
    <s v="ANA ISABEL SUASNABAR HUAROC"/>
    <s v="MUJER"/>
    <x v="0"/>
    <s v="JUNIN"/>
    <x v="17"/>
    <n v="0"/>
  </r>
  <r>
    <x v="0"/>
    <s v="OSCAR NICANOR"/>
    <s v="RUIZ"/>
    <s v="CONDE"/>
    <s v="OSCAR NICANOR RUIZ CONDE"/>
    <s v="HOMBRE"/>
    <x v="0"/>
    <s v="JUNIN"/>
    <x v="12"/>
    <n v="0"/>
  </r>
  <r>
    <x v="0"/>
    <s v="CIPRIANO"/>
    <s v="BASUALDO"/>
    <s v="QUIQUIA"/>
    <s v="CIPRIANO BASUALDO QUIQUIA"/>
    <s v="HOMBRE"/>
    <x v="0"/>
    <s v="JUNIN"/>
    <x v="0"/>
    <n v="0"/>
  </r>
  <r>
    <x v="0"/>
    <s v="MARIA ISABEL"/>
    <s v="ALEJOS"/>
    <s v="SANTOS"/>
    <s v="MARIA ISABEL ALEJOS SANTOS"/>
    <s v="MUJER"/>
    <x v="0"/>
    <s v="JUNIN"/>
    <x v="3"/>
    <n v="0"/>
  </r>
  <r>
    <x v="0"/>
    <s v="JUAN"/>
    <s v="CONDORI"/>
    <s v="CURASI"/>
    <s v="JUAN CONDORI CURASI"/>
    <s v="HOMBRE"/>
    <x v="0"/>
    <s v="JUNIN"/>
    <x v="18"/>
    <n v="0"/>
  </r>
  <r>
    <x v="0"/>
    <s v="MARIBEL LUZ"/>
    <s v="GUERRERO"/>
    <s v="SOTO"/>
    <s v="MARIBEL LUZ GUERRERO SOTO"/>
    <s v="MUJER"/>
    <x v="0"/>
    <s v="JUNIN"/>
    <x v="22"/>
    <e v="#N/A"/>
  </r>
  <r>
    <x v="0"/>
    <s v="ELSA VICTORIA"/>
    <s v="CANCHAYA"/>
    <s v="SANCHEZ"/>
    <s v="ELSA VICTORIA CANCHAYA SANCHEZ"/>
    <s v="MUJER"/>
    <x v="1"/>
    <s v="JUNIN"/>
    <x v="10"/>
    <n v="0"/>
  </r>
  <r>
    <x v="0"/>
    <s v="DIMAS RUDY"/>
    <s v="ALIAGA"/>
    <s v="CASTRO"/>
    <s v="DIMAS RUDY ALIAGA CASTRO"/>
    <s v="HOMBRE"/>
    <x v="0"/>
    <s v="JUNIN"/>
    <x v="12"/>
    <n v="0"/>
  </r>
  <r>
    <x v="0"/>
    <s v="EDUARDA HAYDEE"/>
    <s v="TORPOCO"/>
    <s v="RAYMUNDO"/>
    <s v="EDUARDA HAYDEE TORPOCO RAYMUNDO"/>
    <s v="MUJER"/>
    <x v="0"/>
    <s v="JUNIN"/>
    <x v="6"/>
    <e v="#N/A"/>
  </r>
  <r>
    <x v="0"/>
    <s v="RICHARD PABEL"/>
    <s v="TORRES"/>
    <s v="FLORES"/>
    <s v="RICHARD PABEL TORRES FLORES"/>
    <s v="HOMBRE"/>
    <x v="0"/>
    <s v="JUNIN"/>
    <x v="1"/>
    <n v="0"/>
  </r>
  <r>
    <x v="0"/>
    <s v="MARIA DEL CARMEN VICTORIA"/>
    <s v="RUIZ"/>
    <s v="HURTADO"/>
    <s v="MARIA DEL CARMEN VICTORIA RUIZ HURTADO"/>
    <s v="MUJER"/>
    <x v="0"/>
    <s v="JUNIN"/>
    <x v="13"/>
    <s v="ALIANZA POPULAR"/>
  </r>
  <r>
    <x v="0"/>
    <s v="JOSE LUIS"/>
    <s v="CABREJOS"/>
    <s v="PEÑA"/>
    <s v="JOSE LUIS CABREJOS PEÑA"/>
    <s v="HOMBRE"/>
    <x v="0"/>
    <s v="JUNIN"/>
    <x v="3"/>
    <n v="0"/>
  </r>
  <r>
    <x v="0"/>
    <s v="LIDIA MARCELA"/>
    <s v="ANCIETA"/>
    <s v="FLORES"/>
    <s v="LIDIA MARCELA ANCIETA FLORES"/>
    <s v="MUJER"/>
    <x v="0"/>
    <s v="JUNIN"/>
    <x v="10"/>
    <n v="0"/>
  </r>
  <r>
    <x v="0"/>
    <s v="GERMAN VICTOR"/>
    <s v="CIFUENTES"/>
    <s v="MOYA"/>
    <s v="GERMAN VICTOR CIFUENTES MOYA"/>
    <s v="HOMBRE"/>
    <x v="0"/>
    <s v="JUNIN"/>
    <x v="16"/>
    <n v="0"/>
  </r>
  <r>
    <x v="0"/>
    <s v="ENMA KARINA"/>
    <s v="ESPINAL"/>
    <s v="GUTARRA"/>
    <s v="ENMA KARINA ESPINAL GUTARRA"/>
    <s v="MUJER"/>
    <x v="0"/>
    <s v="JUNIN"/>
    <x v="4"/>
    <s v="PERÚ POSIBLE"/>
  </r>
  <r>
    <x v="0"/>
    <s v="NORA"/>
    <s v="BORJA"/>
    <s v="QUISPE"/>
    <s v="NORA BORJA QUISPE"/>
    <s v="MUJER"/>
    <x v="0"/>
    <s v="JUNIN"/>
    <x v="16"/>
    <n v="0"/>
  </r>
  <r>
    <x v="0"/>
    <s v="ANGELICA"/>
    <s v="MISARI"/>
    <s v="CHUQUIPOMA"/>
    <s v="ANGELICA MISARI CHUQUIPOMA"/>
    <s v="MUJER"/>
    <x v="0"/>
    <s v="JUNIN"/>
    <x v="0"/>
    <n v="0"/>
  </r>
  <r>
    <x v="0"/>
    <s v="MARIO FERNANDO"/>
    <s v="JERI"/>
    <s v="KURIYAMA"/>
    <s v="MARIO FERNANDO JERI KURIYAMA"/>
    <s v="HOMBRE"/>
    <x v="0"/>
    <s v="JUNIN"/>
    <x v="13"/>
    <s v="ALIANZA POPULAR"/>
  </r>
  <r>
    <x v="0"/>
    <s v="WALTHER"/>
    <s v="BALTAZAR"/>
    <s v="MEZA"/>
    <s v="WALTHER BALTAZAR MEZA"/>
    <s v="HOMBRE"/>
    <x v="0"/>
    <s v="JUNIN"/>
    <x v="18"/>
    <n v="0"/>
  </r>
  <r>
    <x v="0"/>
    <s v="AQUILES"/>
    <s v="CASAS"/>
    <s v="CORDOVA"/>
    <s v="AQUILES CASAS CORDOVA"/>
    <s v="HOMBRE"/>
    <x v="0"/>
    <s v="JUNIN"/>
    <x v="22"/>
    <e v="#N/A"/>
  </r>
  <r>
    <x v="0"/>
    <s v="GALINA VICENTA"/>
    <s v="MEZA"/>
    <s v="SCHWARTZ"/>
    <s v="GALINA VICENTA MEZA SCHWARTZ"/>
    <s v="MUJER"/>
    <x v="0"/>
    <s v="JUNIN"/>
    <x v="8"/>
    <n v="0"/>
  </r>
  <r>
    <x v="0"/>
    <s v="CARMEN ROSA"/>
    <s v="ESPINOZA"/>
    <s v="SANCHEZ"/>
    <s v="CARMEN ROSA ESPINOZA SANCHEZ"/>
    <s v="MUJER"/>
    <x v="0"/>
    <s v="JUNIN"/>
    <x v="12"/>
    <n v="0"/>
  </r>
  <r>
    <x v="0"/>
    <s v="ERNESTO WALTER"/>
    <s v="NUÑEZ"/>
    <s v="PALACIOS"/>
    <s v="ERNESTO WALTER NUÑEZ PALACIOS"/>
    <s v="HOMBRE"/>
    <x v="0"/>
    <s v="JUNIN"/>
    <x v="14"/>
    <s v="ALIANZA PARA EL PROGRESO DEL PERÚ"/>
  </r>
  <r>
    <x v="0"/>
    <s v="LUCILA"/>
    <s v="BARRERA"/>
    <s v="ARIAS"/>
    <s v="LUCILA BARRERA ARIAS"/>
    <s v="MUJER"/>
    <x v="0"/>
    <s v="JUNIN"/>
    <x v="14"/>
    <s v="ALIANZA PARA EL PROGRESO DEL PERÚ"/>
  </r>
  <r>
    <x v="0"/>
    <s v="EDGARD CORNELIO"/>
    <s v="REYMUNDO"/>
    <s v="MERCADO"/>
    <s v="EDGARD CORNELIO REYMUNDO MERCADO"/>
    <s v="HOMBRE"/>
    <x v="1"/>
    <s v="JUNIN"/>
    <x v="7"/>
    <s v="PARTIDO NACIONALISTA PERUANO"/>
  </r>
  <r>
    <x v="0"/>
    <s v="MARTHA CAROLINA"/>
    <s v="ACOSTA"/>
    <s v="ZARATE"/>
    <s v="MARTHA CAROLINA ACOSTA ZARATE"/>
    <s v="MUJER"/>
    <x v="1"/>
    <s v="JUNIN"/>
    <x v="7"/>
    <s v="PARTIDO NACIONALISTA PERUANO"/>
  </r>
  <r>
    <x v="0"/>
    <s v="RUBEN ROLANDO"/>
    <s v="TAIPE"/>
    <s v="ALCANTARA"/>
    <s v="RUBEN ROLANDO TAIPE ALCANTARA"/>
    <s v="HOMBRE"/>
    <x v="0"/>
    <s v="JUNIN"/>
    <x v="16"/>
    <n v="0"/>
  </r>
  <r>
    <x v="0"/>
    <s v="WALTER EDUARDO"/>
    <s v="ARAUCO"/>
    <s v="CAMARGO"/>
    <s v="WALTER EDUARDO ARAUCO CAMARGO"/>
    <s v="HOMBRE"/>
    <x v="0"/>
    <s v="JUNIN"/>
    <x v="10"/>
    <n v="0"/>
  </r>
  <r>
    <x v="0"/>
    <s v="HILDEBRANDO"/>
    <s v="TAPIA"/>
    <s v="SAMANIEGO"/>
    <s v="HILDEBRANDO TAPIA SAMANIEGO"/>
    <s v="HOMBRE"/>
    <x v="0"/>
    <s v="JUNIN"/>
    <x v="10"/>
    <n v="0"/>
  </r>
  <r>
    <x v="0"/>
    <s v="CARMELA"/>
    <s v="CARBAJAL"/>
    <s v="OTAROLA"/>
    <s v="CARMELA CARBAJAL OTAROLA"/>
    <s v="MUJER"/>
    <x v="0"/>
    <s v="JUNIN"/>
    <x v="18"/>
    <n v="0"/>
  </r>
  <r>
    <x v="0"/>
    <s v="PEDRO ANTONIO"/>
    <s v="MORALES"/>
    <s v="MANSILLA"/>
    <s v="PEDRO ANTONIO MORALES MANSILLA"/>
    <s v="HOMBRE"/>
    <x v="0"/>
    <s v="JUNIN"/>
    <x v="2"/>
    <n v="0"/>
  </r>
  <r>
    <x v="0"/>
    <s v="MARGARITA ELMIRA"/>
    <s v="OCAÑA"/>
    <s v="IGARZA"/>
    <s v="MARGARITA ELMIRA OCAÑA IGARZA"/>
    <s v="MUJER"/>
    <x v="0"/>
    <s v="JUNIN"/>
    <x v="19"/>
    <n v="0"/>
  </r>
  <r>
    <x v="0"/>
    <s v="EUGENIA CERILA"/>
    <s v="CORDOVA"/>
    <s v="CALDERON"/>
    <s v="EUGENIA CERILA CORDOVA CALDERON"/>
    <s v="MUJER"/>
    <x v="0"/>
    <s v="JUNIN"/>
    <x v="23"/>
    <n v="0"/>
  </r>
  <r>
    <x v="0"/>
    <s v="SERGIO VICTOR"/>
    <s v="LINARES"/>
    <s v="QUILCA"/>
    <s v="SERGIO VICTOR LINARES QUILCA"/>
    <s v="HOMBRE"/>
    <x v="0"/>
    <s v="JUNIN"/>
    <x v="23"/>
    <n v="0"/>
  </r>
  <r>
    <x v="0"/>
    <s v="NIERI TORIBIO"/>
    <s v="REQUENA"/>
    <s v="RICCI"/>
    <s v="NIERI TORIBIO REQUENA RICCI"/>
    <s v="HOMBRE"/>
    <x v="0"/>
    <s v="JUNIN"/>
    <x v="19"/>
    <n v="0"/>
  </r>
  <r>
    <x v="0"/>
    <s v="JENNER"/>
    <s v="ACEVEDO"/>
    <s v="MAYTA"/>
    <s v="JENNER ACEVEDO MAYTA"/>
    <s v="HOMBRE"/>
    <x v="0"/>
    <s v="JUNIN"/>
    <x v="15"/>
    <e v="#N/A"/>
  </r>
  <r>
    <x v="0"/>
    <s v="NORMA ALEJANDRINA"/>
    <s v="CONDEZO"/>
    <s v="CERRON"/>
    <s v="NORMA ALEJANDRINA CONDEZO CERRON"/>
    <s v="MUJER"/>
    <x v="0"/>
    <s v="JUNIN"/>
    <x v="11"/>
    <n v="0"/>
  </r>
  <r>
    <x v="0"/>
    <s v="PROSPERO HUGO"/>
    <s v="RODRIGUEZ"/>
    <s v="SILVA"/>
    <s v="PROSPERO HUGO RODRIGUEZ SILVA"/>
    <s v="HOMBRE"/>
    <x v="0"/>
    <s v="JUNIN"/>
    <x v="16"/>
    <n v="0"/>
  </r>
  <r>
    <x v="0"/>
    <s v="ELIZABETH MATILDE"/>
    <s v="VENTURA"/>
    <s v="EGOAVIL"/>
    <s v="ELIZABETH MATILDE VENTURA EGOAVIL"/>
    <s v="MUJER"/>
    <x v="0"/>
    <s v="JUNIN"/>
    <x v="2"/>
    <n v="0"/>
  </r>
  <r>
    <x v="0"/>
    <s v="LUCINDA"/>
    <s v="QUISPEALAYA"/>
    <s v="SALVATIERRA"/>
    <s v="LUCINDA QUISPEALAYA SALVATIERRA"/>
    <s v="MUJER"/>
    <x v="0"/>
    <s v="JUNIN"/>
    <x v="5"/>
    <n v="0"/>
  </r>
  <r>
    <x v="0"/>
    <s v="FERNANDO"/>
    <s v="ALIAGA"/>
    <s v="ALEJO"/>
    <s v="FERNANDO ALIAGA ALEJO"/>
    <s v="HOMBRE"/>
    <x v="0"/>
    <s v="JUNIN"/>
    <x v="4"/>
    <s v="PERÚ POSIBLE"/>
  </r>
  <r>
    <x v="0"/>
    <s v="LUZ ELENA"/>
    <s v="MEZA"/>
    <s v="SCHWARTZ"/>
    <s v="LUZ ELENA MEZA SCHWARTZ"/>
    <s v="MUJER"/>
    <x v="0"/>
    <s v="JUNIN"/>
    <x v="8"/>
    <n v="0"/>
  </r>
  <r>
    <x v="0"/>
    <s v="CLEMENTE"/>
    <s v="CCAHUANA"/>
    <s v="CHOCCE"/>
    <s v="CLEMENTE CCAHUANA CHOCCE"/>
    <s v="HOMBRE"/>
    <x v="0"/>
    <s v="JUNIN"/>
    <x v="6"/>
    <e v="#N/A"/>
  </r>
  <r>
    <x v="0"/>
    <s v="ROGELIO"/>
    <s v="TOVAR"/>
    <s v="CUBA"/>
    <s v="ROGELIO TOVAR CUBA"/>
    <s v="HOMBRE"/>
    <x v="0"/>
    <s v="JUNIN"/>
    <x v="22"/>
    <e v="#N/A"/>
  </r>
  <r>
    <x v="0"/>
    <s v="ROSA MARIA"/>
    <s v="URDANEGUI"/>
    <s v="BASURTO"/>
    <s v="ROSA MARIA URDANEGUI BASURTO"/>
    <s v="MUJER"/>
    <x v="0"/>
    <s v="JUNIN"/>
    <x v="1"/>
    <n v="0"/>
  </r>
  <r>
    <x v="0"/>
    <s v="ELMER TITO"/>
    <s v="RODRIGUEZ"/>
    <s v="CUADRADO"/>
    <s v="ELMER TITO RODRIGUEZ CUADRADO"/>
    <s v="HOMBRE"/>
    <x v="0"/>
    <s v="JUNIN"/>
    <x v="14"/>
    <s v="ALIANZA PARA EL PROGRESO DEL PERÚ"/>
  </r>
  <r>
    <x v="0"/>
    <s v="RICHARD BAUDELIO"/>
    <s v="AQUINO"/>
    <s v="LIRA"/>
    <s v="RICHARD BAUDELIO AQUINO LIRA"/>
    <s v="HOMBRE"/>
    <x v="0"/>
    <s v="JUNIN"/>
    <x v="7"/>
    <s v="PARTIDO NACIONALISTA PERUANO"/>
  </r>
  <r>
    <x v="0"/>
    <s v="JUANA ROSA"/>
    <s v="GUERRERO"/>
    <s v="GILBERTTI"/>
    <s v="JUANA ROSA GUERRERO GILBERTTI"/>
    <s v="MUJER"/>
    <x v="0"/>
    <s v="JUNIN"/>
    <x v="7"/>
    <s v="PARTIDO NACIONALISTA PERUANO"/>
  </r>
  <r>
    <x v="0"/>
    <s v="MARUJA SONIA"/>
    <s v="GOMEZ"/>
    <s v="DE PECHO"/>
    <s v="MARUJA SONIA GOMEZ DE PECHO"/>
    <s v="MUJER"/>
    <x v="0"/>
    <s v="JUNIN"/>
    <x v="14"/>
    <s v="ALIANZA PARA EL PROGRESO DEL PERÚ"/>
  </r>
  <r>
    <x v="0"/>
    <s v="RAUL JULIO"/>
    <s v="TUPAC"/>
    <s v="ALIAGA"/>
    <s v="RAUL JULIO TUPAC ALIAGA"/>
    <s v="HOMBRE"/>
    <x v="0"/>
    <s v="JUNIN"/>
    <x v="14"/>
    <s v="ALIANZA PARA EL PROGRESO DEL PERÚ"/>
  </r>
  <r>
    <x v="0"/>
    <s v="FIDEL HONORATO"/>
    <s v="POMA"/>
    <s v="TORRES"/>
    <s v="FIDEL HONORATO POMA TORRES"/>
    <s v="HOMBRE"/>
    <x v="0"/>
    <s v="JUNIN"/>
    <x v="15"/>
    <e v="#N/A"/>
  </r>
  <r>
    <x v="0"/>
    <s v="ISAAC"/>
    <s v="GUZMAN"/>
    <s v="GUZMAN"/>
    <s v="ISAAC GUZMAN GUZMAN"/>
    <s v="HOMBRE"/>
    <x v="0"/>
    <s v="JUNIN"/>
    <x v="19"/>
    <n v="0"/>
  </r>
  <r>
    <x v="0"/>
    <s v="JOSE DAVID"/>
    <s v="QUINTANILLA"/>
    <s v="ACOSTA"/>
    <s v="JOSE DAVID QUINTANILLA ACOSTA"/>
    <s v="HOMBRE"/>
    <x v="0"/>
    <s v="JUNIN"/>
    <x v="20"/>
    <n v="0"/>
  </r>
  <r>
    <x v="0"/>
    <s v="JUDITH CELESTINA"/>
    <s v="VILLANUEVA"/>
    <s v="REYES"/>
    <s v="JUDITH CELESTINA VILLANUEVA REYES"/>
    <s v="MUJER"/>
    <x v="0"/>
    <s v="JUNIN"/>
    <x v="16"/>
    <n v="0"/>
  </r>
  <r>
    <x v="0"/>
    <s v="RUTH"/>
    <s v="QUISPE"/>
    <s v="VALENZUELA"/>
    <s v="RUTH QUISPE VALENZUELA"/>
    <s v="MUJER"/>
    <x v="0"/>
    <s v="JUNIN"/>
    <x v="0"/>
    <n v="0"/>
  </r>
  <r>
    <x v="0"/>
    <s v="WILDER LEONCIO"/>
    <s v="TORPOCO"/>
    <s v="HUAYTA"/>
    <s v="WILDER LEONCIO TORPOCO HUAYTA"/>
    <s v="HOMBRE"/>
    <x v="0"/>
    <s v="JUNIN"/>
    <x v="1"/>
    <n v="0"/>
  </r>
  <r>
    <x v="0"/>
    <s v="CIRO JESUS"/>
    <s v="RODRIGUEZ"/>
    <s v="ALIAGA"/>
    <s v="CIRO JESUS RODRIGUEZ ALIAGA"/>
    <s v="HOMBRE"/>
    <x v="0"/>
    <s v="JUNIN"/>
    <x v="3"/>
    <n v="0"/>
  </r>
  <r>
    <x v="0"/>
    <s v="ROSSANA MAGDA"/>
    <s v="MONTES"/>
    <s v="VILLANUEVA"/>
    <s v="ROSSANA MAGDA MONTES VILLANUEVA"/>
    <s v="MUJER"/>
    <x v="0"/>
    <s v="JUNIN"/>
    <x v="6"/>
    <e v="#N/A"/>
  </r>
  <r>
    <x v="0"/>
    <s v="PEDRO"/>
    <s v="BARRETO"/>
    <s v="BERNARDO"/>
    <s v="PEDRO BARRETO BERNARDO"/>
    <s v="HOMBRE"/>
    <x v="0"/>
    <s v="JUNIN"/>
    <x v="8"/>
    <n v="0"/>
  </r>
  <r>
    <x v="0"/>
    <s v="JOSE ARTURO"/>
    <s v="MOLINA"/>
    <s v="CORDOVA"/>
    <s v="JOSE ARTURO MOLINA CORDOVA"/>
    <s v="HOMBRE"/>
    <x v="0"/>
    <s v="JUNIN"/>
    <x v="11"/>
    <n v="0"/>
  </r>
  <r>
    <x v="0"/>
    <s v="ZONIA ELIZABETH"/>
    <s v="ROMERO"/>
    <s v="PEREZ"/>
    <s v="ZONIA ELIZABETH ROMERO PEREZ"/>
    <s v="MUJER"/>
    <x v="0"/>
    <s v="JUNIN"/>
    <x v="2"/>
    <n v="0"/>
  </r>
  <r>
    <x v="0"/>
    <s v="MARCO LUIS"/>
    <s v="MEZA"/>
    <s v="SCHWARTZ"/>
    <s v="MARCO LUIS MEZA SCHWARTZ"/>
    <s v="HOMBRE"/>
    <x v="0"/>
    <s v="JUNIN"/>
    <x v="8"/>
    <n v="0"/>
  </r>
  <r>
    <x v="0"/>
    <s v="REYNA MARIA"/>
    <s v="GIRON"/>
    <s v="SALAZAR"/>
    <s v="REYNA MARIA GIRON SALAZAR"/>
    <s v="MUJER"/>
    <x v="0"/>
    <s v="JUNIN"/>
    <x v="17"/>
    <n v="0"/>
  </r>
  <r>
    <x v="0"/>
    <s v="NIDIA RUTH"/>
    <s v="VILCHEZ"/>
    <s v="YUCRA"/>
    <s v="NIDIA RUTH VILCHEZ YUCRA"/>
    <s v="MUJER"/>
    <x v="1"/>
    <s v="JUNIN"/>
    <x v="13"/>
    <s v="ALIANZA POPULAR"/>
  </r>
  <r>
    <x v="0"/>
    <s v="JORGE GUILLERMO"/>
    <s v="SOLIS"/>
    <s v="ESPINOZA"/>
    <s v="JORGE GUILLERMO SOLIS ESPINOZA"/>
    <s v="HOMBRE"/>
    <x v="0"/>
    <s v="JUNIN"/>
    <x v="13"/>
    <s v="ALIANZA POPULAR"/>
  </r>
  <r>
    <x v="0"/>
    <s v="PEDRO HECTOR"/>
    <s v="PARCO"/>
    <s v="ESPINOZA"/>
    <s v="PEDRO HECTOR PARCO ESPINOZA"/>
    <s v="HOMBRE"/>
    <x v="0"/>
    <s v="JUNIN"/>
    <x v="4"/>
    <s v="PERÚ POSIBLE"/>
  </r>
  <r>
    <x v="0"/>
    <s v="OSCAR"/>
    <s v="RAMIREZ"/>
    <s v="ROJAS"/>
    <s v="OSCAR RAMIREZ ROJAS"/>
    <s v="HOMBRE"/>
    <x v="0"/>
    <s v="JUNIN"/>
    <x v="17"/>
    <n v="0"/>
  </r>
  <r>
    <x v="0"/>
    <s v="MARIO NESTOR JAIME"/>
    <s v="MONTEVERDE"/>
    <s v="POMAREDA"/>
    <s v="MARIO NESTOR JAIME MONTEVERDE POMAREDA"/>
    <s v="HOMBRE"/>
    <x v="0"/>
    <s v="JUNIN"/>
    <x v="10"/>
    <n v="0"/>
  </r>
  <r>
    <x v="0"/>
    <s v="ARTURO WILLIAN"/>
    <s v="CARDENAS"/>
    <s v="TOVAR"/>
    <s v="ARTURO WILLIAN CARDENAS TOVAR"/>
    <s v="HOMBRE"/>
    <x v="0"/>
    <s v="JUNIN"/>
    <x v="11"/>
    <n v="0"/>
  </r>
  <r>
    <x v="0"/>
    <s v="ROSALIN YANI"/>
    <s v="SOLIS"/>
    <s v="RODRIGUEZ"/>
    <s v="ROSALIN YANI SOLIS RODRIGUEZ"/>
    <s v="MUJER"/>
    <x v="0"/>
    <s v="JUNIN"/>
    <x v="4"/>
    <s v="PERÚ POSIBLE"/>
  </r>
  <r>
    <x v="0"/>
    <s v="JUAN"/>
    <s v="IZAGUIRRE"/>
    <s v="MEDINA"/>
    <s v="JUAN IZAGUIRRE MEDINA"/>
    <s v="HOMBRE"/>
    <x v="0"/>
    <s v="JUNIN"/>
    <x v="17"/>
    <n v="0"/>
  </r>
  <r>
    <x v="0"/>
    <s v="LUIS GUSTAVO"/>
    <s v="GUTIERREZ"/>
    <s v="TICSE"/>
    <s v="LUIS GUSTAVO GUTIERREZ TICSE"/>
    <s v="HOMBRE"/>
    <x v="0"/>
    <s v="JUNIN"/>
    <x v="6"/>
    <e v="#N/A"/>
  </r>
  <r>
    <x v="0"/>
    <s v="JUAN PEDRO"/>
    <s v="ROSALES"/>
    <s v="ORTEGA"/>
    <s v="JUAN PEDRO ROSALES ORTEGA"/>
    <s v="HOMBRE"/>
    <x v="0"/>
    <s v="JUNIN"/>
    <x v="5"/>
    <n v="0"/>
  </r>
  <r>
    <x v="0"/>
    <s v="VENANCIO VICTOR"/>
    <s v="CERRON"/>
    <s v="VILLAVERDE"/>
    <s v="VENANCIO VICTOR CERRON VILLAVERDE"/>
    <s v="HOMBRE"/>
    <x v="0"/>
    <s v="JUNIN"/>
    <x v="18"/>
    <n v="0"/>
  </r>
  <r>
    <x v="0"/>
    <s v="BERTHA"/>
    <s v="ROJAS"/>
    <s v="LOPEZ DE CERRON"/>
    <s v="BERTHA ROJAS LOPEZ DE CERRON"/>
    <s v="MUJER"/>
    <x v="0"/>
    <s v="JUNIN"/>
    <x v="11"/>
    <n v="0"/>
  </r>
  <r>
    <x v="0"/>
    <s v="JUAN COLOMBINO"/>
    <s v="ROJAS"/>
    <s v="FALCON"/>
    <s v="JUAN COLOMBINO ROJAS FALCON"/>
    <s v="HOMBRE"/>
    <x v="0"/>
    <s v="JUNIN"/>
    <x v="17"/>
    <n v="0"/>
  </r>
  <r>
    <x v="0"/>
    <s v="ROGER"/>
    <s v="SOLANO"/>
    <s v="YAURI"/>
    <s v="ROGER SOLANO YAURI"/>
    <s v="HOMBRE"/>
    <x v="0"/>
    <s v="JUNIN"/>
    <x v="22"/>
    <e v="#N/A"/>
  </r>
  <r>
    <x v="0"/>
    <s v="CARLO VICTOR"/>
    <s v="CURISINCHE"/>
    <s v="EUSEBIO"/>
    <s v="CARLO VICTOR CURISINCHE EUSEBIO"/>
    <s v="HOMBRE"/>
    <x v="0"/>
    <s v="JUNIN"/>
    <x v="5"/>
    <n v="0"/>
  </r>
  <r>
    <x v="0"/>
    <s v="MELECIO"/>
    <s v="UNCHUPAICO"/>
    <s v="VERA"/>
    <s v="MELECIO UNCHUPAICO VERA"/>
    <s v="HOMBRE"/>
    <x v="0"/>
    <s v="JUNIN"/>
    <x v="1"/>
    <n v="0"/>
  </r>
  <r>
    <x v="0"/>
    <s v="PASCUALA YOLANDA"/>
    <s v="MONTOYA"/>
    <s v="AVILA"/>
    <s v="PASCUALA YOLANDA MONTOYA AVILA"/>
    <s v="MUJER"/>
    <x v="0"/>
    <s v="JUNIN"/>
    <x v="3"/>
    <n v="0"/>
  </r>
  <r>
    <x v="0"/>
    <s v="FRANCISCO HECTOR"/>
    <s v="ZENTENO"/>
    <s v="ARANDA"/>
    <s v="FRANCISCO HECTOR ZENTENO ARANDA"/>
    <s v="HOMBRE"/>
    <x v="0"/>
    <s v="JUNIN"/>
    <x v="0"/>
    <n v="0"/>
  </r>
  <r>
    <x v="0"/>
    <s v="AUGUSTO AMERICO"/>
    <s v="FANEGAS"/>
    <s v="VELASCO"/>
    <s v="AUGUSTO AMERICO FANEGAS VELASCO"/>
    <s v="HOMBRE"/>
    <x v="0"/>
    <s v="JUNIN"/>
    <x v="23"/>
    <n v="0"/>
  </r>
  <r>
    <x v="0"/>
    <s v="LINA ESTHER"/>
    <s v="ALIAGA"/>
    <s v="HUAYNALAYA"/>
    <s v="LINA ESTHER ALIAGA HUAYNALAYA"/>
    <s v="MUJER"/>
    <x v="0"/>
    <s v="JUNIN"/>
    <x v="15"/>
    <e v="#N/A"/>
  </r>
  <r>
    <x v="0"/>
    <s v="ARTURO HERNAN"/>
    <s v="RAMIREZ"/>
    <s v="PEREZ"/>
    <s v="ARTURO HERNAN RAMIREZ PEREZ"/>
    <s v="HOMBRE"/>
    <x v="0"/>
    <s v="JUNIN"/>
    <x v="5"/>
    <n v="0"/>
  </r>
  <r>
    <x v="0"/>
    <s v="MARIA DELFINA"/>
    <s v="SANTANA"/>
    <s v="GUEVARA"/>
    <s v="MARIA DELFINA SANTANA GUEVARA"/>
    <s v="MUJER"/>
    <x v="0"/>
    <s v="JUNIN"/>
    <x v="19"/>
    <n v="0"/>
  </r>
  <r>
    <x v="0"/>
    <s v="CARLOS ENRIQUE"/>
    <s v="LINARES"/>
    <s v="VIVANCO"/>
    <s v="CARLOS ENRIQUE LINARES VIVANCO"/>
    <s v="HOMBRE"/>
    <x v="0"/>
    <s v="JUNIN"/>
    <x v="11"/>
    <n v="0"/>
  </r>
  <r>
    <x v="0"/>
    <s v="RICARDO"/>
    <s v="PANDO"/>
    <s v="CORDOVA"/>
    <s v="RICARDO PANDO CORDOVA"/>
    <s v="HOMBRE"/>
    <x v="1"/>
    <s v="JUNIN"/>
    <x v="12"/>
    <n v="0"/>
  </r>
  <r>
    <x v="0"/>
    <s v="FELIX RAFAEL"/>
    <s v="ORTEGA"/>
    <s v="ALVAREZ"/>
    <s v="FELIX RAFAEL ORTEGA ALVAREZ"/>
    <s v="HOMBRE"/>
    <x v="0"/>
    <s v="JUNIN"/>
    <x v="13"/>
    <s v="ALIANZA POPULAR"/>
  </r>
  <r>
    <x v="0"/>
    <s v="PEÑAFORT"/>
    <s v="LAVERIANO"/>
    <s v="CORDOVA"/>
    <s v="PEÑAFORT LAVERIANO CORDOVA"/>
    <s v="MUJER"/>
    <x v="0"/>
    <s v="JUNIN"/>
    <x v="12"/>
    <n v="0"/>
  </r>
  <r>
    <x v="0"/>
    <s v="JUANA NATIVIDAD"/>
    <s v="AVELLANEDA"/>
    <s v="SOTO"/>
    <s v="JUANA NATIVIDAD AVELLANEDA SOTO"/>
    <s v="MUJER"/>
    <x v="0"/>
    <s v="JUNIN"/>
    <x v="20"/>
    <n v="0"/>
  </r>
  <r>
    <x v="0"/>
    <s v="ROSALIA"/>
    <s v="HERRERA"/>
    <s v="GARCIA"/>
    <s v="ROSALIA HERRERA GARCIA"/>
    <s v="MUJER"/>
    <x v="0"/>
    <s v="JUNIN"/>
    <x v="18"/>
    <n v="0"/>
  </r>
  <r>
    <x v="0"/>
    <s v="MARIO GREGORIO"/>
    <s v="ZUÑIGA"/>
    <s v="GALVEZ"/>
    <s v="MARIO GREGORIO ZUÑIGA GALVEZ"/>
    <s v="HOMBRE"/>
    <x v="0"/>
    <s v="JUNIN"/>
    <x v="20"/>
    <n v="0"/>
  </r>
  <r>
    <x v="0"/>
    <s v="HEDITH"/>
    <s v="CACERES"/>
    <s v="CARO"/>
    <s v="HEDITH CACERES CARO"/>
    <s v="MUJER"/>
    <x v="0"/>
    <s v="JUNIN"/>
    <x v="5"/>
    <n v="0"/>
  </r>
  <r>
    <x v="0"/>
    <s v="JOHN"/>
    <s v="SANABRIA"/>
    <s v="VILLALVA"/>
    <s v="JOHN SANABRIA VILLALVA"/>
    <s v="HOMBRE"/>
    <x v="0"/>
    <s v="JUNIN"/>
    <x v="0"/>
    <n v="0"/>
  </r>
  <r>
    <x v="0"/>
    <s v="GLADYS YOLANDA"/>
    <s v="HINOSTROZA"/>
    <s v="LAZO"/>
    <s v="GLADYS YOLANDA HINOSTROZA LAZO"/>
    <s v="MUJER"/>
    <x v="0"/>
    <s v="JUNIN"/>
    <x v="20"/>
    <n v="0"/>
  </r>
  <r>
    <x v="0"/>
    <s v="EFRAIN PEDRO"/>
    <s v="URIBE"/>
    <s v="CORREA"/>
    <s v="EFRAIN PEDRO URIBE CORREA"/>
    <s v="HOMBRE"/>
    <x v="0"/>
    <s v="JUNIN"/>
    <x v="2"/>
    <n v="0"/>
  </r>
  <r>
    <x v="0"/>
    <s v="EFRAIN JESUS"/>
    <s v="YAURI"/>
    <s v="BENITES"/>
    <s v="EFRAIN JESUS YAURI BENITES"/>
    <s v="HOMBRE"/>
    <x v="0"/>
    <s v="JUNIN"/>
    <x v="20"/>
    <n v="0"/>
  </r>
  <r>
    <x v="0"/>
    <s v="LORENZO"/>
    <s v="GUZMAN"/>
    <s v="MONGE"/>
    <s v="LORENZO GUZMAN MONGE"/>
    <s v="HOMBRE"/>
    <x v="0"/>
    <s v="JUNIN"/>
    <x v="7"/>
    <s v="PARTIDO NACIONALISTA PERUANO"/>
  </r>
  <r>
    <x v="0"/>
    <s v="OBIDIO ELISBAN"/>
    <s v="RUBIO"/>
    <s v="MERCEDES"/>
    <s v="OBIDIO ELISBAN RUBIO MERCEDES"/>
    <s v="HOMBRE"/>
    <x v="0"/>
    <s v="LA LIBERTAD"/>
    <x v="9"/>
    <n v="0"/>
  </r>
  <r>
    <x v="0"/>
    <s v="WALTER LEON"/>
    <s v="ÑIQUE"/>
    <s v="PUENTE"/>
    <s v="WALTER LEON ÑIQUE PUENTE"/>
    <s v="HOMBRE"/>
    <x v="0"/>
    <s v="LA LIBERTAD"/>
    <x v="1"/>
    <n v="0"/>
  </r>
  <r>
    <x v="0"/>
    <s v="OLGA AMELIA"/>
    <s v="CRIBILLEROS"/>
    <s v="SHIGIHARA"/>
    <s v="OLGA AMELIA CRIBILLEROS SHIGIHARA"/>
    <s v="MUJER"/>
    <x v="0"/>
    <s v="LA LIBERTAD"/>
    <x v="13"/>
    <s v="ALIANZA POPULAR"/>
  </r>
  <r>
    <x v="0"/>
    <s v="TERESA"/>
    <s v="BOLAÑOS"/>
    <s v="CORTEZ"/>
    <s v="TERESA BOLAÑOS CORTEZ"/>
    <s v="MUJER"/>
    <x v="0"/>
    <s v="LA LIBERTAD"/>
    <x v="6"/>
    <e v="#N/A"/>
  </r>
  <r>
    <x v="0"/>
    <s v="PEDRO MANUEL"/>
    <s v="SECLEN"/>
    <s v="CHIRINOS"/>
    <s v="PEDRO MANUEL SECLEN CHIRINOS"/>
    <s v="HOMBRE"/>
    <x v="0"/>
    <s v="LA LIBERTAD"/>
    <x v="18"/>
    <n v="0"/>
  </r>
  <r>
    <x v="0"/>
    <s v="ROBINSON GUSTAVO"/>
    <s v="VICUÑA"/>
    <s v="GONZALES"/>
    <s v="ROBINSON GUSTAVO VICUÑA GONZALES"/>
    <s v="HOMBRE"/>
    <x v="0"/>
    <s v="LA LIBERTAD"/>
    <x v="17"/>
    <n v="0"/>
  </r>
  <r>
    <x v="0"/>
    <s v="FELICIANO MARTIN"/>
    <s v="ACOSTA"/>
    <s v="SALVATIERRA"/>
    <s v="FELICIANO MARTIN ACOSTA SALVATIERRA"/>
    <s v="HOMBRE"/>
    <x v="0"/>
    <s v="LA LIBERTAD"/>
    <x v="15"/>
    <e v="#N/A"/>
  </r>
  <r>
    <x v="0"/>
    <s v="AIDA ADRIANA"/>
    <s v="DOIG"/>
    <s v="MANNUCCI"/>
    <s v="AIDA ADRIANA DOIG MANNUCCI"/>
    <s v="MUJER"/>
    <x v="0"/>
    <s v="LA LIBERTAD"/>
    <x v="10"/>
    <n v="0"/>
  </r>
  <r>
    <x v="0"/>
    <s v="EDMUNDO"/>
    <s v="MALLQUI"/>
    <s v="ALZUGARAY"/>
    <s v="EDMUNDO MALLQUI ALZUGARAY"/>
    <s v="HOMBRE"/>
    <x v="0"/>
    <s v="LA LIBERTAD"/>
    <x v="19"/>
    <n v="0"/>
  </r>
  <r>
    <x v="0"/>
    <s v="HUGO"/>
    <s v="ZAVALETA"/>
    <s v="VALVERDE"/>
    <s v="HUGO ZAVALETA VALVERDE"/>
    <s v="HOMBRE"/>
    <x v="0"/>
    <s v="LA LIBERTAD"/>
    <x v="5"/>
    <n v="0"/>
  </r>
  <r>
    <x v="0"/>
    <s v="PATRICIA DEL PILAR"/>
    <s v="DELGADO"/>
    <s v="HERNANDEZ"/>
    <s v="PATRICIA DEL PILAR DELGADO HERNANDEZ"/>
    <s v="MUJER"/>
    <x v="0"/>
    <s v="LA LIBERTAD"/>
    <x v="0"/>
    <n v="0"/>
  </r>
  <r>
    <x v="0"/>
    <s v="HILDA RITA"/>
    <s v="FERRER"/>
    <s v="BENITES"/>
    <s v="HILDA RITA FERRER BENITES"/>
    <s v="MUJER"/>
    <x v="0"/>
    <s v="LA LIBERTAD"/>
    <x v="5"/>
    <n v="0"/>
  </r>
  <r>
    <x v="0"/>
    <s v="CECILIA DEL CARMEN"/>
    <s v="CISNEROS"/>
    <s v="TORRES"/>
    <s v="CECILIA DEL CARMEN CISNEROS TORRES"/>
    <s v="MUJER"/>
    <x v="0"/>
    <s v="LA LIBERTAD"/>
    <x v="5"/>
    <n v="0"/>
  </r>
  <r>
    <x v="0"/>
    <s v="ALICIA"/>
    <s v="FLORES"/>
    <s v="DE URRUNAGA"/>
    <s v="ALICIA FLORES DE URRUNAGA"/>
    <s v="MUJER"/>
    <x v="0"/>
    <s v="LA LIBERTAD"/>
    <x v="3"/>
    <n v="0"/>
  </r>
  <r>
    <x v="0"/>
    <s v="TULA LUZ"/>
    <s v="BENITES"/>
    <s v="VASQUEZ"/>
    <s v="TULA LUZ BENITES VASQUEZ"/>
    <s v="MUJER"/>
    <x v="1"/>
    <s v="LA LIBERTAD"/>
    <x v="13"/>
    <s v="ALIANZA POPULAR"/>
  </r>
  <r>
    <x v="0"/>
    <s v="CESAR"/>
    <s v="ACUÑA"/>
    <s v="PERALTA"/>
    <s v="CESAR ACUÑA PERALTA"/>
    <s v="HOMBRE"/>
    <x v="0"/>
    <s v="LA LIBERTAD"/>
    <x v="14"/>
    <s v="ALIANZA PARA EL PROGRESO DEL PERÚ"/>
  </r>
  <r>
    <x v="0"/>
    <s v="LUZMILA ROSA"/>
    <s v="BARRANTES"/>
    <s v="MERCADO"/>
    <s v="LUZMILA ROSA BARRANTES MERCADO"/>
    <s v="MUJER"/>
    <x v="0"/>
    <s v="LA LIBERTAD"/>
    <x v="18"/>
    <n v="0"/>
  </r>
  <r>
    <x v="0"/>
    <s v="JORGE MANUEL"/>
    <s v="CARLOS"/>
    <s v="PONCE"/>
    <s v="JORGE MANUEL CARLOS PONCE"/>
    <s v="HOMBRE"/>
    <x v="0"/>
    <s v="LA LIBERTAD"/>
    <x v="20"/>
    <n v="0"/>
  </r>
  <r>
    <x v="0"/>
    <s v="ELSA HERLINDA"/>
    <s v="SALAZAR"/>
    <s v="LEIVA"/>
    <s v="ELSA HERLINDA SALAZAR LEIVA"/>
    <s v="MUJER"/>
    <x v="0"/>
    <s v="LA LIBERTAD"/>
    <x v="1"/>
    <n v="0"/>
  </r>
  <r>
    <x v="0"/>
    <s v="LUIS ALFONSO"/>
    <s v="VERA"/>
    <s v="CRUZADO"/>
    <s v="LUIS ALFONSO VERA CRUZADO"/>
    <s v="HOMBRE"/>
    <x v="0"/>
    <s v="LA LIBERTAD"/>
    <x v="5"/>
    <n v="0"/>
  </r>
  <r>
    <x v="0"/>
    <s v="NEISSER"/>
    <s v="CUEVA"/>
    <s v="CABALLERO"/>
    <s v="NEISSER CUEVA CABALLERO"/>
    <s v="HOMBRE"/>
    <x v="0"/>
    <s v="LA LIBERTAD"/>
    <x v="19"/>
    <n v="0"/>
  </r>
  <r>
    <x v="0"/>
    <s v="FRANCISCO MOISES"/>
    <s v="ABANTO"/>
    <s v="ZAMORA"/>
    <s v="FRANCISCO MOISES ABANTO ZAMORA"/>
    <s v="HOMBRE"/>
    <x v="0"/>
    <s v="LA LIBERTAD"/>
    <x v="12"/>
    <n v="0"/>
  </r>
  <r>
    <x v="0"/>
    <s v="MARIA LEONOR"/>
    <s v="IBERICO"/>
    <s v="VENTURA"/>
    <s v="MARIA LEONOR IBERICO VENTURA"/>
    <s v="MUJER"/>
    <x v="0"/>
    <s v="LA LIBERTAD"/>
    <x v="6"/>
    <e v="#N/A"/>
  </r>
  <r>
    <x v="0"/>
    <s v="ROSA TERESA"/>
    <s v="AREVALO"/>
    <s v="VERA"/>
    <s v="ROSA TERESA AREVALO VERA"/>
    <s v="MUJER"/>
    <x v="0"/>
    <s v="LA LIBERTAD"/>
    <x v="19"/>
    <n v="0"/>
  </r>
  <r>
    <x v="0"/>
    <s v="ERROLL JOHNNI"/>
    <s v="ARIAS"/>
    <s v="SEBASTIANI"/>
    <s v="ERROLL JOHNNI ARIAS SEBASTIANI"/>
    <s v="HOMBRE"/>
    <x v="0"/>
    <s v="LA LIBERTAD"/>
    <x v="5"/>
    <n v="0"/>
  </r>
  <r>
    <x v="0"/>
    <s v="ELSA ASUNCION"/>
    <s v="GARCIA"/>
    <s v="PRETELL"/>
    <s v="ELSA ASUNCION GARCIA PRETELL"/>
    <s v="MUJER"/>
    <x v="0"/>
    <s v="LA LIBERTAD"/>
    <x v="10"/>
    <n v="0"/>
  </r>
  <r>
    <x v="0"/>
    <s v="ELVIRA OFELIA"/>
    <s v="RODRIGUEZ"/>
    <s v="ANTINORI"/>
    <s v="ELVIRA OFELIA RODRIGUEZ ANTINORI"/>
    <s v="MUJER"/>
    <x v="0"/>
    <s v="LA LIBERTAD"/>
    <x v="17"/>
    <n v="0"/>
  </r>
  <r>
    <x v="0"/>
    <s v="ALFONSINA LUCITA"/>
    <s v="FLORES"/>
    <s v="CORONEL"/>
    <s v="ALFONSINA LUCITA FLORES CORONEL"/>
    <s v="MUJER"/>
    <x v="0"/>
    <s v="LA LIBERTAD"/>
    <x v="10"/>
    <n v="0"/>
  </r>
  <r>
    <x v="0"/>
    <s v="HERLES ANIBAL"/>
    <s v="VARGAS"/>
    <s v="ROJAS"/>
    <s v="HERLES ANIBAL VARGAS ROJAS"/>
    <s v="HOMBRE"/>
    <x v="0"/>
    <s v="LA LIBERTAD"/>
    <x v="22"/>
    <e v="#N/A"/>
  </r>
  <r>
    <x v="0"/>
    <s v="ALEXANDER ADONIAS"/>
    <s v="ESPINOZA"/>
    <s v="VARGAS"/>
    <s v="ALEXANDER ADONIAS ESPINOZA VARGAS"/>
    <s v="HOMBRE"/>
    <x v="0"/>
    <s v="LA LIBERTAD"/>
    <x v="7"/>
    <s v="PARTIDO NACIONALISTA PERUANO"/>
  </r>
  <r>
    <x v="0"/>
    <s v="JOSE EMILIO"/>
    <s v="CATAÑO"/>
    <s v="HURTADO"/>
    <s v="JOSE EMILIO CATAÑO HURTADO"/>
    <s v="HOMBRE"/>
    <x v="0"/>
    <s v="LA LIBERTAD"/>
    <x v="22"/>
    <e v="#N/A"/>
  </r>
  <r>
    <x v="0"/>
    <s v="VICTOR MANUEL"/>
    <s v="PERALTA"/>
    <s v="MIRANDA"/>
    <s v="VICTOR MANUEL PERALTA MIRANDA"/>
    <s v="HOMBRE"/>
    <x v="0"/>
    <s v="LA LIBERTAD"/>
    <x v="15"/>
    <e v="#N/A"/>
  </r>
  <r>
    <x v="0"/>
    <s v="EDGARDO LEONCIO"/>
    <s v="LEON"/>
    <s v="SOUZA"/>
    <s v="EDGARDO LEONCIO LEON SOUZA"/>
    <s v="HOMBRE"/>
    <x v="0"/>
    <s v="LA LIBERTAD"/>
    <x v="1"/>
    <n v="0"/>
  </r>
  <r>
    <x v="0"/>
    <s v="SILVIA NELIDA"/>
    <s v="SERRANO"/>
    <s v="DE QUEZADA"/>
    <s v="SILVIA NELIDA SERRANO DE QUEZADA"/>
    <s v="MUJER"/>
    <x v="0"/>
    <s v="LA LIBERTAD"/>
    <x v="16"/>
    <n v="0"/>
  </r>
  <r>
    <x v="0"/>
    <s v="HENRY FRANK"/>
    <s v="CUNEO"/>
    <s v="MORALES"/>
    <s v="HENRY FRANK CUNEO MORALES"/>
    <s v="HOMBRE"/>
    <x v="0"/>
    <s v="LA LIBERTAD"/>
    <x v="4"/>
    <s v="PERÚ POSIBLE"/>
  </r>
  <r>
    <x v="0"/>
    <s v="JUAN CARLOS"/>
    <s v="BAILON"/>
    <s v="GONZALEZ"/>
    <s v="JUAN CARLOS BAILON GONZALEZ"/>
    <s v="HOMBRE"/>
    <x v="0"/>
    <s v="LA LIBERTAD"/>
    <x v="14"/>
    <s v="ALIANZA PARA EL PROGRESO DEL PERÚ"/>
  </r>
  <r>
    <x v="0"/>
    <s v="FRECIA DEL CARMEN"/>
    <s v="GONZALEZ"/>
    <s v="FLORES"/>
    <s v="FRECIA DEL CARMEN GONZALEZ FLORES"/>
    <s v="MUJER"/>
    <x v="0"/>
    <s v="LA LIBERTAD"/>
    <x v="15"/>
    <e v="#N/A"/>
  </r>
  <r>
    <x v="0"/>
    <s v="LUISA DIPDEMIA"/>
    <s v="ESPINO"/>
    <s v="RODRIGUEZ"/>
    <s v="LUISA DIPDEMIA ESPINO RODRIGUEZ"/>
    <s v="MUJER"/>
    <x v="0"/>
    <s v="LA LIBERTAD"/>
    <x v="16"/>
    <n v="0"/>
  </r>
  <r>
    <x v="0"/>
    <s v="ALICIA CARLOTA"/>
    <s v="LINO"/>
    <s v="DIAZ"/>
    <s v="ALICIA CARLOTA LINO DIAZ"/>
    <s v="MUJER"/>
    <x v="0"/>
    <s v="LA LIBERTAD"/>
    <x v="20"/>
    <n v="0"/>
  </r>
  <r>
    <x v="0"/>
    <s v="ZORAIDA ISABEL"/>
    <s v="ORMEÑO"/>
    <s v="DE ALVA"/>
    <s v="ZORAIDA ISABEL ORMEÑO DE ALVA"/>
    <s v="MUJER"/>
    <x v="0"/>
    <s v="LA LIBERTAD"/>
    <x v="2"/>
    <n v="0"/>
  </r>
  <r>
    <x v="0"/>
    <s v="NINA MIREYA"/>
    <s v="PONCE"/>
    <s v="AGUIRRE"/>
    <s v="NINA MIREYA PONCE AGUIRRE"/>
    <s v="MUJER"/>
    <x v="0"/>
    <s v="LA LIBERTAD"/>
    <x v="0"/>
    <n v="0"/>
  </r>
  <r>
    <x v="0"/>
    <s v="ULISES"/>
    <s v="VELA"/>
    <s v="LEIVA"/>
    <s v="ULISES VELA LEIVA"/>
    <s v="HOMBRE"/>
    <x v="0"/>
    <s v="LA LIBERTAD"/>
    <x v="0"/>
    <n v="0"/>
  </r>
  <r>
    <x v="0"/>
    <s v="CHRISTIAN JAIRO"/>
    <s v="TINOCO"/>
    <s v="PLASENCIA"/>
    <s v="CHRISTIAN JAIRO TINOCO PLASENCIA"/>
    <s v="HOMBRE"/>
    <x v="0"/>
    <s v="LA LIBERTAD"/>
    <x v="6"/>
    <e v="#N/A"/>
  </r>
  <r>
    <x v="0"/>
    <s v="ANDRES"/>
    <s v="ALAYO"/>
    <s v="CORTIJO"/>
    <s v="ANDRES ALAYO CORTIJO"/>
    <s v="HOMBRE"/>
    <x v="0"/>
    <s v="LA LIBERTAD"/>
    <x v="23"/>
    <n v="0"/>
  </r>
  <r>
    <x v="0"/>
    <s v="CARLOS EDUARDO"/>
    <s v="BECERRA"/>
    <s v="SANCHEZ"/>
    <s v="CARLOS EDUARDO BECERRA SANCHEZ"/>
    <s v="HOMBRE"/>
    <x v="0"/>
    <s v="LA LIBERTAD"/>
    <x v="2"/>
    <n v="0"/>
  </r>
  <r>
    <x v="0"/>
    <s v="LUIS JUAN"/>
    <s v="ALVA"/>
    <s v="CASTRO"/>
    <s v="LUIS JUAN ALVA CASTRO"/>
    <s v="HOMBRE"/>
    <x v="1"/>
    <s v="LA LIBERTAD"/>
    <x v="13"/>
    <s v="ALIANZA POPULAR"/>
  </r>
  <r>
    <x v="0"/>
    <s v="SERGIO HERMES"/>
    <s v="ALVAN"/>
    <s v="CABANILLAS"/>
    <s v="SERGIO HERMES ALVAN CABANILLAS"/>
    <s v="HOMBRE"/>
    <x v="0"/>
    <s v="LA LIBERTAD"/>
    <x v="11"/>
    <n v="0"/>
  </r>
  <r>
    <x v="0"/>
    <s v="NORA VIOLETA"/>
    <s v="BECERRA"/>
    <s v="SANCHEZ"/>
    <s v="NORA VIOLETA BECERRA SANCHEZ"/>
    <s v="MUJER"/>
    <x v="0"/>
    <s v="LA LIBERTAD"/>
    <x v="7"/>
    <s v="PARTIDO NACIONALISTA PERUANO"/>
  </r>
  <r>
    <x v="0"/>
    <s v="BETTY LUZ"/>
    <s v="MEDINA"/>
    <s v="CHAVEZ"/>
    <s v="BETTY LUZ MEDINA CHAVEZ"/>
    <s v="MUJER"/>
    <x v="0"/>
    <s v="LA LIBERTAD"/>
    <x v="11"/>
    <n v="0"/>
  </r>
  <r>
    <x v="0"/>
    <s v="ANA LUISA"/>
    <s v="CHAVEZ"/>
    <s v="DIAZ"/>
    <s v="ANA LUISA CHAVEZ DIAZ"/>
    <s v="MUJER"/>
    <x v="0"/>
    <s v="LA LIBERTAD"/>
    <x v="20"/>
    <n v="0"/>
  </r>
  <r>
    <x v="0"/>
    <s v="OSCAR RICARDO"/>
    <s v="DIOS"/>
    <s v="CARRANZA"/>
    <s v="OSCAR RICARDO DIOS CARRANZA"/>
    <s v="HOMBRE"/>
    <x v="0"/>
    <s v="LA LIBERTAD"/>
    <x v="9"/>
    <n v="0"/>
  </r>
  <r>
    <x v="0"/>
    <s v="LILIANA MARISOL"/>
    <s v="AREVALO"/>
    <s v="MENDOZA"/>
    <s v="LILIANA MARISOL AREVALO MENDOZA"/>
    <s v="MUJER"/>
    <x v="0"/>
    <s v="LA LIBERTAD"/>
    <x v="22"/>
    <e v="#N/A"/>
  </r>
  <r>
    <x v="0"/>
    <s v="SANTOS FELIPE"/>
    <s v="VERA"/>
    <s v="LLAURE"/>
    <s v="SANTOS FELIPE VERA LLAURE"/>
    <s v="HOMBRE"/>
    <x v="0"/>
    <s v="LA LIBERTAD"/>
    <x v="0"/>
    <n v="0"/>
  </r>
  <r>
    <x v="0"/>
    <s v="CARLOTA EVELIA"/>
    <s v="SANCHEZ"/>
    <s v="AVENDAÑO"/>
    <s v="CARLOTA EVELIA SANCHEZ AVENDAÑO"/>
    <s v="MUJER"/>
    <x v="0"/>
    <s v="LA LIBERTAD"/>
    <x v="16"/>
    <n v="0"/>
  </r>
  <r>
    <x v="0"/>
    <s v="ROSA LUZ"/>
    <s v="VARGAS"/>
    <s v="FLORES"/>
    <s v="ROSA LUZ VARGAS FLORES"/>
    <s v="MUJER"/>
    <x v="0"/>
    <s v="LA LIBERTAD"/>
    <x v="4"/>
    <s v="PERÚ POSIBLE"/>
  </r>
  <r>
    <x v="0"/>
    <s v="CARLOS ENRIQUE"/>
    <s v="ALVA"/>
    <s v="JARA"/>
    <s v="CARLOS ENRIQUE ALVA JARA"/>
    <s v="HOMBRE"/>
    <x v="0"/>
    <s v="LA LIBERTAD"/>
    <x v="2"/>
    <n v="0"/>
  </r>
  <r>
    <x v="0"/>
    <s v="ISABEL ANA"/>
    <s v="VELASQUEZ"/>
    <s v="MEZA"/>
    <s v="ISABEL ANA VELASQUEZ MEZA"/>
    <s v="MUJER"/>
    <x v="0"/>
    <s v="LA LIBERTAD"/>
    <x v="7"/>
    <s v="PARTIDO NACIONALISTA PERUANO"/>
  </r>
  <r>
    <x v="0"/>
    <s v="MARIA EDITH"/>
    <s v="MUÑOZ"/>
    <s v="SANCHEZ"/>
    <s v="MARIA EDITH MUÑOZ SANCHEZ"/>
    <s v="MUJER"/>
    <x v="0"/>
    <s v="LA LIBERTAD"/>
    <x v="17"/>
    <n v="0"/>
  </r>
  <r>
    <x v="0"/>
    <s v="JUAN ORLANDO"/>
    <s v="ALVITEZ"/>
    <s v="FALCON"/>
    <s v="JUAN ORLANDO ALVITEZ FALCON"/>
    <s v="HOMBRE"/>
    <x v="0"/>
    <s v="LA LIBERTAD"/>
    <x v="2"/>
    <n v="0"/>
  </r>
  <r>
    <x v="0"/>
    <s v="ILDEFONSO MARCIAL"/>
    <s v="BAZAN"/>
    <s v="SEVILLANO"/>
    <s v="ILDEFONSO MARCIAL BAZAN SEVILLANO"/>
    <s v="HOMBRE"/>
    <x v="0"/>
    <s v="LA LIBERTAD"/>
    <x v="15"/>
    <e v="#N/A"/>
  </r>
  <r>
    <x v="0"/>
    <s v="LUIS ALBERTO"/>
    <s v="MANCO"/>
    <s v="NAPAN"/>
    <s v="LUIS ALBERTO MANCO NAPAN"/>
    <s v="HOMBRE"/>
    <x v="0"/>
    <s v="LA LIBERTAD"/>
    <x v="20"/>
    <n v="0"/>
  </r>
  <r>
    <x v="0"/>
    <s v="JUANA"/>
    <s v="SALIRROSAS"/>
    <s v="ANGULO"/>
    <s v="JUANA SALIRROSAS ANGULO"/>
    <s v="MUJER"/>
    <x v="0"/>
    <s v="LA LIBERTAD"/>
    <x v="3"/>
    <n v="0"/>
  </r>
  <r>
    <x v="0"/>
    <s v="CARMEN NELLY"/>
    <s v="SALAZAR"/>
    <s v="DE SANTA MARIA"/>
    <s v="CARMEN NELLY SALAZAR DE SANTA MARIA"/>
    <s v="MUJER"/>
    <x v="0"/>
    <s v="LA LIBERTAD"/>
    <x v="11"/>
    <n v="0"/>
  </r>
  <r>
    <x v="0"/>
    <s v="SEGUNDO FRANCISCO"/>
    <s v="ALVARADO"/>
    <s v="GONZALES"/>
    <s v="SEGUNDO FRANCISCO ALVARADO GONZALES"/>
    <s v="HOMBRE"/>
    <x v="0"/>
    <s v="LA LIBERTAD"/>
    <x v="11"/>
    <n v="0"/>
  </r>
  <r>
    <x v="0"/>
    <s v="PEDRO OSWALDO"/>
    <s v="BELTRAN"/>
    <s v="CANESSA"/>
    <s v="PEDRO OSWALDO BELTRAN CANESSA"/>
    <s v="HOMBRE"/>
    <x v="0"/>
    <s v="LA LIBERTAD"/>
    <x v="6"/>
    <e v="#N/A"/>
  </r>
  <r>
    <x v="0"/>
    <s v="RUBEN NEMESIO"/>
    <s v="VASQUEZ"/>
    <s v="PEREZ"/>
    <s v="RUBEN NEMESIO VASQUEZ PEREZ"/>
    <s v="HOMBRE"/>
    <x v="0"/>
    <s v="LA LIBERTAD"/>
    <x v="3"/>
    <n v="0"/>
  </r>
  <r>
    <x v="0"/>
    <s v="CELIA ANGELICA"/>
    <s v="LLAJARUNA"/>
    <s v="ZUMAETA"/>
    <s v="CELIA ANGELICA LLAJARUNA ZUMAETA"/>
    <s v="MUJER"/>
    <x v="0"/>
    <s v="LA LIBERTAD"/>
    <x v="19"/>
    <n v="0"/>
  </r>
  <r>
    <x v="0"/>
    <s v="JULIO FERNANDO"/>
    <s v="GUZMAN"/>
    <s v="REYES"/>
    <s v="JULIO FERNANDO GUZMAN REYES"/>
    <s v="HOMBRE"/>
    <x v="0"/>
    <s v="LA LIBERTAD"/>
    <x v="1"/>
    <n v="0"/>
  </r>
  <r>
    <x v="0"/>
    <s v="JESUS BERNARDO"/>
    <s v="CUEVA"/>
    <s v="BENAVIDES"/>
    <s v="JESUS BERNARDO CUEVA BENAVIDES"/>
    <s v="HOMBRE"/>
    <x v="0"/>
    <s v="LA LIBERTAD"/>
    <x v="16"/>
    <n v="0"/>
  </r>
  <r>
    <x v="0"/>
    <s v="PORFIRIO"/>
    <s v="SANDOVAL"/>
    <s v="BACILIO"/>
    <s v="PORFIRIO SANDOVAL BACILIO"/>
    <s v="HOMBRE"/>
    <x v="0"/>
    <s v="LA LIBERTAD"/>
    <x v="23"/>
    <n v="0"/>
  </r>
  <r>
    <x v="0"/>
    <s v="JUANA"/>
    <s v="AMAYA"/>
    <s v="ARGOMEDO"/>
    <s v="JUANA AMAYA ARGOMEDO"/>
    <s v="MUJER"/>
    <x v="0"/>
    <s v="LA LIBERTAD"/>
    <x v="13"/>
    <s v="ALIANZA POPULAR"/>
  </r>
  <r>
    <x v="0"/>
    <s v="LUIS HACHIRO"/>
    <s v="FUKUNAGA"/>
    <s v="SOYAMA"/>
    <s v="LUIS HACHIRO FUKUNAGA SOYAMA"/>
    <s v="HOMBRE"/>
    <x v="0"/>
    <s v="LA LIBERTAD"/>
    <x v="10"/>
    <n v="0"/>
  </r>
  <r>
    <x v="0"/>
    <s v="ANGEL SEGUNDO"/>
    <s v="ROBLEDO"/>
    <s v="GIL"/>
    <s v="ANGEL SEGUNDO ROBLEDO GIL"/>
    <s v="HOMBRE"/>
    <x v="0"/>
    <s v="LA LIBERTAD"/>
    <x v="17"/>
    <n v="0"/>
  </r>
  <r>
    <x v="0"/>
    <s v="EDGARD ALBERT"/>
    <s v="SALAZAR"/>
    <s v="ARIAS"/>
    <s v="EDGARD ALBERT SALAZAR ARIAS"/>
    <s v="HOMBRE"/>
    <x v="0"/>
    <s v="LA LIBERTAD"/>
    <x v="10"/>
    <n v="0"/>
  </r>
  <r>
    <x v="0"/>
    <s v="LASTENIA"/>
    <s v="ACUÑA"/>
    <s v="RAZA"/>
    <s v="LASTENIA ACUÑA RAZA"/>
    <s v="MUJER"/>
    <x v="0"/>
    <s v="LA LIBERTAD"/>
    <x v="2"/>
    <n v="0"/>
  </r>
  <r>
    <x v="0"/>
    <s v="FLOR MARISOL"/>
    <s v="BOCANEGRA"/>
    <s v="URTECHO"/>
    <s v="FLOR MARISOL BOCANEGRA URTECHO"/>
    <s v="MUJER"/>
    <x v="0"/>
    <s v="LA LIBERTAD"/>
    <x v="12"/>
    <n v="0"/>
  </r>
  <r>
    <x v="0"/>
    <s v="LILIAN MARLENE"/>
    <s v="LLANOS"/>
    <s v="ALFARO"/>
    <s v="LILIAN MARLENE LLANOS ALFARO"/>
    <s v="MUJER"/>
    <x v="0"/>
    <s v="LA LIBERTAD"/>
    <x v="12"/>
    <n v="0"/>
  </r>
  <r>
    <x v="0"/>
    <s v="MARIO ARTURO"/>
    <s v="ALEGRIA"/>
    <s v="PASTOR"/>
    <s v="MARIO ARTURO ALEGRIA PASTOR"/>
    <s v="HOMBRE"/>
    <x v="1"/>
    <s v="LA LIBERTAD"/>
    <x v="13"/>
    <s v="ALIANZA POPULAR"/>
  </r>
  <r>
    <x v="0"/>
    <s v="JUAN ESTEBAN"/>
    <s v="PEREZ"/>
    <s v="ROMERO"/>
    <s v="JUAN ESTEBAN PEREZ ROMERO"/>
    <s v="HOMBRE"/>
    <x v="0"/>
    <s v="LA LIBERTAD"/>
    <x v="18"/>
    <n v="0"/>
  </r>
  <r>
    <x v="0"/>
    <s v="JAIME ALEJANDRO"/>
    <s v="BAZAN"/>
    <s v="CABELLOS"/>
    <s v="JAIME ALEJANDRO BAZAN CABELLOS"/>
    <s v="HOMBRE"/>
    <x v="0"/>
    <s v="LA LIBERTAD"/>
    <x v="11"/>
    <n v="0"/>
  </r>
  <r>
    <x v="0"/>
    <s v="JOSE FRANCISCO"/>
    <s v="VASQUEZ"/>
    <s v="SOTO"/>
    <s v="JOSE FRANCISCO VASQUEZ SOTO"/>
    <s v="HOMBRE"/>
    <x v="0"/>
    <s v="LA LIBERTAD"/>
    <x v="12"/>
    <n v="0"/>
  </r>
  <r>
    <x v="0"/>
    <s v="CESAR AUGUSTO"/>
    <s v="ALIAGA"/>
    <s v="SANCHEZ"/>
    <s v="CESAR AUGUSTO ALIAGA SANCHEZ"/>
    <s v="HOMBRE"/>
    <x v="0"/>
    <s v="LA LIBERTAD"/>
    <x v="22"/>
    <e v="#N/A"/>
  </r>
  <r>
    <x v="0"/>
    <s v="PAOLA ISABEL"/>
    <s v="GONZALES"/>
    <s v="ALVA"/>
    <s v="PAOLA ISABEL GONZALES ALVA"/>
    <s v="MUJER"/>
    <x v="0"/>
    <s v="LA LIBERTAD"/>
    <x v="23"/>
    <n v="0"/>
  </r>
  <r>
    <x v="0"/>
    <s v="ANA VICTORIA"/>
    <s v="ISHIKAWA"/>
    <s v="HORIOKA"/>
    <s v="ANA VICTORIA ISHIKAWA HORIOKA"/>
    <s v="MUJER"/>
    <x v="0"/>
    <s v="LA LIBERTAD"/>
    <x v="12"/>
    <n v="0"/>
  </r>
  <r>
    <x v="0"/>
    <s v="HERNAN"/>
    <s v="CORO"/>
    <s v="CHUMACERO"/>
    <s v="HERNAN CORO CHUMACERO"/>
    <s v="HOMBRE"/>
    <x v="0"/>
    <s v="LA LIBERTAD"/>
    <x v="3"/>
    <n v="0"/>
  </r>
  <r>
    <x v="0"/>
    <s v="DANIEL"/>
    <s v="ROBLES"/>
    <s v="LOPEZ"/>
    <s v="DANIEL ROBLES LOPEZ"/>
    <s v="HOMBRE"/>
    <x v="1"/>
    <s v="LA LIBERTAD"/>
    <x v="13"/>
    <s v="ALIANZA POPULAR"/>
  </r>
  <r>
    <x v="0"/>
    <s v="JORGE LUIS"/>
    <s v="MANTILLA"/>
    <s v="OTINIANO"/>
    <s v="JORGE LUIS MANTILLA OTINIANO"/>
    <s v="HOMBRE"/>
    <x v="0"/>
    <s v="LA LIBERTAD"/>
    <x v="0"/>
    <n v="0"/>
  </r>
  <r>
    <x v="0"/>
    <s v="IVAN FELIPE"/>
    <s v="LA RIVA"/>
    <s v="VEGAZZO"/>
    <s v="IVAN FELIPE LA RIVA VEGAZZO"/>
    <s v="HOMBRE"/>
    <x v="0"/>
    <s v="LA LIBERTAD"/>
    <x v="14"/>
    <s v="ALIANZA PARA EL PROGRESO DEL PERÚ"/>
  </r>
  <r>
    <x v="0"/>
    <s v="SEGUNDO HELMER"/>
    <s v="ORTIZ"/>
    <s v="MARIN"/>
    <s v="SEGUNDO HELMER ORTIZ MARIN"/>
    <s v="HOMBRE"/>
    <x v="0"/>
    <s v="LA LIBERTAD"/>
    <x v="9"/>
    <n v="0"/>
  </r>
  <r>
    <x v="0"/>
    <s v="PAOLA ELIZABETH"/>
    <s v="ANGULO"/>
    <s v="MORALES"/>
    <s v="PAOLA ELIZABETH ANGULO MORALES"/>
    <s v="MUJER"/>
    <x v="0"/>
    <s v="LA LIBERTAD"/>
    <x v="23"/>
    <n v="0"/>
  </r>
  <r>
    <x v="0"/>
    <s v="SANDRA SILVIA"/>
    <s v="GASTAÑUDI"/>
    <s v="TORRES"/>
    <s v="SANDRA SILVIA GASTAÑUDI TORRES"/>
    <s v="MUJER"/>
    <x v="0"/>
    <s v="LA LIBERTAD"/>
    <x v="9"/>
    <n v="0"/>
  </r>
  <r>
    <x v="0"/>
    <s v="JOSE MARIA"/>
    <s v="LANDAURO"/>
    <s v="VALENTINI"/>
    <s v="JOSE MARIA LANDAURO VALENTINI"/>
    <s v="HOMBRE"/>
    <x v="0"/>
    <s v="LA LIBERTAD"/>
    <x v="2"/>
    <n v="0"/>
  </r>
  <r>
    <x v="0"/>
    <s v="MARTHA MARISOL"/>
    <s v="ESCALANTE"/>
    <s v="CABANILLAS"/>
    <s v="MARTHA MARISOL ESCALANTE CABANILLAS"/>
    <s v="MUJER"/>
    <x v="0"/>
    <s v="LA LIBERTAD"/>
    <x v="18"/>
    <n v="0"/>
  </r>
  <r>
    <x v="0"/>
    <s v="JOSE LUIS"/>
    <s v="VEGA"/>
    <s v="MORA"/>
    <s v="JOSE LUIS VEGA MORA"/>
    <s v="HOMBRE"/>
    <x v="0"/>
    <s v="LA LIBERTAD"/>
    <x v="3"/>
    <n v="0"/>
  </r>
  <r>
    <x v="0"/>
    <s v="MARIA DEL CARMEN"/>
    <s v="HERRERA"/>
    <s v="FLORIAN"/>
    <s v="MARIA DEL CARMEN HERRERA FLORIAN"/>
    <s v="MUJER"/>
    <x v="0"/>
    <s v="LA LIBERTAD"/>
    <x v="14"/>
    <s v="ALIANZA PARA EL PROGRESO DEL PERÚ"/>
  </r>
  <r>
    <x v="0"/>
    <s v="JACQUELINE"/>
    <s v="CHAPOÑAN"/>
    <s v="SOTO"/>
    <s v="JACQUELINE CHAPOÑAN SOTO"/>
    <s v="MUJER"/>
    <x v="0"/>
    <s v="LA LIBERTAD"/>
    <x v="6"/>
    <e v="#N/A"/>
  </r>
  <r>
    <x v="0"/>
    <s v="RUBEN DARIO"/>
    <s v="ZAVALA"/>
    <s v="REYNA"/>
    <s v="RUBEN DARIO ZAVALA REYNA"/>
    <s v="HOMBRE"/>
    <x v="0"/>
    <s v="LA LIBERTAD"/>
    <x v="4"/>
    <s v="PERÚ POSIBLE"/>
  </r>
  <r>
    <x v="0"/>
    <s v="ANABEL DORIS"/>
    <s v="GONZALEZ"/>
    <s v="SICCHA DE GONZALEZ"/>
    <s v="ANABEL DORIS GONZALEZ SICCHA DE GONZALEZ"/>
    <s v="MUJER"/>
    <x v="0"/>
    <s v="LA LIBERTAD"/>
    <x v="12"/>
    <n v="0"/>
  </r>
  <r>
    <x v="0"/>
    <s v="MARIA MAGDALENA"/>
    <s v="ARRIAGA"/>
    <s v="RUIZ DE CABANILLAS"/>
    <s v="MARIA MAGDALENA ARRIAGA RUIZ DE CABANILLAS"/>
    <s v="MUJER"/>
    <x v="0"/>
    <s v="LA LIBERTAD"/>
    <x v="4"/>
    <s v="PERÚ POSIBLE"/>
  </r>
  <r>
    <x v="0"/>
    <s v="CESAR ADELFIO"/>
    <s v="MONTOYA"/>
    <s v="SIFUENTES"/>
    <s v="CESAR ADELFIO MONTOYA SIFUENTES"/>
    <s v="HOMBRE"/>
    <x v="0"/>
    <s v="LA LIBERTAD"/>
    <x v="17"/>
    <n v="0"/>
  </r>
  <r>
    <x v="0"/>
    <s v="MARIA EUGENIA"/>
    <s v="DE LA PUENTE"/>
    <s v="DE LA PUENTE DE ONTANEDA"/>
    <s v="MARIA EUGENIA DE LA PUENTE DE LA PUENTE DE ONTANEDA"/>
    <s v="MUJER"/>
    <x v="0"/>
    <s v="LA LIBERTAD"/>
    <x v="9"/>
    <n v="0"/>
  </r>
  <r>
    <x v="0"/>
    <s v="LUIS ALBERTO"/>
    <s v="AMAYA"/>
    <s v="DEZA"/>
    <s v="LUIS ALBERTO AMAYA DEZA"/>
    <s v="HOMBRE"/>
    <x v="0"/>
    <s v="LA LIBERTAD"/>
    <x v="5"/>
    <n v="0"/>
  </r>
  <r>
    <x v="0"/>
    <s v="HERIBERTO WERENSHON"/>
    <s v="RAMOS"/>
    <s v="GONZALES"/>
    <s v="HERIBERTO WERENSHON RAMOS GONZALES"/>
    <s v="HOMBRE"/>
    <x v="0"/>
    <s v="LA LIBERTAD"/>
    <x v="4"/>
    <s v="PERÚ POSIBLE"/>
  </r>
  <r>
    <x v="0"/>
    <s v="JOSE LUIS"/>
    <s v="DURAN"/>
    <s v="ROJAS"/>
    <s v="JOSE LUIS DURAN ROJAS"/>
    <s v="HOMBRE"/>
    <x v="0"/>
    <s v="LA LIBERTAD"/>
    <x v="20"/>
    <n v="0"/>
  </r>
  <r>
    <x v="0"/>
    <s v="EMMA DEL CARMEN"/>
    <s v="COTRINA"/>
    <s v="CHAVEZ"/>
    <s v="EMMA DEL CARMEN COTRINA CHAVEZ"/>
    <s v="MUJER"/>
    <x v="0"/>
    <s v="LA LIBERTAD"/>
    <x v="7"/>
    <s v="PARTIDO NACIONALISTA PERUANO"/>
  </r>
  <r>
    <x v="0"/>
    <s v="ANTONIO ALEJANDRO"/>
    <s v="AYESTA"/>
    <s v="ARROYO"/>
    <s v="ANTONIO ALEJANDRO AYESTA ARROYO"/>
    <s v="HOMBRE"/>
    <x v="0"/>
    <s v="LA LIBERTAD"/>
    <x v="17"/>
    <n v="0"/>
  </r>
  <r>
    <x v="0"/>
    <s v="CARLOS ALBERTO"/>
    <s v="VARGAS"/>
    <s v="AGUILAR"/>
    <s v="CARLOS ALBERTO VARGAS AGUILAR"/>
    <s v="HOMBRE"/>
    <x v="0"/>
    <s v="LA LIBERTAD"/>
    <x v="19"/>
    <n v="0"/>
  </r>
  <r>
    <x v="0"/>
    <s v="CARLOS ALFONSO"/>
    <s v="SEIJAS"/>
    <s v="CISNEROS"/>
    <s v="CARLOS ALFONSO SEIJAS CISNEROS"/>
    <s v="HOMBRE"/>
    <x v="0"/>
    <s v="LA LIBERTAD"/>
    <x v="7"/>
    <s v="PARTIDO NACIONALISTA PERUANO"/>
  </r>
  <r>
    <x v="0"/>
    <s v="ERICKA IVONNE"/>
    <s v="URDANIGA"/>
    <s v="LEZCANO"/>
    <s v="ERICKA IVONNE URDANIGA LEZCANO"/>
    <s v="MUJER"/>
    <x v="0"/>
    <s v="LA LIBERTAD"/>
    <x v="11"/>
    <n v="0"/>
  </r>
  <r>
    <x v="0"/>
    <s v="ROXANA ELIZABETH"/>
    <s v="ANGULO"/>
    <s v="PEREZ"/>
    <s v="ROXANA ELIZABETH ANGULO PEREZ"/>
    <s v="MUJER"/>
    <x v="0"/>
    <s v="LA LIBERTAD"/>
    <x v="20"/>
    <n v="0"/>
  </r>
  <r>
    <x v="0"/>
    <s v="ELIZABETH EMELDA"/>
    <s v="FLORES"/>
    <s v="DE CIUDAD"/>
    <s v="ELIZABETH EMELDA FLORES DE CIUDAD"/>
    <s v="MUJER"/>
    <x v="0"/>
    <s v="LA LIBERTAD"/>
    <x v="9"/>
    <n v="0"/>
  </r>
  <r>
    <x v="0"/>
    <s v="EDITA"/>
    <s v="RODRIGUEZ"/>
    <s v="SEGURA"/>
    <s v="EDITA RODRIGUEZ SEGURA"/>
    <s v="MUJER"/>
    <x v="0"/>
    <s v="LA LIBERTAD"/>
    <x v="6"/>
    <e v="#N/A"/>
  </r>
  <r>
    <x v="0"/>
    <s v="JUAN CARLOS"/>
    <s v="MINCHOLA"/>
    <s v="VALVERDE"/>
    <s v="JUAN CARLOS MINCHOLA VALVERDE"/>
    <s v="HOMBRE"/>
    <x v="0"/>
    <s v="LA LIBERTAD"/>
    <x v="6"/>
    <e v="#N/A"/>
  </r>
  <r>
    <x v="0"/>
    <s v="SERGIO AUGUSTO"/>
    <s v="ARANDA"/>
    <s v="TORIBIO"/>
    <s v="SERGIO AUGUSTO ARANDA TORIBIO"/>
    <s v="HOMBRE"/>
    <x v="0"/>
    <s v="LA LIBERTAD"/>
    <x v="16"/>
    <n v="0"/>
  </r>
  <r>
    <x v="0"/>
    <s v="CONSTANSA ISABEL"/>
    <s v="URBINA"/>
    <s v="LIÑAN"/>
    <s v="CONSTANSA ISABEL URBINA LIÑAN"/>
    <s v="MUJER"/>
    <x v="0"/>
    <s v="LA LIBERTAD"/>
    <x v="19"/>
    <n v="0"/>
  </r>
  <r>
    <x v="0"/>
    <s v="NATALI PILAR"/>
    <s v="ULLOA"/>
    <s v="MELENDEZ"/>
    <s v="NATALI PILAR ULLOA MELENDEZ"/>
    <s v="MUJER"/>
    <x v="0"/>
    <s v="LA LIBERTAD"/>
    <x v="3"/>
    <n v="0"/>
  </r>
  <r>
    <x v="0"/>
    <s v="ESPERANZA IRMA"/>
    <s v="LEIVA"/>
    <s v="ANGULO"/>
    <s v="ESPERANZA IRMA LEIVA ANGULO"/>
    <s v="MUJER"/>
    <x v="0"/>
    <s v="LA LIBERTAD"/>
    <x v="18"/>
    <n v="0"/>
  </r>
  <r>
    <x v="0"/>
    <s v="RUTH"/>
    <s v="TORRES"/>
    <s v="RAYGADA DE VENTO"/>
    <s v="RUTH TORRES RAYGADA DE VENTO"/>
    <s v="MUJER"/>
    <x v="0"/>
    <s v="LA LIBERTAD"/>
    <x v="1"/>
    <n v="0"/>
  </r>
  <r>
    <x v="0"/>
    <s v="CELSO LEONIDAS"/>
    <s v="DIAZ"/>
    <s v="LOPEZ"/>
    <s v="CELSO LEONIDAS DIAZ LOPEZ"/>
    <s v="HOMBRE"/>
    <x v="0"/>
    <s v="LA LIBERTAD"/>
    <x v="20"/>
    <n v="0"/>
  </r>
  <r>
    <x v="0"/>
    <s v="RENAN NEISSER"/>
    <s v="GUILLEN"/>
    <s v="PRINCIPE"/>
    <s v="RENAN NEISSER GUILLEN PRINCIPE"/>
    <s v="HOMBRE"/>
    <x v="0"/>
    <s v="LA LIBERTAD"/>
    <x v="4"/>
    <s v="PERÚ POSIBLE"/>
  </r>
  <r>
    <x v="0"/>
    <s v="ANDRES AVELINO"/>
    <s v="ALCANTARA"/>
    <s v="PAREDES"/>
    <s v="ANDRES AVELINO ALCANTARA PAREDES"/>
    <s v="HOMBRE"/>
    <x v="0"/>
    <s v="LA LIBERTAD"/>
    <x v="0"/>
    <n v="0"/>
  </r>
  <r>
    <x v="0"/>
    <s v="TERESA ISABEL"/>
    <s v="SOLES"/>
    <s v="LAGOS"/>
    <s v="TERESA ISABEL SOLES LAGOS"/>
    <s v="MUJER"/>
    <x v="0"/>
    <s v="LA LIBERTAD"/>
    <x v="23"/>
    <n v="0"/>
  </r>
  <r>
    <x v="0"/>
    <s v="ARMANDO SIGIFREDO"/>
    <s v="SANDOVAL"/>
    <s v="ROSALES"/>
    <s v="ARMANDO SIGIFREDO SANDOVAL ROSALES"/>
    <s v="HOMBRE"/>
    <x v="0"/>
    <s v="LA LIBERTAD"/>
    <x v="18"/>
    <n v="0"/>
  </r>
  <r>
    <x v="0"/>
    <s v="WILDER ROLANDO"/>
    <s v="ALARCON"/>
    <s v="ARTEAGA"/>
    <s v="WILDER ROLANDO ALARCON ARTEAGA"/>
    <s v="HOMBRE"/>
    <x v="0"/>
    <s v="LA LIBERTAD"/>
    <x v="12"/>
    <n v="0"/>
  </r>
  <r>
    <x v="0"/>
    <s v="WILSON MICHAEL"/>
    <s v="URTECHO"/>
    <s v="MEDINA"/>
    <s v="WILSON MICHAEL URTECHO MEDINA"/>
    <s v="HOMBRE"/>
    <x v="1"/>
    <s v="LA LIBERTAD"/>
    <x v="10"/>
    <n v="0"/>
  </r>
  <r>
    <x v="0"/>
    <s v="FERROEL SEMELI"/>
    <s v="IPARRAGUIRRE"/>
    <s v="PONTE"/>
    <s v="FERROEL SEMELI IPARRAGUIRRE PONTE"/>
    <s v="HOMBRE"/>
    <x v="0"/>
    <s v="LA LIBERTAD"/>
    <x v="15"/>
    <e v="#N/A"/>
  </r>
  <r>
    <x v="0"/>
    <s v="MARTHA VIRGINIA"/>
    <s v="OLGUIN"/>
    <s v="JAVES"/>
    <s v="MARTHA VIRGINIA OLGUIN JAVES"/>
    <s v="MUJER"/>
    <x v="0"/>
    <s v="LA LIBERTAD"/>
    <x v="22"/>
    <e v="#N/A"/>
  </r>
  <r>
    <x v="0"/>
    <s v="FRANCISCO"/>
    <s v="FLORES"/>
    <s v="SAMANA"/>
    <s v="FRANCISCO FLORES SAMANA"/>
    <s v="HOMBRE"/>
    <x v="0"/>
    <s v="LA LIBERTAD"/>
    <x v="22"/>
    <e v="#N/A"/>
  </r>
  <r>
    <x v="0"/>
    <s v="WILO TIBURCIO"/>
    <s v="RODRIGUEZ"/>
    <s v="GUTIERREZ"/>
    <s v="WILO TIBURCIO RODRIGUEZ GUTIERREZ"/>
    <s v="HOMBRE"/>
    <x v="0"/>
    <s v="LA LIBERTAD"/>
    <x v="18"/>
    <n v="0"/>
  </r>
  <r>
    <x v="0"/>
    <s v="MIRYAM GRISELDA"/>
    <s v="LORA"/>
    <s v="LOZA"/>
    <s v="MIRYAM GRISELDA LORA LOZA"/>
    <s v="MUJER"/>
    <x v="0"/>
    <s v="LA LIBERTAD"/>
    <x v="14"/>
    <s v="ALIANZA PARA EL PROGRESO DEL PERÚ"/>
  </r>
  <r>
    <x v="0"/>
    <s v="FLOR DE MARIA"/>
    <s v="NOLASCO"/>
    <s v="PEREZ"/>
    <s v="FLOR DE MARIA NOLASCO PEREZ"/>
    <s v="MUJER"/>
    <x v="0"/>
    <s v="LA LIBERTAD"/>
    <x v="14"/>
    <s v="ALIANZA PARA EL PROGRESO DEL PERÚ"/>
  </r>
  <r>
    <x v="0"/>
    <s v="ELIAS NICOLAS"/>
    <s v="RODRIGUEZ"/>
    <s v="ZAVALETA"/>
    <s v="ELIAS NICOLAS RODRIGUEZ ZAVALETA"/>
    <s v="HOMBRE"/>
    <x v="1"/>
    <s v="LA LIBERTAD"/>
    <x v="13"/>
    <s v="ALIANZA POPULAR"/>
  </r>
  <r>
    <x v="0"/>
    <s v="WILFREDO R"/>
    <s v="ZAVALETA"/>
    <s v="LEON"/>
    <s v="WILFREDO R ZAVALETA LEON"/>
    <s v="HOMBRE"/>
    <x v="0"/>
    <s v="LA LIBERTAD"/>
    <x v="11"/>
    <n v="0"/>
  </r>
  <r>
    <x v="0"/>
    <s v="MARLENY DEL SOCORRO"/>
    <s v="ARMAS"/>
    <s v="REBAZA"/>
    <s v="MARLENY DEL SOCORRO ARMAS REBAZA"/>
    <s v="MUJER"/>
    <x v="0"/>
    <s v="LA LIBERTAD"/>
    <x v="4"/>
    <s v="PERÚ POSIBLE"/>
  </r>
  <r>
    <x v="0"/>
    <s v="SANTOS MARIANO"/>
    <s v="ALVITEZ"/>
    <s v="VERA"/>
    <s v="SANTOS MARIANO ALVITEZ VERA"/>
    <s v="HOMBRE"/>
    <x v="0"/>
    <s v="LA LIBERTAD"/>
    <x v="23"/>
    <n v="0"/>
  </r>
  <r>
    <x v="0"/>
    <s v="ZOILA LUISA"/>
    <s v="LOPEZ"/>
    <s v="RAMOS"/>
    <s v="ZOILA LUISA LOPEZ RAMOS"/>
    <s v="MUJER"/>
    <x v="0"/>
    <s v="LA LIBERTAD"/>
    <x v="2"/>
    <n v="0"/>
  </r>
  <r>
    <x v="0"/>
    <s v="GLORIA EDELMIRA"/>
    <s v="MONTENEGRO"/>
    <s v="FIGUEROA"/>
    <s v="GLORIA EDELMIRA MONTENEGRO FIGUEROA"/>
    <s v="MUJER"/>
    <x v="0"/>
    <s v="LA LIBERTAD"/>
    <x v="14"/>
    <s v="ALIANZA PARA EL PROGRESO DEL PERÚ"/>
  </r>
  <r>
    <x v="0"/>
    <s v="VICTORIA VIOLETA"/>
    <s v="LEON"/>
    <s v="AGUILAR"/>
    <s v="VICTORIA VIOLETA LEON AGUILAR"/>
    <s v="MUJER"/>
    <x v="0"/>
    <s v="LA LIBERTAD"/>
    <x v="1"/>
    <n v="0"/>
  </r>
  <r>
    <x v="0"/>
    <s v="UBALDO"/>
    <s v="TEJADA"/>
    <s v="GUERRERO"/>
    <s v="UBALDO TEJADA GUERRERO"/>
    <s v="HOMBRE"/>
    <x v="0"/>
    <s v="LA LIBERTAD"/>
    <x v="9"/>
    <n v="0"/>
  </r>
  <r>
    <x v="0"/>
    <s v="FRANCISCO ALBERTO"/>
    <s v="ESCUDERO"/>
    <s v="CASQUINO"/>
    <s v="FRANCISCO ALBERTO ESCUDERO CASQUINO"/>
    <s v="HOMBRE"/>
    <x v="1"/>
    <s v="LA LIBERTAD"/>
    <x v="7"/>
    <s v="PARTIDO NACIONALISTA PERUANO"/>
  </r>
  <r>
    <x v="0"/>
    <s v="JOSE FELIX"/>
    <s v="TAM"/>
    <s v="VELARDE"/>
    <s v="JOSE FELIX TAM VELARDE"/>
    <s v="HOMBRE"/>
    <x v="0"/>
    <s v="LA LIBERTAD"/>
    <x v="10"/>
    <n v="0"/>
  </r>
  <r>
    <x v="0"/>
    <s v="OSCAR ENRIQUE"/>
    <s v="FELIPE"/>
    <s v="VENTURA"/>
    <s v="OSCAR ENRIQUE FELIPE VENTURA"/>
    <s v="HOMBRE"/>
    <x v="0"/>
    <s v="LA LIBERTAD"/>
    <x v="16"/>
    <n v="0"/>
  </r>
  <r>
    <x v="0"/>
    <s v="WILDER WILLY"/>
    <s v="MARRUFO"/>
    <s v="CHACON"/>
    <s v="WILDER WILLY MARRUFO CHACON"/>
    <s v="HOMBRE"/>
    <x v="0"/>
    <s v="LA LIBERTAD"/>
    <x v="3"/>
    <n v="0"/>
  </r>
  <r>
    <x v="0"/>
    <s v="MARIA TERESA"/>
    <s v="CASTILLO"/>
    <s v="GARCIA"/>
    <s v="MARIA TERESA CASTILLO GARCIA"/>
    <s v="MUJER"/>
    <x v="0"/>
    <s v="LA LIBERTAD"/>
    <x v="17"/>
    <n v="0"/>
  </r>
  <r>
    <x v="0"/>
    <s v="FREDDY EDWARD"/>
    <s v="GANOZA"/>
    <s v="OREZZOLI"/>
    <s v="FREDDY EDWARD GANOZA OREZZOLI"/>
    <s v="HOMBRE"/>
    <x v="0"/>
    <s v="LA LIBERTAD"/>
    <x v="1"/>
    <n v="0"/>
  </r>
  <r>
    <x v="0"/>
    <s v="CELINDA INES"/>
    <s v="ORTIZ"/>
    <s v="PRIETO DE CIEZA"/>
    <s v="CELINDA INES ORTIZ PRIETO DE CIEZA"/>
    <s v="MUJER"/>
    <x v="0"/>
    <s v="LAMBAYEQUE"/>
    <x v="12"/>
    <n v="0"/>
  </r>
  <r>
    <x v="0"/>
    <s v="MARIELA"/>
    <s v="VILLENA"/>
    <s v="PELAYO"/>
    <s v="MARIELA VILLENA PELAYO"/>
    <s v="MUJER"/>
    <x v="0"/>
    <s v="LAMBAYEQUE"/>
    <x v="20"/>
    <n v="0"/>
  </r>
  <r>
    <x v="0"/>
    <s v="ERUDECINDO"/>
    <s v="CAMACHO"/>
    <s v="CUBAS"/>
    <s v="ERUDECINDO CAMACHO CUBAS"/>
    <s v="HOMBRE"/>
    <x v="0"/>
    <s v="LAMBAYEQUE"/>
    <x v="22"/>
    <e v="#N/A"/>
  </r>
  <r>
    <x v="0"/>
    <s v="MARITZA ASUNCION"/>
    <s v="SOLANO"/>
    <s v="DE BONILLA"/>
    <s v="MARITZA ASUNCION SOLANO DE BONILLA"/>
    <s v="MUJER"/>
    <x v="0"/>
    <s v="LAMBAYEQUE"/>
    <x v="18"/>
    <n v="0"/>
  </r>
  <r>
    <x v="0"/>
    <s v="AGUSTIN"/>
    <s v="VILLARREAL"/>
    <s v="GRANADOS"/>
    <s v="AGUSTIN VILLARREAL GRANADOS"/>
    <s v="HOMBRE"/>
    <x v="0"/>
    <s v="LAMBAYEQUE"/>
    <x v="15"/>
    <e v="#N/A"/>
  </r>
  <r>
    <x v="0"/>
    <s v="ENRIQUE ANTONIO"/>
    <s v="WOYKE"/>
    <s v="VASQUEZ"/>
    <s v="ENRIQUE ANTONIO WOYKE VASQUEZ"/>
    <s v="HOMBRE"/>
    <x v="0"/>
    <s v="LAMBAYEQUE"/>
    <x v="4"/>
    <s v="PERÚ POSIBLE"/>
  </r>
  <r>
    <x v="0"/>
    <s v="INDHYRA GANDHY"/>
    <s v="MUNDACA"/>
    <s v="ALVINES"/>
    <s v="INDHYRA GANDHY MUNDACA ALVINES"/>
    <s v="MUJER"/>
    <x v="0"/>
    <s v="LAMBAYEQUE"/>
    <x v="3"/>
    <n v="0"/>
  </r>
  <r>
    <x v="0"/>
    <s v="VICTOR HUGO"/>
    <s v="TORRES"/>
    <s v="ANAYA"/>
    <s v="VICTOR HUGO TORRES ANAYA"/>
    <s v="HOMBRE"/>
    <x v="0"/>
    <s v="LAMBAYEQUE"/>
    <x v="14"/>
    <s v="ALIANZA PARA EL PROGRESO DEL PERÚ"/>
  </r>
  <r>
    <x v="0"/>
    <s v="RAFAEL ANTONIO"/>
    <s v="AITA"/>
    <s v="CAMPODONICO"/>
    <s v="RAFAEL ANTONIO AITA CAMPODONICO"/>
    <s v="HOMBRE"/>
    <x v="0"/>
    <s v="LAMBAYEQUE"/>
    <x v="10"/>
    <n v="0"/>
  </r>
  <r>
    <x v="0"/>
    <s v="SEGUNDO NICOLAS"/>
    <s v="PECHE"/>
    <s v="VIGIL"/>
    <s v="SEGUNDO NICOLAS PECHE VIGIL"/>
    <s v="HOMBRE"/>
    <x v="0"/>
    <s v="LAMBAYEQUE"/>
    <x v="0"/>
    <n v="0"/>
  </r>
  <r>
    <x v="0"/>
    <s v="ELIAS"/>
    <s v="SUAREZ"/>
    <s v="MARTINEZ"/>
    <s v="ELIAS SUAREZ MARTINEZ"/>
    <s v="HOMBRE"/>
    <x v="0"/>
    <s v="LAMBAYEQUE"/>
    <x v="15"/>
    <e v="#N/A"/>
  </r>
  <r>
    <x v="0"/>
    <s v="MARIA BEATRIZ"/>
    <s v="SOLIS ROSAS"/>
    <s v="DE AITA"/>
    <s v="MARIA BEATRIZ SOLIS ROSAS DE AITA"/>
    <s v="MUJER"/>
    <x v="0"/>
    <s v="LAMBAYEQUE"/>
    <x v="13"/>
    <s v="ALIANZA POPULAR"/>
  </r>
  <r>
    <x v="0"/>
    <s v="SANTOS LUCIANO"/>
    <s v="BERNILLA"/>
    <s v="DIAZ"/>
    <s v="SANTOS LUCIANO BERNILLA DIAZ"/>
    <s v="HOMBRE"/>
    <x v="0"/>
    <s v="LAMBAYEQUE"/>
    <x v="19"/>
    <n v="0"/>
  </r>
  <r>
    <x v="0"/>
    <s v="ANGEL JAVIER"/>
    <s v="VELASQUEZ"/>
    <s v="QUESQUEN"/>
    <s v="ANGEL JAVIER VELASQUEZ QUESQUEN"/>
    <s v="HOMBRE"/>
    <x v="1"/>
    <s v="LAMBAYEQUE"/>
    <x v="13"/>
    <s v="ALIANZA POPULAR"/>
  </r>
  <r>
    <x v="0"/>
    <s v="JULIO JUAN CESAR"/>
    <s v="ARMAS"/>
    <s v="ALCALDE"/>
    <s v="JULIO JUAN CESAR ARMAS ALCALDE"/>
    <s v="HOMBRE"/>
    <x v="0"/>
    <s v="LAMBAYEQUE"/>
    <x v="2"/>
    <n v="0"/>
  </r>
  <r>
    <x v="0"/>
    <s v="MARIA GRIMANEZA"/>
    <s v="ACUÑA"/>
    <s v="PERALTA"/>
    <s v="MARIA GRIMANEZA ACUÑA PERALTA"/>
    <s v="MUJER"/>
    <x v="0"/>
    <s v="LAMBAYEQUE"/>
    <x v="14"/>
    <s v="ALIANZA PARA EL PROGRESO DEL PERÚ"/>
  </r>
  <r>
    <x v="0"/>
    <s v="CARLOS MANUEL"/>
    <s v="TORRES"/>
    <s v="FERNANDEZ"/>
    <s v="CARLOS MANUEL TORRES FERNANDEZ"/>
    <s v="HOMBRE"/>
    <x v="0"/>
    <s v="LAMBAYEQUE"/>
    <x v="5"/>
    <n v="0"/>
  </r>
  <r>
    <x v="0"/>
    <s v="ELVIA CECILIA"/>
    <s v="GAMARRA"/>
    <s v="REYES"/>
    <s v="ELVIA CECILIA GAMARRA REYES"/>
    <s v="MUJER"/>
    <x v="0"/>
    <s v="LAMBAYEQUE"/>
    <x v="17"/>
    <n v="0"/>
  </r>
  <r>
    <x v="0"/>
    <s v="JOSE ANTONIO"/>
    <s v="ALVARADO"/>
    <s v="URDAY"/>
    <s v="JOSE ANTONIO ALVARADO URDAY"/>
    <s v="HOMBRE"/>
    <x v="0"/>
    <s v="LAMBAYEQUE"/>
    <x v="12"/>
    <n v="0"/>
  </r>
  <r>
    <x v="0"/>
    <s v="AGUSTIN FRANCISCO"/>
    <s v="JULCARIMA"/>
    <s v="CASTRO"/>
    <s v="AGUSTIN FRANCISCO JULCARIMA CASTRO"/>
    <s v="HOMBRE"/>
    <x v="0"/>
    <s v="LAMBAYEQUE"/>
    <x v="0"/>
    <n v="0"/>
  </r>
  <r>
    <x v="0"/>
    <s v="ELOISA DEL PILAR"/>
    <s v="AGUINAGA"/>
    <s v="BACA"/>
    <s v="ELOISA DEL PILAR AGUINAGA BACA"/>
    <s v="MUJER"/>
    <x v="0"/>
    <s v="LAMBAYEQUE"/>
    <x v="3"/>
    <n v="0"/>
  </r>
  <r>
    <x v="0"/>
    <s v="CARLOS ALBERTO"/>
    <s v="PONGO"/>
    <s v="HUAMAN"/>
    <s v="CARLOS ALBERTO PONGO HUAMAN"/>
    <s v="HOMBRE"/>
    <x v="0"/>
    <s v="LAMBAYEQUE"/>
    <x v="11"/>
    <n v="0"/>
  </r>
  <r>
    <x v="0"/>
    <s v="DANTE ROBERTO"/>
    <s v="RAMOS DE ROSAS"/>
    <s v="NUÑEZ"/>
    <s v="DANTE ROBERTO RAMOS DE ROSAS NUÑEZ"/>
    <s v="HOMBRE"/>
    <x v="0"/>
    <s v="LAMBAYEQUE"/>
    <x v="21"/>
    <n v="0"/>
  </r>
  <r>
    <x v="0"/>
    <s v="RAFAEL SERAFIN"/>
    <s v="CASTAÑEDA"/>
    <s v="CASTAÑEDA"/>
    <s v="RAFAEL SERAFIN CASTAÑEDA CASTAÑEDA"/>
    <s v="HOMBRE"/>
    <x v="0"/>
    <s v="LAMBAYEQUE"/>
    <x v="14"/>
    <s v="ALIANZA PARA EL PROGRESO DEL PERÚ"/>
  </r>
  <r>
    <x v="0"/>
    <s v="JESUS ALBERTO"/>
    <s v="ARBAÑIL"/>
    <s v="CASTAÑEDA"/>
    <s v="JESUS ALBERTO ARBAÑIL CASTAÑEDA"/>
    <s v="HOMBRE"/>
    <x v="0"/>
    <s v="LAMBAYEQUE"/>
    <x v="11"/>
    <n v="0"/>
  </r>
  <r>
    <x v="0"/>
    <s v="FREDDY"/>
    <s v="CABRERA"/>
    <s v="ALARCON"/>
    <s v="FREDDY CABRERA ALARCON"/>
    <s v="HOMBRE"/>
    <x v="0"/>
    <s v="LAMBAYEQUE"/>
    <x v="0"/>
    <n v="0"/>
  </r>
  <r>
    <x v="0"/>
    <s v="OSCAR ENRIQUE"/>
    <s v="GARCIA"/>
    <s v="CHECA"/>
    <s v="OSCAR ENRIQUE GARCIA CHECA"/>
    <s v="HOMBRE"/>
    <x v="0"/>
    <s v="LAMBAYEQUE"/>
    <x v="21"/>
    <n v="0"/>
  </r>
  <r>
    <x v="0"/>
    <s v="JUSTO"/>
    <s v="LOPEZ"/>
    <s v="JARAMILLO"/>
    <s v="JUSTO LOPEZ JARAMILLO"/>
    <s v="HOMBRE"/>
    <x v="0"/>
    <s v="LAMBAYEQUE"/>
    <x v="9"/>
    <n v="0"/>
  </r>
  <r>
    <x v="0"/>
    <s v="VICTOR HUGO"/>
    <s v="ECHEANDIA"/>
    <s v="ARELLANO"/>
    <s v="VICTOR HUGO ECHEANDIA ARELLANO"/>
    <s v="HOMBRE"/>
    <x v="0"/>
    <s v="LAMBAYEQUE"/>
    <x v="11"/>
    <n v="0"/>
  </r>
  <r>
    <x v="0"/>
    <s v="ROSARIO EVA"/>
    <s v="YUI"/>
    <s v="GONZALES"/>
    <s v="ROSARIO EVA YUI GONZALES"/>
    <s v="MUJER"/>
    <x v="0"/>
    <s v="LAMBAYEQUE"/>
    <x v="6"/>
    <e v="#N/A"/>
  </r>
  <r>
    <x v="0"/>
    <s v="LORENZO JAVIER"/>
    <s v="GUTIERREZ"/>
    <s v="LLANOS"/>
    <s v="LORENZO JAVIER GUTIERREZ LLANOS"/>
    <s v="HOMBRE"/>
    <x v="0"/>
    <s v="LAMBAYEQUE"/>
    <x v="18"/>
    <n v="0"/>
  </r>
  <r>
    <x v="0"/>
    <s v="FRANK"/>
    <s v="GUEVARA"/>
    <s v="DIAZ"/>
    <s v="FRANK GUEVARA DIAZ"/>
    <s v="HOMBRE"/>
    <x v="0"/>
    <s v="LAMBAYEQUE"/>
    <x v="22"/>
    <e v="#N/A"/>
  </r>
  <r>
    <x v="0"/>
    <s v="DELIA CRISTINA"/>
    <s v="DE LA PIEDRA"/>
    <s v="LOPEZ VDA DE CHAVEZ"/>
    <s v="DELIA CRISTINA DE LA PIEDRA LOPEZ VDA DE CHAVEZ"/>
    <s v="MUJER"/>
    <x v="0"/>
    <s v="LAMBAYEQUE"/>
    <x v="11"/>
    <n v="0"/>
  </r>
  <r>
    <x v="0"/>
    <s v="TERESA ROSA ISABEL"/>
    <s v="RENTERIA"/>
    <s v="DE RIOS"/>
    <s v="TERESA ROSA ISABEL RENTERIA DE RIOS"/>
    <s v="MUJER"/>
    <x v="0"/>
    <s v="LAMBAYEQUE"/>
    <x v="22"/>
    <e v="#N/A"/>
  </r>
  <r>
    <x v="0"/>
    <s v="GELIS MERY"/>
    <s v="RIVAS"/>
    <s v="FACHO"/>
    <s v="GELIS MERY RIVAS FACHO"/>
    <s v="HOMBRE"/>
    <x v="0"/>
    <s v="LAMBAYEQUE"/>
    <x v="15"/>
    <e v="#N/A"/>
  </r>
  <r>
    <x v="0"/>
    <s v="RENEE SUSANA"/>
    <s v="TOSO"/>
    <s v="DE VERA"/>
    <s v="RENEE SUSANA TOSO DE VERA"/>
    <s v="MUJER"/>
    <x v="0"/>
    <s v="LAMBAYEQUE"/>
    <x v="14"/>
    <s v="ALIANZA PARA EL PROGRESO DEL PERÚ"/>
  </r>
  <r>
    <x v="0"/>
    <s v="LUIS ELPIDIO"/>
    <s v="BECERRA"/>
    <s v="ARRIBASPLATA"/>
    <s v="LUIS ELPIDIO BECERRA ARRIBASPLATA"/>
    <s v="HOMBRE"/>
    <x v="0"/>
    <s v="LAMBAYEQUE"/>
    <x v="17"/>
    <n v="0"/>
  </r>
  <r>
    <x v="0"/>
    <s v="MAGALI MARIA DEL CARMEN"/>
    <s v="AURICH"/>
    <s v="ZOEGER"/>
    <s v="MAGALI MARIA DEL CARMEN AURICH ZOEGER"/>
    <s v="MUJER"/>
    <x v="0"/>
    <s v="LAMBAYEQUE"/>
    <x v="2"/>
    <n v="0"/>
  </r>
  <r>
    <x v="0"/>
    <s v="JOSE LUIS"/>
    <s v="SALAZAR"/>
    <s v="MEJIA"/>
    <s v="JOSE LUIS SALAZAR MEJIA"/>
    <s v="HOMBRE"/>
    <x v="0"/>
    <s v="LAMBAYEQUE"/>
    <x v="2"/>
    <n v="0"/>
  </r>
  <r>
    <x v="0"/>
    <s v="ZULEMA ISIS"/>
    <s v="DIAZ"/>
    <s v="MESONES DE ABANTO"/>
    <s v="ZULEMA ISIS DIAZ MESONES DE ABANTO"/>
    <s v="MUJER"/>
    <x v="0"/>
    <s v="LAMBAYEQUE"/>
    <x v="21"/>
    <n v="0"/>
  </r>
  <r>
    <x v="0"/>
    <s v="FRANCISCA YSABEL"/>
    <s v="CHERO"/>
    <s v="BACA"/>
    <s v="FRANCISCA YSABEL CHERO BACA"/>
    <s v="MUJER"/>
    <x v="0"/>
    <s v="LAMBAYEQUE"/>
    <x v="19"/>
    <n v="0"/>
  </r>
  <r>
    <x v="0"/>
    <s v="JULIO ISMAEL"/>
    <s v="SEVERINO"/>
    <s v="BAZAN"/>
    <s v="JULIO ISMAEL SEVERINO BAZAN"/>
    <s v="HOMBRE"/>
    <x v="0"/>
    <s v="LAMBAYEQUE"/>
    <x v="5"/>
    <n v="0"/>
  </r>
  <r>
    <x v="0"/>
    <s v="TERESA"/>
    <s v="GUZMAN"/>
    <s v="IBAÑEZ DE CUEVA"/>
    <s v="TERESA GUZMAN IBAÑEZ DE CUEVA"/>
    <s v="MUJER"/>
    <x v="0"/>
    <s v="LAMBAYEQUE"/>
    <x v="7"/>
    <s v="PARTIDO NACIONALISTA PERUANO"/>
  </r>
  <r>
    <x v="0"/>
    <s v="MARIA CANDELARIA"/>
    <s v="RISCO"/>
    <s v="DE RENTERIA"/>
    <s v="MARIA CANDELARIA RISCO DE RENTERIA"/>
    <s v="MUJER"/>
    <x v="0"/>
    <s v="LAMBAYEQUE"/>
    <x v="13"/>
    <s v="ALIANZA POPULAR"/>
  </r>
  <r>
    <x v="0"/>
    <s v="HILDA CARMELA"/>
    <s v="ARROYO"/>
    <s v="PUSE"/>
    <s v="HILDA CARMELA ARROYO PUSE"/>
    <s v="MUJER"/>
    <x v="0"/>
    <s v="LAMBAYEQUE"/>
    <x v="19"/>
    <n v="0"/>
  </r>
  <r>
    <x v="0"/>
    <s v="PERICLES AUGUSTO"/>
    <s v="BURGA"/>
    <s v="GIL"/>
    <s v="PERICLES AUGUSTO BURGA GIL"/>
    <s v="HOMBRE"/>
    <x v="0"/>
    <s v="LAMBAYEQUE"/>
    <x v="19"/>
    <n v="0"/>
  </r>
  <r>
    <x v="0"/>
    <s v="LUZ ELIZABETH"/>
    <s v="MONTENEGRO"/>
    <s v="DAVILA"/>
    <s v="LUZ ELIZABETH MONTENEGRO DAVILA"/>
    <s v="MUJER"/>
    <x v="0"/>
    <s v="LAMBAYEQUE"/>
    <x v="15"/>
    <e v="#N/A"/>
  </r>
  <r>
    <x v="0"/>
    <s v="JOSE SEGUNDO"/>
    <s v="VILLEGAS"/>
    <s v="PARRAGUEZ"/>
    <s v="JOSE SEGUNDO VILLEGAS PARRAGUEZ"/>
    <s v="HOMBRE"/>
    <x v="0"/>
    <s v="LAMBAYEQUE"/>
    <x v="18"/>
    <n v="0"/>
  </r>
  <r>
    <x v="0"/>
    <s v="LILIAM MERCEDES"/>
    <s v="ZOEGER"/>
    <s v="DE VASSALLO"/>
    <s v="LILIAM MERCEDES ZOEGER DE VASSALLO"/>
    <s v="MUJER"/>
    <x v="0"/>
    <s v="LAMBAYEQUE"/>
    <x v="9"/>
    <n v="0"/>
  </r>
  <r>
    <x v="0"/>
    <s v="ERNESTO MARTIN"/>
    <s v="D'ANGELO"/>
    <s v="RAMOS"/>
    <s v="ERNESTO MARTIN D'ANGELO RAMOS"/>
    <s v="HOMBRE"/>
    <x v="0"/>
    <s v="LAMBAYEQUE"/>
    <x v="21"/>
    <n v="0"/>
  </r>
  <r>
    <x v="0"/>
    <s v="LAURA MERY"/>
    <s v="URTEAGA"/>
    <s v="NEGRETE"/>
    <s v="LAURA MERY URTEAGA NEGRETE"/>
    <s v="MUJER"/>
    <x v="0"/>
    <s v="LAMBAYEQUE"/>
    <x v="5"/>
    <n v="0"/>
  </r>
  <r>
    <x v="0"/>
    <s v="ZOILA VILMA"/>
    <s v="ORDOÑEZ"/>
    <s v="CARRETERO"/>
    <s v="ZOILA VILMA ORDOÑEZ CARRETERO"/>
    <s v="MUJER"/>
    <x v="0"/>
    <s v="LAMBAYEQUE"/>
    <x v="12"/>
    <n v="0"/>
  </r>
  <r>
    <x v="0"/>
    <s v="MARIA ESFILIA"/>
    <s v="SOTO"/>
    <s v="SOLANO"/>
    <s v="MARIA ESFILIA SOTO SOLANO"/>
    <s v="MUJER"/>
    <x v="0"/>
    <s v="LAMBAYEQUE"/>
    <x v="21"/>
    <n v="0"/>
  </r>
  <r>
    <x v="0"/>
    <s v="FRANCO"/>
    <s v="CARPIO"/>
    <s v="GUERRERO"/>
    <s v="FRANCO CARPIO GUERRERO"/>
    <s v="HOMBRE"/>
    <x v="1"/>
    <s v="LAMBAYEQUE"/>
    <x v="10"/>
    <n v="0"/>
  </r>
  <r>
    <x v="0"/>
    <s v="GENARO"/>
    <s v="VERA"/>
    <s v="ROALCABA"/>
    <s v="GENARO VERA ROALCABA"/>
    <s v="HOMBRE"/>
    <x v="0"/>
    <s v="LAMBAYEQUE"/>
    <x v="17"/>
    <n v="0"/>
  </r>
  <r>
    <x v="0"/>
    <s v="MAX ANTONIO"/>
    <s v="SEMINARIO"/>
    <s v="GORBITZ"/>
    <s v="MAX ANTONIO SEMINARIO GORBITZ"/>
    <s v="HOMBRE"/>
    <x v="0"/>
    <s v="LAMBAYEQUE"/>
    <x v="10"/>
    <n v="0"/>
  </r>
  <r>
    <x v="0"/>
    <s v="JORGE"/>
    <s v="FERNANDEZ"/>
    <s v="SANCHEZ"/>
    <s v="JORGE FERNANDEZ SANCHEZ"/>
    <s v="HOMBRE"/>
    <x v="0"/>
    <s v="LAMBAYEQUE"/>
    <x v="20"/>
    <n v="0"/>
  </r>
  <r>
    <x v="0"/>
    <s v="GUSTAVO DACIO"/>
    <s v="ESPINOZA"/>
    <s v="SOTO"/>
    <s v="GUSTAVO DACIO ESPINOZA SOTO"/>
    <s v="HOMBRE"/>
    <x v="1"/>
    <s v="LAMBAYEQUE"/>
    <x v="7"/>
    <s v="PARTIDO NACIONALISTA PERUANO"/>
  </r>
  <r>
    <x v="0"/>
    <s v="MANUEL ELIAS"/>
    <s v="ARTEAGA"/>
    <s v="QUIPUSCO"/>
    <s v="MANUEL ELIAS ARTEAGA QUIPUSCO"/>
    <s v="HOMBRE"/>
    <x v="0"/>
    <s v="LAMBAYEQUE"/>
    <x v="9"/>
    <n v="0"/>
  </r>
  <r>
    <x v="0"/>
    <s v="ROSA MARIA FATIMA MONICA"/>
    <s v="AURICH"/>
    <s v="GORBITZ"/>
    <s v="ROSA MARIA FATIMA MONICA AURICH GORBITZ"/>
    <s v="MUJER"/>
    <x v="0"/>
    <s v="LAMBAYEQUE"/>
    <x v="10"/>
    <n v="0"/>
  </r>
  <r>
    <x v="0"/>
    <s v="FELIX GERMAN"/>
    <s v="SARMIENTO"/>
    <s v="OJEDA"/>
    <s v="FELIX GERMAN SARMIENTO OJEDA"/>
    <s v="HOMBRE"/>
    <x v="0"/>
    <s v="LAMBAYEQUE"/>
    <x v="9"/>
    <n v="0"/>
  </r>
  <r>
    <x v="0"/>
    <s v="EDUARDO ALBERTO"/>
    <s v="GOZALO"/>
    <s v="GONZALES"/>
    <s v="EDUARDO ALBERTO GOZALO GONZALES"/>
    <s v="HOMBRE"/>
    <x v="0"/>
    <s v="LAMBAYEQUE"/>
    <x v="16"/>
    <n v="0"/>
  </r>
  <r>
    <x v="0"/>
    <s v="JAVIER EDUARDO"/>
    <s v="BLESS"/>
    <s v="BUSTAMANTE"/>
    <s v="JAVIER EDUARDO BLESS BUSTAMANTE"/>
    <s v="HOMBRE"/>
    <x v="0"/>
    <s v="LAMBAYEQUE"/>
    <x v="3"/>
    <n v="0"/>
  </r>
  <r>
    <x v="0"/>
    <s v="PEDRO JOSE"/>
    <s v="SOTO"/>
    <s v="HERRERA"/>
    <s v="PEDRO JOSE SOTO HERRERA"/>
    <s v="HOMBRE"/>
    <x v="0"/>
    <s v="LAMBAYEQUE"/>
    <x v="17"/>
    <n v="0"/>
  </r>
  <r>
    <x v="0"/>
    <s v="JORGE MANFREDO"/>
    <s v="MARTINEZ"/>
    <s v="OBLITAS"/>
    <s v="JORGE MANFREDO MARTINEZ OBLITAS"/>
    <s v="HOMBRE"/>
    <x v="0"/>
    <s v="LAMBAYEQUE"/>
    <x v="16"/>
    <n v="0"/>
  </r>
  <r>
    <x v="0"/>
    <s v="AUGUSTO"/>
    <s v="SIPION"/>
    <s v="BARRIOS"/>
    <s v="AUGUSTO SIPION BARRIOS"/>
    <s v="HOMBRE"/>
    <x v="0"/>
    <s v="LAMBAYEQUE"/>
    <x v="14"/>
    <s v="ALIANZA PARA EL PROGRESO DEL PERÚ"/>
  </r>
  <r>
    <x v="0"/>
    <s v="GUILLERMO"/>
    <s v="BENAVIDES"/>
    <s v="CIEZA"/>
    <s v="GUILLERMO BENAVIDES CIEZA"/>
    <s v="HOMBRE"/>
    <x v="0"/>
    <s v="LAMBAYEQUE"/>
    <x v="6"/>
    <e v="#N/A"/>
  </r>
  <r>
    <x v="0"/>
    <s v="WILLY"/>
    <s v="SERRATO"/>
    <s v="PUSE"/>
    <s v="WILLY SERRATO PUSE"/>
    <s v="HOMBRE"/>
    <x v="0"/>
    <s v="LAMBAYEQUE"/>
    <x v="12"/>
    <n v="0"/>
  </r>
  <r>
    <x v="0"/>
    <s v="JORGE SEGUNDO"/>
    <s v="CUMPA"/>
    <s v="REYES"/>
    <s v="JORGE SEGUNDO CUMPA REYES"/>
    <s v="HOMBRE"/>
    <x v="0"/>
    <s v="LAMBAYEQUE"/>
    <x v="2"/>
    <n v="0"/>
  </r>
  <r>
    <x v="0"/>
    <s v="FANY EMPERATRIZ"/>
    <s v="ECHEVERRY"/>
    <s v="ARBILDO"/>
    <s v="FANY EMPERATRIZ ECHEVERRY ARBILDO"/>
    <s v="MUJER"/>
    <x v="0"/>
    <s v="LAMBAYEQUE"/>
    <x v="11"/>
    <n v="0"/>
  </r>
  <r>
    <x v="0"/>
    <s v="ANGELA GREGORIA"/>
    <s v="MOZO"/>
    <s v="MAEDA"/>
    <s v="ANGELA GREGORIA MOZO MAEDA"/>
    <s v="MUJER"/>
    <x v="0"/>
    <s v="LAMBAYEQUE"/>
    <x v="7"/>
    <s v="PARTIDO NACIONALISTA PERUANO"/>
  </r>
  <r>
    <x v="0"/>
    <s v="LUIS HUMBERTO"/>
    <s v="FALLA"/>
    <s v="LAMADRID"/>
    <s v="LUIS HUMBERTO FALLA LAMADRID"/>
    <s v="HOMBRE"/>
    <x v="1"/>
    <s v="LAMBAYEQUE"/>
    <x v="13"/>
    <s v="ALIANZA POPULAR"/>
  </r>
  <r>
    <x v="0"/>
    <s v="HUMBERTO HEBERT"/>
    <s v="DIAZ"/>
    <s v="ROMERO"/>
    <s v="HUMBERTO HEBERT DIAZ ROMERO"/>
    <s v="HOMBRE"/>
    <x v="0"/>
    <s v="LAMBAYEQUE"/>
    <x v="1"/>
    <n v="0"/>
  </r>
  <r>
    <x v="0"/>
    <s v="ROLANDO"/>
    <s v="SILVA"/>
    <s v="DIEZ"/>
    <s v="ROLANDO SILVA DIEZ"/>
    <s v="HOMBRE"/>
    <x v="0"/>
    <s v="LAMBAYEQUE"/>
    <x v="22"/>
    <e v="#N/A"/>
  </r>
  <r>
    <x v="0"/>
    <s v="PATRICIA DEL ROCIO"/>
    <s v="CHAVARRY"/>
    <s v="YSLA"/>
    <s v="PATRICIA DEL ROCIO CHAVARRY YSLA"/>
    <s v="MUJER"/>
    <x v="0"/>
    <s v="LAMBAYEQUE"/>
    <x v="9"/>
    <n v="0"/>
  </r>
  <r>
    <x v="0"/>
    <s v="OTTO ALFREDO"/>
    <s v="GUEVARA"/>
    <s v="MONTALVO"/>
    <s v="OTTO ALFREDO GUEVARA MONTALVO"/>
    <s v="HOMBRE"/>
    <x v="0"/>
    <s v="LAMBAYEQUE"/>
    <x v="3"/>
    <n v="0"/>
  </r>
  <r>
    <x v="0"/>
    <s v="MARTIN AMADO"/>
    <s v="RIVAS"/>
    <s v="TEIXEIRA"/>
    <s v="MARTIN AMADO RIVAS TEIXEIRA"/>
    <s v="HOMBRE"/>
    <x v="0"/>
    <s v="LAMBAYEQUE"/>
    <x v="7"/>
    <s v="PARTIDO NACIONALISTA PERUANO"/>
  </r>
  <r>
    <x v="0"/>
    <s v="LAURA"/>
    <s v="TORRES"/>
    <s v="HUAMAN"/>
    <s v="LAURA TORRES HUAMAN"/>
    <s v="MUJER"/>
    <x v="0"/>
    <s v="LAMBAYEQUE"/>
    <x v="1"/>
    <n v="0"/>
  </r>
  <r>
    <x v="0"/>
    <s v="JOSE EDUARDO"/>
    <s v="MAEDA"/>
    <s v="ASCENCIO"/>
    <s v="JOSE EDUARDO MAEDA ASCENCIO"/>
    <s v="HOMBRE"/>
    <x v="0"/>
    <s v="LAMBAYEQUE"/>
    <x v="6"/>
    <e v="#N/A"/>
  </r>
  <r>
    <x v="0"/>
    <s v="GENARO RAMON"/>
    <s v="VELEZ"/>
    <s v="CASTRO"/>
    <s v="GENARO RAMON VELEZ CASTRO"/>
    <s v="HOMBRE"/>
    <x v="0"/>
    <s v="LAMBAYEQUE"/>
    <x v="13"/>
    <s v="ALIANZA POPULAR"/>
  </r>
  <r>
    <x v="0"/>
    <s v="ELMER REINERIO"/>
    <s v="HUAMAN"/>
    <s v="DURAND"/>
    <s v="ELMER REINERIO HUAMAN DURAND"/>
    <s v="HOMBRE"/>
    <x v="0"/>
    <s v="LAMBAYEQUE"/>
    <x v="20"/>
    <n v="0"/>
  </r>
  <r>
    <x v="0"/>
    <s v="NERY ENNI"/>
    <s v="SALDARRIAGA"/>
    <s v="DE KROLL"/>
    <s v="NERY ENNI SALDARRIAGA DE KROLL"/>
    <s v="MUJER"/>
    <x v="0"/>
    <s v="LAMBAYEQUE"/>
    <x v="17"/>
    <n v="0"/>
  </r>
  <r>
    <x v="0"/>
    <s v="ALFREDO"/>
    <s v="GUZMAN"/>
    <s v="CASTILLO"/>
    <s v="ALFREDO GUZMAN CASTILLO"/>
    <s v="HOMBRE"/>
    <x v="0"/>
    <s v="LAMBAYEQUE"/>
    <x v="3"/>
    <n v="0"/>
  </r>
  <r>
    <x v="0"/>
    <s v="MARCO ANTONIO"/>
    <s v="VIVAS"/>
    <s v="VIERA"/>
    <s v="MARCO ANTONIO VIVAS VIERA"/>
    <s v="HOMBRE"/>
    <x v="0"/>
    <s v="LAMBAYEQUE"/>
    <x v="20"/>
    <n v="0"/>
  </r>
  <r>
    <x v="0"/>
    <s v="MERCEDES ISABEL"/>
    <s v="RUIZ"/>
    <s v="FERNANDEZ"/>
    <s v="MERCEDES ISABEL RUIZ FERNANDEZ"/>
    <s v="MUJER"/>
    <x v="0"/>
    <s v="LAMBAYEQUE"/>
    <x v="4"/>
    <s v="PERÚ POSIBLE"/>
  </r>
  <r>
    <x v="0"/>
    <s v="ELVIRA RENEE"/>
    <s v="CRUZADO"/>
    <s v="DE ARRIOLA"/>
    <s v="ELVIRA RENEE CRUZADO DE ARRIOLA"/>
    <s v="MUJER"/>
    <x v="0"/>
    <s v="LAMBAYEQUE"/>
    <x v="10"/>
    <n v="0"/>
  </r>
  <r>
    <x v="0"/>
    <s v="MIGUEL"/>
    <s v="CABRERA"/>
    <s v="VILLEGAS"/>
    <s v="MIGUEL CABRERA VILLEGAS"/>
    <s v="HOMBRE"/>
    <x v="0"/>
    <s v="LAMBAYEQUE"/>
    <x v="18"/>
    <n v="0"/>
  </r>
  <r>
    <x v="0"/>
    <s v="ALEJANDRO AURELIO"/>
    <s v="AGUINAGA"/>
    <s v="RECUENCO"/>
    <s v="ALEJANDRO AURELIO AGUINAGA RECUENCO"/>
    <s v="HOMBRE"/>
    <x v="1"/>
    <s v="LAMBAYEQUE"/>
    <x v="12"/>
    <n v="0"/>
  </r>
  <r>
    <x v="0"/>
    <s v="VIVINA KATHERINE"/>
    <s v="LOPEZ"/>
    <s v="MONTENEGRO"/>
    <s v="VIVINA KATHERINE LOPEZ MONTENEGRO"/>
    <s v="MUJER"/>
    <x v="0"/>
    <s v="LAMBAYEQUE"/>
    <x v="7"/>
    <s v="PARTIDO NACIONALISTA PERUANO"/>
  </r>
  <r>
    <x v="0"/>
    <s v="EMELDA"/>
    <s v="DIAZ"/>
    <s v="PIZARRO"/>
    <s v="EMELDA DIAZ PIZARRO"/>
    <s v="MUJER"/>
    <x v="0"/>
    <s v="LAMBAYEQUE"/>
    <x v="20"/>
    <n v="0"/>
  </r>
  <r>
    <x v="0"/>
    <s v="OLINDA DEYDAMIA"/>
    <s v="PUERTAS"/>
    <s v="DE CRUZ"/>
    <s v="OLINDA DEYDAMIA PUERTAS DE CRUZ"/>
    <s v="MUJER"/>
    <x v="0"/>
    <s v="LAMBAYEQUE"/>
    <x v="0"/>
    <n v="0"/>
  </r>
  <r>
    <x v="0"/>
    <s v="IRMA ROSA"/>
    <s v="TEMOCHE"/>
    <s v="VALVERDE"/>
    <s v="IRMA ROSA TEMOCHE VALVERDE"/>
    <s v="MUJER"/>
    <x v="0"/>
    <s v="LAMBAYEQUE"/>
    <x v="16"/>
    <n v="0"/>
  </r>
  <r>
    <x v="0"/>
    <s v="TERESA JANET"/>
    <s v="VALDERA"/>
    <s v="SANDOVAL"/>
    <s v="TERESA JANET VALDERA SANDOVAL"/>
    <s v="MUJER"/>
    <x v="0"/>
    <s v="LAMBAYEQUE"/>
    <x v="22"/>
    <e v="#N/A"/>
  </r>
  <r>
    <x v="0"/>
    <s v="SEGUNDO GERMAN"/>
    <s v="VASQUEZ"/>
    <s v="MERINO"/>
    <s v="SEGUNDO GERMAN VASQUEZ MERINO"/>
    <s v="HOMBRE"/>
    <x v="0"/>
    <s v="LAMBAYEQUE"/>
    <x v="16"/>
    <n v="0"/>
  </r>
  <r>
    <x v="0"/>
    <s v="WILMA"/>
    <s v="TORRES"/>
    <s v="GONZALES"/>
    <s v="WILMA TORRES GONZALES"/>
    <s v="MUJER"/>
    <x v="0"/>
    <s v="LAMBAYEQUE"/>
    <x v="5"/>
    <n v="0"/>
  </r>
  <r>
    <x v="0"/>
    <s v="FELIX"/>
    <s v="GIL"/>
    <s v="MAYANGA"/>
    <s v="FELIX GIL MAYANGA"/>
    <s v="HOMBRE"/>
    <x v="0"/>
    <s v="LAMBAYEQUE"/>
    <x v="19"/>
    <n v="0"/>
  </r>
  <r>
    <x v="0"/>
    <s v="BLANCA ELCIRA"/>
    <s v="CARRANZA"/>
    <s v="GUERRERO"/>
    <s v="BLANCA ELCIRA CARRANZA GUERRERO"/>
    <s v="MUJER"/>
    <x v="0"/>
    <s v="LAMBAYEQUE"/>
    <x v="16"/>
    <n v="0"/>
  </r>
  <r>
    <x v="0"/>
    <s v="NANCY DEL CISNE"/>
    <s v="TORO"/>
    <s v="BONILLA"/>
    <s v="NANCY DEL CISNE TORO BONILLA"/>
    <s v="MUJER"/>
    <x v="0"/>
    <s v="LAMBAYEQUE"/>
    <x v="2"/>
    <n v="0"/>
  </r>
  <r>
    <x v="0"/>
    <s v="ANA MARIA"/>
    <s v="PARDO"/>
    <s v="CASTAÑEDA"/>
    <s v="ANA MARIA PARDO CASTAÑEDA"/>
    <s v="MUJER"/>
    <x v="0"/>
    <s v="LAMBAYEQUE"/>
    <x v="1"/>
    <n v="0"/>
  </r>
  <r>
    <x v="0"/>
    <s v="ROLANDO OCTAVIO"/>
    <s v="CAYCHO"/>
    <s v="HUAPAYA"/>
    <s v="ROLANDO OCTAVIO CAYCHO HUAPAYA"/>
    <s v="HOMBRE"/>
    <x v="0"/>
    <s v="LAMBAYEQUE"/>
    <x v="6"/>
    <e v="#N/A"/>
  </r>
  <r>
    <x v="0"/>
    <s v="GENRY ALEX"/>
    <s v="NUÑEZ"/>
    <s v="SANCHEZ"/>
    <s v="GENRY ALEX NUÑEZ SANCHEZ"/>
    <s v="HOMBRE"/>
    <x v="0"/>
    <s v="LAMBAYEQUE"/>
    <x v="5"/>
    <n v="0"/>
  </r>
  <r>
    <x v="0"/>
    <s v="MAXIMO JESUS"/>
    <s v="ATAUJE"/>
    <s v="MONTES"/>
    <s v="MAXIMO JESUS ATAUJE MONTES"/>
    <s v="HOMBRE"/>
    <x v="0"/>
    <s v="LIMA"/>
    <x v="6"/>
    <e v="#N/A"/>
  </r>
  <r>
    <x v="0"/>
    <s v="BISMARK ROKOV"/>
    <s v="CARRANZA"/>
    <s v="SOTO"/>
    <s v="BISMARK ROKOV CARRANZA SOTO"/>
    <s v="HOMBRE"/>
    <x v="0"/>
    <s v="LIMA"/>
    <x v="16"/>
    <n v="0"/>
  </r>
  <r>
    <x v="0"/>
    <s v="MARTHA ROSA"/>
    <s v="LEON"/>
    <s v="CASTRILLON"/>
    <s v="MARTHA ROSA LEON CASTRILLON"/>
    <s v="MUJER"/>
    <x v="0"/>
    <s v="LIMA"/>
    <x v="18"/>
    <n v="0"/>
  </r>
  <r>
    <x v="0"/>
    <s v="NORBI EDGAR"/>
    <s v="MANCISIDOR"/>
    <s v="PAREDES"/>
    <s v="NORBI EDGAR MANCISIDOR PAREDES"/>
    <s v="HOMBRE"/>
    <x v="0"/>
    <s v="LIMA"/>
    <x v="11"/>
    <n v="0"/>
  </r>
  <r>
    <x v="0"/>
    <s v="HUGO EDUARDO"/>
    <s v="PARIENTES"/>
    <s v="NUÑEZ"/>
    <s v="HUGO EDUARDO PARIENTES NUÑEZ"/>
    <s v="HOMBRE"/>
    <x v="0"/>
    <s v="LIMA"/>
    <x v="19"/>
    <n v="0"/>
  </r>
  <r>
    <x v="0"/>
    <s v="BETTY MAGALY"/>
    <s v="HERRADA"/>
    <s v="SILVA"/>
    <s v="BETTY MAGALY HERRADA SILVA"/>
    <s v="MUJER"/>
    <x v="0"/>
    <s v="LIMA"/>
    <x v="0"/>
    <n v="0"/>
  </r>
  <r>
    <x v="0"/>
    <s v="EDGARDO RENAN"/>
    <s v="DE POMAR"/>
    <s v="VIZCARRA"/>
    <s v="EDGARDO RENAN DE POMAR VIZCARRA"/>
    <s v="HOMBRE"/>
    <x v="0"/>
    <s v="LIMA"/>
    <x v="10"/>
    <n v="0"/>
  </r>
  <r>
    <x v="0"/>
    <s v="EULOGIO"/>
    <s v="CARDENAS"/>
    <s v="SALAZAR"/>
    <s v="EULOGIO CARDENAS SALAZAR"/>
    <s v="HOMBRE"/>
    <x v="0"/>
    <s v="LIMA"/>
    <x v="20"/>
    <n v="0"/>
  </r>
  <r>
    <x v="0"/>
    <s v="DELIA URICA"/>
    <s v="OSTOJIC"/>
    <s v="DE ABAD"/>
    <s v="DELIA URICA OSTOJIC DE ABAD"/>
    <s v="MUJER"/>
    <x v="0"/>
    <s v="LIMA"/>
    <x v="9"/>
    <n v="0"/>
  </r>
  <r>
    <x v="0"/>
    <s v="DEMOSTENES"/>
    <s v="FERNANDEZ"/>
    <s v="GONZALES"/>
    <s v="DEMOSTENES FERNANDEZ GONZALES"/>
    <s v="HOMBRE"/>
    <x v="0"/>
    <s v="LIMA"/>
    <x v="14"/>
    <s v="ALIANZA PARA EL PROGRESO DEL PERÚ"/>
  </r>
  <r>
    <x v="0"/>
    <s v="ABUDEMIO FELIX"/>
    <s v="ACUÑA"/>
    <s v="MEJIA"/>
    <s v="ABUDEMIO FELIX ACUÑA MEJIA"/>
    <s v="HOMBRE"/>
    <x v="0"/>
    <s v="LIMA"/>
    <x v="23"/>
    <n v="0"/>
  </r>
  <r>
    <x v="0"/>
    <s v="EDGAR"/>
    <s v="ARHUATA"/>
    <s v="UCHASARA"/>
    <s v="EDGAR ARHUATA UCHASARA"/>
    <s v="HOMBRE"/>
    <x v="0"/>
    <s v="LIMA"/>
    <x v="18"/>
    <n v="0"/>
  </r>
  <r>
    <x v="0"/>
    <s v="ELIZABETH JULIA"/>
    <s v="PANTA"/>
    <s v="ZAVALA"/>
    <s v="ELIZABETH JULIA PANTA ZAVALA"/>
    <s v="MUJER"/>
    <x v="0"/>
    <s v="LIMA"/>
    <x v="14"/>
    <s v="ALIANZA PARA EL PROGRESO DEL PERÚ"/>
  </r>
  <r>
    <x v="0"/>
    <s v="ROSA ERNESTINA"/>
    <s v="PEREZ"/>
    <s v="NOREÑA"/>
    <s v="ROSA ERNESTINA PEREZ NOREÑA"/>
    <s v="MUJER"/>
    <x v="0"/>
    <s v="LIMA"/>
    <x v="13"/>
    <s v="ALIANZA POPULAR"/>
  </r>
  <r>
    <x v="0"/>
    <s v="JUAN EXEQUIEL"/>
    <s v="SANTANA"/>
    <s v="ESPINOZA"/>
    <s v="JUAN EXEQUIEL SANTANA ESPINOZA"/>
    <s v="HOMBRE"/>
    <x v="0"/>
    <s v="LIMA"/>
    <x v="22"/>
    <e v="#N/A"/>
  </r>
  <r>
    <x v="0"/>
    <s v="FATIMA CLARA MARIA"/>
    <s v="RODRIGUEZ"/>
    <s v="DE GONZALES ZUÑIGA"/>
    <s v="FATIMA CLARA MARIA RODRIGUEZ DE GONZALES ZUÑIGA"/>
    <s v="MUJER"/>
    <x v="0"/>
    <s v="LIMA"/>
    <x v="3"/>
    <n v="0"/>
  </r>
  <r>
    <x v="0"/>
    <s v="RUITOR GERONIMO"/>
    <s v="MIRANDA"/>
    <s v="BANCES"/>
    <s v="RUITOR GERONIMO MIRANDA BANCES"/>
    <s v="HOMBRE"/>
    <x v="0"/>
    <s v="LIMA"/>
    <x v="9"/>
    <n v="0"/>
  </r>
  <r>
    <x v="0"/>
    <s v="CARLOS ANTONIO"/>
    <s v="ANDERSON"/>
    <s v="RAMIREZ"/>
    <s v="CARLOS ANTONIO ANDERSON RAMIREZ"/>
    <s v="HOMBRE"/>
    <x v="0"/>
    <s v="LIMA"/>
    <x v="1"/>
    <n v="0"/>
  </r>
  <r>
    <x v="0"/>
    <s v="CARLOS ARTURO"/>
    <s v="RODRIGUEZ"/>
    <s v="TARAZONA"/>
    <s v="CARLOS ARTURO RODRIGUEZ TARAZONA"/>
    <s v="HOMBRE"/>
    <x v="0"/>
    <s v="LIMA"/>
    <x v="9"/>
    <n v="0"/>
  </r>
  <r>
    <x v="0"/>
    <s v="LUIS FERNANDO"/>
    <s v="OLIVERA"/>
    <s v="VEGA"/>
    <s v="LUIS FERNANDO OLIVERA VEGA"/>
    <s v="HOMBRE"/>
    <x v="0"/>
    <s v="LIMA"/>
    <x v="6"/>
    <e v="#N/A"/>
  </r>
  <r>
    <x v="0"/>
    <s v="JOSE LUIS MANUEL"/>
    <s v="DELGADO"/>
    <s v="NUÑEZ DEL ARCO"/>
    <s v="JOSE LUIS MANUEL DELGADO NUÑEZ DEL ARCO"/>
    <s v="HOMBRE"/>
    <x v="0"/>
    <s v="LIMA"/>
    <x v="13"/>
    <s v="ALIANZA POPULAR"/>
  </r>
  <r>
    <x v="0"/>
    <s v="RUBEN DANIEL"/>
    <s v="GONZALEZ"/>
    <s v="VARGAS"/>
    <s v="RUBEN DANIEL GONZALEZ VARGAS"/>
    <s v="HOMBRE"/>
    <x v="0"/>
    <s v="LIMA"/>
    <x v="21"/>
    <n v="0"/>
  </r>
  <r>
    <x v="0"/>
    <s v="RICARDO GABRIEL"/>
    <s v="PEREZ"/>
    <s v="LUYO"/>
    <s v="RICARDO GABRIEL PEREZ LUYO"/>
    <s v="HOMBRE"/>
    <x v="0"/>
    <s v="LIMA"/>
    <x v="10"/>
    <n v="0"/>
  </r>
  <r>
    <x v="0"/>
    <s v="JESUS ALVARO"/>
    <s v="LINARES"/>
    <s v="CORNEJO"/>
    <s v="JESUS ALVARO LINARES CORNEJO"/>
    <s v="HOMBRE"/>
    <x v="0"/>
    <s v="LIMA"/>
    <x v="21"/>
    <n v="0"/>
  </r>
  <r>
    <x v="0"/>
    <s v="FRIDA MABEL ALCIONE"/>
    <s v="LOAIZA"/>
    <s v="PEREA"/>
    <s v="FRIDA MABEL ALCIONE LOAIZA PEREA"/>
    <s v="MUJER"/>
    <x v="0"/>
    <s v="LIMA"/>
    <x v="3"/>
    <n v="0"/>
  </r>
  <r>
    <x v="0"/>
    <s v="LIZ MARLENE"/>
    <s v="HUANACHIN"/>
    <s v="QUISPE"/>
    <s v="LIZ MARLENE HUANACHIN QUISPE"/>
    <s v="MUJER"/>
    <x v="0"/>
    <s v="LIMA"/>
    <x v="23"/>
    <n v="0"/>
  </r>
  <r>
    <x v="0"/>
    <s v="JUAN FELIX"/>
    <s v="SUYON"/>
    <s v="HURTADO"/>
    <s v="JUAN FELIX SUYON HURTADO"/>
    <s v="HOMBRE"/>
    <x v="0"/>
    <s v="LIMA"/>
    <x v="14"/>
    <s v="ALIANZA PARA EL PROGRESO DEL PERÚ"/>
  </r>
  <r>
    <x v="0"/>
    <s v="MATEO ALEJANDRO"/>
    <s v="TINCOPA"/>
    <s v="CALLE"/>
    <s v="MATEO ALEJANDRO TINCOPA CALLE"/>
    <s v="HOMBRE"/>
    <x v="0"/>
    <s v="LIMA"/>
    <x v="18"/>
    <n v="0"/>
  </r>
  <r>
    <x v="0"/>
    <s v="FRANCISCO ROGELIO"/>
    <s v="HUERTA"/>
    <s v="BENITES"/>
    <s v="FRANCISCO ROGELIO HUERTA BENITES"/>
    <s v="HOMBRE"/>
    <x v="0"/>
    <s v="LIMA"/>
    <x v="5"/>
    <n v="0"/>
  </r>
  <r>
    <x v="0"/>
    <s v="RAFAEL ANDRES"/>
    <s v="SERNA"/>
    <s v="GUERRA"/>
    <s v="RAFAEL ANDRES SERNA GUERRA"/>
    <s v="HOMBRE"/>
    <x v="0"/>
    <s v="LIMA"/>
    <x v="17"/>
    <n v="0"/>
  </r>
  <r>
    <x v="0"/>
    <s v="DAVID ABRAHAM"/>
    <s v="TOSO"/>
    <s v="ARCAYA"/>
    <s v="DAVID ABRAHAM TOSO ARCAYA"/>
    <s v="HOMBRE"/>
    <x v="0"/>
    <s v="LIMA"/>
    <x v="14"/>
    <s v="ALIANZA PARA EL PROGRESO DEL PERÚ"/>
  </r>
  <r>
    <x v="0"/>
    <s v="PEDRO ALEXANDER"/>
    <s v="CORDOVA"/>
    <s v="ALVA"/>
    <s v="PEDRO ALEXANDER CORDOVA ALVA"/>
    <s v="HOMBRE"/>
    <x v="0"/>
    <s v="LIMA"/>
    <x v="4"/>
    <s v="PERÚ POSIBLE"/>
  </r>
  <r>
    <x v="0"/>
    <s v="JORGE ENRIQUE"/>
    <s v="DE SOUZA FERREYRA"/>
    <s v="HUAPAYA"/>
    <s v="JORGE ENRIQUE DE SOUZA FERREYRA HUAPAYA"/>
    <s v="HOMBRE"/>
    <x v="0"/>
    <s v="LIMA"/>
    <x v="1"/>
    <n v="0"/>
  </r>
  <r>
    <x v="0"/>
    <s v="RICARDO ALFONSO"/>
    <s v="FERNANDEZ"/>
    <s v="GONZALES"/>
    <s v="RICARDO ALFONSO FERNANDEZ GONZALES"/>
    <s v="HOMBRE"/>
    <x v="0"/>
    <s v="LIMA"/>
    <x v="13"/>
    <s v="ALIANZA POPULAR"/>
  </r>
  <r>
    <x v="0"/>
    <s v="LUIS ANTONIO"/>
    <s v="MATEO"/>
    <s v="MUÑOZ"/>
    <s v="LUIS ANTONIO MATEO MUÑOZ"/>
    <s v="HOMBRE"/>
    <x v="0"/>
    <s v="LIMA"/>
    <x v="16"/>
    <n v="0"/>
  </r>
  <r>
    <x v="0"/>
    <s v="ELVIRA CARMELA"/>
    <s v="DE LA PUENTE"/>
    <s v="HAYA VDA DE BESACCIA"/>
    <s v="ELVIRA CARMELA DE LA PUENTE HAYA VDA DE BESACCIA"/>
    <s v="MUJER"/>
    <x v="0"/>
    <s v="LIMA"/>
    <x v="13"/>
    <s v="ALIANZA POPULAR"/>
  </r>
  <r>
    <x v="0"/>
    <s v="ERICA LILIAN"/>
    <s v="SANCHEZ"/>
    <s v="CHACON DE BODERO"/>
    <s v="ERICA LILIAN SANCHEZ CHACON DE BODERO"/>
    <s v="MUJER"/>
    <x v="0"/>
    <s v="LIMA"/>
    <x v="0"/>
    <n v="0"/>
  </r>
  <r>
    <x v="0"/>
    <s v="GABY ANNETTE"/>
    <s v="PORRAS"/>
    <s v="MALAGA DE ZANELLI"/>
    <s v="GABY ANNETTE PORRAS MALAGA DE ZANELLI"/>
    <s v="MUJER"/>
    <x v="0"/>
    <s v="LIMA"/>
    <x v="4"/>
    <s v="PERÚ POSIBLE"/>
  </r>
  <r>
    <x v="0"/>
    <s v="VICTOR RAMON"/>
    <s v="CABRERA"/>
    <s v="QUINTANA"/>
    <s v="VICTOR RAMON CABRERA QUINTANA"/>
    <s v="HOMBRE"/>
    <x v="0"/>
    <s v="LIMA"/>
    <x v="1"/>
    <n v="0"/>
  </r>
  <r>
    <x v="0"/>
    <s v="ROSA MARIA"/>
    <s v="MORALES"/>
    <s v="RIOS DE ZUÑIGA"/>
    <s v="ROSA MARIA MORALES RIOS DE ZUÑIGA"/>
    <s v="MUJER"/>
    <x v="0"/>
    <s v="LIMA"/>
    <x v="19"/>
    <n v="0"/>
  </r>
  <r>
    <x v="0"/>
    <s v="DORIS TULA"/>
    <s v="RODRIGUEZ"/>
    <s v="ALCANTARA"/>
    <s v="DORIS TULA RODRIGUEZ ALCANTARA"/>
    <s v="MUJER"/>
    <x v="0"/>
    <s v="LIMA"/>
    <x v="8"/>
    <n v="0"/>
  </r>
  <r>
    <x v="0"/>
    <s v="WALTER RICARDO"/>
    <s v="MENCHOLA"/>
    <s v="VASQUEZ"/>
    <s v="WALTER RICARDO MENCHOLA VASQUEZ"/>
    <s v="HOMBRE"/>
    <x v="1"/>
    <s v="LIMA"/>
    <x v="10"/>
    <n v="0"/>
  </r>
  <r>
    <x v="0"/>
    <s v="MANUEL ENRIQUE"/>
    <s v="CASTILLO"/>
    <s v="LUNA"/>
    <s v="MANUEL ENRIQUE CASTILLO LUNA"/>
    <s v="HOMBRE"/>
    <x v="0"/>
    <s v="LIMA"/>
    <x v="11"/>
    <n v="0"/>
  </r>
  <r>
    <x v="0"/>
    <s v="MARCO ANTONIO"/>
    <s v="ARRUNATEGUI"/>
    <s v="CEVALLOS"/>
    <s v="MARCO ANTONIO ARRUNATEGUI CEVALLOS"/>
    <s v="HOMBRE"/>
    <x v="0"/>
    <s v="LIMA"/>
    <x v="22"/>
    <e v="#N/A"/>
  </r>
  <r>
    <x v="0"/>
    <s v="JULIO WILFREDO"/>
    <s v="GUZMAN"/>
    <s v="JARA"/>
    <s v="JULIO WILFREDO GUZMAN JARA"/>
    <s v="HOMBRE"/>
    <x v="0"/>
    <s v="LIMA"/>
    <x v="7"/>
    <s v="PARTIDO NACIONALISTA PERUANO"/>
  </r>
  <r>
    <x v="0"/>
    <s v="GUSTAVO ADOLFO"/>
    <s v="CESTI"/>
    <s v="HURTADO"/>
    <s v="GUSTAVO ADOLFO CESTI HURTADO"/>
    <s v="HOMBRE"/>
    <x v="0"/>
    <s v="LIMA"/>
    <x v="3"/>
    <n v="0"/>
  </r>
  <r>
    <x v="0"/>
    <s v="MARCO ANTONIO"/>
    <s v="CHALCO"/>
    <s v="FLORES"/>
    <s v="MARCO ANTONIO CHALCO FLORES"/>
    <s v="HOMBRE"/>
    <x v="0"/>
    <s v="LIMA"/>
    <x v="23"/>
    <n v="0"/>
  </r>
  <r>
    <x v="0"/>
    <s v="BRIGIDO MARCOS"/>
    <s v="ORIUNDO"/>
    <s v="NAUPARI"/>
    <s v="BRIGIDO MARCOS ORIUNDO NAUPARI"/>
    <s v="HOMBRE"/>
    <x v="0"/>
    <s v="LIMA"/>
    <x v="16"/>
    <n v="0"/>
  </r>
  <r>
    <x v="0"/>
    <s v="MARCELINO"/>
    <s v="SALAZAR"/>
    <s v="BACILIO"/>
    <s v="MARCELINO SALAZAR BACILIO"/>
    <s v="HOMBRE"/>
    <x v="0"/>
    <s v="LIMA"/>
    <x v="9"/>
    <n v="0"/>
  </r>
  <r>
    <x v="0"/>
    <s v="DIEGO ASUNCION"/>
    <s v="PALOMINO"/>
    <s v="COTRINA"/>
    <s v="DIEGO ASUNCION PALOMINO COTRINA"/>
    <s v="HOMBRE"/>
    <x v="0"/>
    <s v="LIMA"/>
    <x v="23"/>
    <n v="0"/>
  </r>
  <r>
    <x v="0"/>
    <s v="MARIA ELIZABETH"/>
    <s v="ARDILES"/>
    <s v="SANCHEZ"/>
    <s v="MARIA ELIZABETH ARDILES SANCHEZ"/>
    <s v="MUJER"/>
    <x v="0"/>
    <s v="LIMA"/>
    <x v="19"/>
    <n v="0"/>
  </r>
  <r>
    <x v="0"/>
    <s v="JAIME"/>
    <s v="CACHO"/>
    <s v="ROMERO"/>
    <s v="JAIME CACHO ROMERO"/>
    <s v="HOMBRE"/>
    <x v="0"/>
    <s v="LIMA"/>
    <x v="19"/>
    <n v="0"/>
  </r>
  <r>
    <x v="0"/>
    <s v="JOSE"/>
    <s v="KLEINBERG"/>
    <s v="ACKERMAN"/>
    <s v="JOSE KLEINBERG ACKERMAN"/>
    <s v="HOMBRE"/>
    <x v="0"/>
    <s v="LIMA"/>
    <x v="10"/>
    <n v="0"/>
  </r>
  <r>
    <x v="0"/>
    <s v="PABLO"/>
    <s v="VILLANUEVA"/>
    <s v="BRANDA"/>
    <s v="PABLO VILLANUEVA BRANDA"/>
    <s v="HOMBRE"/>
    <x v="0"/>
    <s v="LIMA"/>
    <x v="19"/>
    <n v="0"/>
  </r>
  <r>
    <x v="0"/>
    <s v="LILIA NINFA"/>
    <s v="LOPEZ"/>
    <s v="CANCHANYA"/>
    <s v="LILIA NINFA LOPEZ CANCHANYA"/>
    <s v="MUJER"/>
    <x v="0"/>
    <s v="LIMA"/>
    <x v="1"/>
    <n v="0"/>
  </r>
  <r>
    <x v="0"/>
    <s v="FERNANDO MARTIN"/>
    <s v="ACHA"/>
    <s v="FIORANI"/>
    <s v="FERNANDO MARTIN ACHA FIORANI"/>
    <s v="HOMBRE"/>
    <x v="0"/>
    <s v="LIMA"/>
    <x v="3"/>
    <n v="0"/>
  </r>
  <r>
    <x v="0"/>
    <s v="GISELLA VIVIANA"/>
    <s v="VEGA"/>
    <s v="OLORTEGUI"/>
    <s v="GISELLA VIVIANA VEGA OLORTEGUI"/>
    <s v="MUJER"/>
    <x v="0"/>
    <s v="LIMA"/>
    <x v="8"/>
    <n v="0"/>
  </r>
  <r>
    <x v="0"/>
    <s v="JUAN JOSE"/>
    <s v="QUIROZ"/>
    <s v="LOPEZ"/>
    <s v="JUAN JOSE QUIROZ LOPEZ"/>
    <s v="HOMBRE"/>
    <x v="0"/>
    <s v="LIMA"/>
    <x v="0"/>
    <n v="0"/>
  </r>
  <r>
    <x v="0"/>
    <s v="LUIS ENRIQUE"/>
    <s v="FERNANDEZ"/>
    <s v="GUEVARA"/>
    <s v="LUIS ENRIQUE FERNANDEZ GUEVARA"/>
    <s v="HOMBRE"/>
    <x v="0"/>
    <s v="LIMA"/>
    <x v="15"/>
    <e v="#N/A"/>
  </r>
  <r>
    <x v="0"/>
    <s v="ANDRES ERNESTO"/>
    <s v="OCHOA"/>
    <s v="LAMAS"/>
    <s v="ANDRES ERNESTO OCHOA LAMAS"/>
    <s v="HOMBRE"/>
    <x v="0"/>
    <s v="LIMA"/>
    <x v="21"/>
    <n v="0"/>
  </r>
  <r>
    <x v="0"/>
    <s v="ALEJANDRO"/>
    <s v="NARVAEZ"/>
    <s v="LICERAS"/>
    <s v="ALEJANDRO NARVAEZ LICERAS"/>
    <s v="HOMBRE"/>
    <x v="0"/>
    <s v="LIMA"/>
    <x v="16"/>
    <n v="0"/>
  </r>
  <r>
    <x v="0"/>
    <s v="DANTE FERNANDO"/>
    <s v="TORRES"/>
    <s v="ANAYA"/>
    <s v="DANTE FERNANDO TORRES ANAYA"/>
    <s v="HOMBRE"/>
    <x v="0"/>
    <s v="LIMA"/>
    <x v="14"/>
    <s v="ALIANZA PARA EL PROGRESO DEL PERÚ"/>
  </r>
  <r>
    <x v="0"/>
    <s v="VILMA BEATRIZ"/>
    <s v="OLIVERA"/>
    <s v="MENESES"/>
    <s v="VILMA BEATRIZ OLIVERA MENESES"/>
    <s v="MUJER"/>
    <x v="0"/>
    <s v="LIMA"/>
    <x v="7"/>
    <s v="PARTIDO NACIONALISTA PERUANO"/>
  </r>
  <r>
    <x v="0"/>
    <s v="OSCAR"/>
    <s v="BENAVIDES"/>
    <s v="MAJINO"/>
    <s v="OSCAR BENAVIDES MAJINO"/>
    <s v="HOMBRE"/>
    <x v="0"/>
    <s v="LIMA"/>
    <x v="2"/>
    <n v="0"/>
  </r>
  <r>
    <x v="0"/>
    <s v="WALTER WILLIAMS"/>
    <s v="VILCAPOMA"/>
    <s v="VASQUEZ"/>
    <s v="WALTER WILLIAMS VILCAPOMA VASQUEZ"/>
    <s v="HOMBRE"/>
    <x v="0"/>
    <s v="LIMA"/>
    <x v="4"/>
    <s v="PERÚ POSIBLE"/>
  </r>
  <r>
    <x v="0"/>
    <s v="EDWIN PERCY"/>
    <s v="ARELLANO"/>
    <s v="CESPEDES"/>
    <s v="EDWIN PERCY ARELLANO CESPEDES"/>
    <s v="HOMBRE"/>
    <x v="0"/>
    <s v="LIMA"/>
    <x v="13"/>
    <s v="ALIANZA POPULAR"/>
  </r>
  <r>
    <x v="0"/>
    <s v="RAFAEL"/>
    <s v="VASQUEZ"/>
    <s v="RODRIGUEZ"/>
    <s v="RAFAEL VASQUEZ RODRIGUEZ"/>
    <s v="HOMBRE"/>
    <x v="1"/>
    <s v="LIMA"/>
    <x v="7"/>
    <s v="PARTIDO NACIONALISTA PERUANO"/>
  </r>
  <r>
    <x v="0"/>
    <s v="LAURA MAGDALENA"/>
    <s v="SUELDO"/>
    <s v="PAVLICH"/>
    <s v="LAURA MAGDALENA SUELDO PAVLICH"/>
    <s v="MUJER"/>
    <x v="0"/>
    <s v="LIMA"/>
    <x v="7"/>
    <s v="PARTIDO NACIONALISTA PERUANO"/>
  </r>
  <r>
    <x v="0"/>
    <s v="MARIA DEL CARMEN"/>
    <s v="CORDERO"/>
    <s v="BRAVO"/>
    <s v="MARIA DEL CARMEN CORDERO BRAVO"/>
    <s v="MUJER"/>
    <x v="0"/>
    <s v="LIMA"/>
    <x v="16"/>
    <n v="0"/>
  </r>
  <r>
    <x v="0"/>
    <s v="GRACIELA ELIZABETH"/>
    <s v="LOYA"/>
    <s v="AQUIJE DE COSENTINO"/>
    <s v="GRACIELA ELIZABETH LOYA AQUIJE DE COSENTINO"/>
    <s v="MUJER"/>
    <x v="0"/>
    <s v="LIMA"/>
    <x v="18"/>
    <n v="0"/>
  </r>
  <r>
    <x v="0"/>
    <s v="JUAN MIGUEL"/>
    <s v="YANCE"/>
    <s v="CANCHARI"/>
    <s v="JUAN MIGUEL YANCE CANCHARI"/>
    <s v="HOMBRE"/>
    <x v="0"/>
    <s v="LIMA"/>
    <x v="19"/>
    <n v="0"/>
  </r>
  <r>
    <x v="0"/>
    <s v="WALTER ENRIQUE"/>
    <s v="RIVERA"/>
    <s v="VILCHEZ"/>
    <s v="WALTER ENRIQUE RIVERA VILCHEZ"/>
    <s v="HOMBRE"/>
    <x v="0"/>
    <s v="LIMA"/>
    <x v="10"/>
    <n v="0"/>
  </r>
  <r>
    <x v="0"/>
    <s v="VICTOR WILFREDO"/>
    <s v="VALLEJOS"/>
    <s v="TINOCO"/>
    <s v="VICTOR WILFREDO VALLEJOS TINOCO"/>
    <s v="HOMBRE"/>
    <x v="0"/>
    <s v="LIMA"/>
    <x v="1"/>
    <n v="0"/>
  </r>
  <r>
    <x v="0"/>
    <s v="NELLY ELIZABETH"/>
    <s v="DELGADO"/>
    <s v="RAMOS"/>
    <s v="NELLY ELIZABETH DELGADO RAMOS"/>
    <s v="MUJER"/>
    <x v="0"/>
    <s v="LIMA"/>
    <x v="23"/>
    <n v="0"/>
  </r>
  <r>
    <x v="0"/>
    <s v="ISABEL"/>
    <s v="MARIN"/>
    <s v="DIAZ"/>
    <s v="ISABEL MARIN DIAZ"/>
    <s v="MUJER"/>
    <x v="0"/>
    <s v="LIMA"/>
    <x v="9"/>
    <n v="0"/>
  </r>
  <r>
    <x v="0"/>
    <s v="GUSTAVO ADOLFO"/>
    <s v="PACHECO"/>
    <s v="VILLAR"/>
    <s v="GUSTAVO ADOLFO PACHECO VILLAR"/>
    <s v="HOMBRE"/>
    <x v="0"/>
    <s v="LIMA"/>
    <x v="6"/>
    <e v="#N/A"/>
  </r>
  <r>
    <x v="0"/>
    <s v="ITALO FERNANDO"/>
    <s v="ARBULU"/>
    <s v="TEJERO"/>
    <s v="ITALO FERNANDO ARBULU TEJERO"/>
    <s v="HOMBRE"/>
    <x v="0"/>
    <s v="LIMA"/>
    <x v="14"/>
    <s v="ALIANZA PARA EL PROGRESO DEL PERÚ"/>
  </r>
  <r>
    <x v="0"/>
    <s v="GONZALO FRANCISCO"/>
    <s v="IWASAKI"/>
    <s v="CAUTI"/>
    <s v="GONZALO FRANCISCO IWASAKI CAUTI"/>
    <s v="HOMBRE"/>
    <x v="0"/>
    <s v="LIMA"/>
    <x v="3"/>
    <n v="0"/>
  </r>
  <r>
    <x v="0"/>
    <s v="MARCIA"/>
    <s v="MONTERO"/>
    <s v="LARA"/>
    <s v="MARCIA MONTERO LARA"/>
    <s v="MUJER"/>
    <x v="0"/>
    <s v="LIMA"/>
    <x v="10"/>
    <n v="0"/>
  </r>
  <r>
    <x v="0"/>
    <s v="VICTOR ANDRES"/>
    <s v="GARCIA"/>
    <s v="BELAUNDE"/>
    <s v="VICTOR ANDRES GARCIA BELAUNDE"/>
    <s v="HOMBRE"/>
    <x v="1"/>
    <s v="LIMA"/>
    <x v="2"/>
    <n v="0"/>
  </r>
  <r>
    <x v="0"/>
    <s v="JOSE LUIS"/>
    <s v="GUTIERREZ"/>
    <s v="HERRERA"/>
    <s v="JOSE LUIS GUTIERREZ HERRERA"/>
    <s v="HOMBRE"/>
    <x v="0"/>
    <s v="LIMA"/>
    <x v="22"/>
    <e v="#N/A"/>
  </r>
  <r>
    <x v="0"/>
    <s v="OSCAR ALFREDO"/>
    <s v="DIAZ"/>
    <s v="ALCANTARA"/>
    <s v="OSCAR ALFREDO DIAZ ALCANTARA"/>
    <s v="HOMBRE"/>
    <x v="0"/>
    <s v="LIMA"/>
    <x v="1"/>
    <n v="0"/>
  </r>
  <r>
    <x v="0"/>
    <s v="FRANCISCO GILBERTO"/>
    <s v="GARCIA"/>
    <s v="TASAICO"/>
    <s v="FRANCISCO GILBERTO GARCIA TASAICO"/>
    <s v="HOMBRE"/>
    <x v="0"/>
    <s v="LIMA"/>
    <x v="14"/>
    <s v="ALIANZA PARA EL PROGRESO DEL PERÚ"/>
  </r>
  <r>
    <x v="0"/>
    <s v="MARIA ELENA"/>
    <s v="CORDOVA"/>
    <s v="MARIN"/>
    <s v="MARIA ELENA CORDOVA MARIN"/>
    <s v="MUJER"/>
    <x v="0"/>
    <s v="LIMA"/>
    <x v="4"/>
    <s v="PERÚ POSIBLE"/>
  </r>
  <r>
    <x v="0"/>
    <s v="GILBERTO"/>
    <s v="OLAZABAL"/>
    <s v="SEGOVIA"/>
    <s v="GILBERTO OLAZABAL SEGOVIA"/>
    <s v="HOMBRE"/>
    <x v="0"/>
    <s v="LIMA"/>
    <x v="4"/>
    <s v="PERÚ POSIBLE"/>
  </r>
  <r>
    <x v="0"/>
    <s v="ANTONIO"/>
    <s v="ASTETE"/>
    <s v="BOLIVAR"/>
    <s v="ANTONIO ASTETE BOLIVAR"/>
    <s v="HOMBRE"/>
    <x v="0"/>
    <s v="LIMA"/>
    <x v="19"/>
    <n v="0"/>
  </r>
  <r>
    <x v="0"/>
    <s v="MARLON AUGUSTO"/>
    <s v="RAMOS"/>
    <s v="CASTILLO"/>
    <s v="MARLON AUGUSTO RAMOS CASTILLO"/>
    <s v="HOMBRE"/>
    <x v="0"/>
    <s v="LIMA"/>
    <x v="1"/>
    <n v="0"/>
  </r>
  <r>
    <x v="0"/>
    <s v="AGUSTIN GUILLERMO"/>
    <s v="QUEZADA"/>
    <s v="SANCHEZ"/>
    <s v="AGUSTIN GUILLERMO QUEZADA SANCHEZ"/>
    <s v="HOMBRE"/>
    <x v="0"/>
    <s v="LIMA"/>
    <x v="23"/>
    <n v="0"/>
  </r>
  <r>
    <x v="0"/>
    <s v="GUILLERMO MAURICIO"/>
    <s v="DEVOTO"/>
    <s v="GAGLIARDI"/>
    <s v="GUILLERMO MAURICIO DEVOTO GAGLIARDI"/>
    <s v="HOMBRE"/>
    <x v="0"/>
    <s v="LIMA"/>
    <x v="5"/>
    <n v="0"/>
  </r>
  <r>
    <x v="0"/>
    <s v="CESAR GABRIEL"/>
    <s v="ARDILES"/>
    <s v="ANICETO"/>
    <s v="CESAR GABRIEL ARDILES ANICETO"/>
    <s v="HOMBRE"/>
    <x v="0"/>
    <s v="LIMA"/>
    <x v="9"/>
    <n v="0"/>
  </r>
  <r>
    <x v="0"/>
    <s v="LUZ TRINIDAD"/>
    <s v="TOLENTINO"/>
    <s v="ARANGURE"/>
    <s v="LUZ TRINIDAD TOLENTINO ARANGURE"/>
    <s v="MUJER"/>
    <x v="0"/>
    <s v="LIMA"/>
    <x v="8"/>
    <n v="0"/>
  </r>
  <r>
    <x v="0"/>
    <s v="MARIA TERESA"/>
    <s v="CHAVEZ"/>
    <s v="VELASQUEZ"/>
    <s v="MARIA TERESA CHAVEZ VELASQUEZ"/>
    <s v="MUJER"/>
    <x v="0"/>
    <s v="LIMA"/>
    <x v="18"/>
    <n v="0"/>
  </r>
  <r>
    <x v="0"/>
    <s v="CARLOS ENRIQUE"/>
    <s v="CALDERON"/>
    <s v="CARVAJAL"/>
    <s v="CARLOS ENRIQUE CALDERON CARVAJAL"/>
    <s v="HOMBRE"/>
    <x v="0"/>
    <s v="LIMA"/>
    <x v="13"/>
    <s v="ALIANZA POPULAR"/>
  </r>
  <r>
    <x v="0"/>
    <s v="CARMEN ROSA DEL PILAR"/>
    <s v="OLEA"/>
    <s v="CARRERA DE MURGA"/>
    <s v="CARMEN ROSA DEL PILAR OLEA CARRERA DE MURGA"/>
    <s v="MUJER"/>
    <x v="0"/>
    <s v="LIMA"/>
    <x v="16"/>
    <n v="0"/>
  </r>
  <r>
    <x v="0"/>
    <s v="VICTOR HERNAN"/>
    <s v="VARGAS"/>
    <s v="CALDERON"/>
    <s v="VICTOR HERNAN VARGAS CALDERON"/>
    <s v="HOMBRE"/>
    <x v="0"/>
    <s v="LIMA"/>
    <x v="21"/>
    <n v="0"/>
  </r>
  <r>
    <x v="0"/>
    <s v="BRIGETTE MARTHA"/>
    <s v="MEJIA"/>
    <s v="ZEVALLOS"/>
    <s v="BRIGETTE MARTHA MEJIA ZEVALLOS"/>
    <s v="MUJER"/>
    <x v="0"/>
    <s v="LIMA"/>
    <x v="18"/>
    <n v="0"/>
  </r>
  <r>
    <x v="0"/>
    <s v="JOSE HOMERO"/>
    <s v="JUAREZ"/>
    <s v="LA ROSA"/>
    <s v="JOSE HOMERO JUAREZ LA ROSA"/>
    <s v="HOMBRE"/>
    <x v="0"/>
    <s v="LIMA"/>
    <x v="16"/>
    <n v="0"/>
  </r>
  <r>
    <x v="0"/>
    <s v="MERCEDES DEL ROSARIO"/>
    <s v="RISCO"/>
    <s v="VEGA"/>
    <s v="MERCEDES DEL ROSARIO RISCO VEGA"/>
    <s v="MUJER"/>
    <x v="0"/>
    <s v="LIMA"/>
    <x v="11"/>
    <n v="0"/>
  </r>
  <r>
    <x v="0"/>
    <s v="CARLOS MANUEL"/>
    <s v="URETA"/>
    <s v="SOLIS"/>
    <s v="CARLOS MANUEL URETA SOLIS"/>
    <s v="HOMBRE"/>
    <x v="0"/>
    <s v="LIMA"/>
    <x v="7"/>
    <s v="PARTIDO NACIONALISTA PERUANO"/>
  </r>
  <r>
    <x v="0"/>
    <s v="NATALIA"/>
    <s v="MOSCOSO"/>
    <s v="DE MARIN"/>
    <s v="NATALIA MOSCOSO DE MARIN"/>
    <s v="MUJER"/>
    <x v="0"/>
    <s v="LIMA"/>
    <x v="20"/>
    <n v="0"/>
  </r>
  <r>
    <x v="0"/>
    <s v="FELICITA ROSARIO"/>
    <s v="GONZALES"/>
    <s v="MORALES"/>
    <s v="FELICITA ROSARIO GONZALES MORALES"/>
    <s v="MUJER"/>
    <x v="0"/>
    <s v="LIMA"/>
    <x v="6"/>
    <e v="#N/A"/>
  </r>
  <r>
    <x v="0"/>
    <s v="JULIO ROBERTO"/>
    <s v="HERRERA"/>
    <s v="PUMAYAULI"/>
    <s v="JULIO ROBERTO HERRERA PUMAYAULI"/>
    <s v="HOMBRE"/>
    <x v="1"/>
    <s v="LIMA"/>
    <x v="13"/>
    <s v="ALIANZA POPULAR"/>
  </r>
  <r>
    <x v="0"/>
    <s v="OLGA LIDIA"/>
    <s v="BRAVO"/>
    <s v="TORREJON"/>
    <s v="OLGA LIDIA BRAVO TORREJON"/>
    <s v="MUJER"/>
    <x v="0"/>
    <s v="LIMA"/>
    <x v="19"/>
    <n v="0"/>
  </r>
  <r>
    <x v="0"/>
    <s v="FELIX"/>
    <s v="BAYONA"/>
    <s v="CONTRERAS"/>
    <s v="FELIX BAYONA CONTRERAS"/>
    <s v="HOMBRE"/>
    <x v="0"/>
    <s v="LIMA"/>
    <x v="6"/>
    <e v="#N/A"/>
  </r>
  <r>
    <x v="0"/>
    <s v="RONALD AUGUSTO"/>
    <s v="MONTEAGUDO"/>
    <s v="BUENO"/>
    <s v="RONALD AUGUSTO MONTEAGUDO BUENO"/>
    <s v="HOMBRE"/>
    <x v="0"/>
    <s v="LIMA"/>
    <x v="1"/>
    <n v="0"/>
  </r>
  <r>
    <x v="0"/>
    <s v="DANIEL ANGEL"/>
    <s v="CUBILLAS"/>
    <s v="HUERTA"/>
    <s v="DANIEL ANGEL CUBILLAS HUERTA"/>
    <s v="HOMBRE"/>
    <x v="0"/>
    <s v="LIMA"/>
    <x v="20"/>
    <n v="0"/>
  </r>
  <r>
    <x v="0"/>
    <s v="ADAN RENEE"/>
    <s v="COBEÑA"/>
    <s v="GOMEZ"/>
    <s v="ADAN RENEE COBEÑA GOMEZ"/>
    <s v="HOMBRE"/>
    <x v="0"/>
    <s v="LIMA"/>
    <x v="22"/>
    <e v="#N/A"/>
  </r>
  <r>
    <x v="0"/>
    <s v="HERNAN"/>
    <s v="CARTAGENA"/>
    <s v="RUIZ"/>
    <s v="HERNAN CARTAGENA RUIZ"/>
    <s v="HOMBRE"/>
    <x v="0"/>
    <s v="LIMA"/>
    <x v="9"/>
    <n v="0"/>
  </r>
  <r>
    <x v="0"/>
    <s v="OLINDA ASUNCION"/>
    <s v="MELO"/>
    <s v="HORNA DE HORNA"/>
    <s v="OLINDA ASUNCION MELO HORNA DE HORNA"/>
    <s v="MUJER"/>
    <x v="0"/>
    <s v="LIMA"/>
    <x v="4"/>
    <s v="PERÚ POSIBLE"/>
  </r>
  <r>
    <x v="0"/>
    <s v="VIRGINIA EMILIA"/>
    <s v="LEIVA"/>
    <s v="ALE"/>
    <s v="VIRGINIA EMILIA LEIVA ALE"/>
    <s v="MUJER"/>
    <x v="0"/>
    <s v="LIMA"/>
    <x v="7"/>
    <s v="PARTIDO NACIONALISTA PERUANO"/>
  </r>
  <r>
    <x v="0"/>
    <s v="IVAN RUDDY"/>
    <s v="ORTIZ"/>
    <s v="MAMANI"/>
    <s v="IVAN RUDDY ORTIZ MAMANI"/>
    <s v="HOMBRE"/>
    <x v="0"/>
    <s v="LIMA"/>
    <x v="23"/>
    <n v="0"/>
  </r>
  <r>
    <x v="0"/>
    <s v="TELIXTA"/>
    <s v="FLORES"/>
    <s v="MEDINA"/>
    <s v="TELIXTA FLORES MEDINA"/>
    <s v="MUJER"/>
    <x v="0"/>
    <s v="LIMA"/>
    <x v="23"/>
    <n v="0"/>
  </r>
  <r>
    <x v="0"/>
    <s v="WALKYRIA GENOVEVA"/>
    <s v="CHARA GONGORA"/>
    <s v="VIDAL"/>
    <s v="WALKYRIA GENOVEVA CHARA GONGORA VIDAL"/>
    <s v="MUJER"/>
    <x v="0"/>
    <s v="LIMA"/>
    <x v="23"/>
    <n v="0"/>
  </r>
  <r>
    <x v="0"/>
    <s v="JORGE LUIS"/>
    <s v="VILLAVICENCIO"/>
    <s v="CRUZ"/>
    <s v="JORGE LUIS VILLAVICENCIO CRUZ"/>
    <s v="HOMBRE"/>
    <x v="0"/>
    <s v="LIMA"/>
    <x v="11"/>
    <n v="0"/>
  </r>
  <r>
    <x v="0"/>
    <s v="GREGORIO"/>
    <s v="SUPO"/>
    <s v="HAÑARI"/>
    <s v="GREGORIO SUPO HAÑARI"/>
    <s v="HOMBRE"/>
    <x v="0"/>
    <s v="LIMA"/>
    <x v="8"/>
    <n v="0"/>
  </r>
  <r>
    <x v="0"/>
    <s v="ROSA LUZ"/>
    <s v="ESPINOZA"/>
    <s v="MONTEBLANCO"/>
    <s v="ROSA LUZ ESPINOZA MONTEBLANCO"/>
    <s v="MUJER"/>
    <x v="0"/>
    <s v="LIMA"/>
    <x v="18"/>
    <n v="0"/>
  </r>
  <r>
    <x v="0"/>
    <s v="VICTOR JOSE"/>
    <s v="PAZ"/>
    <s v="LAGOS"/>
    <s v="VICTOR JOSE PAZ LAGOS"/>
    <s v="HOMBRE"/>
    <x v="0"/>
    <s v="LIMA"/>
    <x v="23"/>
    <n v="0"/>
  </r>
  <r>
    <x v="0"/>
    <s v="SILVIA ROSARIO"/>
    <s v="LOLI"/>
    <s v="ESPINOZA"/>
    <s v="SILVIA ROSARIO LOLI ESPINOZA"/>
    <s v="MUJER"/>
    <x v="0"/>
    <s v="LIMA"/>
    <x v="17"/>
    <n v="0"/>
  </r>
  <r>
    <x v="0"/>
    <s v="JULIO CESAR"/>
    <s v="RIZO PATRON"/>
    <s v="BELGRANO"/>
    <s v="JULIO CESAR RIZO PATRON BELGRANO"/>
    <s v="HOMBRE"/>
    <x v="0"/>
    <s v="LIMA"/>
    <x v="21"/>
    <n v="0"/>
  </r>
  <r>
    <x v="0"/>
    <s v="MIGUEL NICANOR"/>
    <s v="LAURA"/>
    <s v="SAAVEDRA"/>
    <s v="MIGUEL NICANOR LAURA SAAVEDRA"/>
    <s v="HOMBRE"/>
    <x v="0"/>
    <s v="LIMA"/>
    <x v="15"/>
    <e v="#N/A"/>
  </r>
  <r>
    <x v="0"/>
    <s v="FRANCISCO"/>
    <s v="HUAMAN"/>
    <s v="FERNANDEZ"/>
    <s v="FRANCISCO HUAMAN FERNANDEZ"/>
    <s v="HOMBRE"/>
    <x v="0"/>
    <s v="LIMA"/>
    <x v="0"/>
    <n v="0"/>
  </r>
  <r>
    <x v="0"/>
    <s v="ABEL ANGEL"/>
    <s v="FERREYROS"/>
    <s v="CUADROS"/>
    <s v="ABEL ANGEL FERREYROS CUADROS"/>
    <s v="HOMBRE"/>
    <x v="0"/>
    <s v="LIMA"/>
    <x v="23"/>
    <n v="0"/>
  </r>
  <r>
    <x v="0"/>
    <s v="ENRIQUE JAVIER"/>
    <s v="CORNEJO"/>
    <s v="RAMIREZ"/>
    <s v="ENRIQUE JAVIER CORNEJO RAMIREZ"/>
    <s v="HOMBRE"/>
    <x v="0"/>
    <s v="LIMA"/>
    <x v="13"/>
    <s v="ALIANZA POPULAR"/>
  </r>
  <r>
    <x v="0"/>
    <s v="FRANCISCO JUSTINIANO"/>
    <s v="VILLAVICENCIO"/>
    <s v="ESTRADA"/>
    <s v="FRANCISCO JUSTINIANO VILLAVICENCIO ESTRADA"/>
    <s v="HOMBRE"/>
    <x v="0"/>
    <s v="LIMA"/>
    <x v="5"/>
    <n v="0"/>
  </r>
  <r>
    <x v="0"/>
    <s v="RAFAEL FRANCISCO"/>
    <s v="ALVAREZ"/>
    <s v="TEJADA"/>
    <s v="RAFAEL FRANCISCO ALVAREZ TEJADA"/>
    <s v="HOMBRE"/>
    <x v="0"/>
    <s v="LIMA"/>
    <x v="20"/>
    <n v="0"/>
  </r>
  <r>
    <x v="0"/>
    <s v="VICTOR TITO"/>
    <s v="SOTOMAYOR"/>
    <s v="BERNAOLA"/>
    <s v="VICTOR TITO SOTOMAYOR BERNAOLA"/>
    <s v="HOMBRE"/>
    <x v="0"/>
    <s v="LIMA"/>
    <x v="3"/>
    <n v="0"/>
  </r>
  <r>
    <x v="0"/>
    <s v="LUIS SIXTO"/>
    <s v="ACHAHUI"/>
    <s v="LOAIZA"/>
    <s v="LUIS SIXTO ACHAHUI LOAIZA"/>
    <s v="HOMBRE"/>
    <x v="0"/>
    <s v="LIMA"/>
    <x v="19"/>
    <n v="0"/>
  </r>
  <r>
    <x v="0"/>
    <s v="DAVID AUGUSTO"/>
    <s v="REY SANCHEZ"/>
    <s v="AGUIRRE"/>
    <s v="DAVID AUGUSTO REY SANCHEZ AGUIRRE"/>
    <s v="HOMBRE"/>
    <x v="0"/>
    <s v="LIMA"/>
    <x v="0"/>
    <n v="0"/>
  </r>
  <r>
    <x v="0"/>
    <s v="CARLOS ERNESTO FERNANDO"/>
    <s v="FERRERO"/>
    <s v="COSTA"/>
    <s v="CARLOS ERNESTO FERNANDO FERRERO COSTA"/>
    <s v="HOMBRE"/>
    <x v="0"/>
    <s v="LIMA"/>
    <x v="4"/>
    <s v="PERÚ POSIBLE"/>
  </r>
  <r>
    <x v="0"/>
    <s v="WALTER AMADEO"/>
    <s v="CHAVEZ"/>
    <s v="MARIN"/>
    <s v="WALTER AMADEO CHAVEZ MARIN"/>
    <s v="HOMBRE"/>
    <x v="0"/>
    <s v="LIMA"/>
    <x v="8"/>
    <n v="0"/>
  </r>
  <r>
    <x v="0"/>
    <s v="JOSE"/>
    <s v="GUTIERREZ"/>
    <s v="CAMACHO"/>
    <s v="JOSE GUTIERREZ CAMACHO"/>
    <s v="HOMBRE"/>
    <x v="0"/>
    <s v="LIMA"/>
    <x v="21"/>
    <n v="0"/>
  </r>
  <r>
    <x v="0"/>
    <s v="MIGUEL ANGEL"/>
    <s v="MENDOZA"/>
    <s v="LOPEZ"/>
    <s v="MIGUEL ANGEL MENDOZA LOPEZ"/>
    <s v="HOMBRE"/>
    <x v="0"/>
    <s v="LIMA"/>
    <x v="2"/>
    <n v="0"/>
  </r>
  <r>
    <x v="0"/>
    <s v="LUIS"/>
    <s v="VALER"/>
    <s v="CORONADO"/>
    <s v="LUIS VALER CORONADO"/>
    <s v="HOMBRE"/>
    <x v="0"/>
    <s v="LIMA"/>
    <x v="11"/>
    <n v="0"/>
  </r>
  <r>
    <x v="0"/>
    <s v="LAURA ROSA"/>
    <s v="CRUZ"/>
    <s v="HURTADO"/>
    <s v="LAURA ROSA CRUZ HURTADO"/>
    <s v="MUJER"/>
    <x v="0"/>
    <s v="LIMA"/>
    <x v="11"/>
    <n v="0"/>
  </r>
  <r>
    <x v="0"/>
    <s v="RICARDO LIZANDRO"/>
    <s v="ALVA"/>
    <s v="VERGARA"/>
    <s v="RICARDO LIZANDRO ALVA VERGARA"/>
    <s v="HOMBRE"/>
    <x v="0"/>
    <s v="LIMA"/>
    <x v="5"/>
    <n v="0"/>
  </r>
  <r>
    <x v="0"/>
    <s v="RUBEN EMILIANO"/>
    <s v="VERASTEGUI"/>
    <s v="CARRASCO"/>
    <s v="RUBEN EMILIANO VERASTEGUI CARRASCO"/>
    <s v="HOMBRE"/>
    <x v="0"/>
    <s v="LIMA"/>
    <x v="1"/>
    <n v="0"/>
  </r>
  <r>
    <x v="0"/>
    <s v="MARIA TERESA"/>
    <s v="GARCIA"/>
    <s v="CARHUARICRA"/>
    <s v="MARIA TERESA GARCIA CARHUARICRA"/>
    <s v="MUJER"/>
    <x v="0"/>
    <s v="LIMA"/>
    <x v="22"/>
    <e v="#N/A"/>
  </r>
  <r>
    <x v="0"/>
    <s v="ALVARO DAVID LUCIANO"/>
    <s v="COLE"/>
    <s v="CALONGE"/>
    <s v="ALVARO DAVID LUCIANO COLE CALONGE"/>
    <s v="HOMBRE"/>
    <x v="0"/>
    <s v="LIMA"/>
    <x v="19"/>
    <n v="0"/>
  </r>
  <r>
    <x v="0"/>
    <s v="GLADYS MARUY"/>
    <s v="FERNANDEZ"/>
    <s v="PORTOCARRERO"/>
    <s v="GLADYS MARUY FERNANDEZ PORTOCARRERO"/>
    <s v="MUJER"/>
    <x v="0"/>
    <s v="LIMA"/>
    <x v="21"/>
    <n v="0"/>
  </r>
  <r>
    <x v="0"/>
    <s v="CELSO"/>
    <s v="FERNANDEZ"/>
    <s v="ASTONITAS"/>
    <s v="CELSO FERNANDEZ ASTONITAS"/>
    <s v="HOMBRE"/>
    <x v="0"/>
    <s v="LIMA"/>
    <x v="22"/>
    <e v="#N/A"/>
  </r>
  <r>
    <x v="0"/>
    <s v="CELSO PEDRO"/>
    <s v="PASTRANA"/>
    <s v="NEYRA"/>
    <s v="CELSO PEDRO PASTRANA NEYRA"/>
    <s v="HOMBRE"/>
    <x v="0"/>
    <s v="LIMA"/>
    <x v="0"/>
    <n v="0"/>
  </r>
  <r>
    <x v="0"/>
    <s v="MARIA ELENA"/>
    <s v="BACKUS"/>
    <s v="RENGIFO"/>
    <s v="MARIA ELENA BACKUS RENGIFO"/>
    <s v="MUJER"/>
    <x v="0"/>
    <s v="LIMA"/>
    <x v="2"/>
    <n v="0"/>
  </r>
  <r>
    <x v="0"/>
    <s v="PASTEUR ESTENIO"/>
    <s v="TORRES"/>
    <s v="PIZARRO"/>
    <s v="PASTEUR ESTENIO TORRES PIZARRO"/>
    <s v="HOMBRE"/>
    <x v="0"/>
    <s v="LIMA"/>
    <x v="4"/>
    <s v="PERÚ POSIBLE"/>
  </r>
  <r>
    <x v="0"/>
    <s v="ENRIQUE"/>
    <s v="SARAVIA"/>
    <s v="ARRESCURRENAGA"/>
    <s v="ENRIQUE SARAVIA ARRESCURRENAGA"/>
    <s v="HOMBRE"/>
    <x v="0"/>
    <s v="LIMA"/>
    <x v="3"/>
    <n v="0"/>
  </r>
  <r>
    <x v="0"/>
    <s v="PERFECTO VICTOR"/>
    <s v="RAMIREZ"/>
    <s v="CIFUENTES"/>
    <s v="PERFECTO VICTOR RAMIREZ CIFUENTES"/>
    <s v="HOMBRE"/>
    <x v="0"/>
    <s v="LIMA"/>
    <x v="16"/>
    <n v="0"/>
  </r>
  <r>
    <x v="0"/>
    <s v="ROSA GISELLA"/>
    <s v="GARCIA"/>
    <s v="RIVAS"/>
    <s v="ROSA GISELLA GARCIA RIVAS"/>
    <s v="MUJER"/>
    <x v="0"/>
    <s v="LIMA"/>
    <x v="12"/>
    <n v="0"/>
  </r>
  <r>
    <x v="0"/>
    <s v="MARIA ELENA"/>
    <s v="ROZAS"/>
    <s v="LUNA"/>
    <s v="MARIA ELENA ROZAS LUNA"/>
    <s v="MUJER"/>
    <x v="0"/>
    <s v="LIMA"/>
    <x v="6"/>
    <e v="#N/A"/>
  </r>
  <r>
    <x v="0"/>
    <s v="NELIDA ISABEL"/>
    <s v="CHAVEZ"/>
    <s v="LINARES DE LOCK"/>
    <s v="NELIDA ISABEL CHAVEZ LINARES DE LOCK"/>
    <s v="MUJER"/>
    <x v="0"/>
    <s v="LIMA"/>
    <x v="13"/>
    <s v="ALIANZA POPULAR"/>
  </r>
  <r>
    <x v="0"/>
    <s v="JOSE ALEJANDRO"/>
    <s v="VEGA"/>
    <s v="ANTONIO"/>
    <s v="JOSE ALEJANDRO VEGA ANTONIO"/>
    <s v="HOMBRE"/>
    <x v="1"/>
    <s v="LIMA"/>
    <x v="7"/>
    <s v="PARTIDO NACIONALISTA PERUANO"/>
  </r>
  <r>
    <x v="0"/>
    <s v="SARA ROSA"/>
    <s v="CAMPOS"/>
    <s v="TORRES"/>
    <s v="SARA ROSA CAMPOS TORRES"/>
    <s v="MUJER"/>
    <x v="0"/>
    <s v="LIMA"/>
    <x v="3"/>
    <n v="0"/>
  </r>
  <r>
    <x v="0"/>
    <s v="LUIS LEONIDAS"/>
    <s v="CHAVEZ"/>
    <s v="PAIS"/>
    <s v="LUIS LEONIDAS CHAVEZ PAIS"/>
    <s v="HOMBRE"/>
    <x v="0"/>
    <s v="LIMA"/>
    <x v="5"/>
    <n v="0"/>
  </r>
  <r>
    <x v="0"/>
    <s v="JUAN ARTURO"/>
    <s v="ZAVALA"/>
    <s v="GARCIA"/>
    <s v="JUAN ARTURO ZAVALA GARCIA"/>
    <s v="HOMBRE"/>
    <x v="0"/>
    <s v="LIMA"/>
    <x v="12"/>
    <n v="0"/>
  </r>
  <r>
    <x v="0"/>
    <s v="FLOR MARIA"/>
    <s v="DIAZ"/>
    <s v="HONORES"/>
    <s v="FLOR MARIA DIAZ HONORES"/>
    <s v="MUJER"/>
    <x v="0"/>
    <s v="LIMA"/>
    <x v="7"/>
    <s v="PARTIDO NACIONALISTA PERUANO"/>
  </r>
  <r>
    <x v="0"/>
    <s v="ZOILA LILIA"/>
    <s v="SALCEDO"/>
    <s v="HERMOZA"/>
    <s v="ZOILA LILIA SALCEDO HERMOZA"/>
    <s v="MUJER"/>
    <x v="0"/>
    <s v="LIMA"/>
    <x v="11"/>
    <n v="0"/>
  </r>
  <r>
    <x v="0"/>
    <s v="MARTHA INES"/>
    <s v="MALPICA"/>
    <s v="VILLAMARIN DE BEDRIÑANA"/>
    <s v="MARTHA INES MALPICA VILLAMARIN DE BEDRIÑANA"/>
    <s v="MUJER"/>
    <x v="0"/>
    <s v="LIMA"/>
    <x v="13"/>
    <s v="ALIANZA POPULAR"/>
  </r>
  <r>
    <x v="0"/>
    <s v="YANINA PAOLA"/>
    <s v="PEÑA"/>
    <s v="CASTRO"/>
    <s v="YANINA PAOLA PEÑA CASTRO"/>
    <s v="MUJER"/>
    <x v="0"/>
    <s v="LIMA"/>
    <x v="23"/>
    <n v="0"/>
  </r>
  <r>
    <x v="0"/>
    <s v="PEDRO ANDRES"/>
    <s v="ANGELES"/>
    <s v="VILLON"/>
    <s v="PEDRO ANDRES ANGELES VILLON"/>
    <s v="HOMBRE"/>
    <x v="0"/>
    <s v="LIMA"/>
    <x v="15"/>
    <e v="#N/A"/>
  </r>
  <r>
    <x v="0"/>
    <s v="JUAN JOSE"/>
    <s v="SEGURA"/>
    <s v="SANTISTEBAN"/>
    <s v="JUAN JOSE SEGURA SANTISTEBAN"/>
    <s v="HOMBRE"/>
    <x v="0"/>
    <s v="LIMA"/>
    <x v="4"/>
    <s v="PERÚ POSIBLE"/>
  </r>
  <r>
    <x v="0"/>
    <s v="MARTHA PATRICIA"/>
    <s v="BUSTAMANTE"/>
    <s v="GONZALEZ"/>
    <s v="MARTHA PATRICIA BUSTAMANTE GONZALEZ"/>
    <s v="MUJER"/>
    <x v="0"/>
    <s v="LIMA"/>
    <x v="1"/>
    <n v="0"/>
  </r>
  <r>
    <x v="0"/>
    <s v="ALEJANDRO RAUL"/>
    <s v="PALOMARES"/>
    <s v="ANAYA"/>
    <s v="ALEJANDRO RAUL PALOMARES ANAYA"/>
    <s v="HOMBRE"/>
    <x v="0"/>
    <s v="LIMA"/>
    <x v="8"/>
    <n v="0"/>
  </r>
  <r>
    <x v="0"/>
    <s v="FIDEL ARTURO"/>
    <s v="SAMANEZ"/>
    <s v="MONTESINOS"/>
    <s v="FIDEL ARTURO SAMANEZ MONTESINOS"/>
    <s v="HOMBRE"/>
    <x v="0"/>
    <s v="LIMA"/>
    <x v="19"/>
    <n v="0"/>
  </r>
  <r>
    <x v="0"/>
    <s v="LUIS FELIPE"/>
    <s v="CHUMPITASI"/>
    <s v="CALDERON"/>
    <s v="LUIS FELIPE CHUMPITASI CALDERON"/>
    <s v="HOMBRE"/>
    <x v="0"/>
    <s v="LIMA"/>
    <x v="22"/>
    <e v="#N/A"/>
  </r>
  <r>
    <x v="0"/>
    <s v="JORGE LUIS"/>
    <s v="CHAVEZ"/>
    <s v="PANDAL"/>
    <s v="JORGE LUIS CHAVEZ PANDAL"/>
    <s v="HOMBRE"/>
    <x v="0"/>
    <s v="LIMA"/>
    <x v="15"/>
    <e v="#N/A"/>
  </r>
  <r>
    <x v="0"/>
    <s v="MANUEL EDUARDO"/>
    <s v="RUIZ HUIDOBRO"/>
    <s v="CUBAS"/>
    <s v="MANUEL EDUARDO RUIZ HUIDOBRO CUBAS"/>
    <s v="HOMBRE"/>
    <x v="0"/>
    <s v="LIMA"/>
    <x v="10"/>
    <n v="0"/>
  </r>
  <r>
    <x v="0"/>
    <s v="PEDRO ENRIQUE"/>
    <s v="VILLALBA"/>
    <s v="GARCIA"/>
    <s v="PEDRO ENRIQUE VILLALBA GARCIA"/>
    <s v="HOMBRE"/>
    <x v="0"/>
    <s v="LIMA"/>
    <x v="0"/>
    <n v="0"/>
  </r>
  <r>
    <x v="0"/>
    <s v="EMILIANO NEMESIO"/>
    <s v="VARGAS"/>
    <s v="FLORECIN"/>
    <s v="EMILIANO NEMESIO VARGAS FLORECIN"/>
    <s v="HOMBRE"/>
    <x v="0"/>
    <s v="LIMA"/>
    <x v="20"/>
    <n v="0"/>
  </r>
  <r>
    <x v="0"/>
    <s v="JOSE LOLO"/>
    <s v="MENDOZA"/>
    <s v="VASQUEZ"/>
    <s v="JOSE LOLO MENDOZA VASQUEZ"/>
    <s v="HOMBRE"/>
    <x v="0"/>
    <s v="LIMA"/>
    <x v="0"/>
    <n v="0"/>
  </r>
  <r>
    <x v="0"/>
    <s v="ANA MARIA"/>
    <s v="GIANELLA"/>
    <s v="CHAVEZ"/>
    <s v="ANA MARIA GIANELLA CHAVEZ"/>
    <s v="MUJER"/>
    <x v="0"/>
    <s v="LIMA"/>
    <x v="2"/>
    <n v="0"/>
  </r>
  <r>
    <x v="0"/>
    <s v="JUAN JOSE"/>
    <s v="GORRITTI"/>
    <s v="VALLE"/>
    <s v="JUAN JOSE GORRITTI VALLE"/>
    <s v="HOMBRE"/>
    <x v="0"/>
    <s v="LIMA"/>
    <x v="16"/>
    <n v="0"/>
  </r>
  <r>
    <x v="0"/>
    <s v="ELA RUBILA"/>
    <s v="ACOSTA"/>
    <s v="MALPICA"/>
    <s v="ELA RUBILA ACOSTA MALPICA"/>
    <s v="MUJER"/>
    <x v="0"/>
    <s v="LIMA"/>
    <x v="20"/>
    <n v="0"/>
  </r>
  <r>
    <x v="0"/>
    <s v="FANNY GIOVANNA"/>
    <s v="CANO"/>
    <s v="GUERRA"/>
    <s v="FANNY GIOVANNA CANO GUERRA"/>
    <s v="MUJER"/>
    <x v="0"/>
    <s v="LIMA"/>
    <x v="4"/>
    <s v="PERÚ POSIBLE"/>
  </r>
  <r>
    <x v="0"/>
    <s v="RICARDO PABLO"/>
    <s v="BELMONT"/>
    <s v="CASSINELLI"/>
    <s v="RICARDO PABLO BELMONT CASSINELLI"/>
    <s v="HOMBRE"/>
    <x v="0"/>
    <s v="LIMA"/>
    <x v="2"/>
    <n v="0"/>
  </r>
  <r>
    <x v="0"/>
    <s v="MANUEL MARTIN"/>
    <s v="MARTINEZ"/>
    <s v="CASTILLO"/>
    <s v="MANUEL MARTIN MARTINEZ CASTILLO"/>
    <s v="HOMBRE"/>
    <x v="0"/>
    <s v="LIMA"/>
    <x v="0"/>
    <n v="0"/>
  </r>
  <r>
    <x v="0"/>
    <s v="JOSE EDUARDO"/>
    <s v="CAVERO"/>
    <s v="RULJANCIC"/>
    <s v="JOSE EDUARDO CAVERO RULJANCIC"/>
    <s v="HOMBRE"/>
    <x v="0"/>
    <s v="LIMA"/>
    <x v="0"/>
    <n v="0"/>
  </r>
  <r>
    <x v="0"/>
    <s v="EUDING"/>
    <s v="MAESHIRO"/>
    <s v="NOMURA"/>
    <s v="EUDING MAESHIRO NOMURA"/>
    <s v="HOMBRE"/>
    <x v="0"/>
    <s v="LIMA"/>
    <x v="9"/>
    <n v="0"/>
  </r>
  <r>
    <x v="0"/>
    <s v="NANCY BETTY"/>
    <s v="CUNZA"/>
    <s v="BLANCO"/>
    <s v="NANCY BETTY CUNZA BLANCO"/>
    <s v="MUJER"/>
    <x v="0"/>
    <s v="LIMA"/>
    <x v="19"/>
    <n v="0"/>
  </r>
  <r>
    <x v="0"/>
    <s v="GLADYS ROSARIO"/>
    <s v="LIZANO"/>
    <s v="RUIZ"/>
    <s v="GLADYS ROSARIO LIZANO RUIZ"/>
    <s v="MUJER"/>
    <x v="0"/>
    <s v="LIMA"/>
    <x v="0"/>
    <n v="0"/>
  </r>
  <r>
    <x v="0"/>
    <s v="BIBERTO BENERANDO"/>
    <s v="CASTILLO"/>
    <s v="LEON"/>
    <s v="BIBERTO BENERANDO CASTILLO LEON"/>
    <s v="HOMBRE"/>
    <x v="0"/>
    <s v="LIMA"/>
    <x v="5"/>
    <n v="0"/>
  </r>
  <r>
    <x v="0"/>
    <s v="LEOPOLDO EDMUNDO"/>
    <s v="GUARDIA"/>
    <s v="DEL AGUILA"/>
    <s v="LEOPOLDO EDMUNDO GUARDIA DEL AGUILA"/>
    <s v="HOMBRE"/>
    <x v="0"/>
    <s v="LIMA"/>
    <x v="13"/>
    <s v="ALIANZA POPULAR"/>
  </r>
  <r>
    <x v="0"/>
    <s v="LILIAN JHOVANA"/>
    <s v="ROMAN"/>
    <s v="LEVANO"/>
    <s v="LILIAN JHOVANA ROMAN LEVANO"/>
    <s v="MUJER"/>
    <x v="0"/>
    <s v="LIMA"/>
    <x v="18"/>
    <n v="0"/>
  </r>
  <r>
    <x v="0"/>
    <s v="MARTIN GUILLERMO"/>
    <s v="OLIVARES"/>
    <s v="LAZO"/>
    <s v="MARTIN GUILLERMO OLIVARES LAZO"/>
    <s v="HOMBRE"/>
    <x v="0"/>
    <s v="LIMA"/>
    <x v="15"/>
    <e v="#N/A"/>
  </r>
  <r>
    <x v="0"/>
    <s v="ROMULO"/>
    <s v="HUAMANI"/>
    <s v="JANAMPA"/>
    <s v="ROMULO HUAMANI JANAMPA"/>
    <s v="HOMBRE"/>
    <x v="0"/>
    <s v="LIMA"/>
    <x v="11"/>
    <n v="0"/>
  </r>
  <r>
    <x v="0"/>
    <s v="MARY LILIANA"/>
    <s v="CARDENAS"/>
    <s v="CHACON"/>
    <s v="MARY LILIANA CARDENAS CHACON"/>
    <s v="MUJER"/>
    <x v="0"/>
    <s v="LIMA"/>
    <x v="20"/>
    <n v="0"/>
  </r>
  <r>
    <x v="0"/>
    <s v="JAVIER ALBERTO"/>
    <s v="BARREDA"/>
    <s v="JARA"/>
    <s v="JAVIER ALBERTO BARREDA JARA"/>
    <s v="HOMBRE"/>
    <x v="0"/>
    <s v="LIMA"/>
    <x v="13"/>
    <s v="ALIANZA POPULAR"/>
  </r>
  <r>
    <x v="0"/>
    <s v="GUSTAVO EULOGIO"/>
    <s v="MARATUECH"/>
    <s v="DONAYRE"/>
    <s v="GUSTAVO EULOGIO MARATUECH DONAYRE"/>
    <s v="HOMBRE"/>
    <x v="0"/>
    <s v="LIMA"/>
    <x v="22"/>
    <e v="#N/A"/>
  </r>
  <r>
    <x v="0"/>
    <s v="DIOGENES"/>
    <s v="ALVA"/>
    <s v="ALVARADO"/>
    <s v="DIOGENES ALVA ALVARADO"/>
    <s v="HOMBRE"/>
    <x v="0"/>
    <s v="LIMA"/>
    <x v="9"/>
    <n v="0"/>
  </r>
  <r>
    <x v="0"/>
    <s v="MARTHA BEATRIZ"/>
    <s v="CARPIO"/>
    <s v="CACERES DE DAVILA"/>
    <s v="MARTHA BEATRIZ CARPIO CACERES DE DAVILA"/>
    <s v="MUJER"/>
    <x v="0"/>
    <s v="LIMA"/>
    <x v="14"/>
    <s v="ALIANZA PARA EL PROGRESO DEL PERÚ"/>
  </r>
  <r>
    <x v="0"/>
    <s v="MARY LUZ"/>
    <s v="OBLITAS"/>
    <s v="ROJAS"/>
    <s v="MARY LUZ OBLITAS ROJAS"/>
    <s v="MUJER"/>
    <x v="0"/>
    <s v="LIMA"/>
    <x v="6"/>
    <e v="#N/A"/>
  </r>
  <r>
    <x v="0"/>
    <s v="GLORIA EDITH"/>
    <s v="PAJUELO"/>
    <s v="ONCOY DE MACHUCA"/>
    <s v="GLORIA EDITH PAJUELO ONCOY DE MACHUCA"/>
    <s v="MUJER"/>
    <x v="0"/>
    <s v="LIMA"/>
    <x v="16"/>
    <n v="0"/>
  </r>
  <r>
    <x v="0"/>
    <s v="DI STEFANO PEDRO"/>
    <s v="PALPAN"/>
    <s v="LUNA"/>
    <s v="DI STEFANO PEDRO PALPAN LUNA"/>
    <s v="HOMBRE"/>
    <x v="0"/>
    <s v="LIMA"/>
    <x v="14"/>
    <s v="ALIANZA PARA EL PROGRESO DEL PERÚ"/>
  </r>
  <r>
    <x v="0"/>
    <s v="JOSE ANTONIO"/>
    <s v="CUSQUISIBAN"/>
    <s v="CAHUANA"/>
    <s v="JOSE ANTONIO CUSQUISIBAN CAHUANA"/>
    <s v="HOMBRE"/>
    <x v="0"/>
    <s v="LIMA"/>
    <x v="19"/>
    <n v="0"/>
  </r>
  <r>
    <x v="0"/>
    <s v="LUZ KETTY"/>
    <s v="PELAEZ"/>
    <s v="CARPIO DE PECEROS"/>
    <s v="LUZ KETTY PELAEZ CARPIO DE PECEROS"/>
    <s v="MUJER"/>
    <x v="0"/>
    <s v="LIMA"/>
    <x v="17"/>
    <n v="0"/>
  </r>
  <r>
    <x v="0"/>
    <s v="ROSA ELENA"/>
    <s v="BECERRA"/>
    <s v="COSTA"/>
    <s v="ROSA ELENA BECERRA COSTA"/>
    <s v="MUJER"/>
    <x v="0"/>
    <s v="LIMA"/>
    <x v="9"/>
    <n v="0"/>
  </r>
  <r>
    <x v="0"/>
    <s v="WALTER"/>
    <s v="CHOQUEHUANCA"/>
    <s v="SOTO"/>
    <s v="WALTER CHOQUEHUANCA SOTO"/>
    <s v="HOMBRE"/>
    <x v="0"/>
    <s v="LIMA"/>
    <x v="5"/>
    <n v="0"/>
  </r>
  <r>
    <x v="0"/>
    <s v="JULIO MARCO AURELIO"/>
    <s v="DIAZ"/>
    <s v="PINTO"/>
    <s v="JULIO MARCO AURELIO DIAZ PINTO"/>
    <s v="HOMBRE"/>
    <x v="0"/>
    <s v="LIMA"/>
    <x v="15"/>
    <e v="#N/A"/>
  </r>
  <r>
    <x v="0"/>
    <s v="MANUEL ELOY"/>
    <s v="SALAZAR"/>
    <s v="VARGAS"/>
    <s v="MANUEL ELOY SALAZAR VARGAS"/>
    <s v="HOMBRE"/>
    <x v="0"/>
    <s v="LIMA"/>
    <x v="17"/>
    <n v="0"/>
  </r>
  <r>
    <x v="0"/>
    <s v="VICTOR MANUEL"/>
    <s v="SANDOVAL"/>
    <s v="PEÑA"/>
    <s v="VICTOR MANUEL SANDOVAL PEÑA"/>
    <s v="HOMBRE"/>
    <x v="0"/>
    <s v="LIMA"/>
    <x v="4"/>
    <s v="PERÚ POSIBLE"/>
  </r>
  <r>
    <x v="0"/>
    <s v="HUMBERTO"/>
    <s v="HUAMANI"/>
    <s v="VILLACORTA"/>
    <s v="HUMBERTO HUAMANI VILLACORTA"/>
    <s v="HOMBRE"/>
    <x v="0"/>
    <s v="LIMA"/>
    <x v="20"/>
    <n v="0"/>
  </r>
  <r>
    <x v="0"/>
    <s v="MARZOLINE JANUARIO"/>
    <s v="PACHECO"/>
    <s v="CAJACHAGUA"/>
    <s v="MARZOLINE JANUARIO PACHECO CAJACHAGUA"/>
    <s v="HOMBRE"/>
    <x v="0"/>
    <s v="LIMA"/>
    <x v="4"/>
    <s v="PERÚ POSIBLE"/>
  </r>
  <r>
    <x v="0"/>
    <s v="EDGAR ELI"/>
    <s v="CRISPIN"/>
    <s v="SARMIENTO"/>
    <s v="EDGAR ELI CRISPIN SARMIENTO"/>
    <s v="HOMBRE"/>
    <x v="0"/>
    <s v="LIMA"/>
    <x v="8"/>
    <n v="0"/>
  </r>
  <r>
    <x v="0"/>
    <s v="ROCIO MARLENE"/>
    <s v="SANTIVAÑEZ"/>
    <s v="ACOSTA"/>
    <s v="ROCIO MARLENE SANTIVAÑEZ ACOSTA"/>
    <s v="MUJER"/>
    <x v="0"/>
    <s v="LIMA"/>
    <x v="20"/>
    <n v="0"/>
  </r>
  <r>
    <x v="0"/>
    <s v="MARCELINO OSCAR"/>
    <s v="PEDRAZA"/>
    <s v="SIERRA"/>
    <s v="MARCELINO OSCAR PEDRAZA SIERRA"/>
    <s v="HOMBRE"/>
    <x v="0"/>
    <s v="LIMA"/>
    <x v="11"/>
    <n v="0"/>
  </r>
  <r>
    <x v="0"/>
    <s v="ELVA ROSA"/>
    <s v="QUIÑONES"/>
    <s v="COLCHADO"/>
    <s v="ELVA ROSA QUIÑONES COLCHADO"/>
    <s v="MUJER"/>
    <x v="0"/>
    <s v="LIMA"/>
    <x v="17"/>
    <n v="0"/>
  </r>
  <r>
    <x v="0"/>
    <s v="HENRRY OSCAR"/>
    <s v="SEGURA"/>
    <s v="JIMENEZ"/>
    <s v="HENRRY OSCAR SEGURA JIMENEZ"/>
    <s v="HOMBRE"/>
    <x v="0"/>
    <s v="LIMA"/>
    <x v="0"/>
    <n v="0"/>
  </r>
  <r>
    <x v="0"/>
    <s v="OSCAR RAFAEL"/>
    <s v="FARFAN"/>
    <s v="GALVEZ"/>
    <s v="OSCAR RAFAEL FARFAN GALVEZ"/>
    <s v="HOMBRE"/>
    <x v="0"/>
    <s v="LIMA"/>
    <x v="3"/>
    <n v="0"/>
  </r>
  <r>
    <x v="0"/>
    <s v="JUAN"/>
    <s v="SILVA"/>
    <s v="HUERTAS"/>
    <s v="JUAN SILVA HUERTAS"/>
    <s v="HOMBRE"/>
    <x v="0"/>
    <s v="LIMA"/>
    <x v="17"/>
    <n v="0"/>
  </r>
  <r>
    <x v="0"/>
    <s v="JAVIER MAXIMILIANO ALFREDO HIPOLITO"/>
    <s v="VALLE RIESTRA"/>
    <s v="GONZALEZ OLAECHEA"/>
    <s v="JAVIER MAXIMILIANO ALFREDO HIPOLITO VALLE RIESTRA GONZALEZ OLAECHEA"/>
    <s v="HOMBRE"/>
    <x v="1"/>
    <s v="LIMA"/>
    <x v="13"/>
    <s v="ALIANZA POPULAR"/>
  </r>
  <r>
    <x v="0"/>
    <s v="LUIS MARIA SANTIAGO EDUARDO"/>
    <s v="SOLARI"/>
    <s v="DE LA FUENTE"/>
    <s v="LUIS MARIA SANTIAGO EDUARDO SOLARI DE LA FUENTE"/>
    <s v="HOMBRE"/>
    <x v="0"/>
    <s v="LIMA"/>
    <x v="5"/>
    <n v="0"/>
  </r>
  <r>
    <x v="0"/>
    <s v="MANUEL SILVERIO"/>
    <s v="YTO"/>
    <s v="SEGUIL"/>
    <s v="MANUEL SILVERIO YTO SEGUIL"/>
    <s v="HOMBRE"/>
    <x v="0"/>
    <s v="LIMA"/>
    <x v="23"/>
    <n v="0"/>
  </r>
  <r>
    <x v="0"/>
    <s v="JAIME AGUSTIN"/>
    <s v="SOBERO"/>
    <s v="TAIRA"/>
    <s v="JAIME AGUSTIN SOBERO TAIRA"/>
    <s v="HOMBRE"/>
    <x v="0"/>
    <s v="LIMA"/>
    <x v="12"/>
    <n v="0"/>
  </r>
  <r>
    <x v="0"/>
    <s v="JOHNNY ALVARO"/>
    <s v="DEL CASTILLO"/>
    <s v="PAREDES"/>
    <s v="JOHNNY ALVARO DEL CASTILLO PAREDES"/>
    <s v="HOMBRE"/>
    <x v="0"/>
    <s v="LIMA"/>
    <x v="7"/>
    <s v="PARTIDO NACIONALISTA PERUANO"/>
  </r>
  <r>
    <x v="0"/>
    <s v="RUBEN SANTIAGO"/>
    <s v="GAVINO"/>
    <s v="SANCHEZ"/>
    <s v="RUBEN SANTIAGO GAVINO SANCHEZ"/>
    <s v="HOMBRE"/>
    <x v="0"/>
    <s v="LIMA"/>
    <x v="9"/>
    <n v="0"/>
  </r>
  <r>
    <x v="0"/>
    <s v="ROMULO ISAIAS"/>
    <s v="PACHAS"/>
    <s v="VASQUEZ"/>
    <s v="ROMULO ISAIAS PACHAS VASQUEZ"/>
    <s v="HOMBRE"/>
    <x v="0"/>
    <s v="LIMA"/>
    <x v="15"/>
    <e v="#N/A"/>
  </r>
  <r>
    <x v="0"/>
    <s v="MANUEL GUSTAVO"/>
    <s v="SALAVERRY"/>
    <s v="SALAVERRY"/>
    <s v="MANUEL GUSTAVO SALAVERRY SALAVERRY"/>
    <s v="HOMBRE"/>
    <x v="0"/>
    <s v="LIMA"/>
    <x v="7"/>
    <s v="PARTIDO NACIONALISTA PERUANO"/>
  </r>
  <r>
    <x v="0"/>
    <s v="MARIA DEL CARMEN"/>
    <s v="ALVA"/>
    <s v="PRIETO"/>
    <s v="MARIA DEL CARMEN ALVA PRIETO"/>
    <s v="MUJER"/>
    <x v="0"/>
    <s v="LIMA"/>
    <x v="2"/>
    <n v="0"/>
  </r>
  <r>
    <x v="0"/>
    <s v="KETTY"/>
    <s v="FERNANDEZ"/>
    <s v="JIMENEZ"/>
    <s v="KETTY FERNANDEZ JIMENEZ"/>
    <s v="MUJER"/>
    <x v="0"/>
    <s v="LIMA"/>
    <x v="19"/>
    <n v="0"/>
  </r>
  <r>
    <x v="0"/>
    <s v="YOLANDA LILIANA"/>
    <s v="DIAZ"/>
    <s v="MORGAN"/>
    <s v="YOLANDA LILIANA DIAZ MORGAN"/>
    <s v="MUJER"/>
    <x v="0"/>
    <s v="LIMA"/>
    <x v="11"/>
    <n v="0"/>
  </r>
  <r>
    <x v="0"/>
    <s v="SALOME"/>
    <s v="GARCIA"/>
    <s v="QUINTANILLA"/>
    <s v="SALOME GARCIA QUINTANILLA"/>
    <s v="MUJER"/>
    <x v="0"/>
    <s v="LIMA"/>
    <x v="4"/>
    <s v="PERÚ POSIBLE"/>
  </r>
  <r>
    <x v="0"/>
    <s v="AMADEO AVELINO"/>
    <s v="VALVERDE"/>
    <s v="REAÑO"/>
    <s v="AMADEO AVELINO VALVERDE REAÑO"/>
    <s v="HOMBRE"/>
    <x v="0"/>
    <s v="LIMA"/>
    <x v="15"/>
    <e v="#N/A"/>
  </r>
  <r>
    <x v="0"/>
    <s v="CONSUELO GRACIELA"/>
    <s v="CARRION"/>
    <s v="CALVO"/>
    <s v="CONSUELO GRACIELA CARRION CALVO"/>
    <s v="MUJER"/>
    <x v="0"/>
    <s v="LIMA"/>
    <x v="21"/>
    <n v="0"/>
  </r>
  <r>
    <x v="0"/>
    <s v="FELIPE DANIEL"/>
    <s v="ESCOBAR"/>
    <s v="RIVERO"/>
    <s v="FELIPE DANIEL ESCOBAR RIVERO"/>
    <s v="HOMBRE"/>
    <x v="0"/>
    <s v="LIMA"/>
    <x v="11"/>
    <n v="0"/>
  </r>
  <r>
    <x v="0"/>
    <s v="SEGUNDO"/>
    <s v="PONCE DE LEON"/>
    <s v="AVILA"/>
    <s v="SEGUNDO PONCE DE LEON AVILA"/>
    <s v="HOMBRE"/>
    <x v="0"/>
    <s v="LIMA"/>
    <x v="13"/>
    <s v="ALIANZA POPULAR"/>
  </r>
  <r>
    <x v="0"/>
    <s v="CHRISTIAN ALEX"/>
    <s v="RHENDOMY"/>
    <s v="HELGUERO"/>
    <s v="CHRISTIAN ALEX RHENDOMY HELGUERO"/>
    <s v="HOMBRE"/>
    <x v="0"/>
    <s v="LIMA"/>
    <x v="8"/>
    <n v="0"/>
  </r>
  <r>
    <x v="0"/>
    <s v="ROSA AMAVILA"/>
    <s v="ALVARADO"/>
    <s v="PINEDO"/>
    <s v="ROSA AMAVILA ALVARADO PINEDO"/>
    <s v="MUJER"/>
    <x v="0"/>
    <s v="LIMA"/>
    <x v="0"/>
    <n v="0"/>
  </r>
  <r>
    <x v="0"/>
    <s v="LOURDES AMANDA"/>
    <s v="MECA"/>
    <s v="UCHUYA"/>
    <s v="LOURDES AMANDA MECA UCHUYA"/>
    <s v="MUJER"/>
    <x v="0"/>
    <s v="LIMA"/>
    <x v="21"/>
    <n v="0"/>
  </r>
  <r>
    <x v="0"/>
    <s v="MARIANO FELIX"/>
    <s v="CASTILLO"/>
    <s v="SALVATIERRA"/>
    <s v="MARIANO FELIX CASTILLO SALVATIERRA"/>
    <s v="HOMBRE"/>
    <x v="0"/>
    <s v="LIMA"/>
    <x v="0"/>
    <n v="0"/>
  </r>
  <r>
    <x v="0"/>
    <s v="JUAN FERNANDO"/>
    <s v="ZAMBRANO"/>
    <s v="MACASSI"/>
    <s v="JUAN FERNANDO ZAMBRANO MACASSI"/>
    <s v="HOMBRE"/>
    <x v="0"/>
    <s v="LIMA"/>
    <x v="3"/>
    <n v="0"/>
  </r>
  <r>
    <x v="0"/>
    <s v="MARIA CRISTINA"/>
    <s v="DIAZ"/>
    <s v="DIOSES"/>
    <s v="MARIA CRISTINA DIAZ DIOSES"/>
    <s v="MUJER"/>
    <x v="0"/>
    <s v="LIMA"/>
    <x v="20"/>
    <n v="0"/>
  </r>
  <r>
    <x v="0"/>
    <s v="SANTIAGO LUIS"/>
    <s v="GOMEZ"/>
    <s v="VALENZUELA"/>
    <s v="SANTIAGO LUIS GOMEZ VALENZUELA"/>
    <s v="HOMBRE"/>
    <x v="0"/>
    <s v="LIMA"/>
    <x v="6"/>
    <e v="#N/A"/>
  </r>
  <r>
    <x v="0"/>
    <s v="ANA VICTORIA"/>
    <s v="ALVA"/>
    <s v="ESPINOZA"/>
    <s v="ANA VICTORIA ALVA ESPINOZA"/>
    <s v="MUJER"/>
    <x v="0"/>
    <s v="LIMA"/>
    <x v="5"/>
    <n v="0"/>
  </r>
  <r>
    <x v="0"/>
    <s v="ESTHER MILAGROS"/>
    <s v="ALVAREZ"/>
    <s v="SILVA"/>
    <s v="ESTHER MILAGROS ALVAREZ SILVA"/>
    <s v="MUJER"/>
    <x v="0"/>
    <s v="LIMA"/>
    <x v="10"/>
    <n v="0"/>
  </r>
  <r>
    <x v="0"/>
    <s v="JORGE ALFONSO ALEJANDRO"/>
    <s v="DEL CASTILLO"/>
    <s v="GALVEZ"/>
    <s v="JORGE ALFONSO ALEJANDRO DEL CASTILLO GALVEZ"/>
    <s v="HOMBRE"/>
    <x v="1"/>
    <s v="LIMA"/>
    <x v="13"/>
    <s v="ALIANZA POPULAR"/>
  </r>
  <r>
    <x v="0"/>
    <s v="JORGE LUIS"/>
    <s v="QUINTANA"/>
    <s v="GARCIA GODOS"/>
    <s v="JORGE LUIS QUINTANA GARCIA GODOS"/>
    <s v="HOMBRE"/>
    <x v="0"/>
    <s v="LIMA"/>
    <x v="2"/>
    <n v="0"/>
  </r>
  <r>
    <x v="0"/>
    <s v="LUIS"/>
    <s v="SORIANO"/>
    <s v="MORGAN"/>
    <s v="LUIS SORIANO MORGAN"/>
    <s v="HOMBRE"/>
    <x v="0"/>
    <s v="LIMA"/>
    <x v="9"/>
    <n v="0"/>
  </r>
  <r>
    <x v="0"/>
    <s v="TERESA DEL CARMEN"/>
    <s v="GALLARDO"/>
    <s v="FLEMING"/>
    <s v="TERESA DEL CARMEN GALLARDO FLEMING"/>
    <s v="MUJER"/>
    <x v="0"/>
    <s v="LIMA"/>
    <x v="12"/>
    <n v="0"/>
  </r>
  <r>
    <x v="0"/>
    <s v="MIGUEL EDUARDO"/>
    <s v="BONILLA"/>
    <s v="AWUAPARA"/>
    <s v="MIGUEL EDUARDO BONILLA AWUAPARA"/>
    <s v="HOMBRE"/>
    <x v="0"/>
    <s v="LIMA"/>
    <x v="5"/>
    <n v="0"/>
  </r>
  <r>
    <x v="0"/>
    <s v="SARA MARIA DEL CARMEN"/>
    <s v="VALDIVIESO"/>
    <s v="CORDOVA"/>
    <s v="SARA MARIA DEL CARMEN VALDIVIESO CORDOVA"/>
    <s v="MUJER"/>
    <x v="0"/>
    <s v="LIMA"/>
    <x v="12"/>
    <n v="0"/>
  </r>
  <r>
    <x v="0"/>
    <s v="CARLOS REMO"/>
    <s v="MANRIQUE"/>
    <s v="CARREÑO"/>
    <s v="CARLOS REMO MANRIQUE CARREÑO"/>
    <s v="HOMBRE"/>
    <x v="0"/>
    <s v="LIMA"/>
    <x v="18"/>
    <n v="0"/>
  </r>
  <r>
    <x v="0"/>
    <s v="JOSE ARTURO"/>
    <s v="TORRES"/>
    <s v="VENTOCILLA"/>
    <s v="JOSE ARTURO TORRES VENTOCILLA"/>
    <s v="HOMBRE"/>
    <x v="0"/>
    <s v="LIMA"/>
    <x v="20"/>
    <n v="0"/>
  </r>
  <r>
    <x v="0"/>
    <s v="VICTORIANO"/>
    <s v="LAZARO"/>
    <s v="GUTIERREZ"/>
    <s v="VICTORIANO LAZARO GUTIERREZ"/>
    <s v="HOMBRE"/>
    <x v="0"/>
    <s v="LIMA"/>
    <x v="16"/>
    <n v="0"/>
  </r>
  <r>
    <x v="0"/>
    <s v="JORGE LUIS"/>
    <s v="ZEGARRA"/>
    <s v="LEVANO"/>
    <s v="JORGE LUIS ZEGARRA LEVANO"/>
    <s v="HOMBRE"/>
    <x v="0"/>
    <s v="LIMA"/>
    <x v="10"/>
    <n v="0"/>
  </r>
  <r>
    <x v="0"/>
    <s v="CARLOS"/>
    <s v="ROCA"/>
    <s v="CACERES"/>
    <s v="CARLOS ROCA CACERES"/>
    <s v="HOMBRE"/>
    <x v="0"/>
    <s v="LIMA"/>
    <x v="13"/>
    <s v="ALIANZA POPULAR"/>
  </r>
  <r>
    <x v="0"/>
    <s v="JESUS EDUARDO"/>
    <s v="NICHO"/>
    <s v="ZAMUDIO"/>
    <s v="JESUS EDUARDO NICHO ZAMUDIO"/>
    <s v="HOMBRE"/>
    <x v="0"/>
    <s v="LIMA"/>
    <x v="3"/>
    <n v="0"/>
  </r>
  <r>
    <x v="0"/>
    <s v="MAXIMO TOMAS"/>
    <s v="SALCEDO"/>
    <s v="MEZA"/>
    <s v="MAXIMO TOMAS SALCEDO MEZA"/>
    <s v="HOMBRE"/>
    <x v="0"/>
    <s v="LIMA"/>
    <x v="0"/>
    <n v="0"/>
  </r>
  <r>
    <x v="0"/>
    <s v="ROGER ANTONIO"/>
    <s v="ALCANTARA"/>
    <s v="PAREDES"/>
    <s v="ROGER ANTONIO ALCANTARA PAREDES"/>
    <s v="HOMBRE"/>
    <x v="0"/>
    <s v="LIMA"/>
    <x v="0"/>
    <n v="0"/>
  </r>
  <r>
    <x v="0"/>
    <s v="MIGUEL ELIAS"/>
    <s v="DIAZ"/>
    <s v="DOMINGUEZ"/>
    <s v="MIGUEL ELIAS DIAZ DOMINGUEZ"/>
    <s v="HOMBRE"/>
    <x v="0"/>
    <s v="LIMA"/>
    <x v="9"/>
    <n v="0"/>
  </r>
  <r>
    <x v="0"/>
    <s v="BRAULIO JESUS"/>
    <s v="ARELLANO"/>
    <s v="AGUIRRE"/>
    <s v="BRAULIO JESUS ARELLANO AGUIRRE"/>
    <s v="HOMBRE"/>
    <x v="0"/>
    <s v="LIMA"/>
    <x v="20"/>
    <n v="0"/>
  </r>
  <r>
    <x v="0"/>
    <s v="ELSA ALICIA"/>
    <s v="MEDINA"/>
    <s v="ESPINOZA DE ALVARADO"/>
    <s v="ELSA ALICIA MEDINA ESPINOZA DE ALVARADO"/>
    <s v="MUJER"/>
    <x v="0"/>
    <s v="LIMA"/>
    <x v="5"/>
    <n v="0"/>
  </r>
  <r>
    <x v="0"/>
    <s v="HILDA GRICENDA ISABEL"/>
    <s v="RANILLA"/>
    <s v="TEJADA"/>
    <s v="HILDA GRICENDA ISABEL RANILLA TEJADA"/>
    <s v="MUJER"/>
    <x v="0"/>
    <s v="LIMA"/>
    <x v="16"/>
    <n v="0"/>
  </r>
  <r>
    <x v="0"/>
    <s v="ZORAIDA MARTHA"/>
    <s v="DIAZ"/>
    <s v="CALDERON VDA DE AGUILAR"/>
    <s v="ZORAIDA MARTHA DIAZ CALDERON VDA DE AGUILAR"/>
    <s v="MUJER"/>
    <x v="0"/>
    <s v="LIMA"/>
    <x v="23"/>
    <n v="0"/>
  </r>
  <r>
    <x v="0"/>
    <s v="ZULY DEL ROSARIO"/>
    <s v="INFANTE"/>
    <s v="ESPINOZA"/>
    <s v="ZULY DEL ROSARIO INFANTE ESPINOZA"/>
    <s v="MUJER"/>
    <x v="0"/>
    <s v="LIMA"/>
    <x v="5"/>
    <n v="0"/>
  </r>
  <r>
    <x v="0"/>
    <s v="JUAN WILIAM"/>
    <s v="GUIBOVICH"/>
    <s v="GUEVARA"/>
    <s v="JUAN WILIAM GUIBOVICH GUEVARA"/>
    <s v="HOMBRE"/>
    <x v="0"/>
    <s v="LIMA"/>
    <x v="8"/>
    <n v="0"/>
  </r>
  <r>
    <x v="0"/>
    <s v="SILVIA MILAGROS"/>
    <s v="ARAOZ"/>
    <s v="GUARDIA"/>
    <s v="SILVIA MILAGROS ARAOZ GUARDIA"/>
    <s v="MUJER"/>
    <x v="0"/>
    <s v="LIMA"/>
    <x v="18"/>
    <n v="0"/>
  </r>
  <r>
    <x v="0"/>
    <s v="HILTON ASDRUBAL"/>
    <s v="CORDOVA"/>
    <s v="RODRIGUEZ"/>
    <s v="HILTON ASDRUBAL CORDOVA RODRIGUEZ"/>
    <s v="HOMBRE"/>
    <x v="0"/>
    <s v="LIMA"/>
    <x v="18"/>
    <n v="0"/>
  </r>
  <r>
    <x v="0"/>
    <s v="DANIEL ANTONIO"/>
    <s v="SABA"/>
    <s v="DE ANDREA"/>
    <s v="DANIEL ANTONIO SABA DE ANDREA"/>
    <s v="HOMBRE"/>
    <x v="0"/>
    <s v="LIMA"/>
    <x v="7"/>
    <s v="PARTIDO NACIONALISTA PERUANO"/>
  </r>
  <r>
    <x v="0"/>
    <s v="NELLA ROSANNA"/>
    <s v="LOZANO"/>
    <s v="SALAZAR"/>
    <s v="NELLA ROSANNA LOZANO SALAZAR"/>
    <s v="MUJER"/>
    <x v="0"/>
    <s v="LIMA"/>
    <x v="5"/>
    <n v="0"/>
  </r>
  <r>
    <x v="0"/>
    <s v="JUAN MANUEL"/>
    <s v="MARROQUIN"/>
    <s v="CAMACHO"/>
    <s v="JUAN MANUEL MARROQUIN CAMACHO"/>
    <s v="HOMBRE"/>
    <x v="0"/>
    <s v="LIMA"/>
    <x v="0"/>
    <n v="0"/>
  </r>
  <r>
    <x v="0"/>
    <s v="RUTH NOHEMI"/>
    <s v="BENDEZU"/>
    <s v="CARPIO"/>
    <s v="RUTH NOHEMI BENDEZU CARPIO"/>
    <s v="MUJER"/>
    <x v="0"/>
    <s v="LIMA"/>
    <x v="12"/>
    <n v="0"/>
  </r>
  <r>
    <x v="0"/>
    <s v="ELIAS FERNANDO"/>
    <s v="ESPINOZA"/>
    <s v="DEL VALLE"/>
    <s v="ELIAS FERNANDO ESPINOZA DEL VALLE"/>
    <s v="HOMBRE"/>
    <x v="0"/>
    <s v="LIMA"/>
    <x v="22"/>
    <e v="#N/A"/>
  </r>
  <r>
    <x v="0"/>
    <s v="CHRISTIAN PATRICIO LUIS ALEJANDRO"/>
    <s v="EGO-AGUIRRE"/>
    <s v="AYRES"/>
    <s v="CHRISTIAN PATRICIO LUIS ALEJANDRO EGO-AGUIRRE AYRES"/>
    <s v="HOMBRE"/>
    <x v="0"/>
    <s v="LIMA"/>
    <x v="20"/>
    <n v="0"/>
  </r>
  <r>
    <x v="0"/>
    <s v="RENE"/>
    <s v="MEZA"/>
    <s v="VELASQUEZ"/>
    <s v="RENE MEZA VELASQUEZ"/>
    <s v="HOMBRE"/>
    <x v="0"/>
    <s v="LIMA"/>
    <x v="18"/>
    <n v="0"/>
  </r>
  <r>
    <x v="0"/>
    <s v="GUILMAR CESARIO"/>
    <s v="QUISPE"/>
    <s v="SANDOVAL"/>
    <s v="GUILMAR CESARIO QUISPE SANDOVAL"/>
    <s v="HOMBRE"/>
    <x v="0"/>
    <s v="LIMA"/>
    <x v="15"/>
    <e v="#N/A"/>
  </r>
  <r>
    <x v="0"/>
    <s v="CESAR AUGUSTO"/>
    <s v="ALVARADO"/>
    <s v="ARAUJO"/>
    <s v="CESAR AUGUSTO ALVARADO ARAUJO"/>
    <s v="HOMBRE"/>
    <x v="0"/>
    <s v="LIMA"/>
    <x v="20"/>
    <n v="0"/>
  </r>
  <r>
    <x v="0"/>
    <s v="PATRICIA PILAR"/>
    <s v="MARIMON"/>
    <s v="CAMPOS"/>
    <s v="PATRICIA PILAR MARIMON CAMPOS"/>
    <s v="MUJER"/>
    <x v="0"/>
    <s v="LIMA"/>
    <x v="19"/>
    <n v="0"/>
  </r>
  <r>
    <x v="0"/>
    <s v="GABINO"/>
    <s v="VARGAS"/>
    <s v="VALENCIA"/>
    <s v="GABINO VARGAS VALENCIA"/>
    <s v="HOMBRE"/>
    <x v="0"/>
    <s v="LIMA"/>
    <x v="18"/>
    <n v="0"/>
  </r>
  <r>
    <x v="0"/>
    <s v="CLORINDA BEATRIZ"/>
    <s v="BARZOLA"/>
    <s v="COLLANTES DE VILCHEZ"/>
    <s v="CLORINDA BEATRIZ BARZOLA COLLANTES DE VILCHEZ"/>
    <s v="MUJER"/>
    <x v="0"/>
    <s v="LIMA"/>
    <x v="0"/>
    <n v="0"/>
  </r>
  <r>
    <x v="0"/>
    <s v="JUANA FELICITA"/>
    <s v="LANCHO"/>
    <s v="SANCHEZ DE HOYOS"/>
    <s v="JUANA FELICITA LANCHO SANCHEZ DE HOYOS"/>
    <s v="MUJER"/>
    <x v="0"/>
    <s v="LIMA"/>
    <x v="9"/>
    <n v="0"/>
  </r>
  <r>
    <x v="0"/>
    <s v="JOSE CARLOS DANIEL"/>
    <s v="VERA"/>
    <s v="CUBAS"/>
    <s v="JOSE CARLOS DANIEL VERA CUBAS"/>
    <s v="HOMBRE"/>
    <x v="0"/>
    <s v="LIMA"/>
    <x v="17"/>
    <n v="0"/>
  </r>
  <r>
    <x v="0"/>
    <s v="PAULA CRISTINA"/>
    <s v="COELLO"/>
    <s v="GARAY"/>
    <s v="PAULA CRISTINA COELLO GARAY"/>
    <s v="MUJER"/>
    <x v="0"/>
    <s v="LIMA"/>
    <x v="9"/>
    <n v="0"/>
  </r>
  <r>
    <x v="0"/>
    <s v="AGUSTIN"/>
    <s v="HAYA DE LA TORRE"/>
    <s v="DE LA ROSA"/>
    <s v="AGUSTIN HAYA DE LA TORRE DE LA ROSA"/>
    <s v="HOMBRE"/>
    <x v="0"/>
    <s v="LIMA"/>
    <x v="13"/>
    <s v="ALIANZA POPULAR"/>
  </r>
  <r>
    <x v="0"/>
    <s v="EDWIN"/>
    <s v="SIERRA"/>
    <s v="ENRIQUEZ"/>
    <s v="EDWIN SIERRA ENRIQUEZ"/>
    <s v="HOMBRE"/>
    <x v="0"/>
    <s v="LIMA"/>
    <x v="23"/>
    <n v="0"/>
  </r>
  <r>
    <x v="0"/>
    <s v="ANDRES"/>
    <s v="BARRIENTOS"/>
    <s v="BERROCAL"/>
    <s v="ANDRES BARRIENTOS BERROCAL"/>
    <s v="HOMBRE"/>
    <x v="0"/>
    <s v="LIMA"/>
    <x v="1"/>
    <n v="0"/>
  </r>
  <r>
    <x v="0"/>
    <s v="ANA"/>
    <s v="CHARA"/>
    <s v="PACHECO"/>
    <s v="ANA CHARA PACHECO"/>
    <s v="MUJER"/>
    <x v="0"/>
    <s v="LIMA"/>
    <x v="23"/>
    <n v="0"/>
  </r>
  <r>
    <x v="0"/>
    <s v="FELIX JULIAN"/>
    <s v="OLIVARES"/>
    <s v="VALLE"/>
    <s v="FELIX JULIAN OLIVARES VALLE"/>
    <s v="HOMBRE"/>
    <x v="0"/>
    <s v="LIMA"/>
    <x v="1"/>
    <n v="0"/>
  </r>
  <r>
    <x v="0"/>
    <s v="WALTER ENRIQUE"/>
    <s v="JIBAJA"/>
    <s v="ALCALDE"/>
    <s v="WALTER ENRIQUE JIBAJA ALCALDE"/>
    <s v="HOMBRE"/>
    <x v="0"/>
    <s v="LIMA"/>
    <x v="12"/>
    <n v="0"/>
  </r>
  <r>
    <x v="0"/>
    <s v="CLEOTILDE"/>
    <s v="AUCCAHUAQUI"/>
    <s v="VARGAS"/>
    <s v="CLEOTILDE AUCCAHUAQUI VARGAS"/>
    <s v="MUJER"/>
    <x v="0"/>
    <s v="LIMA"/>
    <x v="21"/>
    <n v="0"/>
  </r>
  <r>
    <x v="0"/>
    <s v="HUGO ALEJANDRO"/>
    <s v="FIGUEROA"/>
    <s v="PORTILLO"/>
    <s v="HUGO ALEJANDRO FIGUEROA PORTILLO"/>
    <s v="HOMBRE"/>
    <x v="0"/>
    <s v="LIMA"/>
    <x v="23"/>
    <n v="0"/>
  </r>
  <r>
    <x v="0"/>
    <s v="PATRICIA ELIZABETH"/>
    <s v="DONAYRE"/>
    <s v="PASQUEL"/>
    <s v="PATRICIA ELIZABETH DONAYRE PASQUEL"/>
    <s v="MUJER"/>
    <x v="0"/>
    <s v="LIMA"/>
    <x v="2"/>
    <n v="0"/>
  </r>
  <r>
    <x v="0"/>
    <s v="ROSALIO"/>
    <s v="SANCHEZ"/>
    <s v="SEGOVIA"/>
    <s v="ROSALIO SANCHEZ SEGOVIA"/>
    <s v="HOMBRE"/>
    <x v="0"/>
    <s v="LIMA"/>
    <x v="19"/>
    <n v="0"/>
  </r>
  <r>
    <x v="0"/>
    <s v="WILLIAMS ALFONSO"/>
    <s v="LO PE MAN"/>
    <s v="AMANO"/>
    <s v="WILLIAMS ALFONSO LO PE MAN AMANO"/>
    <s v="HOMBRE"/>
    <x v="0"/>
    <s v="LIMA"/>
    <x v="23"/>
    <n v="0"/>
  </r>
  <r>
    <x v="0"/>
    <s v="LUIS ALBERTO"/>
    <s v="SEMPERTEGUI"/>
    <s v="POLO"/>
    <s v="LUIS ALBERTO SEMPERTEGUI POLO"/>
    <s v="HOMBRE"/>
    <x v="0"/>
    <s v="LIMA"/>
    <x v="6"/>
    <e v="#N/A"/>
  </r>
  <r>
    <x v="0"/>
    <s v="CARLOS FERNANDO"/>
    <s v="RAFFO"/>
    <s v="ARCE"/>
    <s v="CARLOS FERNANDO RAFFO ARCE"/>
    <s v="HOMBRE"/>
    <x v="1"/>
    <s v="LIMA"/>
    <x v="12"/>
    <n v="0"/>
  </r>
  <r>
    <x v="0"/>
    <s v="ANGEL DIONICIO"/>
    <s v="DIAZ"/>
    <s v="PAREDES"/>
    <s v="ANGEL DIONICIO DIAZ PAREDES"/>
    <s v="HOMBRE"/>
    <x v="0"/>
    <s v="LIMA"/>
    <x v="11"/>
    <n v="0"/>
  </r>
  <r>
    <x v="0"/>
    <s v="MAXIMO"/>
    <s v="CHARAPAQUI"/>
    <s v="POMA"/>
    <s v="MAXIMO CHARAPAQUI POMA"/>
    <s v="HOMBRE"/>
    <x v="0"/>
    <s v="LIMA"/>
    <x v="7"/>
    <s v="PARTIDO NACIONALISTA PERUANO"/>
  </r>
  <r>
    <x v="0"/>
    <s v="GLORIA DIGNA"/>
    <s v="GONZALEZ"/>
    <s v="FARFAN"/>
    <s v="GLORIA DIGNA GONZALEZ FARFAN"/>
    <s v="MUJER"/>
    <x v="0"/>
    <s v="LIMA"/>
    <x v="17"/>
    <n v="0"/>
  </r>
  <r>
    <x v="0"/>
    <s v="GUADALUPE CARMEN LUISA"/>
    <s v="ACEVEDO"/>
    <s v="REYES"/>
    <s v="GUADALUPE CARMEN LUISA ACEVEDO REYES"/>
    <s v="MUJER"/>
    <x v="0"/>
    <s v="LIMA"/>
    <x v="20"/>
    <n v="0"/>
  </r>
  <r>
    <x v="0"/>
    <s v="DANIEL YSAU"/>
    <s v="MAURATE"/>
    <s v="ROMERO"/>
    <s v="DANIEL YSAU MAURATE ROMERO"/>
    <s v="HOMBRE"/>
    <x v="0"/>
    <s v="LIMA"/>
    <x v="7"/>
    <s v="PARTIDO NACIONALISTA PERUANO"/>
  </r>
  <r>
    <x v="0"/>
    <s v="CARMEN ROSA"/>
    <s v="CHAVARRY"/>
    <s v="CHIMOY DE SALDAÑA"/>
    <s v="CARMEN ROSA CHAVARRY CHIMOY DE SALDAÑA"/>
    <s v="MUJER"/>
    <x v="0"/>
    <s v="LIMA"/>
    <x v="10"/>
    <n v="0"/>
  </r>
  <r>
    <x v="0"/>
    <s v="LOURDES GUILLERMINA"/>
    <s v="BRÜCKMANN"/>
    <s v="FALCON"/>
    <s v="LOURDES GUILLERMINA BRÜCKMANN FALCON"/>
    <s v="MUJER"/>
    <x v="0"/>
    <s v="LIMA"/>
    <x v="16"/>
    <n v="0"/>
  </r>
  <r>
    <x v="0"/>
    <s v="LAURA NOLVERTA"/>
    <s v="ARCE"/>
    <s v="VILCHEZ"/>
    <s v="LAURA NOLVERTA ARCE VILCHEZ"/>
    <s v="MUJER"/>
    <x v="0"/>
    <s v="LIMA"/>
    <x v="23"/>
    <n v="0"/>
  </r>
  <r>
    <x v="0"/>
    <s v="JUAN ENRIQUE"/>
    <s v="HONORIO"/>
    <s v="TIRADO"/>
    <s v="JUAN ENRIQUE HONORIO TIRADO"/>
    <s v="HOMBRE"/>
    <x v="0"/>
    <s v="LIMA"/>
    <x v="9"/>
    <n v="0"/>
  </r>
  <r>
    <x v="0"/>
    <s v="MARIO ERNESTO"/>
    <s v="TOLEDO"/>
    <s v="GUZMAN"/>
    <s v="MARIO ERNESTO TOLEDO GUZMAN"/>
    <s v="HOMBRE"/>
    <x v="0"/>
    <s v="LIMA"/>
    <x v="0"/>
    <n v="0"/>
  </r>
  <r>
    <x v="0"/>
    <s v="FRANCISCO JAVIER"/>
    <s v="NUÑEZ"/>
    <s v="CAMPOS"/>
    <s v="FRANCISCO JAVIER NUÑEZ CAMPOS"/>
    <s v="HOMBRE"/>
    <x v="0"/>
    <s v="LIMA"/>
    <x v="14"/>
    <s v="ALIANZA PARA EL PROGRESO DEL PERÚ"/>
  </r>
  <r>
    <x v="0"/>
    <s v="PROSPERO CARLOS"/>
    <s v="CACERES"/>
    <s v="PAREDES"/>
    <s v="PROSPERO CARLOS CACERES PAREDES"/>
    <s v="HOMBRE"/>
    <x v="0"/>
    <s v="LIMA"/>
    <x v="1"/>
    <n v="0"/>
  </r>
  <r>
    <x v="0"/>
    <s v="FERNANDO"/>
    <s v="BOBBIO"/>
    <s v="ROSAS"/>
    <s v="FERNANDO BOBBIO ROSAS"/>
    <s v="HOMBRE"/>
    <x v="0"/>
    <s v="LIMA"/>
    <x v="18"/>
    <n v="0"/>
  </r>
  <r>
    <x v="0"/>
    <s v="JUAN MANUEL KOSME"/>
    <s v="SHEPUT"/>
    <s v="MOORE"/>
    <s v="JUAN MANUEL KOSME SHEPUT MOORE"/>
    <s v="HOMBRE"/>
    <x v="0"/>
    <s v="LIMA"/>
    <x v="4"/>
    <s v="PERÚ POSIBLE"/>
  </r>
  <r>
    <x v="0"/>
    <s v="JOSE LUCAS"/>
    <s v="GUZMAN"/>
    <s v="NEYRA"/>
    <s v="JOSE LUCAS GUZMAN NEYRA"/>
    <s v="HOMBRE"/>
    <x v="0"/>
    <s v="LIMA"/>
    <x v="1"/>
    <n v="0"/>
  </r>
  <r>
    <x v="0"/>
    <s v="ESTEBAN MANUEL"/>
    <s v="VALDIVIA"/>
    <s v="ARROYO"/>
    <s v="ESTEBAN MANUEL VALDIVIA ARROYO"/>
    <s v="HOMBRE"/>
    <x v="0"/>
    <s v="LIMA"/>
    <x v="22"/>
    <e v="#N/A"/>
  </r>
  <r>
    <x v="0"/>
    <s v="DANIEL FERNANDO"/>
    <s v="ABUGATTAS"/>
    <s v="MAJLUF"/>
    <s v="DANIEL FERNANDO ABUGATTAS MAJLUF"/>
    <s v="HOMBRE"/>
    <x v="1"/>
    <s v="LIMA"/>
    <x v="7"/>
    <s v="PARTIDO NACIONALISTA PERUANO"/>
  </r>
  <r>
    <x v="0"/>
    <s v="MARIA ANGELICA"/>
    <s v="TERRONES"/>
    <s v="URBINA"/>
    <s v="MARIA ANGELICA TERRONES URBINA"/>
    <s v="MUJER"/>
    <x v="0"/>
    <s v="LIMA"/>
    <x v="0"/>
    <n v="0"/>
  </r>
  <r>
    <x v="0"/>
    <s v="EFRAIN RAFAEL"/>
    <s v="DULANTO"/>
    <s v="CISNEROS"/>
    <s v="EFRAIN RAFAEL DULANTO CISNEROS"/>
    <s v="HOMBRE"/>
    <x v="0"/>
    <s v="LIMA"/>
    <x v="18"/>
    <n v="0"/>
  </r>
  <r>
    <x v="0"/>
    <s v="MANUEL AUGUSTO"/>
    <s v="CORTEZ"/>
    <s v="FERNANDEZ"/>
    <s v="MANUEL AUGUSTO CORTEZ FERNANDEZ"/>
    <s v="HOMBRE"/>
    <x v="0"/>
    <s v="LIMA"/>
    <x v="11"/>
    <n v="0"/>
  </r>
  <r>
    <x v="0"/>
    <s v="EMILIO OCTAVIO"/>
    <s v="MAN"/>
    <s v="HIGUCHI"/>
    <s v="EMILIO OCTAVIO MAN HIGUCHI"/>
    <s v="HOMBRE"/>
    <x v="0"/>
    <s v="LIMA"/>
    <x v="21"/>
    <n v="0"/>
  </r>
  <r>
    <x v="0"/>
    <s v="CARLOS ALFREDO"/>
    <s v="FIGUEROA"/>
    <s v="JAVIER"/>
    <s v="CARLOS ALFREDO FIGUEROA JAVIER"/>
    <s v="HOMBRE"/>
    <x v="0"/>
    <s v="LIMA"/>
    <x v="23"/>
    <n v="0"/>
  </r>
  <r>
    <x v="0"/>
    <s v="VICTOR ARMANDO"/>
    <s v="ECHEGARAY"/>
    <s v="PINTADO"/>
    <s v="VICTOR ARMANDO ECHEGARAY PINTADO"/>
    <s v="HOMBRE"/>
    <x v="0"/>
    <s v="LIMA"/>
    <x v="0"/>
    <n v="0"/>
  </r>
  <r>
    <x v="0"/>
    <s v="AHURA HIRES"/>
    <s v="ROCHA"/>
    <s v="SALAZAR DE TRUJILLO"/>
    <s v="AHURA HIRES ROCHA SALAZAR DE TRUJILLO"/>
    <s v="MUJER"/>
    <x v="0"/>
    <s v="LIMA"/>
    <x v="10"/>
    <n v="0"/>
  </r>
  <r>
    <x v="0"/>
    <s v="JESUS ERNESTO"/>
    <s v="PEÑA"/>
    <s v="CORDOVA"/>
    <s v="JESUS ERNESTO PEÑA CORDOVA"/>
    <s v="HOMBRE"/>
    <x v="0"/>
    <s v="LIMA"/>
    <x v="23"/>
    <n v="0"/>
  </r>
  <r>
    <x v="0"/>
    <s v="MONICA EMPERATRIZ"/>
    <s v="SARAVIA"/>
    <s v="SORIANO"/>
    <s v="MONICA EMPERATRIZ SARAVIA SORIANO"/>
    <s v="MUJER"/>
    <x v="0"/>
    <s v="LIMA"/>
    <x v="10"/>
    <n v="0"/>
  </r>
  <r>
    <x v="0"/>
    <s v="SILVIA LUZ"/>
    <s v="PAREJA"/>
    <s v="GARCIA"/>
    <s v="SILVIA LUZ PAREJA GARCIA"/>
    <s v="MUJER"/>
    <x v="0"/>
    <s v="LIMA"/>
    <x v="7"/>
    <s v="PARTIDO NACIONALISTA PERUANO"/>
  </r>
  <r>
    <x v="0"/>
    <s v="MARTHA LUZ"/>
    <s v="HILDEBRANDT"/>
    <s v="PEREZ TREVIÑO"/>
    <s v="MARTHA LUZ HILDEBRANDT PEREZ TREVIÑO"/>
    <s v="MUJER"/>
    <x v="1"/>
    <s v="LIMA"/>
    <x v="12"/>
    <n v="0"/>
  </r>
  <r>
    <x v="0"/>
    <s v="OLIVER THOMAS ALEXANDER"/>
    <s v="STARK"/>
    <s v="PREUSS"/>
    <s v="OLIVER THOMAS ALEXANDER STARK PREUSS"/>
    <s v="HOMBRE"/>
    <x v="0"/>
    <s v="LIMA"/>
    <x v="5"/>
    <n v="0"/>
  </r>
  <r>
    <x v="0"/>
    <s v="LEANDRO VICTOR"/>
    <s v="ROJAS"/>
    <s v="VASQUEZ"/>
    <s v="LEANDRO VICTOR ROJAS VASQUEZ"/>
    <s v="HOMBRE"/>
    <x v="0"/>
    <s v="LIMA"/>
    <x v="6"/>
    <e v="#N/A"/>
  </r>
  <r>
    <x v="0"/>
    <s v="FLORA VICTORIA EUGENIA"/>
    <s v="LUNA"/>
    <s v="GONZALES"/>
    <s v="FLORA VICTORIA EUGENIA LUNA GONZALES"/>
    <s v="MUJER"/>
    <x v="0"/>
    <s v="LIMA"/>
    <x v="14"/>
    <s v="ALIANZA PARA EL PROGRESO DEL PERÚ"/>
  </r>
  <r>
    <x v="0"/>
    <s v="LOLA EUFEMIA"/>
    <s v="FRANCO"/>
    <s v="DE MONTENEGRO"/>
    <s v="LOLA EUFEMIA FRANCO DE MONTENEGRO"/>
    <s v="MUJER"/>
    <x v="0"/>
    <s v="LIMA"/>
    <x v="10"/>
    <n v="0"/>
  </r>
  <r>
    <x v="0"/>
    <s v="JOSE EDUARDO"/>
    <s v="PAZ"/>
    <s v="RISCO"/>
    <s v="JOSE EDUARDO PAZ RISCO"/>
    <s v="HOMBRE"/>
    <x v="0"/>
    <s v="LIMA"/>
    <x v="5"/>
    <n v="0"/>
  </r>
  <r>
    <x v="0"/>
    <s v="TEODORO HUMBERTO"/>
    <s v="LUMBRERAS"/>
    <s v="JIMENEZ"/>
    <s v="TEODORO HUMBERTO LUMBRERAS JIMENEZ"/>
    <s v="HOMBRE"/>
    <x v="0"/>
    <s v="LIMA"/>
    <x v="15"/>
    <e v="#N/A"/>
  </r>
  <r>
    <x v="0"/>
    <s v="JERONIMO"/>
    <s v="PORRAS"/>
    <s v="AVILA"/>
    <s v="JERONIMO PORRAS AVILA"/>
    <s v="HOMBRE"/>
    <x v="0"/>
    <s v="LIMA"/>
    <x v="6"/>
    <e v="#N/A"/>
  </r>
  <r>
    <x v="0"/>
    <s v="FAUSTO HUMBERTO"/>
    <s v="ALVARADO"/>
    <s v="DODERO"/>
    <s v="FAUSTO HUMBERTO ALVARADO DODERO"/>
    <s v="HOMBRE"/>
    <x v="0"/>
    <s v="LIMA"/>
    <x v="6"/>
    <e v="#N/A"/>
  </r>
  <r>
    <x v="0"/>
    <s v="CESAR EMILIO"/>
    <s v="ISLA"/>
    <s v="CABRERA"/>
    <s v="CESAR EMILIO ISLA CABRERA"/>
    <s v="HOMBRE"/>
    <x v="0"/>
    <s v="LIMA"/>
    <x v="10"/>
    <n v="0"/>
  </r>
  <r>
    <x v="0"/>
    <s v="LUIS ALBERTO"/>
    <s v="GOMEZ"/>
    <s v="MORANTE"/>
    <s v="LUIS ALBERTO GOMEZ MORANTE"/>
    <s v="HOMBRE"/>
    <x v="0"/>
    <s v="LIMA"/>
    <x v="5"/>
    <n v="0"/>
  </r>
  <r>
    <x v="0"/>
    <s v="EDUARDO LUIS"/>
    <s v="FOURNIER"/>
    <s v="CORONADO"/>
    <s v="EDUARDO LUIS FOURNIER CORONADO"/>
    <s v="HOMBRE"/>
    <x v="0"/>
    <s v="LIMA"/>
    <x v="12"/>
    <n v="0"/>
  </r>
  <r>
    <x v="0"/>
    <s v="CESAR ALEJANDRO"/>
    <s v="ZUMAETA"/>
    <s v="FLORES"/>
    <s v="CESAR ALEJANDRO ZUMAETA FLORES"/>
    <s v="HOMBRE"/>
    <x v="1"/>
    <s v="LIMA"/>
    <x v="13"/>
    <s v="ALIANZA POPULAR"/>
  </r>
  <r>
    <x v="0"/>
    <s v="CLARA LILIANA"/>
    <s v="POLASTRI"/>
    <s v="DIAZ DE CASTRO"/>
    <s v="CLARA LILIANA POLASTRI DIAZ DE CASTRO"/>
    <s v="MUJER"/>
    <x v="0"/>
    <s v="LIMA"/>
    <x v="15"/>
    <e v="#N/A"/>
  </r>
  <r>
    <x v="0"/>
    <s v="JESUS AMADO"/>
    <s v="ALVARADO"/>
    <s v="HIDALGO"/>
    <s v="JESUS AMADO ALVARADO HIDALGO"/>
    <s v="HOMBRE"/>
    <x v="0"/>
    <s v="LIMA"/>
    <x v="4"/>
    <s v="PERÚ POSIBLE"/>
  </r>
  <r>
    <x v="0"/>
    <s v="HERMILIO"/>
    <s v="CALDERON"/>
    <s v="LOAIZA"/>
    <s v="HERMILIO CALDERON LOAIZA"/>
    <s v="HOMBRE"/>
    <x v="0"/>
    <s v="LIMA"/>
    <x v="18"/>
    <n v="0"/>
  </r>
  <r>
    <x v="0"/>
    <s v="BERTHA ERNESTINA"/>
    <s v="GOMEZ"/>
    <s v="CACHIQUE"/>
    <s v="BERTHA ERNESTINA GOMEZ CACHIQUE"/>
    <s v="MUJER"/>
    <x v="0"/>
    <s v="LIMA"/>
    <x v="0"/>
    <n v="0"/>
  </r>
  <r>
    <x v="0"/>
    <s v="ERWIN"/>
    <s v="PINEDO"/>
    <s v="AREVALO"/>
    <s v="ERWIN PINEDO AREVALO"/>
    <s v="HOMBRE"/>
    <x v="0"/>
    <s v="LIMA"/>
    <x v="1"/>
    <n v="0"/>
  </r>
  <r>
    <x v="0"/>
    <s v="OSIRIS"/>
    <s v="FELICIANO"/>
    <s v="MUÑOZ"/>
    <s v="OSIRIS FELICIANO MUÑOZ"/>
    <s v="HOMBRE"/>
    <x v="0"/>
    <s v="LIMA"/>
    <x v="18"/>
    <n v="0"/>
  </r>
  <r>
    <x v="0"/>
    <s v="KERIMAN JULIANA"/>
    <s v="FLORES"/>
    <s v="TORRES"/>
    <s v="KERIMAN JULIANA FLORES TORRES"/>
    <s v="MUJER"/>
    <x v="0"/>
    <s v="LIMA"/>
    <x v="6"/>
    <e v="#N/A"/>
  </r>
  <r>
    <x v="0"/>
    <s v="TEODORO FEDERICO"/>
    <s v="TONG"/>
    <s v="HURTADO"/>
    <s v="TEODORO FEDERICO TONG HURTADO"/>
    <s v="HOMBRE"/>
    <x v="0"/>
    <s v="LIMA"/>
    <x v="10"/>
    <n v="0"/>
  </r>
  <r>
    <x v="0"/>
    <s v="FRANCISCO JAVIER"/>
    <s v="SERNAQUE"/>
    <s v="BARQUERO"/>
    <s v="FRANCISCO JAVIER SERNAQUE BARQUERO"/>
    <s v="HOMBRE"/>
    <x v="0"/>
    <s v="LIMA"/>
    <x v="19"/>
    <n v="0"/>
  </r>
  <r>
    <x v="0"/>
    <s v="MIRTHA BEATRIZ"/>
    <s v="PISCONTE"/>
    <s v="CUYA"/>
    <s v="MIRTHA BEATRIZ PISCONTE CUYA"/>
    <s v="MUJER"/>
    <x v="0"/>
    <s v="LIMA"/>
    <x v="12"/>
    <n v="0"/>
  </r>
  <r>
    <x v="0"/>
    <s v="LLUBICA MARIA"/>
    <s v="BARKOVICH"/>
    <s v="DE ARENAS"/>
    <s v="LLUBICA MARIA BARKOVICH DE ARENAS"/>
    <s v="MUJER"/>
    <x v="0"/>
    <s v="LIMA"/>
    <x v="22"/>
    <e v="#N/A"/>
  </r>
  <r>
    <x v="0"/>
    <s v="JUDITH"/>
    <s v="RUBIO"/>
    <s v="VALQUI"/>
    <s v="JUDITH RUBIO VALQUI"/>
    <s v="MUJER"/>
    <x v="0"/>
    <s v="LIMA"/>
    <x v="18"/>
    <n v="0"/>
  </r>
  <r>
    <x v="0"/>
    <s v="MARIO ROGELIO"/>
    <s v="OTINIANO"/>
    <s v="GONZALEZ"/>
    <s v="MARIO ROGELIO OTINIANO GONZALEZ"/>
    <s v="HOMBRE"/>
    <x v="0"/>
    <s v="LIMA"/>
    <x v="19"/>
    <n v="0"/>
  </r>
  <r>
    <x v="0"/>
    <s v="OSCAR RAYMUNDO"/>
    <s v="AVILES"/>
    <s v="VALVERDE"/>
    <s v="OSCAR RAYMUNDO AVILES VALVERDE"/>
    <s v="HOMBRE"/>
    <x v="0"/>
    <s v="LIMA"/>
    <x v="1"/>
    <n v="0"/>
  </r>
  <r>
    <x v="0"/>
    <s v="ROSSELLA IRIS"/>
    <s v="ALBERTI"/>
    <s v="NIERI"/>
    <s v="ROSSELLA IRIS ALBERTI NIERI"/>
    <s v="MUJER"/>
    <x v="0"/>
    <s v="LIMA"/>
    <x v="5"/>
    <n v="0"/>
  </r>
  <r>
    <x v="0"/>
    <s v="EPIFANIO MOISES"/>
    <s v="ALARCON"/>
    <s v="PRESENTACION"/>
    <s v="EPIFANIO MOISES ALARCON PRESENTACION"/>
    <s v="HOMBRE"/>
    <x v="0"/>
    <s v="LIMA"/>
    <x v="23"/>
    <n v="0"/>
  </r>
  <r>
    <x v="0"/>
    <s v="MARCO ANTONIO"/>
    <s v="DIAZ"/>
    <s v="RUIZ"/>
    <s v="MARCO ANTONIO DIAZ RUIZ"/>
    <s v="HOMBRE"/>
    <x v="0"/>
    <s v="LIMA"/>
    <x v="21"/>
    <n v="0"/>
  </r>
  <r>
    <x v="0"/>
    <s v="ELIZABETH ELENA"/>
    <s v="CANO"/>
    <s v="ARELLANOS"/>
    <s v="ELIZABETH ELENA CANO ARELLANOS"/>
    <s v="MUJER"/>
    <x v="0"/>
    <s v="LIMA"/>
    <x v="21"/>
    <n v="0"/>
  </r>
  <r>
    <x v="0"/>
    <s v="SARA JESUS"/>
    <s v="RIVERA"/>
    <s v="MONTES"/>
    <s v="SARA JESUS RIVERA MONTES"/>
    <s v="MUJER"/>
    <x v="0"/>
    <s v="LIMA"/>
    <x v="22"/>
    <e v="#N/A"/>
  </r>
  <r>
    <x v="0"/>
    <s v="RAUL EDUARDO"/>
    <s v="CASTRO"/>
    <s v="STAGNARO"/>
    <s v="RAUL EDUARDO CASTRO STAGNARO"/>
    <s v="HOMBRE"/>
    <x v="1"/>
    <s v="LIMA"/>
    <x v="10"/>
    <n v="0"/>
  </r>
  <r>
    <x v="0"/>
    <s v="JUAN CARLOS MARTIN"/>
    <s v="GUERRERO"/>
    <s v="SIANCAS"/>
    <s v="JUAN CARLOS MARTIN GUERRERO SIANCAS"/>
    <s v="HOMBRE"/>
    <x v="0"/>
    <s v="LIMA"/>
    <x v="1"/>
    <n v="0"/>
  </r>
  <r>
    <x v="0"/>
    <s v="CARLOS ALBERTO"/>
    <s v="SILVESTRI"/>
    <s v="SOMONTES"/>
    <s v="CARLOS ALBERTO SILVESTRI SOMONTES"/>
    <s v="HOMBRE"/>
    <x v="0"/>
    <s v="LIMA"/>
    <x v="12"/>
    <n v="0"/>
  </r>
  <r>
    <x v="0"/>
    <s v="ANANIAS"/>
    <s v="BALBIN"/>
    <s v="CONTRERAS"/>
    <s v="ANANIAS BALBIN CONTRERAS"/>
    <s v="HOMBRE"/>
    <x v="0"/>
    <s v="LIMA"/>
    <x v="9"/>
    <n v="0"/>
  </r>
  <r>
    <x v="0"/>
    <s v="LUIS FRANCISCO"/>
    <s v="FARACCO"/>
    <s v="HERNANDEZ"/>
    <s v="LUIS FRANCISCO FARACCO HERNANDEZ"/>
    <s v="HOMBRE"/>
    <x v="0"/>
    <s v="LIMA"/>
    <x v="21"/>
    <n v="0"/>
  </r>
  <r>
    <x v="0"/>
    <s v="RAFAEL ABALOS"/>
    <s v="FLOR"/>
    <s v="ALVA"/>
    <s v="RAFAEL ABALOS FLOR ALVA"/>
    <s v="HOMBRE"/>
    <x v="0"/>
    <s v="LIMA"/>
    <x v="19"/>
    <n v="0"/>
  </r>
  <r>
    <x v="0"/>
    <s v="JUAN LIZARDO"/>
    <s v="LLERENA"/>
    <s v="ARIAS"/>
    <s v="JUAN LIZARDO LLERENA ARIAS"/>
    <s v="HOMBRE"/>
    <x v="0"/>
    <s v="LIMA"/>
    <x v="7"/>
    <s v="PARTIDO NACIONALISTA PERUANO"/>
  </r>
  <r>
    <x v="0"/>
    <s v="CARMEN ROSA"/>
    <s v="PINEDA"/>
    <s v="CORNEJO"/>
    <s v="CARMEN ROSA PINEDA CORNEJO"/>
    <s v="MUJER"/>
    <x v="0"/>
    <s v="LIMA"/>
    <x v="8"/>
    <n v="0"/>
  </r>
  <r>
    <x v="0"/>
    <s v="ADA ESPERANZA"/>
    <s v="TUESTA"/>
    <s v="VILLANUEVA DE GUTIERREZ"/>
    <s v="ADA ESPERANZA TUESTA VILLANUEVA DE GUTIERREZ"/>
    <s v="MUJER"/>
    <x v="0"/>
    <s v="LIMA"/>
    <x v="21"/>
    <n v="0"/>
  </r>
  <r>
    <x v="0"/>
    <s v="FEDIMA GLADIS"/>
    <s v="RIVA"/>
    <s v="CARMEN DE CUBAS"/>
    <s v="FEDIMA GLADIS RIVA CARMEN DE CUBAS"/>
    <s v="MUJER"/>
    <x v="0"/>
    <s v="LIMA"/>
    <x v="1"/>
    <n v="0"/>
  </r>
  <r>
    <x v="0"/>
    <s v="JOSE LUIS"/>
    <s v="VILLARAN"/>
    <s v="SALAZAR"/>
    <s v="JOSE LUIS VILLARAN SALAZAR"/>
    <s v="HOMBRE"/>
    <x v="0"/>
    <s v="LIMA"/>
    <x v="10"/>
    <n v="0"/>
  </r>
  <r>
    <x v="0"/>
    <s v="SANTIAGO"/>
    <s v="MOREANO"/>
    <s v="LANCHO"/>
    <s v="SANTIAGO MOREANO LANCHO"/>
    <s v="HOMBRE"/>
    <x v="0"/>
    <s v="LIMA"/>
    <x v="15"/>
    <e v="#N/A"/>
  </r>
  <r>
    <x v="0"/>
    <s v="VICTOR ERNESTO"/>
    <s v="OBANDO"/>
    <s v="SALAS"/>
    <s v="VICTOR ERNESTO OBANDO SALAS"/>
    <s v="HOMBRE"/>
    <x v="0"/>
    <s v="LIMA"/>
    <x v="5"/>
    <n v="0"/>
  </r>
  <r>
    <x v="0"/>
    <s v="PEDRO FRANCISCO"/>
    <s v="ARIAS"/>
    <s v="VIVAR"/>
    <s v="PEDRO FRANCISCO ARIAS VIVAR"/>
    <s v="HOMBRE"/>
    <x v="0"/>
    <s v="LIMA"/>
    <x v="14"/>
    <s v="ALIANZA PARA EL PROGRESO DEL PERÚ"/>
  </r>
  <r>
    <x v="0"/>
    <s v="EDWIN DARIO"/>
    <s v="AGUILAR"/>
    <s v="VALDEZ"/>
    <s v="EDWIN DARIO AGUILAR VALDEZ"/>
    <s v="HOMBRE"/>
    <x v="0"/>
    <s v="LIMA"/>
    <x v="8"/>
    <n v="0"/>
  </r>
  <r>
    <x v="0"/>
    <s v="MARLENE YRIS"/>
    <s v="JOYA"/>
    <s v="ZEGARRA"/>
    <s v="MARLENE YRIS JOYA ZEGARRA"/>
    <s v="MUJER"/>
    <x v="0"/>
    <s v="LIMA"/>
    <x v="6"/>
    <e v="#N/A"/>
  </r>
  <r>
    <x v="0"/>
    <s v="ANGIE LIZET"/>
    <s v="FLORES"/>
    <s v="FERNANDEZ"/>
    <s v="ANGIE LIZET FLORES FERNANDEZ"/>
    <s v="MUJER"/>
    <x v="0"/>
    <s v="LIMA"/>
    <x v="5"/>
    <n v="0"/>
  </r>
  <r>
    <x v="0"/>
    <s v="VIOLETA"/>
    <s v="SARA LAFOSSE"/>
    <s v="VALDERRAMA"/>
    <s v="VIOLETA SARA LAFOSSE VALDERRAMA"/>
    <s v="MUJER"/>
    <x v="0"/>
    <s v="LIMA"/>
    <x v="17"/>
    <n v="0"/>
  </r>
  <r>
    <x v="0"/>
    <s v="ROLANDO RUBEN"/>
    <s v="BREÑA"/>
    <s v="PANTOJA"/>
    <s v="ROLANDO RUBEN BREÑA PANTOJA"/>
    <s v="HOMBRE"/>
    <x v="0"/>
    <s v="LIMA"/>
    <x v="16"/>
    <n v="0"/>
  </r>
  <r>
    <x v="0"/>
    <s v="MARCELINO"/>
    <s v="HUAMAN"/>
    <s v="CANO"/>
    <s v="MARCELINO HUAMAN CANO"/>
    <s v="HOMBRE"/>
    <x v="0"/>
    <s v="LIMA"/>
    <x v="2"/>
    <n v="0"/>
  </r>
  <r>
    <x v="0"/>
    <s v="HECTOR DEMESIO"/>
    <s v="NAPAN"/>
    <s v="MAINZA"/>
    <s v="HECTOR DEMESIO NAPAN MAINZA"/>
    <s v="HOMBRE"/>
    <x v="0"/>
    <s v="LIMA"/>
    <x v="17"/>
    <n v="0"/>
  </r>
  <r>
    <x v="0"/>
    <s v="JORGE EDUARDO"/>
    <s v="MORELLI"/>
    <s v="SALGADO"/>
    <s v="JORGE EDUARDO MORELLI SALGADO"/>
    <s v="HOMBRE"/>
    <x v="0"/>
    <s v="LIMA"/>
    <x v="12"/>
    <n v="0"/>
  </r>
  <r>
    <x v="0"/>
    <s v="FIDEL ANGEL"/>
    <s v="BONNETT"/>
    <s v="VILLAVICENCIO"/>
    <s v="FIDEL ANGEL BONNETT VILLAVICENCIO"/>
    <s v="HOMBRE"/>
    <x v="0"/>
    <s v="LIMA"/>
    <x v="18"/>
    <n v="0"/>
  </r>
  <r>
    <x v="0"/>
    <s v="CARLOS ALBERTO"/>
    <s v="FRANCO"/>
    <s v="BALLESTER"/>
    <s v="CARLOS ALBERTO FRANCO BALLESTER"/>
    <s v="HOMBRE"/>
    <x v="0"/>
    <s v="LIMA"/>
    <x v="3"/>
    <n v="0"/>
  </r>
  <r>
    <x v="0"/>
    <s v="JAVIER RENATO"/>
    <s v="MORAN"/>
    <s v="MORAN"/>
    <s v="JAVIER RENATO MORAN MORAN"/>
    <s v="HOMBRE"/>
    <x v="0"/>
    <s v="LIMA"/>
    <x v="13"/>
    <s v="ALIANZA POPULAR"/>
  </r>
  <r>
    <x v="0"/>
    <s v="JORGE ALI"/>
    <s v="CAIRO"/>
    <s v="MEJIA"/>
    <s v="JORGE ALI CAIRO MEJIA"/>
    <s v="HOMBRE"/>
    <x v="0"/>
    <s v="LIMA"/>
    <x v="18"/>
    <n v="0"/>
  </r>
  <r>
    <x v="0"/>
    <s v="MANUEL SALVADOR"/>
    <s v="ZERILLO"/>
    <s v="BAZALAR"/>
    <s v="MANUEL SALVADOR ZERILLO BAZALAR"/>
    <s v="HOMBRE"/>
    <x v="0"/>
    <s v="LIMA"/>
    <x v="7"/>
    <s v="PARTIDO NACIONALISTA PERUANO"/>
  </r>
  <r>
    <x v="0"/>
    <s v="JOSE LEON"/>
    <s v="LUNA"/>
    <s v="GALVEZ"/>
    <s v="JOSE LEON LUNA GALVEZ"/>
    <s v="HOMBRE"/>
    <x v="1"/>
    <s v="LIMA"/>
    <x v="10"/>
    <n v="0"/>
  </r>
  <r>
    <x v="0"/>
    <s v="ALEX RONALD"/>
    <s v="RAMIREZ"/>
    <s v="VILELA"/>
    <s v="ALEX RONALD RAMIREZ VILELA"/>
    <s v="HOMBRE"/>
    <x v="0"/>
    <s v="LIMA"/>
    <x v="20"/>
    <n v="0"/>
  </r>
  <r>
    <x v="0"/>
    <s v="MARIA GABRIELA"/>
    <s v="ADRIANZEN"/>
    <s v="RONCEROS"/>
    <s v="MARIA GABRIELA ADRIANZEN RONCEROS"/>
    <s v="MUJER"/>
    <x v="0"/>
    <s v="LIMA"/>
    <x v="2"/>
    <n v="0"/>
  </r>
  <r>
    <x v="0"/>
    <s v="ARQUIMIDES"/>
    <s v="MORI"/>
    <s v="ISUISA"/>
    <s v="ARQUIMIDES MORI ISUISA"/>
    <s v="HOMBRE"/>
    <x v="0"/>
    <s v="LIMA"/>
    <x v="3"/>
    <n v="0"/>
  </r>
  <r>
    <x v="0"/>
    <s v="LAURO DANTE"/>
    <s v="CHUQUIN"/>
    <s v="GRANADOS"/>
    <s v="LAURO DANTE CHUQUIN GRANADOS"/>
    <s v="HOMBRE"/>
    <x v="0"/>
    <s v="LIMA"/>
    <x v="19"/>
    <n v="0"/>
  </r>
  <r>
    <x v="0"/>
    <s v="JOSE SALVADOR"/>
    <s v="AHUMADA"/>
    <s v="VASQUEZ"/>
    <s v="JOSE SALVADOR AHUMADA VASQUEZ"/>
    <s v="HOMBRE"/>
    <x v="0"/>
    <s v="LIMA"/>
    <x v="13"/>
    <s v="ALIANZA POPULAR"/>
  </r>
  <r>
    <x v="0"/>
    <s v="JESSICA MILAGROS"/>
    <s v="ROSALES"/>
    <s v="MIRANDA"/>
    <s v="JESSICA MILAGROS ROSALES MIRANDA"/>
    <s v="MUJER"/>
    <x v="0"/>
    <s v="LIMA"/>
    <x v="1"/>
    <n v="0"/>
  </r>
  <r>
    <x v="0"/>
    <s v="CARMEN ROSA"/>
    <s v="ESPINOZA"/>
    <s v="CARPIO"/>
    <s v="CARMEN ROSA ESPINOZA CARPIO"/>
    <s v="MUJER"/>
    <x v="0"/>
    <s v="LIMA"/>
    <x v="19"/>
    <n v="0"/>
  </r>
  <r>
    <x v="0"/>
    <s v="MARIA JOSEFINA"/>
    <s v="HUAMAN"/>
    <s v="VALLADARES DE JOSEPH"/>
    <s v="MARIA JOSEFINA HUAMAN VALLADARES DE JOSEPH"/>
    <s v="MUJER"/>
    <x v="0"/>
    <s v="LIMA"/>
    <x v="11"/>
    <n v="0"/>
  </r>
  <r>
    <x v="0"/>
    <s v="MIRO"/>
    <s v="TOLEDO"/>
    <s v="GUTIERREZ"/>
    <s v="MIRO TOLEDO GUTIERREZ"/>
    <s v="HOMBRE"/>
    <x v="0"/>
    <s v="LIMA"/>
    <x v="20"/>
    <n v="0"/>
  </r>
  <r>
    <x v="0"/>
    <s v="JOSE FRANCISCO"/>
    <s v="REY"/>
    <s v="CANO"/>
    <s v="JOSE FRANCISCO REY CANO"/>
    <s v="HOMBRE"/>
    <x v="0"/>
    <s v="LIMA"/>
    <x v="15"/>
    <e v="#N/A"/>
  </r>
  <r>
    <x v="0"/>
    <s v="JULISSA MERCEDES"/>
    <s v="UCHUYPOMA"/>
    <s v="SORIA"/>
    <s v="JULISSA MERCEDES UCHUYPOMA SORIA"/>
    <s v="MUJER"/>
    <x v="0"/>
    <s v="LIMA"/>
    <x v="14"/>
    <s v="ALIANZA PARA EL PROGRESO DEL PERÚ"/>
  </r>
  <r>
    <x v="0"/>
    <s v="EDITH ISABEL"/>
    <s v="MONTALVO"/>
    <s v="ROEL"/>
    <s v="EDITH ISABEL MONTALVO ROEL"/>
    <s v="MUJER"/>
    <x v="0"/>
    <s v="LIMA"/>
    <x v="4"/>
    <s v="PERÚ POSIBLE"/>
  </r>
  <r>
    <x v="0"/>
    <s v="LAZARO CARLOS"/>
    <s v="AGUILAR"/>
    <s v="SUSAYA"/>
    <s v="LAZARO CARLOS AGUILAR SUSAYA"/>
    <s v="HOMBRE"/>
    <x v="0"/>
    <s v="LIMA"/>
    <x v="13"/>
    <s v="ALIANZA POPULAR"/>
  </r>
  <r>
    <x v="0"/>
    <s v="TEOFILO RUBEN"/>
    <s v="ORTEGA"/>
    <s v="ESPEJO"/>
    <s v="TEOFILO RUBEN ORTEGA ESPEJO"/>
    <s v="HOMBRE"/>
    <x v="0"/>
    <s v="LIMA"/>
    <x v="15"/>
    <e v="#N/A"/>
  </r>
  <r>
    <x v="0"/>
    <s v="FAUSTA"/>
    <s v="GUTIERREZ"/>
    <s v="ESPINOZA"/>
    <s v="FAUSTA GUTIERREZ ESPINOZA"/>
    <s v="MUJER"/>
    <x v="0"/>
    <s v="LIMA"/>
    <x v="22"/>
    <e v="#N/A"/>
  </r>
  <r>
    <x v="0"/>
    <s v="MARIA ISABEL"/>
    <s v="SOLANO"/>
    <s v="SAENZ"/>
    <s v="MARIA ISABEL SOLANO SAENZ"/>
    <s v="MUJER"/>
    <x v="0"/>
    <s v="LIMA"/>
    <x v="19"/>
    <n v="0"/>
  </r>
  <r>
    <x v="0"/>
    <s v="GLADYS"/>
    <s v="VASQUEZ"/>
    <s v="MEJIA"/>
    <s v="GLADYS VASQUEZ MEJIA"/>
    <s v="MUJER"/>
    <x v="0"/>
    <s v="LIMA"/>
    <x v="6"/>
    <e v="#N/A"/>
  </r>
  <r>
    <x v="0"/>
    <s v="JORGE LINCOLN"/>
    <s v="RUIZ"/>
    <s v="TEJEDO"/>
    <s v="JORGE LINCOLN RUIZ TEJEDO"/>
    <s v="HOMBRE"/>
    <x v="0"/>
    <s v="LIMA"/>
    <x v="14"/>
    <s v="ALIANZA PARA EL PROGRESO DEL PERÚ"/>
  </r>
  <r>
    <x v="0"/>
    <s v="EDUARDO ANTONIO"/>
    <s v="CHAUCA"/>
    <s v="MEJIA"/>
    <s v="EDUARDO ANTONIO CHAUCA MEJIA"/>
    <s v="HOMBRE"/>
    <x v="0"/>
    <s v="LIMA"/>
    <x v="20"/>
    <n v="0"/>
  </r>
  <r>
    <x v="0"/>
    <s v="ANA CECILIA"/>
    <s v="CARRILLO"/>
    <s v="RUIZ"/>
    <s v="ANA CECILIA CARRILLO RUIZ"/>
    <s v="MUJER"/>
    <x v="0"/>
    <s v="LIMA"/>
    <x v="13"/>
    <s v="ALIANZA POPULAR"/>
  </r>
  <r>
    <x v="0"/>
    <s v="ALBERTO EDUARDO"/>
    <s v="ALIAGA"/>
    <s v="GUERRA"/>
    <s v="ALBERTO EDUARDO ALIAGA GUERRA"/>
    <s v="HOMBRE"/>
    <x v="0"/>
    <s v="LIMA"/>
    <x v="8"/>
    <n v="0"/>
  </r>
  <r>
    <x v="0"/>
    <s v="WILLIAM"/>
    <s v="CANAZA"/>
    <s v="QUISPE"/>
    <s v="WILLIAM CANAZA QUISPE"/>
    <s v="HOMBRE"/>
    <x v="0"/>
    <s v="LIMA"/>
    <x v="21"/>
    <n v="0"/>
  </r>
  <r>
    <x v="0"/>
    <s v="MAXIMO"/>
    <s v="TELLO"/>
    <s v="VARGAS"/>
    <s v="MAXIMO TELLO VARGAS"/>
    <s v="HOMBRE"/>
    <x v="0"/>
    <s v="LIMA"/>
    <x v="7"/>
    <s v="PARTIDO NACIONALISTA PERUANO"/>
  </r>
  <r>
    <x v="0"/>
    <s v="CARLOS ALFONSO"/>
    <s v="TAFUR"/>
    <s v="GANOZA"/>
    <s v="CARLOS ALFONSO TAFUR GANOZA"/>
    <s v="HOMBRE"/>
    <x v="0"/>
    <s v="LIMA"/>
    <x v="13"/>
    <s v="ALIANZA POPULAR"/>
  </r>
  <r>
    <x v="0"/>
    <s v="CAROL TERESA"/>
    <s v="TAPIA"/>
    <s v="PEÑA"/>
    <s v="CAROL TERESA TAPIA PEÑA"/>
    <s v="MUJER"/>
    <x v="0"/>
    <s v="LIMA"/>
    <x v="23"/>
    <n v="0"/>
  </r>
  <r>
    <x v="0"/>
    <s v="CARLOS HUGO ANGEL"/>
    <s v="VALENZUELA"/>
    <s v="GONZALES"/>
    <s v="CARLOS HUGO ANGEL VALENZUELA GONZALES"/>
    <s v="HOMBRE"/>
    <x v="0"/>
    <s v="LIMA"/>
    <x v="2"/>
    <n v="0"/>
  </r>
  <r>
    <x v="0"/>
    <s v="ZOILA ROSA"/>
    <s v="BUSTAMANTE"/>
    <s v="AMEZ"/>
    <s v="ZOILA ROSA BUSTAMANTE AMEZ"/>
    <s v="MUJER"/>
    <x v="0"/>
    <s v="LIMA"/>
    <x v="15"/>
    <e v="#N/A"/>
  </r>
  <r>
    <x v="0"/>
    <s v="FEDERICO EDUARDO"/>
    <s v="INFANTE"/>
    <s v="LEMBCKE"/>
    <s v="FEDERICO EDUARDO INFANTE LEMBCKE"/>
    <s v="HOMBRE"/>
    <x v="0"/>
    <s v="LIMA"/>
    <x v="7"/>
    <s v="PARTIDO NACIONALISTA PERUANO"/>
  </r>
  <r>
    <x v="0"/>
    <s v="DAVID ORESTES"/>
    <s v="GONZALES"/>
    <s v="MACHADO"/>
    <s v="DAVID ORESTES GONZALES MACHADO"/>
    <s v="HOMBRE"/>
    <x v="0"/>
    <s v="LIMA"/>
    <x v="19"/>
    <n v="0"/>
  </r>
  <r>
    <x v="0"/>
    <s v="ROBERTO CARLOS"/>
    <s v="RAMOS"/>
    <s v="BARDALEZ"/>
    <s v="ROBERTO CARLOS RAMOS BARDALEZ"/>
    <s v="HOMBRE"/>
    <x v="0"/>
    <s v="LIMA"/>
    <x v="4"/>
    <s v="PERÚ POSIBLE"/>
  </r>
  <r>
    <x v="0"/>
    <s v="CARMEN HELENA"/>
    <s v="ZAVALA"/>
    <s v="ECHEGOYEN"/>
    <s v="CARMEN HELENA ZAVALA ECHEGOYEN"/>
    <s v="MUJER"/>
    <x v="0"/>
    <s v="LIMA"/>
    <x v="18"/>
    <n v="0"/>
  </r>
  <r>
    <x v="0"/>
    <s v="CARLOS GERMAN"/>
    <s v="CASTAGNOLA"/>
    <s v="SANCHEZ"/>
    <s v="CARLOS GERMAN CASTAGNOLA SANCHEZ"/>
    <s v="HOMBRE"/>
    <x v="0"/>
    <s v="LIMA"/>
    <x v="2"/>
    <n v="0"/>
  </r>
  <r>
    <x v="0"/>
    <s v="EFRAIN SERGIO"/>
    <s v="RACACHA"/>
    <s v="VALLADARES"/>
    <s v="EFRAIN SERGIO RACACHA VALLADARES"/>
    <s v="HOMBRE"/>
    <x v="0"/>
    <s v="LIMA"/>
    <x v="7"/>
    <s v="PARTIDO NACIONALISTA PERUANO"/>
  </r>
  <r>
    <x v="0"/>
    <s v="JULIA"/>
    <s v="VALENZUELA"/>
    <s v="CUELLAR"/>
    <s v="JULIA VALENZUELA CUELLAR"/>
    <s v="MUJER"/>
    <x v="0"/>
    <s v="LIMA"/>
    <x v="14"/>
    <s v="ALIANZA PARA EL PROGRESO DEL PERÚ"/>
  </r>
  <r>
    <x v="0"/>
    <s v="MAURO"/>
    <s v="CHIPANA"/>
    <s v="HUAYHUAS"/>
    <s v="MAURO CHIPANA HUAYHUAS"/>
    <s v="HOMBRE"/>
    <x v="0"/>
    <s v="LIMA"/>
    <x v="3"/>
    <n v="0"/>
  </r>
  <r>
    <x v="0"/>
    <s v="CARMEN VICTORIA"/>
    <s v="IVUSHICH"/>
    <s v="SILVERA"/>
    <s v="CARMEN VICTORIA IVUSHICH SILVERA"/>
    <s v="MUJER"/>
    <x v="0"/>
    <s v="LIMA"/>
    <x v="9"/>
    <n v="0"/>
  </r>
  <r>
    <x v="0"/>
    <s v="BELISARIO SALOMON"/>
    <s v="SALCEDO"/>
    <s v="DAVALOS"/>
    <s v="BELISARIO SALOMON SALCEDO DAVALOS"/>
    <s v="HOMBRE"/>
    <x v="0"/>
    <s v="LIMA"/>
    <x v="15"/>
    <e v="#N/A"/>
  </r>
  <r>
    <x v="0"/>
    <s v="ABELARDO"/>
    <s v="GUTIERREZ"/>
    <s v="ALANYA"/>
    <s v="ABELARDO GUTIERREZ ALANYA"/>
    <s v="HOMBRE"/>
    <x v="0"/>
    <s v="LIMA"/>
    <x v="19"/>
    <n v="0"/>
  </r>
  <r>
    <x v="0"/>
    <s v="MARTIN AUGUSTO"/>
    <s v="MORALES"/>
    <s v="GALLO"/>
    <s v="MARTIN AUGUSTO MORALES GALLO"/>
    <s v="HOMBRE"/>
    <x v="0"/>
    <s v="LIMA"/>
    <x v="14"/>
    <s v="ALIANZA PARA EL PROGRESO DEL PERÚ"/>
  </r>
  <r>
    <x v="0"/>
    <s v="JOSE JULIO"/>
    <s v="DELLEPIANE"/>
    <s v="MASSA"/>
    <s v="JOSE JULIO DELLEPIANE MASSA"/>
    <s v="HOMBRE"/>
    <x v="0"/>
    <s v="LIMA"/>
    <x v="12"/>
    <n v="0"/>
  </r>
  <r>
    <x v="0"/>
    <s v="CARLOS ALBERTO"/>
    <s v="ORELLANA"/>
    <s v="QUINTANILLA"/>
    <s v="CARLOS ALBERTO ORELLANA QUINTANILLA"/>
    <s v="HOMBRE"/>
    <x v="0"/>
    <s v="LIMA"/>
    <x v="12"/>
    <n v="0"/>
  </r>
  <r>
    <x v="0"/>
    <s v="LUIS FERNANDO"/>
    <s v="GALARRETA"/>
    <s v="VELARDE"/>
    <s v="LUIS FERNANDO GALARRETA VELARDE"/>
    <s v="HOMBRE"/>
    <x v="1"/>
    <s v="LIMA"/>
    <x v="10"/>
    <n v="0"/>
  </r>
  <r>
    <x v="0"/>
    <s v="ELVIRA CLARA"/>
    <s v="MOSCOSO"/>
    <s v="CABRERA"/>
    <s v="ELVIRA CLARA MOSCOSO CABRERA"/>
    <s v="MUJER"/>
    <x v="0"/>
    <s v="LIMA"/>
    <x v="2"/>
    <n v="0"/>
  </r>
  <r>
    <x v="0"/>
    <s v="BENEDICTO NEMESIO"/>
    <s v="JIMENEZ"/>
    <s v="BACCA"/>
    <s v="BENEDICTO NEMESIO JIMENEZ BACCA"/>
    <s v="HOMBRE"/>
    <x v="0"/>
    <s v="LIMA"/>
    <x v="13"/>
    <s v="ALIANZA POPULAR"/>
  </r>
  <r>
    <x v="0"/>
    <s v="ALEJANDRO MARTIN"/>
    <s v="PESCHIERA"/>
    <s v="BONIFAZ"/>
    <s v="ALEJANDRO MARTIN PESCHIERA BONIFAZ"/>
    <s v="HOMBRE"/>
    <x v="0"/>
    <s v="LIMA"/>
    <x v="12"/>
    <n v="0"/>
  </r>
  <r>
    <x v="0"/>
    <s v="LUCY AMPARO"/>
    <s v="NUÑEZ"/>
    <s v="REBAZA"/>
    <s v="LUCY AMPARO NUÑEZ REBAZA"/>
    <s v="MUJER"/>
    <x v="0"/>
    <s v="LIMA"/>
    <x v="11"/>
    <n v="0"/>
  </r>
  <r>
    <x v="0"/>
    <s v="ROSA ELENA"/>
    <s v="LARA"/>
    <s v="VALDERRAMA"/>
    <s v="ROSA ELENA LARA VALDERRAMA"/>
    <s v="MUJER"/>
    <x v="0"/>
    <s v="LIMA"/>
    <x v="7"/>
    <s v="PARTIDO NACIONALISTA PERUANO"/>
  </r>
  <r>
    <x v="0"/>
    <s v="JOSE RAUL"/>
    <s v="VALIENTE"/>
    <s v="TEPE"/>
    <s v="JOSE RAUL VALIENTE TEPE"/>
    <s v="HOMBRE"/>
    <x v="0"/>
    <s v="LIMA"/>
    <x v="20"/>
    <n v="0"/>
  </r>
  <r>
    <x v="0"/>
    <s v="ZEMMER FAUSTO"/>
    <s v="QUIROZ"/>
    <s v="LAGUNA"/>
    <s v="ZEMMER FAUSTO QUIROZ LAGUNA"/>
    <s v="HOMBRE"/>
    <x v="0"/>
    <s v="LIMA"/>
    <x v="0"/>
    <n v="0"/>
  </r>
  <r>
    <x v="0"/>
    <s v="ERNESTO"/>
    <s v="MOLINA"/>
    <s v="GUTIERREZ"/>
    <s v="ERNESTO MOLINA GUTIERREZ"/>
    <s v="HOMBRE"/>
    <x v="0"/>
    <s v="LIMA"/>
    <x v="22"/>
    <e v="#N/A"/>
  </r>
  <r>
    <x v="0"/>
    <s v="ANA MARIA"/>
    <s v="OSHIRO"/>
    <s v="OSHIRO"/>
    <s v="ANA MARIA OSHIRO OSHIRO"/>
    <s v="MUJER"/>
    <x v="0"/>
    <s v="LIMA"/>
    <x v="13"/>
    <s v="ALIANZA POPULAR"/>
  </r>
  <r>
    <x v="0"/>
    <s v="MARTIN MARCIAL"/>
    <s v="BUSTAMANTE"/>
    <s v="CASTRO"/>
    <s v="MARTIN MARCIAL BUSTAMANTE CASTRO"/>
    <s v="HOMBRE"/>
    <x v="0"/>
    <s v="LIMA"/>
    <x v="10"/>
    <n v="0"/>
  </r>
  <r>
    <x v="0"/>
    <s v="HERBERTH ULISES"/>
    <s v="CUBA"/>
    <s v="GARCIA"/>
    <s v="HERBERTH ULISES CUBA GARCIA"/>
    <s v="HOMBRE"/>
    <x v="0"/>
    <s v="LIMA"/>
    <x v="14"/>
    <s v="ALIANZA PARA EL PROGRESO DEL PERÚ"/>
  </r>
  <r>
    <x v="0"/>
    <s v="ANA MARIA"/>
    <s v="LIZARRAGA"/>
    <s v="MEJIA"/>
    <s v="ANA MARIA LIZARRAGA MEJIA"/>
    <s v="MUJER"/>
    <x v="0"/>
    <s v="LIMA"/>
    <x v="11"/>
    <n v="0"/>
  </r>
  <r>
    <x v="0"/>
    <s v="NORA BEATRIZ"/>
    <s v="LAHURA"/>
    <s v="ROJAS"/>
    <s v="NORA BEATRIZ LAHURA ROJAS"/>
    <s v="MUJER"/>
    <x v="0"/>
    <s v="LIMA"/>
    <x v="5"/>
    <n v="0"/>
  </r>
  <r>
    <x v="0"/>
    <s v="KEIKO SOFIA"/>
    <s v="FUJIMORI"/>
    <s v="HIGUCHI"/>
    <s v="KEIKO SOFIA FUJIMORI HIGUCHI"/>
    <s v="MUJER"/>
    <x v="1"/>
    <s v="LIMA"/>
    <x v="12"/>
    <n v="0"/>
  </r>
  <r>
    <x v="0"/>
    <s v="OSWALDO"/>
    <s v="GARCIA"/>
    <s v="BEDOYA"/>
    <s v="OSWALDO GARCIA BEDOYA"/>
    <s v="HOMBRE"/>
    <x v="0"/>
    <s v="LIMA"/>
    <x v="9"/>
    <n v="0"/>
  </r>
  <r>
    <x v="0"/>
    <s v="ALFREDO JULIO"/>
    <s v="SALAZAR"/>
    <s v="RODENAS"/>
    <s v="ALFREDO JULIO SALAZAR RODENAS"/>
    <s v="HOMBRE"/>
    <x v="0"/>
    <s v="LIMA"/>
    <x v="21"/>
    <n v="0"/>
  </r>
  <r>
    <x v="0"/>
    <s v="CARLOS ENRIQUE"/>
    <s v="VERTIZ"/>
    <s v="GUTIERREZ"/>
    <s v="CARLOS ENRIQUE VERTIZ GUTIERREZ"/>
    <s v="HOMBRE"/>
    <x v="0"/>
    <s v="LIMA"/>
    <x v="20"/>
    <n v="0"/>
  </r>
  <r>
    <x v="0"/>
    <s v="RODOLFO LADISLAU"/>
    <s v="KLIMA"/>
    <s v="HAIDINGER"/>
    <s v="RODOLFO LADISLAU KLIMA HAIDINGER"/>
    <s v="HOMBRE"/>
    <x v="0"/>
    <s v="LIMA"/>
    <x v="3"/>
    <n v="0"/>
  </r>
  <r>
    <x v="0"/>
    <s v="FRANCISCO ISIDORO"/>
    <s v="JURADO"/>
    <s v="MAMANI"/>
    <s v="FRANCISCO ISIDORO JURADO MAMANI"/>
    <s v="HOMBRE"/>
    <x v="0"/>
    <s v="LIMA"/>
    <x v="1"/>
    <n v="0"/>
  </r>
  <r>
    <x v="0"/>
    <s v="BLANCA LUZ"/>
    <s v="TASAICO"/>
    <s v="LEGUIA DE ALONSO"/>
    <s v="BLANCA LUZ TASAICO LEGUIA DE ALONSO"/>
    <s v="MUJER"/>
    <x v="0"/>
    <s v="LIMA"/>
    <x v="19"/>
    <n v="0"/>
  </r>
  <r>
    <x v="0"/>
    <s v="JORGE LUIS"/>
    <s v="IGNACIO"/>
    <s v="CCENCHO"/>
    <s v="JORGE LUIS IGNACIO CCENCHO"/>
    <s v="HOMBRE"/>
    <x v="0"/>
    <s v="LIMA"/>
    <x v="21"/>
    <n v="0"/>
  </r>
  <r>
    <x v="0"/>
    <s v="ELBERTO"/>
    <s v="PALOMINO"/>
    <s v="TORRES"/>
    <s v="ELBERTO PALOMINO TORRES"/>
    <s v="HOMBRE"/>
    <x v="0"/>
    <s v="LIMA"/>
    <x v="22"/>
    <e v="#N/A"/>
  </r>
  <r>
    <x v="0"/>
    <s v="EDWARD FLORENCIO"/>
    <s v="MARCELO"/>
    <s v="PEÑA"/>
    <s v="EDWARD FLORENCIO MARCELO PEÑA"/>
    <s v="HOMBRE"/>
    <x v="0"/>
    <s v="LIMA"/>
    <x v="22"/>
    <e v="#N/A"/>
  </r>
  <r>
    <x v="0"/>
    <s v="SUPLICIA DONATA"/>
    <s v="FRANCO"/>
    <s v="GALLEGOS DE MOGOLLON"/>
    <s v="SUPLICIA DONATA FRANCO GALLEGOS DE MOGOLLON"/>
    <s v="MUJER"/>
    <x v="0"/>
    <s v="LIMA"/>
    <x v="9"/>
    <n v="0"/>
  </r>
  <r>
    <x v="0"/>
    <s v="JULIO"/>
    <s v="ROMAN"/>
    <s v="NAVEDA"/>
    <s v="JULIO ROMAN NAVEDA"/>
    <s v="HOMBRE"/>
    <x v="0"/>
    <s v="LIMA"/>
    <x v="22"/>
    <e v="#N/A"/>
  </r>
  <r>
    <x v="0"/>
    <s v="MARCO AURELIO"/>
    <s v="POZO"/>
    <s v="GARCIA"/>
    <s v="MARCO AURELIO POZO GARCIA"/>
    <s v="HOMBRE"/>
    <x v="0"/>
    <s v="LIMA"/>
    <x v="3"/>
    <n v="0"/>
  </r>
  <r>
    <x v="0"/>
    <s v="MARIA VICTORIA"/>
    <s v="REYES"/>
    <s v="MUGRUZA"/>
    <s v="MARIA VICTORIA REYES MUGRUZA"/>
    <s v="MUJER"/>
    <x v="0"/>
    <s v="LIMA"/>
    <x v="15"/>
    <e v="#N/A"/>
  </r>
  <r>
    <x v="0"/>
    <s v="ELIZABETH"/>
    <s v="SOUZA"/>
    <s v="SANCHEZ DE GRAJEDA"/>
    <s v="ELIZABETH SOUZA SANCHEZ DE GRAJEDA"/>
    <s v="MUJER"/>
    <x v="0"/>
    <s v="LIMA"/>
    <x v="16"/>
    <n v="0"/>
  </r>
  <r>
    <x v="0"/>
    <s v="DAVID"/>
    <s v="CORDOVA"/>
    <s v="ANTUNEZ"/>
    <s v="DAVID CORDOVA ANTUNEZ"/>
    <s v="HOMBRE"/>
    <x v="0"/>
    <s v="LIMA"/>
    <x v="17"/>
    <n v="0"/>
  </r>
  <r>
    <x v="0"/>
    <s v="SIGIFREDO MARCIAL"/>
    <s v="VELASQUEZ"/>
    <s v="RAMOS"/>
    <s v="SIGIFREDO MARCIAL VELASQUEZ RAMOS"/>
    <s v="HOMBRE"/>
    <x v="0"/>
    <s v="LIMA"/>
    <x v="17"/>
    <n v="0"/>
  </r>
  <r>
    <x v="0"/>
    <s v="FREDDY"/>
    <s v="FLORES"/>
    <s v="ACEVEDO"/>
    <s v="FREDDY FLORES ACEVEDO"/>
    <s v="HOMBRE"/>
    <x v="0"/>
    <s v="LIMA"/>
    <x v="11"/>
    <n v="0"/>
  </r>
  <r>
    <x v="0"/>
    <s v="ZOILA NINFA"/>
    <s v="REATEGUI"/>
    <s v="VARGAS"/>
    <s v="ZOILA NINFA REATEGUI VARGAS"/>
    <s v="MUJER"/>
    <x v="0"/>
    <s v="LIMA"/>
    <x v="6"/>
    <e v="#N/A"/>
  </r>
  <r>
    <x v="0"/>
    <s v="VIRGILIO"/>
    <s v="WEIS"/>
    <s v="ORTEGA"/>
    <s v="VIRGILIO WEIS ORTEGA"/>
    <s v="HOMBRE"/>
    <x v="0"/>
    <s v="LIMA"/>
    <x v="19"/>
    <n v="0"/>
  </r>
  <r>
    <x v="0"/>
    <s v="ALFREDO ROBERTO"/>
    <s v="HUAMAN"/>
    <s v="CAMAYO"/>
    <s v="ALFREDO ROBERTO HUAMAN CAMAYO"/>
    <s v="HOMBRE"/>
    <x v="0"/>
    <s v="LIMA"/>
    <x v="18"/>
    <n v="0"/>
  </r>
  <r>
    <x v="0"/>
    <s v="CARLOS ALBERTO"/>
    <s v="TORRES"/>
    <s v="CARO"/>
    <s v="CARLOS ALBERTO TORRES CARO"/>
    <s v="HOMBRE"/>
    <x v="1"/>
    <s v="LIMA"/>
    <x v="7"/>
    <s v="PARTIDO NACIONALISTA PERUANO"/>
  </r>
  <r>
    <x v="0"/>
    <s v="ROMULO"/>
    <s v="FERNANDEZ"/>
    <s v="MEDINA"/>
    <s v="ROMULO FERNANDEZ MEDINA"/>
    <s v="HOMBRE"/>
    <x v="0"/>
    <s v="LIMA"/>
    <x v="6"/>
    <e v="#N/A"/>
  </r>
  <r>
    <x v="0"/>
    <s v="ELSA MARIA"/>
    <s v="SARAVIA"/>
    <s v="ARENAZA"/>
    <s v="ELSA MARIA SARAVIA ARENAZA"/>
    <s v="MUJER"/>
    <x v="0"/>
    <s v="LIMA"/>
    <x v="2"/>
    <n v="0"/>
  </r>
  <r>
    <x v="0"/>
    <s v="MAXIMO"/>
    <s v="SAN ROMAN"/>
    <s v="CACERES"/>
    <s v="MAXIMO SAN ROMAN CACERES"/>
    <s v="HOMBRE"/>
    <x v="0"/>
    <s v="LIMA"/>
    <x v="9"/>
    <n v="0"/>
  </r>
  <r>
    <x v="0"/>
    <s v="MARIA ISABEL"/>
    <s v="GONZALES"/>
    <s v="MIMBELA"/>
    <s v="MARIA ISABEL GONZALES MIMBELA"/>
    <s v="MUJER"/>
    <x v="0"/>
    <s v="LIMA"/>
    <x v="17"/>
    <n v="0"/>
  </r>
  <r>
    <x v="0"/>
    <s v="JUAN ANTONIO"/>
    <s v="GALVEZ"/>
    <s v="ASENCIO"/>
    <s v="JUAN ANTONIO GALVEZ ASENCIO"/>
    <s v="HOMBRE"/>
    <x v="0"/>
    <s v="LIMA"/>
    <x v="2"/>
    <n v="0"/>
  </r>
  <r>
    <x v="0"/>
    <s v="ANTERO ESAUD"/>
    <s v="ASTOR"/>
    <s v="ANAYA"/>
    <s v="ANTERO ESAUD ASTOR ANAYA"/>
    <s v="HOMBRE"/>
    <x v="0"/>
    <s v="LIMA"/>
    <x v="8"/>
    <n v="0"/>
  </r>
  <r>
    <x v="0"/>
    <s v="JULIO JESUS"/>
    <s v="SALINAS"/>
    <s v="ZAPATA"/>
    <s v="JULIO JESUS SALINAS ZAPATA"/>
    <s v="HOMBRE"/>
    <x v="0"/>
    <s v="LIMA"/>
    <x v="7"/>
    <s v="PARTIDO NACIONALISTA PERUANO"/>
  </r>
  <r>
    <x v="0"/>
    <s v="MARIA ROXANA"/>
    <s v="BRASCHI BRASCHI"/>
    <s v="PAZOS"/>
    <s v="MARIA ROXANA BRASCHI BRASCHI PAZOS"/>
    <s v="MUJER"/>
    <x v="0"/>
    <s v="LIMA"/>
    <x v="17"/>
    <n v="0"/>
  </r>
  <r>
    <x v="0"/>
    <s v="BELISARIO"/>
    <s v="DE LAS CASAS"/>
    <s v="PIEDRA"/>
    <s v="BELISARIO DE LAS CASAS PIEDRA"/>
    <s v="HOMBRE"/>
    <x v="0"/>
    <s v="LIMA"/>
    <x v="12"/>
    <n v="0"/>
  </r>
  <r>
    <x v="0"/>
    <s v="VICTOR RAUL"/>
    <s v="GUERRERO"/>
    <s v="BAZAN"/>
    <s v="VICTOR RAUL GUERRERO BAZAN"/>
    <s v="HOMBRE"/>
    <x v="0"/>
    <s v="LIMA"/>
    <x v="0"/>
    <n v="0"/>
  </r>
  <r>
    <x v="0"/>
    <s v="AUGUSTO ROSARIO"/>
    <s v="DIAZ"/>
    <s v="BRAVO"/>
    <s v="AUGUSTO ROSARIO DIAZ BRAVO"/>
    <s v="HOMBRE"/>
    <x v="0"/>
    <s v="LIMA"/>
    <x v="4"/>
    <s v="PERÚ POSIBLE"/>
  </r>
  <r>
    <x v="0"/>
    <s v="MERCEDES"/>
    <s v="CABANILLAS"/>
    <s v="BUSTAMANTE"/>
    <s v="MERCEDES CABANILLAS BUSTAMANTE"/>
    <s v="MUJER"/>
    <x v="1"/>
    <s v="LIMA"/>
    <x v="13"/>
    <s v="ALIANZA POPULAR"/>
  </r>
  <r>
    <x v="0"/>
    <s v="CIRILA APOLONIA"/>
    <s v="VIVANCO"/>
    <s v="CIPRIAN"/>
    <s v="CIRILA APOLONIA VIVANCO CIPRIAN"/>
    <s v="MUJER"/>
    <x v="0"/>
    <s v="LIMA"/>
    <x v="6"/>
    <e v="#N/A"/>
  </r>
  <r>
    <x v="0"/>
    <s v="JOSE DIMAS"/>
    <s v="ARCE"/>
    <s v="POMAHUALY"/>
    <s v="JOSE DIMAS ARCE POMAHUALY"/>
    <s v="HOMBRE"/>
    <x v="0"/>
    <s v="LIMA"/>
    <x v="6"/>
    <e v="#N/A"/>
  </r>
  <r>
    <x v="0"/>
    <s v="ALBERTO JOSE"/>
    <s v="PLAZA"/>
    <s v="ARROYO"/>
    <s v="ALBERTO JOSE PLAZA ARROYO"/>
    <s v="HOMBRE"/>
    <x v="0"/>
    <s v="LIMA"/>
    <x v="22"/>
    <e v="#N/A"/>
  </r>
  <r>
    <x v="0"/>
    <s v="BETTY ELIZABETH"/>
    <s v="ARENAS"/>
    <s v="CAMPANA DE HOUDALI"/>
    <s v="BETTY ELIZABETH ARENAS CAMPANA DE HOUDALI"/>
    <s v="MUJER"/>
    <x v="0"/>
    <s v="LIMA"/>
    <x v="14"/>
    <s v="ALIANZA PARA EL PROGRESO DEL PERÚ"/>
  </r>
  <r>
    <x v="0"/>
    <s v="PEDRO HUGO"/>
    <s v="MEZA"/>
    <s v="BUSTILLOS"/>
    <s v="PEDRO HUGO MEZA BUSTILLOS"/>
    <s v="HOMBRE"/>
    <x v="0"/>
    <s v="LIMA"/>
    <x v="22"/>
    <e v="#N/A"/>
  </r>
  <r>
    <x v="0"/>
    <s v="EDGAR VICTOR"/>
    <s v="TERAN"/>
    <s v="IRIARTE"/>
    <s v="EDGAR VICTOR TERAN IRIARTE"/>
    <s v="HOMBRE"/>
    <x v="0"/>
    <s v="LIMA"/>
    <x v="13"/>
    <s v="ALIANZA POPULAR"/>
  </r>
  <r>
    <x v="0"/>
    <s v="GIANNINA MARIA"/>
    <s v="ROVEGNO"/>
    <s v="LANDA"/>
    <s v="GIANNINA MARIA ROVEGNO LANDA"/>
    <s v="MUJER"/>
    <x v="0"/>
    <s v="LIMA"/>
    <x v="6"/>
    <e v="#N/A"/>
  </r>
  <r>
    <x v="0"/>
    <s v="LUIS"/>
    <s v="KITSUTANI"/>
    <s v="OGATA"/>
    <s v="LUIS KITSUTANI OGATA"/>
    <s v="HOMBRE"/>
    <x v="0"/>
    <s v="LIMA"/>
    <x v="1"/>
    <n v="0"/>
  </r>
  <r>
    <x v="0"/>
    <s v="BEATRIZ"/>
    <s v="HERRERA"/>
    <s v="GARCIA"/>
    <s v="BEATRIZ HERRERA GARCIA"/>
    <s v="MUJER"/>
    <x v="0"/>
    <s v="LIMA"/>
    <x v="7"/>
    <s v="PARTIDO NACIONALISTA PERUANO"/>
  </r>
  <r>
    <x v="0"/>
    <s v="RAQUEL LILIANA"/>
    <s v="LOZADA"/>
    <s v="VALENTIN"/>
    <s v="RAQUEL LILIANA LOZADA VALENTIN"/>
    <s v="MUJER"/>
    <x v="0"/>
    <s v="LIMA"/>
    <x v="2"/>
    <n v="0"/>
  </r>
  <r>
    <x v="0"/>
    <s v="ALEJANDRO DANIEL"/>
    <s v="UREÑA"/>
    <s v="MERINO"/>
    <s v="ALEJANDRO DANIEL UREÑA MERINO"/>
    <s v="HOMBRE"/>
    <x v="0"/>
    <s v="LIMA"/>
    <x v="9"/>
    <n v="0"/>
  </r>
  <r>
    <x v="0"/>
    <s v="GASTON ROGER"/>
    <s v="MORALES"/>
    <s v="RAMOS"/>
    <s v="GASTON ROGER MORALES RAMOS"/>
    <s v="HOMBRE"/>
    <x v="0"/>
    <s v="LIMA"/>
    <x v="9"/>
    <n v="0"/>
  </r>
  <r>
    <x v="0"/>
    <s v="AURORA SUSANA"/>
    <s v="VERA"/>
    <s v="GUERRERO DE QUINTANILLA"/>
    <s v="AURORA SUSANA VERA GUERRERO DE QUINTANILLA"/>
    <s v="MUJER"/>
    <x v="0"/>
    <s v="LIMA"/>
    <x v="8"/>
    <n v="0"/>
  </r>
  <r>
    <x v="0"/>
    <s v="MARCO ANTONIO"/>
    <s v="ORTEGA"/>
    <s v="CASTILLO"/>
    <s v="MARCO ANTONIO ORTEGA CASTILLO"/>
    <s v="HOMBRE"/>
    <x v="0"/>
    <s v="LIMA"/>
    <x v="23"/>
    <n v="0"/>
  </r>
  <r>
    <x v="0"/>
    <s v="ALEJANDRINA"/>
    <s v="CARRANZA"/>
    <s v="NORIEGA"/>
    <s v="ALEJANDRINA CARRANZA NORIEGA"/>
    <s v="MUJER"/>
    <x v="0"/>
    <s v="LIMA"/>
    <x v="22"/>
    <e v="#N/A"/>
  </r>
  <r>
    <x v="0"/>
    <s v="HERNAN ELIAS"/>
    <s v="ESPINOZA"/>
    <s v="SEGOVIA"/>
    <s v="HERNAN ELIAS ESPINOZA SEGOVIA"/>
    <s v="HOMBRE"/>
    <x v="0"/>
    <s v="LIMA"/>
    <x v="16"/>
    <n v="0"/>
  </r>
  <r>
    <x v="0"/>
    <s v="SANTIAGO"/>
    <s v="FUJIMORI"/>
    <s v="FUJIMORI"/>
    <s v="SANTIAGO FUJIMORI FUJIMORI"/>
    <s v="HOMBRE"/>
    <x v="1"/>
    <s v="LIMA"/>
    <x v="12"/>
    <n v="0"/>
  </r>
  <r>
    <x v="0"/>
    <s v="ALBERTO CARLOS"/>
    <s v="RODRIGUEZ"/>
    <s v="CHAMORRO"/>
    <s v="ALBERTO CARLOS RODRIGUEZ CHAMORRO"/>
    <s v="HOMBRE"/>
    <x v="0"/>
    <s v="LIMA"/>
    <x v="19"/>
    <n v="0"/>
  </r>
  <r>
    <x v="0"/>
    <s v="MARIA SOLEDAD"/>
    <s v="PEREZ"/>
    <s v="TELLO DE RODRIGUEZ"/>
    <s v="MARIA SOLEDAD PEREZ TELLO DE RODRIGUEZ"/>
    <s v="MUJER"/>
    <x v="0"/>
    <s v="LIMA"/>
    <x v="10"/>
    <n v="0"/>
  </r>
  <r>
    <x v="0"/>
    <s v="MARGARITA VICTORIA"/>
    <s v="TORRES"/>
    <s v="LIÑAN"/>
    <s v="MARGARITA VICTORIA TORRES LIÑAN"/>
    <s v="MUJER"/>
    <x v="0"/>
    <s v="LIMA"/>
    <x v="15"/>
    <e v="#N/A"/>
  </r>
  <r>
    <x v="0"/>
    <s v="MARIO ERNESTO"/>
    <s v="ESPINOZA"/>
    <s v="AYAIPOMA"/>
    <s v="MARIO ERNESTO ESPINOZA AYAIPOMA"/>
    <s v="HOMBRE"/>
    <x v="0"/>
    <s v="LIMA"/>
    <x v="23"/>
    <n v="0"/>
  </r>
  <r>
    <x v="0"/>
    <s v="CARLOS CLEMENTE"/>
    <s v="AGUILAR"/>
    <s v="CONTRERAS"/>
    <s v="CARLOS CLEMENTE AGUILAR CONTRERAS"/>
    <s v="HOMBRE"/>
    <x v="0"/>
    <s v="LIMA"/>
    <x v="14"/>
    <s v="ALIANZA PARA EL PROGRESO DEL PERÚ"/>
  </r>
  <r>
    <x v="0"/>
    <s v="JAVIER VICTORIO"/>
    <s v="PUENTE"/>
    <s v="REPETTO"/>
    <s v="JAVIER VICTORIO PUENTE REPETTO"/>
    <s v="HOMBRE"/>
    <x v="0"/>
    <s v="LIMA"/>
    <x v="23"/>
    <n v="0"/>
  </r>
  <r>
    <x v="0"/>
    <s v="JOSE GERARDO"/>
    <s v="GARRIDO"/>
    <s v="GARRIDO"/>
    <s v="JOSE GERARDO GARRIDO GARRIDO"/>
    <s v="HOMBRE"/>
    <x v="0"/>
    <s v="LIMA"/>
    <x v="12"/>
    <n v="0"/>
  </r>
  <r>
    <x v="0"/>
    <s v="BENEDICTA"/>
    <s v="SERRANO"/>
    <s v="AGÜERO"/>
    <s v="BENEDICTA SERRANO AGÜERO"/>
    <s v="MUJER"/>
    <x v="0"/>
    <s v="LIMA"/>
    <x v="17"/>
    <n v="0"/>
  </r>
  <r>
    <x v="0"/>
    <s v="JUDITH ESMERALDA"/>
    <s v="VASQUEZ"/>
    <s v="RIVAS"/>
    <s v="JUDITH ESMERALDA VASQUEZ RIVAS"/>
    <s v="MUJER"/>
    <x v="0"/>
    <s v="LIMA"/>
    <x v="6"/>
    <e v="#N/A"/>
  </r>
  <r>
    <x v="0"/>
    <s v="ANTONINA ROSARIO"/>
    <s v="SASIETA"/>
    <s v="MORALES"/>
    <s v="ANTONINA ROSARIO SASIETA MORALES"/>
    <s v="MUJER"/>
    <x v="1"/>
    <s v="LIMA"/>
    <x v="2"/>
    <n v="0"/>
  </r>
  <r>
    <x v="0"/>
    <s v="CARLOS EMIGDIO"/>
    <s v="CUBAS"/>
    <s v="SILVA"/>
    <s v="CARLOS EMIGDIO CUBAS SILVA"/>
    <s v="HOMBRE"/>
    <x v="0"/>
    <s v="LIMA"/>
    <x v="18"/>
    <n v="0"/>
  </r>
  <r>
    <x v="0"/>
    <s v="ALFREDO RICARDO"/>
    <s v="CONTRERAS"/>
    <s v="VELASQUEZ"/>
    <s v="ALFREDO RICARDO CONTRERAS VELASQUEZ"/>
    <s v="HOMBRE"/>
    <x v="0"/>
    <s v="LIMA"/>
    <x v="8"/>
    <n v="0"/>
  </r>
  <r>
    <x v="0"/>
    <s v="JAIME ENRIQUE"/>
    <s v="IBARCENA"/>
    <s v="PORTALES"/>
    <s v="JAIME ENRIQUE IBARCENA PORTALES"/>
    <s v="HOMBRE"/>
    <x v="0"/>
    <s v="LIMA"/>
    <x v="22"/>
    <e v="#N/A"/>
  </r>
  <r>
    <x v="0"/>
    <s v="MIGUEL ANGEL"/>
    <s v="BUENO"/>
    <s v="WUNDER"/>
    <s v="MIGUEL ANGEL BUENO WUNDER"/>
    <s v="HOMBRE"/>
    <x v="0"/>
    <s v="LIMA"/>
    <x v="11"/>
    <n v="0"/>
  </r>
  <r>
    <x v="0"/>
    <s v="DARWIN HABIJB"/>
    <s v="FLORES"/>
    <s v="ESPINOZA"/>
    <s v="DARWIN HABIJB FLORES ESPINOZA"/>
    <s v="HOMBRE"/>
    <x v="0"/>
    <s v="LIMA"/>
    <x v="4"/>
    <s v="PERÚ POSIBLE"/>
  </r>
  <r>
    <x v="0"/>
    <s v="CESAR ANTONIO"/>
    <s v="BARRERA"/>
    <s v="BAZAN"/>
    <s v="CESAR ANTONIO BARRERA BAZAN"/>
    <s v="HOMBRE"/>
    <x v="0"/>
    <s v="LIMA"/>
    <x v="16"/>
    <n v="0"/>
  </r>
  <r>
    <x v="0"/>
    <s v="LUIS ALBERTO"/>
    <s v="CHUMBIAUCA"/>
    <s v="ANGELES"/>
    <s v="LUIS ALBERTO CHUMBIAUCA ANGELES"/>
    <s v="HOMBRE"/>
    <x v="0"/>
    <s v="LIMA"/>
    <x v="5"/>
    <n v="0"/>
  </r>
  <r>
    <x v="0"/>
    <s v="JOSE DEL CARMEN"/>
    <s v="SIFUENTES"/>
    <s v="ZELADA"/>
    <s v="JOSE DEL CARMEN SIFUENTES ZELADA"/>
    <s v="HOMBRE"/>
    <x v="0"/>
    <s v="LIMA"/>
    <x v="21"/>
    <n v="0"/>
  </r>
  <r>
    <x v="0"/>
    <s v="SUSEL ANA MARIA"/>
    <s v="PAREDES"/>
    <s v="PIQUE"/>
    <s v="SUSEL ANA MARIA PAREDES PIQUE"/>
    <s v="MUJER"/>
    <x v="0"/>
    <s v="LIMA"/>
    <x v="11"/>
    <n v="0"/>
  </r>
  <r>
    <x v="0"/>
    <s v="MIGUEL ANGEL"/>
    <s v="ALVAREZ"/>
    <s v="VELASQUEZ"/>
    <s v="MIGUEL ANGEL ALVAREZ VELASQUEZ"/>
    <s v="HOMBRE"/>
    <x v="0"/>
    <s v="LIMA"/>
    <x v="9"/>
    <n v="0"/>
  </r>
  <r>
    <x v="0"/>
    <s v="CARLOS FRANCISCO"/>
    <s v="GUIBOVICH"/>
    <s v="PEREZ"/>
    <s v="CARLOS FRANCISCO GUIBOVICH PEREZ"/>
    <s v="HOMBRE"/>
    <x v="0"/>
    <s v="LIMA"/>
    <x v="2"/>
    <n v="0"/>
  </r>
  <r>
    <x v="0"/>
    <s v="MARCOS ALBERTO"/>
    <s v="MORON"/>
    <s v="NOVARO"/>
    <s v="MARCOS ALBERTO MORON NOVARO"/>
    <s v="HOMBRE"/>
    <x v="0"/>
    <s v="LIMA"/>
    <x v="9"/>
    <n v="0"/>
  </r>
  <r>
    <x v="0"/>
    <s v="MARIA RICARDINA"/>
    <s v="MARTINEZ"/>
    <s v="ORE"/>
    <s v="MARIA RICARDINA MARTINEZ ORE"/>
    <s v="MUJER"/>
    <x v="0"/>
    <s v="LIMA"/>
    <x v="16"/>
    <n v="0"/>
  </r>
  <r>
    <x v="0"/>
    <s v="MARIA ANTONIETA ELENA"/>
    <s v="CONTRERAS"/>
    <s v="SUFLING DE PATSIAS"/>
    <s v="MARIA ANTONIETA ELENA CONTRERAS SUFLING DE PATSIAS"/>
    <s v="MUJER"/>
    <x v="0"/>
    <s v="LIMA"/>
    <x v="12"/>
    <n v="0"/>
  </r>
  <r>
    <x v="0"/>
    <s v="JOSE GREGORIO"/>
    <s v="FERNANDEZ DE PAREDES"/>
    <s v="FERREYROS"/>
    <s v="JOSE GREGORIO FERNANDEZ DE PAREDES FERREYROS"/>
    <s v="HOMBRE"/>
    <x v="0"/>
    <s v="LIMA"/>
    <x v="6"/>
    <e v="#N/A"/>
  </r>
  <r>
    <x v="0"/>
    <s v="DAVID"/>
    <s v="WAISMAN"/>
    <s v="RJAVINSTHI"/>
    <s v="DAVID WAISMAN RJAVINSTHI"/>
    <s v="HOMBRE"/>
    <x v="1"/>
    <s v="LIMA"/>
    <x v="4"/>
    <s v="PERÚ POSIBLE"/>
  </r>
  <r>
    <x v="0"/>
    <s v="CESAR FRANCISCO"/>
    <s v="PAJARES"/>
    <s v="GARCES"/>
    <s v="CESAR FRANCISCO PAJARES GARCES"/>
    <s v="HOMBRE"/>
    <x v="0"/>
    <s v="LIMA"/>
    <x v="7"/>
    <s v="PARTIDO NACIONALISTA PERUANO"/>
  </r>
  <r>
    <x v="0"/>
    <s v="ALBERTO"/>
    <s v="YACCHI"/>
    <s v="MEZA"/>
    <s v="ALBERTO YACCHI MEZA"/>
    <s v="HOMBRE"/>
    <x v="0"/>
    <s v="LIMA"/>
    <x v="17"/>
    <n v="0"/>
  </r>
  <r>
    <x v="0"/>
    <s v="JUDITH"/>
    <s v="DE LA MATA"/>
    <s v="FERNANDEZ DE PUENTE"/>
    <s v="JUDITH DE LA MATA FERNANDEZ DE PUENTE"/>
    <s v="MUJER"/>
    <x v="0"/>
    <s v="LIMA"/>
    <x v="13"/>
    <s v="ALIANZA POPULAR"/>
  </r>
  <r>
    <x v="0"/>
    <s v="ZACARIAS"/>
    <s v="MERMA"/>
    <s v="FARFAN"/>
    <s v="ZACARIAS MERMA FARFAN"/>
    <s v="HOMBRE"/>
    <x v="0"/>
    <s v="LIMA"/>
    <x v="17"/>
    <n v="0"/>
  </r>
  <r>
    <x v="0"/>
    <s v="CARLOS RICARDO"/>
    <s v="BRUCE"/>
    <s v="MONTES DE OCA"/>
    <s v="CARLOS RICARDO BRUCE MONTES DE OCA"/>
    <s v="HOMBRE"/>
    <x v="1"/>
    <s v="LIMA"/>
    <x v="4"/>
    <s v="PERÚ POSIBLE"/>
  </r>
  <r>
    <x v="0"/>
    <s v="LUISA"/>
    <s v="JAUREGUI"/>
    <s v="VILLANUEVA"/>
    <s v="LUISA JAUREGUI VILLANUEVA"/>
    <s v="MUJER"/>
    <x v="0"/>
    <s v="LIMA"/>
    <x v="18"/>
    <n v="0"/>
  </r>
  <r>
    <x v="0"/>
    <s v="FRANCISCA ESTELA J"/>
    <s v="IZQUIERDO"/>
    <s v="NEGRON"/>
    <s v="FRANCISCA ESTELA J IZQUIERDO NEGRON"/>
    <s v="MUJER"/>
    <x v="0"/>
    <s v="LIMA"/>
    <x v="20"/>
    <n v="0"/>
  </r>
  <r>
    <x v="0"/>
    <s v="GREGORIO"/>
    <s v="DURAND"/>
    <s v="AGUILAR"/>
    <s v="GREGORIO DURAND AGUILAR"/>
    <s v="HOMBRE"/>
    <x v="0"/>
    <s v="LIMA"/>
    <x v="6"/>
    <e v="#N/A"/>
  </r>
  <r>
    <x v="0"/>
    <s v="DORA MAXIMILA"/>
    <s v="RODRIGUEZ"/>
    <s v="CAMPUSANO VDA DE RIVERA"/>
    <s v="DORA MAXIMILA RODRIGUEZ CAMPUSANO VDA DE RIVERA"/>
    <s v="MUJER"/>
    <x v="0"/>
    <s v="LIMA"/>
    <x v="4"/>
    <s v="PERÚ POSIBLE"/>
  </r>
  <r>
    <x v="0"/>
    <s v="ROBERTO LUIS"/>
    <s v="PINEDA"/>
    <s v="CUELLAR"/>
    <s v="ROBERTO LUIS PINEDA CUELLAR"/>
    <s v="HOMBRE"/>
    <x v="0"/>
    <s v="LIMA"/>
    <x v="8"/>
    <n v="0"/>
  </r>
  <r>
    <x v="0"/>
    <s v="CONSTANTE"/>
    <s v="TRAVERSO"/>
    <s v="FLORES"/>
    <s v="CONSTANTE TRAVERSO FLORES"/>
    <s v="HOMBRE"/>
    <x v="0"/>
    <s v="LIMA"/>
    <x v="18"/>
    <n v="0"/>
  </r>
  <r>
    <x v="0"/>
    <s v="MARGARITA YSABEL"/>
    <s v="PAJARES"/>
    <s v="FLORES"/>
    <s v="MARGARITA YSABEL PAJARES FLORES"/>
    <s v="MUJER"/>
    <x v="0"/>
    <s v="LIMA"/>
    <x v="7"/>
    <s v="PARTIDO NACIONALISTA PERUANO"/>
  </r>
  <r>
    <x v="0"/>
    <s v="AURELIO EDUARDO"/>
    <s v="HUERTAS"/>
    <s v="ALCALA"/>
    <s v="AURELIO EDUARDO HUERTAS ALCALA"/>
    <s v="HOMBRE"/>
    <x v="0"/>
    <s v="LIMA"/>
    <x v="18"/>
    <n v="0"/>
  </r>
  <r>
    <x v="0"/>
    <s v="ESLUVIA MERCEDES"/>
    <s v="HEREDIA"/>
    <s v="VASQUEZ"/>
    <s v="ESLUVIA MERCEDES HEREDIA VASQUEZ"/>
    <s v="MUJER"/>
    <x v="0"/>
    <s v="LIMA"/>
    <x v="4"/>
    <s v="PERÚ POSIBLE"/>
  </r>
  <r>
    <x v="0"/>
    <s v="JOAQUIN MARIO"/>
    <s v="SANTISTEBAN"/>
    <s v="VEGA"/>
    <s v="JOAQUIN MARIO SANTISTEBAN VEGA"/>
    <s v="HOMBRE"/>
    <x v="0"/>
    <s v="LIMA"/>
    <x v="9"/>
    <n v="0"/>
  </r>
  <r>
    <x v="0"/>
    <s v="LUIS ALFONSO"/>
    <s v="MONCADA"/>
    <s v="VIGO"/>
    <s v="LUIS ALFONSO MONCADA VIGO"/>
    <s v="HOMBRE"/>
    <x v="0"/>
    <s v="LIMA"/>
    <x v="18"/>
    <n v="0"/>
  </r>
  <r>
    <x v="0"/>
    <s v="WILDER AUGUSTO"/>
    <s v="RUIZ"/>
    <s v="SILVA"/>
    <s v="WILDER AUGUSTO RUIZ SILVA"/>
    <s v="HOMBRE"/>
    <x v="0"/>
    <s v="LIMA"/>
    <x v="10"/>
    <n v="0"/>
  </r>
  <r>
    <x v="0"/>
    <s v="DANIELLA MARIA"/>
    <s v="VELAZCO"/>
    <s v="REVOREDO"/>
    <s v="DANIELLA MARIA VELAZCO REVOREDO"/>
    <s v="MUJER"/>
    <x v="0"/>
    <s v="LIMA"/>
    <x v="10"/>
    <n v="0"/>
  </r>
  <r>
    <x v="0"/>
    <s v="SABINA ESTELITA"/>
    <s v="PONCE"/>
    <s v="FERNANDEZ"/>
    <s v="SABINA ESTELITA PONCE FERNANDEZ"/>
    <s v="MUJER"/>
    <x v="0"/>
    <s v="LIMA"/>
    <x v="10"/>
    <n v="0"/>
  </r>
  <r>
    <x v="0"/>
    <s v="MARCO ANTONIO"/>
    <s v="ALMERI"/>
    <s v="ESTRADA"/>
    <s v="MARCO ANTONIO ALMERI ESTRADA"/>
    <s v="HOMBRE"/>
    <x v="0"/>
    <s v="LIMA"/>
    <x v="7"/>
    <s v="PARTIDO NACIONALISTA PERUANO"/>
  </r>
  <r>
    <x v="0"/>
    <s v="LEONIDAS MARCELINO"/>
    <s v="BUENDIA"/>
    <s v="SALAS"/>
    <s v="LEONIDAS MARCELINO BUENDIA SALAS"/>
    <s v="HOMBRE"/>
    <x v="0"/>
    <s v="LIMA"/>
    <x v="5"/>
    <n v="0"/>
  </r>
  <r>
    <x v="0"/>
    <s v="AMBROSIO"/>
    <s v="OLORTEGUI"/>
    <s v="CASTILLO"/>
    <s v="AMBROSIO OLORTEGUI CASTILLO"/>
    <s v="HOMBRE"/>
    <x v="0"/>
    <s v="LIMA"/>
    <x v="21"/>
    <n v="0"/>
  </r>
  <r>
    <x v="0"/>
    <s v="MARIA ELENA"/>
    <s v="MIRAMIRA"/>
    <s v="CONDORI"/>
    <s v="MARIA ELENA MIRAMIRA CONDORI"/>
    <s v="MUJER"/>
    <x v="0"/>
    <s v="LIMA"/>
    <x v="7"/>
    <s v="PARTIDO NACIONALISTA PERUANO"/>
  </r>
  <r>
    <x v="0"/>
    <s v="ALEX CARLOS ALBERTO"/>
    <s v="IZAGUIRRE"/>
    <s v="TENORIO"/>
    <s v="ALEX CARLOS ALBERTO IZAGUIRRE TENORIO"/>
    <s v="HOMBRE"/>
    <x v="0"/>
    <s v="LIMA"/>
    <x v="0"/>
    <n v="0"/>
  </r>
  <r>
    <x v="0"/>
    <s v="SUSANA ROSANA"/>
    <s v="BOLIVAR"/>
    <s v="MEGO"/>
    <s v="SUSANA ROSANA BOLIVAR MEGO"/>
    <s v="MUJER"/>
    <x v="0"/>
    <s v="LIMA"/>
    <x v="6"/>
    <e v="#N/A"/>
  </r>
  <r>
    <x v="0"/>
    <s v="LUZ OLINDA"/>
    <s v="TAZZA"/>
    <s v="CHIRINOS"/>
    <s v="LUZ OLINDA TAZZA CHIRINOS"/>
    <s v="MUJER"/>
    <x v="0"/>
    <s v="LIMA"/>
    <x v="22"/>
    <e v="#N/A"/>
  </r>
  <r>
    <x v="0"/>
    <s v="FLOR LIDIA"/>
    <s v="MELGAR"/>
    <s v="CACERES"/>
    <s v="FLOR LIDIA MELGAR CACERES"/>
    <s v="MUJER"/>
    <x v="0"/>
    <s v="LIMA"/>
    <x v="6"/>
    <e v="#N/A"/>
  </r>
  <r>
    <x v="0"/>
    <s v="PEDRO"/>
    <s v="CENAS"/>
    <s v="CASAMAYOR"/>
    <s v="PEDRO CENAS CASAMAYOR"/>
    <s v="HOMBRE"/>
    <x v="0"/>
    <s v="LIMA"/>
    <x v="18"/>
    <n v="0"/>
  </r>
  <r>
    <x v="0"/>
    <s v="OMAR EUSEBIO"/>
    <s v="CALDERON"/>
    <s v="TERAN"/>
    <s v="OMAR EUSEBIO CALDERON TERAN"/>
    <s v="HOMBRE"/>
    <x v="0"/>
    <s v="LIMA"/>
    <x v="8"/>
    <n v="0"/>
  </r>
  <r>
    <x v="0"/>
    <s v="EVODIO EBER"/>
    <s v="FERNANDEZ"/>
    <s v="CASTRO"/>
    <s v="EVODIO EBER FERNANDEZ CASTRO"/>
    <s v="HOMBRE"/>
    <x v="0"/>
    <s v="LIMA"/>
    <x v="18"/>
    <n v="0"/>
  </r>
  <r>
    <x v="0"/>
    <s v="CARLOS SATURIO"/>
    <s v="ZAMORANO"/>
    <s v="MACCHIAVELLO"/>
    <s v="CARLOS SATURIO ZAMORANO MACCHIAVELLO"/>
    <s v="HOMBRE"/>
    <x v="0"/>
    <s v="LIMA"/>
    <x v="6"/>
    <e v="#N/A"/>
  </r>
  <r>
    <x v="0"/>
    <s v="ARNULFO FLORENCIO"/>
    <s v="MEDINA"/>
    <s v="CRUCES"/>
    <s v="ARNULFO FLORENCIO MEDINA CRUCES"/>
    <s v="HOMBRE"/>
    <x v="0"/>
    <s v="LIMA"/>
    <x v="2"/>
    <n v="0"/>
  </r>
  <r>
    <x v="0"/>
    <s v="MARINA LUZ"/>
    <s v="CLAVIJO"/>
    <s v="SERRANO"/>
    <s v="MARINA LUZ CLAVIJO SERRANO"/>
    <s v="MUJER"/>
    <x v="0"/>
    <s v="LIMA"/>
    <x v="15"/>
    <e v="#N/A"/>
  </r>
  <r>
    <x v="0"/>
    <s v="LEONILA MARTINA"/>
    <s v="PORTOCARRERO"/>
    <s v="RAMOS"/>
    <s v="LEONILA MARTINA PORTOCARRERO RAMOS"/>
    <s v="MUJER"/>
    <x v="0"/>
    <s v="LIMA"/>
    <x v="19"/>
    <n v="0"/>
  </r>
  <r>
    <x v="0"/>
    <s v="EDUARDO FRANKLIN"/>
    <s v="YONG"/>
    <s v="MOTTA"/>
    <s v="EDUARDO FRANKLIN YONG MOTTA"/>
    <s v="HOMBRE"/>
    <x v="0"/>
    <s v="LIMA"/>
    <x v="12"/>
    <n v="0"/>
  </r>
  <r>
    <x v="0"/>
    <s v="EDUARDO PIO"/>
    <s v="DELACRUZ"/>
    <s v="SOTIL"/>
    <s v="EDUARDO PIO DELACRUZ SOTIL"/>
    <s v="HOMBRE"/>
    <x v="0"/>
    <s v="LIMA"/>
    <x v="15"/>
    <e v="#N/A"/>
  </r>
  <r>
    <x v="0"/>
    <s v="MIGUEL ANGEL"/>
    <s v="BLACIDO"/>
    <s v="CHAMORRO"/>
    <s v="MIGUEL ANGEL BLACIDO CHAMORRO"/>
    <s v="HOMBRE"/>
    <x v="0"/>
    <s v="LIMA"/>
    <x v="5"/>
    <n v="0"/>
  </r>
  <r>
    <x v="0"/>
    <s v="CARMELA TEODORA"/>
    <s v="APOLAYA"/>
    <s v="HIDALGO"/>
    <s v="CARMELA TEODORA APOLAYA HIDALGO"/>
    <s v="MUJER"/>
    <x v="0"/>
    <s v="LIMA"/>
    <x v="2"/>
    <n v="0"/>
  </r>
  <r>
    <x v="0"/>
    <s v="GUIDO GONZALO"/>
    <s v="RAMIREZ"/>
    <s v="PEREZ"/>
    <s v="GUIDO GONZALO RAMIREZ PEREZ"/>
    <s v="HOMBRE"/>
    <x v="0"/>
    <s v="LIMA"/>
    <x v="19"/>
    <n v="0"/>
  </r>
  <r>
    <x v="0"/>
    <s v="GLORIA"/>
    <s v="JARAMILLO"/>
    <s v="AGUILAR"/>
    <s v="GLORIA JARAMILLO AGUILAR"/>
    <s v="MUJER"/>
    <x v="0"/>
    <s v="LIMA"/>
    <x v="2"/>
    <n v="0"/>
  </r>
  <r>
    <x v="0"/>
    <s v="LAURA DEL CARMEN"/>
    <s v="TACCHINO"/>
    <s v="DEL PINO"/>
    <s v="LAURA DEL CARMEN TACCHINO DEL PINO"/>
    <s v="MUJER"/>
    <x v="0"/>
    <s v="LIMA"/>
    <x v="2"/>
    <n v="0"/>
  </r>
  <r>
    <x v="0"/>
    <s v="MARIA MILAGROS SOCORRO"/>
    <s v="CAMPOS"/>
    <s v="RAMOS"/>
    <s v="MARIA MILAGROS SOCORRO CAMPOS RAMOS"/>
    <s v="MUJER"/>
    <x v="0"/>
    <s v="LIMA"/>
    <x v="10"/>
    <n v="0"/>
  </r>
  <r>
    <x v="0"/>
    <s v="ISIDRO ZOSIMO"/>
    <s v="REMUZGO"/>
    <s v="MONTALVO"/>
    <s v="ISIDRO ZOSIMO REMUZGO MONTALVO"/>
    <s v="HOMBRE"/>
    <x v="0"/>
    <s v="LIMA"/>
    <x v="23"/>
    <n v="0"/>
  </r>
  <r>
    <x v="0"/>
    <s v="DANIEL HUMBERTO"/>
    <s v="JARA"/>
    <s v="FALCON"/>
    <s v="DANIEL HUMBERTO JARA FALCON"/>
    <s v="HOMBRE"/>
    <x v="0"/>
    <s v="LIMA"/>
    <x v="6"/>
    <e v="#N/A"/>
  </r>
  <r>
    <x v="0"/>
    <s v="JUVENAL SABINO"/>
    <s v="SILVA"/>
    <s v="DIAZ"/>
    <s v="JUVENAL SABINO SILVA DIAZ"/>
    <s v="HOMBRE"/>
    <x v="1"/>
    <s v="LIMA"/>
    <x v="7"/>
    <s v="PARTIDO NACIONALISTA PERUANO"/>
  </r>
  <r>
    <x v="0"/>
    <s v="ENRIQUE"/>
    <s v="BACA"/>
    <s v="GASTELUMENDI"/>
    <s v="ENRIQUE BACA GASTELUMENDI"/>
    <s v="HOMBRE"/>
    <x v="0"/>
    <s v="LIMA"/>
    <x v="3"/>
    <n v="0"/>
  </r>
  <r>
    <x v="0"/>
    <s v="NANCY DEL PILAR"/>
    <s v="GARCIA"/>
    <s v="CARRILLO"/>
    <s v="NANCY DEL PILAR GARCIA CARRILLO"/>
    <s v="MUJER"/>
    <x v="0"/>
    <s v="LIMA"/>
    <x v="13"/>
    <s v="ALIANZA POPULAR"/>
  </r>
  <r>
    <x v="0"/>
    <s v="GLADYS"/>
    <s v="MORI"/>
    <s v="VENTURA"/>
    <s v="GLADYS MORI VENTURA"/>
    <s v="MUJER"/>
    <x v="0"/>
    <s v="LIMA"/>
    <x v="3"/>
    <n v="0"/>
  </r>
  <r>
    <x v="0"/>
    <s v="LUCIANO JOSE"/>
    <s v="PONCE"/>
    <s v="LANCHO"/>
    <s v="LUCIANO JOSE PONCE LANCHO"/>
    <s v="HOMBRE"/>
    <x v="0"/>
    <s v="LIMA"/>
    <x v="13"/>
    <s v="ALIANZA POPULAR"/>
  </r>
  <r>
    <x v="0"/>
    <s v="MARCO ANTONIO"/>
    <s v="PARRA"/>
    <s v="SANCHEZ"/>
    <s v="MARCO ANTONIO PARRA SANCHEZ"/>
    <s v="HOMBRE"/>
    <x v="0"/>
    <s v="LIMA"/>
    <x v="10"/>
    <n v="0"/>
  </r>
  <r>
    <x v="0"/>
    <s v="JORGE JAVIER"/>
    <s v="KOECHLIN"/>
    <s v="VON STEIN"/>
    <s v="JORGE JAVIER KOECHLIN VON STEIN"/>
    <s v="HOMBRE"/>
    <x v="0"/>
    <s v="LIMA"/>
    <x v="10"/>
    <n v="0"/>
  </r>
  <r>
    <x v="0"/>
    <s v="JORGE ALBERTO"/>
    <s v="GALLEGOS"/>
    <s v="PINEDA"/>
    <s v="JORGE ALBERTO GALLEGOS PINEDA"/>
    <s v="HOMBRE"/>
    <x v="0"/>
    <s v="LIMA"/>
    <x v="23"/>
    <n v="0"/>
  </r>
  <r>
    <x v="0"/>
    <s v="CARLOS RICARDO MARTIN"/>
    <s v="LIMO"/>
    <s v="VELEZ"/>
    <s v="CARLOS RICARDO MARTIN LIMO VELEZ"/>
    <s v="HOMBRE"/>
    <x v="0"/>
    <s v="LIMA"/>
    <x v="23"/>
    <n v="0"/>
  </r>
  <r>
    <x v="0"/>
    <s v="CARLOS ENRIQUE"/>
    <s v="CRUZ"/>
    <s v="GARAY"/>
    <s v="CARLOS ENRIQUE CRUZ GARAY"/>
    <s v="HOMBRE"/>
    <x v="0"/>
    <s v="LIMA"/>
    <x v="16"/>
    <n v="0"/>
  </r>
  <r>
    <x v="0"/>
    <s v="ELVIRA JULIANA"/>
    <s v="BLONDET"/>
    <s v="CORREA"/>
    <s v="ELVIRA JULIANA BLONDET CORREA"/>
    <s v="MUJER"/>
    <x v="0"/>
    <s v="LIMA"/>
    <x v="14"/>
    <s v="ALIANZA PARA EL PROGRESO DEL PERÚ"/>
  </r>
  <r>
    <x v="0"/>
    <s v="DIGNA ELISA"/>
    <s v="BERROSPI"/>
    <s v="ESPINOZA"/>
    <s v="DIGNA ELISA BERROSPI ESPINOZA"/>
    <s v="MUJER"/>
    <x v="0"/>
    <s v="LIMA"/>
    <x v="11"/>
    <n v="0"/>
  </r>
  <r>
    <x v="0"/>
    <s v="ARMANDO PAULINO"/>
    <s v="YNTI"/>
    <s v="MALDONADO"/>
    <s v="ARMANDO PAULINO YNTI MALDONADO"/>
    <s v="HOMBRE"/>
    <x v="0"/>
    <s v="LIMA"/>
    <x v="16"/>
    <n v="0"/>
  </r>
  <r>
    <x v="0"/>
    <s v="RICARDO LUIS"/>
    <s v="PALMA"/>
    <s v="LINARES"/>
    <s v="RICARDO LUIS PALMA LINARES"/>
    <s v="HOMBRE"/>
    <x v="0"/>
    <s v="LIMA"/>
    <x v="3"/>
    <n v="0"/>
  </r>
  <r>
    <x v="0"/>
    <s v="ALEJANDRO RAMIRO"/>
    <s v="JIMENEZ"/>
    <s v="QUISPE"/>
    <s v="ALEJANDRO RAMIRO JIMENEZ QUISPE"/>
    <s v="HOMBRE"/>
    <x v="0"/>
    <s v="LIMA"/>
    <x v="20"/>
    <n v="0"/>
  </r>
  <r>
    <x v="0"/>
    <s v="GUIDO RICARDO"/>
    <s v="LOMBARDI"/>
    <s v="ELIAS"/>
    <s v="GUIDO RICARDO LOMBARDI ELIAS"/>
    <s v="HOMBRE"/>
    <x v="1"/>
    <s v="LIMA"/>
    <x v="10"/>
    <n v="0"/>
  </r>
  <r>
    <x v="0"/>
    <s v="ANTAURO IGOR"/>
    <s v="HUMALA"/>
    <s v="TASSO"/>
    <s v="ANTAURO IGOR HUMALA TASSO"/>
    <s v="HOMBRE"/>
    <x v="0"/>
    <s v="LIMA"/>
    <x v="18"/>
    <n v="0"/>
  </r>
  <r>
    <x v="0"/>
    <s v="MARTHA LUPE"/>
    <s v="MOYANO"/>
    <s v="DELGADO"/>
    <s v="MARTHA LUPE MOYANO DELGADO"/>
    <s v="MUJER"/>
    <x v="1"/>
    <s v="LIMA"/>
    <x v="12"/>
    <n v="0"/>
  </r>
  <r>
    <x v="0"/>
    <s v="EMILIO FRANCISCO"/>
    <s v="MENDEZ"/>
    <s v="GOMEZ"/>
    <s v="EMILIO FRANCISCO MENDEZ GOMEZ"/>
    <s v="HOMBRE"/>
    <x v="0"/>
    <s v="LIMA"/>
    <x v="0"/>
    <n v="0"/>
  </r>
  <r>
    <x v="0"/>
    <s v="GINA FATIMA"/>
    <s v="CABALA"/>
    <s v="MERCADO"/>
    <s v="GINA FATIMA CABALA MERCADO"/>
    <s v="MUJER"/>
    <x v="0"/>
    <s v="LIMA"/>
    <x v="5"/>
    <n v="0"/>
  </r>
  <r>
    <x v="0"/>
    <s v="LUCIANA MILAGROS"/>
    <s v="LEON"/>
    <s v="ROMERO"/>
    <s v="LUCIANA MILAGROS LEON ROMERO"/>
    <s v="MUJER"/>
    <x v="1"/>
    <s v="LIMA"/>
    <x v="13"/>
    <s v="ALIANZA POPULAR"/>
  </r>
  <r>
    <x v="0"/>
    <s v="RICARDO MIGUEL"/>
    <s v="BURGA"/>
    <s v="CHUQUIPIONDO"/>
    <s v="RICARDO MIGUEL BURGA CHUQUIPIONDO"/>
    <s v="HOMBRE"/>
    <x v="0"/>
    <s v="LIMA"/>
    <x v="2"/>
    <n v="0"/>
  </r>
  <r>
    <x v="0"/>
    <s v="JAVIER ROMMEL"/>
    <s v="PADILLA"/>
    <s v="ROMERO"/>
    <s v="JAVIER ROMMEL PADILLA ROMERO"/>
    <s v="HOMBRE"/>
    <x v="0"/>
    <s v="LIMA"/>
    <x v="9"/>
    <n v="0"/>
  </r>
  <r>
    <x v="0"/>
    <s v="ALBERTO JUAN"/>
    <s v="BAUTISTA"/>
    <s v="MERINO"/>
    <s v="ALBERTO JUAN BAUTISTA MERINO"/>
    <s v="HOMBRE"/>
    <x v="0"/>
    <s v="LIMA"/>
    <x v="3"/>
    <n v="0"/>
  </r>
  <r>
    <x v="0"/>
    <s v="ISIDRO"/>
    <s v="SANTA CRUZ"/>
    <s v="PEREIRA"/>
    <s v="ISIDRO SANTA CRUZ PEREIRA"/>
    <s v="HOMBRE"/>
    <x v="0"/>
    <s v="LIMA"/>
    <x v="15"/>
    <e v="#N/A"/>
  </r>
  <r>
    <x v="0"/>
    <s v="BLANCA VICTORIA"/>
    <s v="ALVAREZ"/>
    <s v="ABAD DE FOSTER"/>
    <s v="BLANCA VICTORIA ALVAREZ ABAD DE FOSTER"/>
    <s v="MUJER"/>
    <x v="0"/>
    <s v="LIMA"/>
    <x v="15"/>
    <e v="#N/A"/>
  </r>
  <r>
    <x v="0"/>
    <s v="ROBERTO JOSE"/>
    <s v="CARBONEL"/>
    <s v="PEZO"/>
    <s v="ROBERTO JOSE CARBONEL PEZO"/>
    <s v="HOMBRE"/>
    <x v="0"/>
    <s v="LIMA"/>
    <x v="16"/>
    <n v="0"/>
  </r>
  <r>
    <x v="0"/>
    <s v="MANUEL ENRIQUE ERNESTO"/>
    <s v="DAMMERT"/>
    <s v="EGO AGUIRRE"/>
    <s v="MANUEL ENRIQUE ERNESTO DAMMERT EGO AGUIRRE"/>
    <s v="HOMBRE"/>
    <x v="0"/>
    <s v="LIMA"/>
    <x v="17"/>
    <n v="0"/>
  </r>
  <r>
    <x v="0"/>
    <s v="LILIAN MERCEDES"/>
    <s v="CHIRINOS"/>
    <s v="CHIRINOS DE RODRIGUEZ"/>
    <s v="LILIAN MERCEDES CHIRINOS CHIRINOS DE RODRIGUEZ"/>
    <s v="MUJER"/>
    <x v="0"/>
    <s v="LIMA"/>
    <x v="22"/>
    <e v="#N/A"/>
  </r>
  <r>
    <x v="0"/>
    <s v="ABIDAN"/>
    <s v="TIPO"/>
    <s v="YANAPA"/>
    <s v="ABIDAN TIPO YANAPA"/>
    <s v="HOMBRE"/>
    <x v="0"/>
    <s v="LIMA"/>
    <x v="17"/>
    <n v="0"/>
  </r>
  <r>
    <x v="0"/>
    <s v="DAVID ROGELIO"/>
    <s v="VILLARREAL"/>
    <s v="HUERTAS"/>
    <s v="DAVID ROGELIO VILLARREAL HUERTAS"/>
    <s v="HOMBRE"/>
    <x v="0"/>
    <s v="LIMA"/>
    <x v="8"/>
    <n v="0"/>
  </r>
  <r>
    <x v="0"/>
    <s v="JORGE RAUL ESTEBAN"/>
    <s v="KISIC"/>
    <s v="WAGNER"/>
    <s v="JORGE RAUL ESTEBAN KISIC WAGNER"/>
    <s v="HOMBRE"/>
    <x v="0"/>
    <s v="LIMA"/>
    <x v="2"/>
    <n v="0"/>
  </r>
  <r>
    <x v="0"/>
    <s v="CARMEN"/>
    <s v="GARAYAR"/>
    <s v="CAMPOS"/>
    <s v="CARMEN GARAYAR CAMPOS"/>
    <s v="MUJER"/>
    <x v="0"/>
    <s v="LIMA"/>
    <x v="14"/>
    <s v="ALIANZA PARA EL PROGRESO DEL PERÚ"/>
  </r>
  <r>
    <x v="0"/>
    <s v="LAILA ADELE"/>
    <s v="MESTICHELLI"/>
    <s v="DEL CASTILLO"/>
    <s v="LAILA ADELE MESTICHELLI DEL CASTILLO"/>
    <s v="MUJER"/>
    <x v="0"/>
    <s v="LIMA"/>
    <x v="1"/>
    <n v="0"/>
  </r>
  <r>
    <x v="0"/>
    <s v="JORGE ALBERTO"/>
    <s v="VALCARCEL"/>
    <s v="SAENZ"/>
    <s v="JORGE ALBERTO VALCARCEL SAENZ"/>
    <s v="HOMBRE"/>
    <x v="0"/>
    <s v="LIMA"/>
    <x v="17"/>
    <n v="0"/>
  </r>
  <r>
    <x v="0"/>
    <s v="ROBERTO ENRIQUE"/>
    <s v="CHIABRA"/>
    <s v="LEON"/>
    <s v="ROBERTO ENRIQUE CHIABRA LEON"/>
    <s v="HOMBRE"/>
    <x v="0"/>
    <s v="LIMA"/>
    <x v="4"/>
    <s v="PERÚ POSIBLE"/>
  </r>
  <r>
    <x v="0"/>
    <s v="WALTER"/>
    <s v="ALEJOS"/>
    <s v="CALDERON"/>
    <s v="WALTER ALEJOS CALDERON"/>
    <s v="HOMBRE"/>
    <x v="0"/>
    <s v="LIMA"/>
    <x v="17"/>
    <n v="0"/>
  </r>
  <r>
    <x v="0"/>
    <s v="VICTOR RAUL"/>
    <s v="OLIVA"/>
    <s v="MIGUEL"/>
    <s v="VICTOR RAUL OLIVA MIGUEL"/>
    <s v="HOMBRE"/>
    <x v="0"/>
    <s v="LIMA"/>
    <x v="16"/>
    <n v="0"/>
  </r>
  <r>
    <x v="0"/>
    <s v="MATHY VERONICA"/>
    <s v="CUETO"/>
    <s v="SOSA"/>
    <s v="MATHY VERONICA CUETO SOSA"/>
    <s v="MUJER"/>
    <x v="0"/>
    <s v="LIMA"/>
    <x v="21"/>
    <n v="0"/>
  </r>
  <r>
    <x v="0"/>
    <s v="FIDEL"/>
    <s v="SUPO"/>
    <s v="HUMPIRI"/>
    <s v="FIDEL SUPO HUMPIRI"/>
    <s v="HOMBRE"/>
    <x v="0"/>
    <s v="LIMA"/>
    <x v="22"/>
    <e v="#N/A"/>
  </r>
  <r>
    <x v="0"/>
    <s v="JOSE LUIS"/>
    <s v="QUINTO"/>
    <s v="PALMA"/>
    <s v="JOSE LUIS QUINTO PALMA"/>
    <s v="HOMBRE"/>
    <x v="0"/>
    <s v="LIMA"/>
    <x v="4"/>
    <s v="PERÚ POSIBLE"/>
  </r>
  <r>
    <x v="0"/>
    <s v="AQUILINO"/>
    <s v="HUAYTALLA"/>
    <s v="CHIPANA"/>
    <s v="AQUILINO HUAYTALLA CHIPANA"/>
    <s v="HOMBRE"/>
    <x v="0"/>
    <s v="LIMA"/>
    <x v="12"/>
    <n v="0"/>
  </r>
  <r>
    <x v="0"/>
    <s v="JOHN ERIC"/>
    <s v="CARLOS"/>
    <s v="RODRIGUEZ"/>
    <s v="JOHN ERIC CARLOS RODRIGUEZ"/>
    <s v="HOMBRE"/>
    <x v="0"/>
    <s v="LIMA"/>
    <x v="12"/>
    <n v="0"/>
  </r>
  <r>
    <x v="0"/>
    <s v="MIGUEL ANGEL"/>
    <s v="DELGADO"/>
    <s v="AGURTO"/>
    <s v="MIGUEL ANGEL DELGADO AGURTO"/>
    <s v="HOMBRE"/>
    <x v="0"/>
    <s v="LIMA"/>
    <x v="20"/>
    <n v="0"/>
  </r>
  <r>
    <x v="0"/>
    <s v="FRANCISCO MOISES"/>
    <s v="DELGADO"/>
    <s v="SALAZAR"/>
    <s v="FRANCISCO MOISES DELGADO SALAZAR"/>
    <s v="HOMBRE"/>
    <x v="0"/>
    <s v="LIMA"/>
    <x v="22"/>
    <e v="#N/A"/>
  </r>
  <r>
    <x v="0"/>
    <s v="ANA NELVA"/>
    <s v="PAJUELO"/>
    <s v="CARHUARICRA"/>
    <s v="ANA NELVA PAJUELO CARHUARICRA"/>
    <s v="MUJER"/>
    <x v="0"/>
    <s v="LIMA"/>
    <x v="3"/>
    <n v="0"/>
  </r>
  <r>
    <x v="0"/>
    <s v="JOSE SANTOS"/>
    <s v="SAAVEDRA"/>
    <s v="BALAREZO"/>
    <s v="JOSE SANTOS SAAVEDRA BALAREZO"/>
    <s v="HOMBRE"/>
    <x v="0"/>
    <s v="LIMA"/>
    <x v="3"/>
    <n v="0"/>
  </r>
  <r>
    <x v="0"/>
    <s v="LUIS"/>
    <s v="ALVA"/>
    <s v="ODRIA"/>
    <s v="LUIS ALVA ODRIA"/>
    <s v="HOMBRE"/>
    <x v="0"/>
    <s v="LIMA"/>
    <x v="7"/>
    <s v="PARTIDO NACIONALISTA PERUANO"/>
  </r>
  <r>
    <x v="0"/>
    <s v="MAGDA FRANCISCA"/>
    <s v="CAYCHO"/>
    <s v="ALFARO"/>
    <s v="MAGDA FRANCISCA CAYCHO ALFARO"/>
    <s v="MUJER"/>
    <x v="0"/>
    <s v="LIMA"/>
    <x v="9"/>
    <n v="0"/>
  </r>
  <r>
    <x v="0"/>
    <s v="MANUEL MAXIMO"/>
    <s v="VARA"/>
    <s v="OCHOA"/>
    <s v="MANUEL MAXIMO VARA OCHOA"/>
    <s v="HOMBRE"/>
    <x v="0"/>
    <s v="LIMA"/>
    <x v="12"/>
    <n v="0"/>
  </r>
  <r>
    <x v="0"/>
    <s v="GIANCARLO MICHELLI"/>
    <s v="TOLENTINO"/>
    <s v="VALLADARES"/>
    <s v="GIANCARLO MICHELLI TOLENTINO VALLADARES"/>
    <s v="HOMBRE"/>
    <x v="0"/>
    <s v="LIMA"/>
    <x v="6"/>
    <e v="#N/A"/>
  </r>
  <r>
    <x v="0"/>
    <s v="VICTOR ELEUTERIO"/>
    <s v="AREVALO"/>
    <s v="LAY"/>
    <s v="VICTOR ELEUTERIO AREVALO LAY"/>
    <s v="HOMBRE"/>
    <x v="0"/>
    <s v="LIMA"/>
    <x v="12"/>
    <n v="0"/>
  </r>
  <r>
    <x v="0"/>
    <s v="MARIA JESUS"/>
    <s v="ESPINOZA"/>
    <s v="MATOS"/>
    <s v="MARIA JESUS ESPINOZA MATOS"/>
    <s v="MUJER"/>
    <x v="0"/>
    <s v="LIMA"/>
    <x v="1"/>
    <n v="0"/>
  </r>
  <r>
    <x v="0"/>
    <s v="DELIA LUZ"/>
    <s v="ALBAN"/>
    <s v="MONESTERIO"/>
    <s v="DELIA LUZ ALBAN MONESTERIO"/>
    <s v="MUJER"/>
    <x v="0"/>
    <s v="LIMA"/>
    <x v="3"/>
    <n v="0"/>
  </r>
  <r>
    <x v="0"/>
    <s v="GUILLERMO"/>
    <s v="AGÜERO"/>
    <s v="REEVES"/>
    <s v="GUILLERMO AGÜERO REEVES"/>
    <s v="HOMBRE"/>
    <x v="0"/>
    <s v="LIMA"/>
    <x v="2"/>
    <n v="0"/>
  </r>
  <r>
    <x v="0"/>
    <s v="EMILIANO ADRIAN"/>
    <s v="YRRIBARREN"/>
    <s v="CHAMORRO"/>
    <s v="EMILIANO ADRIAN YRRIBARREN CHAMORRO"/>
    <s v="HOMBRE"/>
    <x v="0"/>
    <s v="LIMA"/>
    <x v="2"/>
    <n v="0"/>
  </r>
  <r>
    <x v="0"/>
    <s v="SARA MERCEDES"/>
    <s v="PINTO"/>
    <s v="MEZA"/>
    <s v="SARA MERCEDES PINTO MEZA"/>
    <s v="MUJER"/>
    <x v="0"/>
    <s v="LIMA"/>
    <x v="22"/>
    <e v="#N/A"/>
  </r>
  <r>
    <x v="0"/>
    <s v="ENRIQUE PEDRO"/>
    <s v="GALLI"/>
    <s v="SILVA"/>
    <s v="ENRIQUE PEDRO GALLI SILVA"/>
    <s v="HOMBRE"/>
    <x v="0"/>
    <s v="LIMA"/>
    <x v="3"/>
    <n v="0"/>
  </r>
  <r>
    <x v="0"/>
    <s v="JULIO"/>
    <s v="RAURAU"/>
    <s v="OBLITAS"/>
    <s v="JULIO RAURAU OBLITAS"/>
    <s v="HOMBRE"/>
    <x v="0"/>
    <s v="LIMA"/>
    <x v="8"/>
    <n v="0"/>
  </r>
  <r>
    <x v="0"/>
    <s v="GILBERTO"/>
    <s v="ESCUDERO"/>
    <s v="OYARCE"/>
    <s v="GILBERTO ESCUDERO OYARCE"/>
    <s v="HOMBRE"/>
    <x v="0"/>
    <s v="LIMA"/>
    <x v="16"/>
    <n v="0"/>
  </r>
  <r>
    <x v="0"/>
    <s v="GENARO ALFONSO"/>
    <s v="LEDESMA"/>
    <s v="IZQUIETA"/>
    <s v="GENARO ALFONSO LEDESMA IZQUIETA"/>
    <s v="HOMBRE"/>
    <x v="0"/>
    <s v="LIMA"/>
    <x v="16"/>
    <n v="0"/>
  </r>
  <r>
    <x v="0"/>
    <s v="MARIA DEL PILAR"/>
    <s v="ROCA"/>
    <s v="PALACIO"/>
    <s v="MARIA DEL PILAR ROCA PALACIO"/>
    <s v="MUJER"/>
    <x v="0"/>
    <s v="LIMA"/>
    <x v="16"/>
    <n v="0"/>
  </r>
  <r>
    <x v="0"/>
    <s v="MIGUEL"/>
    <s v="FACUNDO"/>
    <s v="CHINGUEL"/>
    <s v="MIGUEL FACUNDO CHINGUEL"/>
    <s v="HOMBRE"/>
    <x v="0"/>
    <s v="LIMA"/>
    <x v="13"/>
    <s v="ALIANZA POPULAR"/>
  </r>
  <r>
    <x v="0"/>
    <s v="ALAIN"/>
    <s v="ELIAS"/>
    <s v="CASO"/>
    <s v="ALAIN ELIAS CASO"/>
    <s v="HOMBRE"/>
    <x v="0"/>
    <s v="LIMA"/>
    <x v="16"/>
    <n v="0"/>
  </r>
  <r>
    <x v="0"/>
    <s v="INES CONSUELO"/>
    <s v="PERDOMO"/>
    <s v="PACAYA"/>
    <s v="INES CONSUELO PERDOMO PACAYA"/>
    <s v="MUJER"/>
    <x v="0"/>
    <s v="LIMA"/>
    <x v="16"/>
    <n v="0"/>
  </r>
  <r>
    <x v="0"/>
    <s v="PABLO EUGENIO"/>
    <s v="YUPAN"/>
    <s v="GARCIA"/>
    <s v="PABLO EUGENIO YUPAN GARCIA"/>
    <s v="HOMBRE"/>
    <x v="0"/>
    <s v="LIMA"/>
    <x v="21"/>
    <n v="0"/>
  </r>
  <r>
    <x v="0"/>
    <s v="JULIO CESAR"/>
    <s v="SANTIAGO"/>
    <s v="ASTO"/>
    <s v="JULIO CESAR SANTIAGO ASTO"/>
    <s v="HOMBRE"/>
    <x v="0"/>
    <s v="LIMA"/>
    <x v="8"/>
    <n v="0"/>
  </r>
  <r>
    <x v="0"/>
    <s v="MARIA CESARINA"/>
    <s v="VERA"/>
    <s v="GONZALES DEL VALLE DE ESPINOZA"/>
    <s v="MARIA CESARINA VERA GONZALES DEL VALLE DE ESPINOZA"/>
    <s v="MUJER"/>
    <x v="0"/>
    <s v="LIMA"/>
    <x v="12"/>
    <n v="0"/>
  </r>
  <r>
    <x v="0"/>
    <s v="FERNANDO ENRIQUE"/>
    <s v="VIAÑA"/>
    <s v="VILLA"/>
    <s v="FERNANDO ENRIQUE VIAÑA VILLA"/>
    <s v="HOMBRE"/>
    <x v="0"/>
    <s v="LIMA"/>
    <x v="12"/>
    <n v="0"/>
  </r>
  <r>
    <x v="0"/>
    <s v="MARIA DEL PILAR"/>
    <s v="GILVONIO"/>
    <s v="ALEGRIA"/>
    <s v="MARIA DEL PILAR GILVONIO ALEGRIA"/>
    <s v="MUJER"/>
    <x v="0"/>
    <s v="LIMA"/>
    <x v="19"/>
    <n v="0"/>
  </r>
  <r>
    <x v="0"/>
    <s v="JAVIER A"/>
    <s v="BEDOYA"/>
    <s v="DE VIVANCO"/>
    <s v="JAVIER A BEDOYA DE VIVANCO"/>
    <s v="HOMBRE"/>
    <x v="1"/>
    <s v="LIMA"/>
    <x v="10"/>
    <n v="0"/>
  </r>
  <r>
    <x v="0"/>
    <s v="SONIA MARLENE"/>
    <s v="PEZUA"/>
    <s v="FERNANDEZ"/>
    <s v="SONIA MARLENE PEZUA FERNANDEZ"/>
    <s v="MUJER"/>
    <x v="0"/>
    <s v="LIMA"/>
    <x v="21"/>
    <n v="0"/>
  </r>
  <r>
    <x v="0"/>
    <s v="LUIS CARLOS ANTONIO"/>
    <s v="IBERICO"/>
    <s v="NUÑEZ"/>
    <s v="LUIS CARLOS ANTONIO IBERICO NUÑEZ"/>
    <s v="HOMBRE"/>
    <x v="0"/>
    <s v="LIMA"/>
    <x v="6"/>
    <e v="#N/A"/>
  </r>
  <r>
    <x v="0"/>
    <s v="CENAIDA CEBASTIANA"/>
    <s v="URIBE"/>
    <s v="MEDINA"/>
    <s v="CENAIDA CEBASTIANA URIBE MEDINA"/>
    <s v="MUJER"/>
    <x v="1"/>
    <s v="LIMA"/>
    <x v="7"/>
    <s v="PARTIDO NACIONALISTA PERUANO"/>
  </r>
  <r>
    <x v="0"/>
    <s v="ROSA ANTONIETA"/>
    <s v="OCAÑA"/>
    <s v="OBREGON"/>
    <s v="ROSA ANTONIETA OCAÑA OBREGON"/>
    <s v="MUJER"/>
    <x v="0"/>
    <s v="LIMA"/>
    <x v="5"/>
    <n v="0"/>
  </r>
  <r>
    <x v="0"/>
    <s v="LUIS NESTOR"/>
    <s v="MEDINA"/>
    <s v="CANALES"/>
    <s v="LUIS NESTOR MEDINA CANALES"/>
    <s v="HOMBRE"/>
    <x v="0"/>
    <s v="LIMA"/>
    <x v="0"/>
    <n v="0"/>
  </r>
  <r>
    <x v="0"/>
    <s v="GILMER GRUMENCIO"/>
    <s v="TRILLO"/>
    <s v="MALDONADO"/>
    <s v="GILMER GRUMENCIO TRILLO MALDONADO"/>
    <s v="HOMBRE"/>
    <x v="0"/>
    <s v="LIMA"/>
    <x v="19"/>
    <n v="0"/>
  </r>
  <r>
    <x v="0"/>
    <s v="NICOLAS JAVIER"/>
    <s v="LYNCH"/>
    <s v="GAMERO"/>
    <s v="NICOLAS JAVIER LYNCH GAMERO"/>
    <s v="HOMBRE"/>
    <x v="0"/>
    <s v="LIMA"/>
    <x v="11"/>
    <n v="0"/>
  </r>
  <r>
    <x v="0"/>
    <s v="CARLOS ARTURO"/>
    <s v="BENTIN"/>
    <s v="GUEDES"/>
    <s v="CARLOS ARTURO BENTIN GUEDES"/>
    <s v="HOMBRE"/>
    <x v="0"/>
    <s v="LIMA"/>
    <x v="8"/>
    <n v="0"/>
  </r>
  <r>
    <x v="0"/>
    <s v="ALBERTO"/>
    <s v="UCHOFEN"/>
    <s v="LUMBRES"/>
    <s v="ALBERTO UCHOFEN LUMBRES"/>
    <s v="HOMBRE"/>
    <x v="0"/>
    <s v="LIMA"/>
    <x v="5"/>
    <n v="0"/>
  </r>
  <r>
    <x v="0"/>
    <s v="JORGE FELIX"/>
    <s v="LOPEZ"/>
    <s v="RUGEL"/>
    <s v="JORGE FELIX LOPEZ RUGEL"/>
    <s v="HOMBRE"/>
    <x v="0"/>
    <s v="LIMA"/>
    <x v="20"/>
    <n v="0"/>
  </r>
  <r>
    <x v="0"/>
    <s v="YRMA ROSA"/>
    <s v="SALDAÑA"/>
    <s v="LAZARO"/>
    <s v="YRMA ROSA SALDAÑA LAZARO"/>
    <s v="MUJER"/>
    <x v="0"/>
    <s v="LIMA"/>
    <x v="23"/>
    <n v="0"/>
  </r>
  <r>
    <x v="0"/>
    <s v="LUIS"/>
    <s v="PAREDES"/>
    <s v="PINILLOS"/>
    <s v="LUIS PAREDES PINILLOS"/>
    <s v="HOMBRE"/>
    <x v="0"/>
    <s v="LIMA"/>
    <x v="15"/>
    <e v="#N/A"/>
  </r>
  <r>
    <x v="0"/>
    <s v="JULIO"/>
    <s v="ESPINOZA"/>
    <s v="JIMENEZ"/>
    <s v="JULIO ESPINOZA JIMENEZ"/>
    <s v="HOMBRE"/>
    <x v="0"/>
    <s v="LIMA"/>
    <x v="13"/>
    <s v="ALIANZA POPULAR"/>
  </r>
  <r>
    <x v="0"/>
    <s v="ROBINSON JAIME"/>
    <s v="NAVARRO"/>
    <s v="ROJAS"/>
    <s v="ROBINSON JAIME NAVARRO ROJAS"/>
    <s v="HOMBRE"/>
    <x v="0"/>
    <s v="LIMA"/>
    <x v="21"/>
    <n v="0"/>
  </r>
  <r>
    <x v="0"/>
    <s v="MERCEDES CATALINA"/>
    <s v="MENDOZA"/>
    <s v="ALBARRACIN"/>
    <s v="MERCEDES CATALINA MENDOZA ALBARRACIN"/>
    <s v="MUJER"/>
    <x v="0"/>
    <s v="LIMA"/>
    <x v="2"/>
    <n v="0"/>
  </r>
  <r>
    <x v="0"/>
    <s v="AIDA DEL CARMEN JESUS"/>
    <s v="GARCIA NARANJO"/>
    <s v="MORALES"/>
    <s v="AIDA DEL CARMEN JESUS GARCIA NARANJO MORALES"/>
    <s v="MUJER"/>
    <x v="0"/>
    <s v="LIMA"/>
    <x v="11"/>
    <n v="0"/>
  </r>
  <r>
    <x v="0"/>
    <s v="JULIO CESAR"/>
    <s v="GAGO"/>
    <s v="PEREZ"/>
    <s v="JULIO CESAR GAGO PEREZ"/>
    <s v="HOMBRE"/>
    <x v="0"/>
    <s v="LIMA"/>
    <x v="12"/>
    <n v="0"/>
  </r>
  <r>
    <x v="0"/>
    <s v="ALDA MIRTA"/>
    <s v="LAZO"/>
    <s v="RIOS DE HORNUNG"/>
    <s v="ALDA MIRTA LAZO RIOS DE HORNUNG"/>
    <s v="MUJER"/>
    <x v="1"/>
    <s v="LIMA"/>
    <x v="9"/>
    <n v="0"/>
  </r>
  <r>
    <x v="0"/>
    <s v="HERMES"/>
    <s v="RODRIGUEZ"/>
    <s v="VALLADARES"/>
    <s v="HERMES RODRIGUEZ VALLADARES"/>
    <s v="HOMBRE"/>
    <x v="0"/>
    <s v="LIMA"/>
    <x v="11"/>
    <n v="0"/>
  </r>
  <r>
    <x v="0"/>
    <s v="AUGUSTO"/>
    <s v="TUEROS"/>
    <s v="RIVERA"/>
    <s v="AUGUSTO TUEROS RIVERA"/>
    <s v="HOMBRE"/>
    <x v="0"/>
    <s v="LIMA"/>
    <x v="3"/>
    <n v="0"/>
  </r>
  <r>
    <x v="0"/>
    <s v="ALFREDO DONATO"/>
    <s v="ORIONDO"/>
    <s v="MERCADO"/>
    <s v="ALFREDO DONATO ORIONDO MERCADO"/>
    <s v="HOMBRE"/>
    <x v="0"/>
    <s v="LIMA"/>
    <x v="17"/>
    <n v="0"/>
  </r>
  <r>
    <x v="0"/>
    <s v="RAMON FEDERICO"/>
    <s v="CAM"/>
    <s v="HERNANDEZ"/>
    <s v="RAMON FEDERICO CAM HERNANDEZ"/>
    <s v="HOMBRE"/>
    <x v="0"/>
    <s v="LIMA"/>
    <x v="14"/>
    <s v="ALIANZA PARA EL PROGRESO DEL PERÚ"/>
  </r>
  <r>
    <x v="0"/>
    <s v="LUIS ALBERTO"/>
    <s v="VELARDE"/>
    <s v="YAÑEZ"/>
    <s v="LUIS ALBERTO VELARDE YAÑEZ"/>
    <s v="HOMBRE"/>
    <x v="0"/>
    <s v="LIMA"/>
    <x v="2"/>
    <n v="0"/>
  </r>
  <r>
    <x v="0"/>
    <s v="FERMIN PABLO"/>
    <s v="RURUSH"/>
    <s v="BALABARCA"/>
    <s v="FERMIN PABLO RURUSH BALABARCA"/>
    <s v="HOMBRE"/>
    <x v="0"/>
    <s v="LIMA"/>
    <x v="1"/>
    <n v="0"/>
  </r>
  <r>
    <x v="0"/>
    <s v="BEBERLY LIDIA"/>
    <s v="GUTIERREZ"/>
    <s v="GUTIERREZ"/>
    <s v="BEBERLY LIDIA GUTIERREZ GUTIERREZ"/>
    <s v="MUJER"/>
    <x v="0"/>
    <s v="LIMA"/>
    <x v="1"/>
    <n v="0"/>
  </r>
  <r>
    <x v="0"/>
    <s v="KAREN JOSEFINA"/>
    <s v="RIVERA"/>
    <s v="DE ESTRADA"/>
    <s v="KAREN JOSEFINA RIVERA DE ESTRADA"/>
    <s v="MUJER"/>
    <x v="0"/>
    <s v="LIMA"/>
    <x v="9"/>
    <n v="0"/>
  </r>
  <r>
    <x v="0"/>
    <s v="CLAUDE MAURICE"/>
    <s v="MULDER"/>
    <s v="BEDOYA"/>
    <s v="CLAUDE MAURICE MULDER BEDOYA"/>
    <s v="HOMBRE"/>
    <x v="1"/>
    <s v="LIMA"/>
    <x v="13"/>
    <s v="ALIANZA POPULAR"/>
  </r>
  <r>
    <x v="0"/>
    <s v="ANTONIO RUTILIO"/>
    <s v="GONZALES"/>
    <s v="VARGAS"/>
    <s v="ANTONIO RUTILIO GONZALES VARGAS"/>
    <s v="HOMBRE"/>
    <x v="0"/>
    <s v="LIMA"/>
    <x v="20"/>
    <n v="0"/>
  </r>
  <r>
    <x v="0"/>
    <s v="JULIO SERGIO"/>
    <s v="CASTRO"/>
    <s v="GOMEZ"/>
    <s v="JULIO SERGIO CASTRO GOMEZ"/>
    <s v="HOMBRE"/>
    <x v="0"/>
    <s v="LIMA"/>
    <x v="11"/>
    <n v="0"/>
  </r>
  <r>
    <x v="0"/>
    <s v="URSULA MARIA"/>
    <s v="HARM"/>
    <s v="FERNANDEZ DAVILA"/>
    <s v="URSULA MARIA HARM FERNANDEZ DAVILA"/>
    <s v="MUJER"/>
    <x v="0"/>
    <s v="LIMA"/>
    <x v="10"/>
    <n v="0"/>
  </r>
  <r>
    <x v="0"/>
    <s v="PATRICIA"/>
    <s v="MORMONTOY"/>
    <s v="GONZALES"/>
    <s v="PATRICIA MORMONTOY GONZALES"/>
    <s v="MUJER"/>
    <x v="0"/>
    <s v="LIMA"/>
    <x v="10"/>
    <n v="0"/>
  </r>
  <r>
    <x v="0"/>
    <s v="FANNY NEMESIA"/>
    <s v="AQUINO"/>
    <s v="AQUINO"/>
    <s v="FANNY NEMESIA AQUINO AQUINO"/>
    <s v="MUJER"/>
    <x v="0"/>
    <s v="LIMA"/>
    <x v="7"/>
    <s v="PARTIDO NACIONALISTA PERUANO"/>
  </r>
  <r>
    <x v="0"/>
    <s v="LUIS ALBERTO"/>
    <s v="CHAVEZ"/>
    <s v="RISCO"/>
    <s v="LUIS ALBERTO CHAVEZ RISCO"/>
    <s v="HOMBRE"/>
    <x v="0"/>
    <s v="LIMA"/>
    <x v="4"/>
    <s v="PERÚ POSIBLE"/>
  </r>
  <r>
    <x v="0"/>
    <s v="MARIA ROSA"/>
    <s v="SOTO"/>
    <s v="BRINGAS"/>
    <s v="MARIA ROSA SOTO BRINGAS"/>
    <s v="MUJER"/>
    <x v="0"/>
    <s v="LIMA"/>
    <x v="11"/>
    <n v="0"/>
  </r>
  <r>
    <x v="0"/>
    <s v="VICTOR HUGO"/>
    <s v="VARGAS"/>
    <s v="CHAVARRI"/>
    <s v="VICTOR HUGO VARGAS CHAVARRI"/>
    <s v="HOMBRE"/>
    <x v="0"/>
    <s v="LIMA"/>
    <x v="11"/>
    <n v="0"/>
  </r>
  <r>
    <x v="0"/>
    <s v="CIRO LUIS"/>
    <s v="SILVA"/>
    <s v="PAREDES"/>
    <s v="CIRO LUIS SILVA PAREDES"/>
    <s v="HOMBRE"/>
    <x v="0"/>
    <s v="LIMA"/>
    <x v="0"/>
    <n v="0"/>
  </r>
  <r>
    <x v="0"/>
    <s v="GABRIELA LOURDES"/>
    <s v="PEREZ DEL SOLAR"/>
    <s v="CUCULIZA"/>
    <s v="GABRIELA LOURDES PEREZ DEL SOLAR CUCULIZA"/>
    <s v="MUJER"/>
    <x v="1"/>
    <s v="LIMA"/>
    <x v="10"/>
    <n v="0"/>
  </r>
  <r>
    <x v="0"/>
    <s v="HERNAN BENIGNO"/>
    <s v="SALAS"/>
    <s v="SANTA CRUZ"/>
    <s v="HERNAN BENIGNO SALAS SANTA CRUZ"/>
    <s v="HOMBRE"/>
    <x v="0"/>
    <s v="LIMA"/>
    <x v="18"/>
    <n v="0"/>
  </r>
  <r>
    <x v="0"/>
    <s v="ROBERTO HELBERT"/>
    <s v="SANCHEZ"/>
    <s v="PALOMINO"/>
    <s v="ROBERTO HELBERT SANCHEZ PALOMINO"/>
    <s v="HOMBRE"/>
    <x v="0"/>
    <s v="LIMA"/>
    <x v="17"/>
    <n v="0"/>
  </r>
  <r>
    <x v="0"/>
    <s v="ELVIS ERNESTO"/>
    <s v="MORI"/>
    <s v="MACEDO"/>
    <s v="ELVIS ERNESTO MORI MACEDO"/>
    <s v="HOMBRE"/>
    <x v="0"/>
    <s v="LIMA"/>
    <x v="11"/>
    <n v="0"/>
  </r>
  <r>
    <x v="0"/>
    <s v="LUIS ANGEL"/>
    <s v="RODRIGUEZ"/>
    <s v="SALCEDO"/>
    <s v="LUIS ANGEL RODRIGUEZ SALCEDO"/>
    <s v="HOMBRE"/>
    <x v="0"/>
    <s v="LIMA"/>
    <x v="11"/>
    <n v="0"/>
  </r>
  <r>
    <x v="0"/>
    <s v="SIXTO"/>
    <s v="ZAPATA"/>
    <s v="VILLAVERDE"/>
    <s v="SIXTO ZAPATA VILLAVERDE"/>
    <s v="HOMBRE"/>
    <x v="0"/>
    <s v="LIMA"/>
    <x v="9"/>
    <n v="0"/>
  </r>
  <r>
    <x v="0"/>
    <s v="DELIA KATTY"/>
    <s v="VELASQUEZ"/>
    <s v="GRADOS"/>
    <s v="DELIA KATTY VELASQUEZ GRADOS"/>
    <s v="MUJER"/>
    <x v="0"/>
    <s v="LIMA"/>
    <x v="1"/>
    <n v="0"/>
  </r>
  <r>
    <x v="0"/>
    <s v="JULIO CESAR"/>
    <s v="CORTEGANA"/>
    <s v="LUDEÑA"/>
    <s v="JULIO CESAR CORTEGANA LUDEÑA"/>
    <s v="HOMBRE"/>
    <x v="0"/>
    <s v="LIMA"/>
    <x v="1"/>
    <n v="0"/>
  </r>
  <r>
    <x v="0"/>
    <s v="DIOGENES"/>
    <s v="HUAMAN"/>
    <s v="TIMOTEO"/>
    <s v="DIOGENES HUAMAN TIMOTEO"/>
    <s v="HOMBRE"/>
    <x v="0"/>
    <s v="LIMA"/>
    <x v="22"/>
    <e v="#N/A"/>
  </r>
  <r>
    <x v="0"/>
    <s v="VICTOR ROLANDO"/>
    <s v="SOUSA"/>
    <s v="HUANAMBAL"/>
    <s v="VICTOR ROLANDO SOUSA HUANAMBAL"/>
    <s v="HOMBRE"/>
    <x v="1"/>
    <s v="LIMA"/>
    <x v="12"/>
    <n v="0"/>
  </r>
  <r>
    <x v="0"/>
    <s v="CONSEPCION ANGELICA"/>
    <s v="VALVERDE"/>
    <s v="MALO"/>
    <s v="CONSEPCION ANGELICA VALVERDE MALO"/>
    <s v="MUJER"/>
    <x v="0"/>
    <s v="LIMA"/>
    <x v="8"/>
    <n v="0"/>
  </r>
  <r>
    <x v="0"/>
    <s v="VIRGINIA DORA"/>
    <s v="DELGADO"/>
    <s v="BERLANGA"/>
    <s v="VIRGINIA DORA DELGADO BERLANGA"/>
    <s v="MUJER"/>
    <x v="0"/>
    <s v="LIMA"/>
    <x v="21"/>
    <n v="0"/>
  </r>
  <r>
    <x v="0"/>
    <s v="MARILU"/>
    <s v="LAZO"/>
    <s v="DE LA RIVERA"/>
    <s v="MARILU LAZO DE LA RIVERA"/>
    <s v="MUJER"/>
    <x v="0"/>
    <s v="LIMA"/>
    <x v="21"/>
    <n v="0"/>
  </r>
  <r>
    <x v="0"/>
    <s v="LUIS"/>
    <s v="GONZALES"/>
    <s v="CACHO"/>
    <s v="LUIS GONZALES CACHO"/>
    <s v="HOMBRE"/>
    <x v="0"/>
    <s v="LIMA"/>
    <x v="2"/>
    <n v="0"/>
  </r>
  <r>
    <x v="0"/>
    <s v="ENRIQUE"/>
    <s v="AYALA"/>
    <m/>
    <s v="ENRIQUE AYALA "/>
    <s v="HOMBRE"/>
    <x v="0"/>
    <s v="LIMA"/>
    <x v="16"/>
    <n v="0"/>
  </r>
  <r>
    <x v="0"/>
    <s v="IVAN G"/>
    <s v="ANAYA"/>
    <s v="ALTEZ"/>
    <s v="IVAN G ANAYA ALTEZ"/>
    <s v="HOMBRE"/>
    <x v="0"/>
    <s v="LIMA"/>
    <x v="6"/>
    <e v="#N/A"/>
  </r>
  <r>
    <x v="0"/>
    <s v="HECTOR JOSE"/>
    <s v="VELIT"/>
    <s v="NUÑEZ"/>
    <s v="HECTOR JOSE VELIT NUÑEZ"/>
    <s v="HOMBRE"/>
    <x v="0"/>
    <s v="LIMA"/>
    <x v="9"/>
    <n v="0"/>
  </r>
  <r>
    <x v="0"/>
    <s v="OSCAR DAVID"/>
    <s v="BADILLO"/>
    <s v="ESPINOZA"/>
    <s v="OSCAR DAVID BADILLO ESPINOZA"/>
    <s v="HOMBRE"/>
    <x v="0"/>
    <s v="LIMA"/>
    <x v="17"/>
    <n v="0"/>
  </r>
  <r>
    <x v="0"/>
    <s v="RENZO ANDRES"/>
    <s v="REGGIARDO"/>
    <s v="BARRETO"/>
    <s v="RENZO ANDRES REGGIARDO BARRETO"/>
    <s v="HOMBRE"/>
    <x v="1"/>
    <s v="LIMA"/>
    <x v="12"/>
    <n v="0"/>
  </r>
  <r>
    <x v="0"/>
    <s v="GLADYS MIRYAM"/>
    <s v="LLANCA"/>
    <s v="MERINO"/>
    <s v="GLADYS MIRYAM LLANCA MERINO"/>
    <s v="MUJER"/>
    <x v="0"/>
    <s v="LIMA"/>
    <x v="18"/>
    <n v="0"/>
  </r>
  <r>
    <x v="0"/>
    <s v="LIZETT ELENA"/>
    <s v="PANIAGUA"/>
    <s v="ALOSILLA"/>
    <s v="LIZETT ELENA PANIAGUA ALOSILLA"/>
    <s v="MUJER"/>
    <x v="0"/>
    <s v="LIMA"/>
    <x v="17"/>
    <n v="0"/>
  </r>
  <r>
    <x v="0"/>
    <s v="LUZ MARIA"/>
    <s v="DELGADO"/>
    <s v="RAMOS"/>
    <s v="LUZ MARIA DELGADO RAMOS"/>
    <s v="MUJER"/>
    <x v="0"/>
    <s v="LIMA"/>
    <x v="23"/>
    <n v="0"/>
  </r>
  <r>
    <x v="0"/>
    <s v="JORGE HUMBERTO"/>
    <s v="CAJAVILCA"/>
    <s v="LICETA"/>
    <s v="JORGE HUMBERTO CAJAVILCA LICETA"/>
    <s v="HOMBRE"/>
    <x v="0"/>
    <s v="LIMA"/>
    <x v="21"/>
    <n v="0"/>
  </r>
  <r>
    <x v="0"/>
    <s v="DIANA PILAR"/>
    <s v="LEON"/>
    <s v="CASTRILLON DE OYAKAWA"/>
    <s v="DIANA PILAR LEON CASTRILLON DE OYAKAWA"/>
    <s v="MUJER"/>
    <x v="0"/>
    <s v="LIMA"/>
    <x v="3"/>
    <n v="0"/>
  </r>
  <r>
    <x v="0"/>
    <s v="GENARO"/>
    <s v="ZEA"/>
    <s v="OROS"/>
    <s v="GENARO ZEA OROS"/>
    <s v="HOMBRE"/>
    <x v="0"/>
    <s v="LIMA"/>
    <x v="14"/>
    <s v="ALIANZA PARA EL PROGRESO DEL PERÚ"/>
  </r>
  <r>
    <x v="0"/>
    <s v="MANUEL EMILIO"/>
    <s v="ROBLES"/>
    <s v="SANCHEZ"/>
    <s v="MANUEL EMILIO ROBLES SANCHEZ"/>
    <s v="HOMBRE"/>
    <x v="0"/>
    <s v="LIMA"/>
    <x v="15"/>
    <e v="#N/A"/>
  </r>
  <r>
    <x v="0"/>
    <s v="HENRY JHONNY"/>
    <s v="PEREZ"/>
    <s v="MIRANDA"/>
    <s v="HENRY JHONNY PEREZ MIRANDA"/>
    <s v="HOMBRE"/>
    <x v="0"/>
    <s v="LIMA"/>
    <x v="11"/>
    <n v="0"/>
  </r>
  <r>
    <x v="0"/>
    <s v="HUMBERTO"/>
    <s v="PAREDES"/>
    <s v="VARGAS"/>
    <s v="HUMBERTO PAREDES VARGAS"/>
    <s v="HOMBRE"/>
    <x v="0"/>
    <s v="LIMA"/>
    <x v="11"/>
    <n v="0"/>
  </r>
  <r>
    <x v="0"/>
    <s v="NELLY VICTORIA"/>
    <s v="NORIEGA"/>
    <s v="ULFE"/>
    <s v="NELLY VICTORIA NORIEGA ULFE"/>
    <s v="MUJER"/>
    <x v="0"/>
    <s v="LIMA"/>
    <x v="14"/>
    <s v="ALIANZA PARA EL PROGRESO DEL PERÚ"/>
  </r>
  <r>
    <x v="0"/>
    <s v="GENARO"/>
    <s v="CASAMAYOU"/>
    <s v="ANTESANA"/>
    <s v="GENARO CASAMAYOU ANTESANA"/>
    <s v="HOMBRE"/>
    <x v="0"/>
    <s v="LIMA"/>
    <x v="0"/>
    <n v="0"/>
  </r>
  <r>
    <x v="0"/>
    <s v="ALFREDO JUAN"/>
    <s v="DEZA"/>
    <s v="FULLER"/>
    <s v="ALFREDO JUAN DEZA FULLER"/>
    <s v="HOMBRE"/>
    <x v="0"/>
    <s v="LIMA"/>
    <x v="7"/>
    <s v="PARTIDO NACIONALISTA PERUANO"/>
  </r>
  <r>
    <x v="0"/>
    <s v="HERMOGENES HERNAN"/>
    <s v="CALDERON"/>
    <s v="ALVARADO"/>
    <s v="HERMOGENES HERNAN CALDERON ALVARADO"/>
    <s v="HOMBRE"/>
    <x v="0"/>
    <s v="LIMA"/>
    <x v="15"/>
    <e v="#N/A"/>
  </r>
  <r>
    <x v="0"/>
    <s v="NAPOLEON"/>
    <s v="BECERRA"/>
    <s v="GARCIA"/>
    <s v="NAPOLEON BECERRA GARCIA"/>
    <s v="HOMBRE"/>
    <x v="0"/>
    <s v="LIMA"/>
    <x v="3"/>
    <n v="0"/>
  </r>
  <r>
    <x v="0"/>
    <s v="HECTOR FLORENCIO"/>
    <s v="ZAVALA"/>
    <s v="CHUMPITAZ"/>
    <s v="HECTOR FLORENCIO ZAVALA CHUMPITAZ"/>
    <s v="HOMBRE"/>
    <x v="0"/>
    <s v="LIMA"/>
    <x v="19"/>
    <n v="0"/>
  </r>
  <r>
    <x v="0"/>
    <s v="GIULIANA DEL PILAR"/>
    <s v="VALENZUELA"/>
    <s v="CONTRERAS"/>
    <s v="GIULIANA DEL PILAR VALENZUELA CONTRERAS"/>
    <s v="MUJER"/>
    <x v="0"/>
    <s v="LIMA"/>
    <x v="8"/>
    <n v="0"/>
  </r>
  <r>
    <x v="0"/>
    <s v="MANUEL ALEXANDER"/>
    <s v="ANDIA"/>
    <s v="PEREZ"/>
    <s v="MANUEL ALEXANDER ANDIA PEREZ"/>
    <s v="HOMBRE"/>
    <x v="0"/>
    <s v="LIMA"/>
    <x v="16"/>
    <n v="0"/>
  </r>
  <r>
    <x v="0"/>
    <s v="MARLENE"/>
    <s v="GUILLEN"/>
    <s v="HURTADO"/>
    <s v="MARLENE GUILLEN HURTADO"/>
    <s v="MUJER"/>
    <x v="0"/>
    <s v="LIMA"/>
    <x v="14"/>
    <s v="ALIANZA PARA EL PROGRESO DEL PERÚ"/>
  </r>
  <r>
    <x v="0"/>
    <s v="EMILIO GONZALO"/>
    <s v="KOO"/>
    <s v="TORERO"/>
    <s v="EMILIO GONZALO KOO TORERO"/>
    <s v="HOMBRE"/>
    <x v="0"/>
    <s v="LIMA"/>
    <x v="8"/>
    <n v="0"/>
  </r>
  <r>
    <x v="0"/>
    <s v="MIRTHA CAROLINA"/>
    <s v="JARA"/>
    <s v="MINUCHE"/>
    <s v="MIRTHA CAROLINA JARA MINUCHE"/>
    <s v="MUJER"/>
    <x v="0"/>
    <s v="LIMA"/>
    <x v="3"/>
    <n v="0"/>
  </r>
  <r>
    <x v="0"/>
    <s v="JUAN JAVIER"/>
    <s v="LOAYZA"/>
    <s v="EGUZQUIZA"/>
    <s v="JUAN JAVIER LOAYZA EGUZQUIZA"/>
    <s v="HOMBRE"/>
    <x v="0"/>
    <s v="LIMA"/>
    <x v="9"/>
    <n v="0"/>
  </r>
  <r>
    <x v="0"/>
    <s v="MARINA ROSALVA"/>
    <s v="VASQUEZ"/>
    <s v="HURTADO"/>
    <s v="MARINA ROSALVA VASQUEZ HURTADO"/>
    <s v="MUJER"/>
    <x v="0"/>
    <s v="LIMA"/>
    <x v="0"/>
    <n v="0"/>
  </r>
  <r>
    <x v="0"/>
    <s v="LILIANA YOLANDA"/>
    <s v="HUMALA"/>
    <s v="DE LA OLIVA DE BERNABE"/>
    <s v="LILIANA YOLANDA HUMALA DE LA OLIVA DE BERNABE"/>
    <s v="MUJER"/>
    <x v="0"/>
    <s v="LIMA"/>
    <x v="20"/>
    <n v="0"/>
  </r>
  <r>
    <x v="0"/>
    <s v="GONZALO GERMAN"/>
    <s v="AGUIRRE"/>
    <s v="ARRIZ"/>
    <s v="GONZALO GERMAN AGUIRRE ARRIZ"/>
    <s v="HOMBRE"/>
    <x v="0"/>
    <s v="LIMA"/>
    <x v="2"/>
    <n v="0"/>
  </r>
  <r>
    <x v="0"/>
    <s v="ALBERTO MANUEL"/>
    <s v="ANDRADE"/>
    <s v="CARMONA"/>
    <s v="ALBERTO MANUEL ANDRADE CARMONA"/>
    <s v="HOMBRE"/>
    <x v="1"/>
    <s v="LIMA"/>
    <x v="2"/>
    <n v="0"/>
  </r>
  <r>
    <x v="0"/>
    <s v="CARLOS FERNANDO"/>
    <s v="CAMPOS"/>
    <s v="GUEVARA"/>
    <s v="CARLOS FERNANDO CAMPOS GUEVARA"/>
    <s v="HOMBRE"/>
    <x v="0"/>
    <s v="LIMA"/>
    <x v="14"/>
    <s v="ALIANZA PARA EL PROGRESO DEL PERÚ"/>
  </r>
  <r>
    <x v="0"/>
    <s v="LUIS JOSE"/>
    <s v="ARIAS"/>
    <s v="TICERAN"/>
    <s v="LUIS JOSE ARIAS TICERAN"/>
    <s v="HOMBRE"/>
    <x v="0"/>
    <s v="LIMA"/>
    <x v="14"/>
    <s v="ALIANZA PARA EL PROGRESO DEL PERÚ"/>
  </r>
  <r>
    <x v="0"/>
    <s v="MARIO CESAR"/>
    <s v="VILCATOMA"/>
    <s v="PILLACA"/>
    <s v="MARIO CESAR VILCATOMA PILLACA"/>
    <s v="HOMBRE"/>
    <x v="0"/>
    <s v="LIMA"/>
    <x v="14"/>
    <s v="ALIANZA PARA EL PROGRESO DEL PERÚ"/>
  </r>
  <r>
    <x v="0"/>
    <s v="CESAR AUGUSTO"/>
    <s v="ARTEAGA"/>
    <s v="RODRIGUEZ"/>
    <s v="CESAR AUGUSTO ARTEAGA RODRIGUEZ"/>
    <s v="HOMBRE"/>
    <x v="0"/>
    <s v="LIMA"/>
    <x v="14"/>
    <s v="ALIANZA PARA EL PROGRESO DEL PERÚ"/>
  </r>
  <r>
    <x v="0"/>
    <s v="FELIPE"/>
    <s v="PECCA"/>
    <s v="PACCO"/>
    <s v="FELIPE PECCA PACCO"/>
    <s v="HOMBRE"/>
    <x v="0"/>
    <s v="LIMA"/>
    <x v="18"/>
    <n v="0"/>
  </r>
  <r>
    <x v="0"/>
    <s v="AUREO"/>
    <s v="ZEGARRA"/>
    <s v="PINEDO"/>
    <s v="AUREO ZEGARRA PINEDO"/>
    <s v="HOMBRE"/>
    <x v="0"/>
    <s v="LIMA"/>
    <x v="2"/>
    <n v="0"/>
  </r>
  <r>
    <x v="0"/>
    <s v="PATRICIA DEL ROSARIO"/>
    <s v="SANCHEZ"/>
    <s v="LINARES"/>
    <s v="PATRICIA DEL ROSARIO SANCHEZ LINARES"/>
    <s v="MUJER"/>
    <x v="0"/>
    <s v="LIMA"/>
    <x v="5"/>
    <n v="0"/>
  </r>
  <r>
    <x v="0"/>
    <s v="SANDRO"/>
    <s v="ESPOSITO"/>
    <s v="SHAPIAMA"/>
    <s v="SANDRO ESPOSITO SHAPIAMA"/>
    <s v="HOMBRE"/>
    <x v="0"/>
    <s v="LIMA"/>
    <x v="5"/>
    <n v="0"/>
  </r>
  <r>
    <x v="0"/>
    <s v="ROLANDO"/>
    <s v="AMES"/>
    <s v="PORTELLA"/>
    <s v="ROLANDO AMES PORTELLA"/>
    <s v="HOMBRE"/>
    <x v="0"/>
    <s v="LIMA"/>
    <x v="4"/>
    <s v="PERÚ POSIBLE"/>
  </r>
  <r>
    <x v="0"/>
    <s v="LUISA MARIA"/>
    <s v="CUCULIZA"/>
    <s v="TORRE"/>
    <s v="LUISA MARIA CUCULIZA TORRE"/>
    <s v="MUJER"/>
    <x v="1"/>
    <s v="LIMA"/>
    <x v="12"/>
    <n v="0"/>
  </r>
  <r>
    <x v="0"/>
    <s v="EDUARDO JAIME"/>
    <s v="VELA"/>
    <s v="ALVAREZ"/>
    <s v="EDUARDO JAIME VELA ALVAREZ"/>
    <s v="HOMBRE"/>
    <x v="0"/>
    <s v="LIMA"/>
    <x v="20"/>
    <n v="0"/>
  </r>
  <r>
    <x v="0"/>
    <s v="IBIS VIOLETA"/>
    <s v="FERNANDEZ"/>
    <s v="HONORES"/>
    <s v="IBIS VIOLETA FERNANDEZ HONORES"/>
    <s v="MUJER"/>
    <x v="0"/>
    <s v="LIMA"/>
    <x v="16"/>
    <n v="0"/>
  </r>
  <r>
    <x v="0"/>
    <s v="ANTHONY"/>
    <s v="LEDGARD"/>
    <s v="GRIMM"/>
    <s v="ANTHONY LEDGARD GRIMM"/>
    <s v="HOMBRE"/>
    <x v="0"/>
    <s v="LIMA"/>
    <x v="12"/>
    <n v="0"/>
  </r>
  <r>
    <x v="0"/>
    <s v="CECILIA VANESA"/>
    <s v="SUARES"/>
    <s v="RICHTER"/>
    <s v="CECILIA VANESA SUARES RICHTER"/>
    <s v="MUJER"/>
    <x v="0"/>
    <s v="LIMA"/>
    <x v="22"/>
    <e v="#N/A"/>
  </r>
  <r>
    <x v="0"/>
    <s v="ALVINO VALENTIN"/>
    <s v="COPA"/>
    <s v="SANCHEZ"/>
    <s v="ALVINO VALENTIN COPA SANCHEZ"/>
    <s v="HOMBRE"/>
    <x v="0"/>
    <s v="LIMA"/>
    <x v="8"/>
    <n v="0"/>
  </r>
  <r>
    <x v="0"/>
    <s v="EDUARDO ARIEL"/>
    <s v="ZEGARRA"/>
    <s v="MENDEZ"/>
    <s v="EDUARDO ARIEL ZEGARRA MENDEZ"/>
    <s v="HOMBRE"/>
    <x v="0"/>
    <s v="LIMA"/>
    <x v="17"/>
    <n v="0"/>
  </r>
  <r>
    <x v="0"/>
    <s v="HENRY"/>
    <s v="MONTES"/>
    <s v="QUISPE"/>
    <s v="HENRY MONTES QUISPE"/>
    <s v="HOMBRE"/>
    <x v="0"/>
    <s v="LIMA"/>
    <x v="6"/>
    <e v="#N/A"/>
  </r>
  <r>
    <x v="0"/>
    <s v="CARLOS MARIANO"/>
    <s v="JARA"/>
    <s v="VELASQUEZ"/>
    <s v="CARLOS MARIANO JARA VELASQUEZ"/>
    <s v="HOMBRE"/>
    <x v="0"/>
    <s v="LIMA"/>
    <x v="17"/>
    <n v="0"/>
  </r>
  <r>
    <x v="0"/>
    <s v="ARMANDO LUIS"/>
    <s v="PEROCHENA"/>
    <s v="GUILLERMO"/>
    <s v="ARMANDO LUIS PEROCHENA GUILLERMO"/>
    <s v="HOMBRE"/>
    <x v="0"/>
    <s v="LIMA"/>
    <x v="6"/>
    <e v="#N/A"/>
  </r>
  <r>
    <x v="0"/>
    <s v="MARTIN"/>
    <s v="COLAN"/>
    <s v="TORRES"/>
    <s v="MARTIN COLAN TORRES"/>
    <s v="HOMBRE"/>
    <x v="0"/>
    <s v="LIMA"/>
    <x v="16"/>
    <n v="0"/>
  </r>
  <r>
    <x v="0"/>
    <s v="SOCRATES OMAR"/>
    <s v="CAMPOS"/>
    <s v="GARCES"/>
    <s v="SOCRATES OMAR CAMPOS GARCES"/>
    <s v="HOMBRE"/>
    <x v="0"/>
    <s v="LIMA"/>
    <x v="16"/>
    <n v="0"/>
  </r>
  <r>
    <x v="0"/>
    <s v="OSCAR JOSE"/>
    <s v="SOLIS"/>
    <s v="CANTO"/>
    <s v="OSCAR JOSE SOLIS CANTO"/>
    <s v="HOMBRE"/>
    <x v="0"/>
    <s v="LIMA"/>
    <x v="1"/>
    <n v="0"/>
  </r>
  <r>
    <x v="0"/>
    <s v="JOSE DEMETRIO"/>
    <s v="CARPIO"/>
    <s v="LLERENA"/>
    <s v="JOSE DEMETRIO CARPIO LLERENA"/>
    <s v="HOMBRE"/>
    <x v="0"/>
    <s v="LIMA"/>
    <x v="15"/>
    <e v="#N/A"/>
  </r>
  <r>
    <x v="0"/>
    <s v="PELAYO"/>
    <s v="SANTIAGO"/>
    <s v="AGUILAR"/>
    <s v="PELAYO SANTIAGO AGUILAR"/>
    <s v="HOMBRE"/>
    <x v="0"/>
    <s v="LIMA"/>
    <x v="21"/>
    <n v="0"/>
  </r>
  <r>
    <x v="0"/>
    <s v="ZELA"/>
    <s v="DIONICIO"/>
    <s v="DUEÑAS"/>
    <s v="ZELA DIONICIO DUEÑAS"/>
    <s v="MUJER"/>
    <x v="0"/>
    <s v="LIMA"/>
    <x v="15"/>
    <e v="#N/A"/>
  </r>
  <r>
    <x v="0"/>
    <s v="PILAR PETRONILA"/>
    <s v="NUÑEZ"/>
    <s v="MIRANDA"/>
    <s v="PILAR PETRONILA NUÑEZ MIRANDA"/>
    <s v="MUJER"/>
    <x v="0"/>
    <s v="LIMA"/>
    <x v="7"/>
    <s v="PARTIDO NACIONALISTA PERUANO"/>
  </r>
  <r>
    <x v="0"/>
    <s v="CESAR ALBERTO"/>
    <s v="CACERES"/>
    <s v="HARO"/>
    <s v="CESAR ALBERTO CACERES HARO"/>
    <s v="HOMBRE"/>
    <x v="0"/>
    <s v="LIMA"/>
    <x v="5"/>
    <n v="0"/>
  </r>
  <r>
    <x v="0"/>
    <s v="MARTHA"/>
    <s v="LOZANO"/>
    <s v="MENENDEZ"/>
    <s v="MARTHA LOZANO MENENDEZ"/>
    <s v="MUJER"/>
    <x v="0"/>
    <s v="LIMA"/>
    <x v="20"/>
    <n v="0"/>
  </r>
  <r>
    <x v="0"/>
    <s v="SANDRO ENRIQUE ANTENOR"/>
    <s v="HERRERA"/>
    <s v="GRANDA"/>
    <s v="SANDRO ENRIQUE ANTENOR HERRERA GRANDA"/>
    <s v="HOMBRE"/>
    <x v="0"/>
    <s v="LIMA"/>
    <x v="12"/>
    <n v="0"/>
  </r>
  <r>
    <x v="0"/>
    <s v="ELIA ANTONIETA"/>
    <s v="LAOS"/>
    <s v="APEN DE LAU"/>
    <s v="ELIA ANTONIETA LAOS APEN DE LAU"/>
    <s v="MUJER"/>
    <x v="0"/>
    <s v="LIMA"/>
    <x v="21"/>
    <n v="0"/>
  </r>
  <r>
    <x v="0"/>
    <s v="ESPERANZA"/>
    <s v="VASQUEZ"/>
    <s v="CAMPOVERDE DE IDROGO"/>
    <s v="ESPERANZA VASQUEZ CAMPOVERDE DE IDROGO"/>
    <s v="MUJER"/>
    <x v="0"/>
    <s v="LIMA"/>
    <x v="0"/>
    <n v="0"/>
  </r>
  <r>
    <x v="0"/>
    <s v="IVAN"/>
    <s v="MOREANO"/>
    <s v="LANCHO"/>
    <s v="IVAN MOREANO LANCHO"/>
    <s v="HOMBRE"/>
    <x v="0"/>
    <s v="LIMA"/>
    <x v="15"/>
    <e v="#N/A"/>
  </r>
  <r>
    <x v="0"/>
    <s v="LUIS ROGER"/>
    <s v="BELTRAN"/>
    <s v="VERGARA"/>
    <s v="LUIS ROGER BELTRAN VERGARA"/>
    <s v="HOMBRE"/>
    <x v="0"/>
    <s v="LIMA"/>
    <x v="20"/>
    <n v="0"/>
  </r>
  <r>
    <x v="0"/>
    <s v="GUSTAVO"/>
    <s v="GUERRA GARCIA"/>
    <s v="PICASSO"/>
    <s v="GUSTAVO GUERRA GARCIA PICASSO"/>
    <s v="HOMBRE"/>
    <x v="0"/>
    <s v="LIMA"/>
    <x v="17"/>
    <n v="0"/>
  </r>
  <r>
    <x v="0"/>
    <s v="EVELYN ROXANA"/>
    <s v="AYRES"/>
    <s v="ZAYERZ"/>
    <s v="EVELYN ROXANA AYRES ZAYERZ"/>
    <s v="MUJER"/>
    <x v="0"/>
    <s v="LIMA"/>
    <x v="15"/>
    <e v="#N/A"/>
  </r>
  <r>
    <x v="0"/>
    <s v="MANUEL PEPE"/>
    <s v="ESPINOZA"/>
    <s v="PEÑA"/>
    <s v="MANUEL PEPE ESPINOZA PEÑA"/>
    <s v="HOMBRE"/>
    <x v="0"/>
    <s v="LIMA"/>
    <x v="1"/>
    <n v="0"/>
  </r>
  <r>
    <x v="0"/>
    <s v="MARIA LOURDES PIA LUISA"/>
    <s v="ALCORTA"/>
    <s v="SUERO"/>
    <s v="MARIA LOURDES PIA LUISA ALCORTA SUERO"/>
    <s v="MUJER"/>
    <x v="1"/>
    <s v="LIMA"/>
    <x v="10"/>
    <n v="0"/>
  </r>
  <r>
    <x v="0"/>
    <s v="GASTON ALEJANDRO"/>
    <s v="CAJINA"/>
    <s v="BARRERA"/>
    <s v="GASTON ALEJANDRO CAJINA BARRERA"/>
    <s v="HOMBRE"/>
    <x v="0"/>
    <s v="LIMA"/>
    <x v="10"/>
    <n v="0"/>
  </r>
  <r>
    <x v="0"/>
    <s v="LUZ ESPERANZA"/>
    <s v="MEZA"/>
    <s v="VARGAS"/>
    <s v="LUZ ESPERANZA MEZA VARGAS"/>
    <s v="MUJER"/>
    <x v="0"/>
    <s v="LIMA"/>
    <x v="13"/>
    <s v="ALIANZA POPULAR"/>
  </r>
  <r>
    <x v="0"/>
    <s v="JUAN RAYMUNDO"/>
    <m/>
    <s v="FERNANDEZ"/>
    <s v="JUAN RAYMUNDO  FERNANDEZ"/>
    <s v="HOMBRE"/>
    <x v="0"/>
    <s v="LIMA"/>
    <x v="16"/>
    <n v="0"/>
  </r>
  <r>
    <x v="0"/>
    <s v="JOSE LUIS"/>
    <s v="TORRES"/>
    <s v="MEDRANO"/>
    <s v="JOSE LUIS TORRES MEDRANO"/>
    <s v="HOMBRE"/>
    <x v="0"/>
    <s v="LIMA"/>
    <x v="1"/>
    <n v="0"/>
  </r>
  <r>
    <x v="0"/>
    <s v="LEONIDAS"/>
    <s v="SANDOVAL"/>
    <s v="DAVILA"/>
    <s v="LEONIDAS SANDOVAL DAVILA"/>
    <s v="HOMBRE"/>
    <x v="0"/>
    <s v="LORETO"/>
    <x v="21"/>
    <n v="0"/>
  </r>
  <r>
    <x v="0"/>
    <s v="LUIS AMERICO"/>
    <s v="MENENDEZ"/>
    <s v="ROJAS"/>
    <s v="LUIS AMERICO MENENDEZ ROJAS"/>
    <s v="HOMBRE"/>
    <x v="0"/>
    <s v="LORETO"/>
    <x v="7"/>
    <s v="PARTIDO NACIONALISTA PERUANO"/>
  </r>
  <r>
    <x v="0"/>
    <s v="DORIS DEL PILAR"/>
    <s v="LAYCHE"/>
    <s v="CAHUAZA"/>
    <s v="DORIS DEL PILAR LAYCHE CAHUAZA"/>
    <s v="MUJER"/>
    <x v="0"/>
    <s v="LORETO"/>
    <x v="19"/>
    <n v="0"/>
  </r>
  <r>
    <x v="0"/>
    <s v="ENRIQUE"/>
    <s v="PINEDO"/>
    <s v="GARCIA"/>
    <s v="ENRIQUE PINEDO GARCIA"/>
    <s v="HOMBRE"/>
    <x v="0"/>
    <s v="LORETO"/>
    <x v="13"/>
    <s v="ALIANZA POPULAR"/>
  </r>
  <r>
    <x v="0"/>
    <s v="JOSE AUGUSTO"/>
    <s v="VARGAS"/>
    <s v="FERNANDEZ"/>
    <s v="JOSE AUGUSTO VARGAS FERNANDEZ"/>
    <s v="HOMBRE"/>
    <x v="1"/>
    <s v="LORETO"/>
    <x v="13"/>
    <s v="ALIANZA POPULAR"/>
  </r>
  <r>
    <x v="0"/>
    <s v="TOMAS ANIBAL"/>
    <s v="YALLICO"/>
    <s v="JUNES"/>
    <s v="TOMAS ANIBAL YALLICO JUNES"/>
    <s v="HOMBRE"/>
    <x v="0"/>
    <s v="LORETO"/>
    <x v="19"/>
    <n v="0"/>
  </r>
  <r>
    <x v="0"/>
    <s v="BENILDA"/>
    <s v="PINEDO"/>
    <s v="NAJAR"/>
    <s v="BENILDA PINEDO NAJAR"/>
    <s v="MUJER"/>
    <x v="0"/>
    <s v="LORETO"/>
    <x v="0"/>
    <n v="0"/>
  </r>
  <r>
    <x v="0"/>
    <s v="RAQUEL INOCENTA"/>
    <s v="SALCEDO"/>
    <s v="ARBILDO"/>
    <s v="RAQUEL INOCENTA SALCEDO ARBILDO"/>
    <s v="MUJER"/>
    <x v="0"/>
    <s v="LORETO"/>
    <x v="21"/>
    <n v="0"/>
  </r>
  <r>
    <x v="0"/>
    <s v="CARLOS ERNESTO"/>
    <s v="REATEGUI"/>
    <s v="TRIGOSO"/>
    <s v="CARLOS ERNESTO REATEGUI TRIGOSO"/>
    <s v="HOMBRE"/>
    <x v="0"/>
    <s v="LORETO"/>
    <x v="12"/>
    <n v="0"/>
  </r>
  <r>
    <x v="0"/>
    <s v="JORGE"/>
    <s v="VALLES"/>
    <s v="MEZA"/>
    <s v="JORGE VALLES MEZA"/>
    <s v="HOMBRE"/>
    <x v="0"/>
    <s v="LORETO"/>
    <x v="15"/>
    <e v="#N/A"/>
  </r>
  <r>
    <x v="0"/>
    <s v="INES CONSUELO"/>
    <s v="VALDEZ"/>
    <s v="VASQUEZ"/>
    <s v="INES CONSUELO VALDEZ VASQUEZ"/>
    <s v="MUJER"/>
    <x v="0"/>
    <s v="LORETO"/>
    <x v="5"/>
    <n v="0"/>
  </r>
  <r>
    <x v="0"/>
    <s v="FERNANDO"/>
    <s v="TUNJAR"/>
    <s v="WONG"/>
    <s v="FERNANDO TUNJAR WONG"/>
    <s v="HOMBRE"/>
    <x v="0"/>
    <s v="LORETO"/>
    <x v="22"/>
    <e v="#N/A"/>
  </r>
  <r>
    <x v="0"/>
    <s v="SULIMA"/>
    <s v="CHAPIAMA"/>
    <s v="RUIZ"/>
    <s v="SULIMA CHAPIAMA RUIZ"/>
    <s v="MUJER"/>
    <x v="0"/>
    <s v="LORETO"/>
    <x v="11"/>
    <n v="0"/>
  </r>
  <r>
    <x v="0"/>
    <s v="ALBERTO"/>
    <s v="PANDURO"/>
    <s v="PEREZ"/>
    <s v="ALBERTO PANDURO PEREZ"/>
    <s v="HOMBRE"/>
    <x v="0"/>
    <s v="LORETO"/>
    <x v="6"/>
    <e v="#N/A"/>
  </r>
  <r>
    <x v="0"/>
    <s v="SILVANA MERCEDES"/>
    <s v="BARRERA"/>
    <s v="SOMMO DE PASQUEL"/>
    <s v="SILVANA MERCEDES BARRERA SOMMO DE PASQUEL"/>
    <s v="MUJER"/>
    <x v="0"/>
    <s v="LORETO"/>
    <x v="6"/>
    <e v="#N/A"/>
  </r>
  <r>
    <x v="0"/>
    <s v="CLAUDIA LIZETTE"/>
    <s v="TEIXEIRA"/>
    <s v="PEREZ"/>
    <s v="CLAUDIA LIZETTE TEIXEIRA PEREZ"/>
    <s v="MUJER"/>
    <x v="0"/>
    <s v="LORETO"/>
    <x v="5"/>
    <n v="0"/>
  </r>
  <r>
    <x v="0"/>
    <s v="CARLOS SEGUNDO"/>
    <s v="MONTOYA"/>
    <s v="ALBILDO"/>
    <s v="CARLOS SEGUNDO MONTOYA ALBILDO"/>
    <s v="HOMBRE"/>
    <x v="0"/>
    <s v="LORETO"/>
    <x v="10"/>
    <n v="0"/>
  </r>
  <r>
    <x v="0"/>
    <s v="JORGE RAFAEL"/>
    <s v="FOINQUINOS"/>
    <s v="MERA"/>
    <s v="JORGE RAFAEL FOINQUINOS MERA"/>
    <s v="HOMBRE"/>
    <x v="0"/>
    <s v="LORETO"/>
    <x v="2"/>
    <n v="0"/>
  </r>
  <r>
    <x v="0"/>
    <s v="ALFREDO"/>
    <s v="MORENO"/>
    <s v="PALACIOS"/>
    <s v="ALFREDO MORENO PALACIOS"/>
    <s v="HOMBRE"/>
    <x v="0"/>
    <s v="LORETO"/>
    <x v="18"/>
    <n v="0"/>
  </r>
  <r>
    <x v="0"/>
    <s v="MARIO FERNANDO"/>
    <s v="PEÑA"/>
    <s v="ANGULO"/>
    <s v="MARIO FERNANDO PEÑA ANGULO"/>
    <s v="HOMBRE"/>
    <x v="1"/>
    <s v="LORETO"/>
    <x v="2"/>
    <n v="0"/>
  </r>
  <r>
    <x v="0"/>
    <s v="SILVIA"/>
    <s v="OLORTEGUI"/>
    <s v="TORRES"/>
    <s v="SILVIA OLORTEGUI TORRES"/>
    <s v="MUJER"/>
    <x v="0"/>
    <s v="LORETO"/>
    <x v="6"/>
    <e v="#N/A"/>
  </r>
  <r>
    <x v="0"/>
    <s v="ISAAC"/>
    <s v="NUÑEZ"/>
    <s v="PEREZ"/>
    <s v="ISAAC NUÑEZ PEREZ"/>
    <s v="HOMBRE"/>
    <x v="0"/>
    <s v="LORETO"/>
    <x v="11"/>
    <n v="0"/>
  </r>
  <r>
    <x v="0"/>
    <s v="HOMERO"/>
    <s v="LLERENA"/>
    <s v="VELASQUEZ"/>
    <s v="HOMERO LLERENA VELASQUEZ"/>
    <s v="HOMBRE"/>
    <x v="0"/>
    <s v="LORETO"/>
    <x v="21"/>
    <n v="0"/>
  </r>
  <r>
    <x v="0"/>
    <s v="SONIA ZITA"/>
    <s v="MIRANDA"/>
    <s v="TORRES"/>
    <s v="SONIA ZITA MIRANDA TORRES"/>
    <s v="MUJER"/>
    <x v="0"/>
    <s v="LORETO"/>
    <x v="17"/>
    <n v="0"/>
  </r>
  <r>
    <x v="0"/>
    <s v="ENRIQUE ALBERTO"/>
    <s v="GONZALES"/>
    <s v="VASQUEZ"/>
    <s v="ENRIQUE ALBERTO GONZALES VASQUEZ"/>
    <s v="HOMBRE"/>
    <x v="0"/>
    <s v="LORETO"/>
    <x v="12"/>
    <n v="0"/>
  </r>
  <r>
    <x v="0"/>
    <s v="ALFREDO"/>
    <s v="YONG"/>
    <s v="QUINA"/>
    <s v="ALFREDO YONG QUINA"/>
    <s v="HOMBRE"/>
    <x v="0"/>
    <s v="LORETO"/>
    <x v="9"/>
    <n v="0"/>
  </r>
  <r>
    <x v="0"/>
    <s v="JASMIR ESMITH"/>
    <s v="TORREJON"/>
    <s v="TORRES"/>
    <s v="JASMIR ESMITH TORREJON TORRES"/>
    <s v="MUJER"/>
    <x v="0"/>
    <s v="LORETO"/>
    <x v="18"/>
    <n v="0"/>
  </r>
  <r>
    <x v="0"/>
    <s v="MARIA DEL CARMEN"/>
    <s v="GUERRERO"/>
    <s v="MARTINEZ"/>
    <s v="MARIA DEL CARMEN GUERRERO MARTINEZ"/>
    <s v="MUJER"/>
    <x v="0"/>
    <s v="LORETO"/>
    <x v="1"/>
    <n v="0"/>
  </r>
  <r>
    <x v="0"/>
    <s v="EULER"/>
    <s v="ACHO"/>
    <s v="ESCALANTE"/>
    <s v="EULER ACHO ESCALANTE"/>
    <s v="HOMBRE"/>
    <x v="0"/>
    <s v="LORETO"/>
    <x v="11"/>
    <n v="0"/>
  </r>
  <r>
    <x v="0"/>
    <s v="EVA LUCIA"/>
    <s v="MATUTE"/>
    <s v="PANAIFO"/>
    <s v="EVA LUCIA MATUTE PANAIFO"/>
    <s v="MUJER"/>
    <x v="0"/>
    <s v="LORETO"/>
    <x v="7"/>
    <s v="PARTIDO NACIONALISTA PERUANO"/>
  </r>
  <r>
    <x v="0"/>
    <s v="SONIA VICTORIA"/>
    <s v="PAJUELO"/>
    <s v="DELZO"/>
    <s v="SONIA VICTORIA PAJUELO DELZO"/>
    <s v="MUJER"/>
    <x v="0"/>
    <s v="LORETO"/>
    <x v="12"/>
    <n v="0"/>
  </r>
  <r>
    <x v="0"/>
    <s v="OSCAR AUGUSTO"/>
    <s v="LOZANO"/>
    <s v="TORRES"/>
    <s v="OSCAR AUGUSTO LOZANO TORRES"/>
    <s v="HOMBRE"/>
    <x v="0"/>
    <s v="LORETO"/>
    <x v="17"/>
    <n v="0"/>
  </r>
  <r>
    <x v="0"/>
    <s v="WALTER HARRY"/>
    <s v="CARPIO"/>
    <s v="BARDALES"/>
    <s v="WALTER HARRY CARPIO BARDALES"/>
    <s v="HOMBRE"/>
    <x v="0"/>
    <s v="LORETO"/>
    <x v="16"/>
    <n v="0"/>
  </r>
  <r>
    <x v="0"/>
    <s v="BERTHA"/>
    <s v="NUÑEZ"/>
    <s v="CORDOVA"/>
    <s v="BERTHA NUÑEZ CORDOVA"/>
    <s v="MUJER"/>
    <x v="0"/>
    <s v="LORETO"/>
    <x v="20"/>
    <n v="0"/>
  </r>
  <r>
    <x v="0"/>
    <s v="ANGELICA DE JESUS"/>
    <s v="DAVILA"/>
    <s v="VASQUEZ"/>
    <s v="ANGELICA DE JESUS DAVILA VASQUEZ"/>
    <s v="MUJER"/>
    <x v="0"/>
    <s v="LORETO"/>
    <x v="4"/>
    <s v="PERÚ POSIBLE"/>
  </r>
  <r>
    <x v="0"/>
    <s v="JOSE FRANCISCO"/>
    <s v="QUISPE"/>
    <s v="FARRO"/>
    <s v="JOSE FRANCISCO QUISPE FARRO"/>
    <s v="HOMBRE"/>
    <x v="0"/>
    <s v="LORETO"/>
    <x v="14"/>
    <s v="ALIANZA PARA EL PROGRESO DEL PERÚ"/>
  </r>
  <r>
    <x v="0"/>
    <s v="DARIO OLIVER"/>
    <s v="DAVILA"/>
    <s v="RIANCHO"/>
    <s v="DARIO OLIVER DAVILA RIANCHO"/>
    <s v="HOMBRE"/>
    <x v="0"/>
    <s v="LORETO"/>
    <x v="5"/>
    <n v="0"/>
  </r>
  <r>
    <x v="0"/>
    <s v="LIRA"/>
    <s v="REATEGUI"/>
    <s v="PINEDO"/>
    <s v="LIRA REATEGUI PINEDO"/>
    <s v="MUJER"/>
    <x v="0"/>
    <s v="LORETO"/>
    <x v="3"/>
    <n v="0"/>
  </r>
  <r>
    <x v="0"/>
    <s v="VICTOR"/>
    <s v="ISLA"/>
    <s v="ROJAS"/>
    <s v="VICTOR ISLA ROJAS"/>
    <s v="HOMBRE"/>
    <x v="1"/>
    <s v="LORETO"/>
    <x v="7"/>
    <s v="PARTIDO NACIONALISTA PERUANO"/>
  </r>
  <r>
    <x v="0"/>
    <s v="MARIA VIOLETA"/>
    <s v="RAMIREZ"/>
    <s v="JIMENEZ"/>
    <s v="MARIA VIOLETA RAMIREZ JIMENEZ"/>
    <s v="MUJER"/>
    <x v="0"/>
    <s v="LORETO"/>
    <x v="10"/>
    <n v="0"/>
  </r>
  <r>
    <x v="0"/>
    <s v="LIDIA LUZ"/>
    <s v="CAUPER"/>
    <s v="DE FLORES"/>
    <s v="LIDIA LUZ CAUPER DE FLORES"/>
    <s v="MUJER"/>
    <x v="0"/>
    <s v="LORETO"/>
    <x v="0"/>
    <n v="0"/>
  </r>
  <r>
    <x v="0"/>
    <s v="MARINA ESTHER"/>
    <s v="MACEDO"/>
    <s v="GONZALES"/>
    <s v="MARINA ESTHER MACEDO GONZALES"/>
    <s v="MUJER"/>
    <x v="0"/>
    <s v="LORETO"/>
    <x v="22"/>
    <e v="#N/A"/>
  </r>
  <r>
    <x v="0"/>
    <s v="LUIS ENRIQUE"/>
    <s v="LOZANO"/>
    <s v="ESCUDERO"/>
    <s v="LUIS ENRIQUE LOZANO ESCUDERO"/>
    <s v="HOMBRE"/>
    <x v="0"/>
    <s v="LORETO"/>
    <x v="3"/>
    <n v="0"/>
  </r>
  <r>
    <x v="0"/>
    <s v="ORLANDO"/>
    <s v="ESCUDERO"/>
    <s v="TORRES"/>
    <s v="ORLANDO ESCUDERO TORRES"/>
    <s v="HOMBRE"/>
    <x v="0"/>
    <s v="LORETO"/>
    <x v="16"/>
    <n v="0"/>
  </r>
  <r>
    <x v="0"/>
    <s v="NORMAN DAVID"/>
    <s v="LEWIS"/>
    <s v="DEL ALCAZAR"/>
    <s v="NORMAN DAVID LEWIS DEL ALCAZAR"/>
    <s v="HOMBRE"/>
    <x v="0"/>
    <s v="LORETO"/>
    <x v="3"/>
    <n v="0"/>
  </r>
  <r>
    <x v="0"/>
    <s v="OTTO"/>
    <s v="MATTOS"/>
    <s v="ELESPURU"/>
    <s v="OTTO MATTOS ELESPURU"/>
    <s v="HOMBRE"/>
    <x v="0"/>
    <s v="LORETO"/>
    <x v="1"/>
    <n v="0"/>
  </r>
  <r>
    <x v="0"/>
    <s v="MIRIAM"/>
    <s v="URIARTE"/>
    <s v="CHOCLOTE"/>
    <s v="MIRIAM URIARTE CHOCLOTE"/>
    <s v="MUJER"/>
    <x v="0"/>
    <s v="LORETO"/>
    <x v="14"/>
    <s v="ALIANZA PARA EL PROGRESO DEL PERÚ"/>
  </r>
  <r>
    <x v="0"/>
    <s v="ROSA BARBARA"/>
    <s v="VALLES"/>
    <s v="WIN"/>
    <s v="ROSA BARBARA VALLES WIN"/>
    <s v="MUJER"/>
    <x v="0"/>
    <s v="LORETO"/>
    <x v="9"/>
    <n v="0"/>
  </r>
  <r>
    <x v="0"/>
    <s v="RAFAEL"/>
    <s v="PEZO"/>
    <s v="DIAZ"/>
    <s v="RAFAEL PEZO DIAZ"/>
    <s v="HOMBRE"/>
    <x v="0"/>
    <s v="LORETO"/>
    <x v="4"/>
    <s v="PERÚ POSIBLE"/>
  </r>
  <r>
    <x v="0"/>
    <s v="BELARMINO"/>
    <s v="VELA"/>
    <s v="PAREDES"/>
    <s v="BELARMINO VELA PAREDES"/>
    <s v="HOMBRE"/>
    <x v="0"/>
    <s v="LORETO"/>
    <x v="15"/>
    <e v="#N/A"/>
  </r>
  <r>
    <x v="0"/>
    <s v="JORGE SAMUEL"/>
    <s v="CHAVEZ"/>
    <s v="SIBINA"/>
    <s v="JORGE SAMUEL CHAVEZ SIBINA"/>
    <s v="HOMBRE"/>
    <x v="0"/>
    <s v="LORETO"/>
    <x v="0"/>
    <n v="0"/>
  </r>
  <r>
    <x v="0"/>
    <s v="ROBERTO"/>
    <s v="INCHAUSTEGUI"/>
    <s v="GONZALES"/>
    <s v="ROBERTO INCHAUSTEGUI GONZALES"/>
    <s v="HOMBRE"/>
    <x v="0"/>
    <s v="LORETO"/>
    <x v="20"/>
    <n v="0"/>
  </r>
  <r>
    <x v="0"/>
    <s v="CARMEN OLINDA"/>
    <s v="GOCHE"/>
    <s v="DIAZ"/>
    <s v="CARMEN OLINDA GOCHE DIAZ"/>
    <s v="MUJER"/>
    <x v="0"/>
    <s v="LORETO"/>
    <x v="2"/>
    <n v="0"/>
  </r>
  <r>
    <x v="0"/>
    <s v="EMILIA ESTHER MAGALI"/>
    <s v="PINTO"/>
    <s v="DE LOPEZ"/>
    <s v="EMILIA ESTHER MAGALI PINTO DE LOPEZ"/>
    <s v="MUJER"/>
    <x v="0"/>
    <s v="LORETO"/>
    <x v="22"/>
    <e v="#N/A"/>
  </r>
  <r>
    <x v="0"/>
    <s v="JAIME"/>
    <s v="FARTOLINO"/>
    <s v="PIMENTA"/>
    <s v="JAIME FARTOLINO PIMENTA"/>
    <s v="HOMBRE"/>
    <x v="0"/>
    <s v="LORETO"/>
    <x v="10"/>
    <n v="0"/>
  </r>
  <r>
    <x v="0"/>
    <s v="RAFAEL"/>
    <s v="GOMEZ"/>
    <s v="VALERA"/>
    <s v="RAFAEL GOMEZ VALERA"/>
    <s v="HOMBRE"/>
    <x v="0"/>
    <s v="LORETO"/>
    <x v="9"/>
    <n v="0"/>
  </r>
  <r>
    <x v="0"/>
    <s v="ELEODORO"/>
    <s v="CALIXTO"/>
    <s v="VASQUEZ"/>
    <s v="ELEODORO CALIXTO VASQUEZ"/>
    <s v="HOMBRE"/>
    <x v="0"/>
    <s v="LORETO"/>
    <x v="17"/>
    <n v="0"/>
  </r>
  <r>
    <x v="0"/>
    <s v="LUIS ALBERTO"/>
    <s v="HOYLE"/>
    <s v="GANOZA"/>
    <s v="LUIS ALBERTO HOYLE GANOZA"/>
    <s v="HOMBRE"/>
    <x v="0"/>
    <s v="LORETO"/>
    <x v="1"/>
    <n v="0"/>
  </r>
  <r>
    <x v="0"/>
    <s v="FLOR DE MARIA"/>
    <s v="ROJAS"/>
    <s v="AGUILAR"/>
    <s v="FLOR DE MARIA ROJAS AGUILAR"/>
    <s v="MUJER"/>
    <x v="0"/>
    <s v="LORETO"/>
    <x v="13"/>
    <s v="ALIANZA POPULAR"/>
  </r>
  <r>
    <x v="0"/>
    <s v="JOSE REYES"/>
    <s v="LAYCHE"/>
    <s v="DAVILA"/>
    <s v="JOSE REYES LAYCHE DAVILA"/>
    <s v="HOMBRE"/>
    <x v="0"/>
    <s v="LORETO"/>
    <x v="19"/>
    <n v="0"/>
  </r>
  <r>
    <x v="0"/>
    <s v="PERCY"/>
    <s v="VENGOA"/>
    <s v="QUISPE"/>
    <s v="PERCY VENGOA QUISPE"/>
    <s v="HOMBRE"/>
    <x v="0"/>
    <s v="MADRE DE DIOS"/>
    <x v="18"/>
    <n v="0"/>
  </r>
  <r>
    <x v="0"/>
    <s v="AUGUSTO"/>
    <s v="ARROYO"/>
    <s v="SARABIA"/>
    <s v="AUGUSTO ARROYO SARABIA"/>
    <s v="HOMBRE"/>
    <x v="0"/>
    <s v="MADRE DE DIOS"/>
    <x v="16"/>
    <n v="0"/>
  </r>
  <r>
    <x v="0"/>
    <s v="CARLOS ENRIQUE"/>
    <s v="DE LA TORRE"/>
    <s v="VILLANUEVA"/>
    <s v="CARLOS ENRIQUE DE LA TORRE VILLANUEVA"/>
    <s v="HOMBRE"/>
    <x v="0"/>
    <s v="MADRE DE DIOS"/>
    <x v="11"/>
    <n v="0"/>
  </r>
  <r>
    <x v="0"/>
    <s v="RUPERTO"/>
    <s v="FERRO"/>
    <s v="CCORIMANYA"/>
    <s v="RUPERTO FERRO CCORIMANYA"/>
    <s v="HOMBRE"/>
    <x v="0"/>
    <s v="MADRE DE DIOS"/>
    <x v="13"/>
    <s v="ALIANZA POPULAR"/>
  </r>
  <r>
    <x v="0"/>
    <s v="MANUEL"/>
    <s v="DIAZ"/>
    <s v="PAREDES"/>
    <s v="MANUEL DIAZ PAREDES"/>
    <s v="HOMBRE"/>
    <x v="0"/>
    <s v="MADRE DE DIOS"/>
    <x v="12"/>
    <n v="0"/>
  </r>
  <r>
    <x v="0"/>
    <s v="JOSE ANGEL"/>
    <s v="AYALA"/>
    <s v="APAZA"/>
    <s v="JOSE ANGEL AYALA APAZA"/>
    <s v="HOMBRE"/>
    <x v="0"/>
    <s v="MADRE DE DIOS"/>
    <x v="2"/>
    <n v="0"/>
  </r>
  <r>
    <x v="0"/>
    <s v="JORGE OMAR"/>
    <s v="CALLA"/>
    <s v="QUISPE"/>
    <s v="JORGE OMAR CALLA QUISPE"/>
    <s v="HOMBRE"/>
    <x v="0"/>
    <s v="MADRE DE DIOS"/>
    <x v="11"/>
    <n v="0"/>
  </r>
  <r>
    <x v="0"/>
    <s v="FATIMA IRENE"/>
    <s v="BALAREZO"/>
    <s v="BUSTINZA"/>
    <s v="FATIMA IRENE BALAREZO BUSTINZA"/>
    <s v="MUJER"/>
    <x v="0"/>
    <s v="MADRE DE DIOS"/>
    <x v="2"/>
    <n v="0"/>
  </r>
  <r>
    <x v="0"/>
    <s v="MARLENI"/>
    <s v="QUISPE"/>
    <s v="AGUILERA"/>
    <s v="MARLENI QUISPE AGUILERA"/>
    <s v="MUJER"/>
    <x v="0"/>
    <s v="MADRE DE DIOS"/>
    <x v="15"/>
    <e v="#N/A"/>
  </r>
  <r>
    <x v="0"/>
    <s v="MARIA LUISA"/>
    <s v="ANGELES"/>
    <s v="ANGELES"/>
    <s v="MARIA LUISA ANGELES ANGELES"/>
    <s v="MUJER"/>
    <x v="0"/>
    <s v="MADRE DE DIOS"/>
    <x v="10"/>
    <n v="0"/>
  </r>
  <r>
    <x v="0"/>
    <s v="MARCO AUGUSTO"/>
    <s v="CEREZO"/>
    <s v="TARQUI"/>
    <s v="MARCO AUGUSTO CEREZO TARQUI"/>
    <s v="HOMBRE"/>
    <x v="0"/>
    <s v="MADRE DE DIOS"/>
    <x v="5"/>
    <n v="0"/>
  </r>
  <r>
    <x v="0"/>
    <s v="PERCY RURICH"/>
    <s v="NUÑEZ"/>
    <s v="SOSA"/>
    <s v="PERCY RURICH NUÑEZ SOSA"/>
    <s v="HOMBRE"/>
    <x v="0"/>
    <s v="MADRE DE DIOS"/>
    <x v="4"/>
    <s v="PERÚ POSIBLE"/>
  </r>
  <r>
    <x v="0"/>
    <s v="LIBERTAD"/>
    <s v="VELASQUEZ"/>
    <s v="GIERSCH"/>
    <s v="LIBERTAD VELASQUEZ GIERSCH"/>
    <s v="MUJER"/>
    <x v="0"/>
    <s v="MADRE DE DIOS"/>
    <x v="7"/>
    <s v="PARTIDO NACIONALISTA PERUANO"/>
  </r>
  <r>
    <x v="0"/>
    <s v="CARLOS MATEO"/>
    <s v="SALINAS"/>
    <s v="LOVON"/>
    <s v="CARLOS MATEO SALINAS LOVON"/>
    <s v="HOMBRE"/>
    <x v="0"/>
    <s v="MADRE DE DIOS"/>
    <x v="10"/>
    <n v="0"/>
  </r>
  <r>
    <x v="0"/>
    <s v="SANTOS ANGEL"/>
    <s v="ESPINOZA"/>
    <s v="PORRAS"/>
    <s v="SANTOS ANGEL ESPINOZA PORRAS"/>
    <s v="HOMBRE"/>
    <x v="0"/>
    <s v="MADRE DE DIOS"/>
    <x v="9"/>
    <n v="0"/>
  </r>
  <r>
    <x v="0"/>
    <s v="EDUARDO"/>
    <s v="SALHUANA"/>
    <s v="CAVIDES"/>
    <s v="EDUARDO SALHUANA CAVIDES"/>
    <s v="HOMBRE"/>
    <x v="0"/>
    <s v="MADRE DE DIOS"/>
    <x v="4"/>
    <s v="PERÚ POSIBLE"/>
  </r>
  <r>
    <x v="0"/>
    <s v="NAIR CONSUELO"/>
    <s v="WIESS"/>
    <s v="GONZALES"/>
    <s v="NAIR CONSUELO WIESS GONZALES"/>
    <s v="MUJER"/>
    <x v="0"/>
    <s v="MADRE DE DIOS"/>
    <x v="6"/>
    <e v="#N/A"/>
  </r>
  <r>
    <x v="0"/>
    <s v="ALDO GUSTAVO"/>
    <s v="RENGIFO"/>
    <s v="KAHN"/>
    <s v="ALDO GUSTAVO RENGIFO KAHN"/>
    <s v="HOMBRE"/>
    <x v="0"/>
    <s v="MADRE DE DIOS"/>
    <x v="5"/>
    <n v="0"/>
  </r>
  <r>
    <x v="0"/>
    <s v="JOSE"/>
    <s v="VALCARCEL"/>
    <s v="TOULLIER"/>
    <s v="JOSE VALCARCEL TOULLIER"/>
    <s v="HOMBRE"/>
    <x v="0"/>
    <s v="MADRE DE DIOS"/>
    <x v="7"/>
    <s v="PARTIDO NACIONALISTA PERUANO"/>
  </r>
  <r>
    <x v="0"/>
    <s v="PATRICIA DANITZA"/>
    <s v="SERRANO"/>
    <s v="FLORES"/>
    <s v="PATRICIA DANITZA SERRANO FLORES"/>
    <s v="MUJER"/>
    <x v="0"/>
    <s v="MADRE DE DIOS"/>
    <x v="9"/>
    <n v="0"/>
  </r>
  <r>
    <x v="0"/>
    <s v="EDI FELICITAS"/>
    <s v="AGUIRRE"/>
    <s v="CASTAÑEDA"/>
    <s v="EDI FELICITAS AGUIRRE CASTAÑEDA"/>
    <s v="MUJER"/>
    <x v="0"/>
    <s v="MADRE DE DIOS"/>
    <x v="4"/>
    <s v="PERÚ POSIBLE"/>
  </r>
  <r>
    <x v="0"/>
    <s v="CESAR DEL CARMEN"/>
    <s v="SANCHEZ"/>
    <s v="LEON"/>
    <s v="CESAR DEL CARMEN SANCHEZ LEON"/>
    <s v="HOMBRE"/>
    <x v="0"/>
    <s v="MADRE DE DIOS"/>
    <x v="15"/>
    <e v="#N/A"/>
  </r>
  <r>
    <x v="0"/>
    <s v="GLADYS"/>
    <s v="QUISPE"/>
    <s v="DE MARTEL"/>
    <s v="GLADYS QUISPE DE MARTEL"/>
    <s v="MUJER"/>
    <x v="0"/>
    <s v="MADRE DE DIOS"/>
    <x v="16"/>
    <n v="0"/>
  </r>
  <r>
    <x v="0"/>
    <s v="CARMEN ROSARIO"/>
    <s v="QUISPE"/>
    <s v="GIL"/>
    <s v="CARMEN ROSARIO QUISPE GIL"/>
    <s v="MUJER"/>
    <x v="0"/>
    <s v="MADRE DE DIOS"/>
    <x v="6"/>
    <e v="#N/A"/>
  </r>
  <r>
    <x v="0"/>
    <s v="WILBER"/>
    <s v="SOTA"/>
    <s v="FALCON"/>
    <s v="WILBER SOTA FALCON"/>
    <s v="HOMBRE"/>
    <x v="0"/>
    <s v="MADRE DE DIOS"/>
    <x v="2"/>
    <n v="0"/>
  </r>
  <r>
    <x v="0"/>
    <s v="LUIS ALBERTO"/>
    <s v="FARFAN"/>
    <s v="TANAKA"/>
    <s v="LUIS ALBERTO FARFAN TANAKA"/>
    <s v="HOMBRE"/>
    <x v="0"/>
    <s v="MADRE DE DIOS"/>
    <x v="13"/>
    <s v="ALIANZA POPULAR"/>
  </r>
  <r>
    <x v="0"/>
    <s v="CARLOS"/>
    <s v="QUISPE"/>
    <s v="MEDINA"/>
    <s v="CARLOS QUISPE MEDINA"/>
    <s v="HOMBRE"/>
    <x v="0"/>
    <s v="MADRE DE DIOS"/>
    <x v="15"/>
    <e v="#N/A"/>
  </r>
  <r>
    <x v="0"/>
    <s v="LUIS GUILLERMO"/>
    <s v="VELARDE"/>
    <s v="PORTOCARRERO"/>
    <s v="LUIS GUILLERMO VELARDE PORTOCARRERO"/>
    <s v="HOMBRE"/>
    <x v="0"/>
    <s v="MADRE DE DIOS"/>
    <x v="18"/>
    <n v="0"/>
  </r>
  <r>
    <x v="0"/>
    <s v="LAURA"/>
    <s v="VARGAS"/>
    <s v="COSTILLA"/>
    <s v="LAURA VARGAS COSTILLA"/>
    <s v="MUJER"/>
    <x v="0"/>
    <s v="MADRE DE DIOS"/>
    <x v="11"/>
    <n v="0"/>
  </r>
  <r>
    <x v="0"/>
    <s v="DANIEL ERNESTO"/>
    <s v="NAVARRO"/>
    <s v="CORDOVA"/>
    <s v="DANIEL ERNESTO NAVARRO CORDOVA"/>
    <s v="HOMBRE"/>
    <x v="0"/>
    <s v="MADRE DE DIOS"/>
    <x v="14"/>
    <s v="ALIANZA PARA EL PROGRESO DEL PERÚ"/>
  </r>
  <r>
    <x v="0"/>
    <s v="JUAN GUALBERTO"/>
    <s v="OJEDA"/>
    <s v="GUTIERREZ"/>
    <s v="JUAN GUALBERTO OJEDA GUTIERREZ"/>
    <s v="HOMBRE"/>
    <x v="0"/>
    <s v="MADRE DE DIOS"/>
    <x v="12"/>
    <n v="0"/>
  </r>
  <r>
    <x v="0"/>
    <s v="EDITH"/>
    <s v="JURADO"/>
    <s v="CHAPARRO"/>
    <s v="EDITH JURADO CHAPARRO"/>
    <s v="MUJER"/>
    <x v="0"/>
    <s v="MADRE DE DIOS"/>
    <x v="13"/>
    <s v="ALIANZA POPULAR"/>
  </r>
  <r>
    <x v="0"/>
    <s v="JUAN DAVID"/>
    <s v="PERRY"/>
    <s v="CRUZ"/>
    <s v="JUAN DAVID PERRY CRUZ"/>
    <s v="HOMBRE"/>
    <x v="1"/>
    <s v="MADRE DE DIOS"/>
    <x v="9"/>
    <n v="0"/>
  </r>
  <r>
    <x v="0"/>
    <s v="LUIS ANTONIO"/>
    <s v="MEJIA"/>
    <s v="RAMIREZ"/>
    <s v="LUIS ANTONIO MEJIA RAMIREZ"/>
    <s v="HOMBRE"/>
    <x v="0"/>
    <s v="MADRE DE DIOS"/>
    <x v="10"/>
    <n v="0"/>
  </r>
  <r>
    <x v="0"/>
    <s v="JUAN DONATO"/>
    <s v="MUÑOZ"/>
    <s v="MAMANI"/>
    <s v="JUAN DONATO MUÑOZ MAMANI"/>
    <s v="HOMBRE"/>
    <x v="0"/>
    <s v="MADRE DE DIOS"/>
    <x v="6"/>
    <e v="#N/A"/>
  </r>
  <r>
    <x v="0"/>
    <s v="ELIANA RUTH"/>
    <s v="PEÑA"/>
    <s v="LEON DE GONZALES"/>
    <s v="ELIANA RUTH PEÑA LEON DE GONZALES"/>
    <s v="MUJER"/>
    <x v="0"/>
    <s v="MOQUEGUA"/>
    <x v="23"/>
    <n v="0"/>
  </r>
  <r>
    <x v="0"/>
    <s v="LILY JUSTINA"/>
    <s v="DUEÑAS"/>
    <s v="CASTILLO"/>
    <s v="LILY JUSTINA DUEÑAS CASTILLO"/>
    <s v="MUJER"/>
    <x v="0"/>
    <s v="MOQUEGUA"/>
    <x v="9"/>
    <n v="0"/>
  </r>
  <r>
    <x v="0"/>
    <s v="HERMENEGILDA MARTHA"/>
    <s v="CENTENO"/>
    <s v="GOMEZ"/>
    <s v="HERMENEGILDA MARTHA CENTENO GOMEZ"/>
    <s v="MUJER"/>
    <x v="0"/>
    <s v="MOQUEGUA"/>
    <x v="8"/>
    <n v="0"/>
  </r>
  <r>
    <x v="0"/>
    <s v="EMILIANA"/>
    <s v="MACHACA"/>
    <s v="LARICO"/>
    <s v="EMILIANA MACHACA LARICO"/>
    <s v="MUJER"/>
    <x v="0"/>
    <s v="MOQUEGUA"/>
    <x v="2"/>
    <n v="0"/>
  </r>
  <r>
    <x v="0"/>
    <s v="MARISOL ANABELA"/>
    <s v="SANCHEZ"/>
    <s v="MANCHEGO DE VARGAS"/>
    <s v="MARISOL ANABELA SANCHEZ MANCHEGO DE VARGAS"/>
    <s v="MUJER"/>
    <x v="0"/>
    <s v="MOQUEGUA"/>
    <x v="15"/>
    <e v="#N/A"/>
  </r>
  <r>
    <x v="0"/>
    <s v="HUMBERTO CELSO"/>
    <s v="SAVAREZA"/>
    <s v="ALPONTE"/>
    <s v="HUMBERTO CELSO SAVAREZA ALPONTE"/>
    <s v="HOMBRE"/>
    <x v="0"/>
    <s v="MOQUEGUA"/>
    <x v="12"/>
    <n v="0"/>
  </r>
  <r>
    <x v="0"/>
    <s v="JESUS HORACIO"/>
    <s v="PASTOR"/>
    <s v="BALDARRAGO"/>
    <s v="JESUS HORACIO PASTOR BALDARRAGO"/>
    <s v="HOMBRE"/>
    <x v="0"/>
    <s v="MOQUEGUA"/>
    <x v="13"/>
    <s v="ALIANZA POPULAR"/>
  </r>
  <r>
    <x v="0"/>
    <s v="BRAULIO OMAR"/>
    <s v="PARI"/>
    <s v="DIAZ"/>
    <s v="BRAULIO OMAR PARI DIAZ"/>
    <s v="HOMBRE"/>
    <x v="0"/>
    <s v="MOQUEGUA"/>
    <x v="18"/>
    <n v="0"/>
  </r>
  <r>
    <x v="0"/>
    <s v="CESAR FELIX"/>
    <s v="MARIN"/>
    <s v="CACERES"/>
    <s v="CESAR FELIX MARIN CACERES"/>
    <s v="HOMBRE"/>
    <x v="0"/>
    <s v="MOQUEGUA"/>
    <x v="6"/>
    <e v="#N/A"/>
  </r>
  <r>
    <x v="0"/>
    <s v="ARTURO JAVIER"/>
    <s v="CARBAJAL"/>
    <s v="ALCEDO"/>
    <s v="ARTURO JAVIER CARBAJAL ALCEDO"/>
    <s v="HOMBRE"/>
    <x v="0"/>
    <s v="MOQUEGUA"/>
    <x v="9"/>
    <n v="0"/>
  </r>
  <r>
    <x v="0"/>
    <s v="HILDA ELIZABETH"/>
    <s v="GUEVARA"/>
    <s v="GOMEZ"/>
    <s v="HILDA ELIZABETH GUEVARA GOMEZ"/>
    <s v="MUJER"/>
    <x v="1"/>
    <s v="MOQUEGUA"/>
    <x v="13"/>
    <s v="ALIANZA POPULAR"/>
  </r>
  <r>
    <x v="0"/>
    <s v="SIMON"/>
    <s v="ORDOÑO"/>
    <s v="PAURO"/>
    <s v="SIMON ORDOÑO PAURO"/>
    <s v="HOMBRE"/>
    <x v="0"/>
    <s v="MOQUEGUA"/>
    <x v="16"/>
    <n v="0"/>
  </r>
  <r>
    <x v="0"/>
    <s v="VICTOR ELEUTERIO"/>
    <s v="ONOFRIO"/>
    <s v="QUISPE"/>
    <s v="VICTOR ELEUTERIO ONOFRIO QUISPE"/>
    <s v="HOMBRE"/>
    <x v="0"/>
    <s v="MOQUEGUA"/>
    <x v="17"/>
    <n v="0"/>
  </r>
  <r>
    <x v="0"/>
    <s v="FRIDA HILARIA"/>
    <s v="MORANTE"/>
    <s v="SORIA"/>
    <s v="FRIDA HILARIA MORANTE SORIA"/>
    <s v="MUJER"/>
    <x v="0"/>
    <s v="MOQUEGUA"/>
    <x v="17"/>
    <n v="0"/>
  </r>
  <r>
    <x v="0"/>
    <s v="JANETH TAMARA"/>
    <s v="FERNANDEZ"/>
    <s v="ZEBALLOS"/>
    <s v="JANETH TAMARA FERNANDEZ ZEBALLOS"/>
    <s v="MUJER"/>
    <x v="0"/>
    <s v="MOQUEGUA"/>
    <x v="6"/>
    <e v="#N/A"/>
  </r>
  <r>
    <x v="0"/>
    <s v="ALFREDO VALENTIN"/>
    <s v="KIHIEN"/>
    <s v="COLLADO"/>
    <s v="ALFREDO VALENTIN KIHIEN COLLADO"/>
    <s v="HOMBRE"/>
    <x v="0"/>
    <s v="MOQUEGUA"/>
    <x v="2"/>
    <n v="0"/>
  </r>
  <r>
    <x v="0"/>
    <s v="NEMESIO"/>
    <s v="CACHO"/>
    <s v="CACERES"/>
    <s v="NEMESIO CACHO CACERES"/>
    <s v="HOMBRE"/>
    <x v="0"/>
    <s v="MOQUEGUA"/>
    <x v="4"/>
    <s v="PERÚ POSIBLE"/>
  </r>
  <r>
    <x v="0"/>
    <s v="CARLOS FRANCISCO"/>
    <s v="SOTO"/>
    <s v="SARMIENTO"/>
    <s v="CARLOS FRANCISCO SOTO SARMIENTO"/>
    <s v="HOMBRE"/>
    <x v="0"/>
    <s v="MOQUEGUA"/>
    <x v="18"/>
    <n v="0"/>
  </r>
  <r>
    <x v="0"/>
    <s v="JULIO ANTONIO LUIS"/>
    <s v="GONZALES"/>
    <s v="REINOSO"/>
    <s v="JULIO ANTONIO LUIS GONZALES REINOSO"/>
    <s v="HOMBRE"/>
    <x v="0"/>
    <s v="MOQUEGUA"/>
    <x v="10"/>
    <n v="0"/>
  </r>
  <r>
    <x v="0"/>
    <s v="FROILAN HUMBERTO"/>
    <s v="VILLALOBOS"/>
    <s v="ZUÑIGA"/>
    <s v="FROILAN HUMBERTO VILLALOBOS ZUÑIGA"/>
    <s v="HOMBRE"/>
    <x v="0"/>
    <s v="MOQUEGUA"/>
    <x v="8"/>
    <n v="0"/>
  </r>
  <r>
    <x v="0"/>
    <s v="MIRELLY NATALY"/>
    <s v="JARA"/>
    <s v="HOYOS"/>
    <s v="MIRELLY NATALY JARA HOYOS"/>
    <s v="MUJER"/>
    <x v="0"/>
    <s v="MOQUEGUA"/>
    <x v="19"/>
    <n v="0"/>
  </r>
  <r>
    <x v="0"/>
    <s v="ROSA NOEMI"/>
    <s v="COAGUILA"/>
    <s v="VERA"/>
    <s v="ROSA NOEMI COAGUILA VERA"/>
    <s v="MUJER"/>
    <x v="0"/>
    <s v="MOQUEGUA"/>
    <x v="0"/>
    <n v="0"/>
  </r>
  <r>
    <x v="0"/>
    <s v="WASHINGTON"/>
    <s v="ZEBALLOS"/>
    <s v="GAMEZ"/>
    <s v="WASHINGTON ZEBALLOS GAMEZ"/>
    <s v="HOMBRE"/>
    <x v="1"/>
    <s v="MOQUEGUA"/>
    <x v="7"/>
    <s v="PARTIDO NACIONALISTA PERUANO"/>
  </r>
  <r>
    <x v="0"/>
    <s v="CARLOS ENRIQUE"/>
    <s v="MONTENEGRO"/>
    <s v="RIVERA"/>
    <s v="CARLOS ENRIQUE MONTENEGRO RIVERA"/>
    <s v="HOMBRE"/>
    <x v="0"/>
    <s v="MOQUEGUA"/>
    <x v="6"/>
    <e v="#N/A"/>
  </r>
  <r>
    <x v="0"/>
    <s v="JOHAN"/>
    <s v="FLORES"/>
    <s v="VILLEGAS"/>
    <s v="JOHAN FLORES VILLEGAS"/>
    <s v="HOMBRE"/>
    <x v="0"/>
    <s v="MOQUEGUA"/>
    <x v="14"/>
    <s v="ALIANZA PARA EL PROGRESO DEL PERÚ"/>
  </r>
  <r>
    <x v="0"/>
    <s v="RICARDO"/>
    <s v="LUQUE"/>
    <s v="PORTILLO"/>
    <s v="RICARDO LUQUE PORTILLO"/>
    <s v="HOMBRE"/>
    <x v="0"/>
    <s v="MOQUEGUA"/>
    <x v="15"/>
    <e v="#N/A"/>
  </r>
  <r>
    <x v="0"/>
    <s v="MAURICIO JOSE"/>
    <s v="NINA"/>
    <s v="JUAREZ"/>
    <s v="MAURICIO JOSE NINA JUAREZ"/>
    <s v="HOMBRE"/>
    <x v="0"/>
    <s v="MOQUEGUA"/>
    <x v="2"/>
    <n v="0"/>
  </r>
  <r>
    <x v="0"/>
    <s v="HEINE BETTY"/>
    <s v="LUIZ"/>
    <s v="NINA"/>
    <s v="HEINE BETTY LUIZ NINA"/>
    <s v="MUJER"/>
    <x v="0"/>
    <s v="MOQUEGUA"/>
    <x v="4"/>
    <s v="PERÚ POSIBLE"/>
  </r>
  <r>
    <x v="0"/>
    <s v="PATRICIA ROSA"/>
    <s v="MALDONADO"/>
    <s v="SOTOMAYOR"/>
    <s v="PATRICIA ROSA MALDONADO SOTOMAYOR"/>
    <s v="MUJER"/>
    <x v="0"/>
    <s v="MOQUEGUA"/>
    <x v="18"/>
    <n v="0"/>
  </r>
  <r>
    <x v="0"/>
    <s v="CIPRIAN"/>
    <s v="CARI"/>
    <s v="VENTURA"/>
    <s v="CIPRIAN CARI VENTURA"/>
    <s v="HOMBRE"/>
    <x v="0"/>
    <s v="MOQUEGUA"/>
    <x v="0"/>
    <n v="0"/>
  </r>
  <r>
    <x v="0"/>
    <s v="JULIO LUIS"/>
    <s v="PAREDES"/>
    <s v="PUMA"/>
    <s v="JULIO LUIS PAREDES PUMA"/>
    <s v="HOMBRE"/>
    <x v="0"/>
    <s v="MOQUEGUA"/>
    <x v="7"/>
    <s v="PARTIDO NACIONALISTA PERUANO"/>
  </r>
  <r>
    <x v="0"/>
    <s v="BARBARA ELIANA"/>
    <s v="COAGUILA"/>
    <s v="MITTA"/>
    <s v="BARBARA ELIANA COAGUILA MITTA"/>
    <s v="MUJER"/>
    <x v="0"/>
    <s v="MOQUEGUA"/>
    <x v="16"/>
    <n v="0"/>
  </r>
  <r>
    <x v="0"/>
    <s v="RAUL"/>
    <s v="CACERES"/>
    <s v="NINAJA"/>
    <s v="RAUL CACERES NINAJA"/>
    <s v="HOMBRE"/>
    <x v="0"/>
    <s v="MOQUEGUA"/>
    <x v="16"/>
    <n v="0"/>
  </r>
  <r>
    <x v="0"/>
    <s v="WALDO RAUL"/>
    <s v="LEON"/>
    <s v="GIL"/>
    <s v="WALDO RAUL LEON GIL"/>
    <s v="HOMBRE"/>
    <x v="0"/>
    <s v="MOQUEGUA"/>
    <x v="19"/>
    <n v="0"/>
  </r>
  <r>
    <x v="0"/>
    <s v="BENITO"/>
    <s v="VALVERDE"/>
    <s v="CEDANO"/>
    <s v="BENITO VALVERDE CEDANO"/>
    <s v="HOMBRE"/>
    <x v="0"/>
    <s v="MOQUEGUA"/>
    <x v="9"/>
    <n v="0"/>
  </r>
  <r>
    <x v="0"/>
    <s v="MAURELIO"/>
    <s v="SULCA"/>
    <s v="PRADO"/>
    <s v="MAURELIO SULCA PRADO"/>
    <s v="HOMBRE"/>
    <x v="0"/>
    <s v="MOQUEGUA"/>
    <x v="15"/>
    <e v="#N/A"/>
  </r>
  <r>
    <x v="0"/>
    <s v="PEDRO GUILLERMO"/>
    <s v="NUÑEZ"/>
    <s v="VENTURA"/>
    <s v="PEDRO GUILLERMO NUÑEZ VENTURA"/>
    <s v="HOMBRE"/>
    <x v="0"/>
    <s v="MOQUEGUA"/>
    <x v="5"/>
    <n v="0"/>
  </r>
  <r>
    <x v="0"/>
    <s v="DARDA YHASMIN"/>
    <s v="ALATRISTA"/>
    <s v="FLOR"/>
    <s v="DARDA YHASMIN ALATRISTA FLOR"/>
    <s v="MUJER"/>
    <x v="0"/>
    <s v="MOQUEGUA"/>
    <x v="4"/>
    <s v="PERÚ POSIBLE"/>
  </r>
  <r>
    <x v="0"/>
    <s v="OSCAR ERNESTO"/>
    <s v="RAMIREZ"/>
    <s v="MARROQUIN"/>
    <s v="OSCAR ERNESTO RAMIREZ MARROQUIN"/>
    <s v="HOMBRE"/>
    <x v="0"/>
    <s v="MOQUEGUA"/>
    <x v="13"/>
    <s v="ALIANZA POPULAR"/>
  </r>
  <r>
    <x v="0"/>
    <s v="CHRISTIAN"/>
    <s v="ALARCON"/>
    <s v="TORREBLANCA"/>
    <s v="CHRISTIAN ALARCON TORREBLANCA"/>
    <s v="HOMBRE"/>
    <x v="0"/>
    <s v="MOQUEGUA"/>
    <x v="23"/>
    <n v="0"/>
  </r>
  <r>
    <x v="0"/>
    <s v="RAINER SIDNEY"/>
    <s v="SUMMERS"/>
    <s v="HOYLE"/>
    <s v="RAINER SIDNEY SUMMERS HOYLE"/>
    <s v="HOMBRE"/>
    <x v="0"/>
    <s v="MOQUEGUA"/>
    <x v="10"/>
    <n v="0"/>
  </r>
  <r>
    <x v="0"/>
    <s v="MARIA PILAR"/>
    <s v="PEREZ"/>
    <s v="VILLASANTE"/>
    <s v="MARIA PILAR PEREZ VILLASANTE"/>
    <s v="MUJER"/>
    <x v="0"/>
    <s v="MOQUEGUA"/>
    <x v="12"/>
    <n v="0"/>
  </r>
  <r>
    <x v="0"/>
    <s v="ADRIAN JAIME"/>
    <s v="MEDINA"/>
    <s v="MENCIA"/>
    <s v="ADRIAN JAIME MEDINA MENCIA"/>
    <s v="HOMBRE"/>
    <x v="0"/>
    <s v="MOQUEGUA"/>
    <x v="5"/>
    <n v="0"/>
  </r>
  <r>
    <x v="0"/>
    <s v="MARISA CONSUELO"/>
    <s v="HUARICANCHA"/>
    <s v="RUIZ"/>
    <s v="MARISA CONSUELO HUARICANCHA RUIZ"/>
    <s v="MUJER"/>
    <x v="0"/>
    <s v="PASCO"/>
    <x v="19"/>
    <n v="0"/>
  </r>
  <r>
    <x v="0"/>
    <s v="LEON"/>
    <s v="BERNUY"/>
    <s v="ESPINOZA"/>
    <s v="LEON BERNUY ESPINOZA"/>
    <s v="HOMBRE"/>
    <x v="0"/>
    <s v="PASCO"/>
    <x v="10"/>
    <n v="0"/>
  </r>
  <r>
    <x v="0"/>
    <s v="LEONCIO ANDRES"/>
    <s v="SOLANO"/>
    <s v="RIVERA"/>
    <s v="LEONCIO ANDRES SOLANO RIVERA"/>
    <s v="HOMBRE"/>
    <x v="0"/>
    <s v="PASCO"/>
    <x v="3"/>
    <n v="0"/>
  </r>
  <r>
    <x v="0"/>
    <s v="SILVIA MISALINA"/>
    <s v="SANTIVAÑEZ"/>
    <s v="FIERRO"/>
    <s v="SILVIA MISALINA SANTIVAÑEZ FIERRO"/>
    <s v="MUJER"/>
    <x v="0"/>
    <s v="PASCO"/>
    <x v="14"/>
    <s v="ALIANZA PARA EL PROGRESO DEL PERÚ"/>
  </r>
  <r>
    <x v="0"/>
    <s v="VICTOR FRANCISCO"/>
    <s v="TORRES"/>
    <s v="JIMENEZ"/>
    <s v="VICTOR FRANCISCO TORRES JIMENEZ"/>
    <s v="HOMBRE"/>
    <x v="0"/>
    <s v="PASCO"/>
    <x v="11"/>
    <n v="0"/>
  </r>
  <r>
    <x v="0"/>
    <s v="ANA BERTHA"/>
    <s v="CAMPOS"/>
    <s v="CABELLO"/>
    <s v="ANA BERTHA CAMPOS CABELLO"/>
    <s v="MUJER"/>
    <x v="0"/>
    <s v="PASCO"/>
    <x v="8"/>
    <n v="0"/>
  </r>
  <r>
    <x v="0"/>
    <s v="LUIS ALBERTO"/>
    <s v="AVELINO"/>
    <s v="AVAL"/>
    <s v="LUIS ALBERTO AVELINO AVAL"/>
    <s v="HOMBRE"/>
    <x v="0"/>
    <s v="PASCO"/>
    <x v="11"/>
    <n v="0"/>
  </r>
  <r>
    <x v="0"/>
    <s v="NOEMI MARINA"/>
    <s v="PASCUAL"/>
    <s v="ARIAS"/>
    <s v="NOEMI MARINA PASCUAL ARIAS"/>
    <s v="MUJER"/>
    <x v="0"/>
    <s v="PASCO"/>
    <x v="3"/>
    <n v="0"/>
  </r>
  <r>
    <x v="0"/>
    <s v="MARIA ANTONIA"/>
    <s v="TINOCO"/>
    <s v="YURIVILCA"/>
    <s v="MARIA ANTONIA TINOCO YURIVILCA"/>
    <s v="MUJER"/>
    <x v="0"/>
    <s v="PASCO"/>
    <x v="17"/>
    <n v="0"/>
  </r>
  <r>
    <x v="0"/>
    <s v="GLORIA DEL CARMEN EMPERATRIZ"/>
    <s v="DIAZ"/>
    <s v="DE ESCUDERO"/>
    <s v="GLORIA DEL CARMEN EMPERATRIZ DIAZ DE ESCUDERO"/>
    <s v="MUJER"/>
    <x v="0"/>
    <s v="PASCO"/>
    <x v="2"/>
    <n v="0"/>
  </r>
  <r>
    <x v="0"/>
    <s v="MARIA OBDULIA"/>
    <s v="ESPINOZA"/>
    <s v="CAMPOS"/>
    <s v="MARIA OBDULIA ESPINOZA CAMPOS"/>
    <s v="MUJER"/>
    <x v="0"/>
    <s v="PASCO"/>
    <x v="1"/>
    <n v="0"/>
  </r>
  <r>
    <x v="0"/>
    <s v="MIRIAM OLINDA"/>
    <s v="ARMAS"/>
    <s v="MEZA"/>
    <s v="MIRIAM OLINDA ARMAS MEZA"/>
    <s v="MUJER"/>
    <x v="0"/>
    <s v="PASCO"/>
    <x v="1"/>
    <n v="0"/>
  </r>
  <r>
    <x v="0"/>
    <s v="PRIMITIVA"/>
    <s v="ROJAS"/>
    <s v="CAMPOS"/>
    <s v="PRIMITIVA ROJAS CAMPOS"/>
    <s v="MUJER"/>
    <x v="0"/>
    <s v="PASCO"/>
    <x v="13"/>
    <s v="ALIANZA POPULAR"/>
  </r>
  <r>
    <x v="0"/>
    <s v="JAIME"/>
    <s v="GUERRERO"/>
    <s v="MACURI"/>
    <s v="JAIME GUERRERO MACURI"/>
    <s v="HOMBRE"/>
    <x v="0"/>
    <s v="PASCO"/>
    <x v="9"/>
    <n v="0"/>
  </r>
  <r>
    <x v="0"/>
    <s v="ILUMINADA SOLEDAD"/>
    <s v="ROMAN"/>
    <s v="RIVAS"/>
    <s v="ILUMINADA SOLEDAD ROMAN RIVAS"/>
    <s v="MUJER"/>
    <x v="0"/>
    <s v="PASCO"/>
    <x v="4"/>
    <s v="PERÚ POSIBLE"/>
  </r>
  <r>
    <x v="0"/>
    <s v="MARIELA"/>
    <s v="LEON"/>
    <s v="RIVERA"/>
    <s v="MARIELA LEON RIVERA"/>
    <s v="MUJER"/>
    <x v="0"/>
    <s v="PASCO"/>
    <x v="10"/>
    <n v="0"/>
  </r>
  <r>
    <x v="0"/>
    <s v="EUSEBIO"/>
    <s v="VICUÑA"/>
    <s v="VASQUEZ"/>
    <s v="EUSEBIO VICUÑA VASQUEZ"/>
    <s v="HOMBRE"/>
    <x v="0"/>
    <s v="PASCO"/>
    <x v="12"/>
    <n v="0"/>
  </r>
  <r>
    <x v="0"/>
    <s v="HUGO"/>
    <s v="ESPINOZA"/>
    <s v="RUBINO"/>
    <s v="HUGO ESPINOZA RUBINO"/>
    <s v="HOMBRE"/>
    <x v="0"/>
    <s v="PASCO"/>
    <x v="9"/>
    <n v="0"/>
  </r>
  <r>
    <x v="0"/>
    <s v="ROBERTO ABDON"/>
    <s v="MARAVI"/>
    <s v="RUEDA"/>
    <s v="ROBERTO ABDON MARAVI RUEDA"/>
    <s v="HOMBRE"/>
    <x v="0"/>
    <s v="PASCO"/>
    <x v="16"/>
    <n v="0"/>
  </r>
  <r>
    <x v="0"/>
    <s v="CESAR ANTONIO"/>
    <s v="PORRAS"/>
    <s v="RAMIREZ"/>
    <s v="CESAR ANTONIO PORRAS RAMIREZ"/>
    <s v="HOMBRE"/>
    <x v="0"/>
    <s v="PASCO"/>
    <x v="5"/>
    <n v="0"/>
  </r>
  <r>
    <x v="0"/>
    <s v="EDGAR YONI"/>
    <s v="AIRE"/>
    <s v="MENDOZA"/>
    <s v="EDGAR YONI AIRE MENDOZA"/>
    <s v="HOMBRE"/>
    <x v="0"/>
    <s v="PASCO"/>
    <x v="1"/>
    <n v="0"/>
  </r>
  <r>
    <x v="0"/>
    <s v="ROWLAND LEONCIO"/>
    <s v="BERNABE"/>
    <s v="ROJAS"/>
    <s v="ROWLAND LEONCIO BERNABE ROJAS"/>
    <s v="HOMBRE"/>
    <x v="0"/>
    <s v="PASCO"/>
    <x v="18"/>
    <n v="0"/>
  </r>
  <r>
    <x v="0"/>
    <s v="ANGELICA"/>
    <s v="CAMPOS"/>
    <s v="PURIS"/>
    <s v="ANGELICA CAMPOS PURIS"/>
    <s v="MUJER"/>
    <x v="0"/>
    <s v="PASCO"/>
    <x v="5"/>
    <n v="0"/>
  </r>
  <r>
    <x v="0"/>
    <s v="OSWALDO"/>
    <s v="DE LA CRUZ"/>
    <s v="VASQUEZ"/>
    <s v="OSWALDO DE LA CRUZ VASQUEZ"/>
    <s v="HOMBRE"/>
    <x v="1"/>
    <s v="PASCO"/>
    <x v="12"/>
    <n v="0"/>
  </r>
  <r>
    <x v="0"/>
    <s v="CIRO ABEL"/>
    <s v="VILLAVICENCIO"/>
    <s v="CUENCA"/>
    <s v="CIRO ABEL VILLAVICENCIO CUENCA"/>
    <s v="HOMBRE"/>
    <x v="0"/>
    <s v="PASCO"/>
    <x v="5"/>
    <n v="0"/>
  </r>
  <r>
    <x v="0"/>
    <s v="NURITH"/>
    <s v="JIMENEZ"/>
    <s v="ORTIZ"/>
    <s v="NURITH JIMENEZ ORTIZ"/>
    <s v="MUJER"/>
    <x v="0"/>
    <s v="PASCO"/>
    <x v="7"/>
    <s v="PARTIDO NACIONALISTA PERUANO"/>
  </r>
  <r>
    <x v="0"/>
    <s v="JANETH ALICIA"/>
    <s v="GARCIA"/>
    <s v="LESCANO"/>
    <s v="JANETH ALICIA GARCIA LESCANO"/>
    <s v="MUJER"/>
    <x v="0"/>
    <s v="PASCO"/>
    <x v="12"/>
    <n v="0"/>
  </r>
  <r>
    <x v="0"/>
    <s v="FELIX"/>
    <s v="RIVERA"/>
    <s v="SERRANO"/>
    <s v="FELIX RIVERA SERRANO"/>
    <s v="HOMBRE"/>
    <x v="0"/>
    <s v="PASCO"/>
    <x v="16"/>
    <n v="0"/>
  </r>
  <r>
    <x v="0"/>
    <s v="MARIA LUZ"/>
    <s v="ARIAS"/>
    <s v="OSORIO"/>
    <s v="MARIA LUZ ARIAS OSORIO"/>
    <s v="MUJER"/>
    <x v="0"/>
    <s v="PASCO"/>
    <x v="16"/>
    <n v="0"/>
  </r>
  <r>
    <x v="0"/>
    <s v="MARCOS"/>
    <s v="AVELINO"/>
    <s v="CARHUARICRA"/>
    <s v="MARCOS AVELINO CARHUARICRA"/>
    <s v="HOMBRE"/>
    <x v="0"/>
    <s v="PASCO"/>
    <x v="14"/>
    <s v="ALIANZA PARA EL PROGRESO DEL PERÚ"/>
  </r>
  <r>
    <x v="0"/>
    <s v="EDUARDO RUBEN"/>
    <s v="CARHUARICRA"/>
    <s v="MEZA"/>
    <s v="EDUARDO RUBEN CARHUARICRA MEZA"/>
    <s v="HOMBRE"/>
    <x v="0"/>
    <s v="PASCO"/>
    <x v="2"/>
    <n v="0"/>
  </r>
  <r>
    <x v="0"/>
    <s v="FEDERICO OMAR"/>
    <s v="BONNETT"/>
    <s v="VILLAVICENCIO"/>
    <s v="FEDERICO OMAR BONNETT VILLAVICENCIO"/>
    <s v="HOMBRE"/>
    <x v="0"/>
    <s v="PASCO"/>
    <x v="10"/>
    <n v="0"/>
  </r>
  <r>
    <x v="0"/>
    <s v="NOELIA HIPATYA"/>
    <s v="ESPINOZA"/>
    <s v="ALEJO"/>
    <s v="NOELIA HIPATYA ESPINOZA ALEJO"/>
    <s v="MUJER"/>
    <x v="0"/>
    <s v="PASCO"/>
    <x v="18"/>
    <n v="0"/>
  </r>
  <r>
    <x v="0"/>
    <s v="LUIS ALBERTO"/>
    <s v="HUARANGA"/>
    <s v="NAVARRO"/>
    <s v="LUIS ALBERTO HUARANGA NAVARRO"/>
    <s v="HOMBRE"/>
    <x v="0"/>
    <s v="PASCO"/>
    <x v="3"/>
    <n v="0"/>
  </r>
  <r>
    <x v="0"/>
    <s v="VICTOR HUGO"/>
    <s v="CARLOS"/>
    <s v="ESPINOZA"/>
    <s v="VICTOR HUGO CARLOS ESPINOZA"/>
    <s v="HOMBRE"/>
    <x v="0"/>
    <s v="PASCO"/>
    <x v="7"/>
    <s v="PARTIDO NACIONALISTA PERUANO"/>
  </r>
  <r>
    <x v="0"/>
    <s v="PABLO NAPOLEON"/>
    <s v="FERRUZO"/>
    <s v="FERNANDEZ"/>
    <s v="PABLO NAPOLEON FERRUZO FERNANDEZ"/>
    <s v="HOMBRE"/>
    <x v="0"/>
    <s v="PASCO"/>
    <x v="2"/>
    <n v="0"/>
  </r>
  <r>
    <x v="0"/>
    <s v="ANIBAL MAGNO"/>
    <s v="ARROYO"/>
    <s v="TORRES"/>
    <s v="ANIBAL MAGNO ARROYO TORRES"/>
    <s v="HOMBRE"/>
    <x v="0"/>
    <s v="PASCO"/>
    <x v="17"/>
    <n v="0"/>
  </r>
  <r>
    <x v="0"/>
    <s v="HUMPHREY"/>
    <s v="ZAVALLA"/>
    <s v="NACION"/>
    <s v="HUMPHREY ZAVALLA NACION"/>
    <s v="HOMBRE"/>
    <x v="0"/>
    <s v="PASCO"/>
    <x v="13"/>
    <s v="ALIANZA POPULAR"/>
  </r>
  <r>
    <x v="0"/>
    <s v="SOLEDAD"/>
    <s v="GAGO"/>
    <s v="FAURA"/>
    <s v="SOLEDAD GAGO FAURA"/>
    <s v="MUJER"/>
    <x v="0"/>
    <s v="PASCO"/>
    <x v="9"/>
    <n v="0"/>
  </r>
  <r>
    <x v="0"/>
    <s v="WILBER CARLOS"/>
    <s v="MEZA"/>
    <s v="TELLO"/>
    <s v="WILBER CARLOS MEZA TELLO"/>
    <s v="HOMBRE"/>
    <x v="0"/>
    <s v="PASCO"/>
    <x v="17"/>
    <n v="0"/>
  </r>
  <r>
    <x v="0"/>
    <s v="CIRILO"/>
    <s v="VITOR"/>
    <s v="VICUÑA"/>
    <s v="CIRILO VITOR VICUÑA"/>
    <s v="HOMBRE"/>
    <x v="0"/>
    <s v="PASCO"/>
    <x v="8"/>
    <n v="0"/>
  </r>
  <r>
    <x v="0"/>
    <s v="TULA ADELA"/>
    <s v="ZAVALA"/>
    <s v="ROSALES"/>
    <s v="TULA ADELA ZAVALA ROSALES"/>
    <s v="MUJER"/>
    <x v="0"/>
    <s v="PASCO"/>
    <x v="11"/>
    <n v="0"/>
  </r>
  <r>
    <x v="0"/>
    <s v="GELMER RAUL"/>
    <s v="CARHUAMACA"/>
    <s v="TOLENTINO"/>
    <s v="GELMER RAUL CARHUAMACA TOLENTINO"/>
    <s v="HOMBRE"/>
    <x v="0"/>
    <s v="PASCO"/>
    <x v="8"/>
    <n v="0"/>
  </r>
  <r>
    <x v="0"/>
    <s v="LUIS CESAR"/>
    <s v="ARZAPALO"/>
    <s v="IMBERTIS"/>
    <s v="LUIS CESAR ARZAPALO IMBERTIS"/>
    <s v="HOMBRE"/>
    <x v="0"/>
    <s v="PASCO"/>
    <x v="18"/>
    <n v="0"/>
  </r>
  <r>
    <x v="0"/>
    <s v="RAMIRO NER"/>
    <s v="PASCUAL"/>
    <s v="MONTERO"/>
    <s v="RAMIRO NER PASCUAL MONTERO"/>
    <s v="HOMBRE"/>
    <x v="0"/>
    <s v="PASCO"/>
    <x v="13"/>
    <s v="ALIANZA POPULAR"/>
  </r>
  <r>
    <x v="0"/>
    <s v="MANUEL FERNANDO"/>
    <s v="RIVERA"/>
    <s v="FONSECA"/>
    <s v="MANUEL FERNANDO RIVERA FONSECA"/>
    <s v="HOMBRE"/>
    <x v="0"/>
    <s v="PASCO"/>
    <x v="4"/>
    <s v="PERÚ POSIBLE"/>
  </r>
  <r>
    <x v="0"/>
    <s v="PEDRO"/>
    <s v="GARDI"/>
    <s v="MELGAREJO"/>
    <s v="PEDRO GARDI MELGAREJO"/>
    <s v="HOMBRE"/>
    <x v="0"/>
    <s v="PASCO"/>
    <x v="14"/>
    <s v="ALIANZA PARA EL PROGRESO DEL PERÚ"/>
  </r>
  <r>
    <x v="0"/>
    <s v="GAVINO"/>
    <s v="MATAMOROS"/>
    <s v="VILLANUEVA"/>
    <s v="GAVINO MATAMOROS VILLANUEVA"/>
    <s v="HOMBRE"/>
    <x v="0"/>
    <s v="PASCO"/>
    <x v="4"/>
    <s v="PERÚ POSIBLE"/>
  </r>
  <r>
    <x v="0"/>
    <s v="GLORIA DENIZ"/>
    <s v="RAMOS"/>
    <s v="PRUDENCIO"/>
    <s v="GLORIA DENIZ RAMOS PRUDENCIO"/>
    <s v="MUJER"/>
    <x v="1"/>
    <s v="PASCO"/>
    <x v="7"/>
    <s v="PARTIDO NACIONALISTA PERUANO"/>
  </r>
  <r>
    <x v="0"/>
    <s v="MAGNO"/>
    <s v="LEDESMA"/>
    <s v="VELITA"/>
    <s v="MAGNO LEDESMA VELITA"/>
    <s v="HOMBRE"/>
    <x v="0"/>
    <s v="PASCO"/>
    <x v="19"/>
    <n v="0"/>
  </r>
  <r>
    <x v="0"/>
    <s v="MAXIMO OLGER"/>
    <s v="GARIBAY"/>
    <s v="TAMAYO"/>
    <s v="MAXIMO OLGER GARIBAY TAMAYO"/>
    <s v="HOMBRE"/>
    <x v="0"/>
    <s v="PASCO"/>
    <x v="19"/>
    <n v="0"/>
  </r>
  <r>
    <x v="0"/>
    <s v="ELBA ROSA"/>
    <s v="RIVAS"/>
    <s v="CARRASCO"/>
    <s v="ELBA ROSA RIVAS CARRASCO"/>
    <s v="MUJER"/>
    <x v="0"/>
    <s v="PIURA"/>
    <x v="16"/>
    <n v="0"/>
  </r>
  <r>
    <x v="0"/>
    <s v="ROSA"/>
    <s v="ATOCHE"/>
    <s v="ALBINES"/>
    <s v="ROSA ATOCHE ALBINES"/>
    <s v="MUJER"/>
    <x v="0"/>
    <s v="PIURA"/>
    <x v="15"/>
    <e v="#N/A"/>
  </r>
  <r>
    <x v="0"/>
    <s v="JUAN JOSE"/>
    <s v="DIAZ"/>
    <s v="DIOS"/>
    <s v="JUAN JOSE DIAZ DIOS"/>
    <s v="HOMBRE"/>
    <x v="0"/>
    <s v="PIURA"/>
    <x v="10"/>
    <n v="0"/>
  </r>
  <r>
    <x v="0"/>
    <s v="GRACILDA"/>
    <s v="ORDOÑEZ"/>
    <s v="GRANDA"/>
    <s v="GRACILDA ORDOÑEZ GRANDA"/>
    <s v="MUJER"/>
    <x v="0"/>
    <s v="PIURA"/>
    <x v="0"/>
    <n v="0"/>
  </r>
  <r>
    <x v="0"/>
    <s v="JOSE GUADALUPE"/>
    <s v="FIESTAS"/>
    <s v="PURIZACA"/>
    <s v="JOSE GUADALUPE FIESTAS PURIZACA"/>
    <s v="HOMBRE"/>
    <x v="0"/>
    <s v="PIURA"/>
    <x v="16"/>
    <n v="0"/>
  </r>
  <r>
    <x v="0"/>
    <s v="ELIANA BEATRIZ DEL PILAR"/>
    <s v="CORDOVA"/>
    <s v="DE GONZALEZ"/>
    <s v="ELIANA BEATRIZ DEL PILAR CORDOVA DE GONZALEZ"/>
    <s v="MUJER"/>
    <x v="0"/>
    <s v="PIURA"/>
    <x v="4"/>
    <s v="PERÚ POSIBLE"/>
  </r>
  <r>
    <x v="0"/>
    <s v="JUAN OSWALDO"/>
    <s v="SEMINARIO"/>
    <s v="ZAPATA"/>
    <s v="JUAN OSWALDO SEMINARIO ZAPATA"/>
    <s v="HOMBRE"/>
    <x v="0"/>
    <s v="PIURA"/>
    <x v="19"/>
    <n v="0"/>
  </r>
  <r>
    <x v="0"/>
    <s v="MANUEL GERARDO"/>
    <s v="MERINO"/>
    <s v="HINOSTROZA"/>
    <s v="MANUEL GERARDO MERINO HINOSTROZA"/>
    <s v="HOMBRE"/>
    <x v="0"/>
    <s v="PIURA"/>
    <x v="19"/>
    <n v="0"/>
  </r>
  <r>
    <x v="0"/>
    <s v="MILVURGA"/>
    <s v="ZAPATA"/>
    <s v="ALZAMORA"/>
    <s v="MILVURGA ZAPATA ALZAMORA"/>
    <s v="MUJER"/>
    <x v="0"/>
    <s v="PIURA"/>
    <x v="17"/>
    <n v="0"/>
  </r>
  <r>
    <x v="0"/>
    <s v="FABIOLA MARIA"/>
    <s v="MORALES"/>
    <s v="CASTILLO"/>
    <s v="FABIOLA MARIA MORALES CASTILLO"/>
    <s v="MUJER"/>
    <x v="1"/>
    <s v="PIURA"/>
    <x v="10"/>
    <n v="0"/>
  </r>
  <r>
    <x v="0"/>
    <s v="IVAN DAVID"/>
    <s v="BENITO"/>
    <s v="ARAGON"/>
    <s v="IVAN DAVID BENITO ARAGON"/>
    <s v="HOMBRE"/>
    <x v="0"/>
    <s v="PIURA"/>
    <x v="9"/>
    <n v="0"/>
  </r>
  <r>
    <x v="0"/>
    <s v="VICTOR RAUL"/>
    <s v="OJEDA"/>
    <s v="PEÑA"/>
    <s v="VICTOR RAUL OJEDA PEÑA"/>
    <s v="HOMBRE"/>
    <x v="0"/>
    <s v="PIURA"/>
    <x v="0"/>
    <n v="0"/>
  </r>
  <r>
    <x v="0"/>
    <s v="MARISOL"/>
    <s v="ESPINOZA"/>
    <s v="CRUZ"/>
    <s v="MARISOL ESPINOZA CRUZ"/>
    <s v="MUJER"/>
    <x v="1"/>
    <s v="PIURA"/>
    <x v="7"/>
    <s v="PARTIDO NACIONALISTA PERUANO"/>
  </r>
  <r>
    <x v="0"/>
    <s v="TEODULFO"/>
    <s v="VALLE"/>
    <s v="CULQUICONDOR"/>
    <s v="TEODULFO VALLE CULQUICONDOR"/>
    <s v="HOMBRE"/>
    <x v="0"/>
    <s v="PIURA"/>
    <x v="4"/>
    <s v="PERÚ POSIBLE"/>
  </r>
  <r>
    <x v="0"/>
    <s v="CARMEN SOLEDAD"/>
    <s v="CRISANTO"/>
    <s v="ZAPATA DE OLIN"/>
    <s v="CARMEN SOLEDAD CRISANTO ZAPATA DE OLIN"/>
    <s v="MUJER"/>
    <x v="0"/>
    <s v="PIURA"/>
    <x v="19"/>
    <n v="0"/>
  </r>
  <r>
    <x v="0"/>
    <s v="GABY ISABEL"/>
    <s v="PALACIOS"/>
    <s v="MIÑAN"/>
    <s v="GABY ISABEL PALACIOS MIÑAN"/>
    <s v="MUJER"/>
    <x v="0"/>
    <s v="PIURA"/>
    <x v="14"/>
    <s v="ALIANZA PARA EL PROGRESO DEL PERÚ"/>
  </r>
  <r>
    <x v="0"/>
    <s v="FERNANDO LEONCIO"/>
    <s v="CACERES"/>
    <s v="ROSELL"/>
    <s v="FERNANDO LEONCIO CACERES ROSELL"/>
    <s v="HOMBRE"/>
    <x v="0"/>
    <s v="PIURA"/>
    <x v="10"/>
    <n v="0"/>
  </r>
  <r>
    <x v="0"/>
    <s v="JOSE CARLOS"/>
    <s v="CARRASCO"/>
    <s v="TAVARA"/>
    <s v="JOSE CARLOS CARRASCO TAVARA"/>
    <s v="HOMBRE"/>
    <x v="1"/>
    <s v="PIURA"/>
    <x v="13"/>
    <s v="ALIANZA POPULAR"/>
  </r>
  <r>
    <x v="0"/>
    <s v="EDILBERTO"/>
    <s v="MADRID"/>
    <s v="CEBALLOS"/>
    <s v="EDILBERTO MADRID CEBALLOS"/>
    <s v="HOMBRE"/>
    <x v="0"/>
    <s v="PIURA"/>
    <x v="18"/>
    <n v="0"/>
  </r>
  <r>
    <x v="0"/>
    <s v="ANTONIO ESTUARDO"/>
    <s v="BRAVO"/>
    <s v="BARRETO"/>
    <s v="ANTONIO ESTUARDO BRAVO BARRETO"/>
    <s v="HOMBRE"/>
    <x v="0"/>
    <s v="PIURA"/>
    <x v="16"/>
    <n v="0"/>
  </r>
  <r>
    <x v="0"/>
    <s v="MOISES BELISARIO"/>
    <s v="TORRES"/>
    <s v="RIVERA"/>
    <s v="MOISES BELISARIO TORRES RIVERA"/>
    <s v="HOMBRE"/>
    <x v="0"/>
    <s v="PIURA"/>
    <x v="0"/>
    <n v="0"/>
  </r>
  <r>
    <x v="0"/>
    <s v="PEDRO ENRIQUE"/>
    <s v="CAMINO"/>
    <s v="FLORES"/>
    <s v="PEDRO ENRIQUE CAMINO FLORES"/>
    <s v="HOMBRE"/>
    <x v="0"/>
    <s v="PIURA"/>
    <x v="17"/>
    <n v="0"/>
  </r>
  <r>
    <x v="0"/>
    <s v="IVAN OSWALDO"/>
    <s v="CALDERON"/>
    <s v="CASTILLO"/>
    <s v="IVAN OSWALDO CALDERON CASTILLO"/>
    <s v="HOMBRE"/>
    <x v="0"/>
    <s v="PIURA"/>
    <x v="14"/>
    <s v="ALIANZA PARA EL PROGRESO DEL PERÚ"/>
  </r>
  <r>
    <x v="0"/>
    <s v="CRISTOBAL ANIBAL"/>
    <s v="SANDOVAL"/>
    <s v="PERALTA"/>
    <s v="CRISTOBAL ANIBAL SANDOVAL PERALTA"/>
    <s v="HOMBRE"/>
    <x v="0"/>
    <s v="PIURA"/>
    <x v="4"/>
    <s v="PERÚ POSIBLE"/>
  </r>
  <r>
    <x v="0"/>
    <s v="LUIS ALBERTO"/>
    <s v="VASQUEZ"/>
    <s v="VASQUEZ"/>
    <s v="LUIS ALBERTO VASQUEZ VASQUEZ"/>
    <s v="HOMBRE"/>
    <x v="0"/>
    <s v="PIURA"/>
    <x v="18"/>
    <n v="0"/>
  </r>
  <r>
    <x v="0"/>
    <s v="ARACELI"/>
    <s v="ALVA"/>
    <s v="JIMENEZ"/>
    <s v="ARACELI ALVA JIMENEZ"/>
    <s v="MUJER"/>
    <x v="0"/>
    <s v="PIURA"/>
    <x v="23"/>
    <n v="0"/>
  </r>
  <r>
    <x v="0"/>
    <s v="JUANA FRANCISCA"/>
    <s v="MIRANDA"/>
    <s v="PALACIOS"/>
    <s v="JUANA FRANCISCA MIRANDA PALACIOS"/>
    <s v="MUJER"/>
    <x v="0"/>
    <s v="PIURA"/>
    <x v="5"/>
    <n v="0"/>
  </r>
  <r>
    <x v="0"/>
    <s v="SEGUNDO LEONARDO"/>
    <s v="RUMICHE"/>
    <s v="ANTON"/>
    <s v="SEGUNDO LEONARDO RUMICHE ANTON"/>
    <s v="HOMBRE"/>
    <x v="0"/>
    <s v="PIURA"/>
    <x v="15"/>
    <e v="#N/A"/>
  </r>
  <r>
    <x v="0"/>
    <s v="EDUARDO"/>
    <s v="FLORES"/>
    <s v="JUAREZ"/>
    <s v="EDUARDO FLORES JUAREZ"/>
    <s v="HOMBRE"/>
    <x v="0"/>
    <s v="PIURA"/>
    <x v="7"/>
    <s v="PARTIDO NACIONALISTA PERUANO"/>
  </r>
  <r>
    <x v="0"/>
    <s v="MARIA ROGELIA"/>
    <s v="TOGAS"/>
    <s v="ROJAS"/>
    <s v="MARIA ROGELIA TOGAS ROJAS"/>
    <s v="MUJER"/>
    <x v="0"/>
    <s v="PIURA"/>
    <x v="8"/>
    <n v="0"/>
  </r>
  <r>
    <x v="0"/>
    <s v="ANA MARIA"/>
    <s v="VELASCO"/>
    <s v="DE CORDOVA"/>
    <s v="ANA MARIA VELASCO DE CORDOVA"/>
    <s v="MUJER"/>
    <x v="0"/>
    <s v="PIURA"/>
    <x v="13"/>
    <s v="ALIANZA POPULAR"/>
  </r>
  <r>
    <x v="0"/>
    <s v="LUIS LEOPOLDO"/>
    <s v="PELLA"/>
    <s v="GRANDA"/>
    <s v="LUIS LEOPOLDO PELLA GRANDA"/>
    <s v="HOMBRE"/>
    <x v="0"/>
    <s v="PIURA"/>
    <x v="5"/>
    <n v="0"/>
  </r>
  <r>
    <x v="0"/>
    <s v="ASUNCION"/>
    <s v="GOMEZ"/>
    <s v="DE ALZAMORA"/>
    <s v="ASUNCION GOMEZ DE ALZAMORA"/>
    <s v="MUJER"/>
    <x v="0"/>
    <s v="PIURA"/>
    <x v="0"/>
    <n v="0"/>
  </r>
  <r>
    <x v="0"/>
    <s v="LUZ DEL CARMEN"/>
    <s v="ARRESE"/>
    <s v="PACHERRES"/>
    <s v="LUZ DEL CARMEN ARRESE PACHERRES"/>
    <s v="MUJER"/>
    <x v="0"/>
    <s v="PIURA"/>
    <x v="23"/>
    <n v="0"/>
  </r>
  <r>
    <x v="0"/>
    <s v="GUILLERMO ROGELIO"/>
    <s v="CASTRO"/>
    <s v="DE LELLIS"/>
    <s v="GUILLERMO ROGELIO CASTRO DE LELLIS"/>
    <s v="HOMBRE"/>
    <x v="0"/>
    <s v="PIURA"/>
    <x v="19"/>
    <n v="0"/>
  </r>
  <r>
    <x v="0"/>
    <s v="DORCY"/>
    <s v="NIÑO"/>
    <s v="RIVAS"/>
    <s v="DORCY NIÑO RIVAS"/>
    <s v="MUJER"/>
    <x v="0"/>
    <s v="PIURA"/>
    <x v="13"/>
    <s v="ALIANZA POPULAR"/>
  </r>
  <r>
    <x v="0"/>
    <s v="MARY CELINA"/>
    <s v="SALAZAR"/>
    <s v="ABRAMONTE"/>
    <s v="MARY CELINA SALAZAR ABRAMONTE"/>
    <s v="MUJER"/>
    <x v="0"/>
    <s v="PIURA"/>
    <x v="3"/>
    <n v="0"/>
  </r>
  <r>
    <x v="0"/>
    <s v="JUAN MIGUEL"/>
    <s v="RIOS"/>
    <s v="GONZALES"/>
    <s v="JUAN MIGUEL RIOS GONZALES"/>
    <s v="HOMBRE"/>
    <x v="0"/>
    <s v="PIURA"/>
    <x v="23"/>
    <n v="0"/>
  </r>
  <r>
    <x v="0"/>
    <s v="JORGE EDUARDO"/>
    <s v="LEIGH"/>
    <s v="VALDEZ"/>
    <s v="JORGE EDUARDO LEIGH VALDEZ"/>
    <s v="HOMBRE"/>
    <x v="0"/>
    <s v="PIURA"/>
    <x v="12"/>
    <n v="0"/>
  </r>
  <r>
    <x v="0"/>
    <s v="LUIS HERACLIO"/>
    <s v="CASTRO"/>
    <s v="RAMIREZ"/>
    <s v="LUIS HERACLIO CASTRO RAMIREZ"/>
    <s v="HOMBRE"/>
    <x v="0"/>
    <s v="PIURA"/>
    <x v="3"/>
    <n v="0"/>
  </r>
  <r>
    <x v="0"/>
    <s v="SANTOS ERNESTO"/>
    <s v="CAMPOS"/>
    <s v="CARREÑO"/>
    <s v="SANTOS ERNESTO CAMPOS CARREÑO"/>
    <s v="HOMBRE"/>
    <x v="0"/>
    <s v="PIURA"/>
    <x v="15"/>
    <e v="#N/A"/>
  </r>
  <r>
    <x v="0"/>
    <s v="MARIA VIRGINIA"/>
    <s v="GODOS"/>
    <s v="ESTEBES"/>
    <s v="MARIA VIRGINIA GODOS ESTEBES"/>
    <s v="MUJER"/>
    <x v="0"/>
    <s v="PIURA"/>
    <x v="22"/>
    <e v="#N/A"/>
  </r>
  <r>
    <x v="0"/>
    <s v="ALBERTO"/>
    <s v="CORNEJO"/>
    <s v="TRELLES"/>
    <s v="ALBERTO CORNEJO TRELLES"/>
    <s v="HOMBRE"/>
    <x v="0"/>
    <s v="PIURA"/>
    <x v="0"/>
    <n v="0"/>
  </r>
  <r>
    <x v="0"/>
    <s v="GALO"/>
    <s v="BORRERO"/>
    <s v="PULACHE"/>
    <s v="GALO BORRERO PULACHE"/>
    <s v="HOMBRE"/>
    <x v="0"/>
    <s v="PIURA"/>
    <x v="18"/>
    <n v="0"/>
  </r>
  <r>
    <x v="0"/>
    <s v="MIGUEL LUIS"/>
    <s v="GUEVARA"/>
    <s v="TRELLES"/>
    <s v="MIGUEL LUIS GUEVARA TRELLES"/>
    <s v="HOMBRE"/>
    <x v="1"/>
    <s v="PIURA"/>
    <x v="13"/>
    <s v="ALIANZA POPULAR"/>
  </r>
  <r>
    <x v="0"/>
    <s v="HECTOR EDWY"/>
    <s v="VELA"/>
    <s v="ARICA"/>
    <s v="HECTOR EDWY VELA ARICA"/>
    <s v="HOMBRE"/>
    <x v="0"/>
    <s v="PIURA"/>
    <x v="22"/>
    <e v="#N/A"/>
  </r>
  <r>
    <x v="0"/>
    <s v="MANUEL EDUARDO ALFREDO"/>
    <s v="BURGOS"/>
    <s v="CABREJOS"/>
    <s v="MANUEL EDUARDO ALFREDO BURGOS CABREJOS"/>
    <s v="HOMBRE"/>
    <x v="0"/>
    <s v="PIURA"/>
    <x v="11"/>
    <n v="0"/>
  </r>
  <r>
    <x v="0"/>
    <s v="TEODORO"/>
    <s v="ORTEGA"/>
    <s v="RIVERA"/>
    <s v="TEODORO ORTEGA RIVERA"/>
    <s v="HOMBRE"/>
    <x v="0"/>
    <s v="PIURA"/>
    <x v="2"/>
    <n v="0"/>
  </r>
  <r>
    <x v="0"/>
    <s v="ROSA MARIA MERCEDES"/>
    <s v="VENEGAS"/>
    <s v="MELLO"/>
    <s v="ROSA MARIA MERCEDES VENEGAS MELLO"/>
    <s v="MUJER"/>
    <x v="1"/>
    <s v="PIURA"/>
    <x v="7"/>
    <s v="PARTIDO NACIONALISTA PERUANO"/>
  </r>
  <r>
    <x v="0"/>
    <s v="LUZ ANGELICA"/>
    <s v="QUEVEDO"/>
    <s v="ZAPATA"/>
    <s v="LUZ ANGELICA QUEVEDO ZAPATA"/>
    <s v="MUJER"/>
    <x v="0"/>
    <s v="PIURA"/>
    <x v="12"/>
    <n v="0"/>
  </r>
  <r>
    <x v="0"/>
    <s v="SANDRA DORIA"/>
    <s v="ALVARADO"/>
    <s v="GUERRERO"/>
    <s v="SANDRA DORIA ALVARADO GUERRERO"/>
    <s v="MUJER"/>
    <x v="0"/>
    <s v="PIURA"/>
    <x v="16"/>
    <n v="0"/>
  </r>
  <r>
    <x v="0"/>
    <s v="JHONY ALEXANDER"/>
    <s v="PERALTA"/>
    <s v="CRUZ"/>
    <s v="JHONY ALEXANDER PERALTA CRUZ"/>
    <s v="HOMBRE"/>
    <x v="1"/>
    <s v="PIURA"/>
    <x v="13"/>
    <s v="ALIANZA POPULAR"/>
  </r>
  <r>
    <x v="0"/>
    <s v="SANTIAGO"/>
    <s v="GASTAÑADUI"/>
    <s v="RAMIREZ"/>
    <s v="SANTIAGO GASTAÑADUI RAMIREZ"/>
    <s v="HOMBRE"/>
    <x v="0"/>
    <s v="PIURA"/>
    <x v="7"/>
    <s v="PARTIDO NACIONALISTA PERUANO"/>
  </r>
  <r>
    <x v="0"/>
    <s v="CESAR AUGUSTO"/>
    <s v="CHIRA"/>
    <s v="RAMIREZ"/>
    <s v="CESAR AUGUSTO CHIRA RAMIREZ"/>
    <s v="HOMBRE"/>
    <x v="0"/>
    <s v="PIURA"/>
    <x v="8"/>
    <n v="0"/>
  </r>
  <r>
    <x v="0"/>
    <s v="ROMINA VALERY"/>
    <s v="SAVITZKY"/>
    <s v="OLAYA"/>
    <s v="ROMINA VALERY SAVITZKY OLAYA"/>
    <s v="MUJER"/>
    <x v="0"/>
    <s v="PIURA"/>
    <x v="5"/>
    <n v="0"/>
  </r>
  <r>
    <x v="0"/>
    <s v="MARIA ESPERANZA"/>
    <s v="GIL"/>
    <s v="DE GOMEZ"/>
    <s v="MARIA ESPERANZA GIL DE GOMEZ"/>
    <s v="MUJER"/>
    <x v="0"/>
    <s v="PIURA"/>
    <x v="3"/>
    <n v="0"/>
  </r>
  <r>
    <x v="0"/>
    <s v="RIVES"/>
    <s v="RAMIREZ"/>
    <s v="MEZONES"/>
    <s v="RIVES RAMIREZ MEZONES"/>
    <s v="HOMBRE"/>
    <x v="0"/>
    <s v="PIURA"/>
    <x v="13"/>
    <s v="ALIANZA POPULAR"/>
  </r>
  <r>
    <x v="0"/>
    <s v="SEGUNDO WILMER"/>
    <s v="CRUZ"/>
    <s v="MARQUEZ"/>
    <s v="SEGUNDO WILMER CRUZ MARQUEZ"/>
    <s v="HOMBRE"/>
    <x v="0"/>
    <s v="PIURA"/>
    <x v="21"/>
    <n v="0"/>
  </r>
  <r>
    <x v="0"/>
    <s v="RICARDO VICENTE"/>
    <s v="DILLON"/>
    <s v="LONG"/>
    <s v="RICARDO VICENTE DILLON LONG"/>
    <s v="HOMBRE"/>
    <x v="0"/>
    <s v="PIURA"/>
    <x v="14"/>
    <s v="ALIANZA PARA EL PROGRESO DEL PERÚ"/>
  </r>
  <r>
    <x v="0"/>
    <s v="LUIS ORLANDO"/>
    <s v="MIRANDA"/>
    <s v="MARTINO"/>
    <s v="LUIS ORLANDO MIRANDA MARTINO"/>
    <s v="HOMBRE"/>
    <x v="0"/>
    <s v="PIURA"/>
    <x v="6"/>
    <e v="#N/A"/>
  </r>
  <r>
    <x v="0"/>
    <s v="MARIA ESTHER"/>
    <s v="PINEDO"/>
    <s v="AMASIFUEN"/>
    <s v="MARIA ESTHER PINEDO AMASIFUEN"/>
    <s v="MUJER"/>
    <x v="0"/>
    <s v="PIURA"/>
    <x v="6"/>
    <e v="#N/A"/>
  </r>
  <r>
    <x v="0"/>
    <s v="ROBERTO CARLOS"/>
    <s v="CRISANTO"/>
    <s v="TAVARA"/>
    <s v="ROBERTO CARLOS CRISANTO TAVARA"/>
    <s v="HOMBRE"/>
    <x v="0"/>
    <s v="PIURA"/>
    <x v="3"/>
    <n v="0"/>
  </r>
  <r>
    <x v="0"/>
    <s v="FAUSTO"/>
    <s v="LAZO"/>
    <s v="GALAN"/>
    <s v="FAUSTO LAZO GALAN"/>
    <s v="HOMBRE"/>
    <x v="0"/>
    <s v="PIURA"/>
    <x v="9"/>
    <n v="0"/>
  </r>
  <r>
    <x v="0"/>
    <s v="ROSA MIRIAM"/>
    <s v="MASIAS"/>
    <s v="CASTRO"/>
    <s v="ROSA MIRIAM MASIAS CASTRO"/>
    <s v="MUJER"/>
    <x v="0"/>
    <s v="PIURA"/>
    <x v="22"/>
    <e v="#N/A"/>
  </r>
  <r>
    <x v="0"/>
    <s v="CESAR ROLANDO"/>
    <s v="RAMOS"/>
    <s v="NOVOA"/>
    <s v="CESAR ROLANDO RAMOS NOVOA"/>
    <s v="HOMBRE"/>
    <x v="0"/>
    <s v="PIURA"/>
    <x v="0"/>
    <n v="0"/>
  </r>
  <r>
    <x v="0"/>
    <s v="SOCORRO DE MARIA PERPETUA"/>
    <s v="FLORES"/>
    <s v="DE MALCA"/>
    <s v="SOCORRO DE MARIA PERPETUA FLORES DE MALCA"/>
    <s v="MUJER"/>
    <x v="0"/>
    <s v="PIURA"/>
    <x v="19"/>
    <n v="0"/>
  </r>
  <r>
    <x v="0"/>
    <s v="WILMAR ALBERTO"/>
    <s v="ELERA"/>
    <s v="GARCIA"/>
    <s v="WILMAR ALBERTO ELERA GARCIA"/>
    <s v="HOMBRE"/>
    <x v="0"/>
    <s v="PIURA"/>
    <x v="14"/>
    <s v="ALIANZA PARA EL PROGRESO DEL PERÚ"/>
  </r>
  <r>
    <x v="0"/>
    <s v="BRANLY ALBERTO"/>
    <s v="MORALES"/>
    <s v="ROSAS"/>
    <s v="BRANLY ALBERTO MORALES ROSAS"/>
    <s v="HOMBRE"/>
    <x v="0"/>
    <s v="PIURA"/>
    <x v="17"/>
    <n v="0"/>
  </r>
  <r>
    <x v="0"/>
    <s v="MIGUEL SIMON"/>
    <s v="PAZ"/>
    <s v="MORENO"/>
    <s v="MIGUEL SIMON PAZ MORENO"/>
    <s v="HOMBRE"/>
    <x v="0"/>
    <s v="PIURA"/>
    <x v="8"/>
    <n v="0"/>
  </r>
  <r>
    <x v="0"/>
    <s v="ROBERTO ALEJANDRO"/>
    <s v="CASTILLO"/>
    <s v="VEGA"/>
    <s v="ROBERTO ALEJANDRO CASTILLO VEGA"/>
    <s v="HOMBRE"/>
    <x v="0"/>
    <s v="PIURA"/>
    <x v="9"/>
    <n v="0"/>
  </r>
  <r>
    <x v="0"/>
    <s v="JULIO MARIO"/>
    <s v="YOVERA"/>
    <s v="BALLONA"/>
    <s v="JULIO MARIO YOVERA BALLONA"/>
    <s v="HOMBRE"/>
    <x v="0"/>
    <s v="PIURA"/>
    <x v="16"/>
    <n v="0"/>
  </r>
  <r>
    <x v="0"/>
    <s v="SANDRA ELIZABETH"/>
    <s v="RUESTA"/>
    <s v="CORDOVA"/>
    <s v="SANDRA ELIZABETH RUESTA CORDOVA"/>
    <s v="MUJER"/>
    <x v="0"/>
    <s v="PIURA"/>
    <x v="21"/>
    <n v="0"/>
  </r>
  <r>
    <x v="0"/>
    <s v="JOSE PRAXEDES"/>
    <s v="FERIA"/>
    <s v="MADRID"/>
    <s v="JOSE PRAXEDES FERIA MADRID"/>
    <s v="HOMBRE"/>
    <x v="0"/>
    <s v="PIURA"/>
    <x v="18"/>
    <n v="0"/>
  </r>
  <r>
    <x v="0"/>
    <s v="AMELIA"/>
    <s v="HUAMAN"/>
    <s v="SURITA"/>
    <s v="AMELIA HUAMAN SURITA"/>
    <s v="MUJER"/>
    <x v="0"/>
    <s v="PIURA"/>
    <x v="7"/>
    <s v="PARTIDO NACIONALISTA PERUANO"/>
  </r>
  <r>
    <x v="0"/>
    <s v="ERNESTO GERARDO"/>
    <s v="CORTES"/>
    <s v="RIOFRIO"/>
    <s v="ERNESTO GERARDO CORTES RIOFRIO"/>
    <s v="HOMBRE"/>
    <x v="0"/>
    <s v="PIURA"/>
    <x v="2"/>
    <n v="0"/>
  </r>
  <r>
    <x v="0"/>
    <s v="JIMENA"/>
    <s v="AVELLANEDA"/>
    <s v="DE ZAPATA"/>
    <s v="JIMENA AVELLANEDA DE ZAPATA"/>
    <s v="MUJER"/>
    <x v="0"/>
    <s v="PIURA"/>
    <x v="9"/>
    <n v="0"/>
  </r>
  <r>
    <x v="0"/>
    <s v="MELLY MARIBEL"/>
    <s v="CALERO"/>
    <s v="ESPINOZA"/>
    <s v="MELLY MARIBEL CALERO ESPINOZA"/>
    <s v="MUJER"/>
    <x v="0"/>
    <s v="PIURA"/>
    <x v="15"/>
    <e v="#N/A"/>
  </r>
  <r>
    <x v="0"/>
    <s v="NELSON ALI"/>
    <s v="RIVERA"/>
    <s v="MOREYRA"/>
    <s v="NELSON ALI RIVERA MOREYRA"/>
    <s v="HOMBRE"/>
    <x v="0"/>
    <s v="PIURA"/>
    <x v="3"/>
    <n v="0"/>
  </r>
  <r>
    <x v="0"/>
    <s v="MARIA NANCY"/>
    <s v="SAAVEDRA"/>
    <s v="ULLOA"/>
    <s v="MARIA NANCY SAAVEDRA ULLOA"/>
    <s v="MUJER"/>
    <x v="0"/>
    <s v="PIURA"/>
    <x v="8"/>
    <n v="0"/>
  </r>
  <r>
    <x v="0"/>
    <s v="DORIS EMELDA"/>
    <s v="GUERRERO"/>
    <s v="GUERRERO"/>
    <s v="DORIS EMELDA GUERRERO GUERRERO"/>
    <s v="MUJER"/>
    <x v="0"/>
    <s v="PIURA"/>
    <x v="2"/>
    <n v="0"/>
  </r>
  <r>
    <x v="0"/>
    <s v="CESAR AUGUSTO"/>
    <s v="SANDOVAL"/>
    <s v="NIZAMA"/>
    <s v="CESAR AUGUSTO SANDOVAL NIZAMA"/>
    <s v="HOMBRE"/>
    <x v="0"/>
    <s v="PIURA"/>
    <x v="7"/>
    <s v="PARTIDO NACIONALISTA PERUANO"/>
  </r>
  <r>
    <x v="0"/>
    <s v="LIBERTAD ESTELA"/>
    <s v="OROZCO"/>
    <s v="ZAPATA"/>
    <s v="LIBERTAD ESTELA OROZCO ZAPATA"/>
    <s v="MUJER"/>
    <x v="0"/>
    <s v="PIURA"/>
    <x v="9"/>
    <n v="0"/>
  </r>
  <r>
    <x v="0"/>
    <s v="BETTY"/>
    <s v="PEÑA"/>
    <s v="GARCIA"/>
    <s v="BETTY PEÑA GARCIA"/>
    <s v="MUJER"/>
    <x v="0"/>
    <s v="PIURA"/>
    <x v="23"/>
    <n v="0"/>
  </r>
  <r>
    <x v="0"/>
    <s v="FERNANDO"/>
    <s v="VEGA"/>
    <s v="HIDALGO"/>
    <s v="FERNANDO VEGA HIDALGO"/>
    <s v="HOMBRE"/>
    <x v="0"/>
    <s v="PIURA"/>
    <x v="22"/>
    <e v="#N/A"/>
  </r>
  <r>
    <x v="0"/>
    <s v="GERMAN ALFONSO"/>
    <s v="GALLARDO"/>
    <s v="ZEVALLOS"/>
    <s v="GERMAN ALFONSO GALLARDO ZEVALLOS"/>
    <s v="HOMBRE"/>
    <x v="0"/>
    <s v="PIURA"/>
    <x v="2"/>
    <n v="0"/>
  </r>
  <r>
    <x v="0"/>
    <s v="MODESTO DUBERLI"/>
    <s v="LOPEZ"/>
    <s v="ESCALONA"/>
    <s v="MODESTO DUBERLI LOPEZ ESCALONA"/>
    <s v="HOMBRE"/>
    <x v="0"/>
    <s v="PIURA"/>
    <x v="11"/>
    <n v="0"/>
  </r>
  <r>
    <x v="0"/>
    <s v="MARIA CELIA"/>
    <s v="LOZADA"/>
    <s v="SAUCEDO"/>
    <s v="MARIA CELIA LOZADA SAUCEDO"/>
    <s v="MUJER"/>
    <x v="0"/>
    <s v="PIURA"/>
    <x v="2"/>
    <n v="0"/>
  </r>
  <r>
    <x v="0"/>
    <s v="REUCHER"/>
    <s v="CORREA"/>
    <s v="MOROCHO"/>
    <s v="REUCHER CORREA MOROCHO"/>
    <s v="HOMBRE"/>
    <x v="0"/>
    <s v="PIURA"/>
    <x v="9"/>
    <n v="0"/>
  </r>
  <r>
    <x v="0"/>
    <s v="JOSE"/>
    <s v="BOLO"/>
    <s v="BANCAYAN"/>
    <s v="JOSE BOLO BANCAYAN"/>
    <s v="HOMBRE"/>
    <x v="0"/>
    <s v="PIURA"/>
    <x v="11"/>
    <n v="0"/>
  </r>
  <r>
    <x v="0"/>
    <s v="MARIO MARCELINO"/>
    <s v="MORE"/>
    <s v="FLORES"/>
    <s v="MARIO MARCELINO MORE FLORES"/>
    <s v="HOMBRE"/>
    <x v="0"/>
    <s v="PIURA"/>
    <x v="19"/>
    <n v="0"/>
  </r>
  <r>
    <x v="0"/>
    <s v="CARMEN OTILIA"/>
    <s v="ALBURQUEQUE"/>
    <s v="TUME"/>
    <s v="CARMEN OTILIA ALBURQUEQUE TUME"/>
    <s v="MUJER"/>
    <x v="0"/>
    <s v="PIURA"/>
    <x v="23"/>
    <n v="0"/>
  </r>
  <r>
    <x v="0"/>
    <s v="JAVIER EDMUNDO"/>
    <s v="REATEGUI"/>
    <s v="ROSSELLO"/>
    <s v="JAVIER EDMUNDO REATEGUI ROSSELLO"/>
    <s v="HOMBRE"/>
    <x v="0"/>
    <s v="PIURA"/>
    <x v="4"/>
    <s v="PERÚ POSIBLE"/>
  </r>
  <r>
    <x v="0"/>
    <s v="JOBITA"/>
    <s v="LEON"/>
    <s v="DE BALAREZO"/>
    <s v="JOBITA LEON DE BALAREZO"/>
    <s v="MUJER"/>
    <x v="0"/>
    <s v="PIURA"/>
    <x v="14"/>
    <s v="ALIANZA PARA EL PROGRESO DEL PERÚ"/>
  </r>
  <r>
    <x v="0"/>
    <s v="GUILLERMO ZENON"/>
    <s v="BURGA"/>
    <s v="CARRANZA"/>
    <s v="GUILLERMO ZENON BURGA CARRANZA"/>
    <s v="HOMBRE"/>
    <x v="0"/>
    <s v="PIURA"/>
    <x v="6"/>
    <e v="#N/A"/>
  </r>
  <r>
    <x v="0"/>
    <s v="LUIS ALBERTO"/>
    <s v="HUERTAS"/>
    <s v="CHANDUVI"/>
    <s v="LUIS ALBERTO HUERTAS CHANDUVI"/>
    <s v="HOMBRE"/>
    <x v="0"/>
    <s v="PIURA"/>
    <x v="15"/>
    <e v="#N/A"/>
  </r>
  <r>
    <x v="0"/>
    <s v="ADOLFO"/>
    <s v="PUESCAS"/>
    <s v="RODRIGUEZ"/>
    <s v="ADOLFO PUESCAS RODRIGUEZ"/>
    <s v="HOMBRE"/>
    <x v="0"/>
    <s v="PIURA"/>
    <x v="3"/>
    <n v="0"/>
  </r>
  <r>
    <x v="0"/>
    <s v="JUAN HILMER"/>
    <s v="GONZALES"/>
    <s v="SANDOVAL"/>
    <s v="JUAN HILMER GONZALES SANDOVAL"/>
    <s v="HOMBRE"/>
    <x v="0"/>
    <s v="PIURA"/>
    <x v="12"/>
    <n v="0"/>
  </r>
  <r>
    <x v="0"/>
    <s v="CHRISTIAN JAIME"/>
    <s v="REQUE"/>
    <s v="LLONTOP"/>
    <s v="CHRISTIAN JAIME REQUE LLONTOP"/>
    <s v="HOMBRE"/>
    <x v="0"/>
    <s v="PIURA"/>
    <x v="23"/>
    <n v="0"/>
  </r>
  <r>
    <x v="0"/>
    <s v="JUVAL MARTIN"/>
    <s v="CORDOVA"/>
    <s v="PALACIOS"/>
    <s v="JUVAL MARTIN CORDOVA PALACIOS"/>
    <s v="HOMBRE"/>
    <x v="0"/>
    <s v="PIURA"/>
    <x v="10"/>
    <n v="0"/>
  </r>
  <r>
    <x v="0"/>
    <s v="JOSE VICENTE"/>
    <s v="GARCIA"/>
    <s v="CASTILLO"/>
    <s v="JOSE VICENTE GARCIA CASTILLO"/>
    <s v="HOMBRE"/>
    <x v="0"/>
    <s v="PIURA"/>
    <x v="4"/>
    <s v="PERÚ POSIBLE"/>
  </r>
  <r>
    <x v="0"/>
    <s v="AURELIO"/>
    <s v="MONCADA"/>
    <s v="JIMENEZ"/>
    <s v="AURELIO MONCADA JIMENEZ"/>
    <s v="HOMBRE"/>
    <x v="0"/>
    <s v="PIURA"/>
    <x v="5"/>
    <n v="0"/>
  </r>
  <r>
    <x v="0"/>
    <s v="FABIOLA DEL ROSARIO"/>
    <s v="MARCELO"/>
    <s v="NAVARRO"/>
    <s v="FABIOLA DEL ROSARIO MARCELO NAVARRO"/>
    <s v="MUJER"/>
    <x v="0"/>
    <s v="PIURA"/>
    <x v="1"/>
    <n v="0"/>
  </r>
  <r>
    <x v="0"/>
    <s v="LUZ JANET"/>
    <s v="DIOSES"/>
    <s v="CANOVA"/>
    <s v="LUZ JANET DIOSES CANOVA"/>
    <s v="MUJER"/>
    <x v="0"/>
    <s v="PIURA"/>
    <x v="18"/>
    <n v="0"/>
  </r>
  <r>
    <x v="0"/>
    <s v="ABEL MARTIN"/>
    <s v="ROMERO"/>
    <s v="CHAUCA"/>
    <s v="ABEL MARTIN ROMERO CHAUCA"/>
    <s v="HOMBRE"/>
    <x v="0"/>
    <s v="PIURA"/>
    <x v="17"/>
    <n v="0"/>
  </r>
  <r>
    <x v="0"/>
    <s v="JOAQUIN"/>
    <s v="AGUIRRE"/>
    <s v="RIMAICUNA"/>
    <s v="JOAQUIN AGUIRRE RIMAICUNA"/>
    <s v="HOMBRE"/>
    <x v="0"/>
    <s v="PIURA"/>
    <x v="15"/>
    <e v="#N/A"/>
  </r>
  <r>
    <x v="0"/>
    <s v="MIGUEL ANGEL"/>
    <s v="ARROYO"/>
    <s v="KLEIN"/>
    <s v="MIGUEL ANGEL ARROYO KLEIN"/>
    <s v="HOMBRE"/>
    <x v="0"/>
    <s v="PIURA"/>
    <x v="21"/>
    <n v="0"/>
  </r>
  <r>
    <x v="0"/>
    <s v="ENRIQUE"/>
    <s v="RIVERA"/>
    <s v="LLOCLLA"/>
    <s v="ENRIQUE RIVERA LLOCLLA"/>
    <s v="HOMBRE"/>
    <x v="0"/>
    <s v="PIURA"/>
    <x v="11"/>
    <n v="0"/>
  </r>
  <r>
    <x v="0"/>
    <s v="LUCRECIA ARMIDA"/>
    <s v="OROZCO"/>
    <s v="ZAPATA"/>
    <s v="LUCRECIA ARMIDA OROZCO ZAPATA"/>
    <s v="MUJER"/>
    <x v="0"/>
    <s v="PIURA"/>
    <x v="1"/>
    <n v="0"/>
  </r>
  <r>
    <x v="0"/>
    <s v="AURORA TEREZA"/>
    <s v="CHAVEZ"/>
    <s v="DE MENA"/>
    <s v="AURORA TEREZA CHAVEZ DE MENA"/>
    <s v="MUJER"/>
    <x v="0"/>
    <s v="PIURA"/>
    <x v="18"/>
    <n v="0"/>
  </r>
  <r>
    <x v="0"/>
    <s v="MARIA TERESA"/>
    <s v="VARGAS MACHUCA"/>
    <s v="DE SANCHEZ FERRER"/>
    <s v="MARIA TERESA VARGAS MACHUCA DE SANCHEZ FERRER"/>
    <s v="MUJER"/>
    <x v="0"/>
    <s v="PIURA"/>
    <x v="12"/>
    <n v="0"/>
  </r>
  <r>
    <x v="0"/>
    <s v="ROSALYN ELIZABET"/>
    <s v="ROMERO"/>
    <s v="MENDOZA"/>
    <s v="ROSALYN ELIZABET ROMERO MENDOZA"/>
    <s v="MUJER"/>
    <x v="0"/>
    <s v="PIURA"/>
    <x v="1"/>
    <n v="0"/>
  </r>
  <r>
    <x v="0"/>
    <s v="LUIS ALBERTO"/>
    <s v="MONTALBAN"/>
    <s v="CHAVEZ"/>
    <s v="LUIS ALBERTO MONTALBAN CHAVEZ"/>
    <s v="HOMBRE"/>
    <x v="0"/>
    <s v="PIURA"/>
    <x v="17"/>
    <n v="0"/>
  </r>
  <r>
    <x v="0"/>
    <s v="SEGUNDO"/>
    <s v="PASIGUAN"/>
    <s v="TICLIAHUANCA"/>
    <s v="SEGUNDO PASIGUAN TICLIAHUANCA"/>
    <s v="HOMBRE"/>
    <x v="0"/>
    <s v="PIURA"/>
    <x v="8"/>
    <n v="0"/>
  </r>
  <r>
    <x v="0"/>
    <s v="MARIA JOSEFA"/>
    <s v="ADRIANZEN"/>
    <s v="MAURIOLA"/>
    <s v="MARIA JOSEFA ADRIANZEN MAURIOLA"/>
    <s v="MUJER"/>
    <x v="0"/>
    <s v="PIURA"/>
    <x v="17"/>
    <n v="0"/>
  </r>
  <r>
    <x v="0"/>
    <s v="CARLOS GUSTAVO"/>
    <s v="COVEÑAS"/>
    <s v="PEÑA"/>
    <s v="CARLOS GUSTAVO COVEÑAS PEÑA"/>
    <s v="HOMBRE"/>
    <x v="0"/>
    <s v="PIURA"/>
    <x v="6"/>
    <e v="#N/A"/>
  </r>
  <r>
    <x v="0"/>
    <s v="JAIME FELIX"/>
    <s v="ESCUDERO"/>
    <s v="MENDOZA"/>
    <s v="JAIME FELIX ESCUDERO MENDOZA"/>
    <s v="HOMBRE"/>
    <x v="0"/>
    <s v="PIURA"/>
    <x v="1"/>
    <n v="0"/>
  </r>
  <r>
    <x v="0"/>
    <s v="AURORA MADELEYNE"/>
    <s v="ALVARADO"/>
    <s v="CASTILLO"/>
    <s v="AURORA MADELEYNE ALVARADO CASTILLO"/>
    <s v="MUJER"/>
    <x v="0"/>
    <s v="PIURA"/>
    <x v="14"/>
    <s v="ALIANZA PARA EL PROGRESO DEL PERÚ"/>
  </r>
  <r>
    <x v="0"/>
    <s v="CESAR MANUEL"/>
    <s v="GALAN"/>
    <s v="PURIZACA"/>
    <s v="CESAR MANUEL GALAN PURIZACA"/>
    <s v="HOMBRE"/>
    <x v="0"/>
    <s v="PIURA"/>
    <x v="21"/>
    <n v="0"/>
  </r>
  <r>
    <x v="0"/>
    <s v="JOSE GILBERTO"/>
    <s v="YAMUCA"/>
    <s v="LIVIAPOMA"/>
    <s v="JOSE GILBERTO YAMUCA LIVIAPOMA"/>
    <s v="HOMBRE"/>
    <x v="0"/>
    <s v="PIURA"/>
    <x v="16"/>
    <n v="0"/>
  </r>
  <r>
    <x v="0"/>
    <s v="EDUARDO"/>
    <s v="SANCHEZ"/>
    <s v="PLACENCIA"/>
    <s v="EDUARDO SANCHEZ PLACENCIA"/>
    <s v="HOMBRE"/>
    <x v="0"/>
    <s v="PIURA"/>
    <x v="8"/>
    <n v="0"/>
  </r>
  <r>
    <x v="0"/>
    <s v="AMELIA"/>
    <s v="UGARTE QUIROZ"/>
    <s v="CURO"/>
    <s v="AMELIA UGARTE QUIROZ CURO"/>
    <s v="MUJER"/>
    <x v="0"/>
    <s v="PIURA"/>
    <x v="10"/>
    <n v="0"/>
  </r>
  <r>
    <x v="0"/>
    <s v="CARMEN ROSA"/>
    <s v="CAMPOS"/>
    <s v="MENDOZA"/>
    <s v="CARMEN ROSA CAMPOS MENDOZA"/>
    <s v="MUJER"/>
    <x v="0"/>
    <s v="PIURA"/>
    <x v="11"/>
    <n v="0"/>
  </r>
  <r>
    <x v="0"/>
    <s v="EDUARDO JOSE MANFREDO"/>
    <s v="SALKELD"/>
    <s v="MEIGGS"/>
    <s v="EDUARDO JOSE MANFREDO SALKELD MEIGGS"/>
    <s v="HOMBRE"/>
    <x v="0"/>
    <s v="PIURA"/>
    <x v="12"/>
    <n v="0"/>
  </r>
  <r>
    <x v="0"/>
    <s v="MARCOS"/>
    <s v="ENCALADA"/>
    <s v="CARRASCO"/>
    <s v="MARCOS ENCALADA CARRASCO"/>
    <s v="HOMBRE"/>
    <x v="0"/>
    <s v="PIURA"/>
    <x v="21"/>
    <n v="0"/>
  </r>
  <r>
    <x v="0"/>
    <s v="MIGUEL GERARDO"/>
    <s v="CUEVA"/>
    <s v="CELI"/>
    <s v="MIGUEL GERARDO CUEVA CELI"/>
    <s v="HOMBRE"/>
    <x v="0"/>
    <s v="PIURA"/>
    <x v="10"/>
    <n v="0"/>
  </r>
  <r>
    <x v="0"/>
    <s v="ANUARIO"/>
    <s v="PAUCAR"/>
    <s v="TIMOTEO"/>
    <s v="ANUARIO PAUCAR TIMOTEO"/>
    <s v="HOMBRE"/>
    <x v="0"/>
    <s v="PIURA"/>
    <x v="1"/>
    <n v="0"/>
  </r>
  <r>
    <x v="0"/>
    <s v="AMPARO HORTENCIA"/>
    <s v="MOSCOL"/>
    <s v="DE MATICORENA"/>
    <s v="AMPARO HORTENCIA MOSCOL DE MATICORENA"/>
    <s v="MUJER"/>
    <x v="0"/>
    <s v="PIURA"/>
    <x v="22"/>
    <e v="#N/A"/>
  </r>
  <r>
    <x v="0"/>
    <s v="MARIA ELIZABEL"/>
    <s v="ÑOPO"/>
    <s v="VIÑAS"/>
    <s v="MARIA ELIZABEL ÑOPO VIÑAS"/>
    <s v="MUJER"/>
    <x v="0"/>
    <s v="PIURA"/>
    <x v="6"/>
    <e v="#N/A"/>
  </r>
  <r>
    <x v="0"/>
    <s v="JUAN HUMBERTO"/>
    <s v="REQUENA"/>
    <s v="OLIVA"/>
    <s v="JUAN HUMBERTO REQUENA OLIVA"/>
    <s v="HOMBRE"/>
    <x v="0"/>
    <s v="PIURA"/>
    <x v="6"/>
    <e v="#N/A"/>
  </r>
  <r>
    <x v="0"/>
    <s v="UVALDO"/>
    <s v="PIZARRO"/>
    <s v="PAICO"/>
    <s v="UVALDO PIZARRO PAICO"/>
    <s v="HOMBRE"/>
    <x v="0"/>
    <s v="PIURA"/>
    <x v="2"/>
    <n v="0"/>
  </r>
  <r>
    <x v="0"/>
    <s v="ELIDA"/>
    <s v="CAMPOS"/>
    <s v="OZETA"/>
    <s v="ELIDA CAMPOS OZETA"/>
    <s v="MUJER"/>
    <x v="0"/>
    <s v="PIURA"/>
    <x v="21"/>
    <n v="0"/>
  </r>
  <r>
    <x v="0"/>
    <s v="PEDRO MANUEL"/>
    <s v="VARGAS"/>
    <s v="JIMENEZ"/>
    <s v="PEDRO MANUEL VARGAS JIMENEZ"/>
    <s v="HOMBRE"/>
    <x v="0"/>
    <s v="PIURA"/>
    <x v="5"/>
    <n v="0"/>
  </r>
  <r>
    <x v="0"/>
    <s v="GERMAN LUIS"/>
    <s v="TAY"/>
    <s v="AYON"/>
    <s v="GERMAN LUIS TAY AYON"/>
    <s v="HOMBRE"/>
    <x v="0"/>
    <s v="PIURA"/>
    <x v="12"/>
    <n v="0"/>
  </r>
  <r>
    <x v="0"/>
    <s v="YONHY"/>
    <s v="LESCANO"/>
    <s v="ANCIETA"/>
    <s v="YONHY LESCANO ANCIETA"/>
    <s v="HOMBRE"/>
    <x v="1"/>
    <s v="PUNO"/>
    <x v="2"/>
    <n v="0"/>
  </r>
  <r>
    <x v="0"/>
    <s v="EDWIN JAVIER"/>
    <s v="VARGAS"/>
    <s v="ARIAS"/>
    <s v="EDWIN JAVIER VARGAS ARIAS"/>
    <s v="HOMBRE"/>
    <x v="0"/>
    <s v="PUNO"/>
    <x v="0"/>
    <n v="0"/>
  </r>
  <r>
    <x v="0"/>
    <s v="LUZ CONSUELO"/>
    <s v="ESTRADA"/>
    <s v="ALARCON"/>
    <s v="LUZ CONSUELO ESTRADA ALARCON"/>
    <s v="MUJER"/>
    <x v="0"/>
    <s v="PUNO"/>
    <x v="11"/>
    <n v="0"/>
  </r>
  <r>
    <x v="0"/>
    <s v="ANDRES"/>
    <s v="LLANQUE"/>
    <s v="CHANA"/>
    <s v="ANDRES LLANQUE CHANA"/>
    <s v="HOMBRE"/>
    <x v="0"/>
    <s v="PUNO"/>
    <x v="17"/>
    <n v="0"/>
  </r>
  <r>
    <x v="0"/>
    <s v="EDUARDO"/>
    <s v="LAURA"/>
    <s v="MAMANI"/>
    <s v="EDUARDO LAURA MAMANI"/>
    <s v="HOMBRE"/>
    <x v="0"/>
    <s v="PUNO"/>
    <x v="11"/>
    <n v="0"/>
  </r>
  <r>
    <x v="0"/>
    <s v="PEDRO"/>
    <s v="UCHARICO"/>
    <s v="CHAMBI"/>
    <s v="PEDRO UCHARICO CHAMBI"/>
    <s v="HOMBRE"/>
    <x v="0"/>
    <s v="PUNO"/>
    <x v="15"/>
    <e v="#N/A"/>
  </r>
  <r>
    <x v="0"/>
    <s v="JAIME JOSE"/>
    <s v="VEGA"/>
    <s v="ZARATE"/>
    <s v="JAIME JOSE VEGA ZARATE"/>
    <s v="HOMBRE"/>
    <x v="0"/>
    <s v="PUNO"/>
    <x v="3"/>
    <n v="0"/>
  </r>
  <r>
    <x v="0"/>
    <s v="ROSA GRACIELA"/>
    <s v="YANARICO"/>
    <s v="HUANCA"/>
    <s v="ROSA GRACIELA YANARICO HUANCA"/>
    <s v="MUJER"/>
    <x v="0"/>
    <s v="PUNO"/>
    <x v="4"/>
    <s v="PERÚ POSIBLE"/>
  </r>
  <r>
    <x v="0"/>
    <s v="JORGE LUIS"/>
    <s v="GUTIERREZ"/>
    <s v="CARITA"/>
    <s v="JORGE LUIS GUTIERREZ CARITA"/>
    <s v="HOMBRE"/>
    <x v="0"/>
    <s v="PUNO"/>
    <x v="18"/>
    <n v="0"/>
  </r>
  <r>
    <x v="0"/>
    <s v="JAVIER"/>
    <s v="PAREDES"/>
    <s v="UGARTE"/>
    <s v="JAVIER PAREDES UGARTE"/>
    <s v="HOMBRE"/>
    <x v="0"/>
    <s v="PUNO"/>
    <x v="6"/>
    <e v="#N/A"/>
  </r>
  <r>
    <x v="0"/>
    <s v="JOSE EDUARDO"/>
    <s v="CASTRO"/>
    <s v="ORTIZ"/>
    <s v="JOSE EDUARDO CASTRO ORTIZ"/>
    <s v="HOMBRE"/>
    <x v="0"/>
    <s v="PUNO"/>
    <x v="10"/>
    <n v="0"/>
  </r>
  <r>
    <x v="0"/>
    <s v="JOSE ANTONIO OMAR"/>
    <s v="COSSIO"/>
    <s v="AGRAMONTE"/>
    <s v="JOSE ANTONIO OMAR COSSIO AGRAMONTE"/>
    <s v="HOMBRE"/>
    <x v="0"/>
    <s v="PUNO"/>
    <x v="4"/>
    <s v="PERÚ POSIBLE"/>
  </r>
  <r>
    <x v="0"/>
    <s v="AMANDA GUADALUPE"/>
    <s v="PAREDES"/>
    <s v="TORRES"/>
    <s v="AMANDA GUADALUPE PAREDES TORRES"/>
    <s v="MUJER"/>
    <x v="0"/>
    <s v="PUNO"/>
    <x v="2"/>
    <n v="0"/>
  </r>
  <r>
    <x v="0"/>
    <s v="BEATRIZ"/>
    <s v="ADCO"/>
    <s v="CAHUANA"/>
    <s v="BEATRIZ ADCO CAHUANA"/>
    <s v="MUJER"/>
    <x v="0"/>
    <s v="PUNO"/>
    <x v="12"/>
    <n v="0"/>
  </r>
  <r>
    <x v="0"/>
    <s v="SIXTO DAVID"/>
    <s v="CHAMBI"/>
    <s v="RODRIGUEZ"/>
    <s v="SIXTO DAVID CHAMBI RODRIGUEZ"/>
    <s v="HOMBRE"/>
    <x v="0"/>
    <s v="PUNO"/>
    <x v="12"/>
    <n v="0"/>
  </r>
  <r>
    <x v="0"/>
    <s v="ISAURO ULDARICO"/>
    <s v="FUENTES"/>
    <s v="GUZMAN"/>
    <s v="ISAURO ULDARICO FUENTES GUZMAN"/>
    <s v="HOMBRE"/>
    <x v="0"/>
    <s v="PUNO"/>
    <x v="16"/>
    <n v="0"/>
  </r>
  <r>
    <x v="0"/>
    <s v="FILOMENA"/>
    <s v="CALSINA"/>
    <s v="DE LAURA"/>
    <s v="FILOMENA CALSINA DE LAURA"/>
    <s v="MUJER"/>
    <x v="0"/>
    <s v="PUNO"/>
    <x v="1"/>
    <n v="0"/>
  </r>
  <r>
    <x v="0"/>
    <s v="JAVIER ALCIDES"/>
    <s v="BERNAL"/>
    <s v="SALAS"/>
    <s v="JAVIER ALCIDES BERNAL SALAS"/>
    <s v="HOMBRE"/>
    <x v="0"/>
    <s v="PUNO"/>
    <x v="13"/>
    <s v="ALIANZA POPULAR"/>
  </r>
  <r>
    <x v="0"/>
    <s v="HUGO"/>
    <s v="ROMANI"/>
    <s v="CONDORIMAY"/>
    <s v="HUGO ROMANI CONDORIMAY"/>
    <s v="HOMBRE"/>
    <x v="0"/>
    <s v="PUNO"/>
    <x v="0"/>
    <n v="0"/>
  </r>
  <r>
    <x v="0"/>
    <s v="MARGARITA"/>
    <s v="CONDORI"/>
    <s v="TITO"/>
    <s v="MARGARITA CONDORI TITO"/>
    <s v="MUJER"/>
    <x v="0"/>
    <s v="PUNO"/>
    <x v="8"/>
    <n v="0"/>
  </r>
  <r>
    <x v="0"/>
    <s v="NIEVES MARIA ELENA"/>
    <s v="JIBAJA"/>
    <s v="DE SANCHEZ"/>
    <s v="NIEVES MARIA ELENA JIBAJA DE SANCHEZ"/>
    <s v="MUJER"/>
    <x v="0"/>
    <s v="PUNO"/>
    <x v="21"/>
    <n v="0"/>
  </r>
  <r>
    <x v="0"/>
    <s v="LEONEL"/>
    <s v="PALOMINO"/>
    <s v="ASCENCIO"/>
    <s v="LEONEL PALOMINO ASCENCIO"/>
    <s v="HOMBRE"/>
    <x v="0"/>
    <s v="PUNO"/>
    <x v="9"/>
    <n v="0"/>
  </r>
  <r>
    <x v="0"/>
    <s v="JOSE RICARDO"/>
    <s v="ZUBIA"/>
    <s v="CORTEZ"/>
    <s v="JOSE RICARDO ZUBIA CORTEZ"/>
    <s v="HOMBRE"/>
    <x v="0"/>
    <s v="PUNO"/>
    <x v="22"/>
    <e v="#N/A"/>
  </r>
  <r>
    <x v="0"/>
    <s v="JUAN"/>
    <s v="ROJAS"/>
    <s v="VARGAS"/>
    <s v="JUAN ROJAS VARGAS"/>
    <s v="HOMBRE"/>
    <x v="0"/>
    <s v="PUNO"/>
    <x v="11"/>
    <n v="0"/>
  </r>
  <r>
    <x v="0"/>
    <s v="RAMIRO"/>
    <s v="DIAZ"/>
    <s v="TUPA"/>
    <s v="RAMIRO DIAZ TUPA"/>
    <s v="HOMBRE"/>
    <x v="0"/>
    <s v="PUNO"/>
    <x v="21"/>
    <n v="0"/>
  </r>
  <r>
    <x v="0"/>
    <s v="WENCESLAO SALOMON"/>
    <s v="APAZA"/>
    <s v="ÑAUPA"/>
    <s v="WENCESLAO SALOMON APAZA ÑAUPA"/>
    <s v="HOMBRE"/>
    <x v="0"/>
    <s v="PUNO"/>
    <x v="3"/>
    <n v="0"/>
  </r>
  <r>
    <x v="0"/>
    <s v="RAUL"/>
    <s v="HUARECCALLO"/>
    <s v="RAMOS"/>
    <s v="RAUL HUARECCALLO RAMOS"/>
    <s v="HOMBRE"/>
    <x v="0"/>
    <s v="PUNO"/>
    <x v="9"/>
    <n v="0"/>
  </r>
  <r>
    <x v="0"/>
    <s v="MARIA AMPARO"/>
    <s v="CATACORA"/>
    <s v="PEÑARANDA"/>
    <s v="MARIA AMPARO CATACORA PEÑARANDA"/>
    <s v="MUJER"/>
    <x v="0"/>
    <s v="PUNO"/>
    <x v="2"/>
    <n v="0"/>
  </r>
  <r>
    <x v="0"/>
    <s v="NOEMI"/>
    <s v="AFARAYA"/>
    <s v="LUQUE"/>
    <s v="NOEMI AFARAYA LUQUE"/>
    <s v="MUJER"/>
    <x v="0"/>
    <s v="PUNO"/>
    <x v="6"/>
    <e v="#N/A"/>
  </r>
  <r>
    <x v="0"/>
    <s v="ALDO VLADIMIRO"/>
    <s v="ESTRADA"/>
    <s v="CHOQUE"/>
    <s v="ALDO VLADIMIRO ESTRADA CHOQUE"/>
    <s v="HOMBRE"/>
    <x v="1"/>
    <s v="PUNO"/>
    <x v="7"/>
    <s v="PARTIDO NACIONALISTA PERUANO"/>
  </r>
  <r>
    <x v="0"/>
    <s v="YONY MARISOL"/>
    <s v="TITO"/>
    <s v="CALLA"/>
    <s v="YONY MARISOL TITO CALLA"/>
    <s v="MUJER"/>
    <x v="0"/>
    <s v="PUNO"/>
    <x v="17"/>
    <n v="0"/>
  </r>
  <r>
    <x v="0"/>
    <s v="EDUARDO SAMUEL"/>
    <s v="LARICO"/>
    <s v="MAMANI"/>
    <s v="EDUARDO SAMUEL LARICO MAMANI"/>
    <s v="HOMBRE"/>
    <x v="0"/>
    <s v="PUNO"/>
    <x v="17"/>
    <n v="0"/>
  </r>
  <r>
    <x v="0"/>
    <s v="AGUSTINA"/>
    <s v="MACHACA"/>
    <s v="GUTIERREZ"/>
    <s v="AGUSTINA MACHACA GUTIERREZ"/>
    <s v="MUJER"/>
    <x v="0"/>
    <s v="PUNO"/>
    <x v="1"/>
    <n v="0"/>
  </r>
  <r>
    <x v="0"/>
    <s v="HILARIO"/>
    <s v="RAMOS"/>
    <s v="SALLUCA"/>
    <s v="HILARIO RAMOS SALLUCA"/>
    <s v="HOMBRE"/>
    <x v="0"/>
    <s v="PUNO"/>
    <x v="18"/>
    <n v="0"/>
  </r>
  <r>
    <x v="0"/>
    <s v="GRIMALDA"/>
    <s v="ANDRADE"/>
    <s v="AVILA"/>
    <s v="GRIMALDA ANDRADE AVILA"/>
    <s v="MUJER"/>
    <x v="0"/>
    <s v="PUNO"/>
    <x v="7"/>
    <s v="PARTIDO NACIONALISTA PERUANO"/>
  </r>
  <r>
    <x v="0"/>
    <s v="INES VIRGINIA"/>
    <s v="CAHUI"/>
    <s v="TURPO"/>
    <s v="INES VIRGINIA CAHUI TURPO"/>
    <s v="MUJER"/>
    <x v="0"/>
    <s v="PUNO"/>
    <x v="19"/>
    <n v="0"/>
  </r>
  <r>
    <x v="0"/>
    <s v="FERNANDO"/>
    <s v="SALAS"/>
    <s v="TAPIA"/>
    <s v="FERNANDO SALAS TAPIA"/>
    <s v="HOMBRE"/>
    <x v="0"/>
    <s v="PUNO"/>
    <x v="5"/>
    <n v="0"/>
  </r>
  <r>
    <x v="0"/>
    <s v="EDUARDO ELIAS"/>
    <s v="ATENCIO"/>
    <s v="ZAMBRANO"/>
    <s v="EDUARDO ELIAS ATENCIO ZAMBRANO"/>
    <s v="HOMBRE"/>
    <x v="0"/>
    <s v="PUNO"/>
    <x v="0"/>
    <n v="0"/>
  </r>
  <r>
    <x v="0"/>
    <s v="SOFIA LOURDES"/>
    <s v="BENAVENTE"/>
    <s v="FERNANDEZ"/>
    <s v="SOFIA LOURDES BENAVENTE FERNANDEZ"/>
    <s v="MUJER"/>
    <x v="0"/>
    <s v="PUNO"/>
    <x v="4"/>
    <s v="PERÚ POSIBLE"/>
  </r>
  <r>
    <x v="0"/>
    <s v="MARIA MAURA"/>
    <s v="SALAS"/>
    <s v="PILCO"/>
    <s v="MARIA MAURA SALAS PILCO"/>
    <s v="MUJER"/>
    <x v="0"/>
    <s v="PUNO"/>
    <x v="9"/>
    <n v="0"/>
  </r>
  <r>
    <x v="0"/>
    <s v="LUCILA"/>
    <s v="CRUZ"/>
    <s v="SARAZA"/>
    <s v="LUCILA CRUZ SARAZA"/>
    <s v="MUJER"/>
    <x v="0"/>
    <s v="PUNO"/>
    <x v="13"/>
    <s v="ALIANZA POPULAR"/>
  </r>
  <r>
    <x v="0"/>
    <s v="ELARD"/>
    <s v="VELAZCO"/>
    <s v="ZEVALLOS"/>
    <s v="ELARD VELAZCO ZEVALLOS"/>
    <s v="HOMBRE"/>
    <x v="0"/>
    <s v="PUNO"/>
    <x v="8"/>
    <n v="0"/>
  </r>
  <r>
    <x v="0"/>
    <s v="FRANCISCA YOLANDA"/>
    <s v="CORNEJO"/>
    <s v="BRAVO"/>
    <s v="FRANCISCA YOLANDA CORNEJO BRAVO"/>
    <s v="MUJER"/>
    <x v="0"/>
    <s v="PUNO"/>
    <x v="6"/>
    <e v="#N/A"/>
  </r>
  <r>
    <x v="0"/>
    <s v="RONALD ALEXANDER"/>
    <s v="PAXI"/>
    <s v="MAMANI"/>
    <s v="RONALD ALEXANDER PAXI MAMANI"/>
    <s v="HOMBRE"/>
    <x v="0"/>
    <s v="PUNO"/>
    <x v="1"/>
    <n v="0"/>
  </r>
  <r>
    <x v="0"/>
    <s v="MARIA DOLORES ZUNILDA"/>
    <s v="ZEA"/>
    <s v="AGRAMONTE"/>
    <s v="MARIA DOLORES ZUNILDA ZEA AGRAMONTE"/>
    <s v="MUJER"/>
    <x v="0"/>
    <s v="PUNO"/>
    <x v="20"/>
    <n v="0"/>
  </r>
  <r>
    <x v="0"/>
    <s v="JORGE LUIS"/>
    <s v="BELLIDO"/>
    <s v="LOPERA"/>
    <s v="JORGE LUIS BELLIDO LOPERA"/>
    <s v="HOMBRE"/>
    <x v="0"/>
    <s v="PUNO"/>
    <x v="10"/>
    <n v="0"/>
  </r>
  <r>
    <x v="0"/>
    <s v="EUGENIO"/>
    <s v="BARBAITO"/>
    <s v="CONSTANZA"/>
    <s v="EUGENIO BARBAITO CONSTANZA"/>
    <s v="HOMBRE"/>
    <x v="0"/>
    <s v="PUNO"/>
    <x v="19"/>
    <n v="0"/>
  </r>
  <r>
    <x v="0"/>
    <s v="EDGARDO"/>
    <s v="PINEDA"/>
    <s v="QUISPE"/>
    <s v="EDGARDO PINEDA QUISPE"/>
    <s v="HOMBRE"/>
    <x v="0"/>
    <s v="PUNO"/>
    <x v="11"/>
    <n v="0"/>
  </r>
  <r>
    <x v="0"/>
    <s v="BORIS GILMAR"/>
    <s v="ESPEZUA"/>
    <s v="SALMON"/>
    <s v="BORIS GILMAR ESPEZUA SALMON"/>
    <s v="HOMBRE"/>
    <x v="0"/>
    <s v="PUNO"/>
    <x v="2"/>
    <n v="0"/>
  </r>
  <r>
    <x v="0"/>
    <s v="CESAR ARMANDO"/>
    <s v="CARPIO"/>
    <s v="JORDAN"/>
    <s v="CESAR ARMANDO CARPIO JORDAN"/>
    <s v="HOMBRE"/>
    <x v="0"/>
    <s v="PUNO"/>
    <x v="12"/>
    <n v="0"/>
  </r>
  <r>
    <x v="0"/>
    <s v="NILDA MARCELA"/>
    <s v="CARPIO"/>
    <s v="MIRANDA"/>
    <s v="NILDA MARCELA CARPIO MIRANDA"/>
    <s v="MUJER"/>
    <x v="0"/>
    <s v="PUNO"/>
    <x v="5"/>
    <n v="0"/>
  </r>
  <r>
    <x v="0"/>
    <s v="FORTUNATO"/>
    <s v="ANCHAPURI"/>
    <s v="VIZCARRA"/>
    <s v="FORTUNATO ANCHAPURI VIZCARRA"/>
    <s v="HOMBRE"/>
    <x v="0"/>
    <s v="PUNO"/>
    <x v="16"/>
    <n v="0"/>
  </r>
  <r>
    <x v="0"/>
    <s v="CLAUDIA FAUSTINA"/>
    <s v="COARI"/>
    <s v="MAMANI"/>
    <s v="CLAUDIA FAUSTINA COARI MAMANI"/>
    <s v="MUJER"/>
    <x v="0"/>
    <s v="PUNO"/>
    <x v="11"/>
    <n v="0"/>
  </r>
  <r>
    <x v="0"/>
    <s v="JESUSA"/>
    <s v="VALDIVIA"/>
    <s v="RAMOS"/>
    <s v="JESUSA VALDIVIA RAMOS"/>
    <s v="MUJER"/>
    <x v="0"/>
    <s v="PUNO"/>
    <x v="3"/>
    <n v="0"/>
  </r>
  <r>
    <x v="0"/>
    <s v="MARIO TITO"/>
    <s v="SOTO"/>
    <s v="GODOY"/>
    <s v="MARIO TITO SOTO GODOY"/>
    <s v="HOMBRE"/>
    <x v="0"/>
    <s v="PUNO"/>
    <x v="20"/>
    <n v="0"/>
  </r>
  <r>
    <x v="0"/>
    <s v="MARIA CONCEPCION"/>
    <s v="GONZALES"/>
    <s v="MIRANDA DE VILCA"/>
    <s v="MARIA CONCEPCION GONZALES MIRANDA DE VILCA"/>
    <s v="MUJER"/>
    <x v="0"/>
    <s v="PUNO"/>
    <x v="21"/>
    <n v="0"/>
  </r>
  <r>
    <x v="0"/>
    <s v="FELIX ROMAN"/>
    <s v="PAREDES"/>
    <s v="SANTUYO"/>
    <s v="FELIX ROMAN PAREDES SANTUYO"/>
    <s v="HOMBRE"/>
    <x v="0"/>
    <s v="PUNO"/>
    <x v="14"/>
    <s v="ALIANZA PARA EL PROGRESO DEL PERÚ"/>
  </r>
  <r>
    <x v="0"/>
    <s v="BUENAVENTURA"/>
    <s v="PAUCAR"/>
    <s v="SUPO"/>
    <s v="BUENAVENTURA PAUCAR SUPO"/>
    <s v="HOMBRE"/>
    <x v="0"/>
    <s v="PUNO"/>
    <x v="14"/>
    <s v="ALIANZA PARA EL PROGRESO DEL PERÚ"/>
  </r>
  <r>
    <x v="0"/>
    <s v="CESAR AUGUSTO"/>
    <s v="RUELAS"/>
    <s v="TORREBLANCA"/>
    <s v="CESAR AUGUSTO RUELAS TORREBLANCA"/>
    <s v="HOMBRE"/>
    <x v="0"/>
    <s v="PUNO"/>
    <x v="22"/>
    <e v="#N/A"/>
  </r>
  <r>
    <x v="0"/>
    <s v="FELIX CIRIACO"/>
    <s v="NINA"/>
    <s v="ARCATA"/>
    <s v="FELIX CIRIACO NINA ARCATA"/>
    <s v="HOMBRE"/>
    <x v="0"/>
    <s v="PUNO"/>
    <x v="18"/>
    <n v="0"/>
  </r>
  <r>
    <x v="0"/>
    <s v="ALFREDO TOMAS"/>
    <s v="CENZANO"/>
    <s v="SIERRALTA"/>
    <s v="ALFREDO TOMAS CENZANO SIERRALTA"/>
    <s v="HOMBRE"/>
    <x v="1"/>
    <s v="PUNO"/>
    <x v="13"/>
    <s v="ALIANZA POPULAR"/>
  </r>
  <r>
    <x v="0"/>
    <s v="ROCIO GUISELA"/>
    <s v="GOMEZ"/>
    <s v="PAREDES"/>
    <s v="ROCIO GUISELA GOMEZ PAREDES"/>
    <s v="MUJER"/>
    <x v="0"/>
    <s v="PUNO"/>
    <x v="16"/>
    <n v="0"/>
  </r>
  <r>
    <x v="0"/>
    <s v="LUIS ANGEL"/>
    <s v="PAUCAR"/>
    <s v="FLORES"/>
    <s v="LUIS ANGEL PAUCAR FLORES"/>
    <s v="HOMBRE"/>
    <x v="0"/>
    <s v="PUNO"/>
    <x v="20"/>
    <n v="0"/>
  </r>
  <r>
    <x v="0"/>
    <s v="ELOY MELQUIADES"/>
    <s v="MAMANI"/>
    <s v="CHAMBI"/>
    <s v="ELOY MELQUIADES MAMANI CHAMBI"/>
    <s v="HOMBRE"/>
    <x v="0"/>
    <s v="PUNO"/>
    <x v="7"/>
    <s v="PARTIDO NACIONALISTA PERUANO"/>
  </r>
  <r>
    <x v="0"/>
    <s v="TRIFINA"/>
    <s v="ALARCON"/>
    <s v="VARGAS"/>
    <s v="TRIFINA ALARCON VARGAS"/>
    <s v="MUJER"/>
    <x v="0"/>
    <s v="PUNO"/>
    <x v="22"/>
    <e v="#N/A"/>
  </r>
  <r>
    <x v="0"/>
    <s v="ROLANDO PERCY"/>
    <s v="ZELA"/>
    <s v="CAMPOS"/>
    <s v="ROLANDO PERCY ZELA CAMPOS"/>
    <s v="HOMBRE"/>
    <x v="0"/>
    <s v="PUNO"/>
    <x v="14"/>
    <s v="ALIANZA PARA EL PROGRESO DEL PERÚ"/>
  </r>
  <r>
    <x v="0"/>
    <s v="VILMA EDITH"/>
    <s v="MIRANDA"/>
    <s v="SERRANO"/>
    <s v="VILMA EDITH MIRANDA SERRANO"/>
    <s v="MUJER"/>
    <x v="0"/>
    <s v="PUNO"/>
    <x v="8"/>
    <n v="0"/>
  </r>
  <r>
    <x v="0"/>
    <s v="SABINA"/>
    <s v="PARI"/>
    <s v="CACERES"/>
    <s v="SABINA PARI CACERES"/>
    <s v="MUJER"/>
    <x v="0"/>
    <s v="PUNO"/>
    <x v="0"/>
    <n v="0"/>
  </r>
  <r>
    <x v="0"/>
    <s v="AMANDA ZOILA"/>
    <s v="PONCE"/>
    <s v="MOGROVEJO"/>
    <s v="AMANDA ZOILA PONCE MOGROVEJO"/>
    <s v="MUJER"/>
    <x v="0"/>
    <s v="PUNO"/>
    <x v="0"/>
    <n v="0"/>
  </r>
  <r>
    <x v="0"/>
    <s v="HILARIO RAUL"/>
    <s v="MAMANI"/>
    <s v="HUAQUIPACO"/>
    <s v="HILARIO RAUL MAMANI HUAQUIPACO"/>
    <s v="HOMBRE"/>
    <x v="0"/>
    <s v="PUNO"/>
    <x v="3"/>
    <n v="0"/>
  </r>
  <r>
    <x v="0"/>
    <s v="YOLANDA LUZMILA"/>
    <s v="COILA"/>
    <s v="MONTEAGUDO"/>
    <s v="YOLANDA LUZMILA COILA MONTEAGUDO"/>
    <s v="MUJER"/>
    <x v="0"/>
    <s v="PUNO"/>
    <x v="18"/>
    <n v="0"/>
  </r>
  <r>
    <x v="0"/>
    <s v="CARLOS ENRIQUE"/>
    <s v="SILVA"/>
    <s v="HUAMANTUMA"/>
    <s v="CARLOS ENRIQUE SILVA HUAMANTUMA"/>
    <s v="HOMBRE"/>
    <x v="0"/>
    <s v="PUNO"/>
    <x v="9"/>
    <n v="0"/>
  </r>
  <r>
    <x v="0"/>
    <s v="OLINDA RICARDINA"/>
    <s v="GONZALES"/>
    <s v="SARAVIA"/>
    <s v="OLINDA RICARDINA GONZALES SARAVIA"/>
    <s v="MUJER"/>
    <x v="0"/>
    <s v="PUNO"/>
    <x v="9"/>
    <n v="0"/>
  </r>
  <r>
    <x v="0"/>
    <s v="GLORIA"/>
    <s v="ANCO"/>
    <s v="GALLEGOS"/>
    <s v="GLORIA ANCO GALLEGOS"/>
    <s v="MUJER"/>
    <x v="0"/>
    <s v="PUNO"/>
    <x v="22"/>
    <e v="#N/A"/>
  </r>
  <r>
    <x v="0"/>
    <s v="SILVIA MIRIAM"/>
    <s v="ORTEGA"/>
    <s v="MIRANDA"/>
    <s v="SILVIA MIRIAM ORTEGA MIRANDA"/>
    <s v="MUJER"/>
    <x v="0"/>
    <s v="PUNO"/>
    <x v="10"/>
    <n v="0"/>
  </r>
  <r>
    <x v="0"/>
    <s v="OSCAR"/>
    <s v="MAMANI"/>
    <s v="APAZA"/>
    <s v="OSCAR MAMANI APAZA"/>
    <s v="HOMBRE"/>
    <x v="0"/>
    <s v="PUNO"/>
    <x v="4"/>
    <s v="PERÚ POSIBLE"/>
  </r>
  <r>
    <x v="0"/>
    <s v="ISIDRO"/>
    <s v="CENZANO"/>
    <s v="FLORES"/>
    <s v="ISIDRO CENZANO FLORES"/>
    <s v="HOMBRE"/>
    <x v="0"/>
    <s v="PUNO"/>
    <x v="19"/>
    <n v="0"/>
  </r>
  <r>
    <x v="0"/>
    <s v="JESUS MARCOS"/>
    <s v="PEÑARANDA"/>
    <s v="PACHO"/>
    <s v="JESUS MARCOS PEÑARANDA PACHO"/>
    <s v="HOMBRE"/>
    <x v="0"/>
    <s v="PUNO"/>
    <x v="13"/>
    <s v="ALIANZA POPULAR"/>
  </r>
  <r>
    <x v="0"/>
    <s v="LUZ MARINA"/>
    <s v="GARAMBEL"/>
    <s v="PEREZ"/>
    <s v="LUZ MARINA GARAMBEL PEREZ"/>
    <s v="MUJER"/>
    <x v="0"/>
    <s v="PUNO"/>
    <x v="3"/>
    <n v="0"/>
  </r>
  <r>
    <x v="0"/>
    <s v="MARY ESTHER"/>
    <s v="AYMA"/>
    <s v="FLORES"/>
    <s v="MARY ESTHER AYMA FLORES"/>
    <s v="MUJER"/>
    <x v="0"/>
    <s v="PUNO"/>
    <x v="5"/>
    <n v="0"/>
  </r>
  <r>
    <x v="0"/>
    <s v="FERMIN NICANOR"/>
    <s v="TORRES"/>
    <s v="ESTEVES"/>
    <s v="FERMIN NICANOR TORRES ESTEVES"/>
    <s v="HOMBRE"/>
    <x v="0"/>
    <s v="PUNO"/>
    <x v="1"/>
    <n v="0"/>
  </r>
  <r>
    <x v="0"/>
    <s v="ROMULO"/>
    <s v="MUCHO"/>
    <s v="MAMANI"/>
    <s v="ROMULO MUCHO MAMANI"/>
    <s v="HOMBRE"/>
    <x v="0"/>
    <s v="PUNO"/>
    <x v="4"/>
    <s v="PERÚ POSIBLE"/>
  </r>
  <r>
    <x v="0"/>
    <s v="VICTORIA ZARELA"/>
    <s v="PINEDA"/>
    <s v="MAZUELOS"/>
    <s v="VICTORIA ZARELA PINEDA MAZUELOS"/>
    <s v="MUJER"/>
    <x v="0"/>
    <s v="PUNO"/>
    <x v="6"/>
    <e v="#N/A"/>
  </r>
  <r>
    <x v="0"/>
    <s v="EDGAR FELIPE"/>
    <s v="AVILA"/>
    <s v="CAZORLA"/>
    <s v="EDGAR FELIPE AVILA CAZORLA"/>
    <s v="HOMBRE"/>
    <x v="0"/>
    <s v="PUNO"/>
    <x v="10"/>
    <n v="0"/>
  </r>
  <r>
    <x v="0"/>
    <s v="WILFREDO"/>
    <s v="PARRA"/>
    <s v="VALDIVIA"/>
    <s v="WILFREDO PARRA VALDIVIA"/>
    <s v="HOMBRE"/>
    <x v="0"/>
    <s v="PUNO"/>
    <x v="8"/>
    <n v="0"/>
  </r>
  <r>
    <x v="0"/>
    <s v="ROBERTO"/>
    <s v="ARPI"/>
    <s v="MAYTA"/>
    <s v="ROBERTO ARPI MAYTA"/>
    <s v="HOMBRE"/>
    <x v="0"/>
    <s v="PUNO"/>
    <x v="17"/>
    <n v="0"/>
  </r>
  <r>
    <x v="0"/>
    <s v="ANGEL MAURICIO HOLGUER"/>
    <s v="MUJICA"/>
    <s v="SANCHEZ"/>
    <s v="ANGEL MAURICIO HOLGUER MUJICA SANCHEZ"/>
    <s v="HOMBRE"/>
    <x v="0"/>
    <s v="PUNO"/>
    <x v="19"/>
    <n v="0"/>
  </r>
  <r>
    <x v="0"/>
    <s v="BRIGIDA"/>
    <s v="GUILLEN"/>
    <s v="GUTIERREZ"/>
    <s v="BRIGIDA GUILLEN GUTIERREZ"/>
    <s v="MUJER"/>
    <x v="0"/>
    <s v="PUNO"/>
    <x v="14"/>
    <s v="ALIANZA PARA EL PROGRESO DEL PERÚ"/>
  </r>
  <r>
    <x v="0"/>
    <s v="CARMEN ALCIRA"/>
    <s v="DEL MAR"/>
    <s v="AVILA"/>
    <s v="CARMEN ALCIRA DEL MAR AVILA"/>
    <s v="MUJER"/>
    <x v="0"/>
    <s v="PUNO"/>
    <x v="13"/>
    <s v="ALIANZA POPULAR"/>
  </r>
  <r>
    <x v="0"/>
    <s v="LUIS ENRIQUE"/>
    <s v="QUINTANILLA"/>
    <s v="TORRES"/>
    <s v="LUIS ENRIQUE QUINTANILLA TORRES"/>
    <s v="HOMBRE"/>
    <x v="0"/>
    <s v="PUNO"/>
    <x v="16"/>
    <n v="0"/>
  </r>
  <r>
    <x v="0"/>
    <s v="JAIME RUBEN"/>
    <s v="ALVAREZ"/>
    <s v="MOYA"/>
    <s v="JAIME RUBEN ALVAREZ MOYA"/>
    <s v="HOMBRE"/>
    <x v="0"/>
    <s v="PUNO"/>
    <x v="5"/>
    <n v="0"/>
  </r>
  <r>
    <x v="0"/>
    <s v="VICENTE RAUL"/>
    <s v="ZEBALLOS"/>
    <s v="Y ZEBALLOS"/>
    <s v="VICENTE RAUL ZEBALLOS Y ZEBALLOS"/>
    <s v="HOMBRE"/>
    <x v="0"/>
    <s v="PUNO"/>
    <x v="20"/>
    <n v="0"/>
  </r>
  <r>
    <x v="0"/>
    <s v="CARLOS MARTIN"/>
    <s v="RONCAL"/>
    <s v="FLORES"/>
    <s v="CARLOS MARTIN RONCAL FLORES"/>
    <s v="HOMBRE"/>
    <x v="0"/>
    <s v="PUNO"/>
    <x v="1"/>
    <n v="0"/>
  </r>
  <r>
    <x v="0"/>
    <s v="LUIS ALFREDO"/>
    <s v="CUBA"/>
    <s v="OVALLE"/>
    <s v="LUIS ALFREDO CUBA OVALLE"/>
    <s v="HOMBRE"/>
    <x v="0"/>
    <s v="PUNO"/>
    <x v="5"/>
    <n v="0"/>
  </r>
  <r>
    <x v="0"/>
    <s v="YANETH DEYSI"/>
    <s v="CHARAJA"/>
    <s v="QUISPE"/>
    <s v="YANETH DEYSI CHARAJA QUISPE"/>
    <s v="MUJER"/>
    <x v="0"/>
    <s v="PUNO"/>
    <x v="18"/>
    <n v="0"/>
  </r>
  <r>
    <x v="0"/>
    <s v="MARGARITA TEODORA"/>
    <s v="SUCARI"/>
    <s v="CARI"/>
    <s v="MARGARITA TEODORA SUCARI CARI"/>
    <s v="MUJER"/>
    <x v="1"/>
    <s v="PUNO"/>
    <x v="7"/>
    <s v="PARTIDO NACIONALISTA PERUANO"/>
  </r>
  <r>
    <x v="0"/>
    <s v="JULIO CESAR"/>
    <s v="MIRANDA"/>
    <s v="CHAMBILLA"/>
    <s v="JULIO CESAR MIRANDA CHAMBILLA"/>
    <s v="HOMBRE"/>
    <x v="0"/>
    <s v="PUNO"/>
    <x v="8"/>
    <n v="0"/>
  </r>
  <r>
    <x v="0"/>
    <s v="GENNY MARLENY"/>
    <s v="JUÑO"/>
    <s v="DELGADO"/>
    <s v="GENNY MARLENY JUÑO DELGADO"/>
    <s v="MUJER"/>
    <x v="0"/>
    <s v="PUNO"/>
    <x v="17"/>
    <n v="0"/>
  </r>
  <r>
    <x v="0"/>
    <s v="NELDY BEBERLY"/>
    <s v="PARRA"/>
    <s v="QUISPE"/>
    <s v="NELDY BEBERLY PARRA QUISPE"/>
    <s v="MUJER"/>
    <x v="0"/>
    <s v="PUNO"/>
    <x v="19"/>
    <n v="0"/>
  </r>
  <r>
    <x v="0"/>
    <s v="RINA ISABEL"/>
    <s v="MENENDEZ"/>
    <s v="DE PORTUGAL"/>
    <s v="RINA ISABEL MENENDEZ DE PORTUGAL"/>
    <s v="MUJER"/>
    <x v="0"/>
    <s v="PUNO"/>
    <x v="10"/>
    <n v="0"/>
  </r>
  <r>
    <x v="0"/>
    <s v="JORGE ADALBERTO"/>
    <s v="YANA"/>
    <s v="MIRANDA"/>
    <s v="JORGE ADALBERTO YANA MIRANDA"/>
    <s v="HOMBRE"/>
    <x v="0"/>
    <s v="PUNO"/>
    <x v="21"/>
    <n v="0"/>
  </r>
  <r>
    <x v="0"/>
    <s v="IGNACIO EUGENIO"/>
    <s v="ARUHUANCA"/>
    <s v="ALAVE"/>
    <s v="IGNACIO EUGENIO ARUHUANCA ALAVE"/>
    <s v="HOMBRE"/>
    <x v="0"/>
    <s v="PUNO"/>
    <x v="15"/>
    <e v="#N/A"/>
  </r>
  <r>
    <x v="0"/>
    <s v="FLORENTINO"/>
    <s v="QUISPE"/>
    <s v="TAPIA"/>
    <s v="FLORENTINO QUISPE TAPIA"/>
    <s v="HOMBRE"/>
    <x v="0"/>
    <s v="PUNO"/>
    <x v="22"/>
    <e v="#N/A"/>
  </r>
  <r>
    <x v="0"/>
    <s v="PEDRO ALEJANDRINO"/>
    <s v="JALLURANA"/>
    <s v="JIMENEZ"/>
    <s v="PEDRO ALEJANDRINO JALLURANA JIMENEZ"/>
    <s v="HOMBRE"/>
    <x v="0"/>
    <s v="PUNO"/>
    <x v="12"/>
    <n v="0"/>
  </r>
  <r>
    <x v="0"/>
    <s v="PRIMITIVA MARILIA"/>
    <s v="SANCHEZ"/>
    <s v="RODRIGUEZ"/>
    <s v="PRIMITIVA MARILIA SANCHEZ RODRIGUEZ"/>
    <s v="MUJER"/>
    <x v="0"/>
    <s v="PUNO"/>
    <x v="21"/>
    <n v="0"/>
  </r>
  <r>
    <x v="0"/>
    <s v="GLORIA LUISA"/>
    <s v="GARCIA"/>
    <s v="RONDON"/>
    <s v="GLORIA LUISA GARCIA RONDON"/>
    <s v="MUJER"/>
    <x v="0"/>
    <s v="PUNO"/>
    <x v="14"/>
    <s v="ALIANZA PARA EL PROGRESO DEL PERÚ"/>
  </r>
  <r>
    <x v="0"/>
    <s v="PAULINA"/>
    <s v="QUISPE"/>
    <s v="AVILES"/>
    <s v="PAULINA QUISPE AVILES"/>
    <s v="MUJER"/>
    <x v="0"/>
    <s v="PUNO"/>
    <x v="12"/>
    <n v="0"/>
  </r>
  <r>
    <x v="0"/>
    <s v="SUSANA GLADIS"/>
    <s v="VILCA"/>
    <s v="ACHATA"/>
    <s v="SUSANA GLADIS VILCA ACHATA"/>
    <s v="MUJER"/>
    <x v="1"/>
    <s v="PUNO"/>
    <x v="7"/>
    <s v="PARTIDO NACIONALISTA PERUANO"/>
  </r>
  <r>
    <x v="0"/>
    <s v="MARY LUZ"/>
    <s v="CHAHUARA"/>
    <s v="BENITO"/>
    <s v="MARY LUZ CHAHUARA BENITO"/>
    <s v="MUJER"/>
    <x v="0"/>
    <s v="PUNO"/>
    <x v="16"/>
    <n v="0"/>
  </r>
  <r>
    <x v="0"/>
    <s v="IRAZEMA GABRIELA"/>
    <s v="CARBAJAL"/>
    <s v="AQUIZE"/>
    <s v="IRAZEMA GABRIELA CARBAJAL AQUIZE"/>
    <s v="MUJER"/>
    <x v="0"/>
    <s v="PUNO"/>
    <x v="2"/>
    <n v="0"/>
  </r>
  <r>
    <x v="0"/>
    <s v="AURORA DE JESUS"/>
    <s v="TORREJON"/>
    <s v="RIVA DE CHINCHA"/>
    <s v="AURORA DE JESUS TORREJON RIVA DE CHINCHA"/>
    <s v="MUJER"/>
    <x v="0"/>
    <s v="SAN MARTIN"/>
    <x v="12"/>
    <n v="0"/>
  </r>
  <r>
    <x v="0"/>
    <s v="SALOMON"/>
    <s v="VARGAS"/>
    <s v="OBB"/>
    <s v="SALOMON VARGAS OBB"/>
    <s v="HOMBRE"/>
    <x v="0"/>
    <s v="SAN MARTIN"/>
    <x v="5"/>
    <n v="0"/>
  </r>
  <r>
    <x v="0"/>
    <s v="CARLOS ENRIQUE"/>
    <s v="GUILLENA"/>
    <s v="DIAZ"/>
    <s v="CARLOS ENRIQUE GUILLENA DIAZ"/>
    <s v="HOMBRE"/>
    <x v="0"/>
    <s v="SAN MARTIN"/>
    <x v="14"/>
    <s v="ALIANZA PARA EL PROGRESO DEL PERÚ"/>
  </r>
  <r>
    <x v="0"/>
    <s v="MARIA ANTONIETA"/>
    <s v="ESPINOZA"/>
    <s v="DUEÑAS DE RIOS"/>
    <s v="MARIA ANTONIETA ESPINOZA DUEÑAS DE RIOS"/>
    <s v="MUJER"/>
    <x v="0"/>
    <s v="SAN MARTIN"/>
    <x v="18"/>
    <n v="0"/>
  </r>
  <r>
    <x v="0"/>
    <s v="RAFAEL ANIBAL"/>
    <s v="VICUÑA"/>
    <s v="CHIHUAN"/>
    <s v="RAFAEL ANIBAL VICUÑA CHIHUAN"/>
    <s v="HOMBRE"/>
    <x v="0"/>
    <s v="SAN MARTIN"/>
    <x v="3"/>
    <n v="0"/>
  </r>
  <r>
    <x v="0"/>
    <s v="LLINA"/>
    <s v="RUIZ"/>
    <s v="DE GARCIA"/>
    <s v="LLINA RUIZ DE GARCIA"/>
    <s v="MUJER"/>
    <x v="0"/>
    <s v="SAN MARTIN"/>
    <x v="3"/>
    <n v="0"/>
  </r>
  <r>
    <x v="0"/>
    <s v="ZULITT"/>
    <s v="PEDRAZA"/>
    <s v="CORDOVA"/>
    <s v="ZULITT PEDRAZA CORDOVA"/>
    <s v="MUJER"/>
    <x v="0"/>
    <s v="SAN MARTIN"/>
    <x v="9"/>
    <n v="0"/>
  </r>
  <r>
    <x v="0"/>
    <s v="CHRISTOPHER SANDRO"/>
    <s v="RIVERO"/>
    <s v="UZATEGUI"/>
    <s v="CHRISTOPHER SANDRO RIVERO UZATEGUI"/>
    <s v="HOMBRE"/>
    <x v="0"/>
    <s v="SAN MARTIN"/>
    <x v="2"/>
    <n v="0"/>
  </r>
  <r>
    <x v="0"/>
    <s v="MILAGROS"/>
    <s v="RODRIGUEZ"/>
    <s v="RAMIREZ"/>
    <s v="MILAGROS RODRIGUEZ RAMIREZ"/>
    <s v="MUJER"/>
    <x v="0"/>
    <s v="SAN MARTIN"/>
    <x v="5"/>
    <n v="0"/>
  </r>
  <r>
    <x v="0"/>
    <s v="SEMIRA"/>
    <s v="PEREZ"/>
    <s v="SAAVEDRA"/>
    <s v="SEMIRA PEREZ SAAVEDRA"/>
    <s v="MUJER"/>
    <x v="0"/>
    <s v="SAN MARTIN"/>
    <x v="11"/>
    <n v="0"/>
  </r>
  <r>
    <x v="0"/>
    <s v="CROMWELL ARTEMIO"/>
    <s v="ALVA"/>
    <s v="INFANTE"/>
    <s v="CROMWELL ARTEMIO ALVA INFANTE"/>
    <s v="HOMBRE"/>
    <x v="0"/>
    <s v="SAN MARTIN"/>
    <x v="7"/>
    <s v="PARTIDO NACIONALISTA PERUANO"/>
  </r>
  <r>
    <x v="0"/>
    <s v="JUAN CARLOS"/>
    <s v="REATEGUI"/>
    <s v="SABOYA"/>
    <s v="JUAN CARLOS REATEGUI SABOYA"/>
    <s v="HOMBRE"/>
    <x v="0"/>
    <s v="SAN MARTIN"/>
    <x v="8"/>
    <n v="0"/>
  </r>
  <r>
    <x v="0"/>
    <s v="LUIS ALBERTO"/>
    <s v="MARQUEZ"/>
    <s v="SOLIS"/>
    <s v="LUIS ALBERTO MARQUEZ SOLIS"/>
    <s v="HOMBRE"/>
    <x v="0"/>
    <s v="SAN MARTIN"/>
    <x v="18"/>
    <n v="0"/>
  </r>
  <r>
    <x v="0"/>
    <s v="SONIA SOLEDAD"/>
    <s v="CIUDAD"/>
    <s v="CHUQUIPOMA"/>
    <s v="SONIA SOLEDAD CIUDAD CHUQUIPOMA"/>
    <s v="MUJER"/>
    <x v="0"/>
    <s v="SAN MARTIN"/>
    <x v="8"/>
    <n v="0"/>
  </r>
  <r>
    <x v="0"/>
    <s v="ROLANDO"/>
    <s v="REATEGUI"/>
    <s v="FLORES"/>
    <s v="ROLANDO REATEGUI FLORES"/>
    <s v="HOMBRE"/>
    <x v="1"/>
    <s v="SAN MARTIN"/>
    <x v="12"/>
    <n v="0"/>
  </r>
  <r>
    <x v="0"/>
    <s v="JUSTO"/>
    <s v="PEREZ"/>
    <s v="RUIZ"/>
    <s v="JUSTO PEREZ RUIZ"/>
    <s v="HOMBRE"/>
    <x v="0"/>
    <s v="SAN MARTIN"/>
    <x v="10"/>
    <n v="0"/>
  </r>
  <r>
    <x v="0"/>
    <s v="MIGUEL ANGEL"/>
    <s v="CHACALIAZA"/>
    <s v="DE LA CRUZ"/>
    <s v="MIGUEL ANGEL CHACALIAZA DE LA CRUZ"/>
    <s v="HOMBRE"/>
    <x v="0"/>
    <s v="SAN MARTIN"/>
    <x v="5"/>
    <n v="0"/>
  </r>
  <r>
    <x v="0"/>
    <s v="MILTON SEGUNDO"/>
    <s v="VASQUEZ"/>
    <s v="RUIZ"/>
    <s v="MILTON SEGUNDO VASQUEZ RUIZ"/>
    <s v="HOMBRE"/>
    <x v="0"/>
    <s v="SAN MARTIN"/>
    <x v="4"/>
    <s v="PERÚ POSIBLE"/>
  </r>
  <r>
    <x v="0"/>
    <s v="ANTONIO SALMON"/>
    <s v="LARA"/>
    <s v="PONCE"/>
    <s v="ANTONIO SALMON LARA PONCE"/>
    <s v="HOMBRE"/>
    <x v="0"/>
    <s v="SAN MARTIN"/>
    <x v="14"/>
    <s v="ALIANZA PARA EL PROGRESO DEL PERÚ"/>
  </r>
  <r>
    <x v="0"/>
    <s v="LISS"/>
    <s v="PASMIÑO"/>
    <s v="SALDAÑA"/>
    <s v="LISS PASMIÑO SALDAÑA"/>
    <s v="MUJER"/>
    <x v="0"/>
    <s v="SAN MARTIN"/>
    <x v="19"/>
    <n v="0"/>
  </r>
  <r>
    <x v="0"/>
    <s v="JUAN MANUEL"/>
    <s v="BERROSPI"/>
    <s v="VELA"/>
    <s v="JUAN MANUEL BERROSPI VELA"/>
    <s v="HOMBRE"/>
    <x v="0"/>
    <s v="SAN MARTIN"/>
    <x v="8"/>
    <n v="0"/>
  </r>
  <r>
    <x v="0"/>
    <s v="CRISTINA ISABEL"/>
    <s v="SAAVEDRA"/>
    <s v="CUELLES"/>
    <s v="CRISTINA ISABEL SAAVEDRA CUELLES"/>
    <s v="MUJER"/>
    <x v="0"/>
    <s v="SAN MARTIN"/>
    <x v="3"/>
    <n v="0"/>
  </r>
  <r>
    <x v="0"/>
    <s v="DAVID"/>
    <s v="GOMEZ"/>
    <s v="CUEVA"/>
    <s v="DAVID GOMEZ CUEVA"/>
    <s v="HOMBRE"/>
    <x v="0"/>
    <s v="SAN MARTIN"/>
    <x v="9"/>
    <n v="0"/>
  </r>
  <r>
    <x v="0"/>
    <s v="HELLEN DOLLY"/>
    <s v="CUEVA"/>
    <s v="REATEGUI"/>
    <s v="HELLEN DOLLY CUEVA REATEGUI"/>
    <s v="MUJER"/>
    <x v="0"/>
    <s v="SAN MARTIN"/>
    <x v="4"/>
    <s v="PERÚ POSIBLE"/>
  </r>
  <r>
    <x v="0"/>
    <s v="MARIA MARNE"/>
    <s v="PANDURO"/>
    <s v="RODRIGUEZ"/>
    <s v="MARIA MARNE PANDURO RODRIGUEZ"/>
    <s v="MUJER"/>
    <x v="0"/>
    <s v="SAN MARTIN"/>
    <x v="6"/>
    <e v="#N/A"/>
  </r>
  <r>
    <x v="0"/>
    <s v="JUAN CARLOS"/>
    <s v="DEL AGUILA"/>
    <s v="BARTRA"/>
    <s v="JUAN CARLOS DEL AGUILA BARTRA"/>
    <s v="HOMBRE"/>
    <x v="0"/>
    <s v="SAN MARTIN"/>
    <x v="10"/>
    <n v="0"/>
  </r>
  <r>
    <x v="0"/>
    <s v="MARINA"/>
    <s v="AGUILAR"/>
    <s v="ZAMORA DE AREVALO"/>
    <s v="MARINA AGUILAR ZAMORA DE AREVALO"/>
    <s v="MUJER"/>
    <x v="0"/>
    <s v="SAN MARTIN"/>
    <x v="2"/>
    <n v="0"/>
  </r>
  <r>
    <x v="0"/>
    <s v="AURELIO"/>
    <s v="PASTOR"/>
    <s v="VALDIVIESO"/>
    <s v="AURELIO PASTOR VALDIVIESO"/>
    <s v="HOMBRE"/>
    <x v="1"/>
    <s v="SAN MARTIN"/>
    <x v="13"/>
    <s v="ALIANZA POPULAR"/>
  </r>
  <r>
    <x v="0"/>
    <s v="FELIX"/>
    <s v="PINEDO"/>
    <s v="BARDALES"/>
    <s v="FELIX PINEDO BARDALES"/>
    <s v="HOMBRE"/>
    <x v="0"/>
    <s v="SAN MARTIN"/>
    <x v="4"/>
    <s v="PERÚ POSIBLE"/>
  </r>
  <r>
    <x v="0"/>
    <s v="ROBERTO"/>
    <s v="LAY"/>
    <s v="RUIZ"/>
    <s v="ROBERTO LAY RUIZ"/>
    <s v="HOMBRE"/>
    <x v="0"/>
    <s v="SAN MARTIN"/>
    <x v="11"/>
    <n v="0"/>
  </r>
  <r>
    <x v="0"/>
    <s v="JORGE"/>
    <s v="D'AMBROSIO"/>
    <s v="RENGIFO"/>
    <s v="JORGE D'AMBROSIO RENGIFO"/>
    <s v="HOMBRE"/>
    <x v="0"/>
    <s v="SAN MARTIN"/>
    <x v="7"/>
    <s v="PARTIDO NACIONALISTA PERUANO"/>
  </r>
  <r>
    <x v="0"/>
    <s v="CARLOS ENRIQUE"/>
    <s v="VASQUEZ"/>
    <s v="MONTALVAN"/>
    <s v="CARLOS ENRIQUE VASQUEZ MONTALVAN"/>
    <s v="HOMBRE"/>
    <x v="0"/>
    <s v="SAN MARTIN"/>
    <x v="17"/>
    <n v="0"/>
  </r>
  <r>
    <x v="0"/>
    <s v="MANUEL"/>
    <s v="BARTRA"/>
    <s v="SANCHEZ"/>
    <s v="MANUEL BARTRA SANCHEZ"/>
    <s v="HOMBRE"/>
    <x v="0"/>
    <s v="SAN MARTIN"/>
    <x v="2"/>
    <n v="0"/>
  </r>
  <r>
    <x v="0"/>
    <s v="NEWPTON"/>
    <s v="VASQUEZ"/>
    <s v="HERNANDEZ"/>
    <s v="NEWPTON VASQUEZ HERNANDEZ"/>
    <s v="HOMBRE"/>
    <x v="0"/>
    <s v="SAN MARTIN"/>
    <x v="16"/>
    <n v="0"/>
  </r>
  <r>
    <x v="0"/>
    <s v="ANITA"/>
    <s v="CORDOVA"/>
    <s v="SANTA CRUZ"/>
    <s v="ANITA CORDOVA SANTA CRUZ"/>
    <s v="MUJER"/>
    <x v="0"/>
    <s v="SAN MARTIN"/>
    <x v="16"/>
    <n v="0"/>
  </r>
  <r>
    <x v="0"/>
    <s v="NANCY RUFINA"/>
    <s v="OBREGON"/>
    <s v="PERALTA"/>
    <s v="NANCY RUFINA OBREGON PERALTA"/>
    <s v="MUJER"/>
    <x v="1"/>
    <s v="SAN MARTIN"/>
    <x v="7"/>
    <s v="PARTIDO NACIONALISTA PERUANO"/>
  </r>
  <r>
    <x v="0"/>
    <s v="JESUS EMILIANO"/>
    <s v="VELAPATIÑO"/>
    <s v="PACHECO"/>
    <s v="JESUS EMILIANO VELAPATIÑO PACHECO"/>
    <s v="HOMBRE"/>
    <x v="0"/>
    <s v="SAN MARTIN"/>
    <x v="17"/>
    <n v="0"/>
  </r>
  <r>
    <x v="0"/>
    <s v="WILMER FELIPE"/>
    <s v="RUBIO"/>
    <s v="OTINIANO"/>
    <s v="WILMER FELIPE RUBIO OTINIANO"/>
    <s v="HOMBRE"/>
    <x v="0"/>
    <s v="SAN MARTIN"/>
    <x v="11"/>
    <n v="0"/>
  </r>
  <r>
    <x v="0"/>
    <s v="MARIA GLADYS"/>
    <s v="BOCANEGRA"/>
    <s v="VALERA DE ORBEGOSO"/>
    <s v="MARIA GLADYS BOCANEGRA VALERA DE ORBEGOSO"/>
    <s v="MUJER"/>
    <x v="0"/>
    <s v="SAN MARTIN"/>
    <x v="19"/>
    <n v="0"/>
  </r>
  <r>
    <x v="0"/>
    <s v="ROGER ALEJANDRO"/>
    <s v="NAJERA"/>
    <s v="RAMOS"/>
    <s v="ROGER ALEJANDRO NAJERA RAMOS"/>
    <s v="HOMBRE"/>
    <x v="0"/>
    <s v="SAN MARTIN"/>
    <x v="18"/>
    <n v="0"/>
  </r>
  <r>
    <x v="0"/>
    <s v="ROMAN SEGUNDO"/>
    <s v="VASQUEZ"/>
    <s v="AREVALO"/>
    <s v="ROMAN SEGUNDO VASQUEZ AREVALO"/>
    <s v="HOMBRE"/>
    <x v="0"/>
    <s v="SAN MARTIN"/>
    <x v="16"/>
    <n v="0"/>
  </r>
  <r>
    <x v="0"/>
    <s v="ROSA KARINA"/>
    <s v="PINASCO"/>
    <s v="VELA"/>
    <s v="ROSA KARINA PINASCO VELA"/>
    <s v="MUJER"/>
    <x v="0"/>
    <s v="SAN MARTIN"/>
    <x v="10"/>
    <n v="0"/>
  </r>
  <r>
    <x v="0"/>
    <s v="MAGNO"/>
    <s v="SANTILLAN"/>
    <s v="TRIGOSO"/>
    <s v="MAGNO SANTILLAN TRIGOSO"/>
    <s v="HOMBRE"/>
    <x v="0"/>
    <s v="SAN MARTIN"/>
    <x v="19"/>
    <n v="0"/>
  </r>
  <r>
    <x v="0"/>
    <s v="CARLOS HUMBERTO"/>
    <s v="MORI"/>
    <s v="CELIZ"/>
    <s v="CARLOS HUMBERTO MORI CELIZ"/>
    <s v="HOMBRE"/>
    <x v="0"/>
    <s v="SAN MARTIN"/>
    <x v="9"/>
    <n v="0"/>
  </r>
  <r>
    <x v="0"/>
    <s v="MARCO ANTONIO"/>
    <s v="ROMERO"/>
    <s v="TELLO"/>
    <s v="MARCO ANTONIO ROMERO TELLO"/>
    <s v="HOMBRE"/>
    <x v="0"/>
    <s v="SAN MARTIN"/>
    <x v="6"/>
    <e v="#N/A"/>
  </r>
  <r>
    <x v="0"/>
    <s v="SEGUNDO MANUEL"/>
    <s v="SALVADOR"/>
    <s v="ROSADO"/>
    <s v="SEGUNDO MANUEL SALVADOR ROSADO"/>
    <s v="HOMBRE"/>
    <x v="0"/>
    <s v="SAN MARTIN"/>
    <x v="13"/>
    <s v="ALIANZA POPULAR"/>
  </r>
  <r>
    <x v="0"/>
    <s v="ELOYSA"/>
    <s v="PEREZ"/>
    <s v="DELGADO"/>
    <s v="ELOYSA PEREZ DELGADO"/>
    <s v="MUJER"/>
    <x v="0"/>
    <s v="SAN MARTIN"/>
    <x v="17"/>
    <n v="0"/>
  </r>
  <r>
    <x v="0"/>
    <s v="PATRICIA MARIELA"/>
    <s v="SANCHEZ"/>
    <s v="VARGAS DE LAY"/>
    <s v="PATRICIA MARIELA SANCHEZ VARGAS DE LAY"/>
    <s v="MUJER"/>
    <x v="0"/>
    <s v="SAN MARTIN"/>
    <x v="12"/>
    <n v="0"/>
  </r>
  <r>
    <x v="0"/>
    <s v="JUANA"/>
    <s v="DAVILA"/>
    <s v="MEZA"/>
    <s v="JUANA DAVILA MEZA"/>
    <s v="MUJER"/>
    <x v="0"/>
    <s v="SAN MARTIN"/>
    <x v="14"/>
    <s v="ALIANZA PARA EL PROGRESO DEL PERÚ"/>
  </r>
  <r>
    <x v="0"/>
    <s v="JULIA"/>
    <s v="OCHOA"/>
    <s v="RUIZ"/>
    <s v="JULIA OCHOA RUIZ"/>
    <s v="MUJER"/>
    <x v="0"/>
    <s v="SAN MARTIN"/>
    <x v="13"/>
    <s v="ALIANZA POPULAR"/>
  </r>
  <r>
    <x v="0"/>
    <s v="DOMINGO FILOMENO"/>
    <s v="PAURO"/>
    <s v="ESCOBAR"/>
    <s v="DOMINGO FILOMENO PAURO ESCOBAR"/>
    <s v="HOMBRE"/>
    <x v="0"/>
    <s v="TACNA"/>
    <x v="3"/>
    <n v="0"/>
  </r>
  <r>
    <x v="0"/>
    <s v="DANIEL"/>
    <s v="ESCOBAR"/>
    <s v="FLORES"/>
    <s v="DANIEL ESCOBAR FLORES"/>
    <s v="HOMBRE"/>
    <x v="0"/>
    <s v="TACNA"/>
    <x v="4"/>
    <s v="PERÚ POSIBLE"/>
  </r>
  <r>
    <x v="0"/>
    <s v="ELEUTERIA"/>
    <s v="MAMANI"/>
    <s v="COARITA"/>
    <s v="ELEUTERIA MAMANI COARITA"/>
    <s v="MUJER"/>
    <x v="0"/>
    <s v="TACNA"/>
    <x v="8"/>
    <n v="0"/>
  </r>
  <r>
    <x v="0"/>
    <s v="BASILIO ELISEO"/>
    <s v="CUTIPA"/>
    <s v="CARDENAS"/>
    <s v="BASILIO ELISEO CUTIPA CARDENAS"/>
    <s v="HOMBRE"/>
    <x v="0"/>
    <s v="TACNA"/>
    <x v="16"/>
    <n v="0"/>
  </r>
  <r>
    <x v="0"/>
    <s v="CIRO JAVIER"/>
    <s v="GUTIERREZ"/>
    <s v="RODRIGUEZ"/>
    <s v="CIRO JAVIER GUTIERREZ RODRIGUEZ"/>
    <s v="HOMBRE"/>
    <x v="0"/>
    <s v="TACNA"/>
    <x v="10"/>
    <n v="0"/>
  </r>
  <r>
    <x v="0"/>
    <s v="TITO GABINO"/>
    <s v="CRUZ"/>
    <s v="QUISPE"/>
    <s v="TITO GABINO CRUZ QUISPE"/>
    <s v="HOMBRE"/>
    <x v="0"/>
    <s v="TACNA"/>
    <x v="1"/>
    <n v="0"/>
  </r>
  <r>
    <x v="0"/>
    <s v="CARMEN DOLORES"/>
    <s v="NAVARRO"/>
    <s v="RICCI"/>
    <s v="CARMEN DOLORES NAVARRO RICCI"/>
    <s v="MUJER"/>
    <x v="0"/>
    <s v="TACNA"/>
    <x v="10"/>
    <n v="0"/>
  </r>
  <r>
    <x v="0"/>
    <s v="PEDRO EDGAR"/>
    <s v="VASQUEZ"/>
    <s v="HEREDIA"/>
    <s v="PEDRO EDGAR VASQUEZ HEREDIA"/>
    <s v="HOMBRE"/>
    <x v="0"/>
    <s v="TACNA"/>
    <x v="4"/>
    <s v="PERÚ POSIBLE"/>
  </r>
  <r>
    <x v="0"/>
    <s v="WILLER ABEL"/>
    <s v="PAREDES"/>
    <s v="VILLARROEL"/>
    <s v="WILLER ABEL PAREDES VILLARROEL"/>
    <s v="HOMBRE"/>
    <x v="0"/>
    <s v="TACNA"/>
    <x v="5"/>
    <n v="0"/>
  </r>
  <r>
    <x v="0"/>
    <s v="CARMEN PATRICIA"/>
    <s v="MATTOS"/>
    <s v="LOPEZ"/>
    <s v="CARMEN PATRICIA MATTOS LOPEZ"/>
    <s v="MUJER"/>
    <x v="0"/>
    <s v="TACNA"/>
    <x v="18"/>
    <n v="0"/>
  </r>
  <r>
    <x v="0"/>
    <s v="WILLY JHONN"/>
    <s v="FLORES"/>
    <s v="LAQUI"/>
    <s v="WILLY JHONN FLORES LAQUI"/>
    <s v="HOMBRE"/>
    <x v="0"/>
    <s v="TACNA"/>
    <x v="15"/>
    <e v="#N/A"/>
  </r>
  <r>
    <x v="0"/>
    <s v="MARTHA IRENE"/>
    <s v="CONTRERAS"/>
    <s v="ROBLEDO"/>
    <s v="MARTHA IRENE CONTRERAS ROBLEDO"/>
    <s v="MUJER"/>
    <x v="0"/>
    <s v="TACNA"/>
    <x v="13"/>
    <s v="ALIANZA POPULAR"/>
  </r>
  <r>
    <x v="0"/>
    <s v="FIDEL"/>
    <s v="CARITA"/>
    <s v="MONROY"/>
    <s v="FIDEL CARITA MONROY"/>
    <s v="HOMBRE"/>
    <x v="0"/>
    <s v="TACNA"/>
    <x v="2"/>
    <n v="0"/>
  </r>
  <r>
    <x v="0"/>
    <s v="VICTOR"/>
    <s v="PEREZ"/>
    <s v="CENTENO"/>
    <s v="VICTOR PEREZ CENTENO"/>
    <s v="HOMBRE"/>
    <x v="0"/>
    <s v="TACNA"/>
    <x v="5"/>
    <n v="0"/>
  </r>
  <r>
    <x v="0"/>
    <s v="DAVID ENRIQUE"/>
    <s v="ESPINOSA"/>
    <s v="APARICIO"/>
    <s v="DAVID ENRIQUE ESPINOSA APARICIO"/>
    <s v="HOMBRE"/>
    <x v="0"/>
    <s v="TACNA"/>
    <x v="10"/>
    <n v="0"/>
  </r>
  <r>
    <x v="0"/>
    <s v="JORGE LEON"/>
    <s v="FLORES"/>
    <s v="TORRES"/>
    <s v="JORGE LEON FLORES TORRES"/>
    <s v="HOMBRE"/>
    <x v="1"/>
    <s v="TACNA"/>
    <x v="13"/>
    <s v="ALIANZA POPULAR"/>
  </r>
  <r>
    <x v="0"/>
    <s v="CESAR"/>
    <s v="COPA"/>
    <s v="TIJUTANI"/>
    <s v="CESAR COPA TIJUTANI"/>
    <s v="HOMBRE"/>
    <x v="0"/>
    <s v="TACNA"/>
    <x v="18"/>
    <n v="0"/>
  </r>
  <r>
    <x v="0"/>
    <s v="HILDA MERCEDES"/>
    <s v="ESQUIVEL"/>
    <s v="GALLARDAY"/>
    <s v="HILDA MERCEDES ESQUIVEL GALLARDAY"/>
    <s v="MUJER"/>
    <x v="0"/>
    <s v="TACNA"/>
    <x v="3"/>
    <n v="0"/>
  </r>
  <r>
    <x v="0"/>
    <s v="ANGELICA MARIA"/>
    <s v="PAMPA"/>
    <s v="PUMA"/>
    <s v="ANGELICA MARIA PAMPA PUMA"/>
    <s v="MUJER"/>
    <x v="0"/>
    <s v="TACNA"/>
    <x v="15"/>
    <e v="#N/A"/>
  </r>
  <r>
    <x v="0"/>
    <s v="JUAN DONATO"/>
    <s v="PARI"/>
    <s v="CHOQUECOTA"/>
    <s v="JUAN DONATO PARI CHOQUECOTA"/>
    <s v="HOMBRE"/>
    <x v="0"/>
    <s v="TACNA"/>
    <x v="7"/>
    <s v="PARTIDO NACIONALISTA PERUANO"/>
  </r>
  <r>
    <x v="0"/>
    <s v="DANTE ULISES"/>
    <s v="MORALES"/>
    <s v="CABRERA"/>
    <s v="DANTE ULISES MORALES CABRERA"/>
    <s v="HOMBRE"/>
    <x v="0"/>
    <s v="TACNA"/>
    <x v="6"/>
    <e v="#N/A"/>
  </r>
  <r>
    <x v="0"/>
    <s v="GLADYS JULIA"/>
    <s v="SALCEDO"/>
    <s v="HUARACHI"/>
    <s v="GLADYS JULIA SALCEDO HUARACHI"/>
    <s v="MUJER"/>
    <x v="0"/>
    <s v="TACNA"/>
    <x v="7"/>
    <s v="PARTIDO NACIONALISTA PERUANO"/>
  </r>
  <r>
    <x v="0"/>
    <s v="CARLOS"/>
    <s v="FRANKO"/>
    <s v="LLANOS"/>
    <s v="CARLOS FRANKO LLANOS"/>
    <s v="HOMBRE"/>
    <x v="0"/>
    <s v="TACNA"/>
    <x v="16"/>
    <n v="0"/>
  </r>
  <r>
    <x v="0"/>
    <s v="JUVENAL UBALDO"/>
    <s v="ORDOÑEZ"/>
    <s v="SALAZAR"/>
    <s v="JUVENAL UBALDO ORDOÑEZ SALAZAR"/>
    <s v="HOMBRE"/>
    <x v="1"/>
    <s v="TACNA"/>
    <x v="7"/>
    <s v="PARTIDO NACIONALISTA PERUANO"/>
  </r>
  <r>
    <x v="0"/>
    <s v="TERESA LIEZBETH"/>
    <s v="ROMERO"/>
    <s v="TORRES"/>
    <s v="TERESA LIEZBETH ROMERO TORRES"/>
    <s v="MUJER"/>
    <x v="0"/>
    <s v="TACNA"/>
    <x v="4"/>
    <s v="PERÚ POSIBLE"/>
  </r>
  <r>
    <x v="0"/>
    <s v="FLORENTINO"/>
    <s v="ZEGARRA"/>
    <s v="CHAMBILLA"/>
    <s v="FLORENTINO ZEGARRA CHAMBILLA"/>
    <s v="HOMBRE"/>
    <x v="0"/>
    <s v="TACNA"/>
    <x v="20"/>
    <n v="0"/>
  </r>
  <r>
    <x v="0"/>
    <s v="CARLOS VICTOR"/>
    <s v="TICONA"/>
    <s v="PONCE"/>
    <s v="CARLOS VICTOR TICONA PONCE"/>
    <s v="HOMBRE"/>
    <x v="0"/>
    <s v="TACNA"/>
    <x v="18"/>
    <n v="0"/>
  </r>
  <r>
    <x v="0"/>
    <s v="JUAN ALBERTO"/>
    <s v="JORGE"/>
    <s v="ESTRADA"/>
    <s v="JUAN ALBERTO JORGE ESTRADA"/>
    <s v="HOMBRE"/>
    <x v="0"/>
    <s v="TACNA"/>
    <x v="6"/>
    <e v="#N/A"/>
  </r>
  <r>
    <x v="0"/>
    <s v="VICENTE"/>
    <s v="YUFRA"/>
    <s v="CONDORI"/>
    <s v="VICENTE YUFRA CONDORI"/>
    <s v="HOMBRE"/>
    <x v="0"/>
    <s v="TACNA"/>
    <x v="17"/>
    <n v="0"/>
  </r>
  <r>
    <x v="0"/>
    <s v="GROVER GERMAN"/>
    <s v="PANGO"/>
    <s v="VILDOSO"/>
    <s v="GROVER GERMAN PANGO VILDOSO"/>
    <s v="HOMBRE"/>
    <x v="0"/>
    <s v="TACNA"/>
    <x v="13"/>
    <s v="ALIANZA POPULAR"/>
  </r>
  <r>
    <x v="0"/>
    <s v="FREDDY ALBERTO"/>
    <s v="OBANDO"/>
    <s v="POPUCHE"/>
    <s v="FREDDY ALBERTO OBANDO POPUCHE"/>
    <s v="HOMBRE"/>
    <x v="0"/>
    <s v="TACNA"/>
    <x v="2"/>
    <n v="0"/>
  </r>
  <r>
    <x v="0"/>
    <s v="NERY DORIS"/>
    <s v="OBANDO"/>
    <s v="SAGREDO"/>
    <s v="NERY DORIS OBANDO SAGREDO"/>
    <s v="MUJER"/>
    <x v="0"/>
    <s v="TACNA"/>
    <x v="14"/>
    <s v="ALIANZA PARA EL PROGRESO DEL PERÚ"/>
  </r>
  <r>
    <x v="0"/>
    <s v="NORA JULIA"/>
    <s v="MELCHOR"/>
    <s v="COHAILA"/>
    <s v="NORA JULIA MELCHOR COHAILA"/>
    <s v="MUJER"/>
    <x v="0"/>
    <s v="TACNA"/>
    <x v="11"/>
    <n v="0"/>
  </r>
  <r>
    <x v="0"/>
    <s v="LIDIA ELSA"/>
    <s v="CHICALLA"/>
    <s v="YUFRA"/>
    <s v="LIDIA ELSA CHICALLA YUFRA"/>
    <s v="MUJER"/>
    <x v="0"/>
    <s v="TACNA"/>
    <x v="20"/>
    <n v="0"/>
  </r>
  <r>
    <x v="0"/>
    <s v="NANCY FRESIA"/>
    <s v="VELASQUEZ"/>
    <s v="YUPANQUI"/>
    <s v="NANCY FRESIA VELASQUEZ YUPANQUI"/>
    <s v="MUJER"/>
    <x v="0"/>
    <s v="TACNA"/>
    <x v="2"/>
    <n v="0"/>
  </r>
  <r>
    <x v="0"/>
    <s v="MADALEN MARGARITA"/>
    <s v="ALFARO"/>
    <s v="TERAN"/>
    <s v="MADALEN MARGARITA ALFARO TERAN"/>
    <s v="MUJER"/>
    <x v="0"/>
    <s v="TACNA"/>
    <x v="17"/>
    <n v="0"/>
  </r>
  <r>
    <x v="0"/>
    <s v="PEDRO JOSE"/>
    <s v="SAKURAY"/>
    <s v="SATTO"/>
    <s v="PEDRO JOSE SAKURAY SATTO"/>
    <s v="HOMBRE"/>
    <x v="0"/>
    <s v="TACNA"/>
    <x v="12"/>
    <n v="0"/>
  </r>
  <r>
    <x v="0"/>
    <s v="MARCIA ISABEL"/>
    <s v="ZAPATA"/>
    <s v="ZEVALLOS DE MANRIQUE"/>
    <s v="MARCIA ISABEL ZAPATA ZEVALLOS DE MANRIQUE"/>
    <s v="MUJER"/>
    <x v="0"/>
    <s v="TACNA"/>
    <x v="1"/>
    <n v="0"/>
  </r>
  <r>
    <x v="0"/>
    <s v="RENSO PAUL"/>
    <s v="MALDONADO"/>
    <s v="ALVAREZ"/>
    <s v="RENSO PAUL MALDONADO ALVAREZ"/>
    <s v="HOMBRE"/>
    <x v="0"/>
    <s v="TACNA"/>
    <x v="3"/>
    <n v="0"/>
  </r>
  <r>
    <x v="0"/>
    <s v="ISAAC CLODOMERO"/>
    <s v="HUMPIRI"/>
    <s v="MENDOZA"/>
    <s v="ISAAC CLODOMERO HUMPIRI MENDOZA"/>
    <s v="HOMBRE"/>
    <x v="0"/>
    <s v="TACNA"/>
    <x v="8"/>
    <n v="0"/>
  </r>
  <r>
    <x v="0"/>
    <s v="LUIS ALBERTO"/>
    <s v="SOLOGUREN"/>
    <m/>
    <s v="LUIS ALBERTO SOLOGUREN "/>
    <s v="HOMBRE"/>
    <x v="0"/>
    <s v="TACNA"/>
    <x v="15"/>
    <e v="#N/A"/>
  </r>
  <r>
    <x v="0"/>
    <s v="FEDERICO SANTIAGO"/>
    <s v="COPAJA"/>
    <s v="ROMERO"/>
    <s v="FEDERICO SANTIAGO COPAJA ROMERO"/>
    <s v="HOMBRE"/>
    <x v="0"/>
    <s v="TACNA"/>
    <x v="8"/>
    <n v="0"/>
  </r>
  <r>
    <x v="0"/>
    <s v="EDGARD FELIPE"/>
    <s v="CAMPOS"/>
    <s v="MIRANDA"/>
    <s v="EDGARD FELIPE CAMPOS MIRANDA"/>
    <s v="HOMBRE"/>
    <x v="0"/>
    <s v="TACNA"/>
    <x v="14"/>
    <s v="ALIANZA PARA EL PROGRESO DEL PERÚ"/>
  </r>
  <r>
    <x v="0"/>
    <s v="ROSA MELBA"/>
    <s v="SANCHEZ"/>
    <s v="VILLEGAS"/>
    <s v="ROSA MELBA SANCHEZ VILLEGAS"/>
    <s v="MUJER"/>
    <x v="0"/>
    <s v="TACNA"/>
    <x v="5"/>
    <n v="0"/>
  </r>
  <r>
    <x v="0"/>
    <s v="ANGEL FRANCISCO"/>
    <s v="CARPIO"/>
    <s v="SALAZAR CALDERON"/>
    <s v="ANGEL FRANCISCO CARPIO SALAZAR CALDERON"/>
    <s v="HOMBRE"/>
    <x v="0"/>
    <s v="TACNA"/>
    <x v="12"/>
    <n v="0"/>
  </r>
  <r>
    <x v="0"/>
    <s v="MATILDE"/>
    <s v="FERNANDEZ"/>
    <s v="OCHOA"/>
    <s v="MATILDE FERNANDEZ OCHOA"/>
    <s v="MUJER"/>
    <x v="0"/>
    <s v="TACNA"/>
    <x v="16"/>
    <n v="0"/>
  </r>
  <r>
    <x v="0"/>
    <s v="CARMEN ELVIRA"/>
    <s v="MARCA"/>
    <s v="SOLIS"/>
    <s v="CARMEN ELVIRA MARCA SOLIS"/>
    <s v="MUJER"/>
    <x v="0"/>
    <s v="TACNA"/>
    <x v="12"/>
    <n v="0"/>
  </r>
  <r>
    <x v="0"/>
    <s v="RALFO HUGO"/>
    <s v="LIENDO"/>
    <s v="GIL"/>
    <s v="RALFO HUGO LIENDO GIL"/>
    <s v="HOMBRE"/>
    <x v="0"/>
    <s v="TACNA"/>
    <x v="11"/>
    <n v="0"/>
  </r>
  <r>
    <x v="0"/>
    <s v="JULIO CESAR"/>
    <s v="ISIQUE"/>
    <s v="CALDERON"/>
    <s v="JULIO CESAR ISIQUE CALDERON"/>
    <s v="HOMBRE"/>
    <x v="0"/>
    <s v="TACNA"/>
    <x v="17"/>
    <n v="0"/>
  </r>
  <r>
    <x v="0"/>
    <s v="TATYANA DYERCKA"/>
    <s v="ZEVALLOS"/>
    <s v="CANCINOS"/>
    <s v="TATYANA DYERCKA ZEVALLOS CANCINOS"/>
    <s v="MUJER"/>
    <x v="0"/>
    <s v="TACNA"/>
    <x v="6"/>
    <e v="#N/A"/>
  </r>
  <r>
    <x v="0"/>
    <s v="JULIA"/>
    <s v="MAMANI"/>
    <s v="TAPIA"/>
    <s v="JULIA MAMANI TAPIA"/>
    <s v="MUJER"/>
    <x v="0"/>
    <s v="TACNA"/>
    <x v="1"/>
    <n v="0"/>
  </r>
  <r>
    <x v="0"/>
    <s v="EDGAR DAVID"/>
    <s v="PEREIRA"/>
    <s v="FLORES"/>
    <s v="EDGAR DAVID PEREIRA FLORES"/>
    <s v="HOMBRE"/>
    <x v="0"/>
    <s v="TACNA"/>
    <x v="11"/>
    <n v="0"/>
  </r>
  <r>
    <x v="0"/>
    <s v="TOMAS JESUS"/>
    <s v="ALARCON"/>
    <s v="EYZAGUIRRE"/>
    <s v="TOMAS JESUS ALARCON EYZAGUIRRE"/>
    <s v="HOMBRE"/>
    <x v="0"/>
    <s v="TACNA"/>
    <x v="20"/>
    <n v="0"/>
  </r>
  <r>
    <x v="0"/>
    <s v="EUDIBIADES"/>
    <s v="CUEVA"/>
    <s v="VILLALOBOS"/>
    <s v="EUDIBIADES CUEVA VILLALOBOS"/>
    <s v="HOMBRE"/>
    <x v="0"/>
    <s v="TACNA"/>
    <x v="14"/>
    <s v="ALIANZA PARA EL PROGRESO DEL PERÚ"/>
  </r>
  <r>
    <x v="0"/>
    <s v="PABLO EMILIO"/>
    <s v="AVILA"/>
    <s v="AGUAYO"/>
    <s v="PABLO EMILIO AVILA AGUAYO"/>
    <s v="HOMBRE"/>
    <x v="0"/>
    <s v="TUMBES"/>
    <x v="21"/>
    <n v="0"/>
  </r>
  <r>
    <x v="0"/>
    <s v="MARTHA PAULA"/>
    <s v="ARCELA"/>
    <s v="DE CHORRES"/>
    <s v="MARTHA PAULA ARCELA DE CHORRES"/>
    <s v="MUJER"/>
    <x v="0"/>
    <s v="TUMBES"/>
    <x v="6"/>
    <e v="#N/A"/>
  </r>
  <r>
    <x v="0"/>
    <s v="CARLOS ALBERTO"/>
    <s v="CANEPA"/>
    <s v="LA COTERA"/>
    <s v="CARLOS ALBERTO CANEPA LA COTERA"/>
    <s v="HOMBRE"/>
    <x v="1"/>
    <s v="TUMBES"/>
    <x v="7"/>
    <s v="PARTIDO NACIONALISTA PERUANO"/>
  </r>
  <r>
    <x v="0"/>
    <s v="HERMENEGILDA"/>
    <s v="RUIZ"/>
    <s v="CARRASCO"/>
    <s v="HERMENEGILDA RUIZ CARRASCO"/>
    <s v="MUJER"/>
    <x v="0"/>
    <s v="TUMBES"/>
    <x v="21"/>
    <n v="0"/>
  </r>
  <r>
    <x v="0"/>
    <s v="OTTO WALTER"/>
    <s v="CARRASCO"/>
    <s v="ZAPATA"/>
    <s v="OTTO WALTER CARRASCO ZAPATA"/>
    <s v="HOMBRE"/>
    <x v="0"/>
    <s v="TUMBES"/>
    <x v="12"/>
    <n v="0"/>
  </r>
  <r>
    <x v="0"/>
    <s v="WALFO"/>
    <s v="ALONSO"/>
    <s v="LOPEZ"/>
    <s v="WALFO ALONSO LOPEZ"/>
    <s v="HOMBRE"/>
    <x v="0"/>
    <s v="TUMBES"/>
    <x v="8"/>
    <n v="0"/>
  </r>
  <r>
    <x v="0"/>
    <s v="GERARDO FIDEL"/>
    <s v="VIÑAS"/>
    <s v="DIOSES"/>
    <s v="GERARDO FIDEL VIÑAS DIOSES"/>
    <s v="HOMBRE"/>
    <x v="0"/>
    <s v="TUMBES"/>
    <x v="17"/>
    <n v="0"/>
  </r>
  <r>
    <x v="0"/>
    <s v="MANUEL ARTURO"/>
    <s v="MERINO"/>
    <s v="DE LAMA"/>
    <s v="MANUEL ARTURO MERINO DE LAMA"/>
    <s v="HOMBRE"/>
    <x v="0"/>
    <s v="TUMBES"/>
    <x v="2"/>
    <n v="0"/>
  </r>
  <r>
    <x v="0"/>
    <s v="CARLOS HUGO"/>
    <s v="GARRIDO"/>
    <s v="CHALEN"/>
    <s v="CARLOS HUGO GARRIDO CHALEN"/>
    <s v="HOMBRE"/>
    <x v="0"/>
    <s v="TUMBES"/>
    <x v="2"/>
    <n v="0"/>
  </r>
  <r>
    <x v="0"/>
    <s v="ROSITTE"/>
    <s v="ROSALES"/>
    <s v="MEDINA"/>
    <s v="ROSITTE ROSALES MEDINA"/>
    <s v="HOMBRE"/>
    <x v="0"/>
    <s v="TUMBES"/>
    <x v="7"/>
    <s v="PARTIDO NACIONALISTA PERUANO"/>
  </r>
  <r>
    <x v="0"/>
    <s v="ALICIA"/>
    <s v="CLAVIJO"/>
    <s v="INFANTE"/>
    <s v="ALICIA CLAVIJO INFANTE"/>
    <s v="MUJER"/>
    <x v="0"/>
    <s v="TUMBES"/>
    <x v="14"/>
    <s v="ALIANZA PARA EL PROGRESO DEL PERÚ"/>
  </r>
  <r>
    <x v="0"/>
    <s v="FLAVIO ERNESTO"/>
    <s v="RODRIGUEZ"/>
    <s v="FREYRE"/>
    <s v="FLAVIO ERNESTO RODRIGUEZ FREYRE"/>
    <s v="HOMBRE"/>
    <x v="0"/>
    <s v="TUMBES"/>
    <x v="1"/>
    <n v="0"/>
  </r>
  <r>
    <x v="0"/>
    <s v="MANUEL ANTONIO"/>
    <s v="MORETTI"/>
    <s v="OTOYA"/>
    <s v="MANUEL ANTONIO MORETTI OTOYA"/>
    <s v="HOMBRE"/>
    <x v="0"/>
    <s v="TUMBES"/>
    <x v="10"/>
    <n v="0"/>
  </r>
  <r>
    <x v="0"/>
    <s v="LIEZBETH"/>
    <s v="PEREZ"/>
    <s v="FLORES"/>
    <s v="LIEZBETH PEREZ FLORES"/>
    <s v="MUJER"/>
    <x v="0"/>
    <s v="TUMBES"/>
    <x v="10"/>
    <n v="0"/>
  </r>
  <r>
    <x v="0"/>
    <s v="ABEL ADAN"/>
    <s v="ROMERO"/>
    <s v="ZEBALLOS"/>
    <s v="ABEL ADAN ROMERO ZEBALLOS"/>
    <s v="HOMBRE"/>
    <x v="0"/>
    <s v="TUMBES"/>
    <x v="3"/>
    <n v="0"/>
  </r>
  <r>
    <x v="0"/>
    <s v="JOSE RICARDO"/>
    <s v="MERINO"/>
    <s v="AGUIRRE"/>
    <s v="JOSE RICARDO MERINO AGUIRRE"/>
    <s v="HOMBRE"/>
    <x v="0"/>
    <s v="TUMBES"/>
    <x v="9"/>
    <n v="0"/>
  </r>
  <r>
    <x v="0"/>
    <s v="MACLOVIA ROSALINDA"/>
    <s v="AREBALO"/>
    <s v="CORDOVA"/>
    <s v="MACLOVIA ROSALINDA AREBALO CORDOVA"/>
    <s v="MUJER"/>
    <x v="0"/>
    <s v="TUMBES"/>
    <x v="16"/>
    <n v="0"/>
  </r>
  <r>
    <x v="0"/>
    <s v="YULI MOROTZY"/>
    <s v="CHAPA"/>
    <s v="GARCIA"/>
    <s v="YULI MOROTZY CHAPA GARCIA"/>
    <s v="MUJER"/>
    <x v="0"/>
    <s v="TUMBES"/>
    <x v="0"/>
    <n v="0"/>
  </r>
  <r>
    <x v="0"/>
    <s v="MIGUEL SEGUNDO"/>
    <s v="CICCIA"/>
    <s v="VASQUEZ"/>
    <s v="MIGUEL SEGUNDO CICCIA VASQUEZ"/>
    <s v="HOMBRE"/>
    <x v="0"/>
    <s v="TUMBES"/>
    <x v="5"/>
    <n v="0"/>
  </r>
  <r>
    <x v="0"/>
    <s v="BLANCA JESSICA"/>
    <s v="DIOS"/>
    <s v="ESPINOZA"/>
    <s v="BLANCA JESSICA DIOS ESPINOZA"/>
    <s v="MUJER"/>
    <x v="0"/>
    <s v="TUMBES"/>
    <x v="3"/>
    <n v="0"/>
  </r>
  <r>
    <x v="0"/>
    <s v="LUIS ENRIQUE"/>
    <s v="MALPICA"/>
    <s v="LINDAO"/>
    <s v="LUIS ENRIQUE MALPICA LINDAO"/>
    <s v="HOMBRE"/>
    <x v="0"/>
    <s v="TUMBES"/>
    <x v="13"/>
    <s v="ALIANZA POPULAR"/>
  </r>
  <r>
    <x v="0"/>
    <s v="JESSICA ALEXANDRA"/>
    <s v="CLAVIJO"/>
    <s v="MENDOZA"/>
    <s v="JESSICA ALEXANDRA CLAVIJO MENDOZA"/>
    <s v="MUJER"/>
    <x v="0"/>
    <s v="TUMBES"/>
    <x v="1"/>
    <n v="0"/>
  </r>
  <r>
    <x v="0"/>
    <s v="LEVI"/>
    <s v="HINOSTROZA"/>
    <s v="TIO"/>
    <s v="LEVI HINOSTROZA TIO"/>
    <s v="HOMBRE"/>
    <x v="0"/>
    <s v="TUMBES"/>
    <x v="16"/>
    <n v="0"/>
  </r>
  <r>
    <x v="0"/>
    <s v="SUSAN MARIANA"/>
    <s v="ALVA"/>
    <s v="FEIJOO"/>
    <s v="SUSAN MARIANA ALVA FEIJOO"/>
    <s v="MUJER"/>
    <x v="0"/>
    <s v="TUMBES"/>
    <x v="23"/>
    <n v="0"/>
  </r>
  <r>
    <x v="0"/>
    <s v="ELENA DEL PILAR"/>
    <s v="TRIPUL"/>
    <s v="ESCOBEDO"/>
    <s v="ELENA DEL PILAR TRIPUL ESCOBEDO"/>
    <s v="MUJER"/>
    <x v="0"/>
    <s v="TUMBES"/>
    <x v="18"/>
    <n v="0"/>
  </r>
  <r>
    <x v="0"/>
    <s v="JUANA YUNILDA"/>
    <s v="QUEREVALU"/>
    <s v="CRUZ"/>
    <s v="JUANA YUNILDA QUEREVALU CRUZ"/>
    <s v="MUJER"/>
    <x v="0"/>
    <s v="TUMBES"/>
    <x v="0"/>
    <n v="0"/>
  </r>
  <r>
    <x v="0"/>
    <s v="MARIA ELIZABETH"/>
    <s v="VEGA"/>
    <s v="CHAVEZ"/>
    <s v="MARIA ELIZABETH VEGA CHAVEZ"/>
    <s v="MUJER"/>
    <x v="0"/>
    <s v="TUMBES"/>
    <x v="17"/>
    <n v="0"/>
  </r>
  <r>
    <x v="0"/>
    <s v="GUILLERMINA"/>
    <s v="GARCIA"/>
    <s v="DE MORAN"/>
    <s v="GUILLERMINA GARCIA DE MORAN"/>
    <s v="MUJER"/>
    <x v="0"/>
    <s v="TUMBES"/>
    <x v="8"/>
    <n v="0"/>
  </r>
  <r>
    <x v="0"/>
    <s v="ANA MARIA"/>
    <s v="REBAZA"/>
    <s v="GARCIA"/>
    <s v="ANA MARIA REBAZA GARCIA"/>
    <s v="MUJER"/>
    <x v="0"/>
    <s v="TUMBES"/>
    <x v="7"/>
    <s v="PARTIDO NACIONALISTA PERUANO"/>
  </r>
  <r>
    <x v="0"/>
    <s v="REYNERIO ISMAEL"/>
    <s v="CEDILLO"/>
    <s v="CLAVIJO"/>
    <s v="REYNERIO ISMAEL CEDILLO CLAVIJO"/>
    <s v="HOMBRE"/>
    <x v="0"/>
    <s v="TUMBES"/>
    <x v="0"/>
    <n v="0"/>
  </r>
  <r>
    <x v="0"/>
    <s v="FELIPE ERNESTO"/>
    <s v="GARCIA"/>
    <s v="TRIPUL"/>
    <s v="FELIPE ERNESTO GARCIA TRIPUL"/>
    <s v="HOMBRE"/>
    <x v="0"/>
    <s v="TUMBES"/>
    <x v="14"/>
    <s v="ALIANZA PARA EL PROGRESO DEL PERÚ"/>
  </r>
  <r>
    <x v="0"/>
    <s v="MARIA FELIPA"/>
    <s v="MEJIA"/>
    <s v="DE ROQUE"/>
    <s v="MARIA FELIPA MEJIA DE ROQUE"/>
    <s v="MUJER"/>
    <x v="0"/>
    <s v="TUMBES"/>
    <x v="1"/>
    <n v="0"/>
  </r>
  <r>
    <x v="0"/>
    <s v="CESAR GAUDENCIO"/>
    <s v="FEIJOO"/>
    <s v="DEBENEDETTI"/>
    <s v="CESAR GAUDENCIO FEIJOO DEBENEDETTI"/>
    <s v="HOMBRE"/>
    <x v="0"/>
    <s v="TUMBES"/>
    <x v="12"/>
    <n v="0"/>
  </r>
  <r>
    <x v="0"/>
    <s v="JUANA LILI"/>
    <s v="MENDOZA"/>
    <s v="PEÑA"/>
    <s v="JUANA LILI MENDOZA PEÑA"/>
    <s v="MUJER"/>
    <x v="0"/>
    <s v="TUMBES"/>
    <x v="3"/>
    <n v="0"/>
  </r>
  <r>
    <x v="0"/>
    <s v="FRANKLIN HUMBERTO"/>
    <s v="SANCHEZ"/>
    <s v="ORTIZ"/>
    <s v="FRANKLIN HUMBERTO SANCHEZ ORTIZ"/>
    <s v="HOMBRE"/>
    <x v="1"/>
    <s v="TUMBES"/>
    <x v="13"/>
    <s v="ALIANZA POPULAR"/>
  </r>
  <r>
    <x v="0"/>
    <s v="SERGIO"/>
    <s v="DIAZ"/>
    <s v="SANCHEZ"/>
    <s v="SERGIO DIAZ SANCHEZ"/>
    <s v="HOMBRE"/>
    <x v="0"/>
    <s v="TUMBES"/>
    <x v="23"/>
    <n v="0"/>
  </r>
  <r>
    <x v="0"/>
    <s v="JUAN"/>
    <s v="ROJAS"/>
    <s v="GARCIA"/>
    <s v="JUAN ROJAS GARCIA"/>
    <s v="HOMBRE"/>
    <x v="0"/>
    <s v="TUMBES"/>
    <x v="9"/>
    <n v="0"/>
  </r>
  <r>
    <x v="0"/>
    <s v="OSCAR NEPTALI"/>
    <s v="ANTON"/>
    <s v="ZAPATA"/>
    <s v="OSCAR NEPTALI ANTON ZAPATA"/>
    <s v="HOMBRE"/>
    <x v="0"/>
    <s v="TUMBES"/>
    <x v="4"/>
    <s v="PERÚ POSIBLE"/>
  </r>
  <r>
    <x v="0"/>
    <s v="FLOR ESMERALDA"/>
    <s v="SANJINEZ"/>
    <s v="ROSILLO"/>
    <s v="FLOR ESMERALDA SANJINEZ ROSILLO"/>
    <s v="MUJER"/>
    <x v="0"/>
    <s v="TUMBES"/>
    <x v="8"/>
    <n v="0"/>
  </r>
  <r>
    <x v="0"/>
    <s v="SILVIA DORA"/>
    <s v="GONZALES"/>
    <s v="HUAYTA"/>
    <s v="SILVIA DORA GONZALES HUAYTA"/>
    <s v="MUJER"/>
    <x v="0"/>
    <s v="TUMBES"/>
    <x v="12"/>
    <n v="0"/>
  </r>
  <r>
    <x v="0"/>
    <s v="JUANA CARMENCITA"/>
    <s v="MALDONADO"/>
    <s v="CRUZ"/>
    <s v="JUANA CARMENCITA MALDONADO CRUZ"/>
    <s v="MUJER"/>
    <x v="0"/>
    <s v="TUMBES"/>
    <x v="13"/>
    <s v="ALIANZA POPULAR"/>
  </r>
  <r>
    <x v="0"/>
    <s v="MARLENY ISABEL"/>
    <s v="RAMIREZ"/>
    <s v="DE LAMA"/>
    <s v="MARLENY ISABEL RAMIREZ DE LAMA"/>
    <s v="MUJER"/>
    <x v="0"/>
    <s v="TUMBES"/>
    <x v="5"/>
    <n v="0"/>
  </r>
  <r>
    <x v="0"/>
    <s v="RAUL"/>
    <s v="CHIROQUE"/>
    <s v="GUERRERO"/>
    <s v="RAUL CHIROQUE GUERRERO"/>
    <s v="HOMBRE"/>
    <x v="0"/>
    <s v="TUMBES"/>
    <x v="16"/>
    <n v="0"/>
  </r>
  <r>
    <x v="0"/>
    <s v="KILBER PERCIBAL"/>
    <s v="LOPEZ"/>
    <s v="CARNERO"/>
    <s v="KILBER PERCIBAL LOPEZ CARNERO"/>
    <s v="HOMBRE"/>
    <x v="0"/>
    <s v="TUMBES"/>
    <x v="18"/>
    <n v="0"/>
  </r>
  <r>
    <x v="0"/>
    <s v="ISABEL MARJORIE"/>
    <s v="JIMENEZ"/>
    <s v="GONZALES"/>
    <s v="ISABEL MARJORIE JIMENEZ GONZALES"/>
    <s v="MUJER"/>
    <x v="0"/>
    <s v="TUMBES"/>
    <x v="9"/>
    <n v="0"/>
  </r>
  <r>
    <x v="0"/>
    <s v="JOSE EFRAIN"/>
    <s v="MAZA"/>
    <s v="BALLADARES"/>
    <s v="JOSE EFRAIN MAZA BALLADARES"/>
    <s v="HOMBRE"/>
    <x v="0"/>
    <s v="TUMBES"/>
    <x v="6"/>
    <e v="#N/A"/>
  </r>
  <r>
    <x v="0"/>
    <s v="YUVISKA MARIVONE"/>
    <s v="TRELLES"/>
    <s v="PEÑA"/>
    <s v="YUVISKA MARIVONE TRELLES PEÑA"/>
    <s v="MUJER"/>
    <x v="0"/>
    <s v="TUMBES"/>
    <x v="23"/>
    <n v="0"/>
  </r>
  <r>
    <x v="0"/>
    <s v="CARLOS ENRIQUE"/>
    <s v="PEÑA"/>
    <s v="MORETTI"/>
    <s v="CARLOS ENRIQUE PEÑA MORETTI"/>
    <s v="HOMBRE"/>
    <x v="0"/>
    <s v="TUMBES"/>
    <x v="6"/>
    <e v="#N/A"/>
  </r>
  <r>
    <x v="0"/>
    <s v="FELIPE"/>
    <s v="VILLAR"/>
    <s v="VALLADARES"/>
    <s v="FELIPE VILLAR VALLADARES"/>
    <s v="HOMBRE"/>
    <x v="0"/>
    <s v="TUMBES"/>
    <x v="21"/>
    <n v="0"/>
  </r>
  <r>
    <x v="0"/>
    <s v="EDUARDO JAVIER"/>
    <s v="MENDOZA"/>
    <s v="OLAVARRIA"/>
    <s v="EDUARDO JAVIER MENDOZA OLAVARRIA"/>
    <s v="HOMBRE"/>
    <x v="0"/>
    <s v="TUMBES"/>
    <x v="10"/>
    <n v="0"/>
  </r>
  <r>
    <x v="0"/>
    <s v="TERESA BEATRIZ"/>
    <s v="QUINTANA"/>
    <s v="DELGADO DE TIZON"/>
    <s v="TERESA BEATRIZ QUINTANA DELGADO DE TIZON"/>
    <s v="MUJER"/>
    <x v="0"/>
    <s v="TUMBES"/>
    <x v="2"/>
    <n v="0"/>
  </r>
  <r>
    <x v="0"/>
    <s v="GUILMER"/>
    <s v="CORDOVA"/>
    <s v="PAKER"/>
    <s v="GUILMER CORDOVA PAKER"/>
    <s v="HOMBRE"/>
    <x v="0"/>
    <s v="TUMBES"/>
    <x v="5"/>
    <n v="0"/>
  </r>
  <r>
    <x v="0"/>
    <s v="CONRADO"/>
    <s v="ADANAQUE"/>
    <s v="DUQUE"/>
    <s v="CONRADO ADANAQUE DUQUE"/>
    <s v="HOMBRE"/>
    <x v="0"/>
    <s v="TUMBES"/>
    <x v="18"/>
    <n v="0"/>
  </r>
  <r>
    <x v="0"/>
    <s v="ANTONIO WILSON"/>
    <s v="PUELL"/>
    <s v="MENDOZA"/>
    <s v="ANTONIO WILSON PUELL MENDOZA"/>
    <s v="HOMBRE"/>
    <x v="0"/>
    <s v="TUMBES"/>
    <x v="17"/>
    <n v="0"/>
  </r>
  <r>
    <x v="0"/>
    <s v="YAMILE ALICIA"/>
    <s v="HIRSH"/>
    <s v="DE DE LAMA"/>
    <s v="YAMILE ALICIA HIRSH DE DE LAMA"/>
    <s v="MUJER"/>
    <x v="0"/>
    <s v="TUMBES"/>
    <x v="4"/>
    <s v="PERÚ POSIBLE"/>
  </r>
  <r>
    <x v="0"/>
    <s v="JUAN MANUEL"/>
    <s v="MORAN"/>
    <s v="ULFE"/>
    <s v="JUAN MANUEL MORAN ULFE"/>
    <s v="HOMBRE"/>
    <x v="0"/>
    <s v="TUMBES"/>
    <x v="4"/>
    <s v="PERÚ POSIBLE"/>
  </r>
  <r>
    <x v="0"/>
    <s v="YVAN VLADIMIR"/>
    <s v="PARDO"/>
    <s v="VINCES"/>
    <s v="YVAN VLADIMIR PARDO VINCES"/>
    <s v="HOMBRE"/>
    <x v="0"/>
    <s v="TUMBES"/>
    <x v="14"/>
    <s v="ALIANZA PARA EL PROGRESO DEL PERÚ"/>
  </r>
  <r>
    <x v="0"/>
    <s v="PEDRO"/>
    <s v="CORAL"/>
    <s v="GONZALES"/>
    <s v="PEDRO CORAL GONZALES"/>
    <s v="HOMBRE"/>
    <x v="0"/>
    <s v="UCAYALI"/>
    <x v="6"/>
    <e v="#N/A"/>
  </r>
  <r>
    <x v="0"/>
    <s v="ROGER FERNANDO"/>
    <s v="PANDURO"/>
    <s v="BARTRA"/>
    <s v="ROGER FERNANDO PANDURO BARTRA"/>
    <s v="HOMBRE"/>
    <x v="0"/>
    <s v="UCAYALI"/>
    <x v="13"/>
    <s v="ALIANZA POPULAR"/>
  </r>
  <r>
    <x v="0"/>
    <s v="CLARA"/>
    <s v="MERA"/>
    <s v="DE DIAZ"/>
    <s v="CLARA MERA DE DIAZ"/>
    <s v="MUJER"/>
    <x v="0"/>
    <s v="UCAYALI"/>
    <x v="20"/>
    <n v="0"/>
  </r>
  <r>
    <x v="0"/>
    <s v="EMILIO"/>
    <s v="AGUSTIN"/>
    <s v="FERNANDEZ"/>
    <s v="EMILIO AGUSTIN FERNANDEZ"/>
    <s v="HOMBRE"/>
    <x v="0"/>
    <s v="UCAYALI"/>
    <x v="14"/>
    <s v="ALIANZA PARA EL PROGRESO DEL PERÚ"/>
  </r>
  <r>
    <x v="0"/>
    <s v="WALTER ENRIQUE"/>
    <s v="ROMERO"/>
    <s v="RUIZ"/>
    <s v="WALTER ENRIQUE ROMERO RUIZ"/>
    <s v="HOMBRE"/>
    <x v="0"/>
    <s v="UCAYALI"/>
    <x v="9"/>
    <n v="0"/>
  </r>
  <r>
    <x v="0"/>
    <s v="SERAPIA BEATRIZ"/>
    <s v="ACUÑA"/>
    <s v="DE VARGAS"/>
    <s v="SERAPIA BEATRIZ ACUÑA DE VARGAS"/>
    <s v="MUJER"/>
    <x v="0"/>
    <s v="UCAYALI"/>
    <x v="1"/>
    <n v="0"/>
  </r>
  <r>
    <x v="0"/>
    <s v="NELLY"/>
    <s v="ESCALANTE"/>
    <s v="RIOS"/>
    <s v="NELLY ESCALANTE RIOS"/>
    <s v="MUJER"/>
    <x v="0"/>
    <s v="UCAYALI"/>
    <x v="5"/>
    <n v="0"/>
  </r>
  <r>
    <x v="0"/>
    <s v="ROMULO JAVIER"/>
    <s v="BONILLA"/>
    <s v="POMACHARI"/>
    <s v="ROMULO JAVIER BONILLA POMACHARI"/>
    <s v="HOMBRE"/>
    <x v="0"/>
    <s v="UCAYALI"/>
    <x v="20"/>
    <n v="0"/>
  </r>
  <r>
    <x v="0"/>
    <s v="CARLOS MARIO DEL CARMEN"/>
    <s v="TUBINO"/>
    <s v="ARIAS SCHREIBER"/>
    <s v="CARLOS MARIO DEL CARMEN TUBINO ARIAS SCHREIBER"/>
    <s v="HOMBRE"/>
    <x v="0"/>
    <s v="UCAYALI"/>
    <x v="5"/>
    <n v="0"/>
  </r>
  <r>
    <x v="0"/>
    <s v="ABNER"/>
    <s v="PEZO"/>
    <s v="NAVARRO"/>
    <s v="ABNER PEZO NAVARRO"/>
    <s v="HOMBRE"/>
    <x v="0"/>
    <s v="UCAYALI"/>
    <x v="22"/>
    <e v="#N/A"/>
  </r>
  <r>
    <x v="0"/>
    <s v="TELMA ELIZABETH"/>
    <s v="TORRES"/>
    <s v="TORRES"/>
    <s v="TELMA ELIZABETH TORRES TORRES"/>
    <s v="MUJER"/>
    <x v="0"/>
    <s v="UCAYALI"/>
    <x v="13"/>
    <s v="ALIANZA POPULAR"/>
  </r>
  <r>
    <x v="0"/>
    <s v="MARCELA MARIA"/>
    <s v="ESTRADA"/>
    <s v="TUESTA"/>
    <s v="MARCELA MARIA ESTRADA TUESTA"/>
    <s v="MUJER"/>
    <x v="0"/>
    <s v="UCAYALI"/>
    <x v="9"/>
    <n v="0"/>
  </r>
  <r>
    <x v="0"/>
    <s v="ROGER"/>
    <s v="NAJAR"/>
    <s v="KOKALLY"/>
    <s v="ROGER NAJAR KOKALLY"/>
    <s v="HOMBRE"/>
    <x v="1"/>
    <s v="UCAYALI"/>
    <x v="7"/>
    <s v="PARTIDO NACIONALISTA PERUANO"/>
  </r>
  <r>
    <x v="0"/>
    <s v="MARIA ELENA"/>
    <s v="PAREDES"/>
    <s v="MARQUEZ"/>
    <s v="MARIA ELENA PAREDES MARQUEZ"/>
    <s v="MUJER"/>
    <x v="0"/>
    <s v="UCAYALI"/>
    <x v="18"/>
    <n v="0"/>
  </r>
  <r>
    <x v="0"/>
    <s v="ANGEL AUGUSTO"/>
    <s v="LOPEZ"/>
    <s v="PANDURO"/>
    <s v="ANGEL AUGUSTO LOPEZ PANDURO"/>
    <s v="HOMBRE"/>
    <x v="0"/>
    <s v="UCAYALI"/>
    <x v="17"/>
    <n v="0"/>
  </r>
  <r>
    <x v="0"/>
    <s v="PEPE"/>
    <s v="VASQUEZ"/>
    <s v="AVILA"/>
    <s v="PEPE VASQUEZ AVILA"/>
    <s v="HOMBRE"/>
    <x v="0"/>
    <s v="UCAYALI"/>
    <x v="0"/>
    <n v="0"/>
  </r>
  <r>
    <x v="0"/>
    <s v="MILQUIADES"/>
    <s v="CHAMORRO"/>
    <s v="ALVAREZ"/>
    <s v="MILQUIADES CHAMORRO ALVAREZ"/>
    <s v="HOMBRE"/>
    <x v="0"/>
    <s v="UCAYALI"/>
    <x v="12"/>
    <n v="0"/>
  </r>
  <r>
    <x v="0"/>
    <s v="FERNANDO RUBEN"/>
    <s v="INGA"/>
    <s v="CACERES"/>
    <s v="FERNANDO RUBEN INGA CACERES"/>
    <s v="HOMBRE"/>
    <x v="0"/>
    <s v="UCAYALI"/>
    <x v="10"/>
    <n v="0"/>
  </r>
  <r>
    <x v="0"/>
    <s v="TEOFILO"/>
    <s v="ALBINO"/>
    <s v="MAYLLE"/>
    <s v="TEOFILO ALBINO MAYLLE"/>
    <s v="HOMBRE"/>
    <x v="0"/>
    <s v="UCAYALI"/>
    <x v="18"/>
    <n v="0"/>
  </r>
  <r>
    <x v="0"/>
    <s v="JUDITH"/>
    <s v="CARDENAS"/>
    <s v="LOPEZ"/>
    <s v="JUDITH CARDENAS LOPEZ"/>
    <s v="MUJER"/>
    <x v="0"/>
    <s v="UCAYALI"/>
    <x v="22"/>
    <e v="#N/A"/>
  </r>
  <r>
    <x v="0"/>
    <s v="ANGEL ENRIQUE"/>
    <s v="GUILLEN"/>
    <s v="JUAREZ"/>
    <s v="ANGEL ENRIQUE GUILLEN JUAREZ"/>
    <s v="HOMBRE"/>
    <x v="0"/>
    <s v="UCAYALI"/>
    <x v="5"/>
    <n v="0"/>
  </r>
  <r>
    <x v="0"/>
    <s v="GUILLERMO"/>
    <s v="CASTRO"/>
    <s v="RODRIGUEZ"/>
    <s v="GUILLERMO CASTRO RODRIGUEZ"/>
    <s v="HOMBRE"/>
    <x v="0"/>
    <s v="UCAYALI"/>
    <x v="16"/>
    <n v="0"/>
  </r>
  <r>
    <x v="0"/>
    <s v="MEDALITH ROSARIO"/>
    <s v="ALVARADO"/>
    <s v="CENTENO"/>
    <s v="MEDALITH ROSARIO ALVARADO CENTENO"/>
    <s v="MUJER"/>
    <x v="0"/>
    <s v="UCAYALI"/>
    <x v="20"/>
    <n v="0"/>
  </r>
  <r>
    <x v="0"/>
    <s v="CHELY"/>
    <s v="CARDENAS"/>
    <s v="DE AMAYO"/>
    <s v="CHELY CARDENAS DE AMAYO"/>
    <s v="MUJER"/>
    <x v="0"/>
    <s v="UCAYALI"/>
    <x v="0"/>
    <n v="0"/>
  </r>
  <r>
    <x v="0"/>
    <s v="MANUELA ZORAIDA"/>
    <s v="DIAZ"/>
    <s v="MENDOZA"/>
    <s v="MANUELA ZORAIDA DIAZ MENDOZA"/>
    <s v="MUJER"/>
    <x v="0"/>
    <s v="UCAYALI"/>
    <x v="11"/>
    <n v="0"/>
  </r>
  <r>
    <x v="0"/>
    <s v="ALFONSO"/>
    <s v="LOPEZ"/>
    <s v="RAMIREZ"/>
    <s v="ALFONSO LOPEZ RAMIREZ"/>
    <s v="HOMBRE"/>
    <x v="0"/>
    <s v="UCAYALI"/>
    <x v="11"/>
    <n v="0"/>
  </r>
  <r>
    <x v="0"/>
    <s v="MANUEL ANTONIO"/>
    <s v="POBLETE"/>
    <s v="VEGA"/>
    <s v="MANUEL ANTONIO POBLETE VEGA"/>
    <s v="HOMBRE"/>
    <x v="0"/>
    <s v="UCAYALI"/>
    <x v="2"/>
    <n v="0"/>
  </r>
  <r>
    <x v="0"/>
    <s v="JOSE"/>
    <s v="MACEDO"/>
    <s v="SANCHEZ"/>
    <s v="JOSE MACEDO SANCHEZ"/>
    <s v="HOMBRE"/>
    <x v="1"/>
    <s v="UCAYALI"/>
    <x v="13"/>
    <s v="ALIANZA POPULAR"/>
  </r>
  <r>
    <x v="0"/>
    <s v="VICTOR ALBERTO"/>
    <s v="CHOCANO"/>
    <s v="COLL CARDENAS"/>
    <s v="VICTOR ALBERTO CHOCANO COLL CARDENAS"/>
    <s v="HOMBRE"/>
    <x v="0"/>
    <s v="UCAYALI"/>
    <x v="18"/>
    <n v="0"/>
  </r>
  <r>
    <x v="0"/>
    <s v="VICTOR MANUEL"/>
    <s v="SALAS"/>
    <s v="DA CUNHA"/>
    <s v="VICTOR MANUEL SALAS DA CUNHA"/>
    <s v="HOMBRE"/>
    <x v="0"/>
    <s v="UCAYALI"/>
    <x v="3"/>
    <n v="0"/>
  </r>
  <r>
    <x v="0"/>
    <s v="PEDRO MAX"/>
    <s v="ESTEBAN"/>
    <s v="REYES"/>
    <s v="PEDRO MAX ESTEBAN REYES"/>
    <s v="HOMBRE"/>
    <x v="0"/>
    <s v="UCAYALI"/>
    <x v="1"/>
    <n v="0"/>
  </r>
  <r>
    <x v="0"/>
    <s v="JOSE CARMEN"/>
    <s v="HERMOZA"/>
    <s v="ASTETE"/>
    <s v="JOSE CARMEN HERMOZA ASTETE"/>
    <s v="HOMBRE"/>
    <x v="0"/>
    <s v="UCAYALI"/>
    <x v="2"/>
    <n v="0"/>
  </r>
  <r>
    <x v="0"/>
    <s v="ELSA"/>
    <s v="VASQUEZ"/>
    <s v="PEREZ"/>
    <s v="ELSA VASQUEZ PEREZ"/>
    <s v="MUJER"/>
    <x v="0"/>
    <s v="UCAYALI"/>
    <x v="16"/>
    <n v="0"/>
  </r>
  <r>
    <x v="0"/>
    <s v="CARMEN LETICIA"/>
    <s v="GUEVARA"/>
    <s v="SALNICOV"/>
    <s v="CARMEN LETICIA GUEVARA SALNICOV"/>
    <s v="MUJER"/>
    <x v="0"/>
    <s v="UCAYALI"/>
    <x v="7"/>
    <s v="PARTIDO NACIONALISTA PERUANO"/>
  </r>
  <r>
    <x v="0"/>
    <s v="BERTHA EDITH"/>
    <s v="FERREYROS"/>
    <s v="TRIGOSO"/>
    <s v="BERTHA EDITH FERREYROS TRIGOSO"/>
    <s v="MUJER"/>
    <x v="0"/>
    <s v="UCAYALI"/>
    <x v="4"/>
    <s v="PERÚ POSIBLE"/>
  </r>
  <r>
    <x v="0"/>
    <s v="VICTOR HUGO"/>
    <s v="LOPEZ"/>
    <s v="RIOS"/>
    <s v="VICTOR HUGO LOPEZ RIOS"/>
    <s v="HOMBRE"/>
    <x v="0"/>
    <s v="UCAYALI"/>
    <x v="14"/>
    <s v="ALIANZA PARA EL PROGRESO DEL PERÚ"/>
  </r>
  <r>
    <x v="0"/>
    <s v="MOISES"/>
    <s v="CANAYO"/>
    <s v="CAUPER"/>
    <s v="MOISES CANAYO CAUPER"/>
    <s v="HOMBRE"/>
    <x v="0"/>
    <s v="UCAYALI"/>
    <x v="0"/>
    <n v="0"/>
  </r>
  <r>
    <x v="0"/>
    <s v="ELI"/>
    <s v="UPIACHIHUA"/>
    <s v="FASANANDO"/>
    <s v="ELI UPIACHIHUA FASANANDO"/>
    <s v="HOMBRE"/>
    <x v="0"/>
    <s v="UCAYALI"/>
    <x v="4"/>
    <s v="PERÚ POSIBLE"/>
  </r>
  <r>
    <x v="0"/>
    <s v="MARLITH"/>
    <s v="SANCHEZ"/>
    <s v="PAREDES"/>
    <s v="MARLITH SANCHEZ PAREDES"/>
    <s v="MUJER"/>
    <x v="0"/>
    <s v="UCAYALI"/>
    <x v="6"/>
    <e v="#N/A"/>
  </r>
  <r>
    <x v="0"/>
    <s v="EMITH YSABEL"/>
    <s v="RUIZ"/>
    <s v="DE VASQUEZ"/>
    <s v="EMITH YSABEL RUIZ DE VASQUEZ"/>
    <s v="MUJER"/>
    <x v="0"/>
    <s v="UCAYALI"/>
    <x v="2"/>
    <n v="0"/>
  </r>
  <r>
    <x v="0"/>
    <s v="NOEMI"/>
    <s v="BERNAL"/>
    <s v="CESPEDES"/>
    <s v="NOEMI BERNAL CESPEDES"/>
    <s v="MUJER"/>
    <x v="0"/>
    <s v="UCAYALI"/>
    <x v="15"/>
    <e v="#N/A"/>
  </r>
  <r>
    <x v="0"/>
    <s v="CATHERINE"/>
    <s v="FERREYROS"/>
    <s v="DE OLIVARI"/>
    <s v="CATHERINE FERREYROS DE OLIVARI"/>
    <s v="MUJER"/>
    <x v="0"/>
    <s v="UCAYALI"/>
    <x v="10"/>
    <n v="0"/>
  </r>
  <r>
    <x v="0"/>
    <s v="ZENOBIO URBANO"/>
    <s v="TOLEDO"/>
    <s v="ZARATE"/>
    <s v="ZENOBIO URBANO TOLEDO ZARATE"/>
    <s v="HOMBRE"/>
    <x v="0"/>
    <s v="UCAYALI"/>
    <x v="19"/>
    <n v="0"/>
  </r>
  <r>
    <x v="0"/>
    <s v="ISABEL LUIDA"/>
    <s v="MALLQUI"/>
    <s v="VENTOCILLA"/>
    <s v="ISABEL LUIDA MALLQUI VENTOCILLA"/>
    <s v="MUJER"/>
    <x v="0"/>
    <s v="UCAYALI"/>
    <x v="17"/>
    <n v="0"/>
  </r>
  <r>
    <x v="0"/>
    <s v="MARCIAL"/>
    <s v="VASQUEZ"/>
    <s v="FASANANDO"/>
    <s v="MARCIAL VASQUEZ FASANANDO"/>
    <s v="HOMBRE"/>
    <x v="0"/>
    <s v="UCAYALI"/>
    <x v="15"/>
    <e v="#N/A"/>
  </r>
  <r>
    <x v="0"/>
    <s v="LUIS ENRIQUE"/>
    <s v="FUENTES"/>
    <s v="BOBADILLA"/>
    <s v="LUIS ENRIQUE FUENTES BOBADILLA"/>
    <s v="HOMBRE"/>
    <x v="0"/>
    <s v="UCAYALI"/>
    <x v="7"/>
    <s v="PARTIDO NACIONALISTA PERUANO"/>
  </r>
  <r>
    <x v="0"/>
    <s v="CECILIO"/>
    <s v="SORIA"/>
    <s v="GONZALES"/>
    <s v="CECILIO SORIA GONZALES"/>
    <s v="HOMBRE"/>
    <x v="0"/>
    <s v="UCAYALI"/>
    <x v="10"/>
    <n v="0"/>
  </r>
  <r>
    <x v="0"/>
    <s v="ANTONIO"/>
    <s v="PALOMINO"/>
    <s v="GALINDO"/>
    <s v="ANTONIO PALOMINO GALINDO"/>
    <s v="HOMBRE"/>
    <x v="0"/>
    <s v="UCAYALI"/>
    <x v="21"/>
    <n v="0"/>
  </r>
  <r>
    <x v="0"/>
    <s v="MARILUZ"/>
    <s v="RENGIFO"/>
    <s v="LOPEZ"/>
    <s v="MARILUZ RENGIFO LOPEZ"/>
    <s v="MUJER"/>
    <x v="0"/>
    <s v="UCAYALI"/>
    <x v="14"/>
    <s v="ALIANZA PARA EL PROGRESO DEL PERÚ"/>
  </r>
  <r>
    <x v="0"/>
    <s v="LUIS ENRIQUE"/>
    <s v="CASTILLO"/>
    <s v="FRANCO"/>
    <s v="LUIS ENRIQUE CASTILLO FRANCO"/>
    <s v="HOMBRE"/>
    <x v="0"/>
    <s v="UCAYALI"/>
    <x v="19"/>
    <n v="0"/>
  </r>
  <r>
    <x v="0"/>
    <s v="ALEJANDRO ABUNDIO"/>
    <s v="RAMOS"/>
    <s v="GUERRA"/>
    <s v="ALEJANDRO ABUNDIO RAMOS GUERRA"/>
    <s v="HOMBRE"/>
    <x v="0"/>
    <s v="UCAYALI"/>
    <x v="15"/>
    <e v="#N/A"/>
  </r>
  <r>
    <x v="0"/>
    <s v="OSEAS"/>
    <s v="ROJAS"/>
    <s v="ZELADA"/>
    <s v="OSEAS ROJAS ZELADA"/>
    <s v="HOMBRE"/>
    <x v="0"/>
    <s v="UCAYALI"/>
    <x v="6"/>
    <e v="#N/A"/>
  </r>
  <r>
    <x v="0"/>
    <s v="CESAR AUGUSTO"/>
    <s v="HUAMAN"/>
    <s v="FERNANDEZ"/>
    <s v="CESAR AUGUSTO HUAMAN FERNANDEZ"/>
    <s v="HOMBRE"/>
    <x v="0"/>
    <s v="UCAYALI"/>
    <x v="3"/>
    <n v="0"/>
  </r>
  <r>
    <x v="0"/>
    <s v="ALDO ABEL"/>
    <s v="ARCE"/>
    <s v="COLOMA"/>
    <s v="ALDO ABEL ARCE COLOMA"/>
    <s v="HOMBRE"/>
    <x v="0"/>
    <s v="UCAYALI"/>
    <x v="16"/>
    <n v="0"/>
  </r>
  <r>
    <x v="0"/>
    <s v="PURIFICACION"/>
    <s v="SHAPIAMA"/>
    <s v="PACAYA"/>
    <s v="PURIFICACION SHAPIAMA PACAYA"/>
    <s v="HOMBRE"/>
    <x v="0"/>
    <s v="UCAYALI"/>
    <x v="21"/>
    <n v="0"/>
  </r>
  <r>
    <x v="0"/>
    <s v="ANGEL GENRRI"/>
    <s v="VALDEZ"/>
    <s v="VASQUEZ"/>
    <s v="ANGEL GENRRI VALDEZ VASQUEZ"/>
    <s v="HOMBRE"/>
    <x v="0"/>
    <s v="UCAYALI"/>
    <x v="11"/>
    <n v="0"/>
  </r>
  <r>
    <x v="0"/>
    <s v="MARITZA DEL ROSARIO"/>
    <s v="FONSECA"/>
    <s v="PAIVA"/>
    <s v="MARITZA DEL ROSARIO FONSECA PAIVA"/>
    <s v="MUJER"/>
    <x v="0"/>
    <s v="UCAYALI"/>
    <x v="12"/>
    <n v="0"/>
  </r>
  <r>
    <x v="0"/>
    <s v="PEDRO"/>
    <s v="AGUILAR"/>
    <s v="GONZALES"/>
    <s v="PEDRO AGUILAR GONZALES"/>
    <s v="HOMBRE"/>
    <x v="0"/>
    <s v="UCAYALI"/>
    <x v="22"/>
    <e v="#N/A"/>
  </r>
  <r>
    <x v="0"/>
    <s v="MARCELINA"/>
    <s v="ANAYA"/>
    <s v="HUAMAN"/>
    <s v="MARCELINA ANAYA HUAMAN"/>
    <s v="MUJER"/>
    <x v="0"/>
    <s v="UCAYALI"/>
    <x v="21"/>
    <n v="0"/>
  </r>
  <r>
    <x v="0"/>
    <s v="DANIEL AUGUSTO"/>
    <s v="CAMPOS"/>
    <s v="AMASIFUEN"/>
    <s v="DANIEL AUGUSTO CAMPOS AMASIFUEN"/>
    <s v="HOMBRE"/>
    <x v="0"/>
    <s v="UCAYALI"/>
    <x v="12"/>
    <n v="0"/>
  </r>
  <r>
    <x v="1"/>
    <s v="VICTOR JACEK"/>
    <s v="SAAVEDRA"/>
    <s v="VITERI"/>
    <s v="VICTOR JACEK SAAVEDRA VITERI"/>
    <s v="HOMBRE"/>
    <x v="0"/>
    <s v="AMAZONAS"/>
    <x v="24"/>
    <e v="#N/A"/>
  </r>
  <r>
    <x v="1"/>
    <s v="REYNALDO"/>
    <s v="VASQUEZ"/>
    <s v="PEREZ"/>
    <s v="REYNALDO VASQUEZ PEREZ"/>
    <s v="HOMBRE"/>
    <x v="0"/>
    <s v="AMAZONAS"/>
    <x v="24"/>
    <e v="#N/A"/>
  </r>
  <r>
    <x v="1"/>
    <s v="VICTOR RAUL"/>
    <s v="VALDEZ"/>
    <s v="RIVERA"/>
    <s v="VICTOR RAUL VALDEZ RIVERA"/>
    <s v="HOMBRE"/>
    <x v="0"/>
    <s v="AMAZONAS"/>
    <x v="25"/>
    <n v="0"/>
  </r>
  <r>
    <x v="1"/>
    <s v="NILO"/>
    <s v="SANTA CRUZ"/>
    <s v="BECERRA"/>
    <s v="NILO SANTA CRUZ BECERRA"/>
    <s v="HOMBRE"/>
    <x v="0"/>
    <s v="AMAZONAS"/>
    <x v="13"/>
    <s v="ALIANZA POPULAR"/>
  </r>
  <r>
    <x v="1"/>
    <s v="JOSE DANIEL"/>
    <s v="MELENDEZ"/>
    <s v="GRANDEZ"/>
    <s v="JOSE DANIEL MELENDEZ GRANDEZ"/>
    <s v="HOMBRE"/>
    <x v="0"/>
    <s v="AMAZONAS"/>
    <x v="13"/>
    <s v="ALIANZA POPULAR"/>
  </r>
  <r>
    <x v="1"/>
    <s v="MICAELA LIDIA"/>
    <s v="CALVO"/>
    <s v="NANTIP"/>
    <s v="MICAELA LIDIA CALVO NANTIP"/>
    <s v="MUJER"/>
    <x v="0"/>
    <s v="AMAZONAS"/>
    <x v="4"/>
    <s v="PERÚ POSIBLE"/>
  </r>
  <r>
    <x v="1"/>
    <s v="CELIA MARIA LUISA"/>
    <s v="PELAEZ"/>
    <s v="BARDALES DE ARANA"/>
    <s v="CELIA MARIA LUISA PELAEZ BARDALES DE ARANA"/>
    <s v="MUJER"/>
    <x v="0"/>
    <s v="AMAZONAS"/>
    <x v="13"/>
    <s v="ALIANZA POPULAR"/>
  </r>
  <r>
    <x v="1"/>
    <s v="JOSE ALFONSO"/>
    <s v="MASLUCAN"/>
    <s v="CULQUI"/>
    <s v="JOSE ALFONSO MASLUCAN CULQUI"/>
    <s v="HOMBRE"/>
    <x v="0"/>
    <s v="AMAZONAS"/>
    <x v="26"/>
    <s v="PARTIDO NACIONALISTA PERUANO"/>
  </r>
  <r>
    <x v="1"/>
    <s v="EDUARDO"/>
    <s v="NAYAP"/>
    <s v="KININ"/>
    <s v="EDUARDO NAYAP KININ"/>
    <s v="HOMBRE"/>
    <x v="1"/>
    <s v="AMAZONAS"/>
    <x v="26"/>
    <s v="PARTIDO NACIONALISTA PERUANO"/>
  </r>
  <r>
    <x v="1"/>
    <s v="HECTOR VIRGILIO"/>
    <s v="BECERRIL"/>
    <s v="RODRIGUEZ"/>
    <s v="HECTOR VIRGILIO BECERRIL RODRIGUEZ"/>
    <s v="HOMBRE"/>
    <x v="1"/>
    <s v="AMAZONAS"/>
    <x v="27"/>
    <s v="FUERZA POPULAR"/>
  </r>
  <r>
    <x v="1"/>
    <s v="MIGUEL ANTONIO"/>
    <s v="CASTRO"/>
    <s v="GRANDEZ"/>
    <s v="MIGUEL ANTONIO CASTRO GRANDEZ"/>
    <s v="HOMBRE"/>
    <x v="0"/>
    <s v="AMAZONAS"/>
    <x v="27"/>
    <s v="FUERZA POPULAR"/>
  </r>
  <r>
    <x v="1"/>
    <s v="ZINDY DAVIS"/>
    <s v="MOLINA"/>
    <s v="MORALES"/>
    <s v="ZINDY DAVIS MOLINA MORALES"/>
    <s v="MUJER"/>
    <x v="0"/>
    <s v="AMAZONAS"/>
    <x v="27"/>
    <s v="FUERZA POPULAR"/>
  </r>
  <r>
    <x v="1"/>
    <s v="MANUEL AUGUSTO"/>
    <s v="BARNUEVO"/>
    <s v="LACHOS"/>
    <s v="MANUEL AUGUSTO BARNUEVO LACHOS"/>
    <s v="HOMBRE"/>
    <x v="0"/>
    <s v="AMAZONAS"/>
    <x v="28"/>
    <n v="0"/>
  </r>
  <r>
    <x v="1"/>
    <s v="LILIANA DEL CARMEN"/>
    <s v="SANCHEZ"/>
    <s v="SANCHEZ"/>
    <s v="LILIANA DEL CARMEN SANCHEZ SANCHEZ"/>
    <s v="MUJER"/>
    <x v="0"/>
    <s v="AMAZONAS"/>
    <x v="28"/>
    <n v="0"/>
  </r>
  <r>
    <x v="1"/>
    <s v="PATRICIA DEL CARMEN"/>
    <s v="FERIA"/>
    <s v="VILCHEZ"/>
    <s v="PATRICIA DEL CARMEN FERIA VILCHEZ"/>
    <s v="MUJER"/>
    <x v="0"/>
    <s v="AMAZONAS"/>
    <x v="28"/>
    <n v="0"/>
  </r>
  <r>
    <x v="1"/>
    <s v="CEIBY MERCEDES"/>
    <s v="MENDOZA"/>
    <s v="MENDOZA"/>
    <s v="CEIBY MERCEDES MENDOZA MENDOZA"/>
    <s v="MUJER"/>
    <x v="0"/>
    <s v="AMAZONAS"/>
    <x v="29"/>
    <n v="0"/>
  </r>
  <r>
    <x v="1"/>
    <s v="OLGA ESTHER"/>
    <s v="CABANILLAS"/>
    <s v="CORREA"/>
    <s v="OLGA ESTHER CABANILLAS CORREA"/>
    <s v="MUJER"/>
    <x v="0"/>
    <s v="AMAZONAS"/>
    <x v="29"/>
    <n v="0"/>
  </r>
  <r>
    <x v="1"/>
    <s v="JULIO DAVID"/>
    <s v="SAGASTEGUI"/>
    <s v="JAUREGUI"/>
    <s v="JULIO DAVID SAGASTEGUI JAUREGUI"/>
    <s v="HOMBRE"/>
    <x v="0"/>
    <s v="AMAZONAS"/>
    <x v="30"/>
    <s v="PERUANOS POR EL KAMBIO"/>
  </r>
  <r>
    <x v="1"/>
    <s v="GREGORIO"/>
    <s v="CAPITAN"/>
    <s v="AYUDANTE"/>
    <s v="GREGORIO CAPITAN AYUDANTE"/>
    <s v="HOMBRE"/>
    <x v="0"/>
    <s v="AMAZONAS"/>
    <x v="30"/>
    <s v="PERUANOS POR EL KAMBIO"/>
  </r>
  <r>
    <x v="1"/>
    <s v="JUVITZA"/>
    <s v="RAMIREZ"/>
    <s v="VILLA"/>
    <s v="JUVITZA RAMIREZ VILLA"/>
    <s v="MUJER"/>
    <x v="0"/>
    <s v="AMAZONAS"/>
    <x v="30"/>
    <s v="PERUANOS POR EL KAMBIO"/>
  </r>
  <r>
    <x v="1"/>
    <s v="RUDECINDO"/>
    <s v="VEGA"/>
    <s v="CARREAZO"/>
    <s v="RUDECINDO VEGA CARREAZO"/>
    <s v="HOMBRE"/>
    <x v="0"/>
    <s v="AMAZONAS"/>
    <x v="4"/>
    <s v="PERÚ POSIBLE"/>
  </r>
  <r>
    <x v="1"/>
    <s v="JUAN JOSE"/>
    <s v="ALATRISTA"/>
    <s v="AVILA"/>
    <s v="JUAN JOSE ALATRISTA AVILA"/>
    <s v="HOMBRE"/>
    <x v="0"/>
    <s v="AMAZONAS"/>
    <x v="4"/>
    <s v="PERÚ POSIBLE"/>
  </r>
  <r>
    <x v="1"/>
    <s v="SHAPIOM"/>
    <s v="NONINGO"/>
    <s v="SESEN"/>
    <s v="SHAPIOM NONINGO SESEN"/>
    <s v="HOMBRE"/>
    <x v="0"/>
    <s v="AMAZONAS"/>
    <x v="29"/>
    <n v="0"/>
  </r>
  <r>
    <x v="1"/>
    <s v="ELY ROXANA"/>
    <s v="CHUQUIPA"/>
    <s v="AGUILAR"/>
    <s v="ELY ROXANA CHUQUIPA AGUILAR"/>
    <s v="MUJER"/>
    <x v="0"/>
    <s v="AMAZONAS"/>
    <x v="24"/>
    <e v="#N/A"/>
  </r>
  <r>
    <x v="1"/>
    <s v="CARMEN ROSA"/>
    <s v="HOYOS"/>
    <s v="VARGAS"/>
    <s v="CARMEN ROSA HOYOS VARGAS"/>
    <s v="MUJER"/>
    <x v="0"/>
    <s v="ANCASH"/>
    <x v="13"/>
    <s v="ALIANZA POPULAR"/>
  </r>
  <r>
    <x v="1"/>
    <s v="TOBIAS"/>
    <s v="ORTIZ"/>
    <s v="VILLAFANE"/>
    <s v="TOBIAS ORTIZ VILLAFANE"/>
    <s v="HOMBRE"/>
    <x v="0"/>
    <s v="ANCASH"/>
    <x v="28"/>
    <n v="0"/>
  </r>
  <r>
    <x v="1"/>
    <s v="WILDER FELIX"/>
    <s v="CALDERON"/>
    <s v="CASTRO"/>
    <s v="WILDER FELIX CALDERON CASTRO"/>
    <s v="HOMBRE"/>
    <x v="0"/>
    <s v="ANCASH"/>
    <x v="13"/>
    <s v="ALIANZA POPULAR"/>
  </r>
  <r>
    <x v="1"/>
    <s v="JULIA MATILDE"/>
    <s v="MALARIN"/>
    <s v="DE BOLAÑOS"/>
    <s v="JULIA MATILDE MALARIN DE BOLAÑOS"/>
    <s v="MUJER"/>
    <x v="0"/>
    <s v="ANCASH"/>
    <x v="30"/>
    <s v="PERUANOS POR EL KAMBIO"/>
  </r>
  <r>
    <x v="1"/>
    <s v="MARIA LUZ"/>
    <s v="CASTRO"/>
    <s v="BALLENA"/>
    <s v="MARIA LUZ CASTRO BALLENA"/>
    <s v="MUJER"/>
    <x v="0"/>
    <s v="ANCASH"/>
    <x v="30"/>
    <s v="PERUANOS POR EL KAMBIO"/>
  </r>
  <r>
    <x v="1"/>
    <s v="LEANDRO AFRADE"/>
    <s v="CERNA"/>
    <s v="HERRERA"/>
    <s v="LEANDRO AFRADE CERNA HERRERA"/>
    <s v="HOMBRE"/>
    <x v="0"/>
    <s v="ANCASH"/>
    <x v="30"/>
    <s v="PERUANOS POR EL KAMBIO"/>
  </r>
  <r>
    <x v="1"/>
    <s v="LUIS ELMER"/>
    <s v="ANGULO"/>
    <s v="CABANILLAS"/>
    <s v="LUIS ELMER ANGULO CABANILLAS"/>
    <s v="HOMBRE"/>
    <x v="0"/>
    <s v="ANCASH"/>
    <x v="30"/>
    <s v="PERUANOS POR EL KAMBIO"/>
  </r>
  <r>
    <x v="1"/>
    <s v="LUIS FERNANDO"/>
    <s v="ARROYO"/>
    <s v="GUEVARA"/>
    <s v="LUIS FERNANDO ARROYO GUEVARA"/>
    <s v="HOMBRE"/>
    <x v="0"/>
    <s v="ANCASH"/>
    <x v="30"/>
    <s v="PERUANOS POR EL KAMBIO"/>
  </r>
  <r>
    <x v="1"/>
    <s v="LINDON"/>
    <s v="PEREZ"/>
    <s v="ESQUIVEL"/>
    <s v="LINDON PEREZ ESQUIVEL"/>
    <s v="HOMBRE"/>
    <x v="0"/>
    <s v="ANCASH"/>
    <x v="31"/>
    <n v="0"/>
  </r>
  <r>
    <x v="1"/>
    <s v="ANGEL FERNANDO"/>
    <s v="YLDEFONSO"/>
    <s v="NARRO"/>
    <s v="ANGEL FERNANDO YLDEFONSO NARRO"/>
    <s v="HOMBRE"/>
    <x v="0"/>
    <s v="ANCASH"/>
    <x v="32"/>
    <e v="#N/A"/>
  </r>
  <r>
    <x v="1"/>
    <s v="ARTURO"/>
    <s v="VALVERDE"/>
    <s v="GARCIA"/>
    <s v="ARTURO VALVERDE GARCIA"/>
    <s v="HOMBRE"/>
    <x v="0"/>
    <s v="ANCASH"/>
    <x v="32"/>
    <e v="#N/A"/>
  </r>
  <r>
    <x v="1"/>
    <s v="DIANA PATRICIA"/>
    <s v="LAOS"/>
    <s v="LOPEZ"/>
    <s v="DIANA PATRICIA LAOS LOPEZ"/>
    <s v="MUJER"/>
    <x v="0"/>
    <s v="ANCASH"/>
    <x v="32"/>
    <e v="#N/A"/>
  </r>
  <r>
    <x v="1"/>
    <s v="WALTER EDUARDO"/>
    <s v="ALBINAGORTA"/>
    <s v="TINOCO"/>
    <s v="WALTER EDUARDO ALBINAGORTA TINOCO"/>
    <s v="HOMBRE"/>
    <x v="0"/>
    <s v="ANCASH"/>
    <x v="32"/>
    <e v="#N/A"/>
  </r>
  <r>
    <x v="1"/>
    <s v="KATHERINE ROSMARY"/>
    <s v="SERNAQUE"/>
    <s v="LAMA"/>
    <s v="KATHERINE ROSMARY SERNAQUE LAMA"/>
    <s v="MUJER"/>
    <x v="0"/>
    <s v="ANCASH"/>
    <x v="32"/>
    <e v="#N/A"/>
  </r>
  <r>
    <x v="1"/>
    <s v="NINA LUISA"/>
    <s v="GUTIERREZ"/>
    <s v="MONTOYA"/>
    <s v="NINA LUISA GUTIERREZ MONTOYA"/>
    <s v="MUJER"/>
    <x v="0"/>
    <s v="ANCASH"/>
    <x v="31"/>
    <n v="0"/>
  </r>
  <r>
    <x v="1"/>
    <s v="AUGUSTO DIONICIO"/>
    <s v="POLO"/>
    <s v="CHAUCA"/>
    <s v="AUGUSTO DIONICIO POLO CHAUCA"/>
    <s v="HOMBRE"/>
    <x v="0"/>
    <s v="ANCASH"/>
    <x v="31"/>
    <n v="0"/>
  </r>
  <r>
    <x v="1"/>
    <s v="DANIEL RAUL"/>
    <s v="CASTRILLON"/>
    <s v="ERAUSQUIN"/>
    <s v="DANIEL RAUL CASTRILLON ERAUSQUIN"/>
    <s v="HOMBRE"/>
    <x v="0"/>
    <s v="ANCASH"/>
    <x v="29"/>
    <n v="0"/>
  </r>
  <r>
    <x v="1"/>
    <s v="JAVIER ROMMEL"/>
    <s v="PADILLA"/>
    <s v="ROMERO"/>
    <s v="JAVIER ROMMEL PADILLA ROMERO"/>
    <s v="HOMBRE"/>
    <x v="0"/>
    <s v="ANCASH"/>
    <x v="24"/>
    <e v="#N/A"/>
  </r>
  <r>
    <x v="1"/>
    <s v="SANTOS JAVIER"/>
    <s v="ALVARADO"/>
    <s v="VILLENA"/>
    <s v="SANTOS JAVIER ALVARADO VILLENA"/>
    <s v="HOMBRE"/>
    <x v="0"/>
    <s v="ANCASH"/>
    <x v="24"/>
    <e v="#N/A"/>
  </r>
  <r>
    <x v="1"/>
    <s v="JUAN CARLOS ALFONSO"/>
    <s v="RAMIREZ"/>
    <s v="CORZO"/>
    <s v="JUAN CARLOS ALFONSO RAMIREZ CORZO"/>
    <s v="HOMBRE"/>
    <x v="0"/>
    <s v="ANCASH"/>
    <x v="24"/>
    <e v="#N/A"/>
  </r>
  <r>
    <x v="1"/>
    <s v="NANCY TRINIDAD"/>
    <s v="MORALES"/>
    <s v="DE HUERTA"/>
    <s v="NANCY TRINIDAD MORALES DE HUERTA"/>
    <s v="MUJER"/>
    <x v="0"/>
    <s v="ANCASH"/>
    <x v="24"/>
    <e v="#N/A"/>
  </r>
  <r>
    <x v="1"/>
    <s v="NORKA NELLY"/>
    <s v="DEPAZ"/>
    <s v="MAGUIÑA"/>
    <s v="NORKA NELLY DEPAZ MAGUIÑA"/>
    <s v="MUJER"/>
    <x v="0"/>
    <s v="ANCASH"/>
    <x v="24"/>
    <e v="#N/A"/>
  </r>
  <r>
    <x v="1"/>
    <s v="NORMA LELIA"/>
    <s v="NIETO"/>
    <s v="CACERES DE NAVARRETE"/>
    <s v="NORMA LELIA NIETO CACERES DE NAVARRETE"/>
    <s v="MUJER"/>
    <x v="0"/>
    <s v="ANCASH"/>
    <x v="28"/>
    <n v="0"/>
  </r>
  <r>
    <x v="1"/>
    <s v="TARIN ANGELICA"/>
    <s v="ALCAZAR"/>
    <s v="MOSTACERO"/>
    <s v="TARIN ANGELICA ALCAZAR MOSTACERO"/>
    <s v="MUJER"/>
    <x v="0"/>
    <s v="ANCASH"/>
    <x v="28"/>
    <n v="0"/>
  </r>
  <r>
    <x v="1"/>
    <s v="EDWIN SANTOS"/>
    <s v="TARAZONA"/>
    <s v="CADILLO"/>
    <s v="EDWIN SANTOS TARAZONA CADILLO"/>
    <s v="HOMBRE"/>
    <x v="0"/>
    <s v="ANCASH"/>
    <x v="27"/>
    <s v="FUERZA POPULAR"/>
  </r>
  <r>
    <x v="1"/>
    <s v="MARIA MAGDALENA"/>
    <s v="LOPEZ"/>
    <s v="CORDOVA"/>
    <s v="MARIA MAGDALENA LOPEZ CORDOVA"/>
    <s v="MUJER"/>
    <x v="1"/>
    <s v="ANCASH"/>
    <x v="27"/>
    <s v="FUERZA POPULAR"/>
  </r>
  <r>
    <x v="1"/>
    <s v="FAUSTINO FERMIN"/>
    <s v="CARRANZA"/>
    <s v="HERRERA"/>
    <s v="FAUSTINO FERMIN CARRANZA HERRERA"/>
    <s v="HOMBRE"/>
    <x v="0"/>
    <s v="ANCASH"/>
    <x v="27"/>
    <s v="FUERZA POPULAR"/>
  </r>
  <r>
    <x v="1"/>
    <s v="ROSA MARIA"/>
    <s v="BARTRA"/>
    <s v="BARRIGA"/>
    <s v="ROSA MARIA BARTRA BARRIGA"/>
    <s v="MUJER"/>
    <x v="0"/>
    <s v="ANCASH"/>
    <x v="27"/>
    <s v="FUERZA POPULAR"/>
  </r>
  <r>
    <x v="1"/>
    <s v="HERIBERTO MANUEL"/>
    <s v="BENITEZ"/>
    <s v="RIVAS"/>
    <s v="HERIBERTO MANUEL BENITEZ RIVAS"/>
    <s v="HOMBRE"/>
    <x v="1"/>
    <s v="ANCASH"/>
    <x v="28"/>
    <n v="0"/>
  </r>
  <r>
    <x v="1"/>
    <s v="JUAN LAZARO"/>
    <s v="CALDERON"/>
    <s v="ALTAMIRANO"/>
    <s v="JUAN LAZARO CALDERON ALTAMIRANO"/>
    <s v="HOMBRE"/>
    <x v="0"/>
    <s v="ANCASH"/>
    <x v="28"/>
    <n v="0"/>
  </r>
  <r>
    <x v="1"/>
    <s v="ALFONSO ALBERTO"/>
    <s v="ROMERO"/>
    <s v="BAYLON"/>
    <s v="ALFONSO ALBERTO ROMERO BAYLON"/>
    <s v="HOMBRE"/>
    <x v="0"/>
    <s v="ANCASH"/>
    <x v="29"/>
    <n v="0"/>
  </r>
  <r>
    <x v="1"/>
    <s v="VICTORIA CRISTABEL"/>
    <s v="ARPE"/>
    <s v="PARIACOTO"/>
    <s v="VICTORIA CRISTABEL ARPE PARIACOTO"/>
    <s v="MUJER"/>
    <x v="0"/>
    <s v="ANCASH"/>
    <x v="29"/>
    <n v="0"/>
  </r>
  <r>
    <x v="1"/>
    <s v="CONNIE DEBORAH"/>
    <s v="CAM"/>
    <s v="GUZZETTY DE ROCHA"/>
    <s v="CONNIE DEBORAH CAM GUZZETTY DE ROCHA"/>
    <s v="MUJER"/>
    <x v="0"/>
    <s v="ANCASH"/>
    <x v="29"/>
    <n v="0"/>
  </r>
  <r>
    <x v="1"/>
    <s v="TEODOSIO"/>
    <s v="MALDONADO"/>
    <s v="MENDIETA"/>
    <s v="TEODOSIO MALDONADO MENDIETA"/>
    <s v="HOMBRE"/>
    <x v="0"/>
    <s v="ANCASH"/>
    <x v="29"/>
    <n v="0"/>
  </r>
  <r>
    <x v="1"/>
    <s v="YLDEFONZO SEVERIANO"/>
    <s v="ESPINOZA"/>
    <s v="CANO"/>
    <s v="YLDEFONZO SEVERIANO ESPINOZA CANO"/>
    <s v="HOMBRE"/>
    <x v="0"/>
    <s v="ANCASH"/>
    <x v="25"/>
    <n v="0"/>
  </r>
  <r>
    <x v="1"/>
    <s v="RUBER GREGORIO"/>
    <s v="ALVA"/>
    <s v="JULCA"/>
    <s v="RUBER GREGORIO ALVA JULCA"/>
    <s v="HOMBRE"/>
    <x v="0"/>
    <s v="ANCASH"/>
    <x v="25"/>
    <n v="0"/>
  </r>
  <r>
    <x v="1"/>
    <s v="GREGORIO"/>
    <s v="ROMAN"/>
    <s v="VASQUEZ"/>
    <s v="GREGORIO ROMAN VASQUEZ"/>
    <s v="HOMBRE"/>
    <x v="0"/>
    <s v="ANCASH"/>
    <x v="25"/>
    <n v="0"/>
  </r>
  <r>
    <x v="1"/>
    <s v="JUANA IRENE"/>
    <s v="MOREANO"/>
    <s v="VELA"/>
    <s v="JUANA IRENE MOREANO VELA"/>
    <s v="MUJER"/>
    <x v="0"/>
    <s v="ANCASH"/>
    <x v="25"/>
    <n v="0"/>
  </r>
  <r>
    <x v="1"/>
    <s v="TEOFILA HUMBERTA"/>
    <s v="ANDRADE"/>
    <s v="DE CHAVEZ"/>
    <s v="TEOFILA HUMBERTA ANDRADE DE CHAVEZ"/>
    <s v="MUJER"/>
    <x v="0"/>
    <s v="ANCASH"/>
    <x v="25"/>
    <n v="0"/>
  </r>
  <r>
    <x v="1"/>
    <s v="FREDY ROLANDO"/>
    <s v="OTAROLA"/>
    <s v="PEÑARANDA"/>
    <s v="FREDY ROLANDO OTAROLA PEÑARANDA"/>
    <s v="HOMBRE"/>
    <x v="1"/>
    <s v="ANCASH"/>
    <x v="26"/>
    <s v="PARTIDO NACIONALISTA PERUANO"/>
  </r>
  <r>
    <x v="1"/>
    <s v="DACIA NENA"/>
    <s v="ESCALANTE"/>
    <s v="LEON"/>
    <s v="DACIA NENA ESCALANTE LEON"/>
    <s v="MUJER"/>
    <x v="0"/>
    <s v="ANCASH"/>
    <x v="26"/>
    <s v="PARTIDO NACIONALISTA PERUANO"/>
  </r>
  <r>
    <x v="1"/>
    <s v="FRANCISCO JAVIER"/>
    <s v="CRIBILLERO"/>
    <s v="GAMBOA"/>
    <s v="FRANCISCO JAVIER CRIBILLERO GAMBOA"/>
    <s v="HOMBRE"/>
    <x v="0"/>
    <s v="ANCASH"/>
    <x v="26"/>
    <s v="PARTIDO NACIONALISTA PERUANO"/>
  </r>
  <r>
    <x v="1"/>
    <s v="WILFREDO"/>
    <s v="LUNA"/>
    <s v="POLICARPO"/>
    <s v="WILFREDO LUNA POLICARPO"/>
    <s v="HOMBRE"/>
    <x v="0"/>
    <s v="ANCASH"/>
    <x v="26"/>
    <s v="PARTIDO NACIONALISTA PERUANO"/>
  </r>
  <r>
    <x v="1"/>
    <s v="ELSA ELVIRA"/>
    <s v="CALDERON"/>
    <s v="ALTAMIRANO"/>
    <s v="ELSA ELVIRA CALDERON ALTAMIRANO"/>
    <s v="MUJER"/>
    <x v="0"/>
    <s v="ANCASH"/>
    <x v="26"/>
    <s v="PARTIDO NACIONALISTA PERUANO"/>
  </r>
  <r>
    <x v="1"/>
    <s v="NINEL"/>
    <s v="ROMERO"/>
    <s v="BARTUSIAK"/>
    <s v="NINEL ROMERO BARTUSIAK"/>
    <s v="MUJER"/>
    <x v="0"/>
    <s v="ANCASH"/>
    <x v="27"/>
    <s v="FUERZA POPULAR"/>
  </r>
  <r>
    <x v="1"/>
    <s v="DALMACIO MODESTO"/>
    <s v="JULCA"/>
    <s v="JARA"/>
    <s v="DALMACIO MODESTO JULCA JARA"/>
    <s v="HOMBRE"/>
    <x v="1"/>
    <s v="ANCASH"/>
    <x v="4"/>
    <s v="PERÚ POSIBLE"/>
  </r>
  <r>
    <x v="1"/>
    <s v="DANTE ANIBAL"/>
    <s v="MORENO"/>
    <s v="NEGLIA"/>
    <s v="DANTE ANIBAL MORENO NEGLIA"/>
    <s v="HOMBRE"/>
    <x v="0"/>
    <s v="ANCASH"/>
    <x v="4"/>
    <s v="PERÚ POSIBLE"/>
  </r>
  <r>
    <x v="1"/>
    <s v="ESLUVIA MERCEDES"/>
    <s v="HEREDIA"/>
    <s v="VASQUEZ"/>
    <s v="ESLUVIA MERCEDES HEREDIA VASQUEZ"/>
    <s v="MUJER"/>
    <x v="0"/>
    <s v="ANCASH"/>
    <x v="4"/>
    <s v="PERÚ POSIBLE"/>
  </r>
  <r>
    <x v="1"/>
    <s v="VICTOR WALBERTO"/>
    <s v="CRISOLOGO"/>
    <s v="ESPEJO"/>
    <s v="VICTOR WALBERTO CRISOLOGO ESPEJO"/>
    <s v="HOMBRE"/>
    <x v="1"/>
    <s v="ANCASH"/>
    <x v="4"/>
    <s v="PERÚ POSIBLE"/>
  </r>
  <r>
    <x v="1"/>
    <s v="LUCY MARGOT"/>
    <s v="NIVIN"/>
    <s v="VARGAS"/>
    <s v="LUCY MARGOT NIVIN VARGAS"/>
    <s v="MUJER"/>
    <x v="0"/>
    <s v="ANCASH"/>
    <x v="4"/>
    <s v="PERÚ POSIBLE"/>
  </r>
  <r>
    <x v="1"/>
    <s v="RONALD RAUL"/>
    <s v="CONTRERAS"/>
    <s v="ALVAREZ"/>
    <s v="RONALD RAUL CONTRERAS ALVAREZ"/>
    <s v="HOMBRE"/>
    <x v="0"/>
    <s v="ANCASH"/>
    <x v="13"/>
    <s v="ALIANZA POPULAR"/>
  </r>
  <r>
    <x v="1"/>
    <s v="LUISA"/>
    <s v="SOTELO"/>
    <s v="LUNA"/>
    <s v="LUISA SOTELO LUNA"/>
    <s v="MUJER"/>
    <x v="0"/>
    <s v="APURIMAC"/>
    <x v="13"/>
    <s v="ALIANZA POPULAR"/>
  </r>
  <r>
    <x v="1"/>
    <s v="MARIA"/>
    <s v="VARGAS"/>
    <s v="AYQUIPA"/>
    <s v="MARIA VARGAS AYQUIPA"/>
    <s v="MUJER"/>
    <x v="0"/>
    <s v="APURIMAC"/>
    <x v="29"/>
    <n v="0"/>
  </r>
  <r>
    <x v="1"/>
    <s v="DEBORAH CARMEN"/>
    <s v="INGA"/>
    <s v="ZAPATA"/>
    <s v="DEBORAH CARMEN INGA ZAPATA"/>
    <s v="MUJER"/>
    <x v="0"/>
    <s v="APURIMAC"/>
    <x v="28"/>
    <n v="0"/>
  </r>
  <r>
    <x v="1"/>
    <s v="FREDY"/>
    <s v="PINTO"/>
    <s v="PAZOS"/>
    <s v="FREDY PINTO PAZOS"/>
    <s v="HOMBRE"/>
    <x v="0"/>
    <s v="APURIMAC"/>
    <x v="28"/>
    <n v="0"/>
  </r>
  <r>
    <x v="1"/>
    <s v="HERLY MARISA"/>
    <s v="CAMPOS"/>
    <s v="MENDOZA DE BEINGOLEA"/>
    <s v="HERLY MARISA CAMPOS MENDOZA DE BEINGOLEA"/>
    <s v="MUJER"/>
    <x v="0"/>
    <s v="APURIMAC"/>
    <x v="28"/>
    <n v="0"/>
  </r>
  <r>
    <x v="1"/>
    <s v="ANDRES ANIBAL"/>
    <s v="VALER"/>
    <s v="INFANTAS"/>
    <s v="ANDRES ANIBAL VALER INFANTAS"/>
    <s v="HOMBRE"/>
    <x v="0"/>
    <s v="APURIMAC"/>
    <x v="32"/>
    <e v="#N/A"/>
  </r>
  <r>
    <x v="1"/>
    <s v="ALCIBIADES"/>
    <s v="PINTO"/>
    <s v="MELENDEZ"/>
    <s v="ALCIBIADES PINTO MELENDEZ"/>
    <s v="HOMBRE"/>
    <x v="0"/>
    <s v="APURIMAC"/>
    <x v="32"/>
    <e v="#N/A"/>
  </r>
  <r>
    <x v="1"/>
    <s v="KRUSKAYA"/>
    <s v="CHACCARA"/>
    <s v="FELIX"/>
    <s v="KRUSKAYA CHACCARA FELIX"/>
    <s v="MUJER"/>
    <x v="0"/>
    <s v="APURIMAC"/>
    <x v="31"/>
    <n v="0"/>
  </r>
  <r>
    <x v="1"/>
    <s v="FAUSTINA JULIA"/>
    <s v="HUAMANI"/>
    <s v="BUITRON"/>
    <s v="FAUSTINA JULIA HUAMANI BUITRON"/>
    <s v="MUJER"/>
    <x v="0"/>
    <s v="APURIMAC"/>
    <x v="31"/>
    <n v="0"/>
  </r>
  <r>
    <x v="1"/>
    <s v="REYNALDO"/>
    <s v="MALPARTIDA"/>
    <s v="TINCOPA"/>
    <s v="REYNALDO MALPARTIDA TINCOPA"/>
    <s v="HOMBRE"/>
    <x v="0"/>
    <s v="APURIMAC"/>
    <x v="13"/>
    <s v="ALIANZA POPULAR"/>
  </r>
  <r>
    <x v="1"/>
    <s v="DIMAS MELITON"/>
    <s v="CONTRERAS"/>
    <s v="PRADA"/>
    <s v="DIMAS MELITON CONTRERAS PRADA"/>
    <s v="HOMBRE"/>
    <x v="0"/>
    <s v="APURIMAC"/>
    <x v="31"/>
    <n v="0"/>
  </r>
  <r>
    <x v="1"/>
    <s v="JHON ARQUIMIDES"/>
    <s v="REYNAGA"/>
    <s v="SOTO"/>
    <s v="JHON ARQUIMIDES REYNAGA SOTO"/>
    <s v="HOMBRE"/>
    <x v="1"/>
    <s v="APURIMAC"/>
    <x v="26"/>
    <s v="PARTIDO NACIONALISTA PERUANO"/>
  </r>
  <r>
    <x v="1"/>
    <s v="MARCELINO"/>
    <s v="MARTINEZ"/>
    <s v="GONZALES"/>
    <s v="MARCELINO MARTINEZ GONZALES"/>
    <s v="HOMBRE"/>
    <x v="0"/>
    <s v="APURIMAC"/>
    <x v="26"/>
    <s v="PARTIDO NACIONALISTA PERUANO"/>
  </r>
  <r>
    <x v="1"/>
    <s v="MARIA ANTONIETA"/>
    <s v="ROSADA"/>
    <s v="SILVA"/>
    <s v="MARIA ANTONIETA ROSADA SILVA"/>
    <s v="MUJER"/>
    <x v="0"/>
    <s v="APURIMAC"/>
    <x v="26"/>
    <s v="PARTIDO NACIONALISTA PERUANO"/>
  </r>
  <r>
    <x v="1"/>
    <s v="JUAN"/>
    <s v="LEIVA"/>
    <s v="RUIZ"/>
    <s v="JUAN LEIVA RUIZ"/>
    <s v="HOMBRE"/>
    <x v="0"/>
    <s v="APURIMAC"/>
    <x v="25"/>
    <n v="0"/>
  </r>
  <r>
    <x v="1"/>
    <s v="NILDA ILDAURA"/>
    <s v="TAMATA"/>
    <s v="CORDOVA"/>
    <s v="NILDA ILDAURA TAMATA CORDOVA"/>
    <s v="MUJER"/>
    <x v="0"/>
    <s v="APURIMAC"/>
    <x v="27"/>
    <s v="FUERZA POPULAR"/>
  </r>
  <r>
    <x v="1"/>
    <s v="ANTONIO"/>
    <s v="MEDINA"/>
    <s v="ORTIZ"/>
    <s v="ANTONIO MEDINA ORTIZ"/>
    <s v="HOMBRE"/>
    <x v="1"/>
    <s v="APURIMAC"/>
    <x v="27"/>
    <s v="FUERZA POPULAR"/>
  </r>
  <r>
    <x v="1"/>
    <s v="FELIX"/>
    <s v="QUISPE"/>
    <s v="HUARANGA"/>
    <s v="FELIX QUISPE HUARANGA"/>
    <s v="HOMBRE"/>
    <x v="0"/>
    <s v="APURIMAC"/>
    <x v="27"/>
    <s v="FUERZA POPULAR"/>
  </r>
  <r>
    <x v="1"/>
    <s v="LUIS BELTRAN"/>
    <s v="BARRA"/>
    <s v="PACHECO"/>
    <s v="LUIS BELTRAN BARRA PACHECO"/>
    <s v="HOMBRE"/>
    <x v="0"/>
    <s v="APURIMAC"/>
    <x v="30"/>
    <s v="PERUANOS POR EL KAMBIO"/>
  </r>
  <r>
    <x v="1"/>
    <s v="JULIAN"/>
    <s v="AGUILA"/>
    <s v="GUIA"/>
    <s v="JULIAN AGUILA GUIA"/>
    <s v="HOMBRE"/>
    <x v="0"/>
    <s v="APURIMAC"/>
    <x v="30"/>
    <s v="PERUANOS POR EL KAMBIO"/>
  </r>
  <r>
    <x v="1"/>
    <s v="ROSABY"/>
    <s v="SANCHEZ"/>
    <s v="FELIX"/>
    <s v="ROSABY SANCHEZ FELIX"/>
    <s v="MUJER"/>
    <x v="0"/>
    <s v="APURIMAC"/>
    <x v="30"/>
    <s v="PERUANOS POR EL KAMBIO"/>
  </r>
  <r>
    <x v="1"/>
    <s v="SAMUEL"/>
    <s v="CACERES"/>
    <s v="LLERENA"/>
    <s v="SAMUEL CACERES LLERENA"/>
    <s v="HOMBRE"/>
    <x v="0"/>
    <s v="APURIMAC"/>
    <x v="4"/>
    <s v="PERÚ POSIBLE"/>
  </r>
  <r>
    <x v="1"/>
    <s v="CLODOALDO"/>
    <s v="YÑIGO"/>
    <s v="CONDORI"/>
    <s v="CLODOALDO YÑIGO CONDORI"/>
    <s v="HOMBRE"/>
    <x v="0"/>
    <s v="APURIMAC"/>
    <x v="4"/>
    <s v="PERÚ POSIBLE"/>
  </r>
  <r>
    <x v="1"/>
    <s v="MARYLU"/>
    <s v="LEGUIA"/>
    <s v="LOAYZA"/>
    <s v="MARYLU LEGUIA LOAYZA"/>
    <s v="MUJER"/>
    <x v="0"/>
    <s v="APURIMAC"/>
    <x v="4"/>
    <s v="PERÚ POSIBLE"/>
  </r>
  <r>
    <x v="1"/>
    <s v="LIESBETH"/>
    <s v="LOPEZ"/>
    <s v="MOTTA"/>
    <s v="LIESBETH LOPEZ MOTTA"/>
    <s v="MUJER"/>
    <x v="0"/>
    <s v="APURIMAC"/>
    <x v="29"/>
    <n v="0"/>
  </r>
  <r>
    <x v="1"/>
    <s v="RAUL ANGEL"/>
    <s v="GUTIERREZ"/>
    <s v="RODAS"/>
    <s v="RAUL ANGEL GUTIERREZ RODAS"/>
    <s v="HOMBRE"/>
    <x v="0"/>
    <s v="APURIMAC"/>
    <x v="29"/>
    <n v="0"/>
  </r>
  <r>
    <x v="1"/>
    <s v="JACINTA"/>
    <s v="PACCO"/>
    <s v="MARTINEZ"/>
    <s v="JACINTA PACCO MARTINEZ"/>
    <s v="MUJER"/>
    <x v="0"/>
    <s v="APURIMAC"/>
    <x v="13"/>
    <s v="ALIANZA POPULAR"/>
  </r>
  <r>
    <x v="1"/>
    <s v="MARIBEL LUCRECIA"/>
    <s v="RAMIREZ"/>
    <s v="GALLEGOS"/>
    <s v="MARIBEL LUCRECIA RAMIREZ GALLEGOS"/>
    <s v="MUJER"/>
    <x v="0"/>
    <s v="AREQUIPA"/>
    <x v="28"/>
    <n v="0"/>
  </r>
  <r>
    <x v="1"/>
    <s v="GUSTAVO BERNARDO"/>
    <s v="RONDON"/>
    <s v="FUDINAGA"/>
    <s v="GUSTAVO BERNARDO RONDON FUDINAGA"/>
    <s v="HOMBRE"/>
    <x v="1"/>
    <s v="AREQUIPA"/>
    <x v="28"/>
    <n v="0"/>
  </r>
  <r>
    <x v="1"/>
    <s v="WILY CLIMACO"/>
    <s v="GUTIERREZ"/>
    <s v="CORRALES"/>
    <s v="WILY CLIMACO GUTIERREZ CORRALES"/>
    <s v="HOMBRE"/>
    <x v="0"/>
    <s v="AREQUIPA"/>
    <x v="28"/>
    <n v="0"/>
  </r>
  <r>
    <x v="1"/>
    <s v="YAMEL DEYSON"/>
    <s v="ROMERO"/>
    <s v="PERALTA"/>
    <s v="YAMEL DEYSON ROMERO PERALTA"/>
    <s v="HOMBRE"/>
    <x v="0"/>
    <s v="AREQUIPA"/>
    <x v="28"/>
    <n v="0"/>
  </r>
  <r>
    <x v="1"/>
    <s v="RISSY PAOLA"/>
    <s v="CALDERON"/>
    <s v="ZEBALLOS"/>
    <s v="RISSY PAOLA CALDERON ZEBALLOS"/>
    <s v="MUJER"/>
    <x v="0"/>
    <s v="AREQUIPA"/>
    <x v="28"/>
    <n v="0"/>
  </r>
  <r>
    <x v="1"/>
    <s v="FRANKLIN ANTONIO"/>
    <s v="SARMIENTO"/>
    <s v="RAMIREZ"/>
    <s v="FRANKLIN ANTONIO SARMIENTO RAMIREZ"/>
    <s v="HOMBRE"/>
    <x v="0"/>
    <s v="AREQUIPA"/>
    <x v="28"/>
    <n v="0"/>
  </r>
  <r>
    <x v="1"/>
    <s v="FERMIN CIRILO"/>
    <s v="CHAMBI"/>
    <s v="LINARES"/>
    <s v="FERMIN CIRILO CHAMBI LINARES"/>
    <s v="HOMBRE"/>
    <x v="0"/>
    <s v="AREQUIPA"/>
    <x v="33"/>
    <n v="0"/>
  </r>
  <r>
    <x v="1"/>
    <s v="FREDY LUIS"/>
    <s v="SALAZAR"/>
    <s v="PAZ"/>
    <s v="FREDY LUIS SALAZAR PAZ"/>
    <s v="HOMBRE"/>
    <x v="0"/>
    <s v="AREQUIPA"/>
    <x v="33"/>
    <n v="0"/>
  </r>
  <r>
    <x v="1"/>
    <s v="LUZMARINA"/>
    <s v="PALOMINO"/>
    <s v="QUISPE"/>
    <s v="LUZMARINA PALOMINO QUISPE"/>
    <s v="MUJER"/>
    <x v="0"/>
    <s v="AREQUIPA"/>
    <x v="33"/>
    <n v="0"/>
  </r>
  <r>
    <x v="1"/>
    <s v="LILY ENRIQUETA"/>
    <s v="SALGUERO"/>
    <s v="PEÑARANDA DE BELTRAN"/>
    <s v="LILY ENRIQUETA SALGUERO PEÑARANDA DE BELTRAN"/>
    <s v="MUJER"/>
    <x v="0"/>
    <s v="AREQUIPA"/>
    <x v="33"/>
    <n v="0"/>
  </r>
  <r>
    <x v="1"/>
    <s v="ARNALDO"/>
    <s v="PEREZ"/>
    <s v="SANCHEZ"/>
    <s v="ARNALDO PEREZ SANCHEZ"/>
    <s v="HOMBRE"/>
    <x v="0"/>
    <s v="AREQUIPA"/>
    <x v="33"/>
    <n v="0"/>
  </r>
  <r>
    <x v="1"/>
    <s v="FERNANDO ROLANDO"/>
    <s v="DIBAN"/>
    <s v="CARAZAS"/>
    <s v="FERNANDO ROLANDO DIBAN CARAZAS"/>
    <s v="HOMBRE"/>
    <x v="0"/>
    <s v="AREQUIPA"/>
    <x v="13"/>
    <s v="ALIANZA POPULAR"/>
  </r>
  <r>
    <x v="1"/>
    <s v="ELIZABETH CONSUELO"/>
    <s v="PEREZ"/>
    <s v="ZUÑIGA DE DELGADO"/>
    <s v="ELIZABETH CONSUELO PEREZ ZUÑIGA DE DELGADO"/>
    <s v="MUJER"/>
    <x v="0"/>
    <s v="AREQUIPA"/>
    <x v="13"/>
    <s v="ALIANZA POPULAR"/>
  </r>
  <r>
    <x v="1"/>
    <s v="ANTONIO"/>
    <s v="VENTURA"/>
    <s v="MENDOZA"/>
    <s v="ANTONIO VENTURA MENDOZA"/>
    <s v="HOMBRE"/>
    <x v="0"/>
    <s v="AREQUIPA"/>
    <x v="13"/>
    <s v="ALIANZA POPULAR"/>
  </r>
  <r>
    <x v="1"/>
    <s v="DANIEL ERNESTO"/>
    <s v="VERA"/>
    <s v="BALLON"/>
    <s v="DANIEL ERNESTO VERA BALLON"/>
    <s v="HOMBRE"/>
    <x v="0"/>
    <s v="AREQUIPA"/>
    <x v="13"/>
    <s v="ALIANZA POPULAR"/>
  </r>
  <r>
    <x v="1"/>
    <s v="ZOILA LOURDES CARMEN SANDRA"/>
    <s v="MENDOZA"/>
    <s v="DEL SOLAR"/>
    <s v="ZOILA LOURDES CARMEN SANDRA MENDOZA DEL SOLAR"/>
    <s v="MUJER"/>
    <x v="0"/>
    <s v="AREQUIPA"/>
    <x v="13"/>
    <s v="ALIANZA POPULAR"/>
  </r>
  <r>
    <x v="1"/>
    <s v="JORGE ANTONIO"/>
    <s v="CHAVEZ"/>
    <s v="ZEVALLOS"/>
    <s v="JORGE ANTONIO CHAVEZ ZEVALLOS"/>
    <s v="HOMBRE"/>
    <x v="0"/>
    <s v="AREQUIPA"/>
    <x v="13"/>
    <s v="ALIANZA POPULAR"/>
  </r>
  <r>
    <x v="1"/>
    <s v="LOURDES VERONICA"/>
    <s v="ZEVALLOS"/>
    <s v="CHOQUEMAMANI"/>
    <s v="LOURDES VERONICA ZEVALLOS CHOQUEMAMANI"/>
    <s v="MUJER"/>
    <x v="0"/>
    <s v="AREQUIPA"/>
    <x v="34"/>
    <n v="0"/>
  </r>
  <r>
    <x v="1"/>
    <s v="ANGELICA MAGDALENA"/>
    <s v="CORZO"/>
    <s v="SALAS DE VALDIVIA"/>
    <s v="ANGELICA MAGDALENA CORZO SALAS DE VALDIVIA"/>
    <s v="MUJER"/>
    <x v="0"/>
    <s v="AREQUIPA"/>
    <x v="27"/>
    <s v="FUERZA POPULAR"/>
  </r>
  <r>
    <x v="1"/>
    <s v="JUAN ANDRES"/>
    <s v="DUEÑAS"/>
    <s v="ESCOBAR"/>
    <s v="JUAN ANDRES DUEÑAS ESCOBAR"/>
    <s v="HOMBRE"/>
    <x v="0"/>
    <s v="AREQUIPA"/>
    <x v="27"/>
    <s v="FUERZA POPULAR"/>
  </r>
  <r>
    <x v="1"/>
    <s v="RICARDO"/>
    <s v="SANCHEZ"/>
    <s v="FERNANDEZ"/>
    <s v="RICARDO SANCHEZ FERNANDEZ"/>
    <s v="HOMBRE"/>
    <x v="0"/>
    <s v="AREQUIPA"/>
    <x v="27"/>
    <s v="FUERZA POPULAR"/>
  </r>
  <r>
    <x v="1"/>
    <s v="MELVA"/>
    <s v="ATOCHE"/>
    <s v="FRANCIA"/>
    <s v="MELVA ATOCHE FRANCIA"/>
    <s v="MUJER"/>
    <x v="0"/>
    <s v="AREQUIPA"/>
    <x v="27"/>
    <s v="FUERZA POPULAR"/>
  </r>
  <r>
    <x v="1"/>
    <s v="JORGE DANIEL"/>
    <s v="ZEVALLOS"/>
    <s v="MARIAZZA"/>
    <s v="JORGE DANIEL ZEVALLOS MARIAZZA"/>
    <s v="HOMBRE"/>
    <x v="0"/>
    <s v="AREQUIPA"/>
    <x v="29"/>
    <n v="0"/>
  </r>
  <r>
    <x v="1"/>
    <s v="NANCY REYNA"/>
    <s v="COPA"/>
    <s v="PINEDA"/>
    <s v="NANCY REYNA COPA PINEDA"/>
    <s v="MUJER"/>
    <x v="0"/>
    <s v="AREQUIPA"/>
    <x v="29"/>
    <n v="0"/>
  </r>
  <r>
    <x v="1"/>
    <s v="ALONSO JOSE"/>
    <s v="ADRIAN"/>
    <s v="SAINZ"/>
    <s v="ALONSO JOSE ADRIAN SAINZ"/>
    <s v="HOMBRE"/>
    <x v="0"/>
    <s v="AREQUIPA"/>
    <x v="29"/>
    <n v="0"/>
  </r>
  <r>
    <x v="1"/>
    <s v="ALVARO SAUL"/>
    <s v="APAZA"/>
    <s v="CUTIPA"/>
    <s v="ALVARO SAUL APAZA CUTIPA"/>
    <s v="HOMBRE"/>
    <x v="0"/>
    <s v="AREQUIPA"/>
    <x v="29"/>
    <n v="0"/>
  </r>
  <r>
    <x v="1"/>
    <s v="ANA MARIA"/>
    <s v="SOLORZANO"/>
    <s v="FLORES DE SAQIB"/>
    <s v="ANA MARIA SOLORZANO FLORES DE SAQIB"/>
    <s v="MUJER"/>
    <x v="1"/>
    <s v="AREQUIPA"/>
    <x v="26"/>
    <s v="PARTIDO NACIONALISTA PERUANO"/>
  </r>
  <r>
    <x v="1"/>
    <s v="TOMAS MARTIN"/>
    <s v="ZAMUDIO"/>
    <s v="BRICEÑO"/>
    <s v="TOMAS MARTIN ZAMUDIO BRICEÑO"/>
    <s v="HOMBRE"/>
    <x v="1"/>
    <s v="AREQUIPA"/>
    <x v="26"/>
    <s v="PARTIDO NACIONALISTA PERUANO"/>
  </r>
  <r>
    <x v="1"/>
    <s v="JUSTINIANO ROMULO"/>
    <s v="APAZA"/>
    <s v="ORDOÑEZ"/>
    <s v="JUSTINIANO ROMULO APAZA ORDOÑEZ"/>
    <s v="HOMBRE"/>
    <x v="1"/>
    <s v="AREQUIPA"/>
    <x v="26"/>
    <s v="PARTIDO NACIONALISTA PERUANO"/>
  </r>
  <r>
    <x v="1"/>
    <s v="JOSE MIGUEL"/>
    <s v="OROS"/>
    <s v="PONCE"/>
    <s v="JOSE MIGUEL OROS PONCE"/>
    <s v="HOMBRE"/>
    <x v="0"/>
    <s v="AREQUIPA"/>
    <x v="26"/>
    <s v="PARTIDO NACIONALISTA PERUANO"/>
  </r>
  <r>
    <x v="1"/>
    <s v="SUSANA TATIANA"/>
    <s v="CERVANTES"/>
    <s v="CASTRO"/>
    <s v="SUSANA TATIANA CERVANTES CASTRO"/>
    <s v="MUJER"/>
    <x v="0"/>
    <s v="AREQUIPA"/>
    <x v="26"/>
    <s v="PARTIDO NACIONALISTA PERUANO"/>
  </r>
  <r>
    <x v="1"/>
    <s v="CARLOS EMILIO"/>
    <s v="VIZCARRA"/>
    <s v="VELAZCO"/>
    <s v="CARLOS EMILIO VIZCARRA VELAZCO"/>
    <s v="HOMBRE"/>
    <x v="0"/>
    <s v="AREQUIPA"/>
    <x v="26"/>
    <s v="PARTIDO NACIONALISTA PERUANO"/>
  </r>
  <r>
    <x v="1"/>
    <s v="JUAN CARLOS"/>
    <s v="EGUREN"/>
    <s v="NEUENSCHWANDER"/>
    <s v="JUAN CARLOS EGUREN NEUENSCHWANDER"/>
    <s v="HOMBRE"/>
    <x v="1"/>
    <s v="AREQUIPA"/>
    <x v="30"/>
    <s v="PERUANOS POR EL KAMBIO"/>
  </r>
  <r>
    <x v="1"/>
    <s v="GIOVANNA JEANICE"/>
    <s v="ARANIBAR"/>
    <s v="ROSAS"/>
    <s v="GIOVANNA JEANICE ARANIBAR ROSAS"/>
    <s v="MUJER"/>
    <x v="0"/>
    <s v="AREQUIPA"/>
    <x v="30"/>
    <s v="PERUANOS POR EL KAMBIO"/>
  </r>
  <r>
    <x v="1"/>
    <s v="JULIO CESAR"/>
    <s v="NUÑEZ"/>
    <s v="REYMER"/>
    <s v="JULIO CESAR NUÑEZ REYMER"/>
    <s v="HOMBRE"/>
    <x v="0"/>
    <s v="AREQUIPA"/>
    <x v="30"/>
    <s v="PERUANOS POR EL KAMBIO"/>
  </r>
  <r>
    <x v="1"/>
    <s v="BERNABE FELIX"/>
    <s v="PACHECO"/>
    <s v="SANTOS"/>
    <s v="BERNABE FELIX PACHECO SANTOS"/>
    <s v="HOMBRE"/>
    <x v="0"/>
    <s v="AREQUIPA"/>
    <x v="32"/>
    <e v="#N/A"/>
  </r>
  <r>
    <x v="1"/>
    <s v="ALFREDO"/>
    <s v="ALVAREZ"/>
    <s v="DIAZ"/>
    <s v="ALFREDO ALVAREZ DIAZ"/>
    <s v="HOMBRE"/>
    <x v="0"/>
    <s v="AREQUIPA"/>
    <x v="32"/>
    <e v="#N/A"/>
  </r>
  <r>
    <x v="1"/>
    <s v="ELIAS SALVADOR"/>
    <s v="MUÑOZ DEL CARPIO"/>
    <s v="CHURQUI"/>
    <s v="ELIAS SALVADOR MUÑOZ DEL CARPIO CHURQUI"/>
    <s v="HOMBRE"/>
    <x v="0"/>
    <s v="AREQUIPA"/>
    <x v="34"/>
    <n v="0"/>
  </r>
  <r>
    <x v="1"/>
    <s v="ELOY AMERICO"/>
    <s v="VILLACREZ"/>
    <s v="RIQUELME"/>
    <s v="ELOY AMERICO VILLACREZ RIQUELME"/>
    <s v="HOMBRE"/>
    <x v="0"/>
    <s v="AREQUIPA"/>
    <x v="34"/>
    <n v="0"/>
  </r>
  <r>
    <x v="1"/>
    <s v="MAXIMILIANO"/>
    <s v="VILLALOBOS"/>
    <s v="ARREDONDO"/>
    <s v="MAXIMILIANO VILLALOBOS ARREDONDO"/>
    <s v="HOMBRE"/>
    <x v="0"/>
    <s v="AREQUIPA"/>
    <x v="34"/>
    <n v="0"/>
  </r>
  <r>
    <x v="1"/>
    <s v="BACILIO ELISEO"/>
    <s v="YNCA"/>
    <s v="OLLACHICA"/>
    <s v="BACILIO ELISEO YNCA OLLACHICA"/>
    <s v="HOMBRE"/>
    <x v="0"/>
    <s v="AREQUIPA"/>
    <x v="30"/>
    <s v="PERUANOS POR EL KAMBIO"/>
  </r>
  <r>
    <x v="1"/>
    <s v="LUCIANO ALEJANDRO"/>
    <s v="TACO"/>
    <s v="PRADO"/>
    <s v="LUCIANO ALEJANDRO TACO PRADO"/>
    <s v="HOMBRE"/>
    <x v="0"/>
    <s v="AREQUIPA"/>
    <x v="30"/>
    <s v="PERUANOS POR EL KAMBIO"/>
  </r>
  <r>
    <x v="1"/>
    <s v="MARIA FILOMENA"/>
    <s v="LOZADA"/>
    <s v="NUÑEZ DE QUIÑONES"/>
    <s v="MARIA FILOMENA LOZADA NUÑEZ DE QUIÑONES"/>
    <s v="MUJER"/>
    <x v="0"/>
    <s v="AREQUIPA"/>
    <x v="30"/>
    <s v="PERUANOS POR EL KAMBIO"/>
  </r>
  <r>
    <x v="1"/>
    <s v="WILFREDO OSWALDO"/>
    <s v="PINO"/>
    <s v="CHAVEZ"/>
    <s v="WILFREDO OSWALDO PINO CHAVEZ"/>
    <s v="HOMBRE"/>
    <x v="0"/>
    <s v="AREQUIPA"/>
    <x v="25"/>
    <n v="0"/>
  </r>
  <r>
    <x v="1"/>
    <s v="LUIS ALBERTO"/>
    <s v="RIVERA"/>
    <s v="ORDOÑEZ"/>
    <s v="LUIS ALBERTO RIVERA ORDOÑEZ"/>
    <s v="HOMBRE"/>
    <x v="0"/>
    <s v="AREQUIPA"/>
    <x v="25"/>
    <n v="0"/>
  </r>
  <r>
    <x v="1"/>
    <s v="MARIA PAULINA"/>
    <s v="LEON"/>
    <s v="TEJADA"/>
    <s v="MARIA PAULINA LEON TEJADA"/>
    <s v="MUJER"/>
    <x v="0"/>
    <s v="AREQUIPA"/>
    <x v="25"/>
    <n v="0"/>
  </r>
  <r>
    <x v="1"/>
    <s v="JOSE RUFO"/>
    <s v="SOLORIO"/>
    <s v="GOMEZ"/>
    <s v="JOSE RUFO SOLORIO GOMEZ"/>
    <s v="HOMBRE"/>
    <x v="0"/>
    <s v="AREQUIPA"/>
    <x v="25"/>
    <n v="0"/>
  </r>
  <r>
    <x v="1"/>
    <s v="LUIS ARISTOTELES"/>
    <s v="LEEPHE"/>
    <s v="AGUILAR"/>
    <s v="LUIS ARISTOTELES LEEPHE AGUILAR"/>
    <s v="HOMBRE"/>
    <x v="0"/>
    <s v="AREQUIPA"/>
    <x v="25"/>
    <n v="0"/>
  </r>
  <r>
    <x v="1"/>
    <s v="JUANA AGRIPINA"/>
    <s v="ARISTA"/>
    <s v="DE GALDOS"/>
    <s v="JUANA AGRIPINA ARISTA DE GALDOS"/>
    <s v="MUJER"/>
    <x v="0"/>
    <s v="AREQUIPA"/>
    <x v="25"/>
    <n v="0"/>
  </r>
  <r>
    <x v="1"/>
    <s v="HISPANA MARIA"/>
    <s v="APAZA"/>
    <s v="CACERES"/>
    <s v="HISPANA MARIA APAZA CACERES"/>
    <s v="MUJER"/>
    <x v="0"/>
    <s v="AREQUIPA"/>
    <x v="32"/>
    <e v="#N/A"/>
  </r>
  <r>
    <x v="1"/>
    <s v="NURY MARGARITA"/>
    <s v="HINOJOSA"/>
    <s v="PEREZ DE CARDENAS"/>
    <s v="NURY MARGARITA HINOJOSA PEREZ DE CARDENAS"/>
    <s v="MUJER"/>
    <x v="0"/>
    <s v="AREQUIPA"/>
    <x v="32"/>
    <e v="#N/A"/>
  </r>
  <r>
    <x v="1"/>
    <s v="SONIA ELIZABETH"/>
    <s v="SANCHEZ"/>
    <s v="GONZALES"/>
    <s v="SONIA ELIZABETH SANCHEZ GONZALES"/>
    <s v="MUJER"/>
    <x v="0"/>
    <s v="AREQUIPA"/>
    <x v="24"/>
    <e v="#N/A"/>
  </r>
  <r>
    <x v="1"/>
    <s v="LUIS ALFREDO"/>
    <s v="CALDERON"/>
    <s v="LINDO"/>
    <s v="LUIS ALFREDO CALDERON LINDO"/>
    <s v="HOMBRE"/>
    <x v="0"/>
    <s v="AREQUIPA"/>
    <x v="32"/>
    <e v="#N/A"/>
  </r>
  <r>
    <x v="1"/>
    <s v="ROMULO BRAULIO ANDRES"/>
    <s v="TINTA"/>
    <s v="CACERES"/>
    <s v="ROMULO BRAULIO ANDRES TINTA CACERES"/>
    <s v="HOMBRE"/>
    <x v="0"/>
    <s v="AREQUIPA"/>
    <x v="32"/>
    <e v="#N/A"/>
  </r>
  <r>
    <x v="1"/>
    <s v="GILBERTO LORENZO"/>
    <s v="DIAZ"/>
    <s v="PERALTA"/>
    <s v="GILBERTO LORENZO DIAZ PERALTA"/>
    <s v="HOMBRE"/>
    <x v="0"/>
    <s v="AREQUIPA"/>
    <x v="4"/>
    <s v="PERÚ POSIBLE"/>
  </r>
  <r>
    <x v="1"/>
    <s v="VICTOR ANTONIO"/>
    <s v="URDAY"/>
    <s v="MANCHEGO"/>
    <s v="VICTOR ANTONIO URDAY MANCHEGO"/>
    <s v="HOMBRE"/>
    <x v="0"/>
    <s v="AREQUIPA"/>
    <x v="4"/>
    <s v="PERÚ POSIBLE"/>
  </r>
  <r>
    <x v="1"/>
    <s v="JOSE LUIS"/>
    <s v="CACERES"/>
    <s v="VELASQUEZ"/>
    <s v="JOSE LUIS CACERES VELASQUEZ"/>
    <s v="HOMBRE"/>
    <x v="0"/>
    <s v="AREQUIPA"/>
    <x v="24"/>
    <e v="#N/A"/>
  </r>
  <r>
    <x v="1"/>
    <s v="JORGE RAFAEL"/>
    <s v="BECERRA"/>
    <s v="ROJAS"/>
    <s v="JORGE RAFAEL BECERRA ROJAS"/>
    <s v="HOMBRE"/>
    <x v="0"/>
    <s v="AREQUIPA"/>
    <x v="24"/>
    <e v="#N/A"/>
  </r>
  <r>
    <x v="1"/>
    <s v="DEISSY SUSANA"/>
    <s v="DIAZ"/>
    <s v="GAMONAL"/>
    <s v="DEISSY SUSANA DIAZ GAMONAL"/>
    <s v="MUJER"/>
    <x v="0"/>
    <s v="AREQUIPA"/>
    <x v="24"/>
    <e v="#N/A"/>
  </r>
  <r>
    <x v="1"/>
    <s v="GUILLERMO NICANOR"/>
    <s v="PAITAN"/>
    <s v="FLORES"/>
    <s v="GUILLERMO NICANOR PAITAN FLORES"/>
    <s v="HOMBRE"/>
    <x v="0"/>
    <s v="AREQUIPA"/>
    <x v="24"/>
    <e v="#N/A"/>
  </r>
  <r>
    <x v="1"/>
    <s v="JORGE ALBERTO"/>
    <s v="PORTUGAL"/>
    <s v="MOSTAJO"/>
    <s v="JORGE ALBERTO PORTUGAL MOSTAJO"/>
    <s v="HOMBRE"/>
    <x v="0"/>
    <s v="AREQUIPA"/>
    <x v="24"/>
    <e v="#N/A"/>
  </r>
  <r>
    <x v="1"/>
    <s v="GINO HECTOR"/>
    <s v="BRAVO"/>
    <s v="ARDILES"/>
    <s v="GINO HECTOR BRAVO ARDILES"/>
    <s v="HOMBRE"/>
    <x v="0"/>
    <s v="AREQUIPA"/>
    <x v="4"/>
    <s v="PERÚ POSIBLE"/>
  </r>
  <r>
    <x v="1"/>
    <s v="SANDRA ANGELA"/>
    <s v="BOLAÑOS"/>
    <s v="DE ZENTENO"/>
    <s v="SANDRA ANGELA BOLAÑOS DE ZENTENO"/>
    <s v="MUJER"/>
    <x v="0"/>
    <s v="AREQUIPA"/>
    <x v="4"/>
    <s v="PERÚ POSIBLE"/>
  </r>
  <r>
    <x v="1"/>
    <s v="SILVIA MARIA"/>
    <s v="VALENZUELA"/>
    <s v="MIRANDA"/>
    <s v="SILVIA MARIA VALENZUELA MIRANDA"/>
    <s v="MUJER"/>
    <x v="0"/>
    <s v="AREQUIPA"/>
    <x v="4"/>
    <s v="PERÚ POSIBLE"/>
  </r>
  <r>
    <x v="1"/>
    <s v="MARCO TULIO"/>
    <s v="FALCONI"/>
    <s v="PICARDO"/>
    <s v="MARCO TULIO FALCONI PICARDO"/>
    <s v="HOMBRE"/>
    <x v="1"/>
    <s v="AREQUIPA"/>
    <x v="4"/>
    <s v="PERÚ POSIBLE"/>
  </r>
  <r>
    <x v="1"/>
    <s v="OSCAR ANTONIO"/>
    <s v="MORRIBERON"/>
    <s v="ROSAS"/>
    <s v="OSCAR ANTONIO MORRIBERON ROSAS"/>
    <s v="HOMBRE"/>
    <x v="0"/>
    <s v="AREQUIPA"/>
    <x v="29"/>
    <n v="0"/>
  </r>
  <r>
    <x v="1"/>
    <s v="GUIDO RODRIGO"/>
    <s v="LUCIONI"/>
    <s v="STRUQUE"/>
    <s v="GUIDO RODRIGO LUCIONI STRUQUE"/>
    <s v="HOMBRE"/>
    <x v="0"/>
    <s v="AREQUIPA"/>
    <x v="27"/>
    <s v="FUERZA POPULAR"/>
  </r>
  <r>
    <x v="1"/>
    <s v="JULIO CESAR"/>
    <s v="SUMERINDE"/>
    <s v="SALAS"/>
    <s v="JULIO CESAR SUMERINDE SALAS"/>
    <s v="HOMBRE"/>
    <x v="0"/>
    <s v="AREQUIPA"/>
    <x v="27"/>
    <s v="FUERZA POPULAR"/>
  </r>
  <r>
    <x v="1"/>
    <s v="HECTOR JOSE"/>
    <s v="VILLANUEVA"/>
    <s v="GAMBOA"/>
    <s v="HECTOR JOSE VILLANUEVA GAMBOA"/>
    <s v="HOMBRE"/>
    <x v="0"/>
    <s v="AYACUCHO"/>
    <x v="13"/>
    <s v="ALIANZA POPULAR"/>
  </r>
  <r>
    <x v="1"/>
    <s v="SALOMON HUGO"/>
    <s v="AEDO"/>
    <s v="MENDOZA"/>
    <s v="SALOMON HUGO AEDO MENDOZA"/>
    <s v="HOMBRE"/>
    <x v="0"/>
    <s v="AYACUCHO"/>
    <x v="4"/>
    <s v="PERÚ POSIBLE"/>
  </r>
  <r>
    <x v="1"/>
    <s v="MICAELA"/>
    <s v="TORRES"/>
    <s v="GOMEZ"/>
    <s v="MICAELA TORRES GOMEZ"/>
    <s v="MUJER"/>
    <x v="0"/>
    <s v="AYACUCHO"/>
    <x v="30"/>
    <s v="PERUANOS POR EL KAMBIO"/>
  </r>
  <r>
    <x v="1"/>
    <s v="MIKY JOAQUIN"/>
    <s v="DIPAS"/>
    <s v="HUAMAN"/>
    <s v="MIKY JOAQUIN DIPAS HUAMAN"/>
    <s v="HOMBRE"/>
    <x v="0"/>
    <s v="AYACUCHO"/>
    <x v="27"/>
    <s v="FUERZA POPULAR"/>
  </r>
  <r>
    <x v="1"/>
    <s v="BENIGNA SOCORRO"/>
    <s v="ARCE"/>
    <s v="HERNANDEZ"/>
    <s v="BENIGNA SOCORRO ARCE HERNANDEZ"/>
    <s v="MUJER"/>
    <x v="0"/>
    <s v="AYACUCHO"/>
    <x v="27"/>
    <s v="FUERZA POPULAR"/>
  </r>
  <r>
    <x v="1"/>
    <s v="ANGEL MOISES"/>
    <s v="HUAMAN"/>
    <s v="DE LA CRUZ"/>
    <s v="ANGEL MOISES HUAMAN DE LA CRUZ"/>
    <s v="HOMBRE"/>
    <x v="0"/>
    <s v="AYACUCHO"/>
    <x v="30"/>
    <s v="PERUANOS POR EL KAMBIO"/>
  </r>
  <r>
    <x v="1"/>
    <s v="CELINA"/>
    <s v="PALOMINO"/>
    <s v="SULCA"/>
    <s v="CELINA PALOMINO SULCA"/>
    <s v="MUJER"/>
    <x v="0"/>
    <s v="AYACUCHO"/>
    <x v="30"/>
    <s v="PERUANOS POR EL KAMBIO"/>
  </r>
  <r>
    <x v="1"/>
    <s v="ROFILIO T"/>
    <s v="NEYRA"/>
    <s v="HUAMANI"/>
    <s v="ROFILIO T NEYRA HUAMANI"/>
    <s v="HOMBRE"/>
    <x v="1"/>
    <s v="AYACUCHO"/>
    <x v="27"/>
    <s v="FUERZA POPULAR"/>
  </r>
  <r>
    <x v="1"/>
    <s v="CARLOS JAVIER"/>
    <s v="PRADO"/>
    <s v="BALDEON"/>
    <s v="CARLOS JAVIER PRADO BALDEON"/>
    <s v="HOMBRE"/>
    <x v="0"/>
    <s v="AYACUCHO"/>
    <x v="32"/>
    <e v="#N/A"/>
  </r>
  <r>
    <x v="1"/>
    <s v="EDITH"/>
    <s v="BAUTISTA"/>
    <s v="LEON"/>
    <s v="EDITH BAUTISTA LEON"/>
    <s v="MUJER"/>
    <x v="0"/>
    <s v="AYACUCHO"/>
    <x v="32"/>
    <e v="#N/A"/>
  </r>
  <r>
    <x v="1"/>
    <s v="ELMER ALCIDES"/>
    <s v="AVALOS"/>
    <s v="PEREZ"/>
    <s v="ELMER ALCIDES AVALOS PEREZ"/>
    <s v="HOMBRE"/>
    <x v="0"/>
    <s v="AYACUCHO"/>
    <x v="32"/>
    <e v="#N/A"/>
  </r>
  <r>
    <x v="1"/>
    <s v="EDWIN ALBERTO"/>
    <s v="DONAYRE"/>
    <s v="GOTZCH"/>
    <s v="EDWIN ALBERTO DONAYRE GOTZCH"/>
    <s v="HOMBRE"/>
    <x v="0"/>
    <s v="AYACUCHO"/>
    <x v="24"/>
    <e v="#N/A"/>
  </r>
  <r>
    <x v="1"/>
    <s v="MARIA ADELA"/>
    <s v="BEDOYA"/>
    <s v="MARTINEZ"/>
    <s v="MARIA ADELA BEDOYA MARTINEZ"/>
    <s v="MUJER"/>
    <x v="0"/>
    <s v="AYACUCHO"/>
    <x v="24"/>
    <e v="#N/A"/>
  </r>
  <r>
    <x v="1"/>
    <s v="NAHUN AQUILES"/>
    <s v="ORELLANA"/>
    <s v="GUTIERREZ"/>
    <s v="NAHUN AQUILES ORELLANA GUTIERREZ"/>
    <s v="HOMBRE"/>
    <x v="0"/>
    <s v="AYACUCHO"/>
    <x v="24"/>
    <e v="#N/A"/>
  </r>
  <r>
    <x v="1"/>
    <s v="WERNER OMAR"/>
    <s v="QUEZADA"/>
    <s v="MARTINEZ"/>
    <s v="WERNER OMAR QUEZADA MARTINEZ"/>
    <s v="HOMBRE"/>
    <x v="0"/>
    <s v="AYACUCHO"/>
    <x v="13"/>
    <s v="ALIANZA POPULAR"/>
  </r>
  <r>
    <x v="1"/>
    <s v="ROMAN ENRIQUE"/>
    <s v="CONDORI"/>
    <s v="PINEDA"/>
    <s v="ROMAN ENRIQUE CONDORI PINEDA"/>
    <s v="HOMBRE"/>
    <x v="0"/>
    <s v="AYACUCHO"/>
    <x v="29"/>
    <n v="0"/>
  </r>
  <r>
    <x v="1"/>
    <s v="JOSE ANTONIO"/>
    <s v="URQUIZO"/>
    <s v="MAGGIA"/>
    <s v="JOSE ANTONIO URQUIZO MAGGIA"/>
    <s v="HOMBRE"/>
    <x v="1"/>
    <s v="AYACUCHO"/>
    <x v="26"/>
    <s v="PARTIDO NACIONALISTA PERUANO"/>
  </r>
  <r>
    <x v="1"/>
    <s v="WALTER"/>
    <s v="ACHA"/>
    <s v="ROMANI"/>
    <s v="WALTER ACHA ROMANI"/>
    <s v="HOMBRE"/>
    <x v="1"/>
    <s v="AYACUCHO"/>
    <x v="26"/>
    <s v="PARTIDO NACIONALISTA PERUANO"/>
  </r>
  <r>
    <x v="1"/>
    <s v="DIGNA ROGELIA"/>
    <s v="DE LA CADENA"/>
    <s v="HUAMAN"/>
    <s v="DIGNA ROGELIA DE LA CADENA HUAMAN"/>
    <s v="MUJER"/>
    <x v="0"/>
    <s v="AYACUCHO"/>
    <x v="26"/>
    <s v="PARTIDO NACIONALISTA PERUANO"/>
  </r>
  <r>
    <x v="1"/>
    <s v="MAURA"/>
    <s v="CRISOSTOMO"/>
    <s v="SUAREZ"/>
    <s v="MAURA CRISOSTOMO SUAREZ"/>
    <s v="MUJER"/>
    <x v="0"/>
    <s v="AYACUCHO"/>
    <x v="29"/>
    <n v="0"/>
  </r>
  <r>
    <x v="1"/>
    <s v="ABDEL"/>
    <s v="DUMET"/>
    <s v="MONTOYA"/>
    <s v="ABDEL DUMET MONTOYA"/>
    <s v="HOMBRE"/>
    <x v="0"/>
    <s v="AYACUCHO"/>
    <x v="29"/>
    <n v="0"/>
  </r>
  <r>
    <x v="1"/>
    <s v="JIMMY ALEXEI"/>
    <s v="JUSCAMAITA"/>
    <s v="MEDINA"/>
    <s v="JIMMY ALEXEI JUSCAMAITA MEDINA"/>
    <s v="HOMBRE"/>
    <x v="0"/>
    <s v="AYACUCHO"/>
    <x v="28"/>
    <n v="0"/>
  </r>
  <r>
    <x v="1"/>
    <s v="VICTOR"/>
    <s v="ORIUNDO"/>
    <s v="MEDINA"/>
    <s v="VICTOR ORIUNDO MEDINA"/>
    <s v="HOMBRE"/>
    <x v="0"/>
    <s v="AYACUCHO"/>
    <x v="28"/>
    <n v="0"/>
  </r>
  <r>
    <x v="1"/>
    <s v="JULIA MARIA"/>
    <s v="OCHATOMA"/>
    <s v="PALOMINO"/>
    <s v="JULIA MARIA OCHATOMA PALOMINO"/>
    <s v="MUJER"/>
    <x v="0"/>
    <s v="AYACUCHO"/>
    <x v="28"/>
    <n v="0"/>
  </r>
  <r>
    <x v="1"/>
    <s v="TEODORO VICENTE"/>
    <s v="CARRILLO"/>
    <s v="PRADO"/>
    <s v="TEODORO VICENTE CARRILLO PRADO"/>
    <s v="HOMBRE"/>
    <x v="0"/>
    <s v="AYACUCHO"/>
    <x v="25"/>
    <n v="0"/>
  </r>
  <r>
    <x v="1"/>
    <s v="EPIFANIO"/>
    <s v="GARCIA"/>
    <s v="LAZARO"/>
    <s v="EPIFANIO GARCIA LAZARO"/>
    <s v="HOMBRE"/>
    <x v="0"/>
    <s v="AYACUCHO"/>
    <x v="25"/>
    <n v="0"/>
  </r>
  <r>
    <x v="1"/>
    <s v="NORMA"/>
    <s v="GUTIERREZ"/>
    <s v="PALOMINO"/>
    <s v="NORMA GUTIERREZ PALOMINO"/>
    <s v="MUJER"/>
    <x v="0"/>
    <s v="AYACUCHO"/>
    <x v="25"/>
    <n v="0"/>
  </r>
  <r>
    <x v="1"/>
    <s v="RAUL EMILIO"/>
    <s v="DEL SOLAR"/>
    <s v="PORTAL"/>
    <s v="RAUL EMILIO DEL SOLAR PORTAL"/>
    <s v="HOMBRE"/>
    <x v="0"/>
    <s v="AYACUCHO"/>
    <x v="4"/>
    <s v="PERÚ POSIBLE"/>
  </r>
  <r>
    <x v="1"/>
    <s v="TANIA VICTORIA"/>
    <s v="VELAPATIÑO"/>
    <s v="DE POMA"/>
    <s v="TANIA VICTORIA VELAPATIÑO DE POMA"/>
    <s v="MUJER"/>
    <x v="0"/>
    <s v="AYACUCHO"/>
    <x v="4"/>
    <s v="PERÚ POSIBLE"/>
  </r>
  <r>
    <x v="1"/>
    <s v="PAOLA"/>
    <s v="CAPCHA"/>
    <s v="CABRERA"/>
    <s v="PAOLA CAPCHA CABRERA"/>
    <s v="MUJER"/>
    <x v="0"/>
    <s v="AYACUCHO"/>
    <x v="13"/>
    <s v="ALIANZA POPULAR"/>
  </r>
  <r>
    <x v="1"/>
    <s v="NORMA MADALI"/>
    <s v="BARCO"/>
    <s v="RUEDA"/>
    <s v="NORMA MADALI BARCO RUEDA"/>
    <s v="MUJER"/>
    <x v="0"/>
    <s v="CAJAMARCA"/>
    <x v="26"/>
    <s v="PARTIDO NACIONALISTA PERUANO"/>
  </r>
  <r>
    <x v="1"/>
    <s v="CARLOS ALFONSO"/>
    <s v="CASSARO"/>
    <s v="MERINO"/>
    <s v="CARLOS ALFONSO CASSARO MERINO"/>
    <s v="HOMBRE"/>
    <x v="0"/>
    <s v="CAJAMARCA"/>
    <x v="27"/>
    <s v="FUERZA POPULAR"/>
  </r>
  <r>
    <x v="1"/>
    <s v="CRISTOBAL LUIS"/>
    <s v="LLATAS"/>
    <s v="ALTAMIRANO"/>
    <s v="CRISTOBAL LUIS LLATAS ALTAMIRANO"/>
    <s v="HOMBRE"/>
    <x v="1"/>
    <s v="CAJAMARCA"/>
    <x v="26"/>
    <s v="PARTIDO NACIONALISTA PERUANO"/>
  </r>
  <r>
    <x v="1"/>
    <s v="JORGE LUIS"/>
    <s v="DAVILA"/>
    <s v="GONZALES"/>
    <s v="JORGE LUIS DAVILA GONZALES"/>
    <s v="HOMBRE"/>
    <x v="0"/>
    <s v="CAJAMARCA"/>
    <x v="26"/>
    <s v="PARTIDO NACIONALISTA PERUANO"/>
  </r>
  <r>
    <x v="1"/>
    <s v="MARCO AURELIO"/>
    <s v="LA TORRE"/>
    <s v="SANCHEZ"/>
    <s v="MARCO AURELIO LA TORRE SANCHEZ"/>
    <s v="HOMBRE"/>
    <x v="0"/>
    <s v="CAJAMARCA"/>
    <x v="28"/>
    <n v="0"/>
  </r>
  <r>
    <x v="1"/>
    <s v="EDUARDO"/>
    <s v="ESPINOZA"/>
    <s v="RAMOS"/>
    <s v="EDUARDO ESPINOZA RAMOS"/>
    <s v="HOMBRE"/>
    <x v="0"/>
    <s v="CAJAMARCA"/>
    <x v="28"/>
    <n v="0"/>
  </r>
  <r>
    <x v="1"/>
    <s v="MANUEL ANTONIO"/>
    <s v="RUBIO"/>
    <s v="IDROGO"/>
    <s v="MANUEL ANTONIO RUBIO IDROGO"/>
    <s v="HOMBRE"/>
    <x v="0"/>
    <s v="CAJAMARCA"/>
    <x v="28"/>
    <n v="0"/>
  </r>
  <r>
    <x v="1"/>
    <s v="ERICK ADRIAN"/>
    <s v="RODRIGUEZ"/>
    <s v="MARTINEZ"/>
    <s v="ERICK ADRIAN RODRIGUEZ MARTINEZ"/>
    <s v="HOMBRE"/>
    <x v="0"/>
    <s v="CAJAMARCA"/>
    <x v="28"/>
    <n v="0"/>
  </r>
  <r>
    <x v="1"/>
    <s v="ELSA IDELVA"/>
    <s v="ALDAZ"/>
    <s v="SAAVEDRA"/>
    <s v="ELSA IDELVA ALDAZ SAAVEDRA"/>
    <s v="MUJER"/>
    <x v="0"/>
    <s v="CAJAMARCA"/>
    <x v="28"/>
    <n v="0"/>
  </r>
  <r>
    <x v="1"/>
    <s v="ISMAEL"/>
    <s v="CAMPOS"/>
    <s v="VASQUEZ"/>
    <s v="ISMAEL CAMPOS VASQUEZ"/>
    <s v="HOMBRE"/>
    <x v="0"/>
    <s v="CAJAMARCA"/>
    <x v="29"/>
    <n v="0"/>
  </r>
  <r>
    <x v="1"/>
    <s v="JORGE MANUEL"/>
    <s v="SANCHEZ"/>
    <s v="TAFUR"/>
    <s v="JORGE MANUEL SANCHEZ TAFUR"/>
    <s v="HOMBRE"/>
    <x v="0"/>
    <s v="CAJAMARCA"/>
    <x v="29"/>
    <n v="0"/>
  </r>
  <r>
    <x v="1"/>
    <s v="CECILIO"/>
    <s v="CARRANZA"/>
    <s v="VASQUEZ"/>
    <s v="CECILIO CARRANZA VASQUEZ"/>
    <s v="HOMBRE"/>
    <x v="0"/>
    <s v="CAJAMARCA"/>
    <x v="25"/>
    <n v="0"/>
  </r>
  <r>
    <x v="1"/>
    <s v="ARTURO FERNANDO"/>
    <s v="CARRASCO"/>
    <s v="CHAUCA"/>
    <s v="ARTURO FERNANDO CARRASCO CHAUCA"/>
    <s v="HOMBRE"/>
    <x v="0"/>
    <s v="CAJAMARCA"/>
    <x v="25"/>
    <n v="0"/>
  </r>
  <r>
    <x v="1"/>
    <s v="ISABEL SANDRA"/>
    <s v="TOVAR"/>
    <s v="FERNANDEZ"/>
    <s v="ISABEL SANDRA TOVAR FERNANDEZ"/>
    <s v="MUJER"/>
    <x v="0"/>
    <s v="CAJAMARCA"/>
    <x v="25"/>
    <n v="0"/>
  </r>
  <r>
    <x v="1"/>
    <s v="VICTOR"/>
    <s v="LEON"/>
    <s v="LEON"/>
    <s v="VICTOR LEON LEON"/>
    <s v="HOMBRE"/>
    <x v="0"/>
    <s v="CAJAMARCA"/>
    <x v="25"/>
    <n v="0"/>
  </r>
  <r>
    <x v="1"/>
    <s v="ELAINE DEL PILAR"/>
    <s v="TORRES"/>
    <s v="CARCAMO"/>
    <s v="ELAINE DEL PILAR TORRES CARCAMO"/>
    <s v="MUJER"/>
    <x v="0"/>
    <s v="CAJAMARCA"/>
    <x v="25"/>
    <n v="0"/>
  </r>
  <r>
    <x v="1"/>
    <s v="RAFAEL"/>
    <s v="BARRUTIA"/>
    <s v="BUSSY"/>
    <s v="RAFAEL BARRUTIA BUSSY"/>
    <s v="HOMBRE"/>
    <x v="0"/>
    <s v="CAJAMARCA"/>
    <x v="25"/>
    <n v="0"/>
  </r>
  <r>
    <x v="1"/>
    <s v="JUAN CARLOS"/>
    <s v="MEDINA"/>
    <s v="TARRILLO"/>
    <s v="JUAN CARLOS MEDINA TARRILLO"/>
    <s v="HOMBRE"/>
    <x v="0"/>
    <s v="CAJAMARCA"/>
    <x v="24"/>
    <e v="#N/A"/>
  </r>
  <r>
    <x v="1"/>
    <s v="OSCAR PEPE"/>
    <s v="REGALADO"/>
    <s v="HUANAMBAL"/>
    <s v="OSCAR PEPE REGALADO HUANAMBAL"/>
    <s v="HOMBRE"/>
    <x v="0"/>
    <s v="CAJAMARCA"/>
    <x v="24"/>
    <e v="#N/A"/>
  </r>
  <r>
    <x v="1"/>
    <s v="PERPETUA MILAGRITOS"/>
    <s v="JULCA"/>
    <s v="VIGO"/>
    <s v="PERPETUA MILAGRITOS JULCA VIGO"/>
    <s v="MUJER"/>
    <x v="0"/>
    <s v="CAJAMARCA"/>
    <x v="24"/>
    <e v="#N/A"/>
  </r>
  <r>
    <x v="1"/>
    <s v="WILMA GRACIELA"/>
    <s v="GARCIA"/>
    <s v="FIGUEROA"/>
    <s v="WILMA GRACIELA GARCIA FIGUEROA"/>
    <s v="MUJER"/>
    <x v="0"/>
    <s v="CAJAMARCA"/>
    <x v="24"/>
    <e v="#N/A"/>
  </r>
  <r>
    <x v="1"/>
    <s v="GILBERTO"/>
    <s v="BURGA"/>
    <s v="CASTRO"/>
    <s v="GILBERTO BURGA CASTRO"/>
    <s v="HOMBRE"/>
    <x v="0"/>
    <s v="CAJAMARCA"/>
    <x v="13"/>
    <s v="ALIANZA POPULAR"/>
  </r>
  <r>
    <x v="1"/>
    <s v="MAGDA ELISA"/>
    <s v="LESCANO"/>
    <s v="NUREÑA"/>
    <s v="MAGDA ELISA LESCANO NUREÑA"/>
    <s v="MUJER"/>
    <x v="0"/>
    <s v="CAJAMARCA"/>
    <x v="13"/>
    <s v="ALIANZA POPULAR"/>
  </r>
  <r>
    <x v="1"/>
    <s v="JUANA ESTHER"/>
    <s v="BETTETA"/>
    <s v="ARANA"/>
    <s v="JUANA ESTHER BETTETA ARANA"/>
    <s v="MUJER"/>
    <x v="0"/>
    <s v="CAJAMARCA"/>
    <x v="28"/>
    <n v="0"/>
  </r>
  <r>
    <x v="1"/>
    <s v="JORGE LUIS"/>
    <s v="ARROYO"/>
    <s v="RETO"/>
    <s v="JORGE LUIS ARROYO RETO"/>
    <s v="HOMBRE"/>
    <x v="0"/>
    <s v="CAJAMARCA"/>
    <x v="13"/>
    <s v="ALIANZA POPULAR"/>
  </r>
  <r>
    <x v="1"/>
    <s v="NEDY"/>
    <s v="VIGO"/>
    <s v="VALERA"/>
    <s v="NEDY VIGO VALERA"/>
    <s v="MUJER"/>
    <x v="0"/>
    <s v="CAJAMARCA"/>
    <x v="13"/>
    <s v="ALIANZA POPULAR"/>
  </r>
  <r>
    <x v="1"/>
    <s v="LUIS ARTURO"/>
    <s v="FUENTES"/>
    <s v="ORTIZ"/>
    <s v="LUIS ARTURO FUENTES ORTIZ"/>
    <s v="HOMBRE"/>
    <x v="0"/>
    <s v="CAJAMARCA"/>
    <x v="29"/>
    <n v="0"/>
  </r>
  <r>
    <x v="1"/>
    <s v="JUAN HUMBERTO"/>
    <s v="QUIROZ"/>
    <s v="ROSAS"/>
    <s v="JUAN HUMBERTO QUIROZ ROSAS"/>
    <s v="HOMBRE"/>
    <x v="0"/>
    <s v="CAJAMARCA"/>
    <x v="29"/>
    <n v="0"/>
  </r>
  <r>
    <x v="1"/>
    <s v="MARIA FLORISA"/>
    <s v="VENEGAS"/>
    <s v="AIQUIPA"/>
    <s v="MARIA FLORISA VENEGAS AIQUIPA"/>
    <s v="MUJER"/>
    <x v="0"/>
    <s v="CAJAMARCA"/>
    <x v="29"/>
    <n v="0"/>
  </r>
  <r>
    <x v="1"/>
    <s v="NANCY SILVIA"/>
    <s v="GUERRERO"/>
    <s v="PAREJA"/>
    <s v="NANCY SILVIA GUERRERO PAREJA"/>
    <s v="MUJER"/>
    <x v="0"/>
    <s v="CAJAMARCA"/>
    <x v="29"/>
    <n v="0"/>
  </r>
  <r>
    <x v="1"/>
    <s v="RENAN FRANKLIN"/>
    <s v="GALINDO"/>
    <s v="PERALTA"/>
    <s v="RENAN FRANKLIN GALINDO PERALTA"/>
    <s v="HOMBRE"/>
    <x v="0"/>
    <s v="CAJAMARCA"/>
    <x v="24"/>
    <e v="#N/A"/>
  </r>
  <r>
    <x v="1"/>
    <s v="CELSO JAIME"/>
    <s v="SALAZAR"/>
    <s v="LEZCANO"/>
    <s v="CELSO JAIME SALAZAR LEZCANO"/>
    <s v="HOMBRE"/>
    <x v="0"/>
    <s v="CAJAMARCA"/>
    <x v="24"/>
    <e v="#N/A"/>
  </r>
  <r>
    <x v="1"/>
    <s v="ALEJANDRO ARTURO"/>
    <s v="REBAZA"/>
    <s v="MARTELL"/>
    <s v="ALEJANDRO ARTURO REBAZA MARTELL"/>
    <s v="HOMBRE"/>
    <x v="0"/>
    <s v="CAJAMARCA"/>
    <x v="13"/>
    <s v="ALIANZA POPULAR"/>
  </r>
  <r>
    <x v="1"/>
    <s v="JOEL"/>
    <s v="NUÑEZ"/>
    <s v="BARBOZA"/>
    <s v="JOEL NUÑEZ BARBOZA"/>
    <s v="HOMBRE"/>
    <x v="0"/>
    <s v="CAJAMARCA"/>
    <x v="13"/>
    <s v="ALIANZA POPULAR"/>
  </r>
  <r>
    <x v="1"/>
    <s v="ANGEL GASTELO"/>
    <s v="TOROVERERO"/>
    <s v="FERNANDEZ"/>
    <s v="ANGEL GASTELO TOROVERERO FERNANDEZ"/>
    <s v="HOMBRE"/>
    <x v="0"/>
    <s v="CAJAMARCA"/>
    <x v="30"/>
    <s v="PERUANOS POR EL KAMBIO"/>
  </r>
  <r>
    <x v="1"/>
    <s v="WALTER HEBERT"/>
    <s v="PRIETO"/>
    <s v="MAITRE"/>
    <s v="WALTER HEBERT PRIETO MAITRE"/>
    <s v="HOMBRE"/>
    <x v="0"/>
    <s v="CAJAMARCA"/>
    <x v="30"/>
    <s v="PERUANOS POR EL KAMBIO"/>
  </r>
  <r>
    <x v="1"/>
    <s v="CESAR HENRY"/>
    <s v="VASQUEZ"/>
    <s v="SANCHEZ"/>
    <s v="CESAR HENRY VASQUEZ SANCHEZ"/>
    <s v="HOMBRE"/>
    <x v="0"/>
    <s v="CAJAMARCA"/>
    <x v="30"/>
    <s v="PERUANOS POR EL KAMBIO"/>
  </r>
  <r>
    <x v="1"/>
    <s v="MONICA"/>
    <s v="IMAÑA"/>
    <s v="TAMAY"/>
    <s v="MONICA IMAÑA TAMAY"/>
    <s v="MUJER"/>
    <x v="0"/>
    <s v="CAJAMARCA"/>
    <x v="30"/>
    <s v="PERUANOS POR EL KAMBIO"/>
  </r>
  <r>
    <x v="1"/>
    <s v="RICARDO EDUARDO"/>
    <s v="COTRINA"/>
    <s v="ROWE"/>
    <s v="RICARDO EDUARDO COTRINA ROWE"/>
    <s v="HOMBRE"/>
    <x v="0"/>
    <s v="CAJAMARCA"/>
    <x v="30"/>
    <s v="PERUANOS POR EL KAMBIO"/>
  </r>
  <r>
    <x v="1"/>
    <s v="FRANCISCA ESTELA J"/>
    <s v="IZQUIERDO"/>
    <s v="NEGRON"/>
    <s v="FRANCISCA ESTELA J IZQUIERDO NEGRON"/>
    <s v="MUJER"/>
    <x v="0"/>
    <s v="CAJAMARCA"/>
    <x v="30"/>
    <s v="PERUANOS POR EL KAMBIO"/>
  </r>
  <r>
    <x v="1"/>
    <s v="ROSA LUZ"/>
    <s v="DURAND"/>
    <s v="TASILLA"/>
    <s v="ROSA LUZ DURAND TASILLA"/>
    <s v="MUJER"/>
    <x v="0"/>
    <s v="CAJAMARCA"/>
    <x v="26"/>
    <s v="PARTIDO NACIONALISTA PERUANO"/>
  </r>
  <r>
    <x v="1"/>
    <s v="PEDRO"/>
    <s v="ZAMORA"/>
    <s v="ROJAS"/>
    <s v="PEDRO ZAMORA ROJAS"/>
    <s v="HOMBRE"/>
    <x v="0"/>
    <s v="CAJAMARCA"/>
    <x v="26"/>
    <s v="PARTIDO NACIONALISTA PERUANO"/>
  </r>
  <r>
    <x v="1"/>
    <s v="SONIA TEODELINDA"/>
    <s v="PEREYRA"/>
    <s v="TERRONES DE CHAVEZ"/>
    <s v="SONIA TEODELINDA PEREYRA TERRONES DE CHAVEZ"/>
    <s v="MUJER"/>
    <x v="0"/>
    <s v="CAJAMARCA"/>
    <x v="4"/>
    <s v="PERÚ POSIBLE"/>
  </r>
  <r>
    <x v="1"/>
    <s v="JESUS"/>
    <s v="CORONEL"/>
    <s v="SALIRROSAS"/>
    <s v="JESUS CORONEL SALIRROSAS"/>
    <s v="HOMBRE"/>
    <x v="0"/>
    <s v="CAJAMARCA"/>
    <x v="32"/>
    <e v="#N/A"/>
  </r>
  <r>
    <x v="1"/>
    <s v="MIGUEL ANGEL"/>
    <s v="ALVA"/>
    <s v="CARDENAS"/>
    <s v="MIGUEL ANGEL ALVA CARDENAS"/>
    <s v="HOMBRE"/>
    <x v="0"/>
    <s v="CAJAMARCA"/>
    <x v="32"/>
    <e v="#N/A"/>
  </r>
  <r>
    <x v="1"/>
    <s v="YULI MARILDA"/>
    <s v="ALCANTARA"/>
    <s v="RAMIREZ"/>
    <s v="YULI MARILDA ALCANTARA RAMIREZ"/>
    <s v="MUJER"/>
    <x v="0"/>
    <s v="CAJAMARCA"/>
    <x v="32"/>
    <e v="#N/A"/>
  </r>
  <r>
    <x v="1"/>
    <s v="MELCHORA"/>
    <s v="JULCA"/>
    <s v="ROJAS"/>
    <s v="MELCHORA JULCA ROJAS"/>
    <s v="MUJER"/>
    <x v="0"/>
    <s v="CAJAMARCA"/>
    <x v="32"/>
    <e v="#N/A"/>
  </r>
  <r>
    <x v="1"/>
    <s v="DAVID ROGER"/>
    <s v="ESPINOZA"/>
    <s v="PAREDES"/>
    <s v="DAVID ROGER ESPINOZA PAREDES"/>
    <s v="HOMBRE"/>
    <x v="0"/>
    <s v="CAJAMARCA"/>
    <x v="32"/>
    <e v="#N/A"/>
  </r>
  <r>
    <x v="1"/>
    <s v="TULIO MELANIO"/>
    <s v="RUIZ"/>
    <s v="TIRADO"/>
    <s v="TULIO MELANIO RUIZ TIRADO"/>
    <s v="HOMBRE"/>
    <x v="0"/>
    <s v="CAJAMARCA"/>
    <x v="32"/>
    <e v="#N/A"/>
  </r>
  <r>
    <x v="1"/>
    <s v="MESIAS ANTONIO"/>
    <s v="GUEVARA"/>
    <s v="AMASIFUEN"/>
    <s v="MESIAS ANTONIO GUEVARA AMASIFUEN"/>
    <s v="HOMBRE"/>
    <x v="1"/>
    <s v="CAJAMARCA"/>
    <x v="4"/>
    <s v="PERÚ POSIBLE"/>
  </r>
  <r>
    <x v="1"/>
    <s v="AMADOR"/>
    <s v="HURTADO"/>
    <s v="ZAMORA"/>
    <s v="AMADOR HURTADO ZAMORA"/>
    <s v="HOMBRE"/>
    <x v="0"/>
    <s v="CAJAMARCA"/>
    <x v="4"/>
    <s v="PERÚ POSIBLE"/>
  </r>
  <r>
    <x v="1"/>
    <s v="EDUARDO ENRIQUE"/>
    <s v="QUIROZ"/>
    <s v="ROJAS"/>
    <s v="EDUARDO ENRIQUE QUIROZ ROJAS"/>
    <s v="HOMBRE"/>
    <x v="0"/>
    <s v="CAJAMARCA"/>
    <x v="4"/>
    <s v="PERÚ POSIBLE"/>
  </r>
  <r>
    <x v="1"/>
    <s v="ANA MARIA"/>
    <s v="REYES"/>
    <s v="CARRANZA"/>
    <s v="ANA MARIA REYES CARRANZA"/>
    <s v="MUJER"/>
    <x v="0"/>
    <s v="CAJAMARCA"/>
    <x v="4"/>
    <s v="PERÚ POSIBLE"/>
  </r>
  <r>
    <x v="1"/>
    <s v="JUAN BAUTISTA"/>
    <s v="MILIAN"/>
    <s v="MILIAN"/>
    <s v="JUAN BAUTISTA MILIAN MILIAN"/>
    <s v="HOMBRE"/>
    <x v="0"/>
    <s v="CAJAMARCA"/>
    <x v="4"/>
    <s v="PERÚ POSIBLE"/>
  </r>
  <r>
    <x v="1"/>
    <s v="ROSA ELVIRA"/>
    <s v="GALVEZ"/>
    <s v="GONZALEZ"/>
    <s v="ROSA ELVIRA GALVEZ GONZALEZ"/>
    <s v="MUJER"/>
    <x v="0"/>
    <s v="CAJAMARCA"/>
    <x v="27"/>
    <s v="FUERZA POPULAR"/>
  </r>
  <r>
    <x v="1"/>
    <s v="CECILIA ISABEL"/>
    <s v="CHACON"/>
    <s v="DE VETTORI"/>
    <s v="CECILIA ISABEL CHACON DE VETTORI"/>
    <s v="MUJER"/>
    <x v="1"/>
    <s v="CAJAMARCA"/>
    <x v="27"/>
    <s v="FUERZA POPULAR"/>
  </r>
  <r>
    <x v="1"/>
    <s v="REBER JOAQUIN"/>
    <s v="RAMIREZ"/>
    <s v="GAMARRA"/>
    <s v="REBER JOAQUIN RAMIREZ GAMARRA"/>
    <s v="HOMBRE"/>
    <x v="1"/>
    <s v="CAJAMARCA"/>
    <x v="27"/>
    <s v="FUERZA POPULAR"/>
  </r>
  <r>
    <x v="1"/>
    <s v="SEGUNDO LEOCADIO"/>
    <s v="TAPIA"/>
    <s v="BERNAL"/>
    <s v="SEGUNDO LEOCADIO TAPIA BERNAL"/>
    <s v="HOMBRE"/>
    <x v="1"/>
    <s v="CAJAMARCA"/>
    <x v="27"/>
    <s v="FUERZA POPULAR"/>
  </r>
  <r>
    <x v="1"/>
    <s v="OSCAR ALFONSO"/>
    <s v="SANCHEZ"/>
    <s v="IGLESIAS"/>
    <s v="OSCAR ALFONSO SANCHEZ IGLESIAS"/>
    <s v="HOMBRE"/>
    <x v="0"/>
    <s v="CAJAMARCA"/>
    <x v="27"/>
    <s v="FUERZA POPULAR"/>
  </r>
  <r>
    <x v="1"/>
    <s v="JORGE ANTONIO"/>
    <s v="RIMARACHIN"/>
    <s v="CABRERA"/>
    <s v="JORGE ANTONIO RIMARACHIN CABRERA"/>
    <s v="HOMBRE"/>
    <x v="1"/>
    <s v="CAJAMARCA"/>
    <x v="26"/>
    <s v="PARTIDO NACIONALISTA PERUANO"/>
  </r>
  <r>
    <x v="1"/>
    <s v="FERISADA MARGARITA"/>
    <s v="GUERRA"/>
    <s v="COPARE"/>
    <s v="FERISADA MARGARITA GUERRA COPARE"/>
    <s v="MUJER"/>
    <x v="0"/>
    <s v="CALLAO"/>
    <x v="31"/>
    <n v="0"/>
  </r>
  <r>
    <x v="1"/>
    <s v="ANTONIA RAQUEL"/>
    <s v="FLOREANO"/>
    <s v="LUJAN"/>
    <s v="ANTONIA RAQUEL FLOREANO LUJAN"/>
    <s v="MUJER"/>
    <x v="0"/>
    <s v="CALLAO"/>
    <x v="31"/>
    <n v="0"/>
  </r>
  <r>
    <x v="1"/>
    <s v="ELIO"/>
    <s v="FIESTAS"/>
    <s v="PAIBA"/>
    <s v="ELIO FIESTAS PAIBA"/>
    <s v="HOMBRE"/>
    <x v="0"/>
    <s v="CALLAO"/>
    <x v="31"/>
    <n v="0"/>
  </r>
  <r>
    <x v="1"/>
    <s v="AGUSTIN WILLIAMS"/>
    <s v="SANTAMARIA"/>
    <s v="VALDERA"/>
    <s v="AGUSTIN WILLIAMS SANTAMARIA VALDERA"/>
    <s v="HOMBRE"/>
    <x v="0"/>
    <s v="CALLAO"/>
    <x v="31"/>
    <n v="0"/>
  </r>
  <r>
    <x v="1"/>
    <s v="LUIS EZEQUIEL"/>
    <s v="LUZURIAGA"/>
    <s v="GARIBOTTO"/>
    <s v="LUIS EZEQUIEL LUZURIAGA GARIBOTTO"/>
    <s v="HOMBRE"/>
    <x v="0"/>
    <s v="CALLAO"/>
    <x v="25"/>
    <n v="0"/>
  </r>
  <r>
    <x v="1"/>
    <s v="LUIS"/>
    <s v="GARCIA"/>
    <s v="ALBARRACIN"/>
    <s v="LUIS GARCIA ALBARRACIN"/>
    <s v="HOMBRE"/>
    <x v="0"/>
    <s v="CALLAO"/>
    <x v="25"/>
    <n v="0"/>
  </r>
  <r>
    <x v="1"/>
    <s v="BETSABE ABDIAS"/>
    <s v="ANGELES"/>
    <s v="CASAS"/>
    <s v="BETSABE ABDIAS ANGELES CASAS"/>
    <s v="MUJER"/>
    <x v="0"/>
    <s v="CALLAO"/>
    <x v="25"/>
    <n v="0"/>
  </r>
  <r>
    <x v="1"/>
    <s v="LUIS ALEJANDRO"/>
    <s v="GIAMPIETRI"/>
    <s v="ROJAS"/>
    <s v="LUIS ALEJANDRO GIAMPIETRI ROJAS"/>
    <s v="HOMBRE"/>
    <x v="0"/>
    <s v="CALLAO"/>
    <x v="24"/>
    <e v="#N/A"/>
  </r>
  <r>
    <x v="1"/>
    <s v="ALBERTO ALEJANDRO"/>
    <s v="BOBADILLA"/>
    <s v="GALINDO"/>
    <s v="ALBERTO ALEJANDRO BOBADILLA GALINDO"/>
    <s v="HOMBRE"/>
    <x v="0"/>
    <s v="CALLAO"/>
    <x v="24"/>
    <e v="#N/A"/>
  </r>
  <r>
    <x v="1"/>
    <s v="LILIHAN CLAUDINA"/>
    <s v="VALVERDE"/>
    <s v="LLANOS"/>
    <s v="LILIHAN CLAUDINA VALVERDE LLANOS"/>
    <s v="MUJER"/>
    <x v="0"/>
    <s v="CALLAO"/>
    <x v="24"/>
    <e v="#N/A"/>
  </r>
  <r>
    <x v="1"/>
    <s v="NELIDA MATILDE"/>
    <s v="YTURRIZAGA"/>
    <s v="GARCIA"/>
    <s v="NELIDA MATILDE YTURRIZAGA GARCIA"/>
    <s v="MUJER"/>
    <x v="0"/>
    <s v="CALLAO"/>
    <x v="24"/>
    <e v="#N/A"/>
  </r>
  <r>
    <x v="1"/>
    <s v="ENRIQUE"/>
    <s v="WONG"/>
    <s v="PUJADA"/>
    <s v="ENRIQUE WONG PUJADA"/>
    <s v="HOMBRE"/>
    <x v="1"/>
    <s v="CALLAO"/>
    <x v="30"/>
    <s v="PERUANOS POR EL KAMBIO"/>
  </r>
  <r>
    <x v="1"/>
    <s v="MARISEL"/>
    <s v="AREVALO"/>
    <s v="CALDERON"/>
    <s v="MARISEL AREVALO CALDERON"/>
    <s v="MUJER"/>
    <x v="0"/>
    <s v="CALLAO"/>
    <x v="33"/>
    <n v="0"/>
  </r>
  <r>
    <x v="1"/>
    <s v="EDGAR EUSEBIO"/>
    <s v="LEON"/>
    <s v="ORDOÑEZ"/>
    <s v="EDGAR EUSEBIO LEON ORDOÑEZ"/>
    <s v="HOMBRE"/>
    <x v="0"/>
    <s v="CALLAO"/>
    <x v="33"/>
    <n v="0"/>
  </r>
  <r>
    <x v="1"/>
    <s v="ELMER GONZALO"/>
    <s v="RICO"/>
    <s v="RIOJAS"/>
    <s v="ELMER GONZALO RICO RIOJAS"/>
    <s v="HOMBRE"/>
    <x v="0"/>
    <s v="CALLAO"/>
    <x v="33"/>
    <n v="0"/>
  </r>
  <r>
    <x v="1"/>
    <s v="ROGELIO ANTENOR"/>
    <s v="CANCHES"/>
    <s v="GUZMAN"/>
    <s v="ROGELIO ANTENOR CANCHES GUZMAN"/>
    <s v="HOMBRE"/>
    <x v="1"/>
    <s v="CALLAO"/>
    <x v="26"/>
    <s v="PARTIDO NACIONALISTA PERUANO"/>
  </r>
  <r>
    <x v="1"/>
    <s v="JAIME ANTONIO"/>
    <s v="HINOJOSA"/>
    <s v="SANCHEZ"/>
    <s v="JAIME ANTONIO HINOJOSA SANCHEZ"/>
    <s v="HOMBRE"/>
    <x v="0"/>
    <s v="CALLAO"/>
    <x v="26"/>
    <s v="PARTIDO NACIONALISTA PERUANO"/>
  </r>
  <r>
    <x v="1"/>
    <s v="VIRGINIA ANGELICA"/>
    <s v="LA COTERA"/>
    <s v="BRIONES"/>
    <s v="VIRGINIA ANGELICA LA COTERA BRIONES"/>
    <s v="MUJER"/>
    <x v="0"/>
    <s v="CALLAO"/>
    <x v="26"/>
    <s v="PARTIDO NACIONALISTA PERUANO"/>
  </r>
  <r>
    <x v="1"/>
    <s v="ROSA ALICIA"/>
    <s v="FELICIANO"/>
    <s v="RODRIGUEZ"/>
    <s v="ROSA ALICIA FELICIANO RODRIGUEZ"/>
    <s v="MUJER"/>
    <x v="0"/>
    <s v="CALLAO"/>
    <x v="26"/>
    <s v="PARTIDO NACIONALISTA PERUANO"/>
  </r>
  <r>
    <x v="1"/>
    <s v="VICTORIA ESPERANZA"/>
    <s v="PAREDES"/>
    <s v="SANCHEZ"/>
    <s v="VICTORIA ESPERANZA PAREDES SANCHEZ"/>
    <s v="MUJER"/>
    <x v="0"/>
    <s v="CALLAO"/>
    <x v="28"/>
    <n v="0"/>
  </r>
  <r>
    <x v="1"/>
    <s v="NILDA"/>
    <s v="CORAHUA"/>
    <s v="PALOMINO"/>
    <s v="NILDA CORAHUA PALOMINO"/>
    <s v="MUJER"/>
    <x v="0"/>
    <s v="CALLAO"/>
    <x v="30"/>
    <s v="PERUANOS POR EL KAMBIO"/>
  </r>
  <r>
    <x v="1"/>
    <s v="MARIA ELENA"/>
    <s v="FERNANDEZ"/>
    <s v="GOMEZ DE GONZALES"/>
    <s v="MARIA ELENA FERNANDEZ GOMEZ DE GONZALES"/>
    <s v="MUJER"/>
    <x v="0"/>
    <s v="CALLAO"/>
    <x v="30"/>
    <s v="PERUANOS POR EL KAMBIO"/>
  </r>
  <r>
    <x v="1"/>
    <s v="RAYMUNDO ANTONIO"/>
    <s v="MORALES"/>
    <s v="BERMUDEZ"/>
    <s v="RAYMUNDO ANTONIO MORALES BERMUDEZ"/>
    <s v="HOMBRE"/>
    <x v="0"/>
    <s v="CALLAO"/>
    <x v="28"/>
    <n v="0"/>
  </r>
  <r>
    <x v="1"/>
    <s v="ROSA"/>
    <s v="VALLEJOS"/>
    <s v="ALARCON"/>
    <s v="ROSA VALLEJOS ALARCON"/>
    <s v="MUJER"/>
    <x v="0"/>
    <s v="CALLAO"/>
    <x v="28"/>
    <n v="0"/>
  </r>
  <r>
    <x v="1"/>
    <s v="ISAAC"/>
    <s v="MEKLER"/>
    <s v="NEIMAN"/>
    <s v="ISAAC MEKLER NEIMAN"/>
    <s v="HOMBRE"/>
    <x v="0"/>
    <s v="CALLAO"/>
    <x v="28"/>
    <n v="0"/>
  </r>
  <r>
    <x v="1"/>
    <s v="ROGER LUIS"/>
    <s v="COTRINA"/>
    <s v="ALVARADO"/>
    <s v="ROGER LUIS COTRINA ALVARADO"/>
    <s v="HOMBRE"/>
    <x v="0"/>
    <s v="CALLAO"/>
    <x v="29"/>
    <n v="0"/>
  </r>
  <r>
    <x v="1"/>
    <s v="JUAN FRANCISCO"/>
    <s v="GARFIAS"/>
    <s v="REATEGUI"/>
    <s v="JUAN FRANCISCO GARFIAS REATEGUI"/>
    <s v="HOMBRE"/>
    <x v="0"/>
    <s v="CALLAO"/>
    <x v="29"/>
    <n v="0"/>
  </r>
  <r>
    <x v="1"/>
    <s v="DELFINA ROSARIO"/>
    <s v="LEDESMA"/>
    <s v="ALVARADO"/>
    <s v="DELFINA ROSARIO LEDESMA ALVARADO"/>
    <s v="MUJER"/>
    <x v="0"/>
    <s v="CALLAO"/>
    <x v="29"/>
    <n v="0"/>
  </r>
  <r>
    <x v="1"/>
    <s v="LUCAS JULIAN"/>
    <s v="PIO"/>
    <s v="RIVERA"/>
    <s v="LUCAS JULIAN PIO RIVERA"/>
    <s v="HOMBRE"/>
    <x v="0"/>
    <s v="CALLAO"/>
    <x v="4"/>
    <s v="PERÚ POSIBLE"/>
  </r>
  <r>
    <x v="1"/>
    <s v="DANIEL EMILIANO"/>
    <s v="MORA"/>
    <s v="ZEVALLOS"/>
    <s v="DANIEL EMILIANO MORA ZEVALLOS"/>
    <s v="HOMBRE"/>
    <x v="1"/>
    <s v="CALLAO"/>
    <x v="4"/>
    <s v="PERÚ POSIBLE"/>
  </r>
  <r>
    <x v="1"/>
    <s v="ANA BLANCA MARIA"/>
    <s v="HUAYNA"/>
    <s v="PEREZ"/>
    <s v="ANA BLANCA MARIA HUAYNA PEREZ"/>
    <s v="MUJER"/>
    <x v="0"/>
    <s v="CALLAO"/>
    <x v="4"/>
    <s v="PERÚ POSIBLE"/>
  </r>
  <r>
    <x v="1"/>
    <s v="CARMEN ROSARIO"/>
    <s v="MANSILLA"/>
    <s v="SALINAS"/>
    <s v="CARMEN ROSARIO MANSILLA SALINAS"/>
    <s v="MUJER"/>
    <x v="0"/>
    <s v="CALLAO"/>
    <x v="4"/>
    <s v="PERÚ POSIBLE"/>
  </r>
  <r>
    <x v="1"/>
    <s v="MARTHA"/>
    <s v="SANCHEZ"/>
    <s v="ACENCIO"/>
    <s v="MARTHA SANCHEZ ACENCIO"/>
    <s v="MUJER"/>
    <x v="0"/>
    <s v="CALLAO"/>
    <x v="32"/>
    <e v="#N/A"/>
  </r>
  <r>
    <x v="1"/>
    <s v="RICCE JAVIER"/>
    <s v="TENORIO"/>
    <s v="SERNAQUE"/>
    <s v="RICCE JAVIER TENORIO SERNAQUE"/>
    <s v="HOMBRE"/>
    <x v="0"/>
    <s v="CALLAO"/>
    <x v="32"/>
    <e v="#N/A"/>
  </r>
  <r>
    <x v="1"/>
    <s v="MARITZA ESTHER"/>
    <s v="BARQUERO"/>
    <s v="DIAZ"/>
    <s v="MARITZA ESTHER BARQUERO DIAZ"/>
    <s v="MUJER"/>
    <x v="0"/>
    <s v="CALLAO"/>
    <x v="32"/>
    <e v="#N/A"/>
  </r>
  <r>
    <x v="1"/>
    <s v="GONZALO"/>
    <s v="ROMERO"/>
    <s v="DE LA PUENTE"/>
    <s v="GONZALO ROMERO DE LA PUENTE"/>
    <s v="HOMBRE"/>
    <x v="0"/>
    <s v="CALLAO"/>
    <x v="27"/>
    <s v="FUERZA POPULAR"/>
  </r>
  <r>
    <x v="1"/>
    <s v="PEDRO CARMELO"/>
    <s v="SPADARO"/>
    <s v="PHILIPPS"/>
    <s v="PEDRO CARMELO SPADARO PHILIPPS"/>
    <s v="HOMBRE"/>
    <x v="1"/>
    <s v="CALLAO"/>
    <x v="27"/>
    <s v="FUERZA POPULAR"/>
  </r>
  <r>
    <x v="1"/>
    <s v="MARIA DE LOS ANGELES"/>
    <s v="ESCOBAR"/>
    <s v="HERRERA"/>
    <s v="MARIA DE LOS ANGELES ESCOBAR HERRERA"/>
    <s v="MUJER"/>
    <x v="0"/>
    <s v="CALLAO"/>
    <x v="27"/>
    <s v="FUERZA POPULAR"/>
  </r>
  <r>
    <x v="1"/>
    <s v="MARIA DEL PILAR"/>
    <s v="SUAREZ"/>
    <s v="NOLE"/>
    <s v="MARIA DEL PILAR SUAREZ NOLE"/>
    <s v="MUJER"/>
    <x v="0"/>
    <s v="CALLAO"/>
    <x v="27"/>
    <s v="FUERZA POPULAR"/>
  </r>
  <r>
    <x v="1"/>
    <s v="LUIS ALBERTO"/>
    <s v="NEGREIROS"/>
    <s v="CRIADO"/>
    <s v="LUIS ALBERTO NEGREIROS CRIADO"/>
    <s v="HOMBRE"/>
    <x v="0"/>
    <s v="CALLAO"/>
    <x v="13"/>
    <s v="ALIANZA POPULAR"/>
  </r>
  <r>
    <x v="1"/>
    <s v="CARLOS ANTONIO"/>
    <s v="ARMAS"/>
    <s v="GAMARRA"/>
    <s v="CARLOS ANTONIO ARMAS GAMARRA"/>
    <s v="HOMBRE"/>
    <x v="0"/>
    <s v="CALLAO"/>
    <x v="13"/>
    <s v="ALIANZA POPULAR"/>
  </r>
  <r>
    <x v="1"/>
    <s v="TANIA DEL ROCIO"/>
    <s v="QUIÑONES"/>
    <s v="FALCON"/>
    <s v="TANIA DEL ROCIO QUIÑONES FALCON"/>
    <s v="MUJER"/>
    <x v="0"/>
    <s v="CALLAO"/>
    <x v="13"/>
    <s v="ALIANZA POPULAR"/>
  </r>
  <r>
    <x v="1"/>
    <s v="MARIA TERESA"/>
    <s v="SANDOVAL"/>
    <s v="ZAPATA"/>
    <s v="MARIA TERESA SANDOVAL ZAPATA"/>
    <s v="MUJER"/>
    <x v="0"/>
    <s v="CALLAO"/>
    <x v="13"/>
    <s v="ALIANZA POPULAR"/>
  </r>
  <r>
    <x v="1"/>
    <s v="SANDRO NESTOR"/>
    <s v="VILLANUEVA"/>
    <s v="GUTIERREZ"/>
    <s v="SANDRO NESTOR VILLANUEVA GUTIERREZ"/>
    <s v="HOMBRE"/>
    <x v="0"/>
    <s v="CUSCO"/>
    <x v="13"/>
    <s v="ALIANZA POPULAR"/>
  </r>
  <r>
    <x v="1"/>
    <s v="GERMAN"/>
    <s v="YABAR"/>
    <s v="SANCHEZ"/>
    <s v="GERMAN YABAR SANCHEZ"/>
    <s v="HOMBRE"/>
    <x v="0"/>
    <s v="CUSCO"/>
    <x v="33"/>
    <n v="0"/>
  </r>
  <r>
    <x v="1"/>
    <s v="ROSALIA"/>
    <s v="MERMA"/>
    <s v="CHOQUE"/>
    <s v="ROSALIA MERMA CHOQUE"/>
    <s v="MUJER"/>
    <x v="0"/>
    <s v="CUSCO"/>
    <x v="13"/>
    <s v="ALIANZA POPULAR"/>
  </r>
  <r>
    <x v="1"/>
    <s v="INDIRA"/>
    <s v="MORALES"/>
    <s v="ABRILL"/>
    <s v="INDIRA MORALES ABRILL"/>
    <s v="MUJER"/>
    <x v="0"/>
    <s v="CUSCO"/>
    <x v="33"/>
    <n v="0"/>
  </r>
  <r>
    <x v="1"/>
    <s v="YAIDER"/>
    <s v="PIÑARREAL"/>
    <s v="MAHUANTIARI"/>
    <s v="YAIDER PIÑARREAL MAHUANTIARI"/>
    <s v="HOMBRE"/>
    <x v="0"/>
    <s v="CUSCO"/>
    <x v="33"/>
    <n v="0"/>
  </r>
  <r>
    <x v="1"/>
    <s v="DIANA"/>
    <s v="GALLEGOS"/>
    <s v="CASHIRI"/>
    <s v="DIANA GALLEGOS CASHIRI"/>
    <s v="MUJER"/>
    <x v="0"/>
    <s v="CUSCO"/>
    <x v="33"/>
    <n v="0"/>
  </r>
  <r>
    <x v="1"/>
    <s v="VERONIKA FANNY"/>
    <s v="MENDOZA"/>
    <s v="FRISCH"/>
    <s v="VERONIKA FANNY MENDOZA FRISCH"/>
    <s v="MUJER"/>
    <x v="1"/>
    <s v="CUSCO"/>
    <x v="26"/>
    <s v="PARTIDO NACIONALISTA PERUANO"/>
  </r>
  <r>
    <x v="1"/>
    <s v="RUBEN ROLANDO"/>
    <s v="COA"/>
    <s v="AGUILAR"/>
    <s v="RUBEN ROLANDO COA AGUILAR"/>
    <s v="HOMBRE"/>
    <x v="1"/>
    <s v="CUSCO"/>
    <x v="26"/>
    <s v="PARTIDO NACIONALISTA PERUANO"/>
  </r>
  <r>
    <x v="1"/>
    <s v="HERNAN"/>
    <s v="DE LA TORRE"/>
    <s v="DUEÑAS"/>
    <s v="HERNAN DE LA TORRE DUEÑAS"/>
    <s v="HOMBRE"/>
    <x v="1"/>
    <s v="CUSCO"/>
    <x v="26"/>
    <s v="PARTIDO NACIONALISTA PERUANO"/>
  </r>
  <r>
    <x v="1"/>
    <s v="JULIA"/>
    <s v="TEVES"/>
    <s v="QUISPE"/>
    <s v="JULIA TEVES QUISPE"/>
    <s v="MUJER"/>
    <x v="1"/>
    <s v="CUSCO"/>
    <x v="26"/>
    <s v="PARTIDO NACIONALISTA PERUANO"/>
  </r>
  <r>
    <x v="1"/>
    <s v="AGUSTIN F"/>
    <s v="MOLINA"/>
    <s v="MARTINEZ"/>
    <s v="AGUSTIN F MOLINA MARTINEZ"/>
    <s v="HOMBRE"/>
    <x v="1"/>
    <s v="CUSCO"/>
    <x v="26"/>
    <s v="PARTIDO NACIONALISTA PERUANO"/>
  </r>
  <r>
    <x v="1"/>
    <s v="MARIA EMPERATRIZ"/>
    <s v="VALLENAS"/>
    <s v="BEJAR"/>
    <s v="MARIA EMPERATRIZ VALLENAS BEJAR"/>
    <s v="MUJER"/>
    <x v="0"/>
    <s v="CUSCO"/>
    <x v="25"/>
    <n v="0"/>
  </r>
  <r>
    <x v="1"/>
    <s v="CEFERINO"/>
    <s v="GONZALES"/>
    <s v="HINOJOSA"/>
    <s v="CEFERINO GONZALES HINOJOSA"/>
    <s v="HOMBRE"/>
    <x v="0"/>
    <s v="CUSCO"/>
    <x v="25"/>
    <n v="0"/>
  </r>
  <r>
    <x v="1"/>
    <s v="HERNAN"/>
    <s v="CUBA"/>
    <s v="CANDIA"/>
    <s v="HERNAN CUBA CANDIA"/>
    <s v="HOMBRE"/>
    <x v="0"/>
    <s v="CUSCO"/>
    <x v="25"/>
    <n v="0"/>
  </r>
  <r>
    <x v="1"/>
    <s v="JUANA"/>
    <s v="ARAGON"/>
    <s v="CARDENAS"/>
    <s v="JUANA ARAGON CARDENAS"/>
    <s v="MUJER"/>
    <x v="0"/>
    <s v="CUSCO"/>
    <x v="25"/>
    <n v="0"/>
  </r>
  <r>
    <x v="1"/>
    <s v="EDWARD RODOLFO"/>
    <s v="YABAR"/>
    <s v="GUTIERREZ"/>
    <s v="EDWARD RODOLFO YABAR GUTIERREZ"/>
    <s v="HOMBRE"/>
    <x v="0"/>
    <s v="CUSCO"/>
    <x v="28"/>
    <n v="0"/>
  </r>
  <r>
    <x v="1"/>
    <s v="MARCO AURELIO"/>
    <s v="CHALCO"/>
    <s v="DE LA CUBA"/>
    <s v="MARCO AURELIO CHALCO DE LA CUBA"/>
    <s v="HOMBRE"/>
    <x v="0"/>
    <s v="CUSCO"/>
    <x v="28"/>
    <n v="0"/>
  </r>
  <r>
    <x v="1"/>
    <s v="WASHINGTON"/>
    <s v="ALOSILLA"/>
    <s v="ROBLES"/>
    <s v="WASHINGTON ALOSILLA ROBLES"/>
    <s v="HOMBRE"/>
    <x v="0"/>
    <s v="CUSCO"/>
    <x v="28"/>
    <n v="0"/>
  </r>
  <r>
    <x v="1"/>
    <s v="ROSA CHELA"/>
    <s v="CONDE"/>
    <s v="SUMIRE"/>
    <s v="ROSA CHELA CONDE SUMIRE"/>
    <s v="MUJER"/>
    <x v="0"/>
    <s v="CUSCO"/>
    <x v="28"/>
    <n v="0"/>
  </r>
  <r>
    <x v="1"/>
    <s v="WERNER MAXIMO"/>
    <s v="SALCEDO"/>
    <s v="ALVAREZ"/>
    <s v="WERNER MAXIMO SALCEDO ALVAREZ"/>
    <s v="HOMBRE"/>
    <x v="0"/>
    <s v="CUSCO"/>
    <x v="25"/>
    <n v="0"/>
  </r>
  <r>
    <x v="1"/>
    <s v="TOMASA MARTHA"/>
    <s v="LUZA"/>
    <s v="ZAMALLOA"/>
    <s v="TOMASA MARTHA LUZA ZAMALLOA"/>
    <s v="MUJER"/>
    <x v="0"/>
    <s v="CUSCO"/>
    <x v="34"/>
    <n v="0"/>
  </r>
  <r>
    <x v="1"/>
    <s v="JOSE CARLOS"/>
    <s v="ABARCA"/>
    <s v="CALLO"/>
    <s v="JOSE CARLOS ABARCA CALLO"/>
    <s v="HOMBRE"/>
    <x v="0"/>
    <s v="CUSCO"/>
    <x v="34"/>
    <n v="0"/>
  </r>
  <r>
    <x v="1"/>
    <s v="MARGARITA"/>
    <s v="CUTIPA"/>
    <s v="MAMANI"/>
    <s v="MARGARITA CUTIPA MAMANI"/>
    <s v="MUJER"/>
    <x v="0"/>
    <s v="CUSCO"/>
    <x v="34"/>
    <n v="0"/>
  </r>
  <r>
    <x v="1"/>
    <s v="CONSTANTINA"/>
    <s v="OLIVARES"/>
    <s v="MOSCOSO"/>
    <s v="CONSTANTINA OLIVARES MOSCOSO"/>
    <s v="MUJER"/>
    <x v="0"/>
    <s v="CUSCO"/>
    <x v="28"/>
    <n v="0"/>
  </r>
  <r>
    <x v="1"/>
    <s v="VICTOR GERMAN"/>
    <s v="BOLUARTE"/>
    <s v="MEDINA"/>
    <s v="VICTOR GERMAN BOLUARTE MEDINA"/>
    <s v="HOMBRE"/>
    <x v="0"/>
    <s v="CUSCO"/>
    <x v="13"/>
    <s v="ALIANZA POPULAR"/>
  </r>
  <r>
    <x v="1"/>
    <s v="JULIO CESAR"/>
    <s v="ACURIO"/>
    <s v="MONGE"/>
    <s v="JULIO CESAR ACURIO MONGE"/>
    <s v="HOMBRE"/>
    <x v="0"/>
    <s v="CUSCO"/>
    <x v="29"/>
    <n v="0"/>
  </r>
  <r>
    <x v="1"/>
    <s v="ELMER"/>
    <s v="JURADO"/>
    <s v="ZAPATA"/>
    <s v="ELMER JURADO ZAPATA"/>
    <s v="HOMBRE"/>
    <x v="0"/>
    <s v="CUSCO"/>
    <x v="29"/>
    <n v="0"/>
  </r>
  <r>
    <x v="1"/>
    <s v="CRISTINA LOURDES"/>
    <s v="LUZA"/>
    <s v="MEZA"/>
    <s v="CRISTINA LOURDES LUZA MEZA"/>
    <s v="MUJER"/>
    <x v="0"/>
    <s v="CUSCO"/>
    <x v="29"/>
    <n v="0"/>
  </r>
  <r>
    <x v="1"/>
    <s v="MARIA ANTONIETA"/>
    <s v="DIAZ"/>
    <s v="DE LEON"/>
    <s v="MARIA ANTONIETA DIAZ DE LEON"/>
    <s v="MUJER"/>
    <x v="0"/>
    <s v="CUSCO"/>
    <x v="29"/>
    <n v="0"/>
  </r>
  <r>
    <x v="1"/>
    <s v="RENAN"/>
    <s v="YEPEZ"/>
    <s v="CAÑARI"/>
    <s v="RENAN YEPEZ CAÑARI"/>
    <s v="HOMBRE"/>
    <x v="0"/>
    <s v="CUSCO"/>
    <x v="29"/>
    <n v="0"/>
  </r>
  <r>
    <x v="1"/>
    <s v="WALTER VICTOR"/>
    <s v="ORTIZ"/>
    <s v="HUAMAN"/>
    <s v="WALTER VICTOR ORTIZ HUAMAN"/>
    <s v="HOMBRE"/>
    <x v="0"/>
    <s v="CUSCO"/>
    <x v="32"/>
    <e v="#N/A"/>
  </r>
  <r>
    <x v="1"/>
    <s v="SIXTO"/>
    <s v="LIÑAN"/>
    <s v="PALOMINO"/>
    <s v="SIXTO LIÑAN PALOMINO"/>
    <s v="HOMBRE"/>
    <x v="0"/>
    <s v="CUSCO"/>
    <x v="32"/>
    <e v="#N/A"/>
  </r>
  <r>
    <x v="1"/>
    <s v="CARMELA"/>
    <s v="CHUNG"/>
    <s v="ECHEVARRIA"/>
    <s v="CARMELA CHUNG ECHEVARRIA"/>
    <s v="MUJER"/>
    <x v="0"/>
    <s v="CUSCO"/>
    <x v="32"/>
    <e v="#N/A"/>
  </r>
  <r>
    <x v="1"/>
    <s v="ERASMO"/>
    <s v="AIMITUMA"/>
    <s v="CRUZ"/>
    <s v="ERASMO AIMITUMA CRUZ"/>
    <s v="HOMBRE"/>
    <x v="0"/>
    <s v="CUSCO"/>
    <x v="32"/>
    <e v="#N/A"/>
  </r>
  <r>
    <x v="1"/>
    <s v="FLORENCIO WALTER"/>
    <s v="BEJAR"/>
    <s v="MEJIA"/>
    <s v="FLORENCIO WALTER BEJAR MEJIA"/>
    <s v="HOMBRE"/>
    <x v="0"/>
    <s v="CUSCO"/>
    <x v="24"/>
    <e v="#N/A"/>
  </r>
  <r>
    <x v="1"/>
    <s v="JENNY ROSSANA"/>
    <s v="HUARCAYA"/>
    <s v="REVILLA"/>
    <s v="JENNY ROSSANA HUARCAYA REVILLA"/>
    <s v="MUJER"/>
    <x v="0"/>
    <s v="CUSCO"/>
    <x v="30"/>
    <s v="PERUANOS POR EL KAMBIO"/>
  </r>
  <r>
    <x v="1"/>
    <s v="AGRIPINA BEATRIZ"/>
    <s v="ACURIO"/>
    <s v="USCA"/>
    <s v="AGRIPINA BEATRIZ ACURIO USCA"/>
    <s v="MUJER"/>
    <x v="0"/>
    <s v="CUSCO"/>
    <x v="30"/>
    <s v="PERUANOS POR EL KAMBIO"/>
  </r>
  <r>
    <x v="1"/>
    <s v="KILDER"/>
    <s v="FUENTES"/>
    <s v="BERMUDEZ"/>
    <s v="KILDER FUENTES BERMUDEZ"/>
    <s v="HOMBRE"/>
    <x v="0"/>
    <s v="CUSCO"/>
    <x v="30"/>
    <s v="PERUANOS POR EL KAMBIO"/>
  </r>
  <r>
    <x v="1"/>
    <s v="JAVIER AMERICO"/>
    <s v="POZO"/>
    <s v="UGARTE"/>
    <s v="JAVIER AMERICO POZO UGARTE"/>
    <s v="HOMBRE"/>
    <x v="0"/>
    <s v="CUSCO"/>
    <x v="33"/>
    <n v="0"/>
  </r>
  <r>
    <x v="1"/>
    <s v="VICTORIA"/>
    <s v="SANTA CRUZ"/>
    <s v="VARGAS"/>
    <s v="VICTORIA SANTA CRUZ VARGAS"/>
    <s v="MUJER"/>
    <x v="0"/>
    <s v="CUSCO"/>
    <x v="24"/>
    <e v="#N/A"/>
  </r>
  <r>
    <x v="1"/>
    <s v="RONAL EVER"/>
    <s v="PACCO"/>
    <s v="MAMANI"/>
    <s v="RONAL EVER PACCO MAMANI"/>
    <s v="HOMBRE"/>
    <x v="0"/>
    <s v="CUSCO"/>
    <x v="24"/>
    <e v="#N/A"/>
  </r>
  <r>
    <x v="1"/>
    <s v="JOHN STEVE"/>
    <s v="TITTO"/>
    <s v="RIOS"/>
    <s v="JOHN STEVE TITTO RIOS"/>
    <s v="HOMBRE"/>
    <x v="0"/>
    <s v="CUSCO"/>
    <x v="24"/>
    <e v="#N/A"/>
  </r>
  <r>
    <x v="1"/>
    <s v="MARCELINA"/>
    <s v="VARGAS"/>
    <s v="QUISPE"/>
    <s v="MARCELINA VARGAS QUISPE"/>
    <s v="MUJER"/>
    <x v="0"/>
    <s v="CUSCO"/>
    <x v="32"/>
    <e v="#N/A"/>
  </r>
  <r>
    <x v="1"/>
    <s v="GRISEL CAROLINA"/>
    <s v="CCOYORI"/>
    <s v="QUILLAHUAMAN"/>
    <s v="GRISEL CAROLINA CCOYORI QUILLAHUAMAN"/>
    <s v="MUJER"/>
    <x v="0"/>
    <s v="CUSCO"/>
    <x v="27"/>
    <s v="FUERZA POPULAR"/>
  </r>
  <r>
    <x v="1"/>
    <s v="JUAN JORGE"/>
    <s v="BERRIOS"/>
    <s v="BARCENA"/>
    <s v="JUAN JORGE BERRIOS BARCENA"/>
    <s v="HOMBRE"/>
    <x v="0"/>
    <s v="CUSCO"/>
    <x v="27"/>
    <s v="FUERZA POPULAR"/>
  </r>
  <r>
    <x v="1"/>
    <s v="BENJAMIN FRANKLIN"/>
    <s v="OLIVERA"/>
    <s v="SARMIENTO"/>
    <s v="BENJAMIN FRANKLIN OLIVERA SARMIENTO"/>
    <s v="HOMBRE"/>
    <x v="0"/>
    <s v="CUSCO"/>
    <x v="27"/>
    <s v="FUERZA POPULAR"/>
  </r>
  <r>
    <x v="1"/>
    <s v="DARCY HERNANDO"/>
    <s v="AGUIRRE"/>
    <s v="ABARCA"/>
    <s v="DARCY HERNANDO AGUIRRE ABARCA"/>
    <s v="HOMBRE"/>
    <x v="0"/>
    <s v="CUSCO"/>
    <x v="27"/>
    <s v="FUERZA POPULAR"/>
  </r>
  <r>
    <x v="1"/>
    <s v="CARMEN ROSA"/>
    <s v="ARAOZ"/>
    <s v="FERNANDEZ"/>
    <s v="CARMEN ROSA ARAOZ FERNANDEZ"/>
    <s v="MUJER"/>
    <x v="0"/>
    <s v="CUSCO"/>
    <x v="27"/>
    <s v="FUERZA POPULAR"/>
  </r>
  <r>
    <x v="1"/>
    <s v="MARINA"/>
    <s v="PACHECO"/>
    <s v="UGARTE"/>
    <s v="MARINA PACHECO UGARTE"/>
    <s v="MUJER"/>
    <x v="0"/>
    <s v="CUSCO"/>
    <x v="4"/>
    <s v="PERÚ POSIBLE"/>
  </r>
  <r>
    <x v="1"/>
    <s v="JUAN EDWIN"/>
    <s v="GONZALEZ"/>
    <s v="MUÑIZ"/>
    <s v="JUAN EDWIN GONZALEZ MUÑIZ"/>
    <s v="HOMBRE"/>
    <x v="0"/>
    <s v="CUSCO"/>
    <x v="4"/>
    <s v="PERÚ POSIBLE"/>
  </r>
  <r>
    <x v="1"/>
    <s v="ADOLFO"/>
    <s v="LATORRE"/>
    <s v="LOPEZ"/>
    <s v="ADOLFO LATORRE LOPEZ"/>
    <s v="HOMBRE"/>
    <x v="0"/>
    <s v="CUSCO"/>
    <x v="4"/>
    <s v="PERÚ POSIBLE"/>
  </r>
  <r>
    <x v="1"/>
    <s v="MARITZA"/>
    <s v="YUCRA"/>
    <s v="MENDOZA"/>
    <s v="MARITZA YUCRA MENDOZA"/>
    <s v="MUJER"/>
    <x v="0"/>
    <s v="CUSCO"/>
    <x v="4"/>
    <s v="PERÚ POSIBLE"/>
  </r>
  <r>
    <x v="1"/>
    <s v="TEODORO"/>
    <s v="ORTIZ"/>
    <s v="TOCRE"/>
    <s v="TEODORO ORTIZ TOCRE"/>
    <s v="HOMBRE"/>
    <x v="0"/>
    <s v="CUSCO"/>
    <x v="4"/>
    <s v="PERÚ POSIBLE"/>
  </r>
  <r>
    <x v="1"/>
    <s v="VICTOR VIDAL"/>
    <s v="PINO"/>
    <s v="ZAMBRANO"/>
    <s v="VICTOR VIDAL PINO ZAMBRANO"/>
    <s v="HOMBRE"/>
    <x v="0"/>
    <s v="CUSCO"/>
    <x v="30"/>
    <s v="PERUANOS POR EL KAMBIO"/>
  </r>
  <r>
    <x v="1"/>
    <s v="MARIO RAMON"/>
    <s v="RUIZ DE CASTILLA"/>
    <s v="MARIN"/>
    <s v="MARIO RAMON RUIZ DE CASTILLA MARIN"/>
    <s v="HOMBRE"/>
    <x v="0"/>
    <s v="CUSCO"/>
    <x v="30"/>
    <s v="PERUANOS POR EL KAMBIO"/>
  </r>
  <r>
    <x v="1"/>
    <s v="PAOLA VANESSA"/>
    <s v="NUÑEZ"/>
    <s v="CASTILLO"/>
    <s v="PAOLA VANESSA NUÑEZ CASTILLO"/>
    <s v="MUJER"/>
    <x v="0"/>
    <s v="CUSCO"/>
    <x v="13"/>
    <s v="ALIANZA POPULAR"/>
  </r>
  <r>
    <x v="1"/>
    <s v="MIGUEL ANGEL"/>
    <s v="DIAZ"/>
    <s v="GOMEZ"/>
    <s v="MIGUEL ANGEL DIAZ GOMEZ"/>
    <s v="HOMBRE"/>
    <x v="0"/>
    <s v="HUANCAVELICA"/>
    <x v="27"/>
    <s v="FUERZA POPULAR"/>
  </r>
  <r>
    <x v="1"/>
    <s v="JOSE"/>
    <s v="SALDAÑA"/>
    <s v="TOVAR"/>
    <s v="JOSE SALDAÑA TOVAR"/>
    <s v="HOMBRE"/>
    <x v="0"/>
    <s v="HUANCAVELICA"/>
    <x v="28"/>
    <n v="0"/>
  </r>
  <r>
    <x v="1"/>
    <s v="ORLANDO"/>
    <s v="SALAZAR"/>
    <s v="QUISPE"/>
    <s v="ORLANDO SALAZAR QUISPE"/>
    <s v="HOMBRE"/>
    <x v="0"/>
    <s v="HUANCAVELICA"/>
    <x v="28"/>
    <n v="0"/>
  </r>
  <r>
    <x v="1"/>
    <s v="JENNY"/>
    <s v="FLORES"/>
    <s v="GALINDO"/>
    <s v="JENNY FLORES GALINDO"/>
    <s v="MUJER"/>
    <x v="0"/>
    <s v="HUANCAVELICA"/>
    <x v="28"/>
    <n v="0"/>
  </r>
  <r>
    <x v="1"/>
    <s v="HERMELINDA"/>
    <s v="VIVANCO"/>
    <s v="CAMBILLO"/>
    <s v="HERMELINDA VIVANCO CAMBILLO"/>
    <s v="MUJER"/>
    <x v="0"/>
    <s v="HUANCAVELICA"/>
    <x v="25"/>
    <n v="0"/>
  </r>
  <r>
    <x v="1"/>
    <s v="YVONNE CELINDA"/>
    <s v="OSORIO"/>
    <s v="OSORIO"/>
    <s v="YVONNE CELINDA OSORIO OSORIO"/>
    <s v="MUJER"/>
    <x v="0"/>
    <s v="HUANCAVELICA"/>
    <x v="13"/>
    <s v="ALIANZA POPULAR"/>
  </r>
  <r>
    <x v="1"/>
    <s v="FELICIA"/>
    <s v="VERA"/>
    <s v="IGUABIL DE GALLARDO"/>
    <s v="FELICIA VERA IGUABIL DE GALLARDO"/>
    <s v="MUJER"/>
    <x v="0"/>
    <s v="HUANCAVELICA"/>
    <x v="13"/>
    <s v="ALIANZA POPULAR"/>
  </r>
  <r>
    <x v="1"/>
    <s v="JUAN"/>
    <s v="LIZANA"/>
    <s v="PALOMINO"/>
    <s v="JUAN LIZANA PALOMINO"/>
    <s v="HOMBRE"/>
    <x v="0"/>
    <s v="HUANCAVELICA"/>
    <x v="25"/>
    <n v="0"/>
  </r>
  <r>
    <x v="1"/>
    <s v="JUAN ALFREDO"/>
    <s v="VIVANCO"/>
    <s v="BAUTISTA"/>
    <s v="JUAN ALFREDO VIVANCO BAUTISTA"/>
    <s v="HOMBRE"/>
    <x v="0"/>
    <s v="HUANCAVELICA"/>
    <x v="25"/>
    <n v="0"/>
  </r>
  <r>
    <x v="1"/>
    <s v="SANTOS FABIAN"/>
    <s v="YUYES"/>
    <s v="ARDITTO"/>
    <s v="SANTOS FABIAN YUYES ARDITTO"/>
    <s v="HOMBRE"/>
    <x v="0"/>
    <s v="HUANCAVELICA"/>
    <x v="24"/>
    <e v="#N/A"/>
  </r>
  <r>
    <x v="1"/>
    <s v="LORENZA VENEDICTA"/>
    <s v="CUBA"/>
    <s v="DE SANTANDER"/>
    <s v="LORENZA VENEDICTA CUBA DE SANTANDER"/>
    <s v="MUJER"/>
    <x v="0"/>
    <s v="HUANCAVELICA"/>
    <x v="24"/>
    <e v="#N/A"/>
  </r>
  <r>
    <x v="1"/>
    <s v="TOMAS VILLAVICENCIO"/>
    <s v="SAAVEDRA"/>
    <s v="FLORES"/>
    <s v="TOMAS VILLAVICENCIO SAAVEDRA FLORES"/>
    <s v="HOMBRE"/>
    <x v="0"/>
    <s v="HUANCAVELICA"/>
    <x v="24"/>
    <e v="#N/A"/>
  </r>
  <r>
    <x v="1"/>
    <s v="WUILIAN ALFONSO"/>
    <s v="MONTEROLA"/>
    <s v="ABREGU"/>
    <s v="WUILIAN ALFONSO MONTEROLA ABREGU"/>
    <s v="HOMBRE"/>
    <x v="1"/>
    <s v="HUANCAVELICA"/>
    <x v="4"/>
    <s v="PERÚ POSIBLE"/>
  </r>
  <r>
    <x v="1"/>
    <s v="NORMAN"/>
    <s v="ZUASNABAR"/>
    <s v="ARIAS"/>
    <s v="NORMAN ZUASNABAR ARIAS"/>
    <s v="HOMBRE"/>
    <x v="0"/>
    <s v="HUANCAVELICA"/>
    <x v="26"/>
    <s v="PARTIDO NACIONALISTA PERUANO"/>
  </r>
  <r>
    <x v="1"/>
    <s v="CARMELA"/>
    <s v="CARBAJAL"/>
    <s v="OTAROLA"/>
    <s v="CARMELA CARBAJAL OTAROLA"/>
    <s v="MUJER"/>
    <x v="0"/>
    <s v="HUANCAVELICA"/>
    <x v="26"/>
    <s v="PARTIDO NACIONALISTA PERUANO"/>
  </r>
  <r>
    <x v="1"/>
    <s v="HUGO"/>
    <s v="CARRILLO"/>
    <s v="CAVERO"/>
    <s v="HUGO CARRILLO CAVERO"/>
    <s v="HOMBRE"/>
    <x v="1"/>
    <s v="HUANCAVELICA"/>
    <x v="26"/>
    <s v="PARTIDO NACIONALISTA PERUANO"/>
  </r>
  <r>
    <x v="1"/>
    <s v="IRAN ARGELIA"/>
    <s v="PEREZ"/>
    <s v="GAMARRA"/>
    <s v="IRAN ARGELIA PEREZ GAMARRA"/>
    <s v="MUJER"/>
    <x v="0"/>
    <s v="HUANCAVELICA"/>
    <x v="4"/>
    <s v="PERÚ POSIBLE"/>
  </r>
  <r>
    <x v="1"/>
    <s v="JUAN JOSE"/>
    <s v="ABAD"/>
    <s v="CABRERA"/>
    <s v="JUAN JOSE ABAD CABRERA"/>
    <s v="HOMBRE"/>
    <x v="0"/>
    <s v="HUANCAVELICA"/>
    <x v="4"/>
    <s v="PERÚ POSIBLE"/>
  </r>
  <r>
    <x v="1"/>
    <s v="MAXIMO"/>
    <s v="TELLO"/>
    <s v="DURAN"/>
    <s v="MAXIMO TELLO DURAN"/>
    <s v="HOMBRE"/>
    <x v="0"/>
    <s v="HUANCAVELICA"/>
    <x v="29"/>
    <n v="0"/>
  </r>
  <r>
    <x v="1"/>
    <s v="SANTA ISABEL"/>
    <s v="JULCAMANYAN"/>
    <s v="HUAMANI"/>
    <s v="SANTA ISABEL JULCAMANYAN HUAMANI"/>
    <s v="MUJER"/>
    <x v="0"/>
    <s v="HUANCAVELICA"/>
    <x v="29"/>
    <n v="0"/>
  </r>
  <r>
    <x v="1"/>
    <s v="SIXTO"/>
    <s v="VILCAS"/>
    <s v="SOLANO"/>
    <s v="SIXTO VILCAS SOLANO"/>
    <s v="HOMBRE"/>
    <x v="0"/>
    <s v="HUANCAVELICA"/>
    <x v="29"/>
    <n v="0"/>
  </r>
  <r>
    <x v="1"/>
    <s v="GERMAN"/>
    <s v="CURIPACO"/>
    <s v="VILLALBA"/>
    <s v="GERMAN CURIPACO VILLALBA"/>
    <s v="HOMBRE"/>
    <x v="0"/>
    <s v="HUANCAVELICA"/>
    <x v="30"/>
    <s v="PERUANOS POR EL KAMBIO"/>
  </r>
  <r>
    <x v="1"/>
    <s v="ELSA CARMEN"/>
    <s v="BENAVENTE"/>
    <s v="SALAZAR"/>
    <s v="ELSA CARMEN BENAVENTE SALAZAR"/>
    <s v="MUJER"/>
    <x v="0"/>
    <s v="HUANCAVELICA"/>
    <x v="30"/>
    <s v="PERUANOS POR EL KAMBIO"/>
  </r>
  <r>
    <x v="1"/>
    <s v="MARIO ENCARNACION"/>
    <s v="LOPEZ"/>
    <s v="SALDAÑA"/>
    <s v="MARIO ENCARNACION LOPEZ SALDAÑA"/>
    <s v="HOMBRE"/>
    <x v="0"/>
    <s v="HUANCAVELICA"/>
    <x v="30"/>
    <s v="PERUANOS POR EL KAMBIO"/>
  </r>
  <r>
    <x v="1"/>
    <s v="ARTEMIO"/>
    <s v="QUIROZ"/>
    <s v="GOMEZ"/>
    <s v="ARTEMIO QUIROZ GOMEZ"/>
    <s v="HOMBRE"/>
    <x v="0"/>
    <s v="HUANCAVELICA"/>
    <x v="27"/>
    <s v="FUERZA POPULAR"/>
  </r>
  <r>
    <x v="1"/>
    <s v="VICTORIA"/>
    <s v="CRUZ"/>
    <s v="QUISPE"/>
    <s v="VICTORIA CRUZ QUISPE"/>
    <s v="MUJER"/>
    <x v="0"/>
    <s v="HUANCAVELICA"/>
    <x v="27"/>
    <s v="FUERZA POPULAR"/>
  </r>
  <r>
    <x v="1"/>
    <s v="NARCISO EFRAIN"/>
    <s v="JARA"/>
    <s v="PEÑA"/>
    <s v="NARCISO EFRAIN JARA PEÑA"/>
    <s v="HOMBRE"/>
    <x v="0"/>
    <s v="HUANUCO"/>
    <x v="24"/>
    <e v="#N/A"/>
  </r>
  <r>
    <x v="1"/>
    <s v="MARIA DEL CARMEN"/>
    <s v="OMONTE"/>
    <s v="DURAND DE DYER"/>
    <s v="MARIA DEL CARMEN OMONTE DURAND DE DYER"/>
    <s v="MUJER"/>
    <x v="1"/>
    <s v="HUANUCO"/>
    <x v="4"/>
    <s v="PERÚ POSIBLE"/>
  </r>
  <r>
    <x v="1"/>
    <s v="LIZARDO PAUL"/>
    <s v="LAZO"/>
    <s v="PACHECO"/>
    <s v="LIZARDO PAUL LAZO PACHECO"/>
    <s v="HOMBRE"/>
    <x v="0"/>
    <s v="HUANUCO"/>
    <x v="13"/>
    <s v="ALIANZA POPULAR"/>
  </r>
  <r>
    <x v="1"/>
    <s v="ROSALIA SOFIA"/>
    <s v="STORCK"/>
    <s v="SALAZAR"/>
    <s v="ROSALIA SOFIA STORCK SALAZAR"/>
    <s v="MUJER"/>
    <x v="0"/>
    <s v="HUANUCO"/>
    <x v="32"/>
    <e v="#N/A"/>
  </r>
  <r>
    <x v="1"/>
    <s v="ABELARDO ANTONIO"/>
    <s v="ORTIZ"/>
    <s v="PEDRAZA"/>
    <s v="ABELARDO ANTONIO ORTIZ PEDRAZA"/>
    <s v="HOMBRE"/>
    <x v="0"/>
    <s v="HUANUCO"/>
    <x v="32"/>
    <e v="#N/A"/>
  </r>
  <r>
    <x v="1"/>
    <s v="LUZ MARIA"/>
    <s v="ROMERO"/>
    <s v="SALGADO"/>
    <s v="LUZ MARIA ROMERO SALGADO"/>
    <s v="MUJER"/>
    <x v="0"/>
    <s v="HUANUCO"/>
    <x v="24"/>
    <e v="#N/A"/>
  </r>
  <r>
    <x v="1"/>
    <s v="HEIDI IVONNE"/>
    <s v="TORRES"/>
    <s v="SANTOS"/>
    <s v="HEIDI IVONNE TORRES SANTOS"/>
    <s v="MUJER"/>
    <x v="0"/>
    <s v="HUANUCO"/>
    <x v="33"/>
    <n v="0"/>
  </r>
  <r>
    <x v="1"/>
    <s v="AGELEO"/>
    <s v="JUSTINIANO"/>
    <s v="TUCTO"/>
    <s v="AGELEO JUSTINIANO TUCTO"/>
    <s v="HOMBRE"/>
    <x v="0"/>
    <s v="HUANUCO"/>
    <x v="33"/>
    <n v="0"/>
  </r>
  <r>
    <x v="1"/>
    <s v="YOLANDA AGUSTINA"/>
    <s v="ESPINOZA"/>
    <s v="CASTAÑEDA VDA DE VALDIVIA"/>
    <s v="YOLANDA AGUSTINA ESPINOZA CASTAÑEDA VDA DE VALDIVIA"/>
    <s v="MUJER"/>
    <x v="0"/>
    <s v="HUANUCO"/>
    <x v="13"/>
    <s v="ALIANZA POPULAR"/>
  </r>
  <r>
    <x v="1"/>
    <s v="JUAN ANTONIO"/>
    <s v="ALMONACID"/>
    <s v="MINAYA"/>
    <s v="JUAN ANTONIO ALMONACID MINAYA"/>
    <s v="HOMBRE"/>
    <x v="0"/>
    <s v="HUANUCO"/>
    <x v="27"/>
    <s v="FUERZA POPULAR"/>
  </r>
  <r>
    <x v="1"/>
    <s v="ALEJANDRO"/>
    <s v="YOVERA"/>
    <s v="FLORES"/>
    <s v="ALEJANDRO YOVERA FLORES"/>
    <s v="HOMBRE"/>
    <x v="1"/>
    <s v="HUANUCO"/>
    <x v="27"/>
    <s v="FUERZA POPULAR"/>
  </r>
  <r>
    <x v="1"/>
    <s v="KARINA JULIZA"/>
    <s v="BETETA"/>
    <s v="RUBIN"/>
    <s v="KARINA JULIZA BETETA RUBIN"/>
    <s v="MUJER"/>
    <x v="0"/>
    <s v="HUANUCO"/>
    <x v="27"/>
    <s v="FUERZA POPULAR"/>
  </r>
  <r>
    <x v="1"/>
    <s v="JOHN TULIO"/>
    <s v="ROMERO"/>
    <s v="LLOCLLA"/>
    <s v="JOHN TULIO ROMERO LLOCLLA"/>
    <s v="HOMBRE"/>
    <x v="0"/>
    <s v="HUANUCO"/>
    <x v="13"/>
    <s v="ALIANZA POPULAR"/>
  </r>
  <r>
    <x v="1"/>
    <s v="DOMINGO"/>
    <s v="BRANCACHO"/>
    <s v="LAGUNA"/>
    <s v="DOMINGO BRANCACHO LAGUNA"/>
    <s v="HOMBRE"/>
    <x v="0"/>
    <s v="HUANUCO"/>
    <x v="32"/>
    <e v="#N/A"/>
  </r>
  <r>
    <x v="1"/>
    <s v="JUANA EPIFANIA"/>
    <s v="MERCADO"/>
    <s v="ARAUCO"/>
    <s v="JUANA EPIFANIA MERCADO ARAUCO"/>
    <s v="MUJER"/>
    <x v="0"/>
    <s v="HUANUCO"/>
    <x v="30"/>
    <s v="PERUANOS POR EL KAMBIO"/>
  </r>
  <r>
    <x v="1"/>
    <s v="CORA EULALIA"/>
    <s v="CHAVEZ"/>
    <s v="CRUZ"/>
    <s v="CORA EULALIA CHAVEZ CRUZ"/>
    <s v="MUJER"/>
    <x v="0"/>
    <s v="HUANUCO"/>
    <x v="25"/>
    <n v="0"/>
  </r>
  <r>
    <x v="1"/>
    <s v="JOSE LUIS"/>
    <s v="FERNANDEZ"/>
    <s v="CARRION"/>
    <s v="JOSE LUIS FERNANDEZ CARRION"/>
    <s v="HOMBRE"/>
    <x v="0"/>
    <s v="HUANUCO"/>
    <x v="29"/>
    <n v="0"/>
  </r>
  <r>
    <x v="1"/>
    <s v="JOSUE MANUEL"/>
    <s v="GUTIERREZ"/>
    <s v="CONDOR"/>
    <s v="JOSUE MANUEL GUTIERREZ CONDOR"/>
    <s v="HOMBRE"/>
    <x v="1"/>
    <s v="HUANUCO"/>
    <x v="26"/>
    <s v="PARTIDO NACIONALISTA PERUANO"/>
  </r>
  <r>
    <x v="1"/>
    <s v="GREGORIA"/>
    <s v="FELIX"/>
    <s v="HUANCA"/>
    <s v="GREGORIA FELIX HUANCA"/>
    <s v="MUJER"/>
    <x v="0"/>
    <s v="HUANUCO"/>
    <x v="26"/>
    <s v="PARTIDO NACIONALISTA PERUANO"/>
  </r>
  <r>
    <x v="1"/>
    <s v="MAXIMO LICURGO"/>
    <s v="PINTO"/>
    <s v="RUIZ"/>
    <s v="MAXIMO LICURGO PINTO RUIZ"/>
    <s v="HOMBRE"/>
    <x v="0"/>
    <s v="HUANUCO"/>
    <x v="26"/>
    <s v="PARTIDO NACIONALISTA PERUANO"/>
  </r>
  <r>
    <x v="1"/>
    <s v="FERNANDO RAUL"/>
    <s v="GALLARDO"/>
    <s v="BARREDO"/>
    <s v="FERNANDO RAUL GALLARDO BARREDO"/>
    <s v="HOMBRE"/>
    <x v="0"/>
    <s v="HUANUCO"/>
    <x v="28"/>
    <n v="0"/>
  </r>
  <r>
    <x v="1"/>
    <s v="NELIDA ESPERANZA"/>
    <s v="ROSALES"/>
    <s v="ALCANTARA"/>
    <s v="NELIDA ESPERANZA ROSALES ALCANTARA"/>
    <s v="MUJER"/>
    <x v="0"/>
    <s v="HUANUCO"/>
    <x v="28"/>
    <n v="0"/>
  </r>
  <r>
    <x v="1"/>
    <s v="PEDRO ANDRES"/>
    <s v="LAHURA"/>
    <s v="ROJAS"/>
    <s v="PEDRO ANDRES LAHURA ROJAS"/>
    <s v="HOMBRE"/>
    <x v="0"/>
    <s v="HUANUCO"/>
    <x v="28"/>
    <n v="0"/>
  </r>
  <r>
    <x v="1"/>
    <s v="CLEVER ORLANDO"/>
    <s v="CASTAÑEDA"/>
    <s v="RAMON"/>
    <s v="CLEVER ORLANDO CASTAÑEDA RAMON"/>
    <s v="HOMBRE"/>
    <x v="0"/>
    <s v="HUANUCO"/>
    <x v="4"/>
    <s v="PERÚ POSIBLE"/>
  </r>
  <r>
    <x v="1"/>
    <s v="JAVIER"/>
    <s v="PRADO"/>
    <s v="BLAS"/>
    <s v="JAVIER PRADO BLAS"/>
    <s v="HOMBRE"/>
    <x v="0"/>
    <s v="HUANUCO"/>
    <x v="4"/>
    <s v="PERÚ POSIBLE"/>
  </r>
  <r>
    <x v="1"/>
    <s v="WALTER WILFREDO"/>
    <s v="TUCTO"/>
    <s v="LOPEZ"/>
    <s v="WALTER WILFREDO TUCTO LOPEZ"/>
    <s v="HOMBRE"/>
    <x v="0"/>
    <s v="HUANUCO"/>
    <x v="29"/>
    <n v="0"/>
  </r>
  <r>
    <x v="1"/>
    <s v="HECTOR FIDEL"/>
    <s v="CORDERO"/>
    <s v="BERNAL"/>
    <s v="HECTOR FIDEL CORDERO BERNAL"/>
    <s v="HOMBRE"/>
    <x v="0"/>
    <s v="HUANUCO"/>
    <x v="25"/>
    <n v="0"/>
  </r>
  <r>
    <x v="1"/>
    <s v="LUIS WILFREDO"/>
    <s v="NIEVA"/>
    <s v="ROJAS"/>
    <s v="LUIS WILFREDO NIEVA ROJAS"/>
    <s v="HOMBRE"/>
    <x v="0"/>
    <s v="HUANUCO"/>
    <x v="25"/>
    <n v="0"/>
  </r>
  <r>
    <x v="1"/>
    <s v="JHON RICHAR"/>
    <s v="BORJA"/>
    <s v="RAMOS"/>
    <s v="JHON RICHAR BORJA RAMOS"/>
    <s v="HOMBRE"/>
    <x v="0"/>
    <s v="HUANUCO"/>
    <x v="30"/>
    <s v="PERUANOS POR EL KAMBIO"/>
  </r>
  <r>
    <x v="1"/>
    <s v="EDWIN"/>
    <s v="ROMAN"/>
    <s v="VASQUEZ"/>
    <s v="EDWIN ROMAN VASQUEZ"/>
    <s v="HOMBRE"/>
    <x v="0"/>
    <s v="HUANUCO"/>
    <x v="33"/>
    <n v="0"/>
  </r>
  <r>
    <x v="1"/>
    <s v="EDWING ERNESTO"/>
    <s v="ROBLES"/>
    <s v="HUAMAN"/>
    <s v="EDWING ERNESTO ROBLES HUAMAN"/>
    <s v="HOMBRE"/>
    <x v="0"/>
    <s v="HUANUCO"/>
    <x v="30"/>
    <s v="PERUANOS POR EL KAMBIO"/>
  </r>
  <r>
    <x v="1"/>
    <s v="JACQUELINE BEATRIZ"/>
    <s v="RIOS"/>
    <s v="SALGADO"/>
    <s v="JACQUELINE BEATRIZ RIOS SALGADO"/>
    <s v="MUJER"/>
    <x v="0"/>
    <s v="HUANUCO"/>
    <x v="24"/>
    <e v="#N/A"/>
  </r>
  <r>
    <x v="1"/>
    <s v="MARIA SOL"/>
    <s v="AGUIRRE"/>
    <s v="GROBAS"/>
    <s v="MARIA SOL AGUIRRE GROBAS"/>
    <s v="MUJER"/>
    <x v="0"/>
    <s v="ICA"/>
    <x v="33"/>
    <n v="0"/>
  </r>
  <r>
    <x v="1"/>
    <s v="INES"/>
    <s v="PEREZ"/>
    <s v="QUIROGA"/>
    <s v="INES PEREZ QUIROGA"/>
    <s v="MUJER"/>
    <x v="0"/>
    <s v="ICA"/>
    <x v="32"/>
    <e v="#N/A"/>
  </r>
  <r>
    <x v="1"/>
    <s v="VICTOR ERNESTO AMADEO"/>
    <s v="VELIS"/>
    <s v="ALVA"/>
    <s v="VICTOR ERNESTO AMADEO VELIS ALVA"/>
    <s v="HOMBRE"/>
    <x v="0"/>
    <s v="ICA"/>
    <x v="33"/>
    <n v="0"/>
  </r>
  <r>
    <x v="1"/>
    <s v="BEATRIZ ANGELICA"/>
    <s v="TABER"/>
    <s v="CAMPOS"/>
    <s v="BEATRIZ ANGELICA TABER CAMPOS"/>
    <s v="MUJER"/>
    <x v="0"/>
    <s v="ICA"/>
    <x v="33"/>
    <n v="0"/>
  </r>
  <r>
    <x v="1"/>
    <s v="ANA ETHEL DEL ROSARIO"/>
    <s v="JARA"/>
    <s v="VELASQUEZ"/>
    <s v="ANA ETHEL DEL ROSARIO JARA VELASQUEZ"/>
    <s v="MUJER"/>
    <x v="1"/>
    <s v="ICA"/>
    <x v="26"/>
    <s v="PARTIDO NACIONALISTA PERUANO"/>
  </r>
  <r>
    <x v="1"/>
    <s v="JOSE LUIS"/>
    <s v="TORRES"/>
    <s v="TASAYCO"/>
    <s v="JOSE LUIS TORRES TASAYCO"/>
    <s v="HOMBRE"/>
    <x v="0"/>
    <s v="ICA"/>
    <x v="29"/>
    <n v="0"/>
  </r>
  <r>
    <x v="1"/>
    <s v="MIGUEL ANGEL"/>
    <s v="VUKANOVICH"/>
    <s v="CARBONE"/>
    <s v="MIGUEL ANGEL VUKANOVICH CARBONE"/>
    <s v="HOMBRE"/>
    <x v="0"/>
    <s v="ICA"/>
    <x v="29"/>
    <n v="0"/>
  </r>
  <r>
    <x v="1"/>
    <s v="VICTOR RAUL"/>
    <s v="GALLEGOS"/>
    <s v="SOLIS"/>
    <s v="VICTOR RAUL GALLEGOS SOLIS"/>
    <s v="HOMBRE"/>
    <x v="0"/>
    <s v="ICA"/>
    <x v="26"/>
    <s v="PARTIDO NACIONALISTA PERUANO"/>
  </r>
  <r>
    <x v="1"/>
    <s v="JOSE"/>
    <s v="PUCHURI"/>
    <s v="DURAND"/>
    <s v="JOSE PUCHURI DURAND"/>
    <s v="HOMBRE"/>
    <x v="0"/>
    <s v="ICA"/>
    <x v="26"/>
    <s v="PARTIDO NACIONALISTA PERUANO"/>
  </r>
  <r>
    <x v="1"/>
    <s v="ELSA CELIA"/>
    <s v="ANICAMA"/>
    <s v="ÑAÑEZ"/>
    <s v="ELSA CELIA ANICAMA ÑAÑEZ"/>
    <s v="MUJER"/>
    <x v="1"/>
    <s v="ICA"/>
    <x v="26"/>
    <s v="PARTIDO NACIONALISTA PERUANO"/>
  </r>
  <r>
    <x v="1"/>
    <s v="RAFAEL GUSTAVO"/>
    <s v="YAMASHIRO"/>
    <s v="ORE"/>
    <s v="RAFAEL GUSTAVO YAMASHIRO ORE"/>
    <s v="HOMBRE"/>
    <x v="0"/>
    <s v="ICA"/>
    <x v="30"/>
    <s v="PERUANOS POR EL KAMBIO"/>
  </r>
  <r>
    <x v="1"/>
    <s v="MAGDA MARITZA"/>
    <s v="PEÑA"/>
    <s v="GIRON"/>
    <s v="MAGDA MARITZA PEÑA GIRON"/>
    <s v="MUJER"/>
    <x v="0"/>
    <s v="ICA"/>
    <x v="31"/>
    <n v="0"/>
  </r>
  <r>
    <x v="1"/>
    <s v="JAIME RAUL"/>
    <s v="SALCEDO"/>
    <s v="CARHUAS"/>
    <s v="JAIME RAUL SALCEDO CARHUAS"/>
    <s v="HOMBRE"/>
    <x v="0"/>
    <s v="ICA"/>
    <x v="31"/>
    <n v="0"/>
  </r>
  <r>
    <x v="1"/>
    <s v="ANTONIO JOSE"/>
    <s v="ALVAREZ"/>
    <s v="TEJADA"/>
    <s v="ANTONIO JOSE ALVAREZ TEJADA"/>
    <s v="HOMBRE"/>
    <x v="0"/>
    <s v="ICA"/>
    <x v="31"/>
    <n v="0"/>
  </r>
  <r>
    <x v="1"/>
    <s v="MARIA ELENA"/>
    <s v="UCEDA"/>
    <s v="MUÑANTE"/>
    <s v="MARIA ELENA UCEDA MUÑANTE"/>
    <s v="MUJER"/>
    <x v="0"/>
    <s v="ICA"/>
    <x v="31"/>
    <n v="0"/>
  </r>
  <r>
    <x v="1"/>
    <s v="MARGARITA EDITH"/>
    <s v="PEREZ"/>
    <s v="LEON"/>
    <s v="MARGARITA EDITH PEREZ LEON"/>
    <s v="MUJER"/>
    <x v="0"/>
    <s v="ICA"/>
    <x v="29"/>
    <n v="0"/>
  </r>
  <r>
    <x v="1"/>
    <s v="AURISTELA ROCIO"/>
    <s v="NAVARRO"/>
    <s v="CORREA"/>
    <s v="AURISTELA ROCIO NAVARRO CORREA"/>
    <s v="MUJER"/>
    <x v="0"/>
    <s v="ICA"/>
    <x v="29"/>
    <n v="0"/>
  </r>
  <r>
    <x v="1"/>
    <s v="GASTON DARIO"/>
    <s v="MEDINA"/>
    <s v="SOTOMAYOR"/>
    <s v="GASTON DARIO MEDINA SOTOMAYOR"/>
    <s v="HOMBRE"/>
    <x v="0"/>
    <s v="ICA"/>
    <x v="24"/>
    <e v="#N/A"/>
  </r>
  <r>
    <x v="1"/>
    <s v="ARMANDO"/>
    <s v="HUAMAN"/>
    <s v="TASAYCO"/>
    <s v="ARMANDO HUAMAN TASAYCO"/>
    <s v="HOMBRE"/>
    <x v="0"/>
    <s v="ICA"/>
    <x v="24"/>
    <e v="#N/A"/>
  </r>
  <r>
    <x v="1"/>
    <s v="LIDIA YNES"/>
    <s v="CAMA"/>
    <s v="ABURTO"/>
    <s v="LIDIA YNES CAMA ABURTO"/>
    <s v="MUJER"/>
    <x v="0"/>
    <s v="ICA"/>
    <x v="24"/>
    <e v="#N/A"/>
  </r>
  <r>
    <x v="1"/>
    <s v="MARTA INOCENTA"/>
    <s v="SOTO"/>
    <s v="DE SANCHEZ"/>
    <s v="MARTA INOCENTA SOTO DE SANCHEZ"/>
    <s v="MUJER"/>
    <x v="0"/>
    <s v="ICA"/>
    <x v="24"/>
    <e v="#N/A"/>
  </r>
  <r>
    <x v="1"/>
    <s v="BETTY YOLANDA"/>
    <s v="VILLEGAS"/>
    <s v="RUIZ DE DEL CASTILLO"/>
    <s v="BETTY YOLANDA VILLEGAS RUIZ DE DEL CASTILLO"/>
    <s v="MUJER"/>
    <x v="0"/>
    <s v="ICA"/>
    <x v="30"/>
    <s v="PERUANOS POR EL KAMBIO"/>
  </r>
  <r>
    <x v="1"/>
    <s v="LEONOR CONSUELO"/>
    <s v="MORON"/>
    <s v="CARDENAS"/>
    <s v="LEONOR CONSUELO MORON CARDENAS"/>
    <s v="MUJER"/>
    <x v="0"/>
    <s v="ICA"/>
    <x v="30"/>
    <s v="PERUANOS POR EL KAMBIO"/>
  </r>
  <r>
    <x v="1"/>
    <s v="LEONEL MILTON"/>
    <s v="FALCON"/>
    <s v="GUERRA"/>
    <s v="LEONEL MILTON FALCON GUERRA"/>
    <s v="HOMBRE"/>
    <x v="0"/>
    <s v="ICA"/>
    <x v="30"/>
    <s v="PERUANOS POR EL KAMBIO"/>
  </r>
  <r>
    <x v="1"/>
    <s v="JOSE LUIS"/>
    <s v="ELIAS"/>
    <s v="AVALOS"/>
    <s v="JOSE LUIS ELIAS AVALOS"/>
    <s v="HOMBRE"/>
    <x v="1"/>
    <s v="ICA"/>
    <x v="27"/>
    <s v="FUERZA POPULAR"/>
  </r>
  <r>
    <x v="1"/>
    <s v="EDUARDO FELIPE"/>
    <s v="CABRERA"/>
    <s v="GANOZA"/>
    <s v="EDUARDO FELIPE CABRERA GANOZA"/>
    <s v="HOMBRE"/>
    <x v="1"/>
    <s v="ICA"/>
    <x v="27"/>
    <s v="FUERZA POPULAR"/>
  </r>
  <r>
    <x v="1"/>
    <s v="FEDRA ROSA"/>
    <s v="TORRES"/>
    <s v="FUENTES"/>
    <s v="FEDRA ROSA TORRES FUENTES"/>
    <s v="MUJER"/>
    <x v="0"/>
    <s v="ICA"/>
    <x v="25"/>
    <n v="0"/>
  </r>
  <r>
    <x v="1"/>
    <s v="PAULA HERMILA"/>
    <s v="CHACALTANA"/>
    <s v="UCHUYA"/>
    <s v="PAULA HERMILA CHACALTANA UCHUYA"/>
    <s v="MUJER"/>
    <x v="0"/>
    <s v="ICA"/>
    <x v="27"/>
    <s v="FUERZA POPULAR"/>
  </r>
  <r>
    <x v="1"/>
    <s v="CONSUELO GILDA"/>
    <s v="SOLARI"/>
    <s v="BONIFACIO"/>
    <s v="CONSUELO GILDA SOLARI BONIFACIO"/>
    <s v="MUJER"/>
    <x v="0"/>
    <s v="ICA"/>
    <x v="28"/>
    <n v="0"/>
  </r>
  <r>
    <x v="1"/>
    <s v="ROMULO FERNANDO"/>
    <s v="TRIVEÑO"/>
    <s v="GARCIA"/>
    <s v="ROMULO FERNANDO TRIVEÑO GARCIA"/>
    <s v="HOMBRE"/>
    <x v="0"/>
    <s v="ICA"/>
    <x v="4"/>
    <s v="PERÚ POSIBLE"/>
  </r>
  <r>
    <x v="1"/>
    <s v="BETTY MARITSABEL"/>
    <s v="DE LA CRUZ"/>
    <s v="PALOMINO"/>
    <s v="BETTY MARITSABEL DE LA CRUZ PALOMINO"/>
    <s v="MUJER"/>
    <x v="0"/>
    <s v="ICA"/>
    <x v="4"/>
    <s v="PERÚ POSIBLE"/>
  </r>
  <r>
    <x v="1"/>
    <s v="JULIA YSABEL"/>
    <s v="MENDOZA"/>
    <s v="DE ALCAZAR"/>
    <s v="JULIA YSABEL MENDOZA DE ALCAZAR"/>
    <s v="MUJER"/>
    <x v="0"/>
    <s v="ICA"/>
    <x v="4"/>
    <s v="PERÚ POSIBLE"/>
  </r>
  <r>
    <x v="1"/>
    <s v="EMILIO"/>
    <s v="RUIZ"/>
    <s v="GRANDEZ"/>
    <s v="EMILIO RUIZ GRANDEZ"/>
    <s v="HOMBRE"/>
    <x v="0"/>
    <s v="ICA"/>
    <x v="25"/>
    <n v="0"/>
  </r>
  <r>
    <x v="1"/>
    <s v="LOURDES MARIA"/>
    <s v="GARCIA"/>
    <s v="PAULINO"/>
    <s v="LOURDES MARIA GARCIA PAULINO"/>
    <s v="MUJER"/>
    <x v="0"/>
    <s v="ICA"/>
    <x v="25"/>
    <n v="0"/>
  </r>
  <r>
    <x v="1"/>
    <s v="MIGUEL ANGEL"/>
    <s v="ORE"/>
    <s v="QUISPE"/>
    <s v="MIGUEL ANGEL ORE QUISPE"/>
    <s v="HOMBRE"/>
    <x v="0"/>
    <s v="ICA"/>
    <x v="25"/>
    <n v="0"/>
  </r>
  <r>
    <x v="1"/>
    <s v="JUAN DE DIOS"/>
    <s v="RAMIREZ"/>
    <s v="CANCHARI"/>
    <s v="JUAN DE DIOS RAMIREZ CANCHARI"/>
    <s v="HOMBRE"/>
    <x v="0"/>
    <s v="ICA"/>
    <x v="4"/>
    <s v="PERÚ POSIBLE"/>
  </r>
  <r>
    <x v="1"/>
    <s v="BETTY GLADYS"/>
    <s v="ANANCULI"/>
    <s v="GOMEZ"/>
    <s v="BETTY GLADYS ANANCULI GOMEZ"/>
    <s v="MUJER"/>
    <x v="0"/>
    <s v="ICA"/>
    <x v="27"/>
    <s v="FUERZA POPULAR"/>
  </r>
  <r>
    <x v="1"/>
    <s v="CLAUDIA PATRICIA"/>
    <s v="CANCINO"/>
    <s v="TUEROS"/>
    <s v="CLAUDIA PATRICIA CANCINO TUEROS"/>
    <s v="MUJER"/>
    <x v="0"/>
    <s v="ICA"/>
    <x v="13"/>
    <s v="ALIANZA POPULAR"/>
  </r>
  <r>
    <x v="1"/>
    <s v="ANDREA EDITH"/>
    <s v="MATIAS"/>
    <s v="MUÑOZ DE FIGUEROA"/>
    <s v="ANDREA EDITH MATIAS MUÑOZ DE FIGUEROA"/>
    <s v="MUJER"/>
    <x v="0"/>
    <s v="ICA"/>
    <x v="28"/>
    <n v="0"/>
  </r>
  <r>
    <x v="1"/>
    <s v="ISAAC FREDY"/>
    <s v="SERNA"/>
    <s v="GUZMAN"/>
    <s v="ISAAC FREDY SERNA GUZMAN"/>
    <s v="HOMBRE"/>
    <x v="0"/>
    <s v="ICA"/>
    <x v="28"/>
    <n v="0"/>
  </r>
  <r>
    <x v="1"/>
    <s v="JAVIER FRANCISCO"/>
    <s v="CARRASCO"/>
    <s v="AGUILAR"/>
    <s v="JAVIER FRANCISCO CARRASCO AGUILAR"/>
    <s v="HOMBRE"/>
    <x v="0"/>
    <s v="ICA"/>
    <x v="13"/>
    <s v="ALIANZA POPULAR"/>
  </r>
  <r>
    <x v="1"/>
    <s v="ESTHER ISABEL"/>
    <s v="PEÑALOZA"/>
    <s v="CASARETTO"/>
    <s v="ESTHER ISABEL PEÑALOZA CASARETTO"/>
    <s v="MUJER"/>
    <x v="0"/>
    <s v="ICA"/>
    <x v="13"/>
    <s v="ALIANZA POPULAR"/>
  </r>
  <r>
    <x v="1"/>
    <s v="LUIS ENRIQUE"/>
    <s v="ARIAS"/>
    <s v="CASTILLO"/>
    <s v="LUIS ENRIQUE ARIAS CASTILLO"/>
    <s v="HOMBRE"/>
    <x v="0"/>
    <s v="ICA"/>
    <x v="28"/>
    <n v="0"/>
  </r>
  <r>
    <x v="1"/>
    <s v="NARCISO EUSEBIO"/>
    <s v="ALIAGA"/>
    <s v="GUILLEN"/>
    <s v="NARCISO EUSEBIO ALIAGA GUILLEN"/>
    <s v="HOMBRE"/>
    <x v="0"/>
    <s v="ICA"/>
    <x v="32"/>
    <e v="#N/A"/>
  </r>
  <r>
    <x v="1"/>
    <s v="RAMIRO ALBERTO"/>
    <s v="VARGAS"/>
    <s v="CORDOVA"/>
    <s v="RAMIRO ALBERTO VARGAS CORDOVA"/>
    <s v="HOMBRE"/>
    <x v="0"/>
    <s v="ICA"/>
    <x v="32"/>
    <e v="#N/A"/>
  </r>
  <r>
    <x v="1"/>
    <s v="FRANCISCA MARTHA"/>
    <s v="GARCIA"/>
    <s v="WONG"/>
    <s v="FRANCISCA MARTHA GARCIA WONG"/>
    <s v="MUJER"/>
    <x v="0"/>
    <s v="ICA"/>
    <x v="32"/>
    <e v="#N/A"/>
  </r>
  <r>
    <x v="1"/>
    <s v="CHASGUILLOSKI FIDEL"/>
    <s v="DIAZ"/>
    <s v="SALDAÑA"/>
    <s v="CHASGUILLOSKI FIDEL DIAZ SALDAÑA"/>
    <s v="HOMBRE"/>
    <x v="0"/>
    <s v="ICA"/>
    <x v="33"/>
    <n v="0"/>
  </r>
  <r>
    <x v="1"/>
    <s v="MAURO MAURICIO"/>
    <s v="VILA"/>
    <s v="BEJARANO"/>
    <s v="MAURO MAURICIO VILA BEJARANO"/>
    <s v="HOMBRE"/>
    <x v="0"/>
    <s v="JUNIN"/>
    <x v="28"/>
    <n v="0"/>
  </r>
  <r>
    <x v="1"/>
    <s v="RUTH"/>
    <s v="QUISPE"/>
    <s v="VALENZUELA"/>
    <s v="RUTH QUISPE VALENZUELA"/>
    <s v="MUJER"/>
    <x v="0"/>
    <s v="JUNIN"/>
    <x v="26"/>
    <s v="PARTIDO NACIONALISTA PERUANO"/>
  </r>
  <r>
    <x v="1"/>
    <s v="ENMA KARINA"/>
    <s v="ESPINAL"/>
    <s v="GUTARRA"/>
    <s v="ENMA KARINA ESPINAL GUTARRA"/>
    <s v="MUJER"/>
    <x v="0"/>
    <s v="JUNIN"/>
    <x v="4"/>
    <s v="PERÚ POSIBLE"/>
  </r>
  <r>
    <x v="1"/>
    <s v="FLOREANA VIRGINIA"/>
    <s v="HUACHO"/>
    <s v="JURADO"/>
    <s v="FLOREANA VIRGINIA HUACHO JURADO"/>
    <s v="MUJER"/>
    <x v="0"/>
    <s v="JUNIN"/>
    <x v="4"/>
    <s v="PERÚ POSIBLE"/>
  </r>
  <r>
    <x v="1"/>
    <s v="CARLOS WILFREDO"/>
    <s v="CONTRERAS"/>
    <s v="CACERES"/>
    <s v="CARLOS WILFREDO CONTRERAS CACERES"/>
    <s v="HOMBRE"/>
    <x v="0"/>
    <s v="JUNIN"/>
    <x v="28"/>
    <n v="0"/>
  </r>
  <r>
    <x v="1"/>
    <s v="RICHARD PABEL"/>
    <s v="TORRES"/>
    <s v="FLORES"/>
    <s v="RICHARD PABEL TORRES FLORES"/>
    <s v="HOMBRE"/>
    <x v="0"/>
    <s v="JUNIN"/>
    <x v="24"/>
    <e v="#N/A"/>
  </r>
  <r>
    <x v="1"/>
    <s v="OLGA KARINA"/>
    <s v="DURAND"/>
    <s v="DE LA O"/>
    <s v="OLGA KARINA DURAND DE LA O"/>
    <s v="MUJER"/>
    <x v="0"/>
    <s v="JUNIN"/>
    <x v="24"/>
    <e v="#N/A"/>
  </r>
  <r>
    <x v="1"/>
    <s v="EDUARDO"/>
    <s v="AUCCALLA"/>
    <s v="MUJE"/>
    <s v="EDUARDO AUCCALLA MUJE"/>
    <s v="HOMBRE"/>
    <x v="0"/>
    <s v="JUNIN"/>
    <x v="24"/>
    <e v="#N/A"/>
  </r>
  <r>
    <x v="1"/>
    <s v="JULIA ELIZABETH"/>
    <s v="VARGAS"/>
    <s v="DE CARBAJAL"/>
    <s v="JULIA ELIZABETH VARGAS DE CARBAJAL"/>
    <s v="MUJER"/>
    <x v="0"/>
    <s v="JUNIN"/>
    <x v="24"/>
    <e v="#N/A"/>
  </r>
  <r>
    <x v="1"/>
    <s v="NEMESIO"/>
    <s v="HURTADO"/>
    <s v="CANO"/>
    <s v="NEMESIO HURTADO CANO"/>
    <s v="HOMBRE"/>
    <x v="0"/>
    <s v="JUNIN"/>
    <x v="24"/>
    <e v="#N/A"/>
  </r>
  <r>
    <x v="1"/>
    <s v="MOISES BARTOLOME"/>
    <s v="GUIA"/>
    <s v="PIANTO"/>
    <s v="MOISES BARTOLOME GUIA PIANTO"/>
    <s v="HOMBRE"/>
    <x v="0"/>
    <s v="JUNIN"/>
    <x v="30"/>
    <s v="PERUANOS POR EL KAMBIO"/>
  </r>
  <r>
    <x v="1"/>
    <s v="GABRIELA LINCA"/>
    <s v="SALVATIERRA"/>
    <s v="COMBINA DE GALARRETA"/>
    <s v="GABRIELA LINCA SALVATIERRA COMBINA DE GALARRETA"/>
    <s v="MUJER"/>
    <x v="0"/>
    <s v="JUNIN"/>
    <x v="30"/>
    <s v="PERUANOS POR EL KAMBIO"/>
  </r>
  <r>
    <x v="1"/>
    <s v="SONIA ROSSANA"/>
    <s v="REYNOSO"/>
    <s v="RAMIREZ"/>
    <s v="SONIA ROSSANA REYNOSO RAMIREZ"/>
    <s v="MUJER"/>
    <x v="0"/>
    <s v="JUNIN"/>
    <x v="30"/>
    <s v="PERUANOS POR EL KAMBIO"/>
  </r>
  <r>
    <x v="1"/>
    <s v="CAROLINA CLAUDINA"/>
    <s v="DEL AGUILA"/>
    <s v="GERBI DE ESPEJO"/>
    <s v="CAROLINA CLAUDINA DEL AGUILA GERBI DE ESPEJO"/>
    <s v="MUJER"/>
    <x v="0"/>
    <s v="JUNIN"/>
    <x v="32"/>
    <e v="#N/A"/>
  </r>
  <r>
    <x v="1"/>
    <s v="PROSPERO"/>
    <s v="NAJARRO"/>
    <s v="TORRE"/>
    <s v="PROSPERO NAJARRO TORRE"/>
    <s v="HOMBRE"/>
    <x v="0"/>
    <s v="JUNIN"/>
    <x v="32"/>
    <e v="#N/A"/>
  </r>
  <r>
    <x v="1"/>
    <s v="ROIBERTO"/>
    <s v="GUZMAN"/>
    <s v="ESTRADA"/>
    <s v="ROIBERTO GUZMAN ESTRADA"/>
    <s v="HOMBRE"/>
    <x v="0"/>
    <s v="JUNIN"/>
    <x v="32"/>
    <e v="#N/A"/>
  </r>
  <r>
    <x v="1"/>
    <s v="FELIPE FRANCISCO"/>
    <s v="QUINTANA"/>
    <s v="LOPEZ"/>
    <s v="FELIPE FRANCISCO QUINTANA LOPEZ"/>
    <s v="HOMBRE"/>
    <x v="0"/>
    <s v="JUNIN"/>
    <x v="32"/>
    <e v="#N/A"/>
  </r>
  <r>
    <x v="1"/>
    <s v="SILVIA DEL PILAR"/>
    <s v="SALAS"/>
    <s v="ALVARADO"/>
    <s v="SILVIA DEL PILAR SALAS ALVARADO"/>
    <s v="MUJER"/>
    <x v="0"/>
    <s v="JUNIN"/>
    <x v="32"/>
    <e v="#N/A"/>
  </r>
  <r>
    <x v="1"/>
    <s v="AGUSTINA CARMELA"/>
    <s v="TORRES"/>
    <s v="RODRIGUEZ"/>
    <s v="AGUSTINA CARMELA TORRES RODRIGUEZ"/>
    <s v="MUJER"/>
    <x v="0"/>
    <s v="JUNIN"/>
    <x v="28"/>
    <n v="0"/>
  </r>
  <r>
    <x v="1"/>
    <s v="MARIO PRECILIO"/>
    <s v="SAENZ"/>
    <s v="ARANA"/>
    <s v="MARIO PRECILIO SAENZ ARANA"/>
    <s v="HOMBRE"/>
    <x v="0"/>
    <s v="JUNIN"/>
    <x v="28"/>
    <n v="0"/>
  </r>
  <r>
    <x v="1"/>
    <s v="CASIO FAUSTINO"/>
    <s v="HUAIRE"/>
    <s v="CHUQUICHAICO"/>
    <s v="CASIO FAUSTINO HUAIRE CHUQUICHAICO"/>
    <s v="HOMBRE"/>
    <x v="1"/>
    <s v="JUNIN"/>
    <x v="4"/>
    <s v="PERÚ POSIBLE"/>
  </r>
  <r>
    <x v="1"/>
    <s v="PEDRO ANTONIO"/>
    <s v="MORALES"/>
    <s v="MANSILLA"/>
    <s v="PEDRO ANTONIO MORALES MANSILLA"/>
    <s v="HOMBRE"/>
    <x v="0"/>
    <s v="JUNIN"/>
    <x v="4"/>
    <s v="PERÚ POSIBLE"/>
  </r>
  <r>
    <x v="1"/>
    <s v="CESAR"/>
    <s v="RIVAS"/>
    <s v="PEÑA"/>
    <s v="CESAR RIVAS PEÑA"/>
    <s v="HOMBRE"/>
    <x v="0"/>
    <s v="JUNIN"/>
    <x v="4"/>
    <s v="PERÚ POSIBLE"/>
  </r>
  <r>
    <x v="1"/>
    <s v="PABLO PEDRO"/>
    <s v="TERACCAYA"/>
    <s v="TAKIGAWA"/>
    <s v="PABLO PEDRO TERACCAYA TAKIGAWA"/>
    <s v="HOMBRE"/>
    <x v="0"/>
    <s v="JUNIN"/>
    <x v="33"/>
    <n v="0"/>
  </r>
  <r>
    <x v="1"/>
    <s v="JOHN WALTER"/>
    <s v="ABAD"/>
    <s v="CUEVA"/>
    <s v="JOHN WALTER ABAD CUEVA"/>
    <s v="HOMBRE"/>
    <x v="0"/>
    <s v="JUNIN"/>
    <x v="30"/>
    <s v="PERUANOS POR EL KAMBIO"/>
  </r>
  <r>
    <x v="1"/>
    <s v="RICARDO ANTONIO"/>
    <s v="DUARTE"/>
    <s v="MUNGI"/>
    <s v="RICARDO ANTONIO DUARTE MUNGI"/>
    <s v="HOMBRE"/>
    <x v="0"/>
    <s v="JUNIN"/>
    <x v="30"/>
    <s v="PERUANOS POR EL KAMBIO"/>
  </r>
  <r>
    <x v="1"/>
    <s v="CESAR RAUL"/>
    <s v="MACHUCA"/>
    <s v="MENESES"/>
    <s v="CESAR RAUL MACHUCA MENESES"/>
    <s v="HOMBRE"/>
    <x v="0"/>
    <s v="JUNIN"/>
    <x v="33"/>
    <n v="0"/>
  </r>
  <r>
    <x v="1"/>
    <s v="RUTH ESTHER"/>
    <s v="HUAMAN"/>
    <s v="ESCALANTE"/>
    <s v="RUTH ESTHER HUAMAN ESCALANTE"/>
    <s v="MUJER"/>
    <x v="0"/>
    <s v="JUNIN"/>
    <x v="33"/>
    <n v="0"/>
  </r>
  <r>
    <x v="1"/>
    <s v="CARMEN OLGA"/>
    <s v="VILLAGARAY"/>
    <s v="MANGO"/>
    <s v="CARMEN OLGA VILLAGARAY MANGO"/>
    <s v="MUJER"/>
    <x v="0"/>
    <s v="JUNIN"/>
    <x v="33"/>
    <n v="0"/>
  </r>
  <r>
    <x v="1"/>
    <s v="ELEAZAR"/>
    <s v="HINOSTROZA"/>
    <s v="ESCALANTE"/>
    <s v="ELEAZAR HINOSTROZA ESCALANTE"/>
    <s v="HOMBRE"/>
    <x v="0"/>
    <s v="JUNIN"/>
    <x v="33"/>
    <n v="0"/>
  </r>
  <r>
    <x v="1"/>
    <s v="LUIS ALBERTO"/>
    <s v="CONDEZO"/>
    <s v="ORDOÑEZ"/>
    <s v="LUIS ALBERTO CONDEZO ORDOÑEZ"/>
    <s v="HOMBRE"/>
    <x v="0"/>
    <s v="JUNIN"/>
    <x v="25"/>
    <n v="0"/>
  </r>
  <r>
    <x v="1"/>
    <s v="ELIDA EDITH"/>
    <s v="TERREROS"/>
    <s v="ZENTENO"/>
    <s v="ELIDA EDITH TERREROS ZENTENO"/>
    <s v="MUJER"/>
    <x v="0"/>
    <s v="JUNIN"/>
    <x v="25"/>
    <n v="0"/>
  </r>
  <r>
    <x v="1"/>
    <s v="OSCAR"/>
    <s v="CARHUAMACA"/>
    <s v="PEREZ"/>
    <s v="OSCAR CARHUAMACA PEREZ"/>
    <s v="HOMBRE"/>
    <x v="0"/>
    <s v="JUNIN"/>
    <x v="25"/>
    <n v="0"/>
  </r>
  <r>
    <x v="1"/>
    <s v="ROSARIO PILAR"/>
    <s v="GARCIA"/>
    <s v="VILLANUEVA"/>
    <s v="ROSARIO PILAR GARCIA VILLANUEVA"/>
    <s v="MUJER"/>
    <x v="0"/>
    <s v="JUNIN"/>
    <x v="25"/>
    <n v="0"/>
  </r>
  <r>
    <x v="1"/>
    <s v="ANTONIO HUGO"/>
    <s v="MACHA"/>
    <s v="SERVA"/>
    <s v="ANTONIO HUGO MACHA SERVA"/>
    <s v="HOMBRE"/>
    <x v="0"/>
    <s v="JUNIN"/>
    <x v="25"/>
    <n v="0"/>
  </r>
  <r>
    <x v="1"/>
    <s v="GUSTAVO ADOLFO"/>
    <s v="ELERA"/>
    <s v="AREVALO"/>
    <s v="GUSTAVO ADOLFO ELERA AREVALO"/>
    <s v="HOMBRE"/>
    <x v="0"/>
    <s v="JUNIN"/>
    <x v="13"/>
    <s v="ALIANZA POPULAR"/>
  </r>
  <r>
    <x v="1"/>
    <s v="HERNAN ROBERTO"/>
    <s v="TENICELA"/>
    <s v="NINAMANGO"/>
    <s v="HERNAN ROBERTO TENICELA NINAMANGO"/>
    <s v="HOMBRE"/>
    <x v="0"/>
    <s v="JUNIN"/>
    <x v="13"/>
    <s v="ALIANZA POPULAR"/>
  </r>
  <r>
    <x v="1"/>
    <s v="IMELDA GRIMANESA"/>
    <s v="SACRAMENTO"/>
    <s v="LEON"/>
    <s v="IMELDA GRIMANESA SACRAMENTO LEON"/>
    <s v="MUJER"/>
    <x v="0"/>
    <s v="JUNIN"/>
    <x v="13"/>
    <s v="ALIANZA POPULAR"/>
  </r>
  <r>
    <x v="1"/>
    <s v="SAMUEL"/>
    <s v="ARONI"/>
    <s v="CARDENAS"/>
    <s v="SAMUEL ARONI CARDENAS"/>
    <s v="HOMBRE"/>
    <x v="0"/>
    <s v="JUNIN"/>
    <x v="29"/>
    <n v="0"/>
  </r>
  <r>
    <x v="1"/>
    <s v="NORA LUZ"/>
    <s v="ZARATE"/>
    <s v="OTAROLA"/>
    <s v="NORA LUZ ZARATE OTAROLA"/>
    <s v="MUJER"/>
    <x v="0"/>
    <s v="JUNIN"/>
    <x v="29"/>
    <n v="0"/>
  </r>
  <r>
    <x v="1"/>
    <s v="ANA MARIA"/>
    <s v="CASAS"/>
    <s v="ARCOS"/>
    <s v="ANA MARIA CASAS ARCOS"/>
    <s v="MUJER"/>
    <x v="0"/>
    <s v="JUNIN"/>
    <x v="29"/>
    <n v="0"/>
  </r>
  <r>
    <x v="1"/>
    <s v="JESUS PANFILO"/>
    <s v="HURTADO"/>
    <s v="ZAMUDIO"/>
    <s v="JESUS PANFILO HURTADO ZAMUDIO"/>
    <s v="HOMBRE"/>
    <x v="1"/>
    <s v="JUNIN"/>
    <x v="27"/>
    <s v="FUERZA POPULAR"/>
  </r>
  <r>
    <x v="1"/>
    <s v="RICARDO"/>
    <s v="PANDO"/>
    <s v="CORDOVA"/>
    <s v="RICARDO PANDO CORDOVA"/>
    <s v="HOMBRE"/>
    <x v="0"/>
    <s v="JUNIN"/>
    <x v="27"/>
    <s v="FUERZA POPULAR"/>
  </r>
  <r>
    <x v="1"/>
    <s v="FEDERICO"/>
    <s v="PARIONA"/>
    <s v="GALINDO"/>
    <s v="FEDERICO PARIONA GALINDO"/>
    <s v="HOMBRE"/>
    <x v="1"/>
    <s v="JUNIN"/>
    <x v="27"/>
    <s v="FUERZA POPULAR"/>
  </r>
  <r>
    <x v="1"/>
    <s v="NORMA ALEJANDRA"/>
    <s v="BALDEON"/>
    <s v="GÜERE"/>
    <s v="NORMA ALEJANDRA BALDEON GÜERE"/>
    <s v="MUJER"/>
    <x v="0"/>
    <s v="JUNIN"/>
    <x v="27"/>
    <s v="FUERZA POPULAR"/>
  </r>
  <r>
    <x v="1"/>
    <s v="ANA BERTHA"/>
    <s v="PATIÑO"/>
    <s v="URCO"/>
    <s v="ANA BERTHA PATIÑO URCO"/>
    <s v="MUJER"/>
    <x v="0"/>
    <s v="JUNIN"/>
    <x v="27"/>
    <s v="FUERZA POPULAR"/>
  </r>
  <r>
    <x v="1"/>
    <s v="ALEXANDER"/>
    <s v="LEON"/>
    <s v="YUPANQUI"/>
    <s v="ALEXANDER LEON YUPANQUI"/>
    <s v="HOMBRE"/>
    <x v="0"/>
    <s v="JUNIN"/>
    <x v="26"/>
    <s v="PARTIDO NACIONALISTA PERUANO"/>
  </r>
  <r>
    <x v="1"/>
    <s v="MARIA ELENA"/>
    <s v="LARRAZABAL"/>
    <s v="SANCHEZ"/>
    <s v="MARIA ELENA LARRAZABAL SANCHEZ"/>
    <s v="MUJER"/>
    <x v="0"/>
    <s v="JUNIN"/>
    <x v="26"/>
    <s v="PARTIDO NACIONALISTA PERUANO"/>
  </r>
  <r>
    <x v="1"/>
    <s v="NIDIA RUTH"/>
    <s v="VILCHEZ"/>
    <s v="YUCRA"/>
    <s v="NIDIA RUTH VILCHEZ YUCRA"/>
    <s v="MUJER"/>
    <x v="0"/>
    <s v="JUNIN"/>
    <x v="13"/>
    <s v="ALIANZA POPULAR"/>
  </r>
  <r>
    <x v="1"/>
    <s v="GERARDO ZENON"/>
    <s v="PORRAS"/>
    <s v="DOLORIER"/>
    <s v="GERARDO ZENON PORRAS DOLORIER"/>
    <s v="HOMBRE"/>
    <x v="0"/>
    <s v="JUNIN"/>
    <x v="13"/>
    <s v="ALIANZA POPULAR"/>
  </r>
  <r>
    <x v="1"/>
    <s v="WILLIAM"/>
    <s v="MEZARINA"/>
    <s v="CASTRO"/>
    <s v="WILLIAM MEZARINA CASTRO"/>
    <s v="HOMBRE"/>
    <x v="0"/>
    <s v="JUNIN"/>
    <x v="29"/>
    <n v="0"/>
  </r>
  <r>
    <x v="1"/>
    <s v="DORIS GLADYS"/>
    <s v="OSEDA"/>
    <s v="SOTO"/>
    <s v="DORIS GLADYS OSEDA SOTO"/>
    <s v="MUJER"/>
    <x v="1"/>
    <s v="JUNIN"/>
    <x v="26"/>
    <s v="PARTIDO NACIONALISTA PERUANO"/>
  </r>
  <r>
    <x v="1"/>
    <s v="JOHNNY"/>
    <s v="CARDENAS"/>
    <s v="CERRON"/>
    <s v="JOHNNY CARDENAS CERRON"/>
    <s v="HOMBRE"/>
    <x v="1"/>
    <s v="JUNIN"/>
    <x v="26"/>
    <s v="PARTIDO NACIONALISTA PERUANO"/>
  </r>
  <r>
    <x v="1"/>
    <s v="FANNY BETZABETH"/>
    <s v="CARDENAS"/>
    <s v="CANGALAYA"/>
    <s v="FANNY BETZABETH CARDENAS CANGALAYA"/>
    <s v="MUJER"/>
    <x v="0"/>
    <s v="JUNIN"/>
    <x v="28"/>
    <n v="0"/>
  </r>
  <r>
    <x v="1"/>
    <s v="WILDER ALEJANDRO"/>
    <s v="GUEVARA"/>
    <s v="POZO"/>
    <s v="WILDER ALEJANDRO GUEVARA POZO"/>
    <s v="HOMBRE"/>
    <x v="0"/>
    <s v="LA LIBERTAD"/>
    <x v="34"/>
    <n v="0"/>
  </r>
  <r>
    <x v="1"/>
    <s v="EMMA DEL CARMEN"/>
    <s v="COTRINA"/>
    <s v="CHAVEZ"/>
    <s v="EMMA DEL CARMEN COTRINA CHAVEZ"/>
    <s v="MUJER"/>
    <x v="0"/>
    <s v="LA LIBERTAD"/>
    <x v="34"/>
    <n v="0"/>
  </r>
  <r>
    <x v="1"/>
    <s v="ROSA SANDRA ISABEL"/>
    <s v="RODRIGUEZ"/>
    <s v="IPARRAGUIRRE"/>
    <s v="ROSA SANDRA ISABEL RODRIGUEZ IPARRAGUIRRE"/>
    <s v="MUJER"/>
    <x v="0"/>
    <s v="LA LIBERTAD"/>
    <x v="33"/>
    <n v="0"/>
  </r>
  <r>
    <x v="1"/>
    <s v="JORGE MARTIN"/>
    <s v="PAREDES"/>
    <s v="ARRASCUE"/>
    <s v="JORGE MARTIN PAREDES ARRASCUE"/>
    <s v="HOMBRE"/>
    <x v="0"/>
    <s v="LA LIBERTAD"/>
    <x v="33"/>
    <n v="0"/>
  </r>
  <r>
    <x v="1"/>
    <s v="CLORINDA VIOLETA"/>
    <s v="RODRIGUEZ"/>
    <s v="VASQUEZ"/>
    <s v="CLORINDA VIOLETA RODRIGUEZ VASQUEZ"/>
    <s v="MUJER"/>
    <x v="0"/>
    <s v="LA LIBERTAD"/>
    <x v="33"/>
    <n v="0"/>
  </r>
  <r>
    <x v="1"/>
    <s v="NILTON HENRY"/>
    <s v="AYALA"/>
    <s v="GIL"/>
    <s v="NILTON HENRY AYALA GIL"/>
    <s v="HOMBRE"/>
    <x v="0"/>
    <s v="LA LIBERTAD"/>
    <x v="29"/>
    <n v="0"/>
  </r>
  <r>
    <x v="1"/>
    <s v="VIOLETA GRIMALDINA"/>
    <s v="CRUZADO"/>
    <s v="VIGO"/>
    <s v="VIOLETA GRIMALDINA CRUZADO VIGO"/>
    <s v="MUJER"/>
    <x v="0"/>
    <s v="LA LIBERTAD"/>
    <x v="27"/>
    <s v="FUERZA POPULAR"/>
  </r>
  <r>
    <x v="1"/>
    <s v="INGRID CAROLINA"/>
    <s v="SECLEN"/>
    <s v="BENAVIDES"/>
    <s v="INGRID CAROLINA SECLEN BENAVIDES"/>
    <s v="MUJER"/>
    <x v="0"/>
    <s v="LA LIBERTAD"/>
    <x v="27"/>
    <s v="FUERZA POPULAR"/>
  </r>
  <r>
    <x v="1"/>
    <s v="JUDITH HAYDEE"/>
    <s v="SALDAÑA"/>
    <s v="SANCHEZ"/>
    <s v="JUDITH HAYDEE SALDAÑA SANCHEZ"/>
    <s v="MUJER"/>
    <x v="0"/>
    <s v="LA LIBERTAD"/>
    <x v="27"/>
    <s v="FUERZA POPULAR"/>
  </r>
  <r>
    <x v="1"/>
    <s v="ROSARIO DEL PILAR"/>
    <s v="SEDAMANOS"/>
    <s v="JORDAN"/>
    <s v="ROSARIO DEL PILAR SEDAMANOS JORDAN"/>
    <s v="MUJER"/>
    <x v="0"/>
    <s v="LA LIBERTAD"/>
    <x v="29"/>
    <n v="0"/>
  </r>
  <r>
    <x v="1"/>
    <s v="LUIS JOSE"/>
    <s v="NOVOA"/>
    <s v="ORTIGAS"/>
    <s v="LUIS JOSE NOVOA ORTIGAS"/>
    <s v="HOMBRE"/>
    <x v="0"/>
    <s v="LA LIBERTAD"/>
    <x v="29"/>
    <n v="0"/>
  </r>
  <r>
    <x v="1"/>
    <s v="JOSE DANIEL"/>
    <s v="BARRIGA"/>
    <s v="MIRANDA"/>
    <s v="JOSE DANIEL BARRIGA MIRANDA"/>
    <s v="HOMBRE"/>
    <x v="0"/>
    <s v="LA LIBERTAD"/>
    <x v="29"/>
    <n v="0"/>
  </r>
  <r>
    <x v="1"/>
    <s v="HAYDEE EMERITA"/>
    <s v="DAGA"/>
    <s v="VIDAL"/>
    <s v="HAYDEE EMERITA DAGA VIDAL"/>
    <s v="MUJER"/>
    <x v="0"/>
    <s v="LA LIBERTAD"/>
    <x v="29"/>
    <n v="0"/>
  </r>
  <r>
    <x v="1"/>
    <s v="DELIA CONSUELO"/>
    <s v="VEGA BAZAN"/>
    <s v="RONCAL"/>
    <s v="DELIA CONSUELO VEGA BAZAN RONCAL"/>
    <s v="MUJER"/>
    <x v="0"/>
    <s v="LA LIBERTAD"/>
    <x v="25"/>
    <n v="0"/>
  </r>
  <r>
    <x v="1"/>
    <s v="GINA MARIA DEL ROCIO"/>
    <s v="CALVO"/>
    <s v="BARRANTES"/>
    <s v="GINA MARIA DEL ROCIO CALVO BARRANTES"/>
    <s v="MUJER"/>
    <x v="0"/>
    <s v="LA LIBERTAD"/>
    <x v="25"/>
    <n v="0"/>
  </r>
  <r>
    <x v="1"/>
    <s v="ROSA VILMA"/>
    <s v="ASMAD"/>
    <s v="ROMERO"/>
    <s v="ROSA VILMA ASMAD ROMERO"/>
    <s v="MUJER"/>
    <x v="0"/>
    <s v="LA LIBERTAD"/>
    <x v="25"/>
    <n v="0"/>
  </r>
  <r>
    <x v="1"/>
    <s v="OSCAR FRANCISCO"/>
    <s v="RAMOS"/>
    <s v="VELASQUEZ"/>
    <s v="OSCAR FRANCISCO RAMOS VELASQUEZ"/>
    <s v="HOMBRE"/>
    <x v="0"/>
    <s v="LA LIBERTAD"/>
    <x v="25"/>
    <n v="0"/>
  </r>
  <r>
    <x v="1"/>
    <s v="ULISES"/>
    <s v="VELA"/>
    <s v="LEIVA"/>
    <s v="ULISES VELA LEIVA"/>
    <s v="HOMBRE"/>
    <x v="0"/>
    <s v="LA LIBERTAD"/>
    <x v="25"/>
    <n v="0"/>
  </r>
  <r>
    <x v="1"/>
    <s v="ROBERTO"/>
    <s v="ALVARADO"/>
    <s v="RUBIÑOS"/>
    <s v="ROBERTO ALVARADO RUBIÑOS"/>
    <s v="HOMBRE"/>
    <x v="0"/>
    <s v="LA LIBERTAD"/>
    <x v="25"/>
    <n v="0"/>
  </r>
  <r>
    <x v="1"/>
    <s v="VICTOR GONZALO"/>
    <s v="CACHAY"/>
    <s v="MALO"/>
    <s v="VICTOR GONZALO CACHAY MALO"/>
    <s v="HOMBRE"/>
    <x v="0"/>
    <s v="LA LIBERTAD"/>
    <x v="25"/>
    <n v="0"/>
  </r>
  <r>
    <x v="1"/>
    <s v="RAQUEL ELISA"/>
    <s v="GARCIA"/>
    <s v="AGUILAR"/>
    <s v="RAQUEL ELISA GARCIA AGUILAR"/>
    <s v="MUJER"/>
    <x v="0"/>
    <s v="LA LIBERTAD"/>
    <x v="32"/>
    <e v="#N/A"/>
  </r>
  <r>
    <x v="1"/>
    <s v="OSCAR EDUARDO"/>
    <s v="AHUMADA"/>
    <s v="BALAREZO"/>
    <s v="OSCAR EDUARDO AHUMADA BALAREZO"/>
    <s v="HOMBRE"/>
    <x v="0"/>
    <s v="LA LIBERTAD"/>
    <x v="32"/>
    <e v="#N/A"/>
  </r>
  <r>
    <x v="1"/>
    <s v="AMANDA CECILIA"/>
    <s v="VALDIVIA"/>
    <s v="TERRY"/>
    <s v="AMANDA CECILIA VALDIVIA TERRY"/>
    <s v="MUJER"/>
    <x v="0"/>
    <s v="LA LIBERTAD"/>
    <x v="32"/>
    <e v="#N/A"/>
  </r>
  <r>
    <x v="1"/>
    <s v="MAXIMINA"/>
    <s v="ARGOMEDO"/>
    <s v="GONZALES"/>
    <s v="MAXIMINA ARGOMEDO GONZALES"/>
    <s v="MUJER"/>
    <x v="0"/>
    <s v="LA LIBERTAD"/>
    <x v="32"/>
    <e v="#N/A"/>
  </r>
  <r>
    <x v="1"/>
    <s v="CARLOS HUMBERTO"/>
    <s v="DIAZ"/>
    <s v="LEZAMA"/>
    <s v="CARLOS HUMBERTO DIAZ LEZAMA"/>
    <s v="HOMBRE"/>
    <x v="0"/>
    <s v="LA LIBERTAD"/>
    <x v="24"/>
    <e v="#N/A"/>
  </r>
  <r>
    <x v="1"/>
    <s v="JAVIER MARTIN"/>
    <s v="GUERRERO"/>
    <s v="CARBAJAL"/>
    <s v="JAVIER MARTIN GUERRERO CARBAJAL"/>
    <s v="HOMBRE"/>
    <x v="0"/>
    <s v="LA LIBERTAD"/>
    <x v="24"/>
    <e v="#N/A"/>
  </r>
  <r>
    <x v="1"/>
    <s v="RAMON GABRIEL"/>
    <s v="POEMAPE"/>
    <s v="CHUCAN"/>
    <s v="RAMON GABRIEL POEMAPE CHUCAN"/>
    <s v="HOMBRE"/>
    <x v="0"/>
    <s v="LA LIBERTAD"/>
    <x v="24"/>
    <e v="#N/A"/>
  </r>
  <r>
    <x v="1"/>
    <s v="NANCY ELIZABETH"/>
    <s v="PALACIOS"/>
    <s v="LINARES"/>
    <s v="NANCY ELIZABETH PALACIOS LINARES"/>
    <s v="MUJER"/>
    <x v="0"/>
    <s v="LA LIBERTAD"/>
    <x v="24"/>
    <e v="#N/A"/>
  </r>
  <r>
    <x v="1"/>
    <s v="WILLIAM"/>
    <s v="GUZMAN"/>
    <s v="ENCINA"/>
    <s v="WILLIAM GUZMAN ENCINA"/>
    <s v="HOMBRE"/>
    <x v="0"/>
    <s v="LA LIBERTAD"/>
    <x v="24"/>
    <e v="#N/A"/>
  </r>
  <r>
    <x v="1"/>
    <s v="SONIA CLARA ZULEMA"/>
    <s v="BOCKOS MARTELL"/>
    <s v="DE TEMOCHE"/>
    <s v="SONIA CLARA ZULEMA BOCKOS MARTELL DE TEMOCHE"/>
    <s v="MUJER"/>
    <x v="0"/>
    <s v="LA LIBERTAD"/>
    <x v="24"/>
    <e v="#N/A"/>
  </r>
  <r>
    <x v="1"/>
    <s v="FLOR DE MARIA"/>
    <s v="QUIROGA"/>
    <s v="BAZAN"/>
    <s v="FLOR DE MARIA QUIROGA BAZAN"/>
    <s v="MUJER"/>
    <x v="0"/>
    <s v="LA LIBERTAD"/>
    <x v="24"/>
    <e v="#N/A"/>
  </r>
  <r>
    <x v="1"/>
    <s v="CARLOS ANTONIO"/>
    <s v="RAZURI"/>
    <s v="RAMIREZ"/>
    <s v="CARLOS ANTONIO RAZURI RAMIREZ"/>
    <s v="HOMBRE"/>
    <x v="0"/>
    <s v="LA LIBERTAD"/>
    <x v="33"/>
    <n v="0"/>
  </r>
  <r>
    <x v="1"/>
    <s v="AGUSTINA"/>
    <s v="CASTILLO"/>
    <s v="MEDEROS"/>
    <s v="AGUSTINA CASTILLO MEDEROS"/>
    <s v="MUJER"/>
    <x v="0"/>
    <s v="LA LIBERTAD"/>
    <x v="33"/>
    <n v="0"/>
  </r>
  <r>
    <x v="1"/>
    <s v="RAUL"/>
    <s v="ORBEGOSO"/>
    <s v="GAMBOA"/>
    <s v="RAUL ORBEGOSO GAMBOA"/>
    <s v="HOMBRE"/>
    <x v="0"/>
    <s v="LA LIBERTAD"/>
    <x v="33"/>
    <n v="0"/>
  </r>
  <r>
    <x v="1"/>
    <s v="MAGNA LUCILA"/>
    <s v="MORENO"/>
    <s v="SAAVEDRA"/>
    <s v="MAGNA LUCILA MORENO SAAVEDRA"/>
    <s v="MUJER"/>
    <x v="0"/>
    <s v="LA LIBERTAD"/>
    <x v="34"/>
    <n v="0"/>
  </r>
  <r>
    <x v="1"/>
    <s v="FEDERICO LUIS"/>
    <s v="MIRANDA"/>
    <s v="ARRESTEGUI"/>
    <s v="FEDERICO LUIS MIRANDA ARRESTEGUI"/>
    <s v="HOMBRE"/>
    <x v="0"/>
    <s v="LA LIBERTAD"/>
    <x v="32"/>
    <e v="#N/A"/>
  </r>
  <r>
    <x v="1"/>
    <s v="LUIS AUGUSTO"/>
    <s v="CABOS"/>
    <s v="YEPEZ"/>
    <s v="LUIS AUGUSTO CABOS YEPEZ"/>
    <s v="HOMBRE"/>
    <x v="0"/>
    <s v="LA LIBERTAD"/>
    <x v="32"/>
    <e v="#N/A"/>
  </r>
  <r>
    <x v="1"/>
    <s v="JESUS MARLENI"/>
    <s v="GUEVARA"/>
    <s v="DE SANTISTEBAN"/>
    <s v="JESUS MARLENI GUEVARA DE SANTISTEBAN"/>
    <s v="MUJER"/>
    <x v="0"/>
    <s v="LA LIBERTAD"/>
    <x v="33"/>
    <n v="0"/>
  </r>
  <r>
    <x v="1"/>
    <s v="ANTHONY RENSON"/>
    <s v="NOVOA"/>
    <s v="CRUZADO"/>
    <s v="ANTHONY RENSON NOVOA CRUZADO"/>
    <s v="HOMBRE"/>
    <x v="0"/>
    <s v="LA LIBERTAD"/>
    <x v="32"/>
    <e v="#N/A"/>
  </r>
  <r>
    <x v="1"/>
    <s v="LUIS JUAN"/>
    <s v="ALVA"/>
    <s v="CASTRO"/>
    <s v="LUIS JUAN ALVA CASTRO"/>
    <s v="HOMBRE"/>
    <x v="0"/>
    <s v="LA LIBERTAD"/>
    <x v="13"/>
    <s v="ALIANZA POPULAR"/>
  </r>
  <r>
    <x v="1"/>
    <s v="ELIAS NICOLAS"/>
    <s v="RODRIGUEZ"/>
    <s v="ZAVALETA"/>
    <s v="ELIAS NICOLAS RODRIGUEZ ZAVALETA"/>
    <s v="HOMBRE"/>
    <x v="1"/>
    <s v="LA LIBERTAD"/>
    <x v="13"/>
    <s v="ALIANZA POPULAR"/>
  </r>
  <r>
    <x v="1"/>
    <s v="OLGA AMELIA"/>
    <s v="CRIBILLEROS"/>
    <s v="SHIGIHARA"/>
    <s v="OLGA AMELIA CRIBILLEROS SHIGIHARA"/>
    <s v="MUJER"/>
    <x v="0"/>
    <s v="LA LIBERTAD"/>
    <x v="13"/>
    <s v="ALIANZA POPULAR"/>
  </r>
  <r>
    <x v="1"/>
    <s v="LESLIE KAREN"/>
    <s v="ANGULO"/>
    <s v="PEREZ"/>
    <s v="LESLIE KAREN ANGULO PEREZ"/>
    <s v="MUJER"/>
    <x v="0"/>
    <s v="LA LIBERTAD"/>
    <x v="13"/>
    <s v="ALIANZA POPULAR"/>
  </r>
  <r>
    <x v="1"/>
    <s v="MARTIN ALFONSO"/>
    <s v="SIFUENTES"/>
    <s v="PALACIOS"/>
    <s v="MARTIN ALFONSO SIFUENTES PALACIOS"/>
    <s v="HOMBRE"/>
    <x v="0"/>
    <s v="LA LIBERTAD"/>
    <x v="13"/>
    <s v="ALIANZA POPULAR"/>
  </r>
  <r>
    <x v="1"/>
    <s v="MIRIAM ALICIA"/>
    <s v="PILCO"/>
    <s v="DEZA"/>
    <s v="MIRIAM ALICIA PILCO DEZA"/>
    <s v="MUJER"/>
    <x v="0"/>
    <s v="LA LIBERTAD"/>
    <x v="13"/>
    <s v="ALIANZA POPULAR"/>
  </r>
  <r>
    <x v="1"/>
    <s v="ALCIDES CESAR"/>
    <s v="ARELLANO"/>
    <s v="ALVARADO"/>
    <s v="ALCIDES CESAR ARELLANO ALVARADO"/>
    <s v="HOMBRE"/>
    <x v="0"/>
    <s v="LA LIBERTAD"/>
    <x v="13"/>
    <s v="ALIANZA POPULAR"/>
  </r>
  <r>
    <x v="1"/>
    <s v="ALAMIRO ENRIQUE ANTONIO"/>
    <s v="GUTTI"/>
    <s v="MARTIN"/>
    <s v="ALAMIRO ENRIQUE ANTONIO GUTTI MARTIN"/>
    <s v="HOMBRE"/>
    <x v="0"/>
    <s v="LA LIBERTAD"/>
    <x v="34"/>
    <n v="0"/>
  </r>
  <r>
    <x v="1"/>
    <s v="LUIS ALBERTO"/>
    <s v="GORDON"/>
    <s v="IGLESIAS"/>
    <s v="LUIS ALBERTO GORDON IGLESIAS"/>
    <s v="HOMBRE"/>
    <x v="0"/>
    <s v="LA LIBERTAD"/>
    <x v="34"/>
    <n v="0"/>
  </r>
  <r>
    <x v="1"/>
    <s v="RAFAEL"/>
    <s v="ESTELA"/>
    <s v="PAREDES"/>
    <s v="RAFAEL ESTELA PAREDES"/>
    <s v="HOMBRE"/>
    <x v="0"/>
    <s v="LA LIBERTAD"/>
    <x v="34"/>
    <n v="0"/>
  </r>
  <r>
    <x v="1"/>
    <s v="MARIA ELENA"/>
    <s v="ESPINOZA"/>
    <s v="MEGO"/>
    <s v="MARIA ELENA ESPINOZA MEGO"/>
    <s v="MUJER"/>
    <x v="0"/>
    <s v="LA LIBERTAD"/>
    <x v="34"/>
    <n v="0"/>
  </r>
  <r>
    <x v="1"/>
    <s v="RICHARD FRANK"/>
    <s v="ACUÑA"/>
    <s v="NUÑEZ"/>
    <s v="RICHARD FRANK ACUÑA NUÑEZ"/>
    <s v="HOMBRE"/>
    <x v="1"/>
    <s v="LA LIBERTAD"/>
    <x v="30"/>
    <s v="PERUANOS POR EL KAMBIO"/>
  </r>
  <r>
    <x v="1"/>
    <s v="MANUEL FELIPE"/>
    <s v="LLEMPEN"/>
    <s v="CORONEL"/>
    <s v="MANUEL FELIPE LLEMPEN CORONEL"/>
    <s v="HOMBRE"/>
    <x v="0"/>
    <s v="LA LIBERTAD"/>
    <x v="30"/>
    <s v="PERUANOS POR EL KAMBIO"/>
  </r>
  <r>
    <x v="1"/>
    <s v="CARLOS ENRIQUE"/>
    <s v="FERNANDEZ"/>
    <s v="VERDE"/>
    <s v="CARLOS ENRIQUE FERNANDEZ VERDE"/>
    <s v="HOMBRE"/>
    <x v="0"/>
    <s v="LA LIBERTAD"/>
    <x v="30"/>
    <s v="PERUANOS POR EL KAMBIO"/>
  </r>
  <r>
    <x v="1"/>
    <s v="GLORIA EDELMIRA"/>
    <s v="MONTENEGRO"/>
    <s v="FIGUEROA"/>
    <s v="GLORIA EDELMIRA MONTENEGRO FIGUEROA"/>
    <s v="MUJER"/>
    <x v="0"/>
    <s v="LA LIBERTAD"/>
    <x v="30"/>
    <s v="PERUANOS POR EL KAMBIO"/>
  </r>
  <r>
    <x v="1"/>
    <s v="GONZALO EDUARDO"/>
    <s v="SANCHEZ"/>
    <s v="BOCANEGRA"/>
    <s v="GONZALO EDUARDO SANCHEZ BOCANEGRA"/>
    <s v="HOMBRE"/>
    <x v="0"/>
    <s v="LA LIBERTAD"/>
    <x v="4"/>
    <s v="PERÚ POSIBLE"/>
  </r>
  <r>
    <x v="1"/>
    <s v="ROSA ISABEL"/>
    <s v="DEL AGUILA"/>
    <s v="ZURITA"/>
    <s v="ROSA ISABEL DEL AGUILA ZURITA"/>
    <s v="MUJER"/>
    <x v="0"/>
    <s v="LA LIBERTAD"/>
    <x v="4"/>
    <s v="PERÚ POSIBLE"/>
  </r>
  <r>
    <x v="1"/>
    <s v="SEGUNDO MIGUEL"/>
    <s v="RODRIGUEZ"/>
    <s v="ALBAN"/>
    <s v="SEGUNDO MIGUEL RODRIGUEZ ALBAN"/>
    <s v="HOMBRE"/>
    <x v="0"/>
    <s v="LA LIBERTAD"/>
    <x v="4"/>
    <s v="PERÚ POSIBLE"/>
  </r>
  <r>
    <x v="1"/>
    <s v="HERIBERTO WERENSHON"/>
    <s v="RAMOS"/>
    <s v="GONZALES"/>
    <s v="HERIBERTO WERENSHON RAMOS GONZALES"/>
    <s v="HOMBRE"/>
    <x v="0"/>
    <s v="LA LIBERTAD"/>
    <x v="4"/>
    <s v="PERÚ POSIBLE"/>
  </r>
  <r>
    <x v="1"/>
    <s v="NANCY CAROLINA"/>
    <s v="RODRIGUEZ"/>
    <s v="CASTILLO"/>
    <s v="NANCY CAROLINA RODRIGUEZ CASTILLO"/>
    <s v="MUJER"/>
    <x v="0"/>
    <s v="LA LIBERTAD"/>
    <x v="4"/>
    <s v="PERÚ POSIBLE"/>
  </r>
  <r>
    <x v="1"/>
    <s v="YESSENIA JACKELINE"/>
    <s v="EUSTAQUIO"/>
    <s v="BRICEÑO"/>
    <s v="YESSENIA JACKELINE EUSTAQUIO BRICEÑO"/>
    <s v="MUJER"/>
    <x v="0"/>
    <s v="LA LIBERTAD"/>
    <x v="29"/>
    <n v="0"/>
  </r>
  <r>
    <x v="1"/>
    <s v="WALTER RODOLFO"/>
    <s v="ALCANTARA"/>
    <s v="NASSI"/>
    <s v="WALTER RODOLFO ALCANTARA NASSI"/>
    <s v="HOMBRE"/>
    <x v="0"/>
    <s v="LA LIBERTAD"/>
    <x v="29"/>
    <n v="0"/>
  </r>
  <r>
    <x v="1"/>
    <s v="ROBERTO EDMUNDO"/>
    <s v="ANGULO"/>
    <s v="ALVAREZ"/>
    <s v="ROBERTO EDMUNDO ANGULO ALVAREZ"/>
    <s v="HOMBRE"/>
    <x v="1"/>
    <s v="LA LIBERTAD"/>
    <x v="26"/>
    <s v="PARTIDO NACIONALISTA PERUANO"/>
  </r>
  <r>
    <x v="1"/>
    <s v="JOSE RAGUBERTO"/>
    <s v="LEON"/>
    <s v="RIVERA"/>
    <s v="JOSE RAGUBERTO LEON RIVERA"/>
    <s v="HOMBRE"/>
    <x v="1"/>
    <s v="LA LIBERTAD"/>
    <x v="4"/>
    <s v="PERÚ POSIBLE"/>
  </r>
  <r>
    <x v="1"/>
    <s v="FRANCISCO ALBERTO"/>
    <s v="ESCUDERO"/>
    <s v="CASQUINO"/>
    <s v="FRANCISCO ALBERTO ESCUDERO CASQUINO"/>
    <s v="HOMBRE"/>
    <x v="0"/>
    <s v="LA LIBERTAD"/>
    <x v="28"/>
    <n v="0"/>
  </r>
  <r>
    <x v="1"/>
    <s v="WILDER ROLANDO"/>
    <s v="ALARCON"/>
    <s v="ARTEAGA"/>
    <s v="WILDER ROLANDO ALARCON ARTEAGA"/>
    <s v="HOMBRE"/>
    <x v="0"/>
    <s v="LA LIBERTAD"/>
    <x v="28"/>
    <n v="0"/>
  </r>
  <r>
    <x v="1"/>
    <s v="VICTOR STUARDO"/>
    <s v="CASTRO"/>
    <s v="VIDAL"/>
    <s v="VICTOR STUARDO CASTRO VIDAL"/>
    <s v="HOMBRE"/>
    <x v="0"/>
    <s v="LA LIBERTAD"/>
    <x v="28"/>
    <n v="0"/>
  </r>
  <r>
    <x v="1"/>
    <s v="HERIBERTA GEORGINA"/>
    <s v="RODRIGUEZ"/>
    <s v="CHUQUIMANGO"/>
    <s v="HERIBERTA GEORGINA RODRIGUEZ CHUQUIMANGO"/>
    <s v="MUJER"/>
    <x v="0"/>
    <s v="LA LIBERTAD"/>
    <x v="28"/>
    <n v="0"/>
  </r>
  <r>
    <x v="1"/>
    <s v="BRANDER JULIO"/>
    <s v="ALAYO"/>
    <s v="GELDRES"/>
    <s v="BRANDER JULIO ALAYO GELDRES"/>
    <s v="HOMBRE"/>
    <x v="0"/>
    <s v="LA LIBERTAD"/>
    <x v="26"/>
    <s v="PARTIDO NACIONALISTA PERUANO"/>
  </r>
  <r>
    <x v="1"/>
    <s v="JORGE LUIS"/>
    <s v="PAREDES"/>
    <s v="TERRY"/>
    <s v="JORGE LUIS PAREDES TERRY"/>
    <s v="HOMBRE"/>
    <x v="0"/>
    <s v="LA LIBERTAD"/>
    <x v="26"/>
    <s v="PARTIDO NACIONALISTA PERUANO"/>
  </r>
  <r>
    <x v="1"/>
    <s v="ADRIAM NATIVIDAD"/>
    <s v="AMBROSIO"/>
    <s v="NARVAEZ"/>
    <s v="ADRIAM NATIVIDAD AMBROSIO NARVAEZ"/>
    <s v="HOMBRE"/>
    <x v="0"/>
    <s v="LA LIBERTAD"/>
    <x v="26"/>
    <s v="PARTIDO NACIONALISTA PERUANO"/>
  </r>
  <r>
    <x v="1"/>
    <s v="NERY CECILIA"/>
    <s v="LIZA"/>
    <s v="AVILA"/>
    <s v="NERY CECILIA LIZA AVILA"/>
    <s v="MUJER"/>
    <x v="0"/>
    <s v="LA LIBERTAD"/>
    <x v="26"/>
    <s v="PARTIDO NACIONALISTA PERUANO"/>
  </r>
  <r>
    <x v="1"/>
    <s v="EDY LUZ BERTHA"/>
    <s v="CAMACHO"/>
    <s v="BARRETO"/>
    <s v="EDY LUZ BERTHA CAMACHO BARRETO"/>
    <s v="MUJER"/>
    <x v="0"/>
    <s v="LA LIBERTAD"/>
    <x v="26"/>
    <s v="PARTIDO NACIONALISTA PERUANO"/>
  </r>
  <r>
    <x v="1"/>
    <s v="PATRICIA JENIFFER"/>
    <s v="QUISPE"/>
    <s v="ROJAS"/>
    <s v="PATRICIA JENIFFER QUISPE ROJAS"/>
    <s v="MUJER"/>
    <x v="0"/>
    <s v="LA LIBERTAD"/>
    <x v="26"/>
    <s v="PARTIDO NACIONALISTA PERUANO"/>
  </r>
  <r>
    <x v="1"/>
    <s v="MARIA CECILIA"/>
    <s v="ROJAS"/>
    <s v="GUANILO"/>
    <s v="MARIA CECILIA ROJAS GUANILO"/>
    <s v="MUJER"/>
    <x v="0"/>
    <s v="LA LIBERTAD"/>
    <x v="28"/>
    <n v="0"/>
  </r>
  <r>
    <x v="1"/>
    <s v="CARMEN ROSA"/>
    <s v="NUÑEZ"/>
    <s v="DE ACUÑA"/>
    <s v="CARMEN ROSA NUÑEZ DE ACUÑA"/>
    <s v="MUJER"/>
    <x v="0"/>
    <s v="LA LIBERTAD"/>
    <x v="28"/>
    <n v="0"/>
  </r>
  <r>
    <x v="1"/>
    <s v="WILSON MICHAEL"/>
    <s v="URTECHO"/>
    <s v="MEDINA"/>
    <s v="WILSON MICHAEL URTECHO MEDINA"/>
    <s v="HOMBRE"/>
    <x v="1"/>
    <s v="LA LIBERTAD"/>
    <x v="28"/>
    <n v="0"/>
  </r>
  <r>
    <x v="1"/>
    <s v="OCTAVIO EDILBERTO"/>
    <s v="SALAZAR"/>
    <s v="MIRANDA"/>
    <s v="OCTAVIO EDILBERTO SALAZAR MIRANDA"/>
    <s v="HOMBRE"/>
    <x v="1"/>
    <s v="LA LIBERTAD"/>
    <x v="27"/>
    <s v="FUERZA POPULAR"/>
  </r>
  <r>
    <x v="1"/>
    <s v="RAMON"/>
    <s v="KOBASHIGAWA"/>
    <s v="KOBASHIGAWA"/>
    <s v="RAMON KOBASHIGAWA KOBASHIGAWA"/>
    <s v="HOMBRE"/>
    <x v="1"/>
    <s v="LA LIBERTAD"/>
    <x v="27"/>
    <s v="FUERZA POPULAR"/>
  </r>
  <r>
    <x v="1"/>
    <s v="CARLOS ALBERTO"/>
    <s v="UGAZ"/>
    <s v="ODAR"/>
    <s v="CARLOS ALBERTO UGAZ ODAR"/>
    <s v="HOMBRE"/>
    <x v="0"/>
    <s v="LA LIBERTAD"/>
    <x v="27"/>
    <s v="FUERZA POPULAR"/>
  </r>
  <r>
    <x v="1"/>
    <s v="WILLIAM ARTURO"/>
    <s v="GALINDO"/>
    <s v="PERALTA"/>
    <s v="WILLIAM ARTURO GALINDO PERALTA"/>
    <s v="HOMBRE"/>
    <x v="0"/>
    <s v="LA LIBERTAD"/>
    <x v="27"/>
    <s v="FUERZA POPULAR"/>
  </r>
  <r>
    <x v="1"/>
    <s v="CARMEN ZOILA"/>
    <s v="VELASQUEZ"/>
    <s v="TABOADA"/>
    <s v="CARMEN ZOILA VELASQUEZ TABOADA"/>
    <s v="MUJER"/>
    <x v="0"/>
    <s v="LA LIBERTAD"/>
    <x v="4"/>
    <s v="PERÚ POSIBLE"/>
  </r>
  <r>
    <x v="1"/>
    <s v="MARIA ELENA"/>
    <s v="NEIRA"/>
    <s v="RODRIGUEZ"/>
    <s v="MARIA ELENA NEIRA RODRIGUEZ"/>
    <s v="MUJER"/>
    <x v="0"/>
    <s v="LA LIBERTAD"/>
    <x v="30"/>
    <s v="PERUANOS POR EL KAMBIO"/>
  </r>
  <r>
    <x v="1"/>
    <s v="SANDRA SILVIA"/>
    <s v="GASTAÑUDI"/>
    <s v="TORRES"/>
    <s v="SANDRA SILVIA GASTAÑUDI TORRES"/>
    <s v="MUJER"/>
    <x v="0"/>
    <s v="LA LIBERTAD"/>
    <x v="30"/>
    <s v="PERUANOS POR EL KAMBIO"/>
  </r>
  <r>
    <x v="1"/>
    <s v="NELSON EDUARDO"/>
    <s v="KCOMT"/>
    <s v="CHE"/>
    <s v="NELSON EDUARDO KCOMT CHE"/>
    <s v="HOMBRE"/>
    <x v="0"/>
    <s v="LA LIBERTAD"/>
    <x v="30"/>
    <s v="PERUANOS POR EL KAMBIO"/>
  </r>
  <r>
    <x v="1"/>
    <s v="MANUEL ANTONIO"/>
    <s v="CARBONEL"/>
    <s v="MARTINEZ"/>
    <s v="MANUEL ANTONIO CARBONEL MARTINEZ"/>
    <s v="HOMBRE"/>
    <x v="0"/>
    <s v="LAMBAYEQUE"/>
    <x v="32"/>
    <e v="#N/A"/>
  </r>
  <r>
    <x v="1"/>
    <s v="GIANCARLO RICARDO"/>
    <s v="CESARO"/>
    <s v="RAFFO"/>
    <s v="GIANCARLO RICARDO CESARO RAFFO"/>
    <s v="HOMBRE"/>
    <x v="0"/>
    <s v="LAMBAYEQUE"/>
    <x v="28"/>
    <n v="0"/>
  </r>
  <r>
    <x v="1"/>
    <s v="EDA DEL PILAR"/>
    <s v="MUÑOZ"/>
    <s v="SANTTIN"/>
    <s v="EDA DEL PILAR MUÑOZ SANTTIN"/>
    <s v="MUJER"/>
    <x v="0"/>
    <s v="LAMBAYEQUE"/>
    <x v="32"/>
    <e v="#N/A"/>
  </r>
  <r>
    <x v="1"/>
    <s v="LUIS"/>
    <s v="GUEVARA"/>
    <s v="DAVILA"/>
    <s v="LUIS GUEVARA DAVILA"/>
    <s v="HOMBRE"/>
    <x v="0"/>
    <s v="LAMBAYEQUE"/>
    <x v="32"/>
    <e v="#N/A"/>
  </r>
  <r>
    <x v="1"/>
    <s v="KELLY ADRIANA"/>
    <s v="JIMENEZ"/>
    <s v="VIVES"/>
    <s v="KELLY ADRIANA JIMENEZ VIVES"/>
    <s v="MUJER"/>
    <x v="0"/>
    <s v="LAMBAYEQUE"/>
    <x v="32"/>
    <e v="#N/A"/>
  </r>
  <r>
    <x v="1"/>
    <s v="CARLOS AUGUSTO"/>
    <s v="PEÑA"/>
    <s v="RELUZ"/>
    <s v="CARLOS AUGUSTO PEÑA RELUZ"/>
    <s v="HOMBRE"/>
    <x v="0"/>
    <s v="LAMBAYEQUE"/>
    <x v="24"/>
    <e v="#N/A"/>
  </r>
  <r>
    <x v="1"/>
    <s v="CARMEN ROSA"/>
    <s v="EXEBIO"/>
    <s v="BANCES DE MORENO"/>
    <s v="CARMEN ROSA EXEBIO BANCES DE MORENO"/>
    <s v="MUJER"/>
    <x v="0"/>
    <s v="LAMBAYEQUE"/>
    <x v="24"/>
    <e v="#N/A"/>
  </r>
  <r>
    <x v="1"/>
    <s v="JOSE EDUARDO"/>
    <s v="FARRO"/>
    <s v="PORTERO"/>
    <s v="JOSE EDUARDO FARRO PORTERO"/>
    <s v="HOMBRE"/>
    <x v="0"/>
    <s v="LAMBAYEQUE"/>
    <x v="24"/>
    <e v="#N/A"/>
  </r>
  <r>
    <x v="1"/>
    <s v="JORGE ALBERTO"/>
    <s v="FIGUEROA"/>
    <s v="ROQUE"/>
    <s v="JORGE ALBERTO FIGUEROA ROQUE"/>
    <s v="HOMBRE"/>
    <x v="0"/>
    <s v="LAMBAYEQUE"/>
    <x v="24"/>
    <e v="#N/A"/>
  </r>
  <r>
    <x v="1"/>
    <s v="MARIA HAYDEE"/>
    <s v="DE LA CRUZ"/>
    <s v="SUYSUY"/>
    <s v="MARIA HAYDEE DE LA CRUZ SUYSUY"/>
    <s v="MUJER"/>
    <x v="0"/>
    <s v="LAMBAYEQUE"/>
    <x v="24"/>
    <e v="#N/A"/>
  </r>
  <r>
    <x v="1"/>
    <s v="WILLIAM AUDAZ"/>
    <s v="GIL"/>
    <s v="ALARCON"/>
    <s v="WILLIAM AUDAZ GIL ALARCON"/>
    <s v="HOMBRE"/>
    <x v="0"/>
    <s v="LAMBAYEQUE"/>
    <x v="33"/>
    <n v="0"/>
  </r>
  <r>
    <x v="1"/>
    <s v="AMIR JONATHON"/>
    <s v="BOCANEGRA"/>
    <s v="ALDANA"/>
    <s v="AMIR JONATHON BOCANEGRA ALDANA"/>
    <s v="HOMBRE"/>
    <x v="0"/>
    <s v="LAMBAYEQUE"/>
    <x v="33"/>
    <n v="0"/>
  </r>
  <r>
    <x v="1"/>
    <s v="MARTHA"/>
    <s v="ZAPATA"/>
    <s v="DE SERNAQUE"/>
    <s v="MARTHA ZAPATA DE SERNAQUE"/>
    <s v="MUJER"/>
    <x v="0"/>
    <s v="LAMBAYEQUE"/>
    <x v="33"/>
    <n v="0"/>
  </r>
  <r>
    <x v="1"/>
    <s v="ANDREA CAROLINA"/>
    <s v="GIL"/>
    <s v="CHIMOY"/>
    <s v="ANDREA CAROLINA GIL CHIMOY"/>
    <s v="MUJER"/>
    <x v="0"/>
    <s v="LAMBAYEQUE"/>
    <x v="33"/>
    <n v="0"/>
  </r>
  <r>
    <x v="1"/>
    <s v="MARTIN AMADO"/>
    <s v="RIVAS"/>
    <s v="TEIXEIRA"/>
    <s v="MARTIN AMADO RIVAS TEIXEIRA"/>
    <s v="HOMBRE"/>
    <x v="1"/>
    <s v="LAMBAYEQUE"/>
    <x v="26"/>
    <s v="PARTIDO NACIONALISTA PERUANO"/>
  </r>
  <r>
    <x v="1"/>
    <s v="MARTHA ELIZABETH"/>
    <s v="HERNANDEZ"/>
    <s v="CAJUSOL"/>
    <s v="MARTHA ELIZABETH HERNANDEZ CAJUSOL"/>
    <s v="MUJER"/>
    <x v="0"/>
    <s v="LAMBAYEQUE"/>
    <x v="26"/>
    <s v="PARTIDO NACIONALISTA PERUANO"/>
  </r>
  <r>
    <x v="1"/>
    <s v="VICTOR ARMANDO"/>
    <s v="CUMPA"/>
    <s v="SULLON"/>
    <s v="VICTOR ARMANDO CUMPA SULLON"/>
    <s v="HOMBRE"/>
    <x v="0"/>
    <s v="LAMBAYEQUE"/>
    <x v="26"/>
    <s v="PARTIDO NACIONALISTA PERUANO"/>
  </r>
  <r>
    <x v="1"/>
    <s v="GALVARINO"/>
    <s v="CASTRO"/>
    <s v="ESPINOZA"/>
    <s v="GALVARINO CASTRO ESPINOZA"/>
    <s v="HOMBRE"/>
    <x v="0"/>
    <s v="LAMBAYEQUE"/>
    <x v="26"/>
    <s v="PARTIDO NACIONALISTA PERUANO"/>
  </r>
  <r>
    <x v="1"/>
    <s v="VIVINA KATHERINE"/>
    <s v="LOPEZ"/>
    <s v="MONTENEGRO"/>
    <s v="VIVINA KATHERINE LOPEZ MONTENEGRO"/>
    <s v="MUJER"/>
    <x v="0"/>
    <s v="LAMBAYEQUE"/>
    <x v="26"/>
    <s v="PARTIDO NACIONALISTA PERUANO"/>
  </r>
  <r>
    <x v="1"/>
    <s v="JOSE OSWALDO"/>
    <s v="MECHAN"/>
    <s v="PAZ"/>
    <s v="JOSE OSWALDO MECHAN PAZ"/>
    <s v="HOMBRE"/>
    <x v="0"/>
    <s v="LAMBAYEQUE"/>
    <x v="33"/>
    <n v="0"/>
  </r>
  <r>
    <x v="1"/>
    <s v="JOSE MIGUEL ANGEL"/>
    <s v="CORTEZ"/>
    <s v="VIGO"/>
    <s v="JOSE MIGUEL ANGEL CORTEZ VIGO"/>
    <s v="HOMBRE"/>
    <x v="0"/>
    <s v="LAMBAYEQUE"/>
    <x v="25"/>
    <n v="0"/>
  </r>
  <r>
    <x v="1"/>
    <s v="CARMEN ESPERANZA"/>
    <s v="GIL"/>
    <s v="VASQUEZ"/>
    <s v="CARMEN ESPERANZA GIL VASQUEZ"/>
    <s v="MUJER"/>
    <x v="0"/>
    <s v="LAMBAYEQUE"/>
    <x v="25"/>
    <n v="0"/>
  </r>
  <r>
    <x v="1"/>
    <s v="JAVIER EDUARDO"/>
    <s v="BLESS"/>
    <s v="BUSTAMANTE"/>
    <s v="JAVIER EDUARDO BLESS BUSTAMANTE"/>
    <s v="HOMBRE"/>
    <x v="0"/>
    <s v="LAMBAYEQUE"/>
    <x v="25"/>
    <n v="0"/>
  </r>
  <r>
    <x v="1"/>
    <s v="NANCY MARIA LUISA"/>
    <s v="RUIZ"/>
    <s v="FERNANDEZ"/>
    <s v="NANCY MARIA LUISA RUIZ FERNANDEZ"/>
    <s v="MUJER"/>
    <x v="0"/>
    <s v="LAMBAYEQUE"/>
    <x v="25"/>
    <n v="0"/>
  </r>
  <r>
    <x v="1"/>
    <s v="NELLY CRISTINA"/>
    <s v="GONZALEZ"/>
    <s v="QUISPE"/>
    <s v="NELLY CRISTINA GONZALEZ QUISPE"/>
    <s v="MUJER"/>
    <x v="0"/>
    <s v="LAMBAYEQUE"/>
    <x v="4"/>
    <s v="PERÚ POSIBLE"/>
  </r>
  <r>
    <x v="1"/>
    <s v="ANGEL JAVIER"/>
    <s v="VELASQUEZ"/>
    <s v="QUESQUEN"/>
    <s v="ANGEL JAVIER VELASQUEZ QUESQUEN"/>
    <s v="HOMBRE"/>
    <x v="1"/>
    <s v="LAMBAYEQUE"/>
    <x v="13"/>
    <s v="ALIANZA POPULAR"/>
  </r>
  <r>
    <x v="1"/>
    <s v="GENARO RAMON"/>
    <s v="VELEZ"/>
    <s v="CASTRO"/>
    <s v="GENARO RAMON VELEZ CASTRO"/>
    <s v="HOMBRE"/>
    <x v="0"/>
    <s v="LAMBAYEQUE"/>
    <x v="13"/>
    <s v="ALIANZA POPULAR"/>
  </r>
  <r>
    <x v="1"/>
    <s v="CARMEN JULIA"/>
    <s v="TORRES"/>
    <s v="DE GARCIA"/>
    <s v="CARMEN JULIA TORRES DE GARCIA"/>
    <s v="MUJER"/>
    <x v="0"/>
    <s v="LAMBAYEQUE"/>
    <x v="13"/>
    <s v="ALIANZA POPULAR"/>
  </r>
  <r>
    <x v="1"/>
    <s v="SISI MAGALI"/>
    <s v="SILVA"/>
    <s v="GRANADOS"/>
    <s v="SISI MAGALI SILVA GRANADOS"/>
    <s v="MUJER"/>
    <x v="0"/>
    <s v="LAMBAYEQUE"/>
    <x v="13"/>
    <s v="ALIANZA POPULAR"/>
  </r>
  <r>
    <x v="1"/>
    <s v="LUIS HUMBERTO"/>
    <s v="FALLA"/>
    <s v="LAMADRID"/>
    <s v="LUIS HUMBERTO FALLA LAMADRID"/>
    <s v="HOMBRE"/>
    <x v="0"/>
    <s v="LAMBAYEQUE"/>
    <x v="13"/>
    <s v="ALIANZA POPULAR"/>
  </r>
  <r>
    <x v="1"/>
    <s v="FRANKLIN SANTIAGO"/>
    <s v="CHAVEZ"/>
    <s v="TORRES"/>
    <s v="FRANKLIN SANTIAGO CHAVEZ TORRES"/>
    <s v="HOMBRE"/>
    <x v="0"/>
    <s v="LAMBAYEQUE"/>
    <x v="4"/>
    <s v="PERÚ POSIBLE"/>
  </r>
  <r>
    <x v="1"/>
    <s v="ROGER"/>
    <s v="GUTIERREZ"/>
    <s v="ROQUE"/>
    <s v="ROGER GUTIERREZ ROQUE"/>
    <s v="HOMBRE"/>
    <x v="0"/>
    <s v="LAMBAYEQUE"/>
    <x v="4"/>
    <s v="PERÚ POSIBLE"/>
  </r>
  <r>
    <x v="1"/>
    <s v="CLEMENTE"/>
    <s v="FLORES"/>
    <s v="VILCHEZ"/>
    <s v="CLEMENTE FLORES VILCHEZ"/>
    <s v="HOMBRE"/>
    <x v="0"/>
    <s v="LAMBAYEQUE"/>
    <x v="4"/>
    <s v="PERÚ POSIBLE"/>
  </r>
  <r>
    <x v="1"/>
    <s v="LESLIE MARIA"/>
    <s v="COLMENARES"/>
    <s v="VDA DE SAAVEDRA"/>
    <s v="LESLIE MARIA COLMENARES VDA DE SAAVEDRA"/>
    <s v="MUJER"/>
    <x v="0"/>
    <s v="LAMBAYEQUE"/>
    <x v="4"/>
    <s v="PERÚ POSIBLE"/>
  </r>
  <r>
    <x v="1"/>
    <s v="ALEJANDRO AURELIO"/>
    <s v="AGUINAGA"/>
    <s v="RECUENCO"/>
    <s v="ALEJANDRO AURELIO AGUINAGA RECUENCO"/>
    <s v="HOMBRE"/>
    <x v="1"/>
    <s v="LAMBAYEQUE"/>
    <x v="27"/>
    <s v="FUERZA POPULAR"/>
  </r>
  <r>
    <x v="1"/>
    <s v="JOSE MANUEL"/>
    <s v="TORRES"/>
    <s v="GONZALES"/>
    <s v="JOSE MANUEL TORRES GONZALES"/>
    <s v="HOMBRE"/>
    <x v="0"/>
    <s v="LAMBAYEQUE"/>
    <x v="27"/>
    <s v="FUERZA POPULAR"/>
  </r>
  <r>
    <x v="1"/>
    <s v="BONIFACIO"/>
    <s v="ARROYO"/>
    <s v="SANCHEZ"/>
    <s v="BONIFACIO ARROYO SANCHEZ"/>
    <s v="HOMBRE"/>
    <x v="0"/>
    <s v="LAMBAYEQUE"/>
    <x v="27"/>
    <s v="FUERZA POPULAR"/>
  </r>
  <r>
    <x v="1"/>
    <s v="TATIANA"/>
    <s v="BARRUETO"/>
    <s v="OLIDEN"/>
    <s v="TATIANA BARRUETO OLIDEN"/>
    <s v="MUJER"/>
    <x v="0"/>
    <s v="LAMBAYEQUE"/>
    <x v="27"/>
    <s v="FUERZA POPULAR"/>
  </r>
  <r>
    <x v="1"/>
    <s v="LILIANA MILAGROS"/>
    <s v="TAKAYAMA"/>
    <s v="JIMENEZ"/>
    <s v="LILIANA MILAGROS TAKAYAMA JIMENEZ"/>
    <s v="MUJER"/>
    <x v="0"/>
    <s v="LAMBAYEQUE"/>
    <x v="27"/>
    <s v="FUERZA POPULAR"/>
  </r>
  <r>
    <x v="1"/>
    <s v="DAVID RICARDO"/>
    <s v="KCAM"/>
    <s v="MESTANZA"/>
    <s v="DAVID RICARDO KCAM MESTANZA"/>
    <s v="HOMBRE"/>
    <x v="0"/>
    <s v="LAMBAYEQUE"/>
    <x v="29"/>
    <n v="0"/>
  </r>
  <r>
    <x v="1"/>
    <s v="ORLANDO JOSE"/>
    <s v="EGUCHI"/>
    <s v="ORTEGA"/>
    <s v="ORLANDO JOSE EGUCHI ORTEGA"/>
    <s v="HOMBRE"/>
    <x v="0"/>
    <s v="LAMBAYEQUE"/>
    <x v="29"/>
    <n v="0"/>
  </r>
  <r>
    <x v="1"/>
    <s v="YEHUDE"/>
    <s v="SIMON"/>
    <s v="MUNARO"/>
    <s v="YEHUDE SIMON MUNARO"/>
    <s v="HOMBRE"/>
    <x v="1"/>
    <s v="LAMBAYEQUE"/>
    <x v="30"/>
    <s v="PERUANOS POR EL KAMBIO"/>
  </r>
  <r>
    <x v="1"/>
    <s v="MARIA GRIMANEZA"/>
    <s v="ACUÑA"/>
    <s v="PERALTA"/>
    <s v="MARIA GRIMANEZA ACUÑA PERALTA"/>
    <s v="MUJER"/>
    <x v="0"/>
    <s v="LAMBAYEQUE"/>
    <x v="30"/>
    <s v="PERUANOS POR EL KAMBIO"/>
  </r>
  <r>
    <x v="1"/>
    <s v="WILLIAMS JUNIORS"/>
    <s v="VELASQUEZ"/>
    <s v="BARDALES"/>
    <s v="WILLIAMS JUNIORS VELASQUEZ BARDALES"/>
    <s v="HOMBRE"/>
    <x v="0"/>
    <s v="LAMBAYEQUE"/>
    <x v="30"/>
    <s v="PERUANOS POR EL KAMBIO"/>
  </r>
  <r>
    <x v="1"/>
    <s v="NERY ENNI"/>
    <s v="SALDARRIAGA"/>
    <s v="DE KROLL"/>
    <s v="NERY ENNI SALDARRIAGA DE KROLL"/>
    <s v="MUJER"/>
    <x v="0"/>
    <s v="LAMBAYEQUE"/>
    <x v="30"/>
    <s v="PERUANOS POR EL KAMBIO"/>
  </r>
  <r>
    <x v="1"/>
    <s v="FRANCO"/>
    <s v="CARPIO"/>
    <s v="GUERRERO"/>
    <s v="FRANCO CARPIO GUERRERO"/>
    <s v="HOMBRE"/>
    <x v="0"/>
    <s v="LAMBAYEQUE"/>
    <x v="30"/>
    <s v="PERUANOS POR EL KAMBIO"/>
  </r>
  <r>
    <x v="1"/>
    <s v="GEORGE GEMBEY"/>
    <s v="OTSU"/>
    <s v="SANCHEZ"/>
    <s v="GEORGE GEMBEY OTSU SANCHEZ"/>
    <s v="HOMBRE"/>
    <x v="0"/>
    <s v="LAMBAYEQUE"/>
    <x v="29"/>
    <n v="0"/>
  </r>
  <r>
    <x v="1"/>
    <s v="MARITA AURORA"/>
    <s v="MOROCHO"/>
    <s v="ABAD"/>
    <s v="MARITA AURORA MOROCHO ABAD"/>
    <s v="MUJER"/>
    <x v="0"/>
    <s v="LAMBAYEQUE"/>
    <x v="29"/>
    <n v="0"/>
  </r>
  <r>
    <x v="1"/>
    <s v="KARLA MARIA"/>
    <s v="RUIZ"/>
    <s v="ORTIGAS"/>
    <s v="KARLA MARIA RUIZ ORTIGAS"/>
    <s v="MUJER"/>
    <x v="0"/>
    <s v="LAMBAYEQUE"/>
    <x v="29"/>
    <n v="0"/>
  </r>
  <r>
    <x v="1"/>
    <s v="KATYA DEL ROSARIO"/>
    <s v="LA TORRE"/>
    <s v="ORDERIQUE"/>
    <s v="KATYA DEL ROSARIO LA TORRE ORDERIQUE"/>
    <s v="MUJER"/>
    <x v="0"/>
    <s v="LAMBAYEQUE"/>
    <x v="28"/>
    <n v="0"/>
  </r>
  <r>
    <x v="1"/>
    <s v="MARIA LUISA"/>
    <s v="CARRILLO"/>
    <s v="DIAZ"/>
    <s v="MARIA LUISA CARRILLO DIAZ"/>
    <s v="MUJER"/>
    <x v="0"/>
    <s v="LAMBAYEQUE"/>
    <x v="28"/>
    <n v="0"/>
  </r>
  <r>
    <x v="1"/>
    <s v="VIRGILIO"/>
    <s v="ACUÑA"/>
    <s v="PERALTA"/>
    <s v="VIRGILIO ACUÑA PERALTA"/>
    <s v="HOMBRE"/>
    <x v="1"/>
    <s v="LAMBAYEQUE"/>
    <x v="28"/>
    <n v="0"/>
  </r>
  <r>
    <x v="1"/>
    <s v="RAFAEL ANTONIO"/>
    <s v="AITA"/>
    <s v="CAMPODONICO"/>
    <s v="RAFAEL ANTONIO AITA CAMPODONICO"/>
    <s v="HOMBRE"/>
    <x v="0"/>
    <s v="LAMBAYEQUE"/>
    <x v="28"/>
    <n v="0"/>
  </r>
  <r>
    <x v="1"/>
    <s v="WILFREDO"/>
    <s v="CHERO"/>
    <s v="VILLEGAS"/>
    <s v="WILFREDO CHERO VILLEGAS"/>
    <s v="HOMBRE"/>
    <x v="0"/>
    <s v="LAMBAYEQUE"/>
    <x v="32"/>
    <e v="#N/A"/>
  </r>
  <r>
    <x v="1"/>
    <s v="SILVIA PATRICIA"/>
    <s v="CARRERA"/>
    <s v="NAVARRO"/>
    <s v="SILVIA PATRICIA CARRERA NAVARRO"/>
    <s v="MUJER"/>
    <x v="0"/>
    <s v="LIMA + RESIDENTES EN EL EXTRANJERO"/>
    <x v="29"/>
    <n v="0"/>
  </r>
  <r>
    <x v="1"/>
    <s v="BEGOÑA"/>
    <s v="VEREAU"/>
    <s v="GORBITZ"/>
    <s v="BEGOÑA VEREAU GORBITZ"/>
    <s v="MUJER"/>
    <x v="0"/>
    <s v="LIMA + RESIDENTES EN EL EXTRANJERO"/>
    <x v="29"/>
    <n v="0"/>
  </r>
  <r>
    <x v="1"/>
    <s v="FERNANDO RAFAEL"/>
    <s v="ORDOÑEZ"/>
    <s v="VELAZQUEZ"/>
    <s v="FERNANDO RAFAEL ORDOÑEZ VELAZQUEZ"/>
    <s v="HOMBRE"/>
    <x v="0"/>
    <s v="LIMA + RESIDENTES EN EL EXTRANJERO"/>
    <x v="29"/>
    <n v="0"/>
  </r>
  <r>
    <x v="1"/>
    <s v="JUDITH MARGOT"/>
    <s v="ESPINOZA"/>
    <s v="ROCA"/>
    <s v="JUDITH MARGOT ESPINOZA ROCA"/>
    <s v="MUJER"/>
    <x v="0"/>
    <s v="LIMA + RESIDENTES EN EL EXTRANJERO"/>
    <x v="29"/>
    <n v="0"/>
  </r>
  <r>
    <x v="1"/>
    <s v="CESAR ANIBAL"/>
    <s v="VERA"/>
    <s v="RONCALLA"/>
    <s v="CESAR ANIBAL VERA RONCALLA"/>
    <s v="HOMBRE"/>
    <x v="0"/>
    <s v="LIMA + RESIDENTES EN EL EXTRANJERO"/>
    <x v="34"/>
    <n v="0"/>
  </r>
  <r>
    <x v="1"/>
    <s v="YERSON ANTONIO"/>
    <s v="FIGUEREDO"/>
    <s v="MELO"/>
    <s v="YERSON ANTONIO FIGUEREDO MELO"/>
    <s v="HOMBRE"/>
    <x v="0"/>
    <s v="LIMA + RESIDENTES EN EL EXTRANJERO"/>
    <x v="34"/>
    <n v="0"/>
  </r>
  <r>
    <x v="1"/>
    <s v="SOFIA AMELIA"/>
    <s v="ARAUCO"/>
    <s v="NAVARRO"/>
    <s v="SOFIA AMELIA ARAUCO NAVARRO"/>
    <s v="MUJER"/>
    <x v="0"/>
    <s v="LIMA + RESIDENTES EN EL EXTRANJERO"/>
    <x v="34"/>
    <n v="0"/>
  </r>
  <r>
    <x v="1"/>
    <s v="MICHAEL JAVIER"/>
    <s v="ROCCA"/>
    <s v="SOTO"/>
    <s v="MICHAEL JAVIER ROCCA SOTO"/>
    <s v="HOMBRE"/>
    <x v="0"/>
    <s v="LIMA + RESIDENTES EN EL EXTRANJERO"/>
    <x v="34"/>
    <n v="0"/>
  </r>
  <r>
    <x v="1"/>
    <s v="RICARDO PAULINO"/>
    <s v="SUAREZ"/>
    <s v="HILARIO"/>
    <s v="RICARDO PAULINO SUAREZ HILARIO"/>
    <s v="HOMBRE"/>
    <x v="0"/>
    <s v="LIMA + RESIDENTES EN EL EXTRANJERO"/>
    <x v="34"/>
    <n v="0"/>
  </r>
  <r>
    <x v="1"/>
    <s v="LUIS JUAN"/>
    <s v="ROMERO"/>
    <s v="MANRIQUE"/>
    <s v="LUIS JUAN ROMERO MANRIQUE"/>
    <s v="HOMBRE"/>
    <x v="0"/>
    <s v="LIMA + RESIDENTES EN EL EXTRANJERO"/>
    <x v="34"/>
    <n v="0"/>
  </r>
  <r>
    <x v="1"/>
    <s v="HILDA"/>
    <s v="CHACCHA"/>
    <s v="SUASNABAR"/>
    <s v="HILDA CHACCHA SUASNABAR"/>
    <s v="MUJER"/>
    <x v="0"/>
    <s v="LIMA + RESIDENTES EN EL EXTRANJERO"/>
    <x v="4"/>
    <s v="PERÚ POSIBLE"/>
  </r>
  <r>
    <x v="1"/>
    <s v="VICTOR ANDRES"/>
    <s v="GARCIA"/>
    <s v="BELAUNDE"/>
    <s v="VICTOR ANDRES GARCIA BELAUNDE"/>
    <s v="HOMBRE"/>
    <x v="1"/>
    <s v="LIMA + RESIDENTES EN EL EXTRANJERO"/>
    <x v="4"/>
    <s v="PERÚ POSIBLE"/>
  </r>
  <r>
    <x v="1"/>
    <s v="FERNANDO JUAN"/>
    <s v="ANDRADE"/>
    <s v="CARMONA"/>
    <s v="FERNANDO JUAN ANDRADE CARMONA"/>
    <s v="HOMBRE"/>
    <x v="1"/>
    <s v="LIMA + RESIDENTES EN EL EXTRANJERO"/>
    <x v="4"/>
    <s v="PERÚ POSIBLE"/>
  </r>
  <r>
    <x v="1"/>
    <s v="HENRY GUSTAVO"/>
    <s v="PEASE"/>
    <s v="GARCIA"/>
    <s v="HENRY GUSTAVO PEASE GARCIA"/>
    <s v="HOMBRE"/>
    <x v="0"/>
    <s v="LIMA + RESIDENTES EN EL EXTRANJERO"/>
    <x v="4"/>
    <s v="PERÚ POSIBLE"/>
  </r>
  <r>
    <x v="1"/>
    <s v="MAYNOR LUIS ANTONIO"/>
    <s v="LOPEZ"/>
    <s v="TORRES"/>
    <s v="MAYNOR LUIS ANTONIO LOPEZ TORRES"/>
    <s v="HOMBRE"/>
    <x v="0"/>
    <s v="LIMA + RESIDENTES EN EL EXTRANJERO"/>
    <x v="29"/>
    <n v="0"/>
  </r>
  <r>
    <x v="1"/>
    <s v="CHRISTINE MARIE"/>
    <s v="TAMAYO"/>
    <s v="POTTER"/>
    <s v="CHRISTINE MARIE TAMAYO POTTER"/>
    <s v="MUJER"/>
    <x v="0"/>
    <s v="LIMA + RESIDENTES EN EL EXTRANJERO"/>
    <x v="29"/>
    <n v="0"/>
  </r>
  <r>
    <x v="1"/>
    <s v="GUILLERMO MARCIAL"/>
    <s v="GONZALES"/>
    <s v="ARICA"/>
    <s v="GUILLERMO MARCIAL GONZALES ARICA"/>
    <s v="HOMBRE"/>
    <x v="0"/>
    <s v="LIMA + RESIDENTES EN EL EXTRANJERO"/>
    <x v="4"/>
    <s v="PERÚ POSIBLE"/>
  </r>
  <r>
    <x v="1"/>
    <s v="MARIA ELIZABETH"/>
    <s v="QUEROL"/>
    <s v="CAMPOS DE ARANA"/>
    <s v="MARIA ELIZABETH QUEROL CAMPOS DE ARANA"/>
    <s v="MUJER"/>
    <x v="0"/>
    <s v="LIMA + RESIDENTES EN EL EXTRANJERO"/>
    <x v="4"/>
    <s v="PERÚ POSIBLE"/>
  </r>
  <r>
    <x v="1"/>
    <s v="EDITH ISABEL"/>
    <s v="MONTALVO"/>
    <s v="ROEL"/>
    <s v="EDITH ISABEL MONTALVO ROEL"/>
    <s v="MUJER"/>
    <x v="0"/>
    <s v="LIMA + RESIDENTES EN EL EXTRANJERO"/>
    <x v="4"/>
    <s v="PERÚ POSIBLE"/>
  </r>
  <r>
    <x v="1"/>
    <s v="FRANCISCA EBELIN CEBELIN"/>
    <s v="ORTIZ"/>
    <s v="GONZALEZ"/>
    <s v="FRANCISCA EBELIN CEBELIN ORTIZ GONZALEZ"/>
    <s v="MUJER"/>
    <x v="0"/>
    <s v="LIMA + RESIDENTES EN EL EXTRANJERO"/>
    <x v="4"/>
    <s v="PERÚ POSIBLE"/>
  </r>
  <r>
    <x v="1"/>
    <s v="CESAR"/>
    <s v="ATALA"/>
    <s v="VIVANCO"/>
    <s v="CESAR ATALA VIVANCO"/>
    <s v="HOMBRE"/>
    <x v="0"/>
    <s v="LIMA + RESIDENTES EN EL EXTRANJERO"/>
    <x v="29"/>
    <n v="0"/>
  </r>
  <r>
    <x v="1"/>
    <s v="WILLIAM"/>
    <s v="LUNA"/>
    <s v="MOSCOSO"/>
    <s v="WILLIAM LUNA MOSCOSO"/>
    <s v="HOMBRE"/>
    <x v="0"/>
    <s v="LIMA + RESIDENTES EN EL EXTRANJERO"/>
    <x v="29"/>
    <n v="0"/>
  </r>
  <r>
    <x v="1"/>
    <s v="MOISES SANTIAGO JAVIER"/>
    <s v="ESTREMADOYRO"/>
    <s v="GUIBOVICH"/>
    <s v="MOISES SANTIAGO JAVIER ESTREMADOYRO GUIBOVICH"/>
    <s v="HOMBRE"/>
    <x v="0"/>
    <s v="LIMA + RESIDENTES EN EL EXTRANJERO"/>
    <x v="29"/>
    <n v="0"/>
  </r>
  <r>
    <x v="1"/>
    <s v="SANDRA HORTENCIA"/>
    <s v="LEON"/>
    <s v="SALCEDO"/>
    <s v="SANDRA HORTENCIA LEON SALCEDO"/>
    <s v="MUJER"/>
    <x v="0"/>
    <s v="LIMA + RESIDENTES EN EL EXTRANJERO"/>
    <x v="29"/>
    <n v="0"/>
  </r>
  <r>
    <x v="1"/>
    <s v="DAVID ANGEL"/>
    <s v="TORRES"/>
    <s v="BARRETO"/>
    <s v="DAVID ANGEL TORRES BARRETO"/>
    <s v="HOMBRE"/>
    <x v="0"/>
    <s v="LIMA + RESIDENTES EN EL EXTRANJERO"/>
    <x v="29"/>
    <n v="0"/>
  </r>
  <r>
    <x v="1"/>
    <s v="WALTER ORLANDO"/>
    <s v="PUELLES"/>
    <s v="NAVARRETE"/>
    <s v="WALTER ORLANDO PUELLES NAVARRETE"/>
    <s v="HOMBRE"/>
    <x v="0"/>
    <s v="LIMA + RESIDENTES EN EL EXTRANJERO"/>
    <x v="29"/>
    <n v="0"/>
  </r>
  <r>
    <x v="1"/>
    <s v="RODRIGO"/>
    <s v="OLANO"/>
    <s v="ROMERO"/>
    <s v="RODRIGO OLANO ROMERO"/>
    <s v="HOMBRE"/>
    <x v="0"/>
    <s v="LIMA + RESIDENTES EN EL EXTRANJERO"/>
    <x v="29"/>
    <n v="0"/>
  </r>
  <r>
    <x v="1"/>
    <s v="MARCIANO SEGUNDO"/>
    <s v="RENGIFO"/>
    <s v="RUIZ"/>
    <s v="MARCIANO SEGUNDO RENGIFO RUIZ"/>
    <s v="HOMBRE"/>
    <x v="0"/>
    <s v="LIMA + RESIDENTES EN EL EXTRANJERO"/>
    <x v="4"/>
    <s v="PERÚ POSIBLE"/>
  </r>
  <r>
    <x v="1"/>
    <s v="ANDRE XAVIER ANTONIO"/>
    <s v="ROMERO"/>
    <s v="SANCHEZ"/>
    <s v="ANDRE XAVIER ANTONIO ROMERO SANCHEZ"/>
    <s v="HOMBRE"/>
    <x v="0"/>
    <s v="LIMA + RESIDENTES EN EL EXTRANJERO"/>
    <x v="4"/>
    <s v="PERÚ POSIBLE"/>
  </r>
  <r>
    <x v="1"/>
    <s v="REYNALDO"/>
    <s v="MOZO"/>
    <s v="ALDUNATE"/>
    <s v="REYNALDO MOZO ALDUNATE"/>
    <s v="HOMBRE"/>
    <x v="0"/>
    <s v="LIMA + RESIDENTES EN EL EXTRANJERO"/>
    <x v="4"/>
    <s v="PERÚ POSIBLE"/>
  </r>
  <r>
    <x v="1"/>
    <s v="SABINO"/>
    <s v="BREÑA"/>
    <s v="UNOCC"/>
    <s v="SABINO BREÑA UNOCC"/>
    <s v="HOMBRE"/>
    <x v="0"/>
    <s v="LIMA + RESIDENTES EN EL EXTRANJERO"/>
    <x v="29"/>
    <n v="0"/>
  </r>
  <r>
    <x v="1"/>
    <s v="MARINA"/>
    <s v="MARCA"/>
    <s v="MENDOZA"/>
    <s v="MARINA MARCA MENDOZA"/>
    <s v="MUJER"/>
    <x v="0"/>
    <s v="LIMA + RESIDENTES EN EL EXTRANJERO"/>
    <x v="29"/>
    <n v="0"/>
  </r>
  <r>
    <x v="1"/>
    <s v="JOAQUIN"/>
    <s v="ROSAS"/>
    <s v="JAVIER"/>
    <s v="JOAQUIN ROSAS JAVIER"/>
    <s v="HOMBRE"/>
    <x v="0"/>
    <s v="LIMA + RESIDENTES EN EL EXTRANJERO"/>
    <x v="29"/>
    <n v="0"/>
  </r>
  <r>
    <x v="1"/>
    <s v="OSCAR"/>
    <s v="PONCE DE LEON"/>
    <s v="RIVERA"/>
    <s v="OSCAR PONCE DE LEON RIVERA"/>
    <s v="HOMBRE"/>
    <x v="0"/>
    <s v="LIMA + RESIDENTES EN EL EXTRANJERO"/>
    <x v="29"/>
    <n v="0"/>
  </r>
  <r>
    <x v="1"/>
    <s v="ANA MARIA"/>
    <s v="MONTAÑEZ"/>
    <s v="MENDOZA"/>
    <s v="ANA MARIA MONTAÑEZ MENDOZA"/>
    <s v="MUJER"/>
    <x v="0"/>
    <s v="LIMA + RESIDENTES EN EL EXTRANJERO"/>
    <x v="29"/>
    <n v="0"/>
  </r>
  <r>
    <x v="1"/>
    <s v="MILTON DERLY"/>
    <s v="VELA"/>
    <s v="GUTIERREZ"/>
    <s v="MILTON DERLY VELA GUTIERREZ"/>
    <s v="HOMBRE"/>
    <x v="0"/>
    <s v="LIMA + RESIDENTES EN EL EXTRANJERO"/>
    <x v="29"/>
    <n v="0"/>
  </r>
  <r>
    <x v="1"/>
    <s v="JUAN HILMER"/>
    <s v="GONZALES"/>
    <s v="SANDOVAL"/>
    <s v="JUAN HILMER GONZALES SANDOVAL"/>
    <s v="HOMBRE"/>
    <x v="0"/>
    <s v="LIMA + RESIDENTES EN EL EXTRANJERO"/>
    <x v="27"/>
    <s v="FUERZA POPULAR"/>
  </r>
  <r>
    <x v="1"/>
    <s v="CESAR GONZALO"/>
    <s v="VASQUEZ"/>
    <s v="GUEVARA"/>
    <s v="CESAR GONZALO VASQUEZ GUEVARA"/>
    <s v="HOMBRE"/>
    <x v="0"/>
    <s v="LIMA + RESIDENTES EN EL EXTRANJERO"/>
    <x v="27"/>
    <s v="FUERZA POPULAR"/>
  </r>
  <r>
    <x v="1"/>
    <s v="ANYELA LUCELIA"/>
    <s v="PALOMINO"/>
    <s v="CAMPOS"/>
    <s v="ANYELA LUCELIA PALOMINO CAMPOS"/>
    <s v="MUJER"/>
    <x v="0"/>
    <s v="LIMA + RESIDENTES EN EL EXTRANJERO"/>
    <x v="27"/>
    <s v="FUERZA POPULAR"/>
  </r>
  <r>
    <x v="1"/>
    <s v="ANIBAL"/>
    <s v="TORRES"/>
    <s v="VASQUEZ"/>
    <s v="ANIBAL TORRES VASQUEZ"/>
    <s v="HOMBRE"/>
    <x v="0"/>
    <s v="LIMA + RESIDENTES EN EL EXTRANJERO"/>
    <x v="26"/>
    <s v="PARTIDO NACIONALISTA PERUANO"/>
  </r>
  <r>
    <x v="1"/>
    <s v="BARBARA PALOMA"/>
    <s v="DUARTE"/>
    <s v="SOLDEVILLA"/>
    <s v="BARBARA PALOMA DUARTE SOLDEVILLA"/>
    <s v="MUJER"/>
    <x v="0"/>
    <s v="LIMA + RESIDENTES EN EL EXTRANJERO"/>
    <x v="26"/>
    <s v="PARTIDO NACIONALISTA PERUANO"/>
  </r>
  <r>
    <x v="1"/>
    <s v="MIGUEL ENRIQUE"/>
    <s v="HERRERA"/>
    <s v="HERVIAS"/>
    <s v="MIGUEL ENRIQUE HERRERA HERVIAS"/>
    <s v="HOMBRE"/>
    <x v="0"/>
    <s v="LIMA + RESIDENTES EN EL EXTRANJERO"/>
    <x v="33"/>
    <n v="0"/>
  </r>
  <r>
    <x v="1"/>
    <s v="CECILIA ROXANA"/>
    <s v="TAIT"/>
    <s v="VILLACORTA"/>
    <s v="CECILIA ROXANA TAIT VILLACORTA"/>
    <s v="MUJER"/>
    <x v="1"/>
    <s v="LIMA + RESIDENTES EN EL EXTRANJERO"/>
    <x v="4"/>
    <s v="PERÚ POSIBLE"/>
  </r>
  <r>
    <x v="1"/>
    <s v="CARLOS RICARDO"/>
    <s v="BRUCE"/>
    <s v="MONTES DE OCA"/>
    <s v="CARLOS RICARDO BRUCE MONTES DE OCA"/>
    <s v="HOMBRE"/>
    <x v="1"/>
    <s v="LIMA + RESIDENTES EN EL EXTRANJERO"/>
    <x v="4"/>
    <s v="PERÚ POSIBLE"/>
  </r>
  <r>
    <x v="1"/>
    <s v="FERNANDO MARCIAL"/>
    <s v="AYAIPOMA"/>
    <s v="ALVARADO"/>
    <s v="FERNANDO MARCIAL AYAIPOMA ALVARADO"/>
    <s v="HOMBRE"/>
    <x v="0"/>
    <s v="LIMA + RESIDENTES EN EL EXTRANJERO"/>
    <x v="4"/>
    <s v="PERÚ POSIBLE"/>
  </r>
  <r>
    <x v="1"/>
    <s v="JUAN MANUEL KOSME"/>
    <s v="SHEPUT"/>
    <s v="MOORE"/>
    <s v="JUAN MANUEL KOSME SHEPUT MOORE"/>
    <s v="HOMBRE"/>
    <x v="0"/>
    <s v="LIMA + RESIDENTES EN EL EXTRANJERO"/>
    <x v="4"/>
    <s v="PERÚ POSIBLE"/>
  </r>
  <r>
    <x v="1"/>
    <s v="JORGE LUIS"/>
    <s v="VILLACORTA"/>
    <s v="CARRANZA"/>
    <s v="JORGE LUIS VILLACORTA CARRANZA"/>
    <s v="HOMBRE"/>
    <x v="0"/>
    <s v="LIMA + RESIDENTES EN EL EXTRANJERO"/>
    <x v="4"/>
    <s v="PERÚ POSIBLE"/>
  </r>
  <r>
    <x v="1"/>
    <s v="LUZ MARIA DEL PILAR"/>
    <s v="FREITAS"/>
    <s v="ALVARADO"/>
    <s v="LUZ MARIA DEL PILAR FREITAS ALVARADO"/>
    <s v="MUJER"/>
    <x v="0"/>
    <s v="LIMA + RESIDENTES EN EL EXTRANJERO"/>
    <x v="4"/>
    <s v="PERÚ POSIBLE"/>
  </r>
  <r>
    <x v="1"/>
    <s v="JUAN CARLOS"/>
    <s v="QUISPE"/>
    <s v="MARCA"/>
    <s v="JUAN CARLOS QUISPE MARCA"/>
    <s v="HOMBRE"/>
    <x v="0"/>
    <s v="LIMA + RESIDENTES EN EL EXTRANJERO"/>
    <x v="34"/>
    <n v="0"/>
  </r>
  <r>
    <x v="1"/>
    <s v="CONSTANTINO"/>
    <s v="QUISPE"/>
    <s v="CACERES"/>
    <s v="CONSTANTINO QUISPE CACERES"/>
    <s v="HOMBRE"/>
    <x v="0"/>
    <s v="LIMA + RESIDENTES EN EL EXTRANJERO"/>
    <x v="34"/>
    <n v="0"/>
  </r>
  <r>
    <x v="1"/>
    <s v="JACKSON"/>
    <s v="TANCA"/>
    <s v="CHUQUITAPA"/>
    <s v="JACKSON TANCA CHUQUITAPA"/>
    <s v="HOMBRE"/>
    <x v="0"/>
    <s v="LIMA + RESIDENTES EN EL EXTRANJERO"/>
    <x v="34"/>
    <n v="0"/>
  </r>
  <r>
    <x v="1"/>
    <s v="DANTE ALFONSO"/>
    <s v="CASTRO"/>
    <s v="ARRASCO"/>
    <s v="DANTE ALFONSO CASTRO ARRASCO"/>
    <s v="HOMBRE"/>
    <x v="0"/>
    <s v="LIMA + RESIDENTES EN EL EXTRANJERO"/>
    <x v="34"/>
    <n v="0"/>
  </r>
  <r>
    <x v="1"/>
    <s v="MAXIMO TOMAS"/>
    <s v="SALCEDO"/>
    <s v="MEZA"/>
    <s v="MAXIMO TOMAS SALCEDO MEZA"/>
    <s v="HOMBRE"/>
    <x v="0"/>
    <s v="LIMA + RESIDENTES EN EL EXTRANJERO"/>
    <x v="25"/>
    <n v="0"/>
  </r>
  <r>
    <x v="1"/>
    <s v="AMAVILA JACQUELINE"/>
    <s v="PORTURAS"/>
    <s v="MALCA"/>
    <s v="AMAVILA JACQUELINE PORTURAS MALCA"/>
    <s v="MUJER"/>
    <x v="0"/>
    <s v="LIMA + RESIDENTES EN EL EXTRANJERO"/>
    <x v="4"/>
    <s v="PERÚ POSIBLE"/>
  </r>
  <r>
    <x v="1"/>
    <s v="RONALD ALEX"/>
    <s v="GAMARRA"/>
    <s v="HERRERA"/>
    <s v="RONALD ALEX GAMARRA HERRERA"/>
    <s v="HOMBRE"/>
    <x v="0"/>
    <s v="LIMA + RESIDENTES EN EL EXTRANJERO"/>
    <x v="4"/>
    <s v="PERÚ POSIBLE"/>
  </r>
  <r>
    <x v="1"/>
    <s v="FANNY GIOVANNA"/>
    <s v="CANO"/>
    <s v="GUERRA"/>
    <s v="FANNY GIOVANNA CANO GUERRA"/>
    <s v="MUJER"/>
    <x v="0"/>
    <s v="LIMA + RESIDENTES EN EL EXTRANJERO"/>
    <x v="4"/>
    <s v="PERÚ POSIBLE"/>
  </r>
  <r>
    <x v="1"/>
    <s v="IRMA GRACIELA"/>
    <s v="LOPEZ DE CASTILLA"/>
    <s v="DELGADO"/>
    <s v="IRMA GRACIELA LOPEZ DE CASTILLA DELGADO"/>
    <s v="MUJER"/>
    <x v="0"/>
    <s v="LIMA + RESIDENTES EN EL EXTRANJERO"/>
    <x v="4"/>
    <s v="PERÚ POSIBLE"/>
  </r>
  <r>
    <x v="1"/>
    <s v="CATHERYNE"/>
    <s v="CHAVA"/>
    <s v="QUISPE"/>
    <s v="CATHERYNE CHAVA QUISPE"/>
    <s v="MUJER"/>
    <x v="0"/>
    <s v="LIMA + RESIDENTES EN EL EXTRANJERO"/>
    <x v="4"/>
    <s v="PERÚ POSIBLE"/>
  </r>
  <r>
    <x v="1"/>
    <s v="WALTER"/>
    <s v="QUISPE"/>
    <s v="VILCAS"/>
    <s v="WALTER QUISPE VILCAS"/>
    <s v="HOMBRE"/>
    <x v="0"/>
    <s v="LIMA + RESIDENTES EN EL EXTRANJERO"/>
    <x v="4"/>
    <s v="PERÚ POSIBLE"/>
  </r>
  <r>
    <x v="1"/>
    <s v="JUANA FELICITA"/>
    <s v="LANCHO"/>
    <s v="SANCHEZ DE HOYOS"/>
    <s v="JUANA FELICITA LANCHO SANCHEZ DE HOYOS"/>
    <s v="MUJER"/>
    <x v="0"/>
    <s v="LIMA + RESIDENTES EN EL EXTRANJERO"/>
    <x v="4"/>
    <s v="PERÚ POSIBLE"/>
  </r>
  <r>
    <x v="1"/>
    <s v="RUBEN DARIO"/>
    <s v="LASTARRIA"/>
    <s v="GIBAJA"/>
    <s v="RUBEN DARIO LASTARRIA GIBAJA"/>
    <s v="HOMBRE"/>
    <x v="0"/>
    <s v="LIMA + RESIDENTES EN EL EXTRANJERO"/>
    <x v="4"/>
    <s v="PERÚ POSIBLE"/>
  </r>
  <r>
    <x v="1"/>
    <s v="FERNAN ROMANO"/>
    <s v="ALTUVE-FEBRES"/>
    <s v="LORES"/>
    <s v="FERNAN ROMANO ALTUVE-FEBRES LORES"/>
    <s v="HOMBRE"/>
    <x v="0"/>
    <s v="LIMA + RESIDENTES EN EL EXTRANJERO"/>
    <x v="27"/>
    <s v="FUERZA POPULAR"/>
  </r>
  <r>
    <x v="1"/>
    <s v="MARIA DEL CARMEN"/>
    <s v="LOZADA"/>
    <s v="RENDON DE GAMBOA"/>
    <s v="MARIA DEL CARMEN LOZADA RENDON DE GAMBOA"/>
    <s v="MUJER"/>
    <x v="0"/>
    <s v="LIMA + RESIDENTES EN EL EXTRANJERO"/>
    <x v="27"/>
    <s v="FUERZA POPULAR"/>
  </r>
  <r>
    <x v="1"/>
    <s v="LUIS HUMBERTO"/>
    <s v="DELGADO APARICIO"/>
    <s v="PORTA"/>
    <s v="LUIS HUMBERTO DELGADO APARICIO PORTA"/>
    <s v="HOMBRE"/>
    <x v="0"/>
    <s v="LIMA + RESIDENTES EN EL EXTRANJERO"/>
    <x v="27"/>
    <s v="FUERZA POPULAR"/>
  </r>
  <r>
    <x v="1"/>
    <s v="JOSE"/>
    <s v="PAREJA"/>
    <s v="SALINAS"/>
    <s v="JOSE PAREJA SALINAS"/>
    <s v="HOMBRE"/>
    <x v="0"/>
    <s v="LIMA + RESIDENTES EN EL EXTRANJERO"/>
    <x v="27"/>
    <s v="FUERZA POPULAR"/>
  </r>
  <r>
    <x v="1"/>
    <s v="LAZARO CARLOS"/>
    <s v="AGUILAR"/>
    <s v="SUSAYA"/>
    <s v="LAZARO CARLOS AGUILAR SUSAYA"/>
    <s v="HOMBRE"/>
    <x v="0"/>
    <s v="LIMA + RESIDENTES EN EL EXTRANJERO"/>
    <x v="27"/>
    <s v="FUERZA POPULAR"/>
  </r>
  <r>
    <x v="1"/>
    <s v="JOSE LEON"/>
    <s v="LUNA"/>
    <s v="GALVEZ"/>
    <s v="JOSE LEON LUNA GALVEZ"/>
    <s v="HOMBRE"/>
    <x v="1"/>
    <s v="LIMA + RESIDENTES EN EL EXTRANJERO"/>
    <x v="28"/>
    <n v="0"/>
  </r>
  <r>
    <x v="1"/>
    <s v="SERGIO"/>
    <s v="SEQUEIROS"/>
    <s v="PEÑA"/>
    <s v="SERGIO SEQUEIROS PEÑA"/>
    <s v="HOMBRE"/>
    <x v="0"/>
    <s v="LIMA + RESIDENTES EN EL EXTRANJERO"/>
    <x v="24"/>
    <e v="#N/A"/>
  </r>
  <r>
    <x v="1"/>
    <s v="PATRICIA"/>
    <s v="MORMONTOY"/>
    <s v="GONZALES"/>
    <s v="PATRICIA MORMONTOY GONZALES"/>
    <s v="MUJER"/>
    <x v="0"/>
    <s v="LIMA + RESIDENTES EN EL EXTRANJERO"/>
    <x v="27"/>
    <s v="FUERZA POPULAR"/>
  </r>
  <r>
    <x v="1"/>
    <s v="JUAN JOSE"/>
    <s v="MAERTENS"/>
    <s v="MOSTAJO"/>
    <s v="JUAN JOSE MAERTENS MOSTAJO"/>
    <s v="HOMBRE"/>
    <x v="0"/>
    <s v="LIMA + RESIDENTES EN EL EXTRANJERO"/>
    <x v="27"/>
    <s v="FUERZA POPULAR"/>
  </r>
  <r>
    <x v="1"/>
    <s v="TESSY ERIKA"/>
    <s v="TALAVERA"/>
    <s v="CAJO"/>
    <s v="TESSY ERIKA TALAVERA CAJO"/>
    <s v="MUJER"/>
    <x v="0"/>
    <s v="LIMA + RESIDENTES EN EL EXTRANJERO"/>
    <x v="29"/>
    <n v="0"/>
  </r>
  <r>
    <x v="1"/>
    <s v="LUIS ALBERTO"/>
    <s v="HUAMAN"/>
    <s v="GUERRA"/>
    <s v="LUIS ALBERTO HUAMAN GUERRA"/>
    <s v="HOMBRE"/>
    <x v="0"/>
    <s v="LIMA + RESIDENTES EN EL EXTRANJERO"/>
    <x v="29"/>
    <n v="0"/>
  </r>
  <r>
    <x v="1"/>
    <s v="FERNANDO ALFONSO"/>
    <s v="SANCHEZ"/>
    <s v="TAFUR"/>
    <s v="FERNANDO ALFONSO SANCHEZ TAFUR"/>
    <s v="HOMBRE"/>
    <x v="0"/>
    <s v="LIMA + RESIDENTES EN EL EXTRANJERO"/>
    <x v="29"/>
    <n v="0"/>
  </r>
  <r>
    <x v="1"/>
    <s v="ELVIS"/>
    <s v="OCC"/>
    <s v="MONTANO"/>
    <s v="ELVIS OCC MONTANO"/>
    <s v="HOMBRE"/>
    <x v="0"/>
    <s v="LIMA + RESIDENTES EN EL EXTRANJERO"/>
    <x v="29"/>
    <n v="0"/>
  </r>
  <r>
    <x v="1"/>
    <s v="ISMAEL"/>
    <s v="LOAYZA"/>
    <s v="GUZMAN"/>
    <s v="ISMAEL LOAYZA GUZMAN"/>
    <s v="HOMBRE"/>
    <x v="0"/>
    <s v="LIMA + RESIDENTES EN EL EXTRANJERO"/>
    <x v="29"/>
    <n v="0"/>
  </r>
  <r>
    <x v="1"/>
    <s v="MARIA ISABEL"/>
    <s v="SOLANO"/>
    <s v="SAENZ"/>
    <s v="MARIA ISABEL SOLANO SAENZ"/>
    <s v="MUJER"/>
    <x v="0"/>
    <s v="LIMA + RESIDENTES EN EL EXTRANJERO"/>
    <x v="29"/>
    <n v="0"/>
  </r>
  <r>
    <x v="1"/>
    <s v="ARTEMIO"/>
    <s v="PECHE"/>
    <s v="MONTOYA"/>
    <s v="ARTEMIO PECHE MONTOYA"/>
    <s v="HOMBRE"/>
    <x v="0"/>
    <s v="LIMA + RESIDENTES EN EL EXTRANJERO"/>
    <x v="29"/>
    <n v="0"/>
  </r>
  <r>
    <x v="1"/>
    <s v="JUAN JOSE"/>
    <s v="GARRIDO"/>
    <s v="KOECHLIN"/>
    <s v="JUAN JOSE GARRIDO KOECHLIN"/>
    <s v="HOMBRE"/>
    <x v="0"/>
    <s v="LIMA + RESIDENTES EN EL EXTRANJERO"/>
    <x v="29"/>
    <n v="0"/>
  </r>
  <r>
    <x v="1"/>
    <s v="RAUL ERNESTO"/>
    <s v="VILLANUEVA"/>
    <s v="PASQUALE"/>
    <s v="RAUL ERNESTO VILLANUEVA PASQUALE"/>
    <s v="HOMBRE"/>
    <x v="0"/>
    <s v="LIMA + RESIDENTES EN EL EXTRANJERO"/>
    <x v="29"/>
    <n v="0"/>
  </r>
  <r>
    <x v="1"/>
    <s v="CARMEN ENRIQUETA"/>
    <s v="HEREDIA"/>
    <s v="CUCHO"/>
    <s v="CARMEN ENRIQUETA HEREDIA CUCHO"/>
    <s v="MUJER"/>
    <x v="0"/>
    <s v="LIMA + RESIDENTES EN EL EXTRANJERO"/>
    <x v="29"/>
    <n v="0"/>
  </r>
  <r>
    <x v="1"/>
    <s v="LUIS JULIO CESAR"/>
    <s v="DESTEFANO"/>
    <s v="BELTRAN"/>
    <s v="LUIS JULIO CESAR DESTEFANO BELTRAN"/>
    <s v="HOMBRE"/>
    <x v="0"/>
    <s v="LIMA + RESIDENTES EN EL EXTRANJERO"/>
    <x v="29"/>
    <n v="0"/>
  </r>
  <r>
    <x v="1"/>
    <s v="MARIA LUISA"/>
    <s v="SABA"/>
    <s v="ABUSADA"/>
    <s v="MARIA LUISA SABA ABUSADA"/>
    <s v="MUJER"/>
    <x v="0"/>
    <s v="LIMA + RESIDENTES EN EL EXTRANJERO"/>
    <x v="29"/>
    <n v="0"/>
  </r>
  <r>
    <x v="1"/>
    <s v="RAUL ANTONIO"/>
    <s v="MENDOZA"/>
    <s v="CANEPA"/>
    <s v="RAUL ANTONIO MENDOZA CANEPA"/>
    <s v="HOMBRE"/>
    <x v="0"/>
    <s v="LIMA + RESIDENTES EN EL EXTRANJERO"/>
    <x v="29"/>
    <n v="0"/>
  </r>
  <r>
    <x v="1"/>
    <s v="MARTHA"/>
    <s v="MALVACEDA"/>
    <s v="CANALES"/>
    <s v="MARTHA MALVACEDA CANALES"/>
    <s v="MUJER"/>
    <x v="0"/>
    <s v="LIMA + RESIDENTES EN EL EXTRANJERO"/>
    <x v="34"/>
    <n v="0"/>
  </r>
  <r>
    <x v="1"/>
    <s v="CARMEN ROSA"/>
    <s v="ALVAREZ"/>
    <s v="IPANAQUE"/>
    <s v="CARMEN ROSA ALVAREZ IPANAQUE"/>
    <s v="MUJER"/>
    <x v="0"/>
    <s v="LIMA + RESIDENTES EN EL EXTRANJERO"/>
    <x v="34"/>
    <n v="0"/>
  </r>
  <r>
    <x v="1"/>
    <s v="JOSE QUINTILIANO"/>
    <s v="CCOPA"/>
    <s v="HUAMAN"/>
    <s v="JOSE QUINTILIANO CCOPA HUAMAN"/>
    <s v="HOMBRE"/>
    <x v="0"/>
    <s v="LIMA + RESIDENTES EN EL EXTRANJERO"/>
    <x v="34"/>
    <n v="0"/>
  </r>
  <r>
    <x v="1"/>
    <s v="RICARDO ARTURO"/>
    <s v="AZA"/>
    <s v="ZUÑIGA"/>
    <s v="RICARDO ARTURO AZA ZUÑIGA"/>
    <s v="HOMBRE"/>
    <x v="0"/>
    <s v="LIMA + RESIDENTES EN EL EXTRANJERO"/>
    <x v="34"/>
    <n v="0"/>
  </r>
  <r>
    <x v="1"/>
    <s v="MARTHA LUPE"/>
    <s v="MOYANO"/>
    <s v="DELGADO"/>
    <s v="MARTHA LUPE MOYANO DELGADO"/>
    <s v="MUJER"/>
    <x v="0"/>
    <s v="LIMA + RESIDENTES EN EL EXTRANJERO"/>
    <x v="27"/>
    <s v="FUERZA POPULAR"/>
  </r>
  <r>
    <x v="1"/>
    <s v="MARIA HELENA"/>
    <s v="MENDOZA"/>
    <s v="DEL SOLAR"/>
    <s v="MARIA HELENA MENDOZA DEL SOLAR"/>
    <s v="MUJER"/>
    <x v="0"/>
    <s v="LIMA + RESIDENTES EN EL EXTRANJERO"/>
    <x v="27"/>
    <s v="FUERZA POPULAR"/>
  </r>
  <r>
    <x v="1"/>
    <s v="CARLOS ALFREDO"/>
    <s v="PAREDES"/>
    <s v="DIAZ"/>
    <s v="CARLOS ALFREDO PAREDES DIAZ"/>
    <s v="HOMBRE"/>
    <x v="0"/>
    <s v="LIMA + RESIDENTES EN EL EXTRANJERO"/>
    <x v="27"/>
    <s v="FUERZA POPULAR"/>
  </r>
  <r>
    <x v="1"/>
    <s v="WILDER AUGUSTO"/>
    <s v="RUIZ"/>
    <s v="SILVA"/>
    <s v="WILDER AUGUSTO RUIZ SILVA"/>
    <s v="HOMBRE"/>
    <x v="0"/>
    <s v="LIMA + RESIDENTES EN EL EXTRANJERO"/>
    <x v="27"/>
    <s v="FUERZA POPULAR"/>
  </r>
  <r>
    <x v="1"/>
    <s v="LUZ FILOMENA"/>
    <s v="SALGADO"/>
    <s v="RUBIANES"/>
    <s v="LUZ FILOMENA SALGADO RUBIANES"/>
    <s v="MUJER"/>
    <x v="1"/>
    <s v="LIMA + RESIDENTES EN EL EXTRANJERO"/>
    <x v="27"/>
    <s v="FUERZA POPULAR"/>
  </r>
  <r>
    <x v="1"/>
    <s v="DAVID MARTIN"/>
    <s v="WONG"/>
    <s v="KCOMT"/>
    <s v="DAVID MARTIN WONG KCOMT"/>
    <s v="HOMBRE"/>
    <x v="0"/>
    <s v="LIMA + RESIDENTES EN EL EXTRANJERO"/>
    <x v="27"/>
    <s v="FUERZA POPULAR"/>
  </r>
  <r>
    <x v="1"/>
    <s v="JUAN MIGUEL"/>
    <s v="TUPALAYA"/>
    <s v="VELASQUEZ"/>
    <s v="JUAN MIGUEL TUPALAYA VELASQUEZ"/>
    <s v="HOMBRE"/>
    <x v="0"/>
    <s v="LIMA + RESIDENTES EN EL EXTRANJERO"/>
    <x v="34"/>
    <n v="0"/>
  </r>
  <r>
    <x v="1"/>
    <s v="MIGUEL"/>
    <s v="CAMPOS"/>
    <s v="ARREDONDO"/>
    <s v="MIGUEL CAMPOS ARREDONDO"/>
    <s v="HOMBRE"/>
    <x v="0"/>
    <s v="LIMA + RESIDENTES EN EL EXTRANJERO"/>
    <x v="34"/>
    <n v="0"/>
  </r>
  <r>
    <x v="1"/>
    <s v="MARIA JESUS"/>
    <s v="ARANA"/>
    <s v="VALVERDE"/>
    <s v="MARIA JESUS ARANA VALVERDE"/>
    <s v="MUJER"/>
    <x v="0"/>
    <s v="LIMA + RESIDENTES EN EL EXTRANJERO"/>
    <x v="34"/>
    <n v="0"/>
  </r>
  <r>
    <x v="1"/>
    <s v="LUIS"/>
    <s v="OTTIVO"/>
    <s v="INGA"/>
    <s v="LUIS OTTIVO INGA"/>
    <s v="HOMBRE"/>
    <x v="0"/>
    <s v="LIMA + RESIDENTES EN EL EXTRANJERO"/>
    <x v="34"/>
    <n v="0"/>
  </r>
  <r>
    <x v="1"/>
    <s v="WILDER"/>
    <s v="ROJAS"/>
    <s v="LOPEZ"/>
    <s v="WILDER ROJAS LOPEZ"/>
    <s v="HOMBRE"/>
    <x v="0"/>
    <s v="LIMA + RESIDENTES EN EL EXTRANJERO"/>
    <x v="34"/>
    <n v="0"/>
  </r>
  <r>
    <x v="1"/>
    <s v="NICOLAS"/>
    <s v="GOMEZ"/>
    <s v="ALVAREZ"/>
    <s v="NICOLAS GOMEZ ALVAREZ"/>
    <s v="HOMBRE"/>
    <x v="0"/>
    <s v="LIMA + RESIDENTES EN EL EXTRANJERO"/>
    <x v="34"/>
    <n v="0"/>
  </r>
  <r>
    <x v="1"/>
    <s v="CECILIO"/>
    <s v="PEREZ"/>
    <s v="VALENCIA"/>
    <s v="CECILIO PEREZ VALENCIA"/>
    <s v="HOMBRE"/>
    <x v="0"/>
    <s v="LIMA + RESIDENTES EN EL EXTRANJERO"/>
    <x v="34"/>
    <n v="0"/>
  </r>
  <r>
    <x v="1"/>
    <s v="FAUSTO HUMBERTO"/>
    <s v="ALVARADO"/>
    <s v="DODERO"/>
    <s v="FAUSTO HUMBERTO ALVARADO DODERO"/>
    <s v="HOMBRE"/>
    <x v="0"/>
    <s v="LIMA + RESIDENTES EN EL EXTRANJERO"/>
    <x v="4"/>
    <s v="PERÚ POSIBLE"/>
  </r>
  <r>
    <x v="1"/>
    <s v="MONICA ACELIA"/>
    <s v="MC EWING"/>
    <s v="RODRIGUEZ"/>
    <s v="MONICA ACELIA MC EWING RODRIGUEZ"/>
    <s v="MUJER"/>
    <x v="0"/>
    <s v="LIMA + RESIDENTES EN EL EXTRANJERO"/>
    <x v="34"/>
    <n v="0"/>
  </r>
  <r>
    <x v="1"/>
    <s v="ARMIDA ESPERANZA"/>
    <s v="VALLADARES"/>
    <s v="JARA"/>
    <s v="ARMIDA ESPERANZA VALLADARES JARA"/>
    <s v="MUJER"/>
    <x v="0"/>
    <s v="LIMA + RESIDENTES EN EL EXTRANJERO"/>
    <x v="34"/>
    <n v="0"/>
  </r>
  <r>
    <x v="1"/>
    <s v="JANE MARGARITA"/>
    <s v="COSAR"/>
    <s v="CAMACHO"/>
    <s v="JANE MARGARITA COSAR CAMACHO"/>
    <s v="MUJER"/>
    <x v="0"/>
    <s v="LIMA + RESIDENTES EN EL EXTRANJERO"/>
    <x v="30"/>
    <s v="PERUANOS POR EL KAMBIO"/>
  </r>
  <r>
    <x v="1"/>
    <s v="MANUEL REYNALDO JOAQUIN"/>
    <s v="MANRIQUE"/>
    <s v="UGARTE"/>
    <s v="MANUEL REYNALDO JOAQUIN MANRIQUE UGARTE"/>
    <s v="HOMBRE"/>
    <x v="0"/>
    <s v="LIMA + RESIDENTES EN EL EXTRANJERO"/>
    <x v="4"/>
    <s v="PERÚ POSIBLE"/>
  </r>
  <r>
    <x v="1"/>
    <s v="MAURICIO"/>
    <s v="RABANAL"/>
    <s v="TORRES"/>
    <s v="MAURICIO RABANAL TORRES"/>
    <s v="HOMBRE"/>
    <x v="0"/>
    <s v="LIMA + RESIDENTES EN EL EXTRANJERO"/>
    <x v="4"/>
    <s v="PERÚ POSIBLE"/>
  </r>
  <r>
    <x v="1"/>
    <s v="RENNAN SAMUEL"/>
    <s v="ESPINOZA"/>
    <s v="ROSALES"/>
    <s v="RENNAN SAMUEL ESPINOZA ROSALES"/>
    <s v="HOMBRE"/>
    <x v="1"/>
    <s v="LIMA + RESIDENTES EN EL EXTRANJERO"/>
    <x v="4"/>
    <s v="PERÚ POSIBLE"/>
  </r>
  <r>
    <x v="1"/>
    <s v="YONHY"/>
    <s v="LESCANO"/>
    <s v="ANCIETA"/>
    <s v="YONHY LESCANO ANCIETA"/>
    <s v="HOMBRE"/>
    <x v="1"/>
    <s v="LIMA + RESIDENTES EN EL EXTRANJERO"/>
    <x v="4"/>
    <s v="PERÚ POSIBLE"/>
  </r>
  <r>
    <x v="1"/>
    <s v="ANGEL GUILLERMO"/>
    <s v="DELGADO"/>
    <s v="SILVA"/>
    <s v="ANGEL GUILLERMO DELGADO SILVA"/>
    <s v="HOMBRE"/>
    <x v="0"/>
    <s v="LIMA + RESIDENTES EN EL EXTRANJERO"/>
    <x v="4"/>
    <s v="PERÚ POSIBLE"/>
  </r>
  <r>
    <x v="1"/>
    <s v="NIKOLA"/>
    <s v="PINEDO"/>
    <s v="CARDENAS"/>
    <s v="NIKOLA PINEDO CARDENAS"/>
    <s v="HOMBRE"/>
    <x v="0"/>
    <s v="LIMA + RESIDENTES EN EL EXTRANJERO"/>
    <x v="4"/>
    <s v="PERÚ POSIBLE"/>
  </r>
  <r>
    <x v="1"/>
    <s v="DIANA LOURDES"/>
    <s v="PALACIOS"/>
    <s v="MOSQUERA"/>
    <s v="DIANA LOURDES PALACIOS MOSQUERA"/>
    <s v="MUJER"/>
    <x v="0"/>
    <s v="LIMA + RESIDENTES EN EL EXTRANJERO"/>
    <x v="4"/>
    <s v="PERÚ POSIBLE"/>
  </r>
  <r>
    <x v="1"/>
    <s v="ANTONIETTA ORNELLA"/>
    <s v="GUTIERREZ"/>
    <s v="ROSATI"/>
    <s v="ANTONIETTA ORNELLA GUTIERREZ ROSATI"/>
    <s v="MUJER"/>
    <x v="0"/>
    <s v="LIMA + RESIDENTES EN EL EXTRANJERO"/>
    <x v="27"/>
    <s v="FUERZA POPULAR"/>
  </r>
  <r>
    <x v="1"/>
    <s v="VICTOR ALBERTO"/>
    <s v="ROBLES"/>
    <s v="SOSA"/>
    <s v="VICTOR ALBERTO ROBLES SOSA"/>
    <s v="HOMBRE"/>
    <x v="0"/>
    <s v="LIMA + RESIDENTES EN EL EXTRANJERO"/>
    <x v="27"/>
    <s v="FUERZA POPULAR"/>
  </r>
  <r>
    <x v="1"/>
    <s v="MARIA EUGENIA"/>
    <s v="DIAZ"/>
    <s v="LUNA"/>
    <s v="MARIA EUGENIA DIAZ LUNA"/>
    <s v="MUJER"/>
    <x v="0"/>
    <s v="LIMA + RESIDENTES EN EL EXTRANJERO"/>
    <x v="29"/>
    <n v="0"/>
  </r>
  <r>
    <x v="1"/>
    <s v="RENZO JAVIER"/>
    <s v="CECCARELLI"/>
    <s v="EURIBE"/>
    <s v="RENZO JAVIER CECCARELLI EURIBE"/>
    <s v="HOMBRE"/>
    <x v="0"/>
    <s v="LIMA + RESIDENTES EN EL EXTRANJERO"/>
    <x v="29"/>
    <n v="0"/>
  </r>
  <r>
    <x v="1"/>
    <s v="AURELIO FREDY"/>
    <s v="CARBAJAL"/>
    <s v="ROJAS"/>
    <s v="AURELIO FREDY CARBAJAL ROJAS"/>
    <s v="HOMBRE"/>
    <x v="0"/>
    <s v="LIMA + RESIDENTES EN EL EXTRANJERO"/>
    <x v="29"/>
    <n v="0"/>
  </r>
  <r>
    <x v="1"/>
    <s v="ALEJANDRO MARCEL"/>
    <s v="ROBLES"/>
    <s v="VENTOSILLA"/>
    <s v="ALEJANDRO MARCEL ROBLES VENTOSILLA"/>
    <s v="HOMBRE"/>
    <x v="0"/>
    <s v="LIMA + RESIDENTES EN EL EXTRANJERO"/>
    <x v="29"/>
    <n v="0"/>
  </r>
  <r>
    <x v="1"/>
    <s v="JULIO PABLO"/>
    <s v="ROSAS"/>
    <s v="HUARANGA"/>
    <s v="JULIO PABLO ROSAS HUARANGA"/>
    <s v="HOMBRE"/>
    <x v="1"/>
    <s v="LIMA + RESIDENTES EN EL EXTRANJERO"/>
    <x v="27"/>
    <s v="FUERZA POPULAR"/>
  </r>
  <r>
    <x v="1"/>
    <s v="ANGEL"/>
    <s v="NEYRA"/>
    <s v="OLAYCHEA"/>
    <s v="ANGEL NEYRA OLAYCHEA"/>
    <s v="HOMBRE"/>
    <x v="1"/>
    <s v="LIMA + RESIDENTES EN EL EXTRANJERO"/>
    <x v="27"/>
    <s v="FUERZA POPULAR"/>
  </r>
  <r>
    <x v="1"/>
    <s v="KENJI GERARDO"/>
    <s v="FUJIMORI"/>
    <s v="HIGUCHI"/>
    <s v="KENJI GERARDO FUJIMORI HIGUCHI"/>
    <s v="HOMBRE"/>
    <x v="1"/>
    <s v="LIMA + RESIDENTES EN EL EXTRANJERO"/>
    <x v="27"/>
    <s v="FUERZA POPULAR"/>
  </r>
  <r>
    <x v="1"/>
    <s v="MARTHA LUZ"/>
    <s v="HILDEBRANDT"/>
    <s v="PEREZ TREVIÑO"/>
    <s v="MARTHA LUZ HILDEBRANDT PEREZ TREVIÑO"/>
    <s v="MUJER"/>
    <x v="0"/>
    <s v="LIMA + RESIDENTES EN EL EXTRANJERO"/>
    <x v="27"/>
    <s v="FUERZA POPULAR"/>
  </r>
  <r>
    <x v="1"/>
    <s v="LUISA MARIA"/>
    <s v="CUCULIZA"/>
    <s v="TORRE"/>
    <s v="LUISA MARIA CUCULIZA TORRE"/>
    <s v="MUJER"/>
    <x v="1"/>
    <s v="LIMA + RESIDENTES EN EL EXTRANJERO"/>
    <x v="27"/>
    <s v="FUERZA POPULAR"/>
  </r>
  <r>
    <x v="1"/>
    <s v="GIAN CARLO"/>
    <s v="VACCHELLI"/>
    <s v="CORBETTO"/>
    <s v="GIAN CARLO VACCHELLI CORBETTO"/>
    <s v="HOMBRE"/>
    <x v="1"/>
    <s v="LIMA + RESIDENTES EN EL EXTRANJERO"/>
    <x v="27"/>
    <s v="FUERZA POPULAR"/>
  </r>
  <r>
    <x v="1"/>
    <s v="MIGUEL ANGEL"/>
    <s v="RAMIREZ"/>
    <s v="HUAMAN"/>
    <s v="MIGUEL ANGEL RAMIREZ HUAMAN"/>
    <s v="HOMBRE"/>
    <x v="0"/>
    <s v="LIMA + RESIDENTES EN EL EXTRANJERO"/>
    <x v="27"/>
    <s v="FUERZA POPULAR"/>
  </r>
  <r>
    <x v="1"/>
    <s v="JULIO CESAR"/>
    <s v="GAGO"/>
    <s v="PEREZ"/>
    <s v="JULIO CESAR GAGO PEREZ"/>
    <s v="HOMBRE"/>
    <x v="1"/>
    <s v="LIMA + RESIDENTES EN EL EXTRANJERO"/>
    <x v="27"/>
    <s v="FUERZA POPULAR"/>
  </r>
  <r>
    <x v="1"/>
    <s v="IRMA VIRGINIA"/>
    <s v="MONTES"/>
    <s v="PATIÑO"/>
    <s v="IRMA VIRGINIA MONTES PATIÑO"/>
    <s v="MUJER"/>
    <x v="0"/>
    <s v="LIMA + RESIDENTES EN EL EXTRANJERO"/>
    <x v="27"/>
    <s v="FUERZA POPULAR"/>
  </r>
  <r>
    <x v="1"/>
    <s v="LEYLA FELICITA"/>
    <s v="CHIHUAN"/>
    <s v="RAMOS"/>
    <s v="LEYLA FELICITA CHIHUAN RAMOS"/>
    <s v="MUJER"/>
    <x v="1"/>
    <s v="LIMA + RESIDENTES EN EL EXTRANJERO"/>
    <x v="27"/>
    <s v="FUERZA POPULAR"/>
  </r>
  <r>
    <x v="1"/>
    <s v="CARLOS FERNANDO"/>
    <s v="RAFFO"/>
    <s v="ARCE"/>
    <s v="CARLOS FERNANDO RAFFO ARCE"/>
    <s v="HOMBRE"/>
    <x v="0"/>
    <s v="LIMA + RESIDENTES EN EL EXTRANJERO"/>
    <x v="27"/>
    <s v="FUERZA POPULAR"/>
  </r>
  <r>
    <x v="1"/>
    <s v="LIZ OLINDA"/>
    <s v="PEREZ"/>
    <s v="RIVAS"/>
    <s v="LIZ OLINDA PEREZ RIVAS"/>
    <s v="MUJER"/>
    <x v="0"/>
    <s v="LIMA + RESIDENTES EN EL EXTRANJERO"/>
    <x v="34"/>
    <n v="0"/>
  </r>
  <r>
    <x v="1"/>
    <s v="MARIA ESTRELLA"/>
    <s v="MIRANDA"/>
    <s v="PALOMINO"/>
    <s v="MARIA ESTRELLA MIRANDA PALOMINO"/>
    <s v="MUJER"/>
    <x v="0"/>
    <s v="LIMA + RESIDENTES EN EL EXTRANJERO"/>
    <x v="34"/>
    <n v="0"/>
  </r>
  <r>
    <x v="1"/>
    <s v="LUIS ALBERTO"/>
    <s v="CHAVEZ"/>
    <s v="RISCO"/>
    <s v="LUIS ALBERTO CHAVEZ RISCO"/>
    <s v="HOMBRE"/>
    <x v="0"/>
    <s v="LIMA + RESIDENTES EN EL EXTRANJERO"/>
    <x v="4"/>
    <s v="PERÚ POSIBLE"/>
  </r>
  <r>
    <x v="1"/>
    <s v="JOSE ALFONSO"/>
    <s v="NORIEGA"/>
    <s v="SALAVERRY"/>
    <s v="JOSE ALFONSO NORIEGA SALAVERRY"/>
    <s v="HOMBRE"/>
    <x v="0"/>
    <s v="LIMA + RESIDENTES EN EL EXTRANJERO"/>
    <x v="34"/>
    <n v="0"/>
  </r>
  <r>
    <x v="1"/>
    <s v="LUIS ROBERTO"/>
    <s v="VILLAR"/>
    <s v="GAMBOA"/>
    <s v="LUIS ROBERTO VILLAR GAMBOA"/>
    <s v="HOMBRE"/>
    <x v="0"/>
    <s v="LIMA + RESIDENTES EN EL EXTRANJERO"/>
    <x v="34"/>
    <n v="0"/>
  </r>
  <r>
    <x v="1"/>
    <s v="CESAR ALBERTO"/>
    <s v="JORDAN"/>
    <s v="BRIGNOLE"/>
    <s v="CESAR ALBERTO JORDAN BRIGNOLE"/>
    <s v="HOMBRE"/>
    <x v="0"/>
    <s v="LIMA + RESIDENTES EN EL EXTRANJERO"/>
    <x v="4"/>
    <s v="PERÚ POSIBLE"/>
  </r>
  <r>
    <x v="1"/>
    <s v="FERNANDO ALEJANDRO"/>
    <s v="ACOSTA"/>
    <s v="LAM"/>
    <s v="FERNANDO ALEJANDRO ACOSTA LAM"/>
    <s v="HOMBRE"/>
    <x v="0"/>
    <s v="LIMA + RESIDENTES EN EL EXTRANJERO"/>
    <x v="4"/>
    <s v="PERÚ POSIBLE"/>
  </r>
  <r>
    <x v="1"/>
    <s v="MARTHA GLADYS"/>
    <s v="CHAVEZ"/>
    <s v="COSSIO"/>
    <s v="MARTHA GLADYS CHAVEZ COSSIO"/>
    <s v="MUJER"/>
    <x v="1"/>
    <s v="LIMA + RESIDENTES EN EL EXTRANJERO"/>
    <x v="27"/>
    <s v="FUERZA POPULAR"/>
  </r>
  <r>
    <x v="1"/>
    <s v="LUIS GUSTAVO"/>
    <s v="CORDERO"/>
    <s v="JON TAY"/>
    <s v="LUIS GUSTAVO CORDERO JON TAY"/>
    <s v="HOMBRE"/>
    <x v="0"/>
    <s v="LIMA + RESIDENTES EN EL EXTRANJERO"/>
    <x v="27"/>
    <s v="FUERZA POPULAR"/>
  </r>
  <r>
    <x v="1"/>
    <s v="SANDRO ENRIQUE ANTENOR"/>
    <s v="HERRERA"/>
    <s v="GRANDA"/>
    <s v="SANDRO ENRIQUE ANTENOR HERRERA GRANDA"/>
    <s v="HOMBRE"/>
    <x v="0"/>
    <s v="LIMA + RESIDENTES EN EL EXTRANJERO"/>
    <x v="27"/>
    <s v="FUERZA POPULAR"/>
  </r>
  <r>
    <x v="1"/>
    <s v="FRANCISCO PETRONIO"/>
    <s v="VASQUEZ"/>
    <s v="GORRIO"/>
    <s v="FRANCISCO PETRONIO VASQUEZ GORRIO"/>
    <s v="HOMBRE"/>
    <x v="0"/>
    <s v="LIMA + RESIDENTES EN EL EXTRANJERO"/>
    <x v="27"/>
    <s v="FUERZA POPULAR"/>
  </r>
  <r>
    <x v="1"/>
    <s v="SILVIA ESTHER"/>
    <s v="QUISPE"/>
    <s v="SALAZAR"/>
    <s v="SILVIA ESTHER QUISPE SALAZAR"/>
    <s v="MUJER"/>
    <x v="0"/>
    <s v="LIMA + RESIDENTES EN EL EXTRANJERO"/>
    <x v="27"/>
    <s v="FUERZA POPULAR"/>
  </r>
  <r>
    <x v="1"/>
    <s v="GINA MARISOL"/>
    <s v="PACHECO"/>
    <s v="VERA"/>
    <s v="GINA MARISOL PACHECO VERA"/>
    <s v="MUJER"/>
    <x v="0"/>
    <s v="LIMA + RESIDENTES EN EL EXTRANJERO"/>
    <x v="27"/>
    <s v="FUERZA POPULAR"/>
  </r>
  <r>
    <x v="1"/>
    <s v="ROSA GISELLA"/>
    <s v="GARCIA"/>
    <s v="RIVAS"/>
    <s v="ROSA GISELLA GARCIA RIVAS"/>
    <s v="MUJER"/>
    <x v="0"/>
    <s v="LIMA + RESIDENTES EN EL EXTRANJERO"/>
    <x v="28"/>
    <n v="0"/>
  </r>
  <r>
    <x v="1"/>
    <s v="RAMON"/>
    <s v="RAMIREZ"/>
    <s v="ERAZO"/>
    <s v="RAMON RAMIREZ ERAZO"/>
    <s v="HOMBRE"/>
    <x v="0"/>
    <s v="LIMA + RESIDENTES EN EL EXTRANJERO"/>
    <x v="25"/>
    <n v="0"/>
  </r>
  <r>
    <x v="1"/>
    <s v="FELIX MARCOS"/>
    <s v="BRAVO"/>
    <s v="VELARDE"/>
    <s v="FELIX MARCOS BRAVO VELARDE"/>
    <s v="HOMBRE"/>
    <x v="0"/>
    <s v="LIMA + RESIDENTES EN EL EXTRANJERO"/>
    <x v="25"/>
    <n v="0"/>
  </r>
  <r>
    <x v="1"/>
    <s v="JULIO JESUS"/>
    <s v="SALINAS"/>
    <s v="ZAPATA"/>
    <s v="JULIO JESUS SALINAS ZAPATA"/>
    <s v="HOMBRE"/>
    <x v="0"/>
    <s v="LIMA + RESIDENTES EN EL EXTRANJERO"/>
    <x v="25"/>
    <n v="0"/>
  </r>
  <r>
    <x v="1"/>
    <s v="LOURDES FELICIA"/>
    <s v="JESUS"/>
    <s v="SALAZAR"/>
    <s v="LOURDES FELICIA JESUS SALAZAR"/>
    <s v="MUJER"/>
    <x v="0"/>
    <s v="LIMA + RESIDENTES EN EL EXTRANJERO"/>
    <x v="32"/>
    <e v="#N/A"/>
  </r>
  <r>
    <x v="1"/>
    <s v="CECILIA"/>
    <s v="ACHAHUANCO"/>
    <s v="ESPINOZA"/>
    <s v="CECILIA ACHAHUANCO ESPINOZA"/>
    <s v="MUJER"/>
    <x v="0"/>
    <s v="LIMA + RESIDENTES EN EL EXTRANJERO"/>
    <x v="32"/>
    <e v="#N/A"/>
  </r>
  <r>
    <x v="1"/>
    <s v="MARCO AURELIO"/>
    <s v="LOZANO"/>
    <s v="FERNANDEZ"/>
    <s v="MARCO AURELIO LOZANO FERNANDEZ"/>
    <s v="HOMBRE"/>
    <x v="0"/>
    <s v="LIMA + RESIDENTES EN EL EXTRANJERO"/>
    <x v="32"/>
    <e v="#N/A"/>
  </r>
  <r>
    <x v="1"/>
    <s v="JOSEFINA"/>
    <s v="ESTRADA"/>
    <s v="MESINAS DE CAPRIATA"/>
    <s v="JOSEFINA ESTRADA MESINAS DE CAPRIATA"/>
    <s v="MUJER"/>
    <x v="0"/>
    <s v="LIMA + RESIDENTES EN EL EXTRANJERO"/>
    <x v="32"/>
    <e v="#N/A"/>
  </r>
  <r>
    <x v="1"/>
    <s v="FERNANDO ANGEL"/>
    <s v="BYRNE"/>
    <s v="ZAGAZETA"/>
    <s v="FERNANDO ANGEL BYRNE ZAGAZETA"/>
    <s v="HOMBRE"/>
    <x v="0"/>
    <s v="LIMA + RESIDENTES EN EL EXTRANJERO"/>
    <x v="32"/>
    <e v="#N/A"/>
  </r>
  <r>
    <x v="1"/>
    <s v="ANTONIO"/>
    <s v="SANCHEZ"/>
    <s v="OCHOA"/>
    <s v="ANTONIO SANCHEZ OCHOA"/>
    <s v="HOMBRE"/>
    <x v="0"/>
    <s v="LIMA + RESIDENTES EN EL EXTRANJERO"/>
    <x v="32"/>
    <e v="#N/A"/>
  </r>
  <r>
    <x v="1"/>
    <s v="BERTHA"/>
    <s v="TANTA"/>
    <s v="HUACCAN"/>
    <s v="BERTHA TANTA HUACCAN"/>
    <s v="MUJER"/>
    <x v="0"/>
    <s v="LIMA + RESIDENTES EN EL EXTRANJERO"/>
    <x v="25"/>
    <n v="0"/>
  </r>
  <r>
    <x v="1"/>
    <s v="ANDRES AVELINO"/>
    <s v="ALCANTARA"/>
    <s v="PAREDES"/>
    <s v="ANDRES AVELINO ALCANTARA PAREDES"/>
    <s v="HOMBRE"/>
    <x v="0"/>
    <s v="LIMA + RESIDENTES EN EL EXTRANJERO"/>
    <x v="25"/>
    <n v="0"/>
  </r>
  <r>
    <x v="1"/>
    <s v="BELISARIO"/>
    <s v="BERNALES"/>
    <s v="MURGUIA"/>
    <s v="BELISARIO BERNALES MURGUIA"/>
    <s v="HOMBRE"/>
    <x v="0"/>
    <s v="LIMA + RESIDENTES EN EL EXTRANJERO"/>
    <x v="25"/>
    <n v="0"/>
  </r>
  <r>
    <x v="1"/>
    <s v="RAUL BLADIMIRO"/>
    <s v="CANELO"/>
    <s v="RABANAL"/>
    <s v="RAUL BLADIMIRO CANELO RABANAL"/>
    <s v="HOMBRE"/>
    <x v="0"/>
    <s v="LIMA + RESIDENTES EN EL EXTRANJERO"/>
    <x v="25"/>
    <n v="0"/>
  </r>
  <r>
    <x v="1"/>
    <s v="ROSA MARIA DEL CARMEN"/>
    <s v="PIMENTEL"/>
    <s v="CORTEZ"/>
    <s v="ROSA MARIA DEL CARMEN PIMENTEL CORTEZ"/>
    <s v="MUJER"/>
    <x v="0"/>
    <s v="LIMA + RESIDENTES EN EL EXTRANJERO"/>
    <x v="32"/>
    <e v="#N/A"/>
  </r>
  <r>
    <x v="1"/>
    <s v="ELOHIM"/>
    <s v="MONARD"/>
    <s v="RIVAS"/>
    <s v="ELOHIM MONARD RIVAS"/>
    <s v="HOMBRE"/>
    <x v="0"/>
    <s v="LIMA + RESIDENTES EN EL EXTRANJERO"/>
    <x v="32"/>
    <e v="#N/A"/>
  </r>
  <r>
    <x v="1"/>
    <s v="MARTHA GLADYS"/>
    <s v="ALVARADO"/>
    <s v="VASQUEZ"/>
    <s v="MARTHA GLADYS ALVARADO VASQUEZ"/>
    <s v="MUJER"/>
    <x v="0"/>
    <s v="LIMA + RESIDENTES EN EL EXTRANJERO"/>
    <x v="32"/>
    <e v="#N/A"/>
  </r>
  <r>
    <x v="1"/>
    <s v="ZENON DELFIN"/>
    <s v="ARANDA"/>
    <s v="ROMERO"/>
    <s v="ZENON DELFIN ARANDA ROMERO"/>
    <s v="HOMBRE"/>
    <x v="0"/>
    <s v="LIMA + RESIDENTES EN EL EXTRANJERO"/>
    <x v="32"/>
    <e v="#N/A"/>
  </r>
  <r>
    <x v="1"/>
    <s v="RELINDA MELANIA"/>
    <s v="SOSA"/>
    <s v="PEREZ"/>
    <s v="RELINDA MELANIA SOSA PEREZ"/>
    <s v="MUJER"/>
    <x v="0"/>
    <s v="LIMA + RESIDENTES EN EL EXTRANJERO"/>
    <x v="32"/>
    <e v="#N/A"/>
  </r>
  <r>
    <x v="1"/>
    <s v="JOSE DONATO"/>
    <s v="ZORRILLA"/>
    <s v="RODRIGUEZ"/>
    <s v="JOSE DONATO ZORRILLA RODRIGUEZ"/>
    <s v="HOMBRE"/>
    <x v="0"/>
    <s v="LIMA + RESIDENTES EN EL EXTRANJERO"/>
    <x v="32"/>
    <e v="#N/A"/>
  </r>
  <r>
    <x v="1"/>
    <s v="CELESTINA"/>
    <s v="SANCHEZ"/>
    <s v="CANO"/>
    <s v="CELESTINA SANCHEZ CANO"/>
    <s v="MUJER"/>
    <x v="0"/>
    <s v="LIMA + RESIDENTES EN EL EXTRANJERO"/>
    <x v="32"/>
    <e v="#N/A"/>
  </r>
  <r>
    <x v="1"/>
    <s v="RICARDO ANDRES"/>
    <s v="PAREJA"/>
    <s v="FONSECA"/>
    <s v="RICARDO ANDRES PAREJA FONSECA"/>
    <s v="HOMBRE"/>
    <x v="0"/>
    <s v="LIMA + RESIDENTES EN EL EXTRANJERO"/>
    <x v="32"/>
    <e v="#N/A"/>
  </r>
  <r>
    <x v="1"/>
    <s v="JULIO ERNESTO"/>
    <s v="LAZO"/>
    <s v="TOVAR"/>
    <s v="JULIO ERNESTO LAZO TOVAR"/>
    <s v="HOMBRE"/>
    <x v="0"/>
    <s v="LIMA + RESIDENTES EN EL EXTRANJERO"/>
    <x v="25"/>
    <n v="0"/>
  </r>
  <r>
    <x v="1"/>
    <s v="VICTOR RAUL"/>
    <s v="SOTELO"/>
    <s v="TAMAYO"/>
    <s v="VICTOR RAUL SOTELO TAMAYO"/>
    <s v="HOMBRE"/>
    <x v="0"/>
    <s v="LIMA + RESIDENTES EN EL EXTRANJERO"/>
    <x v="25"/>
    <n v="0"/>
  </r>
  <r>
    <x v="1"/>
    <s v="MANUEL SILVERIO"/>
    <s v="YTO"/>
    <s v="SEGUIL"/>
    <s v="MANUEL SILVERIO YTO SEGUIL"/>
    <s v="HOMBRE"/>
    <x v="0"/>
    <s v="LIMA + RESIDENTES EN EL EXTRANJERO"/>
    <x v="25"/>
    <n v="0"/>
  </r>
  <r>
    <x v="1"/>
    <s v="CARLOS"/>
    <s v="HUIMAN"/>
    <s v="ESPINOZA"/>
    <s v="CARLOS HUIMAN ESPINOZA"/>
    <s v="HOMBRE"/>
    <x v="0"/>
    <s v="LIMA + RESIDENTES EN EL EXTRANJERO"/>
    <x v="31"/>
    <n v="0"/>
  </r>
  <r>
    <x v="1"/>
    <s v="JOSE ANTONIO"/>
    <s v="CUSQUISIBAN"/>
    <s v="CAHUANA"/>
    <s v="JOSE ANTONIO CUSQUISIBAN CAHUANA"/>
    <s v="HOMBRE"/>
    <x v="0"/>
    <s v="LIMA + RESIDENTES EN EL EXTRANJERO"/>
    <x v="31"/>
    <n v="0"/>
  </r>
  <r>
    <x v="1"/>
    <s v="WILDE RICARDO"/>
    <s v="ASTOCONDOR"/>
    <s v="HUAYANAY"/>
    <s v="WILDE RICARDO ASTOCONDOR HUAYANAY"/>
    <s v="HOMBRE"/>
    <x v="0"/>
    <s v="LIMA + RESIDENTES EN EL EXTRANJERO"/>
    <x v="31"/>
    <n v="0"/>
  </r>
  <r>
    <x v="1"/>
    <s v="TULIO CARLOS"/>
    <s v="GILBONIO"/>
    <s v="QUISPE"/>
    <s v="TULIO CARLOS GILBONIO QUISPE"/>
    <s v="HOMBRE"/>
    <x v="0"/>
    <s v="LIMA + RESIDENTES EN EL EXTRANJERO"/>
    <x v="31"/>
    <n v="0"/>
  </r>
  <r>
    <x v="1"/>
    <s v="MARIA DE JESUS"/>
    <s v="ZUMAETA"/>
    <s v="SANCHEZ DE INFANTES"/>
    <s v="MARIA DE JESUS ZUMAETA SANCHEZ DE INFANTES"/>
    <s v="MUJER"/>
    <x v="0"/>
    <s v="LIMA + RESIDENTES EN EL EXTRANJERO"/>
    <x v="31"/>
    <n v="0"/>
  </r>
  <r>
    <x v="1"/>
    <s v="BISMARK ROKOV"/>
    <s v="CARRANZA"/>
    <s v="SOTO"/>
    <s v="BISMARK ROKOV CARRANZA SOTO"/>
    <s v="HOMBRE"/>
    <x v="0"/>
    <s v="LIMA + RESIDENTES EN EL EXTRANJERO"/>
    <x v="31"/>
    <n v="0"/>
  </r>
  <r>
    <x v="1"/>
    <s v="WALTER ADAN"/>
    <s v="CHINCHAY"/>
    <s v="CARBAJAL"/>
    <s v="WALTER ADAN CHINCHAY CARBAJAL"/>
    <s v="HOMBRE"/>
    <x v="0"/>
    <s v="LIMA + RESIDENTES EN EL EXTRANJERO"/>
    <x v="25"/>
    <n v="0"/>
  </r>
  <r>
    <x v="1"/>
    <s v="YURI MANUEL"/>
    <s v="CADENAS"/>
    <s v="NEYRA"/>
    <s v="YURI MANUEL CADENAS NEYRA"/>
    <s v="HOMBRE"/>
    <x v="0"/>
    <s v="LIMA + RESIDENTES EN EL EXTRANJERO"/>
    <x v="25"/>
    <n v="0"/>
  </r>
  <r>
    <x v="1"/>
    <s v="JULIO CESAR"/>
    <s v="MUÑOZ"/>
    <s v="SANCHEZ"/>
    <s v="JULIO CESAR MUÑOZ SANCHEZ"/>
    <s v="HOMBRE"/>
    <x v="0"/>
    <s v="LIMA + RESIDENTES EN EL EXTRANJERO"/>
    <x v="25"/>
    <n v="0"/>
  </r>
  <r>
    <x v="1"/>
    <s v="SHIRLEY ROXALIND"/>
    <s v="ALZAMORA"/>
    <s v="MORAN"/>
    <s v="SHIRLEY ROXALIND ALZAMORA MORAN"/>
    <s v="MUJER"/>
    <x v="0"/>
    <s v="LIMA + RESIDENTES EN EL EXTRANJERO"/>
    <x v="25"/>
    <n v="0"/>
  </r>
  <r>
    <x v="1"/>
    <s v="NELLY MERCEDES"/>
    <s v="VILCA"/>
    <s v="QUISPE"/>
    <s v="NELLY MERCEDES VILCA QUISPE"/>
    <s v="MUJER"/>
    <x v="0"/>
    <s v="LIMA + RESIDENTES EN EL EXTRANJERO"/>
    <x v="31"/>
    <n v="0"/>
  </r>
  <r>
    <x v="1"/>
    <s v="LUIS ENRIQUE"/>
    <s v="GUTIERREZ"/>
    <s v="FERNANDEZ"/>
    <s v="LUIS ENRIQUE GUTIERREZ FERNANDEZ"/>
    <s v="HOMBRE"/>
    <x v="0"/>
    <s v="LIMA + RESIDENTES EN EL EXTRANJERO"/>
    <x v="31"/>
    <n v="0"/>
  </r>
  <r>
    <x v="1"/>
    <s v="LUIS ALBERTO"/>
    <s v="JIMENEZ"/>
    <s v="YENG"/>
    <s v="LUIS ALBERTO JIMENEZ YENG"/>
    <s v="HOMBRE"/>
    <x v="0"/>
    <s v="LIMA + RESIDENTES EN EL EXTRANJERO"/>
    <x v="31"/>
    <n v="0"/>
  </r>
  <r>
    <x v="1"/>
    <s v="ARMANDO AUGUSTO"/>
    <s v="CAMPOS"/>
    <s v="LAREDO"/>
    <s v="ARMANDO AUGUSTO CAMPOS LAREDO"/>
    <s v="HOMBRE"/>
    <x v="0"/>
    <s v="LIMA + RESIDENTES EN EL EXTRANJERO"/>
    <x v="25"/>
    <n v="0"/>
  </r>
  <r>
    <x v="1"/>
    <s v="ANGEL EUGENIO"/>
    <s v="GANOZA"/>
    <s v="SOUSA"/>
    <s v="ANGEL EUGENIO GANOZA SOUSA"/>
    <s v="HOMBRE"/>
    <x v="0"/>
    <s v="LIMA + RESIDENTES EN EL EXTRANJERO"/>
    <x v="25"/>
    <n v="0"/>
  </r>
  <r>
    <x v="1"/>
    <s v="SUSANA IVETTE"/>
    <s v="LOPEZ AMERI"/>
    <s v="CACERES"/>
    <s v="SUSANA IVETTE LOPEZ AMERI CACERES"/>
    <s v="MUJER"/>
    <x v="0"/>
    <s v="LIMA + RESIDENTES EN EL EXTRANJERO"/>
    <x v="25"/>
    <n v="0"/>
  </r>
  <r>
    <x v="1"/>
    <s v="JULIO CESAR"/>
    <s v="CORTEGANA"/>
    <s v="LUDEÑA"/>
    <s v="JULIO CESAR CORTEGANA LUDEÑA"/>
    <s v="HOMBRE"/>
    <x v="0"/>
    <s v="LIMA + RESIDENTES EN EL EXTRANJERO"/>
    <x v="25"/>
    <n v="0"/>
  </r>
  <r>
    <x v="1"/>
    <s v="JUAN CARLOS"/>
    <s v="TOBALINA"/>
    <s v="DAVILA"/>
    <s v="JUAN CARLOS TOBALINA DAVILA"/>
    <s v="HOMBRE"/>
    <x v="0"/>
    <s v="LIMA + RESIDENTES EN EL EXTRANJERO"/>
    <x v="25"/>
    <n v="0"/>
  </r>
  <r>
    <x v="1"/>
    <s v="IRMA VIOLETA"/>
    <s v="ZEGARRA"/>
    <s v="SILVA"/>
    <s v="IRMA VIOLETA ZEGARRA SILVA"/>
    <s v="MUJER"/>
    <x v="0"/>
    <s v="LIMA + RESIDENTES EN EL EXTRANJERO"/>
    <x v="25"/>
    <n v="0"/>
  </r>
  <r>
    <x v="1"/>
    <s v="ELVIA MEDALID"/>
    <s v="DOLCI"/>
    <s v="SAL Y ROSAS"/>
    <s v="ELVIA MEDALID DOLCI SAL Y ROSAS"/>
    <s v="MUJER"/>
    <x v="0"/>
    <s v="LIMA + RESIDENTES EN EL EXTRANJERO"/>
    <x v="25"/>
    <n v="0"/>
  </r>
  <r>
    <x v="1"/>
    <s v="NELIDA"/>
    <s v="CASTRO"/>
    <s v="MECCA"/>
    <s v="NELIDA CASTRO MECCA"/>
    <s v="MUJER"/>
    <x v="0"/>
    <s v="LIMA + RESIDENTES EN EL EXTRANJERO"/>
    <x v="31"/>
    <n v="0"/>
  </r>
  <r>
    <x v="1"/>
    <s v="JORGE"/>
    <s v="CARRION"/>
    <s v="RUBIO"/>
    <s v="JORGE CARRION RUBIO"/>
    <s v="HOMBRE"/>
    <x v="0"/>
    <s v="LIMA + RESIDENTES EN EL EXTRANJERO"/>
    <x v="31"/>
    <n v="0"/>
  </r>
  <r>
    <x v="1"/>
    <s v="HECTOR DELFIN"/>
    <s v="PAZ"/>
    <s v="VALENCIA"/>
    <s v="HECTOR DELFIN PAZ VALENCIA"/>
    <s v="HOMBRE"/>
    <x v="0"/>
    <s v="LIMA + RESIDENTES EN EL EXTRANJERO"/>
    <x v="25"/>
    <n v="0"/>
  </r>
  <r>
    <x v="1"/>
    <s v="JUAN EDUARDO"/>
    <s v="PEÑA"/>
    <s v="FIGUEROA"/>
    <s v="JUAN EDUARDO PEÑA FIGUEROA"/>
    <s v="HOMBRE"/>
    <x v="0"/>
    <s v="LIMA + RESIDENTES EN EL EXTRANJERO"/>
    <x v="32"/>
    <e v="#N/A"/>
  </r>
  <r>
    <x v="1"/>
    <s v="CARLOS FRANCISCO"/>
    <s v="GALLARDO"/>
    <s v="NEYRA"/>
    <s v="CARLOS FRANCISCO GALLARDO NEYRA"/>
    <s v="HOMBRE"/>
    <x v="0"/>
    <s v="LIMA + RESIDENTES EN EL EXTRANJERO"/>
    <x v="32"/>
    <e v="#N/A"/>
  </r>
  <r>
    <x v="1"/>
    <s v="GEOVANNI"/>
    <s v="MEJIA"/>
    <s v="URBANO"/>
    <s v="GEOVANNI MEJIA URBANO"/>
    <s v="HOMBRE"/>
    <x v="0"/>
    <s v="LIMA + RESIDENTES EN EL EXTRANJERO"/>
    <x v="32"/>
    <e v="#N/A"/>
  </r>
  <r>
    <x v="1"/>
    <s v="JULIO SAMUEL"/>
    <s v="ANDRADE"/>
    <s v="RIOS"/>
    <s v="JULIO SAMUEL ANDRADE RIOS"/>
    <s v="HOMBRE"/>
    <x v="0"/>
    <s v="LIMA + RESIDENTES EN EL EXTRANJERO"/>
    <x v="32"/>
    <e v="#N/A"/>
  </r>
  <r>
    <x v="1"/>
    <s v="JOSE LUIS"/>
    <s v="MUÑOZ"/>
    <s v="JONDA"/>
    <s v="JOSE LUIS MUÑOZ JONDA"/>
    <s v="HOMBRE"/>
    <x v="0"/>
    <s v="LIMA + RESIDENTES EN EL EXTRANJERO"/>
    <x v="32"/>
    <e v="#N/A"/>
  </r>
  <r>
    <x v="1"/>
    <s v="LUIS ALBERTO"/>
    <s v="CASTAGNE"/>
    <s v="CASTRO"/>
    <s v="LUIS ALBERTO CASTAGNE CASTRO"/>
    <s v="HOMBRE"/>
    <x v="0"/>
    <s v="LIMA + RESIDENTES EN EL EXTRANJERO"/>
    <x v="32"/>
    <e v="#N/A"/>
  </r>
  <r>
    <x v="1"/>
    <s v="GUSTAVO"/>
    <s v="GUERRA GARCIA"/>
    <s v="PICASSO"/>
    <s v="GUSTAVO GUERRA GARCIA PICASSO"/>
    <s v="HOMBRE"/>
    <x v="0"/>
    <s v="LIMA + RESIDENTES EN EL EXTRANJERO"/>
    <x v="32"/>
    <e v="#N/A"/>
  </r>
  <r>
    <x v="1"/>
    <s v="VLADIMIRO"/>
    <s v="HUAROC"/>
    <s v="PORTOCARRERO"/>
    <s v="VLADIMIRO HUAROC PORTOCARRERO"/>
    <s v="HOMBRE"/>
    <x v="0"/>
    <s v="LIMA + RESIDENTES EN EL EXTRANJERO"/>
    <x v="32"/>
    <e v="#N/A"/>
  </r>
  <r>
    <x v="1"/>
    <s v="ELVA ROSA"/>
    <s v="QUIÑONES"/>
    <s v="COLCHADO"/>
    <s v="ELVA ROSA QUIÑONES COLCHADO"/>
    <s v="MUJER"/>
    <x v="0"/>
    <s v="LIMA + RESIDENTES EN EL EXTRANJERO"/>
    <x v="32"/>
    <e v="#N/A"/>
  </r>
  <r>
    <x v="1"/>
    <s v="LUIS"/>
    <s v="LAYZA"/>
    <s v="PEREZ"/>
    <s v="LUIS LAYZA PEREZ"/>
    <s v="HOMBRE"/>
    <x v="0"/>
    <s v="LIMA + RESIDENTES EN EL EXTRANJERO"/>
    <x v="32"/>
    <e v="#N/A"/>
  </r>
  <r>
    <x v="1"/>
    <s v="LUIS ALBERTO"/>
    <s v="OTAROLA"/>
    <s v="PEÑARANDA"/>
    <s v="LUIS ALBERTO OTAROLA PEÑARANDA"/>
    <s v="HOMBRE"/>
    <x v="0"/>
    <s v="LIMA + RESIDENTES EN EL EXTRANJERO"/>
    <x v="32"/>
    <e v="#N/A"/>
  </r>
  <r>
    <x v="1"/>
    <s v="JOSE DEMETRIO"/>
    <s v="QUIÑONES"/>
    <s v="COLCHADO"/>
    <s v="JOSE DEMETRIO QUIÑONES COLCHADO"/>
    <s v="HOMBRE"/>
    <x v="0"/>
    <s v="LIMA + RESIDENTES EN EL EXTRANJERO"/>
    <x v="32"/>
    <e v="#N/A"/>
  </r>
  <r>
    <x v="1"/>
    <s v="ROCIO DEL CARMEN"/>
    <s v="PEÑAFIEL"/>
    <s v="GARRETA"/>
    <s v="ROCIO DEL CARMEN PEÑAFIEL GARRETA"/>
    <s v="MUJER"/>
    <x v="0"/>
    <s v="LIMA + RESIDENTES EN EL EXTRANJERO"/>
    <x v="32"/>
    <e v="#N/A"/>
  </r>
  <r>
    <x v="1"/>
    <s v="JOSE DAVID"/>
    <s v="ULLILEN"/>
    <s v="CHAPPA"/>
    <s v="JOSE DAVID ULLILEN CHAPPA"/>
    <s v="HOMBRE"/>
    <x v="0"/>
    <s v="LIMA + RESIDENTES EN EL EXTRANJERO"/>
    <x v="32"/>
    <e v="#N/A"/>
  </r>
  <r>
    <x v="1"/>
    <s v="WILDER ROMULO"/>
    <s v="ORE"/>
    <s v="LODTMAN"/>
    <s v="WILDER ROMULO ORE LODTMAN"/>
    <s v="HOMBRE"/>
    <x v="0"/>
    <s v="LIMA + RESIDENTES EN EL EXTRANJERO"/>
    <x v="32"/>
    <e v="#N/A"/>
  </r>
  <r>
    <x v="1"/>
    <s v="SUSEL ANA MARIA"/>
    <s v="PAREDES"/>
    <s v="PIQUE"/>
    <s v="SUSEL ANA MARIA PAREDES PIQUE"/>
    <s v="MUJER"/>
    <x v="0"/>
    <s v="LIMA + RESIDENTES EN EL EXTRANJERO"/>
    <x v="32"/>
    <e v="#N/A"/>
  </r>
  <r>
    <x v="1"/>
    <s v="ALEJANDRO GABINO"/>
    <s v="DONOHUE"/>
    <s v="CERVANTES"/>
    <s v="ALEJANDRO GABINO DONOHUE CERVANTES"/>
    <s v="HOMBRE"/>
    <x v="0"/>
    <s v="LIMA + RESIDENTES EN EL EXTRANJERO"/>
    <x v="32"/>
    <e v="#N/A"/>
  </r>
  <r>
    <x v="1"/>
    <s v="AUGUSTO"/>
    <s v="REY"/>
    <s v="HERNANDEZ DE AGUERO"/>
    <s v="AUGUSTO REY HERNANDEZ DE AGUERO"/>
    <s v="HOMBRE"/>
    <x v="0"/>
    <s v="LIMA + RESIDENTES EN EL EXTRANJERO"/>
    <x v="32"/>
    <e v="#N/A"/>
  </r>
  <r>
    <x v="1"/>
    <s v="LAURA PATRICIA"/>
    <s v="DAVILA"/>
    <s v="ORE"/>
    <s v="LAURA PATRICIA DAVILA ORE"/>
    <s v="MUJER"/>
    <x v="0"/>
    <s v="LIMA + RESIDENTES EN EL EXTRANJERO"/>
    <x v="32"/>
    <e v="#N/A"/>
  </r>
  <r>
    <x v="1"/>
    <s v="ELMER ANTONIO"/>
    <s v="MERCADO"/>
    <s v="VELASQUEZ"/>
    <s v="ELMER ANTONIO MERCADO VELASQUEZ"/>
    <s v="HOMBRE"/>
    <x v="0"/>
    <s v="LIMA + RESIDENTES EN EL EXTRANJERO"/>
    <x v="32"/>
    <e v="#N/A"/>
  </r>
  <r>
    <x v="1"/>
    <s v="MARIA ELENA"/>
    <s v="CASTILLO"/>
    <s v="FERNANDEZ"/>
    <s v="MARIA ELENA CASTILLO FERNANDEZ"/>
    <s v="MUJER"/>
    <x v="0"/>
    <s v="LIMA + RESIDENTES EN EL EXTRANJERO"/>
    <x v="33"/>
    <n v="0"/>
  </r>
  <r>
    <x v="1"/>
    <s v="TERESA"/>
    <s v="SOTO"/>
    <s v="ARISTE"/>
    <s v="TERESA SOTO ARISTE"/>
    <s v="MUJER"/>
    <x v="0"/>
    <s v="LIMA + RESIDENTES EN EL EXTRANJERO"/>
    <x v="33"/>
    <n v="0"/>
  </r>
  <r>
    <x v="1"/>
    <s v="JORGE LUIS"/>
    <s v="RAMIREZ"/>
    <s v="PACHECO"/>
    <s v="JORGE LUIS RAMIREZ PACHECO"/>
    <s v="HOMBRE"/>
    <x v="0"/>
    <s v="LIMA + RESIDENTES EN EL EXTRANJERO"/>
    <x v="33"/>
    <n v="0"/>
  </r>
  <r>
    <x v="1"/>
    <s v="LUIS ERROL RONALD"/>
    <s v="PONCE"/>
    <s v="MARTINEZ"/>
    <s v="LUIS ERROL RONALD PONCE MARTINEZ"/>
    <s v="HOMBRE"/>
    <x v="0"/>
    <s v="LIMA + RESIDENTES EN EL EXTRANJERO"/>
    <x v="33"/>
    <n v="0"/>
  </r>
  <r>
    <x v="1"/>
    <s v="ANDRES VICENTE"/>
    <s v="ACOSTA"/>
    <s v="BURGA"/>
    <s v="ANDRES VICENTE ACOSTA BURGA"/>
    <s v="HOMBRE"/>
    <x v="0"/>
    <s v="LIMA + RESIDENTES EN EL EXTRANJERO"/>
    <x v="33"/>
    <n v="0"/>
  </r>
  <r>
    <x v="1"/>
    <s v="HECTOR RAUL"/>
    <s v="ALVARADO"/>
    <s v="VASQUEZ"/>
    <s v="HECTOR RAUL ALVARADO VASQUEZ"/>
    <s v="HOMBRE"/>
    <x v="0"/>
    <s v="LIMA + RESIDENTES EN EL EXTRANJERO"/>
    <x v="33"/>
    <n v="0"/>
  </r>
  <r>
    <x v="1"/>
    <s v="SUSANA MILAGROS SONIA"/>
    <s v="CHIRINOS"/>
    <s v="CALLE"/>
    <s v="SUSANA MILAGROS SONIA CHIRINOS CALLE"/>
    <s v="MUJER"/>
    <x v="0"/>
    <s v="LIMA + RESIDENTES EN EL EXTRANJERO"/>
    <x v="33"/>
    <n v="0"/>
  </r>
  <r>
    <x v="1"/>
    <s v="MARCO ANTONIO"/>
    <s v="SERNA"/>
    <s v="SAINT PERE"/>
    <s v="MARCO ANTONIO SERNA SAINT PERE"/>
    <s v="HOMBRE"/>
    <x v="0"/>
    <s v="LIMA + RESIDENTES EN EL EXTRANJERO"/>
    <x v="33"/>
    <n v="0"/>
  </r>
  <r>
    <x v="1"/>
    <s v="SANTOS TEOFILO"/>
    <s v="ALVA"/>
    <s v="GARCIA"/>
    <s v="SANTOS TEOFILO ALVA GARCIA"/>
    <s v="HOMBRE"/>
    <x v="0"/>
    <s v="LIMA + RESIDENTES EN EL EXTRANJERO"/>
    <x v="33"/>
    <n v="0"/>
  </r>
  <r>
    <x v="1"/>
    <s v="BENJAMIN ALFREDO"/>
    <s v="GAMARRA"/>
    <s v="LEGUA"/>
    <s v="BENJAMIN ALFREDO GAMARRA LEGUA"/>
    <s v="HOMBRE"/>
    <x v="0"/>
    <s v="LIMA + RESIDENTES EN EL EXTRANJERO"/>
    <x v="33"/>
    <n v="0"/>
  </r>
  <r>
    <x v="1"/>
    <s v="GUSTAVO ENRIQUE"/>
    <s v="MARTIN"/>
    <s v="GALARZA"/>
    <s v="GUSTAVO ENRIQUE MARTIN GALARZA"/>
    <s v="HOMBRE"/>
    <x v="0"/>
    <s v="LIMA + RESIDENTES EN EL EXTRANJERO"/>
    <x v="33"/>
    <n v="0"/>
  </r>
  <r>
    <x v="1"/>
    <s v="MIRO"/>
    <s v="TOLEDO"/>
    <s v="GUTIERREZ"/>
    <s v="MIRO TOLEDO GUTIERREZ"/>
    <s v="HOMBRE"/>
    <x v="0"/>
    <s v="LIMA + RESIDENTES EN EL EXTRANJERO"/>
    <x v="33"/>
    <n v="0"/>
  </r>
  <r>
    <x v="1"/>
    <s v="LIA TERESA"/>
    <s v="MORALES"/>
    <s v="PAIVA"/>
    <s v="LIA TERESA MORALES PAIVA"/>
    <s v="MUJER"/>
    <x v="0"/>
    <s v="LIMA + RESIDENTES EN EL EXTRANJERO"/>
    <x v="25"/>
    <n v="0"/>
  </r>
  <r>
    <x v="1"/>
    <s v="DANIEL FERNANDO"/>
    <s v="ABUGATTAS"/>
    <s v="MAJLUF"/>
    <s v="DANIEL FERNANDO ABUGATTAS MAJLUF"/>
    <s v="HOMBRE"/>
    <x v="1"/>
    <s v="LIMA + RESIDENTES EN EL EXTRANJERO"/>
    <x v="26"/>
    <s v="PARTIDO NACIONALISTA PERUANO"/>
  </r>
  <r>
    <x v="1"/>
    <s v="JAIME RICARDO"/>
    <s v="DELGADO"/>
    <s v="ZEGARRA"/>
    <s v="JAIME RICARDO DELGADO ZEGARRA"/>
    <s v="HOMBRE"/>
    <x v="1"/>
    <s v="LIMA + RESIDENTES EN EL EXTRANJERO"/>
    <x v="26"/>
    <s v="PARTIDO NACIONALISTA PERUANO"/>
  </r>
  <r>
    <x v="1"/>
    <s v="LUIS ALBERTO"/>
    <s v="GUILLERMO"/>
    <s v="LEYVA"/>
    <s v="LUIS ALBERTO GUILLERMO LEYVA"/>
    <s v="HOMBRE"/>
    <x v="0"/>
    <s v="LIMA + RESIDENTES EN EL EXTRANJERO"/>
    <x v="31"/>
    <n v="0"/>
  </r>
  <r>
    <x v="1"/>
    <s v="DAVID AMADO"/>
    <s v="AGUINAGA"/>
    <s v="CARRION"/>
    <s v="DAVID AMADO AGUINAGA CARRION"/>
    <s v="HOMBRE"/>
    <x v="0"/>
    <s v="LIMA + RESIDENTES EN EL EXTRANJERO"/>
    <x v="26"/>
    <s v="PARTIDO NACIONALISTA PERUANO"/>
  </r>
  <r>
    <x v="1"/>
    <s v="MARCOS ALBERTO"/>
    <s v="MORON"/>
    <s v="NOVARO"/>
    <s v="MARCOS ALBERTO MORON NOVARO"/>
    <s v="HOMBRE"/>
    <x v="0"/>
    <s v="LIMA + RESIDENTES EN EL EXTRANJERO"/>
    <x v="26"/>
    <s v="PARTIDO NACIONALISTA PERUANO"/>
  </r>
  <r>
    <x v="1"/>
    <s v="WALTER RICARDO"/>
    <s v="MENCHOLA"/>
    <s v="VASQUEZ"/>
    <s v="WALTER RICARDO MENCHOLA VASQUEZ"/>
    <s v="HOMBRE"/>
    <x v="0"/>
    <s v="LIMA + RESIDENTES EN EL EXTRANJERO"/>
    <x v="28"/>
    <n v="0"/>
  </r>
  <r>
    <x v="1"/>
    <s v="RAFAEL BERNARDO"/>
    <s v="LOPEZ ALIAGA"/>
    <s v="CAZORLA"/>
    <s v="RAFAEL BERNARDO LOPEZ ALIAGA CAZORLA"/>
    <s v="HOMBRE"/>
    <x v="0"/>
    <s v="LIMA + RESIDENTES EN EL EXTRANJERO"/>
    <x v="28"/>
    <n v="0"/>
  </r>
  <r>
    <x v="1"/>
    <s v="DAVID"/>
    <s v="WAISMAN"/>
    <s v="RJAVINSTHI"/>
    <s v="DAVID WAISMAN RJAVINSTHI"/>
    <s v="HOMBRE"/>
    <x v="0"/>
    <s v="LIMA + RESIDENTES EN EL EXTRANJERO"/>
    <x v="28"/>
    <n v="0"/>
  </r>
  <r>
    <x v="1"/>
    <s v="FABIOLA MARIA"/>
    <s v="MORALES"/>
    <s v="CASTILLO"/>
    <s v="FABIOLA MARIA MORALES CASTILLO"/>
    <s v="MUJER"/>
    <x v="0"/>
    <s v="LIMA + RESIDENTES EN EL EXTRANJERO"/>
    <x v="28"/>
    <n v="0"/>
  </r>
  <r>
    <x v="1"/>
    <s v="JOSE ALEJANDRO"/>
    <s v="VEGA"/>
    <s v="ANTONIO"/>
    <s v="JOSE ALEJANDRO VEGA ANTONIO"/>
    <s v="HOMBRE"/>
    <x v="0"/>
    <s v="LIMA + RESIDENTES EN EL EXTRANJERO"/>
    <x v="28"/>
    <n v="0"/>
  </r>
  <r>
    <x v="1"/>
    <s v="LUIS EDUARDO"/>
    <s v="GARIBOTTO"/>
    <s v="SANCHEZ"/>
    <s v="LUIS EDUARDO GARIBOTTO SANCHEZ"/>
    <s v="HOMBRE"/>
    <x v="0"/>
    <s v="LIMA + RESIDENTES EN EL EXTRANJERO"/>
    <x v="26"/>
    <s v="PARTIDO NACIONALISTA PERUANO"/>
  </r>
  <r>
    <x v="1"/>
    <s v="KAREN CLAUDIA"/>
    <s v="VELARDE"/>
    <s v="TRILLO"/>
    <s v="KAREN CLAUDIA VELARDE TRILLO"/>
    <s v="MUJER"/>
    <x v="0"/>
    <s v="LIMA + RESIDENTES EN EL EXTRANJERO"/>
    <x v="26"/>
    <s v="PARTIDO NACIONALISTA PERUANO"/>
  </r>
  <r>
    <x v="1"/>
    <s v="FIDEL GREGORIO"/>
    <s v="RIOS"/>
    <s v="ALARCON"/>
    <s v="FIDEL GREGORIO RIOS ALARCON"/>
    <s v="HOMBRE"/>
    <x v="0"/>
    <s v="LIMA + RESIDENTES EN EL EXTRANJERO"/>
    <x v="26"/>
    <s v="PARTIDO NACIONALISTA PERUANO"/>
  </r>
  <r>
    <x v="1"/>
    <s v="LUCIANO ALFREDO"/>
    <s v="MURRUGARRA"/>
    <s v="RAMIREZ"/>
    <s v="LUCIANO ALFREDO MURRUGARRA RAMIREZ"/>
    <s v="HOMBRE"/>
    <x v="0"/>
    <s v="LIMA + RESIDENTES EN EL EXTRANJERO"/>
    <x v="32"/>
    <e v="#N/A"/>
  </r>
  <r>
    <x v="1"/>
    <s v="MANUEL RAMON"/>
    <s v="ESTELA"/>
    <s v="BENAVIDES"/>
    <s v="MANUEL RAMON ESTELA BENAVIDES"/>
    <s v="HOMBRE"/>
    <x v="0"/>
    <s v="LIMA + RESIDENTES EN EL EXTRANJERO"/>
    <x v="28"/>
    <n v="0"/>
  </r>
  <r>
    <x v="1"/>
    <s v="SANDRA DEL PILAR"/>
    <s v="GARCIA"/>
    <s v="MOREY"/>
    <s v="SANDRA DEL PILAR GARCIA MOREY"/>
    <s v="MUJER"/>
    <x v="0"/>
    <s v="LIMA + RESIDENTES EN EL EXTRANJERO"/>
    <x v="24"/>
    <e v="#N/A"/>
  </r>
  <r>
    <x v="1"/>
    <s v="FRANCISCO ANTONIO"/>
    <s v="REATEGUI"/>
    <s v="AGUILAR"/>
    <s v="FRANCISCO ANTONIO REATEGUI AGUILAR"/>
    <s v="HOMBRE"/>
    <x v="0"/>
    <s v="LIMA + RESIDENTES EN EL EXTRANJERO"/>
    <x v="24"/>
    <e v="#N/A"/>
  </r>
  <r>
    <x v="1"/>
    <s v="BERTHA NATALIA"/>
    <s v="CHAVARRI"/>
    <s v="SEMINARIO"/>
    <s v="BERTHA NATALIA CHAVARRI SEMINARIO"/>
    <s v="MUJER"/>
    <x v="0"/>
    <s v="LIMA + RESIDENTES EN EL EXTRANJERO"/>
    <x v="24"/>
    <e v="#N/A"/>
  </r>
  <r>
    <x v="1"/>
    <s v="GRABIELA ENRRIQUETA"/>
    <s v="PASTOR"/>
    <s v="FLORES"/>
    <s v="GRABIELA ENRRIQUETA PASTOR FLORES"/>
    <s v="MUJER"/>
    <x v="0"/>
    <s v="LIMA + RESIDENTES EN EL EXTRANJERO"/>
    <x v="24"/>
    <e v="#N/A"/>
  </r>
  <r>
    <x v="1"/>
    <s v="BEATRIZ BERTHA"/>
    <s v="YRIARTE"/>
    <s v="ROMERO"/>
    <s v="BEATRIZ BERTHA YRIARTE ROMERO"/>
    <s v="MUJER"/>
    <x v="0"/>
    <s v="LIMA + RESIDENTES EN EL EXTRANJERO"/>
    <x v="24"/>
    <e v="#N/A"/>
  </r>
  <r>
    <x v="1"/>
    <s v="BERTA EMILIA"/>
    <s v="CHONG LONG"/>
    <s v="POMACAJA"/>
    <s v="BERTA EMILIA CHONG LONG POMACAJA"/>
    <s v="MUJER"/>
    <x v="0"/>
    <s v="LIMA + RESIDENTES EN EL EXTRANJERO"/>
    <x v="28"/>
    <n v="0"/>
  </r>
  <r>
    <x v="1"/>
    <s v="LEANDRO VICTOR"/>
    <s v="ROJAS"/>
    <s v="VASQUEZ"/>
    <s v="LEANDRO VICTOR ROJAS VASQUEZ"/>
    <s v="HOMBRE"/>
    <x v="0"/>
    <s v="LIMA + RESIDENTES EN EL EXTRANJERO"/>
    <x v="24"/>
    <e v="#N/A"/>
  </r>
  <r>
    <x v="1"/>
    <s v="JUAN"/>
    <s v="BALDEON"/>
    <s v="SURICHAQUI"/>
    <s v="JUAN BALDEON SURICHAQUI"/>
    <s v="HOMBRE"/>
    <x v="0"/>
    <s v="LIMA + RESIDENTES EN EL EXTRANJERO"/>
    <x v="24"/>
    <e v="#N/A"/>
  </r>
  <r>
    <x v="1"/>
    <s v="ABEL GRIMER"/>
    <s v="BULNES"/>
    <s v="ROJAS"/>
    <s v="ABEL GRIMER BULNES ROJAS"/>
    <s v="HOMBRE"/>
    <x v="0"/>
    <s v="LIMA + RESIDENTES EN EL EXTRANJERO"/>
    <x v="24"/>
    <e v="#N/A"/>
  </r>
  <r>
    <x v="1"/>
    <s v="BETTY"/>
    <s v="MAMANI"/>
    <s v="MAMANI"/>
    <s v="BETTY MAMANI MAMANI"/>
    <s v="MUJER"/>
    <x v="0"/>
    <s v="LIMA + RESIDENTES EN EL EXTRANJERO"/>
    <x v="24"/>
    <e v="#N/A"/>
  </r>
  <r>
    <x v="1"/>
    <s v="TATIANA HARUMI"/>
    <s v="KUMAKAWA"/>
    <s v="SALAS"/>
    <s v="TATIANA HARUMI KUMAKAWA SALAS"/>
    <s v="MUJER"/>
    <x v="0"/>
    <s v="LIMA + RESIDENTES EN EL EXTRANJERO"/>
    <x v="24"/>
    <e v="#N/A"/>
  </r>
  <r>
    <x v="1"/>
    <s v="FREDY DAVID"/>
    <s v="CAQUI"/>
    <s v="MALDONADO"/>
    <s v="FREDY DAVID CAQUI MALDONADO"/>
    <s v="HOMBRE"/>
    <x v="0"/>
    <s v="LIMA + RESIDENTES EN EL EXTRANJERO"/>
    <x v="24"/>
    <e v="#N/A"/>
  </r>
  <r>
    <x v="1"/>
    <s v="EMILIO RICARDO"/>
    <s v="ROSSI"/>
    <s v="FERREYROS"/>
    <s v="EMILIO RICARDO ROSSI FERREYROS"/>
    <s v="HOMBRE"/>
    <x v="0"/>
    <s v="LIMA + RESIDENTES EN EL EXTRANJERO"/>
    <x v="24"/>
    <e v="#N/A"/>
  </r>
  <r>
    <x v="1"/>
    <s v="MARCELA ROSALINA"/>
    <s v="BARRETO"/>
    <s v="MUNIVE VDA DE SANCHEZ"/>
    <s v="MARCELA ROSALINA BARRETO MUNIVE VDA DE SANCHEZ"/>
    <s v="MUJER"/>
    <x v="0"/>
    <s v="LIMA + RESIDENTES EN EL EXTRANJERO"/>
    <x v="24"/>
    <e v="#N/A"/>
  </r>
  <r>
    <x v="1"/>
    <s v="MARTIN"/>
    <s v="BELAUNDE"/>
    <s v="MOREYRA"/>
    <s v="MARTIN BELAUNDE MOREYRA"/>
    <s v="HOMBRE"/>
    <x v="1"/>
    <s v="LIMA + RESIDENTES EN EL EXTRANJERO"/>
    <x v="28"/>
    <n v="0"/>
  </r>
  <r>
    <x v="1"/>
    <s v="JUAN MANUEL"/>
    <s v="VARILIAS"/>
    <s v="VELASQUEZ"/>
    <s v="JUAN MANUEL VARILIAS VELASQUEZ"/>
    <s v="HOMBRE"/>
    <x v="0"/>
    <s v="LIMA + RESIDENTES EN EL EXTRANJERO"/>
    <x v="28"/>
    <n v="0"/>
  </r>
  <r>
    <x v="1"/>
    <s v="JULIO LEONIDAS"/>
    <s v="HUERTA"/>
    <s v="RAMIREZ"/>
    <s v="JULIO LEONIDAS HUERTA RAMIREZ"/>
    <s v="HOMBRE"/>
    <x v="0"/>
    <s v="LIMA + RESIDENTES EN EL EXTRANJERO"/>
    <x v="26"/>
    <s v="PARTIDO NACIONALISTA PERUANO"/>
  </r>
  <r>
    <x v="1"/>
    <s v="ISABEL ANGELICA"/>
    <s v="FLORES"/>
    <s v="JUNCHAYA"/>
    <s v="ISABEL ANGELICA FLORES JUNCHAYA"/>
    <s v="MUJER"/>
    <x v="0"/>
    <s v="LIMA + RESIDENTES EN EL EXTRANJERO"/>
    <x v="26"/>
    <s v="PARTIDO NACIONALISTA PERUANO"/>
  </r>
  <r>
    <x v="1"/>
    <s v="EDGARD FREDDY"/>
    <s v="PAUCAR"/>
    <s v="CALERO"/>
    <s v="EDGARD FREDDY PAUCAR CALERO"/>
    <s v="HOMBRE"/>
    <x v="0"/>
    <s v="LIMA + RESIDENTES EN EL EXTRANJERO"/>
    <x v="26"/>
    <s v="PARTIDO NACIONALISTA PERUANO"/>
  </r>
  <r>
    <x v="1"/>
    <s v="REBECA JOAQUINA"/>
    <s v="VELAZCO"/>
    <s v="CARPIO"/>
    <s v="REBECA JOAQUINA VELAZCO CARPIO"/>
    <s v="MUJER"/>
    <x v="0"/>
    <s v="LIMA + RESIDENTES EN EL EXTRANJERO"/>
    <x v="26"/>
    <s v="PARTIDO NACIONALISTA PERUANO"/>
  </r>
  <r>
    <x v="1"/>
    <s v="MARIA PILAR"/>
    <s v="CUETO"/>
    <s v="YLANZO"/>
    <s v="MARIA PILAR CUETO YLANZO"/>
    <s v="MUJER"/>
    <x v="0"/>
    <s v="LIMA + RESIDENTES EN EL EXTRANJERO"/>
    <x v="26"/>
    <s v="PARTIDO NACIONALISTA PERUANO"/>
  </r>
  <r>
    <x v="1"/>
    <s v="SERGIO FERNANDO"/>
    <s v="TEJADA"/>
    <s v="GALINDO"/>
    <s v="SERGIO FERNANDO TEJADA GALINDO"/>
    <s v="HOMBRE"/>
    <x v="1"/>
    <s v="LIMA + RESIDENTES EN EL EXTRANJERO"/>
    <x v="26"/>
    <s v="PARTIDO NACIONALISTA PERUANO"/>
  </r>
  <r>
    <x v="1"/>
    <s v="JUAN RICARDO"/>
    <s v="FLORES"/>
    <s v="CHIPOCO"/>
    <s v="JUAN RICARDO FLORES CHIPOCO"/>
    <s v="HOMBRE"/>
    <x v="0"/>
    <s v="LIMA + RESIDENTES EN EL EXTRANJERO"/>
    <x v="28"/>
    <n v="0"/>
  </r>
  <r>
    <x v="1"/>
    <s v="KARY LYNN"/>
    <s v="GRISWOLD"/>
    <s v="TWEDDLE"/>
    <s v="KARY LYNN GRISWOLD TWEDDLE"/>
    <s v="MUJER"/>
    <x v="0"/>
    <s v="LIMA + RESIDENTES EN EL EXTRANJERO"/>
    <x v="28"/>
    <n v="0"/>
  </r>
  <r>
    <x v="1"/>
    <s v="JOSE ANTONIO"/>
    <s v="VILLANUEVA"/>
    <s v="HUAMAN"/>
    <s v="JOSE ANTONIO VILLANUEVA HUAMAN"/>
    <s v="HOMBRE"/>
    <x v="0"/>
    <s v="LIMA + RESIDENTES EN EL EXTRANJERO"/>
    <x v="28"/>
    <n v="0"/>
  </r>
  <r>
    <x v="1"/>
    <s v="LUIS"/>
    <s v="GONZALES"/>
    <s v="CACHO"/>
    <s v="LUIS GONZALES CACHO"/>
    <s v="HOMBRE"/>
    <x v="0"/>
    <s v="LIMA + RESIDENTES EN EL EXTRANJERO"/>
    <x v="28"/>
    <n v="0"/>
  </r>
  <r>
    <x v="1"/>
    <s v="GUSTAVO ADOLFO"/>
    <s v="PACHECO"/>
    <s v="VILLAR"/>
    <s v="GUSTAVO ADOLFO PACHECO VILLAR"/>
    <s v="HOMBRE"/>
    <x v="0"/>
    <s v="LIMA + RESIDENTES EN EL EXTRANJERO"/>
    <x v="28"/>
    <n v="0"/>
  </r>
  <r>
    <x v="1"/>
    <s v="ARISTIDES WASHINGTON"/>
    <s v="YUPANQUI"/>
    <s v="ROJAS"/>
    <s v="ARISTIDES WASHINGTON YUPANQUI ROJAS"/>
    <s v="HOMBRE"/>
    <x v="0"/>
    <s v="LIMA + RESIDENTES EN EL EXTRANJERO"/>
    <x v="24"/>
    <e v="#N/A"/>
  </r>
  <r>
    <x v="1"/>
    <s v="MAXIMO ARTURO"/>
    <s v="KU"/>
    <s v="YONG"/>
    <s v="MAXIMO ARTURO KU YONG"/>
    <s v="HOMBRE"/>
    <x v="0"/>
    <s v="LIMA + RESIDENTES EN EL EXTRANJERO"/>
    <x v="24"/>
    <e v="#N/A"/>
  </r>
  <r>
    <x v="1"/>
    <s v="AURIA LUZ"/>
    <s v="OLAZABAL"/>
    <s v="ROSADO"/>
    <s v="AURIA LUZ OLAZABAL ROSADO"/>
    <s v="MUJER"/>
    <x v="0"/>
    <s v="LIMA + RESIDENTES EN EL EXTRANJERO"/>
    <x v="24"/>
    <e v="#N/A"/>
  </r>
  <r>
    <x v="1"/>
    <s v="LUIS ERNESTO"/>
    <s v="HIDALGO"/>
    <s v="ARMIJO"/>
    <s v="LUIS ERNESTO HIDALGO ARMIJO"/>
    <s v="HOMBRE"/>
    <x v="0"/>
    <s v="LIMA + RESIDENTES EN EL EXTRANJERO"/>
    <x v="24"/>
    <e v="#N/A"/>
  </r>
  <r>
    <x v="1"/>
    <s v="GIOVANNI ELMER"/>
    <s v="PAREDES"/>
    <s v="TIMOTEO"/>
    <s v="GIOVANNI ELMER PAREDES TIMOTEO"/>
    <s v="HOMBRE"/>
    <x v="0"/>
    <s v="LIMA + RESIDENTES EN EL EXTRANJERO"/>
    <x v="24"/>
    <e v="#N/A"/>
  </r>
  <r>
    <x v="1"/>
    <s v="EDGARDO JOSE"/>
    <s v="PALOMINO"/>
    <s v="MARTINEZ"/>
    <s v="EDGARDO JOSE PALOMINO MARTINEZ"/>
    <s v="HOMBRE"/>
    <x v="0"/>
    <s v="LIMA + RESIDENTES EN EL EXTRANJERO"/>
    <x v="24"/>
    <e v="#N/A"/>
  </r>
  <r>
    <x v="1"/>
    <s v="EDUARDO ARSENIO"/>
    <s v="YAIPEN"/>
    <s v="MORALES"/>
    <s v="EDUARDO ARSENIO YAIPEN MORALES"/>
    <s v="HOMBRE"/>
    <x v="0"/>
    <s v="LIMA + RESIDENTES EN EL EXTRANJERO"/>
    <x v="28"/>
    <n v="0"/>
  </r>
  <r>
    <x v="1"/>
    <s v="JULIO"/>
    <s v="MENDIGURE"/>
    <s v="FERNANDEZ"/>
    <s v="JULIO MENDIGURE FERNANDEZ"/>
    <s v="HOMBRE"/>
    <x v="0"/>
    <s v="LIMA + RESIDENTES EN EL EXTRANJERO"/>
    <x v="28"/>
    <n v="0"/>
  </r>
  <r>
    <x v="1"/>
    <s v="JAVIER"/>
    <s v="DIEZ CANSECO"/>
    <s v="CISNEROS"/>
    <s v="JAVIER DIEZ CANSECO CISNEROS"/>
    <s v="HOMBRE"/>
    <x v="1"/>
    <s v="LIMA + RESIDENTES EN EL EXTRANJERO"/>
    <x v="26"/>
    <s v="PARTIDO NACIONALISTA PERUANO"/>
  </r>
  <r>
    <x v="1"/>
    <s v="JENNY"/>
    <s v="FIERRO"/>
    <s v="MARTINEZ"/>
    <s v="JENNY FIERRO MARTINEZ"/>
    <s v="MUJER"/>
    <x v="0"/>
    <s v="LIMA + RESIDENTES EN EL EXTRANJERO"/>
    <x v="26"/>
    <s v="PARTIDO NACIONALISTA PERUANO"/>
  </r>
  <r>
    <x v="1"/>
    <s v="JULIO WILFREDO"/>
    <s v="GUZMAN"/>
    <s v="JARA"/>
    <s v="JULIO WILFREDO GUZMAN JARA"/>
    <s v="HOMBRE"/>
    <x v="0"/>
    <s v="LIMA + RESIDENTES EN EL EXTRANJERO"/>
    <x v="26"/>
    <s v="PARTIDO NACIONALISTA PERUANO"/>
  </r>
  <r>
    <x v="1"/>
    <s v="RAQUEL"/>
    <s v="ATAUCUSI"/>
    <s v="PUCHURI"/>
    <s v="RAQUEL ATAUCUSI PUCHURI"/>
    <s v="MUJER"/>
    <x v="0"/>
    <s v="LIMA + RESIDENTES EN EL EXTRANJERO"/>
    <x v="26"/>
    <s v="PARTIDO NACIONALISTA PERUANO"/>
  </r>
  <r>
    <x v="1"/>
    <s v="MANUEL AUGUSTO"/>
    <s v="CORTEZ"/>
    <s v="FERNANDEZ"/>
    <s v="MANUEL AUGUSTO CORTEZ FERNANDEZ"/>
    <s v="HOMBRE"/>
    <x v="0"/>
    <s v="LIMA + RESIDENTES EN EL EXTRANJERO"/>
    <x v="26"/>
    <s v="PARTIDO NACIONALISTA PERUANO"/>
  </r>
  <r>
    <x v="1"/>
    <s v="MAALI OLGA BETTY"/>
    <s v="DEL POMAR"/>
    <s v="SAETTONE"/>
    <s v="MAALI OLGA BETTY DEL POMAR SAETTONE"/>
    <s v="MUJER"/>
    <x v="0"/>
    <s v="LIMA + RESIDENTES EN EL EXTRANJERO"/>
    <x v="28"/>
    <n v="0"/>
  </r>
  <r>
    <x v="1"/>
    <s v="DIEGO ARMANDO"/>
    <s v="MARCOS"/>
    <s v="ARTEAGA"/>
    <s v="DIEGO ARMANDO MARCOS ARTEAGA"/>
    <s v="HOMBRE"/>
    <x v="0"/>
    <s v="LIMA + RESIDENTES EN EL EXTRANJERO"/>
    <x v="28"/>
    <n v="0"/>
  </r>
  <r>
    <x v="1"/>
    <s v="JORGE HERNAN"/>
    <s v="MINAYA"/>
    <s v="VIZCARRA"/>
    <s v="JORGE HERNAN MINAYA VIZCARRA"/>
    <s v="HOMBRE"/>
    <x v="0"/>
    <s v="LIMA + RESIDENTES EN EL EXTRANJERO"/>
    <x v="28"/>
    <n v="0"/>
  </r>
  <r>
    <x v="1"/>
    <s v="MARCIA"/>
    <s v="MONTERO"/>
    <s v="LARA"/>
    <s v="MARCIA MONTERO LARA"/>
    <s v="MUJER"/>
    <x v="0"/>
    <s v="LIMA + RESIDENTES EN EL EXTRANJERO"/>
    <x v="28"/>
    <n v="0"/>
  </r>
  <r>
    <x v="1"/>
    <s v="MANUEL ALBERTO"/>
    <s v="GARCIA"/>
    <s v="TORRES"/>
    <s v="MANUEL ALBERTO GARCIA TORRES"/>
    <s v="HOMBRE"/>
    <x v="0"/>
    <s v="LIMA + RESIDENTES EN EL EXTRANJERO"/>
    <x v="24"/>
    <e v="#N/A"/>
  </r>
  <r>
    <x v="1"/>
    <s v="MOISES"/>
    <s v="HERESI"/>
    <s v="ABDELNOUR"/>
    <s v="MOISES HERESI ABDELNOUR"/>
    <s v="HOMBRE"/>
    <x v="0"/>
    <s v="LIMA + RESIDENTES EN EL EXTRANJERO"/>
    <x v="24"/>
    <e v="#N/A"/>
  </r>
  <r>
    <x v="1"/>
    <s v="JORGE RAFAEL"/>
    <s v="VALDEZ"/>
    <s v="OYOLA"/>
    <s v="JORGE RAFAEL VALDEZ OYOLA"/>
    <s v="HOMBRE"/>
    <x v="0"/>
    <s v="LIMA + RESIDENTES EN EL EXTRANJERO"/>
    <x v="24"/>
    <e v="#N/A"/>
  </r>
  <r>
    <x v="1"/>
    <s v="ELIZABETH JULIA"/>
    <s v="PANTA"/>
    <s v="ZAVALA"/>
    <s v="ELIZABETH JULIA PANTA ZAVALA"/>
    <s v="MUJER"/>
    <x v="0"/>
    <s v="LIMA + RESIDENTES EN EL EXTRANJERO"/>
    <x v="24"/>
    <e v="#N/A"/>
  </r>
  <r>
    <x v="1"/>
    <s v="JACQUES SALOMON"/>
    <s v="RODRICH"/>
    <s v="ACKERMAN"/>
    <s v="JACQUES SALOMON RODRICH ACKERMAN"/>
    <s v="HOMBRE"/>
    <x v="0"/>
    <s v="LIMA + RESIDENTES EN EL EXTRANJERO"/>
    <x v="24"/>
    <e v="#N/A"/>
  </r>
  <r>
    <x v="1"/>
    <s v="MARIO FRANCISCO"/>
    <s v="GRANDA"/>
    <s v="COIANTI"/>
    <s v="MARIO FRANCISCO GRANDA COIANTI"/>
    <s v="HOMBRE"/>
    <x v="0"/>
    <s v="LIMA + RESIDENTES EN EL EXTRANJERO"/>
    <x v="24"/>
    <e v="#N/A"/>
  </r>
  <r>
    <x v="1"/>
    <s v="JORGE ABRAHAM"/>
    <s v="SALAZAR"/>
    <s v="ASENCIO"/>
    <s v="JORGE ABRAHAM SALAZAR ASENCIO"/>
    <s v="HOMBRE"/>
    <x v="0"/>
    <s v="LIMA + RESIDENTES EN EL EXTRANJERO"/>
    <x v="24"/>
    <e v="#N/A"/>
  </r>
  <r>
    <x v="1"/>
    <s v="LUZ AUREA"/>
    <s v="SAENZ"/>
    <s v="ARANA"/>
    <s v="LUZ AUREA SAENZ ARANA"/>
    <s v="MUJER"/>
    <x v="0"/>
    <s v="LIMA + RESIDENTES EN EL EXTRANJERO"/>
    <x v="24"/>
    <e v="#N/A"/>
  </r>
  <r>
    <x v="1"/>
    <s v="CARLOS CLEMENTE"/>
    <s v="AGUILAR"/>
    <s v="CONTRERAS"/>
    <s v="CARLOS CLEMENTE AGUILAR CONTRERAS"/>
    <s v="HOMBRE"/>
    <x v="0"/>
    <s v="LIMA + RESIDENTES EN EL EXTRANJERO"/>
    <x v="24"/>
    <e v="#N/A"/>
  </r>
  <r>
    <x v="1"/>
    <s v="JORGE"/>
    <s v="BENDEZU"/>
    <s v="MIRANDA"/>
    <s v="JORGE BENDEZU MIRANDA"/>
    <s v="HOMBRE"/>
    <x v="0"/>
    <s v="LIMA + RESIDENTES EN EL EXTRANJERO"/>
    <x v="24"/>
    <e v="#N/A"/>
  </r>
  <r>
    <x v="1"/>
    <s v="JUAN LUIS"/>
    <s v="CHONG"/>
    <s v="CAMPANA"/>
    <s v="JUAN LUIS CHONG CAMPANA"/>
    <s v="HOMBRE"/>
    <x v="0"/>
    <s v="LIMA + RESIDENTES EN EL EXTRANJERO"/>
    <x v="30"/>
    <s v="PERUANOS POR EL KAMBIO"/>
  </r>
  <r>
    <x v="1"/>
    <s v="YSAAC ALFREDO"/>
    <s v="CORONADO"/>
    <s v="TAPIA"/>
    <s v="YSAAC ALFREDO CORONADO TAPIA"/>
    <s v="HOMBRE"/>
    <x v="0"/>
    <s v="LIMA + RESIDENTES EN EL EXTRANJERO"/>
    <x v="26"/>
    <s v="PARTIDO NACIONALISTA PERUANO"/>
  </r>
  <r>
    <x v="1"/>
    <s v="NERIO WILSON"/>
    <s v="SANCHEZ"/>
    <s v="QUIROZ"/>
    <s v="NERIO WILSON SANCHEZ QUIROZ"/>
    <s v="HOMBRE"/>
    <x v="0"/>
    <s v="LIMA + RESIDENTES EN EL EXTRANJERO"/>
    <x v="26"/>
    <s v="PARTIDO NACIONALISTA PERUANO"/>
  </r>
  <r>
    <x v="1"/>
    <s v="EDGAR DAVID"/>
    <s v="VILLANUEVA"/>
    <s v="NUÑEZ"/>
    <s v="EDGAR DAVID VILLANUEVA NUÑEZ"/>
    <s v="HOMBRE"/>
    <x v="0"/>
    <s v="LIMA + RESIDENTES EN EL EXTRANJERO"/>
    <x v="26"/>
    <s v="PARTIDO NACIONALISTA PERUANO"/>
  </r>
  <r>
    <x v="1"/>
    <s v="ROSA AMERICA"/>
    <s v="BUSTILLOS"/>
    <s v="LUQUE"/>
    <s v="ROSA AMERICA BUSTILLOS LUQUE"/>
    <s v="MUJER"/>
    <x v="0"/>
    <s v="LIMA + RESIDENTES EN EL EXTRANJERO"/>
    <x v="26"/>
    <s v="PARTIDO NACIONALISTA PERUANO"/>
  </r>
  <r>
    <x v="1"/>
    <s v="NICOLAS JAVIER"/>
    <s v="LYNCH"/>
    <s v="GAMERO"/>
    <s v="NICOLAS JAVIER LYNCH GAMERO"/>
    <s v="HOMBRE"/>
    <x v="0"/>
    <s v="LIMA + RESIDENTES EN EL EXTRANJERO"/>
    <x v="26"/>
    <s v="PARTIDO NACIONALISTA PERUANO"/>
  </r>
  <r>
    <x v="1"/>
    <s v="ROSA DELSA"/>
    <s v="MAVILA"/>
    <s v="LEON"/>
    <s v="ROSA DELSA MAVILA LEON"/>
    <s v="MUJER"/>
    <x v="1"/>
    <s v="LIMA + RESIDENTES EN EL EXTRANJERO"/>
    <x v="26"/>
    <s v="PARTIDO NACIONALISTA PERUANO"/>
  </r>
  <r>
    <x v="1"/>
    <s v="OMAR KARIM"/>
    <s v="CHEHADE"/>
    <s v="MOYA"/>
    <s v="OMAR KARIM CHEHADE MOYA"/>
    <s v="HOMBRE"/>
    <x v="1"/>
    <s v="LIMA + RESIDENTES EN EL EXTRANJERO"/>
    <x v="26"/>
    <s v="PARTIDO NACIONALISTA PERUANO"/>
  </r>
  <r>
    <x v="1"/>
    <s v="MANUEL ENRIQUE ERNESTO"/>
    <s v="DAMMERT"/>
    <s v="EGO AGUIRRE"/>
    <s v="MANUEL ENRIQUE ERNESTO DAMMERT EGO AGUIRRE"/>
    <s v="HOMBRE"/>
    <x v="0"/>
    <s v="LIMA + RESIDENTES EN EL EXTRANJERO"/>
    <x v="26"/>
    <s v="PARTIDO NACIONALISTA PERUANO"/>
  </r>
  <r>
    <x v="1"/>
    <s v="CENAIDA CEBASTIANA"/>
    <s v="URIBE"/>
    <s v="MEDINA"/>
    <s v="CENAIDA CEBASTIANA URIBE MEDINA"/>
    <s v="MUJER"/>
    <x v="1"/>
    <s v="LIMA + RESIDENTES EN EL EXTRANJERO"/>
    <x v="26"/>
    <s v="PARTIDO NACIONALISTA PERUANO"/>
  </r>
  <r>
    <x v="1"/>
    <s v="FELIX OVIDIO"/>
    <s v="JIMENEZ"/>
    <s v="JAIMES"/>
    <s v="FELIX OVIDIO JIMENEZ JAIMES"/>
    <s v="HOMBRE"/>
    <x v="0"/>
    <s v="LIMA + RESIDENTES EN EL EXTRANJERO"/>
    <x v="26"/>
    <s v="PARTIDO NACIONALISTA PERUANO"/>
  </r>
  <r>
    <x v="1"/>
    <s v="CARMELA ASUNCION"/>
    <s v="SIFUENTES"/>
    <s v="DE HOLGUIN"/>
    <s v="CARMELA ASUNCION SIFUENTES DE HOLGUIN"/>
    <s v="MUJER"/>
    <x v="0"/>
    <s v="LIMA + RESIDENTES EN EL EXTRANJERO"/>
    <x v="26"/>
    <s v="PARTIDO NACIONALISTA PERUANO"/>
  </r>
  <r>
    <x v="1"/>
    <s v="DANIEL YSAU"/>
    <s v="MAURATE"/>
    <s v="ROMERO"/>
    <s v="DANIEL YSAU MAURATE ROMERO"/>
    <s v="HOMBRE"/>
    <x v="0"/>
    <s v="LIMA + RESIDENTES EN EL EXTRANJERO"/>
    <x v="26"/>
    <s v="PARTIDO NACIONALISTA PERUANO"/>
  </r>
  <r>
    <x v="1"/>
    <s v="JULIO PEDRO"/>
    <s v="ARMACANQUI"/>
    <s v="FLORES"/>
    <s v="JULIO PEDRO ARMACANQUI FLORES"/>
    <s v="HOMBRE"/>
    <x v="0"/>
    <s v="LIMA + RESIDENTES EN EL EXTRANJERO"/>
    <x v="26"/>
    <s v="PARTIDO NACIONALISTA PERUANO"/>
  </r>
  <r>
    <x v="1"/>
    <s v="ALDA MIRTA"/>
    <s v="LAZO"/>
    <s v="RIOS DE HORNUNG"/>
    <s v="ALDA MIRTA LAZO RIOS DE HORNUNG"/>
    <s v="MUJER"/>
    <x v="0"/>
    <s v="LIMA + RESIDENTES EN EL EXTRANJERO"/>
    <x v="28"/>
    <n v="0"/>
  </r>
  <r>
    <x v="1"/>
    <s v="ROXANA MARIA"/>
    <s v="ROCHA"/>
    <s v="GALLEGOS"/>
    <s v="ROXANA MARIA ROCHA GALLEGOS"/>
    <s v="MUJER"/>
    <x v="0"/>
    <s v="LIMA + RESIDENTES EN EL EXTRANJERO"/>
    <x v="28"/>
    <n v="0"/>
  </r>
  <r>
    <x v="1"/>
    <s v="NORMA MARTINA"/>
    <s v="YARROW"/>
    <s v="LUMBRERAS"/>
    <s v="NORMA MARTINA YARROW LUMBRERAS"/>
    <s v="MUJER"/>
    <x v="0"/>
    <s v="LIMA + RESIDENTES EN EL EXTRANJERO"/>
    <x v="28"/>
    <n v="0"/>
  </r>
  <r>
    <x v="1"/>
    <s v="LUIS FELIPE DANIEL"/>
    <s v="BACA"/>
    <s v="SARMIENTO"/>
    <s v="LUIS FELIPE DANIEL BACA SARMIENTO"/>
    <s v="HOMBRE"/>
    <x v="0"/>
    <s v="LIMA + RESIDENTES EN EL EXTRANJERO"/>
    <x v="28"/>
    <n v="0"/>
  </r>
  <r>
    <x v="1"/>
    <s v="VICTOR OMAR"/>
    <s v="CASTRO"/>
    <s v="MORALES"/>
    <s v="VICTOR OMAR CASTRO MORALES"/>
    <s v="HOMBRE"/>
    <x v="0"/>
    <s v="LIMA + RESIDENTES EN EL EXTRANJERO"/>
    <x v="28"/>
    <n v="0"/>
  </r>
  <r>
    <x v="1"/>
    <s v="LUIS FRANCISCO"/>
    <s v="DELGADO DE LA FLOR"/>
    <s v="BADARACCO"/>
    <s v="LUIS FRANCISCO DELGADO DE LA FLOR BADARACCO"/>
    <s v="HOMBRE"/>
    <x v="0"/>
    <s v="LIMA + RESIDENTES EN EL EXTRANJERO"/>
    <x v="28"/>
    <n v="0"/>
  </r>
  <r>
    <x v="1"/>
    <s v="OSCAR GERARDO"/>
    <s v="ZAPATA"/>
    <s v="ALCAZAR"/>
    <s v="OSCAR GERARDO ZAPATA ALCAZAR"/>
    <s v="HOMBRE"/>
    <x v="0"/>
    <s v="LIMA + RESIDENTES EN EL EXTRANJERO"/>
    <x v="28"/>
    <n v="0"/>
  </r>
  <r>
    <x v="1"/>
    <s v="RICARDO ANTONIO"/>
    <s v="MILLA"/>
    <s v="HERRERA"/>
    <s v="RICARDO ANTONIO MILLA HERRERA"/>
    <s v="HOMBRE"/>
    <x v="0"/>
    <s v="LIMA + RESIDENTES EN EL EXTRANJERO"/>
    <x v="30"/>
    <s v="PERUANOS POR EL KAMBIO"/>
  </r>
  <r>
    <x v="1"/>
    <s v="LUIS CARLOS"/>
    <s v="RODRIGUEZ"/>
    <s v="MARTINEZ"/>
    <s v="LUIS CARLOS RODRIGUEZ MARTINEZ"/>
    <s v="HOMBRE"/>
    <x v="0"/>
    <s v="LIMA + RESIDENTES EN EL EXTRANJERO"/>
    <x v="30"/>
    <s v="PERUANOS POR EL KAMBIO"/>
  </r>
  <r>
    <x v="1"/>
    <s v="JAVIER"/>
    <s v="VASQUEZ"/>
    <s v="VIDARTE"/>
    <s v="JAVIER VASQUEZ VIDARTE"/>
    <s v="HOMBRE"/>
    <x v="0"/>
    <s v="LIMA + RESIDENTES EN EL EXTRANJERO"/>
    <x v="31"/>
    <n v="0"/>
  </r>
  <r>
    <x v="1"/>
    <s v="RAFAEL FRANCISCO"/>
    <s v="ALVAREZ"/>
    <s v="TEJADA"/>
    <s v="RAFAEL FRANCISCO ALVAREZ TEJADA"/>
    <s v="HOMBRE"/>
    <x v="0"/>
    <s v="LIMA + RESIDENTES EN EL EXTRANJERO"/>
    <x v="31"/>
    <n v="0"/>
  </r>
  <r>
    <x v="1"/>
    <s v="LUIS ALBERTO"/>
    <s v="NOVOA"/>
    <s v="OTERO"/>
    <s v="LUIS ALBERTO NOVOA OTERO"/>
    <s v="HOMBRE"/>
    <x v="0"/>
    <s v="LIMA + RESIDENTES EN EL EXTRANJERO"/>
    <x v="31"/>
    <n v="0"/>
  </r>
  <r>
    <x v="1"/>
    <s v="JOSE LOLO"/>
    <s v="MENDOZA"/>
    <s v="VASQUEZ"/>
    <s v="JOSE LOLO MENDOZA VASQUEZ"/>
    <s v="HOMBRE"/>
    <x v="0"/>
    <s v="LIMA + RESIDENTES EN EL EXTRANJERO"/>
    <x v="31"/>
    <n v="0"/>
  </r>
  <r>
    <x v="1"/>
    <s v="JOSE LUIS"/>
    <s v="RISCO"/>
    <s v="MONTALVAN"/>
    <s v="JOSE LUIS RISCO MONTALVAN"/>
    <s v="HOMBRE"/>
    <x v="0"/>
    <s v="LIMA + RESIDENTES EN EL EXTRANJERO"/>
    <x v="24"/>
    <e v="#N/A"/>
  </r>
  <r>
    <x v="1"/>
    <s v="DORA ISIDORA"/>
    <s v="NUÑEZ"/>
    <s v="DAVILA"/>
    <s v="DORA ISIDORA NUÑEZ DAVILA"/>
    <s v="MUJER"/>
    <x v="0"/>
    <s v="LIMA + RESIDENTES EN EL EXTRANJERO"/>
    <x v="24"/>
    <e v="#N/A"/>
  </r>
  <r>
    <x v="1"/>
    <s v="CARLOS ROBERTO"/>
    <s v="FERREYRA"/>
    <s v="DELGADO"/>
    <s v="CARLOS ROBERTO FERREYRA DELGADO"/>
    <s v="HOMBRE"/>
    <x v="0"/>
    <s v="LIMA + RESIDENTES EN EL EXTRANJERO"/>
    <x v="24"/>
    <e v="#N/A"/>
  </r>
  <r>
    <x v="1"/>
    <s v="FRANCISCO EVELIO"/>
    <s v="MEZARINA"/>
    <s v="TONG"/>
    <s v="FRANCISCO EVELIO MEZARINA TONG"/>
    <s v="HOMBRE"/>
    <x v="0"/>
    <s v="LIMA + RESIDENTES EN EL EXTRANJERO"/>
    <x v="24"/>
    <e v="#N/A"/>
  </r>
  <r>
    <x v="1"/>
    <s v="MAURICIO"/>
    <s v="CHAMOCHUMBI"/>
    <s v="FERNANDEZ"/>
    <s v="MAURICIO CHAMOCHUMBI FERNANDEZ"/>
    <s v="HOMBRE"/>
    <x v="0"/>
    <s v="LIMA + RESIDENTES EN EL EXTRANJERO"/>
    <x v="30"/>
    <s v="PERUANOS POR EL KAMBIO"/>
  </r>
  <r>
    <x v="1"/>
    <s v="FREDDY ANGELLO"/>
    <s v="SIFUENTES"/>
    <s v="OCAÑA"/>
    <s v="FREDDY ANGELLO SIFUENTES OCAÑA"/>
    <s v="HOMBRE"/>
    <x v="0"/>
    <s v="LIMA + RESIDENTES EN EL EXTRANJERO"/>
    <x v="30"/>
    <s v="PERUANOS POR EL KAMBIO"/>
  </r>
  <r>
    <x v="1"/>
    <s v="JUAN FERNAN"/>
    <s v="MUÑOZ"/>
    <s v="RODRIGUEZ"/>
    <s v="JUAN FERNAN MUÑOZ RODRIGUEZ"/>
    <s v="HOMBRE"/>
    <x v="0"/>
    <s v="LIMA + RESIDENTES EN EL EXTRANJERO"/>
    <x v="28"/>
    <n v="0"/>
  </r>
  <r>
    <x v="1"/>
    <s v="CARMEN PATRICIA"/>
    <s v="JUAREZ"/>
    <s v="GALLEGOS"/>
    <s v="CARMEN PATRICIA JUAREZ GALLEGOS"/>
    <s v="MUJER"/>
    <x v="0"/>
    <s v="LIMA + RESIDENTES EN EL EXTRANJERO"/>
    <x v="28"/>
    <n v="0"/>
  </r>
  <r>
    <x v="1"/>
    <s v="GABRIEL PABLO JAIME"/>
    <s v="SEMINARIO"/>
    <s v="DE LA FUENTE"/>
    <s v="GABRIEL PABLO JAIME SEMINARIO DE LA FUENTE"/>
    <s v="HOMBRE"/>
    <x v="0"/>
    <s v="LIMA + RESIDENTES EN EL EXTRANJERO"/>
    <x v="28"/>
    <n v="0"/>
  </r>
  <r>
    <x v="1"/>
    <s v="CHRISTOPHER ANTONIO"/>
    <s v="CASTILLO"/>
    <s v="CALDERON"/>
    <s v="CHRISTOPHER ANTONIO CASTILLO CALDERON"/>
    <s v="HOMBRE"/>
    <x v="0"/>
    <s v="LIMA + RESIDENTES EN EL EXTRANJERO"/>
    <x v="28"/>
    <n v="0"/>
  </r>
  <r>
    <x v="1"/>
    <s v="JORGE SULPICIO"/>
    <s v="GUILLEN"/>
    <s v="LOAYZA"/>
    <s v="JORGE SULPICIO GUILLEN LOAYZA"/>
    <s v="HOMBRE"/>
    <x v="0"/>
    <s v="LIMA + RESIDENTES EN EL EXTRANJERO"/>
    <x v="30"/>
    <s v="PERUANOS POR EL KAMBIO"/>
  </r>
  <r>
    <x v="1"/>
    <s v="PAULO HERNAN"/>
    <s v="HINOSTROZA"/>
    <s v="GUZMAN"/>
    <s v="PAULO HERNAN HINOSTROZA GUZMAN"/>
    <s v="HOMBRE"/>
    <x v="0"/>
    <s v="LIMA + RESIDENTES EN EL EXTRANJERO"/>
    <x v="30"/>
    <s v="PERUANOS POR EL KAMBIO"/>
  </r>
  <r>
    <x v="1"/>
    <s v="ELSA LOURDES"/>
    <s v="COLL"/>
    <s v="CALDERON"/>
    <s v="ELSA LOURDES COLL CALDERON"/>
    <s v="MUJER"/>
    <x v="0"/>
    <s v="LIMA + RESIDENTES EN EL EXTRANJERO"/>
    <x v="30"/>
    <s v="PERUANOS POR EL KAMBIO"/>
  </r>
  <r>
    <x v="1"/>
    <s v="HERBERTH ULISES"/>
    <s v="CUBA"/>
    <s v="GARCIA"/>
    <s v="HERBERTH ULISES CUBA GARCIA"/>
    <s v="HOMBRE"/>
    <x v="0"/>
    <s v="LIMA + RESIDENTES EN EL EXTRANJERO"/>
    <x v="30"/>
    <s v="PERUANOS POR EL KAMBIO"/>
  </r>
  <r>
    <x v="1"/>
    <s v="YONEL"/>
    <s v="BRAVO"/>
    <s v="TELLO"/>
    <s v="YONEL BRAVO TELLO"/>
    <s v="HOMBRE"/>
    <x v="0"/>
    <s v="LIMA + RESIDENTES EN EL EXTRANJERO"/>
    <x v="30"/>
    <s v="PERUANOS POR EL KAMBIO"/>
  </r>
  <r>
    <x v="1"/>
    <s v="JUAN JOSE"/>
    <s v="SANTIVAÑEZ"/>
    <s v="ANTUNEZ"/>
    <s v="JUAN JOSE SANTIVAÑEZ ANTUNEZ"/>
    <s v="HOMBRE"/>
    <x v="0"/>
    <s v="LIMA + RESIDENTES EN EL EXTRANJERO"/>
    <x v="30"/>
    <s v="PERUANOS POR EL KAMBIO"/>
  </r>
  <r>
    <x v="1"/>
    <s v="RAQUEL ANDREA"/>
    <s v="GAGO"/>
    <s v="PRIALE"/>
    <s v="RAQUEL ANDREA GAGO PRIALE"/>
    <s v="MUJER"/>
    <x v="0"/>
    <s v="LIMA + RESIDENTES EN EL EXTRANJERO"/>
    <x v="30"/>
    <s v="PERUANOS POR EL KAMBIO"/>
  </r>
  <r>
    <x v="1"/>
    <s v="ELVIRA"/>
    <s v="PACHERRES"/>
    <s v="MENDIVES DE SEVERINO"/>
    <s v="ELVIRA PACHERRES MENDIVES DE SEVERINO"/>
    <s v="MUJER"/>
    <x v="0"/>
    <s v="LIMA + RESIDENTES EN EL EXTRANJERO"/>
    <x v="30"/>
    <s v="PERUANOS POR EL KAMBIO"/>
  </r>
  <r>
    <x v="1"/>
    <s v="AUGUSTO"/>
    <s v="VEGA"/>
    <s v="CORTEZ"/>
    <s v="AUGUSTO VEGA CORTEZ"/>
    <s v="HOMBRE"/>
    <x v="0"/>
    <s v="LIMA + RESIDENTES EN EL EXTRANJERO"/>
    <x v="31"/>
    <n v="0"/>
  </r>
  <r>
    <x v="1"/>
    <s v="LUCIANA MILAGROS"/>
    <s v="LEON"/>
    <s v="ROMERO"/>
    <s v="LUCIANA MILAGROS LEON ROMERO"/>
    <s v="MUJER"/>
    <x v="1"/>
    <s v="LIMA + RESIDENTES EN EL EXTRANJERO"/>
    <x v="13"/>
    <s v="ALIANZA POPULAR"/>
  </r>
  <r>
    <x v="1"/>
    <s v="EVELIN"/>
    <s v="ORCON"/>
    <s v="HUAMAN"/>
    <s v="EVELIN ORCON HUAMAN"/>
    <s v="MUJER"/>
    <x v="0"/>
    <s v="LIMA + RESIDENTES EN EL EXTRANJERO"/>
    <x v="13"/>
    <s v="ALIANZA POPULAR"/>
  </r>
  <r>
    <x v="1"/>
    <s v="CLARA LUCIA"/>
    <s v="BUITRON"/>
    <s v="LOLI DE MALAGA"/>
    <s v="CLARA LUCIA BUITRON LOLI DE MALAGA"/>
    <s v="MUJER"/>
    <x v="0"/>
    <s v="LIMA + RESIDENTES EN EL EXTRANJERO"/>
    <x v="13"/>
    <s v="ALIANZA POPULAR"/>
  </r>
  <r>
    <x v="1"/>
    <s v="JUAN FERNANDO"/>
    <s v="LIZA"/>
    <s v="NINAQUISPE"/>
    <s v="JUAN FERNANDO LIZA NINAQUISPE"/>
    <s v="HOMBRE"/>
    <x v="0"/>
    <s v="LIMA + RESIDENTES EN EL EXTRANJERO"/>
    <x v="13"/>
    <s v="ALIANZA POPULAR"/>
  </r>
  <r>
    <x v="1"/>
    <s v="GREGORIO OSWALDO"/>
    <s v="MORAN"/>
    <s v="MARQUEZ"/>
    <s v="GREGORIO OSWALDO MORAN MARQUEZ"/>
    <s v="HOMBRE"/>
    <x v="0"/>
    <s v="LIMA + RESIDENTES EN EL EXTRANJERO"/>
    <x v="13"/>
    <s v="ALIANZA POPULAR"/>
  </r>
  <r>
    <x v="1"/>
    <s v="ENRIQUE JOSE MIGUEL"/>
    <s v="COX"/>
    <s v="CASSINELLI"/>
    <s v="ENRIQUE JOSE MIGUEL COX CASSINELLI"/>
    <s v="HOMBRE"/>
    <x v="0"/>
    <s v="LIMA + RESIDENTES EN EL EXTRANJERO"/>
    <x v="13"/>
    <s v="ALIANZA POPULAR"/>
  </r>
  <r>
    <x v="1"/>
    <s v="LUIS ALBERTO"/>
    <s v="KITAZONO"/>
    <s v="ROCCA"/>
    <s v="LUIS ALBERTO KITAZONO ROCCA"/>
    <s v="HOMBRE"/>
    <x v="0"/>
    <s v="LIMA + RESIDENTES EN EL EXTRANJERO"/>
    <x v="31"/>
    <n v="0"/>
  </r>
  <r>
    <x v="1"/>
    <s v="JAVIER A"/>
    <s v="BEDOYA"/>
    <s v="DE VIVANCO"/>
    <s v="JAVIER A BEDOYA DE VIVANCO"/>
    <s v="HOMBRE"/>
    <x v="1"/>
    <s v="LIMA + RESIDENTES EN EL EXTRANJERO"/>
    <x v="30"/>
    <s v="PERUANOS POR EL KAMBIO"/>
  </r>
  <r>
    <x v="1"/>
    <s v="LUCIA MARIANA"/>
    <s v="ALVITES"/>
    <s v="SOSA"/>
    <s v="LUCIA MARIANA ALVITES SOSA"/>
    <s v="MUJER"/>
    <x v="0"/>
    <s v="LIMA + RESIDENTES EN EL EXTRANJERO"/>
    <x v="26"/>
    <s v="PARTIDO NACIONALISTA PERUANO"/>
  </r>
  <r>
    <x v="1"/>
    <s v="ANA MARIA DEL MILAGRO"/>
    <s v="SALINAS"/>
    <s v="MEDINA"/>
    <s v="ANA MARIA DEL MILAGRO SALINAS MEDINA"/>
    <s v="MUJER"/>
    <x v="0"/>
    <s v="LIMA + RESIDENTES EN EL EXTRANJERO"/>
    <x v="26"/>
    <s v="PARTIDO NACIONALISTA PERUANO"/>
  </r>
  <r>
    <x v="1"/>
    <s v="FEDERICO ALFREDO"/>
    <s v="CASTELLANO"/>
    <s v="HERAUD"/>
    <s v="FEDERICO ALFREDO CASTELLANO HERAUD"/>
    <s v="HOMBRE"/>
    <x v="0"/>
    <s v="LIMA + RESIDENTES EN EL EXTRANJERO"/>
    <x v="31"/>
    <n v="0"/>
  </r>
  <r>
    <x v="1"/>
    <s v="LUISA SOLEDAD"/>
    <s v="YZIQUE"/>
    <s v="TOLENTINO"/>
    <s v="LUISA SOLEDAD YZIQUE TOLENTINO"/>
    <s v="MUJER"/>
    <x v="0"/>
    <s v="LIMA + RESIDENTES EN EL EXTRANJERO"/>
    <x v="31"/>
    <n v="0"/>
  </r>
  <r>
    <x v="1"/>
    <s v="TULA CAROLA"/>
    <s v="SANCHEZ"/>
    <s v="GARCIA"/>
    <s v="TULA CAROLA SANCHEZ GARCIA"/>
    <s v="MUJER"/>
    <x v="0"/>
    <s v="LIMA + RESIDENTES EN EL EXTRANJERO"/>
    <x v="31"/>
    <n v="0"/>
  </r>
  <r>
    <x v="1"/>
    <s v="YRIS JANETT"/>
    <s v="HUIDOBRO"/>
    <s v="TORRES DE SALAZAR"/>
    <s v="YRIS JANETT HUIDOBRO TORRES DE SALAZAR"/>
    <s v="MUJER"/>
    <x v="0"/>
    <s v="LIMA + RESIDENTES EN EL EXTRANJERO"/>
    <x v="13"/>
    <s v="ALIANZA POPULAR"/>
  </r>
  <r>
    <x v="1"/>
    <s v="EDUARDO FIDEL"/>
    <s v="GONZALEZ"/>
    <s v="HOCES"/>
    <s v="EDUARDO FIDEL GONZALEZ HOCES"/>
    <s v="HOMBRE"/>
    <x v="0"/>
    <s v="LIMA + RESIDENTES EN EL EXTRANJERO"/>
    <x v="13"/>
    <s v="ALIANZA POPULAR"/>
  </r>
  <r>
    <x v="1"/>
    <s v="JUAN RENO"/>
    <s v="MENENDEZ"/>
    <s v="RIQUELME"/>
    <s v="JUAN RENO MENENDEZ RIQUELME"/>
    <s v="HOMBRE"/>
    <x v="0"/>
    <s v="LIMA + RESIDENTES EN EL EXTRANJERO"/>
    <x v="13"/>
    <s v="ALIANZA POPULAR"/>
  </r>
  <r>
    <x v="1"/>
    <s v="JORGE ALFONSO ALEJANDRO"/>
    <s v="DEL CASTILLO"/>
    <s v="GALVEZ"/>
    <s v="JORGE ALFONSO ALEJANDRO DEL CASTILLO GALVEZ"/>
    <s v="HOMBRE"/>
    <x v="0"/>
    <s v="LIMA + RESIDENTES EN EL EXTRANJERO"/>
    <x v="13"/>
    <s v="ALIANZA POPULAR"/>
  </r>
  <r>
    <x v="1"/>
    <s v="JOSE ANTONIO"/>
    <s v="MIRANDA"/>
    <s v="ACERO"/>
    <s v="JOSE ANTONIO MIRANDA ACERO"/>
    <s v="HOMBRE"/>
    <x v="0"/>
    <s v="LIMA + RESIDENTES EN EL EXTRANJERO"/>
    <x v="31"/>
    <n v="0"/>
  </r>
  <r>
    <x v="1"/>
    <s v="ERIKA YOHANNA"/>
    <s v="POLLERI"/>
    <s v="GALDOS"/>
    <s v="ERIKA YOHANNA POLLERI GALDOS"/>
    <s v="MUJER"/>
    <x v="0"/>
    <s v="LIMA + RESIDENTES EN EL EXTRANJERO"/>
    <x v="13"/>
    <s v="ALIANZA POPULAR"/>
  </r>
  <r>
    <x v="1"/>
    <s v="EDUARDO MARCELINO"/>
    <s v="HILARIO"/>
    <s v="INGARUCA"/>
    <s v="EDUARDO MARCELINO HILARIO INGARUCA"/>
    <s v="HOMBRE"/>
    <x v="0"/>
    <s v="LIMA + RESIDENTES EN EL EXTRANJERO"/>
    <x v="13"/>
    <s v="ALIANZA POPULAR"/>
  </r>
  <r>
    <x v="1"/>
    <s v="ANGEL MANUEL"/>
    <s v="ARENAS"/>
    <s v="CUADROS"/>
    <s v="ANGEL MANUEL ARENAS CUADROS"/>
    <s v="HOMBRE"/>
    <x v="0"/>
    <s v="LIMA + RESIDENTES EN EL EXTRANJERO"/>
    <x v="13"/>
    <s v="ALIANZA POPULAR"/>
  </r>
  <r>
    <x v="1"/>
    <s v="CESAR ANTONIO"/>
    <s v="GAVIDIA"/>
    <s v="PAREDES"/>
    <s v="CESAR ANTONIO GAVIDIA PAREDES"/>
    <s v="HOMBRE"/>
    <x v="0"/>
    <s v="LIMA + RESIDENTES EN EL EXTRANJERO"/>
    <x v="13"/>
    <s v="ALIANZA POPULAR"/>
  </r>
  <r>
    <x v="1"/>
    <s v="HAIDI"/>
    <s v="MONTERO"/>
    <s v="ÑAVINCOPA"/>
    <s v="HAIDI MONTERO ÑAVINCOPA"/>
    <s v="MUJER"/>
    <x v="0"/>
    <s v="LIMA + RESIDENTES EN EL EXTRANJERO"/>
    <x v="13"/>
    <s v="ALIANZA POPULAR"/>
  </r>
  <r>
    <x v="1"/>
    <s v="HUMBERTO"/>
    <s v="LAY"/>
    <s v="SUN"/>
    <s v="HUMBERTO LAY SUN"/>
    <s v="HOMBRE"/>
    <x v="1"/>
    <s v="LIMA + RESIDENTES EN EL EXTRANJERO"/>
    <x v="30"/>
    <s v="PERUANOS POR EL KAMBIO"/>
  </r>
  <r>
    <x v="1"/>
    <s v="JULIO WILFREDO"/>
    <s v="CONTRERAS"/>
    <s v="PALOMINO"/>
    <s v="JULIO WILFREDO CONTRERAS PALOMINO"/>
    <s v="HOMBRE"/>
    <x v="0"/>
    <s v="LIMA + RESIDENTES EN EL EXTRANJERO"/>
    <x v="26"/>
    <s v="PARTIDO NACIONALISTA PERUANO"/>
  </r>
  <r>
    <x v="1"/>
    <s v="JONAS"/>
    <s v="FRANCO"/>
    <s v="AHUANARI"/>
    <s v="JONAS FRANCO AHUANARI"/>
    <s v="HOMBRE"/>
    <x v="0"/>
    <s v="LIMA + RESIDENTES EN EL EXTRANJERO"/>
    <x v="31"/>
    <n v="0"/>
  </r>
  <r>
    <x v="1"/>
    <s v="ANA ODILIA"/>
    <s v="LIZARRAGA"/>
    <s v="CASELLA"/>
    <s v="ANA ODILIA LIZARRAGA CASELLA"/>
    <s v="MUJER"/>
    <x v="0"/>
    <s v="LIMA + RESIDENTES EN EL EXTRANJERO"/>
    <x v="31"/>
    <n v="0"/>
  </r>
  <r>
    <x v="1"/>
    <s v="ISRAEL SALVADOR"/>
    <s v="PAUCAR"/>
    <s v="HERNANDEZ"/>
    <s v="ISRAEL SALVADOR PAUCAR HERNANDEZ"/>
    <s v="HOMBRE"/>
    <x v="0"/>
    <s v="LIMA + RESIDENTES EN EL EXTRANJERO"/>
    <x v="31"/>
    <n v="0"/>
  </r>
  <r>
    <x v="1"/>
    <s v="SHARON OBDULIA"/>
    <s v="ZENOZAIN"/>
    <s v="SALCEDO"/>
    <s v="SHARON OBDULIA ZENOZAIN SALCEDO"/>
    <s v="MUJER"/>
    <x v="0"/>
    <s v="LIMA + RESIDENTES EN EL EXTRANJERO"/>
    <x v="31"/>
    <n v="0"/>
  </r>
  <r>
    <x v="1"/>
    <s v="AUGUSTO FROILAN"/>
    <s v="MONZON"/>
    <s v="ZEGARRA"/>
    <s v="AUGUSTO FROILAN MONZON ZEGARRA"/>
    <s v="HOMBRE"/>
    <x v="0"/>
    <s v="LIMA + RESIDENTES EN EL EXTRANJERO"/>
    <x v="31"/>
    <n v="0"/>
  </r>
  <r>
    <x v="1"/>
    <s v="RENZO ANDRES"/>
    <s v="REGGIARDO"/>
    <s v="BARRETO"/>
    <s v="RENZO ANDRES REGGIARDO BARRETO"/>
    <s v="HOMBRE"/>
    <x v="1"/>
    <s v="LIMA + RESIDENTES EN EL EXTRANJERO"/>
    <x v="28"/>
    <n v="0"/>
  </r>
  <r>
    <x v="1"/>
    <s v="ESTHER YOVANA"/>
    <s v="CAPUÑAY"/>
    <s v="QUISPE"/>
    <s v="ESTHER YOVANA CAPUÑAY QUISPE"/>
    <s v="MUJER"/>
    <x v="1"/>
    <s v="LIMA + RESIDENTES EN EL EXTRANJERO"/>
    <x v="28"/>
    <n v="0"/>
  </r>
  <r>
    <x v="1"/>
    <s v="MARCO ANTONIO"/>
    <s v="MELOSEVICH"/>
    <s v="GONZALES"/>
    <s v="MARCO ANTONIO MELOSEVICH GONZALES"/>
    <s v="HOMBRE"/>
    <x v="0"/>
    <s v="LIMA + RESIDENTES EN EL EXTRANJERO"/>
    <x v="25"/>
    <n v="0"/>
  </r>
  <r>
    <x v="1"/>
    <s v="ROSA ALICIA"/>
    <s v="GUZMAN"/>
    <s v="GANOZA"/>
    <s v="ROSA ALICIA GUZMAN GANOZA"/>
    <s v="MUJER"/>
    <x v="0"/>
    <s v="LIMA + RESIDENTES EN EL EXTRANJERO"/>
    <x v="25"/>
    <n v="0"/>
  </r>
  <r>
    <x v="1"/>
    <s v="ANA MELVA"/>
    <s v="BERNUY"/>
    <s v="RAMIREZ"/>
    <s v="ANA MELVA BERNUY RAMIREZ"/>
    <s v="MUJER"/>
    <x v="0"/>
    <s v="LIMA + RESIDENTES EN EL EXTRANJERO"/>
    <x v="25"/>
    <n v="0"/>
  </r>
  <r>
    <x v="1"/>
    <s v="DAVID NICOLAS"/>
    <s v="RODRIGUEZ"/>
    <s v="SEGEU"/>
    <s v="DAVID NICOLAS RODRIGUEZ SEGEU"/>
    <s v="HOMBRE"/>
    <x v="0"/>
    <s v="LIMA + RESIDENTES EN EL EXTRANJERO"/>
    <x v="25"/>
    <n v="0"/>
  </r>
  <r>
    <x v="1"/>
    <s v="VICENTE CARLOS"/>
    <s v="CHOQUE"/>
    <s v="HUARCAYA"/>
    <s v="VICENTE CARLOS CHOQUE HUARCAYA"/>
    <s v="HOMBRE"/>
    <x v="0"/>
    <s v="LIMA + RESIDENTES EN EL EXTRANJERO"/>
    <x v="25"/>
    <n v="0"/>
  </r>
  <r>
    <x v="1"/>
    <s v="ERICK AMERICO"/>
    <s v="IRIARTE"/>
    <s v="AHON"/>
    <s v="ERICK AMERICO IRIARTE AHON"/>
    <s v="HOMBRE"/>
    <x v="0"/>
    <s v="LIMA + RESIDENTES EN EL EXTRANJERO"/>
    <x v="13"/>
    <s v="ALIANZA POPULAR"/>
  </r>
  <r>
    <x v="1"/>
    <s v="ANA MARIA"/>
    <s v="OSHIRO"/>
    <s v="OSHIRO"/>
    <s v="ANA MARIA OSHIRO OSHIRO"/>
    <s v="MUJER"/>
    <x v="0"/>
    <s v="LIMA + RESIDENTES EN EL EXTRANJERO"/>
    <x v="13"/>
    <s v="ALIANZA POPULAR"/>
  </r>
  <r>
    <x v="1"/>
    <s v="JORGE ANTONIO"/>
    <s v="FARFAN"/>
    <s v="GAVIRIA"/>
    <s v="JORGE ANTONIO FARFAN GAVIRIA"/>
    <s v="HOMBRE"/>
    <x v="0"/>
    <s v="LIMA + RESIDENTES EN EL EXTRANJERO"/>
    <x v="13"/>
    <s v="ALIANZA POPULAR"/>
  </r>
  <r>
    <x v="1"/>
    <s v="ELSA ROCIO DEL CARMEN"/>
    <s v="DE LA PINIELLA"/>
    <s v="FERNANDEZ DAVILA"/>
    <s v="ELSA ROCIO DEL CARMEN DE LA PINIELLA FERNANDEZ DAVILA"/>
    <s v="MUJER"/>
    <x v="0"/>
    <s v="LIMA + RESIDENTES EN EL EXTRANJERO"/>
    <x v="13"/>
    <s v="ALIANZA POPULAR"/>
  </r>
  <r>
    <x v="1"/>
    <s v="LUIS VICTORIANO"/>
    <s v="CACERES"/>
    <s v="CERVANTES"/>
    <s v="LUIS VICTORIANO CACERES CERVANTES"/>
    <s v="HOMBRE"/>
    <x v="0"/>
    <s v="LIMA + RESIDENTES EN EL EXTRANJERO"/>
    <x v="13"/>
    <s v="ALIANZA POPULAR"/>
  </r>
  <r>
    <x v="1"/>
    <s v="CESAR ALEJANDRO"/>
    <s v="ZUMAETA"/>
    <s v="FLORES"/>
    <s v="CESAR ALEJANDRO ZUMAETA FLORES"/>
    <s v="HOMBRE"/>
    <x v="0"/>
    <s v="LIMA + RESIDENTES EN EL EXTRANJERO"/>
    <x v="13"/>
    <s v="ALIANZA POPULAR"/>
  </r>
  <r>
    <x v="1"/>
    <s v="CARLOS GERARDO"/>
    <s v="ARANA"/>
    <s v="VIVAR"/>
    <s v="CARLOS GERARDO ARANA VIVAR"/>
    <s v="HOMBRE"/>
    <x v="0"/>
    <s v="LIMA + RESIDENTES EN EL EXTRANJERO"/>
    <x v="13"/>
    <s v="ALIANZA POPULAR"/>
  </r>
  <r>
    <x v="1"/>
    <s v="JAVIER RENATO"/>
    <s v="MORAN"/>
    <s v="MORAN"/>
    <s v="JAVIER RENATO MORAN MORAN"/>
    <s v="HOMBRE"/>
    <x v="0"/>
    <s v="LIMA + RESIDENTES EN EL EXTRANJERO"/>
    <x v="13"/>
    <s v="ALIANZA POPULAR"/>
  </r>
  <r>
    <x v="1"/>
    <s v="AURELIO"/>
    <s v="PASTOR"/>
    <s v="VALDIVIESO"/>
    <s v="AURELIO PASTOR VALDIVIESO"/>
    <s v="HOMBRE"/>
    <x v="0"/>
    <s v="LIMA + RESIDENTES EN EL EXTRANJERO"/>
    <x v="13"/>
    <s v="ALIANZA POPULAR"/>
  </r>
  <r>
    <x v="1"/>
    <s v="LUIS ENRIQUE"/>
    <s v="JIMENEZ"/>
    <s v="BORRA"/>
    <s v="LUIS ENRIQUE JIMENEZ BORRA"/>
    <s v="HOMBRE"/>
    <x v="0"/>
    <s v="LIMA + RESIDENTES EN EL EXTRANJERO"/>
    <x v="13"/>
    <s v="ALIANZA POPULAR"/>
  </r>
  <r>
    <x v="1"/>
    <s v="NILDA"/>
    <s v="HUARCAYA"/>
    <s v="INGA"/>
    <s v="NILDA HUARCAYA INGA"/>
    <s v="MUJER"/>
    <x v="0"/>
    <s v="LIMA + RESIDENTES EN EL EXTRANJERO"/>
    <x v="13"/>
    <s v="ALIANZA POPULAR"/>
  </r>
  <r>
    <x v="1"/>
    <s v="JUDITH LUZ"/>
    <s v="PUENTE"/>
    <s v="DE LA MATA"/>
    <s v="JUDITH LUZ PUENTE DE LA MATA"/>
    <s v="MUJER"/>
    <x v="0"/>
    <s v="LIMA + RESIDENTES EN EL EXTRANJERO"/>
    <x v="13"/>
    <s v="ALIANZA POPULAR"/>
  </r>
  <r>
    <x v="1"/>
    <s v="ROCIO DE LAS MERCEDES"/>
    <s v="VALENCIA"/>
    <s v="HAYA DE LA TORRE DE SELAME"/>
    <s v="ROCIO DE LAS MERCEDES VALENCIA HAYA DE LA TORRE DE SELAME"/>
    <s v="MUJER"/>
    <x v="0"/>
    <s v="LIMA + RESIDENTES EN EL EXTRANJERO"/>
    <x v="13"/>
    <s v="ALIANZA POPULAR"/>
  </r>
  <r>
    <x v="1"/>
    <s v="CRISTINA"/>
    <s v="URUETA"/>
    <s v="MUÑOZ"/>
    <s v="CRISTINA URUETA MUÑOZ"/>
    <s v="MUJER"/>
    <x v="0"/>
    <s v="LIMA + RESIDENTES EN EL EXTRANJERO"/>
    <x v="13"/>
    <s v="ALIANZA POPULAR"/>
  </r>
  <r>
    <x v="1"/>
    <s v="BRAULIO"/>
    <s v="PACHECO"/>
    <s v="SANDOVAL"/>
    <s v="BRAULIO PACHECO SANDOVAL"/>
    <s v="HOMBRE"/>
    <x v="0"/>
    <s v="LIMA + RESIDENTES EN EL EXTRANJERO"/>
    <x v="13"/>
    <s v="ALIANZA POPULAR"/>
  </r>
  <r>
    <x v="1"/>
    <s v="JOSE NORIEL"/>
    <s v="CHINGAY"/>
    <s v="BAZAN"/>
    <s v="JOSE NORIEL CHINGAY BAZAN"/>
    <s v="HOMBRE"/>
    <x v="0"/>
    <s v="LIMA + RESIDENTES EN EL EXTRANJERO"/>
    <x v="33"/>
    <n v="0"/>
  </r>
  <r>
    <x v="1"/>
    <s v="GUADALUPE"/>
    <s v="REYNA"/>
    <s v="VELARDE"/>
    <s v="GUADALUPE REYNA VELARDE"/>
    <s v="MUJER"/>
    <x v="0"/>
    <s v="LIMA + RESIDENTES EN EL EXTRANJERO"/>
    <x v="33"/>
    <n v="0"/>
  </r>
  <r>
    <x v="1"/>
    <s v="NELSON EBLIS"/>
    <s v="GARCIA"/>
    <s v="ESPINOZA"/>
    <s v="NELSON EBLIS GARCIA ESPINOZA"/>
    <s v="HOMBRE"/>
    <x v="0"/>
    <s v="LIMA + RESIDENTES EN EL EXTRANJERO"/>
    <x v="33"/>
    <n v="0"/>
  </r>
  <r>
    <x v="1"/>
    <s v="ABEL MIGUEL"/>
    <s v="CASTILLO"/>
    <s v="DUARTE"/>
    <s v="ABEL MIGUEL CASTILLO DUARTE"/>
    <s v="HOMBRE"/>
    <x v="0"/>
    <s v="LIMA + RESIDENTES EN EL EXTRANJERO"/>
    <x v="33"/>
    <n v="0"/>
  </r>
  <r>
    <x v="1"/>
    <s v="ANA CAROLINA"/>
    <s v="LIRA"/>
    <s v="CHUMPIGAHUA DE POEMAPE"/>
    <s v="ANA CAROLINA LIRA CHUMPIGAHUA DE POEMAPE"/>
    <s v="MUJER"/>
    <x v="0"/>
    <s v="LIMA + RESIDENTES EN EL EXTRANJERO"/>
    <x v="33"/>
    <n v="0"/>
  </r>
  <r>
    <x v="1"/>
    <s v="ERNESTO CARMELO"/>
    <s v="SANCHEZ"/>
    <s v="CUZCANO"/>
    <s v="ERNESTO CARMELO SANCHEZ CUZCANO"/>
    <s v="HOMBRE"/>
    <x v="0"/>
    <s v="LIMA + RESIDENTES EN EL EXTRANJERO"/>
    <x v="33"/>
    <n v="0"/>
  </r>
  <r>
    <x v="1"/>
    <s v="SATURNINO JUAN"/>
    <s v="ROJAS"/>
    <s v="ASTULLA"/>
    <s v="SATURNINO JUAN ROJAS ASTULLA"/>
    <s v="HOMBRE"/>
    <x v="0"/>
    <s v="LIMA + RESIDENTES EN EL EXTRANJERO"/>
    <x v="33"/>
    <n v="0"/>
  </r>
  <r>
    <x v="1"/>
    <s v="JULIO ARNALDO"/>
    <s v="ILLESCAS"/>
    <s v="ALIAGA"/>
    <s v="JULIO ARNALDO ILLESCAS ALIAGA"/>
    <s v="HOMBRE"/>
    <x v="0"/>
    <s v="LIMA + RESIDENTES EN EL EXTRANJERO"/>
    <x v="33"/>
    <n v="0"/>
  </r>
  <r>
    <x v="1"/>
    <s v="JORGE OCTAVIO"/>
    <s v="LEON"/>
    <s v="CORDOVA"/>
    <s v="JORGE OCTAVIO LEON CORDOVA"/>
    <s v="HOMBRE"/>
    <x v="0"/>
    <s v="LIMA + RESIDENTES EN EL EXTRANJERO"/>
    <x v="25"/>
    <n v="0"/>
  </r>
  <r>
    <x v="1"/>
    <s v="ANDRES ALBERTO"/>
    <s v="TRONCOS"/>
    <s v="DELFIN"/>
    <s v="ANDRES ALBERTO TRONCOS DELFIN"/>
    <s v="HOMBRE"/>
    <x v="0"/>
    <s v="LIMA + RESIDENTES EN EL EXTRANJERO"/>
    <x v="25"/>
    <n v="0"/>
  </r>
  <r>
    <x v="1"/>
    <s v="PILAR CONSUELO"/>
    <s v="LOPEZ"/>
    <s v="DE OROPEZA"/>
    <s v="PILAR CONSUELO LOPEZ DE OROPEZA"/>
    <s v="MUJER"/>
    <x v="0"/>
    <s v="LIMA + RESIDENTES EN EL EXTRANJERO"/>
    <x v="13"/>
    <s v="ALIANZA POPULAR"/>
  </r>
  <r>
    <x v="1"/>
    <s v="CLAUDE MAURICE"/>
    <s v="MULDER"/>
    <s v="BEDOYA"/>
    <s v="CLAUDE MAURICE MULDER BEDOYA"/>
    <s v="HOMBRE"/>
    <x v="1"/>
    <s v="LIMA + RESIDENTES EN EL EXTRANJERO"/>
    <x v="13"/>
    <s v="ALIANZA POPULAR"/>
  </r>
  <r>
    <x v="1"/>
    <s v="MERCEDES"/>
    <s v="CABANILLAS"/>
    <s v="BUSTAMANTE"/>
    <s v="MERCEDES CABANILLAS BUSTAMANTE"/>
    <s v="MUJER"/>
    <x v="0"/>
    <s v="LIMA + RESIDENTES EN EL EXTRANJERO"/>
    <x v="13"/>
    <s v="ALIANZA POPULAR"/>
  </r>
  <r>
    <x v="1"/>
    <s v="JORGE ENRIQUE"/>
    <s v="RIVAS"/>
    <s v="DOMINGUEZ"/>
    <s v="JORGE ENRIQUE RIVAS DOMINGUEZ"/>
    <s v="HOMBRE"/>
    <x v="0"/>
    <s v="LIMA + RESIDENTES EN EL EXTRANJERO"/>
    <x v="25"/>
    <n v="0"/>
  </r>
  <r>
    <x v="1"/>
    <s v="GIOVANNA BERENICE"/>
    <s v="CASTAGNINO"/>
    <s v="PASTOR"/>
    <s v="GIOVANNA BERENICE CASTAGNINO PASTOR"/>
    <s v="MUJER"/>
    <x v="0"/>
    <s v="LIMA + RESIDENTES EN EL EXTRANJERO"/>
    <x v="25"/>
    <n v="0"/>
  </r>
  <r>
    <x v="1"/>
    <s v="EDITH"/>
    <s v="ESCALANTE"/>
    <s v="AROTINCO"/>
    <s v="EDITH ESCALANTE AROTINCO"/>
    <s v="MUJER"/>
    <x v="0"/>
    <s v="LIMA + RESIDENTES EN EL EXTRANJERO"/>
    <x v="25"/>
    <n v="0"/>
  </r>
  <r>
    <x v="1"/>
    <s v="RENZO JAVIER"/>
    <s v="IBAÑEZ"/>
    <s v="NOEL"/>
    <s v="RENZO JAVIER IBAÑEZ NOEL"/>
    <s v="HOMBRE"/>
    <x v="0"/>
    <s v="LIMA + RESIDENTES EN EL EXTRANJERO"/>
    <x v="13"/>
    <s v="ALIANZA POPULAR"/>
  </r>
  <r>
    <x v="1"/>
    <s v="HEINER GREENE"/>
    <s v="HURTADO"/>
    <s v="AVALOS"/>
    <s v="HEINER GREENE HURTADO AVALOS"/>
    <s v="MUJER"/>
    <x v="0"/>
    <s v="LIMA + RESIDENTES EN EL EXTRANJERO"/>
    <x v="25"/>
    <n v="0"/>
  </r>
  <r>
    <x v="1"/>
    <s v="FELIX"/>
    <s v="NAVARRO"/>
    <s v="PEREYRA"/>
    <s v="FELIX NAVARRO PEREYRA"/>
    <s v="HOMBRE"/>
    <x v="0"/>
    <s v="LIMA + RESIDENTES EN EL EXTRANJERO"/>
    <x v="25"/>
    <n v="0"/>
  </r>
  <r>
    <x v="1"/>
    <s v="LUIS SIGFREDO"/>
    <s v="MILLA"/>
    <s v="SOTO"/>
    <s v="LUIS SIGFREDO MILLA SOTO"/>
    <s v="HOMBRE"/>
    <x v="0"/>
    <s v="LIMA + RESIDENTES EN EL EXTRANJERO"/>
    <x v="30"/>
    <s v="PERUANOS POR EL KAMBIO"/>
  </r>
  <r>
    <x v="1"/>
    <s v="ALEXANDER ENRIQUE"/>
    <s v="VON EHREN"/>
    <s v="CAMPOS"/>
    <s v="ALEXANDER ENRIQUE VON EHREN CAMPOS"/>
    <s v="HOMBRE"/>
    <x v="0"/>
    <s v="LIMA + RESIDENTES EN EL EXTRANJERO"/>
    <x v="30"/>
    <s v="PERUANOS POR EL KAMBIO"/>
  </r>
  <r>
    <x v="1"/>
    <s v="ALEXANDER MARTIN"/>
    <s v="KOURI"/>
    <s v="BUMACHAR"/>
    <s v="ALEXANDER MARTIN KOURI BUMACHAR"/>
    <s v="HOMBRE"/>
    <x v="0"/>
    <s v="LIMA + RESIDENTES EN EL EXTRANJERO"/>
    <x v="24"/>
    <e v="#N/A"/>
  </r>
  <r>
    <x v="1"/>
    <s v="JOSE AUGUSTO"/>
    <s v="BARBA"/>
    <s v="CABALLERO"/>
    <s v="JOSE AUGUSTO BARBA CABALLERO"/>
    <s v="HOMBRE"/>
    <x v="0"/>
    <s v="LIMA + RESIDENTES EN EL EXTRANJERO"/>
    <x v="24"/>
    <e v="#N/A"/>
  </r>
  <r>
    <x v="1"/>
    <s v="SONNIA MARGARITA"/>
    <s v="WILSON"/>
    <s v="RISCO DE RIVERA"/>
    <s v="SONNIA MARGARITA WILSON RISCO DE RIVERA"/>
    <s v="MUJER"/>
    <x v="0"/>
    <s v="LIMA + RESIDENTES EN EL EXTRANJERO"/>
    <x v="33"/>
    <n v="0"/>
  </r>
  <r>
    <x v="1"/>
    <s v="ADITA ASUNCION"/>
    <s v="HURTADO"/>
    <s v="LAVERIANO"/>
    <s v="ADITA ASUNCION HURTADO LAVERIANO"/>
    <s v="MUJER"/>
    <x v="0"/>
    <s v="LIMA + RESIDENTES EN EL EXTRANJERO"/>
    <x v="33"/>
    <n v="0"/>
  </r>
  <r>
    <x v="1"/>
    <s v="ANA GABRIELA"/>
    <s v="LUYO"/>
    <s v="ZEGARRA"/>
    <s v="ANA GABRIELA LUYO ZEGARRA"/>
    <s v="MUJER"/>
    <x v="0"/>
    <s v="LIMA + RESIDENTES EN EL EXTRANJERO"/>
    <x v="33"/>
    <n v="0"/>
  </r>
  <r>
    <x v="1"/>
    <s v="GLADYS SOFIA"/>
    <s v="CHAU"/>
    <s v="SEGURA"/>
    <s v="GLADYS SOFIA CHAU SEGURA"/>
    <s v="MUJER"/>
    <x v="0"/>
    <s v="LIMA + RESIDENTES EN EL EXTRANJERO"/>
    <x v="33"/>
    <n v="0"/>
  </r>
  <r>
    <x v="1"/>
    <s v="EUFEMIA DOROTEA"/>
    <s v="PEREZ"/>
    <s v="VERA"/>
    <s v="EUFEMIA DOROTEA PEREZ VERA"/>
    <s v="MUJER"/>
    <x v="0"/>
    <s v="LIMA + RESIDENTES EN EL EXTRANJERO"/>
    <x v="33"/>
    <n v="0"/>
  </r>
  <r>
    <x v="1"/>
    <s v="VIVIAN DENISE"/>
    <s v="VEGA"/>
    <s v="SEMORILE"/>
    <s v="VIVIAN DENISE VEGA SEMORILE"/>
    <s v="MUJER"/>
    <x v="0"/>
    <s v="LIMA + RESIDENTES EN EL EXTRANJERO"/>
    <x v="33"/>
    <n v="0"/>
  </r>
  <r>
    <x v="1"/>
    <s v="JUAN ADOLFO"/>
    <s v="RIMAC"/>
    <s v="MOLINA"/>
    <s v="JUAN ADOLFO RIMAC MOLINA"/>
    <s v="HOMBRE"/>
    <x v="0"/>
    <s v="LIMA + RESIDENTES EN EL EXTRANJERO"/>
    <x v="33"/>
    <n v="0"/>
  </r>
  <r>
    <x v="1"/>
    <s v="WALTER PEPE"/>
    <s v="IBAÑEZ"/>
    <s v="OLIVAREZ"/>
    <s v="WALTER PEPE IBAÑEZ OLIVAREZ"/>
    <s v="HOMBRE"/>
    <x v="0"/>
    <s v="LIMA + RESIDENTES EN EL EXTRANJERO"/>
    <x v="33"/>
    <n v="0"/>
  </r>
  <r>
    <x v="1"/>
    <s v="ELIZABETH"/>
    <s v="RIVERA"/>
    <s v="GALDOS"/>
    <s v="ELIZABETH RIVERA GALDOS"/>
    <s v="MUJER"/>
    <x v="0"/>
    <s v="LIMA + RESIDENTES EN EL EXTRANJERO"/>
    <x v="33"/>
    <n v="0"/>
  </r>
  <r>
    <x v="1"/>
    <s v="ISABEL ROSARIO"/>
    <s v="RAMOS"/>
    <s v="TTITO"/>
    <s v="ISABEL ROSARIO RAMOS TTITO"/>
    <s v="MUJER"/>
    <x v="0"/>
    <s v="LIMA + RESIDENTES EN EL EXTRANJERO"/>
    <x v="33"/>
    <n v="0"/>
  </r>
  <r>
    <x v="1"/>
    <s v="JAVIER TEODORO RICARDO"/>
    <s v="SERRA"/>
    <s v="CASAVILCA"/>
    <s v="JAVIER TEODORO RICARDO SERRA CASAVILCA"/>
    <s v="HOMBRE"/>
    <x v="0"/>
    <s v="LIMA + RESIDENTES EN EL EXTRANJERO"/>
    <x v="33"/>
    <n v="0"/>
  </r>
  <r>
    <x v="1"/>
    <s v="TEODORO"/>
    <s v="CHAVEZ"/>
    <s v="NAVARRO"/>
    <s v="TEODORO CHAVEZ NAVARRO"/>
    <s v="HOMBRE"/>
    <x v="0"/>
    <s v="LIMA + RESIDENTES EN EL EXTRANJERO"/>
    <x v="33"/>
    <n v="0"/>
  </r>
  <r>
    <x v="1"/>
    <s v="MIRYAM ESTHER"/>
    <s v="DE LA CRUZ"/>
    <s v="ACOSTA DE LOZANO"/>
    <s v="MIRYAM ESTHER DE LA CRUZ ACOSTA DE LOZANO"/>
    <s v="MUJER"/>
    <x v="0"/>
    <s v="LIMA + RESIDENTES EN EL EXTRANJERO"/>
    <x v="30"/>
    <s v="PERUANOS POR EL KAMBIO"/>
  </r>
  <r>
    <x v="1"/>
    <s v="PAUL ERWIN"/>
    <s v="PFLÜCKER"/>
    <s v="FAVERON"/>
    <s v="PAUL ERWIN PFLÜCKER FAVERON"/>
    <s v="HOMBRE"/>
    <x v="0"/>
    <s v="LIMA + RESIDENTES EN EL EXTRANJERO"/>
    <x v="30"/>
    <s v="PERUANOS POR EL KAMBIO"/>
  </r>
  <r>
    <x v="1"/>
    <s v="CLAUDIA ROSELLA"/>
    <s v="CANTELLA"/>
    <s v="SUITO"/>
    <s v="CLAUDIA ROSELLA CANTELLA SUITO"/>
    <s v="MUJER"/>
    <x v="0"/>
    <s v="LIMA + RESIDENTES EN EL EXTRANJERO"/>
    <x v="30"/>
    <s v="PERUANOS POR EL KAMBIO"/>
  </r>
  <r>
    <x v="1"/>
    <s v="LUIS CARLOS ANTONIO"/>
    <s v="IBERICO"/>
    <s v="NUÑEZ"/>
    <s v="LUIS CARLOS ANTONIO IBERICO NUÑEZ"/>
    <s v="HOMBRE"/>
    <x v="1"/>
    <s v="LIMA + RESIDENTES EN EL EXTRANJERO"/>
    <x v="30"/>
    <s v="PERUANOS POR EL KAMBIO"/>
  </r>
  <r>
    <x v="1"/>
    <s v="MARIA SOLEDAD"/>
    <s v="PEREZ"/>
    <s v="TELLO DE RODRIGUEZ"/>
    <s v="MARIA SOLEDAD PEREZ TELLO DE RODRIGUEZ"/>
    <s v="MUJER"/>
    <x v="1"/>
    <s v="LIMA + RESIDENTES EN EL EXTRANJERO"/>
    <x v="30"/>
    <s v="PERUANOS POR EL KAMBIO"/>
  </r>
  <r>
    <x v="1"/>
    <s v="LUIS ALFONSO"/>
    <s v="MONCADA"/>
    <s v="VIGO"/>
    <s v="LUIS ALFONSO MONCADA VIGO"/>
    <s v="HOMBRE"/>
    <x v="0"/>
    <s v="LIMA + RESIDENTES EN EL EXTRANJERO"/>
    <x v="30"/>
    <s v="PERUANOS POR EL KAMBIO"/>
  </r>
  <r>
    <x v="1"/>
    <s v="GABRIELA LOURDES"/>
    <s v="PEREZ DEL SOLAR"/>
    <s v="CUCULIZA"/>
    <s v="GABRIELA LOURDES PEREZ DEL SOLAR CUCULIZA"/>
    <s v="MUJER"/>
    <x v="1"/>
    <s v="LIMA + RESIDENTES EN EL EXTRANJERO"/>
    <x v="30"/>
    <s v="PERUANOS POR EL KAMBIO"/>
  </r>
  <r>
    <x v="1"/>
    <s v="WASHINGTON ARMANDO"/>
    <s v="IPENZA"/>
    <s v="PACHECO"/>
    <s v="WASHINGTON ARMANDO IPENZA PACHECO"/>
    <s v="HOMBRE"/>
    <x v="0"/>
    <s v="LIMA + RESIDENTES EN EL EXTRANJERO"/>
    <x v="30"/>
    <s v="PERUANOS POR EL KAMBIO"/>
  </r>
  <r>
    <x v="1"/>
    <s v="LUIS FERNANDO"/>
    <s v="GALARRETA"/>
    <s v="VELARDE"/>
    <s v="LUIS FERNANDO GALARRETA VELARDE"/>
    <s v="HOMBRE"/>
    <x v="1"/>
    <s v="LIMA + RESIDENTES EN EL EXTRANJERO"/>
    <x v="30"/>
    <s v="PERUANOS POR EL KAMBIO"/>
  </r>
  <r>
    <x v="1"/>
    <s v="ELEAZAR JOSE MANUEL ALEJANDRO"/>
    <s v="SORIA"/>
    <s v="IBARRA"/>
    <s v="ELEAZAR JOSE MANUEL ALEJANDRO SORIA IBARRA"/>
    <s v="HOMBRE"/>
    <x v="0"/>
    <s v="LIMA + RESIDENTES EN EL EXTRANJERO"/>
    <x v="30"/>
    <s v="PERUANOS POR EL KAMBIO"/>
  </r>
  <r>
    <x v="1"/>
    <s v="JUAN CARLOS"/>
    <s v="CHAVIERI"/>
    <s v="CHAVEZ"/>
    <s v="JUAN CARLOS CHAVIERI CHAVEZ"/>
    <s v="HOMBRE"/>
    <x v="0"/>
    <s v="LIMA + RESIDENTES EN EL EXTRANJERO"/>
    <x v="13"/>
    <s v="ALIANZA POPULAR"/>
  </r>
  <r>
    <x v="1"/>
    <s v="MARIA DEL CARMEN"/>
    <s v="BARRAGAN"/>
    <s v="COLOMA"/>
    <s v="MARIA DEL CARMEN BARRAGAN COLOMA"/>
    <s v="MUJER"/>
    <x v="0"/>
    <s v="LIMA + RESIDENTES EN EL EXTRANJERO"/>
    <x v="13"/>
    <s v="ALIANZA POPULAR"/>
  </r>
  <r>
    <x v="1"/>
    <s v="MERCEDES JOSEFA"/>
    <s v="CASTAÑEDA"/>
    <s v="CHUQUISENGO DE ALABA"/>
    <s v="MERCEDES JOSEFA CASTAÑEDA CHUQUISENGO DE ALABA"/>
    <s v="MUJER"/>
    <x v="0"/>
    <s v="LIMA + RESIDENTES EN EL EXTRANJERO"/>
    <x v="31"/>
    <n v="0"/>
  </r>
  <r>
    <x v="1"/>
    <s v="TEODOSIO"/>
    <s v="SILVA"/>
    <s v="MALLQUI"/>
    <s v="TEODOSIO SILVA MALLQUI"/>
    <s v="HOMBRE"/>
    <x v="0"/>
    <s v="LIMA + RESIDENTES EN EL EXTRANJERO"/>
    <x v="31"/>
    <n v="0"/>
  </r>
  <r>
    <x v="1"/>
    <s v="ALBERTO ISMAEL"/>
    <s v="BEINGOLEA"/>
    <s v="DELGADO"/>
    <s v="ALBERTO ISMAEL BEINGOLEA DELGADO"/>
    <s v="HOMBRE"/>
    <x v="1"/>
    <s v="LIMA + RESIDENTES EN EL EXTRANJERO"/>
    <x v="30"/>
    <s v="PERUANOS POR EL KAMBIO"/>
  </r>
  <r>
    <x v="1"/>
    <s v="MARIA LOURDES PIA LUISA"/>
    <s v="ALCORTA"/>
    <s v="SUERO"/>
    <s v="MARIA LOURDES PIA LUISA ALCORTA SUERO"/>
    <s v="MUJER"/>
    <x v="1"/>
    <s v="LIMA + RESIDENTES EN EL EXTRANJERO"/>
    <x v="30"/>
    <s v="PERUANOS POR EL KAMBIO"/>
  </r>
  <r>
    <x v="1"/>
    <s v="ERNESTO RAUL"/>
    <s v="ROCA"/>
    <s v="GREEN"/>
    <s v="ERNESTO RAUL ROCA GREEN"/>
    <s v="HOMBRE"/>
    <x v="0"/>
    <s v="LIMA + RESIDENTES EN EL EXTRANJERO"/>
    <x v="30"/>
    <s v="PERUANOS POR EL KAMBIO"/>
  </r>
  <r>
    <x v="1"/>
    <s v="JULIA"/>
    <s v="VALENZUELA"/>
    <s v="CUELLAR"/>
    <s v="JULIA VALENZUELA CUELLAR"/>
    <s v="MUJER"/>
    <x v="0"/>
    <s v="LIMA + RESIDENTES EN EL EXTRANJERO"/>
    <x v="30"/>
    <s v="PERUANOS POR EL KAMBIO"/>
  </r>
  <r>
    <x v="1"/>
    <s v="TERESA LEONOR"/>
    <s v="SALAZAR"/>
    <s v="ALLAIN"/>
    <s v="TERESA LEONOR SALAZAR ALLAIN"/>
    <s v="MUJER"/>
    <x v="0"/>
    <s v="LIMA + RESIDENTES EN EL EXTRANJERO"/>
    <x v="30"/>
    <s v="PERUANOS POR EL KAMBIO"/>
  </r>
  <r>
    <x v="1"/>
    <s v="DANIEL ADOLFO"/>
    <s v="CORDOVA"/>
    <s v="CAYO"/>
    <s v="DANIEL ADOLFO CORDOVA CAYO"/>
    <s v="HOMBRE"/>
    <x v="0"/>
    <s v="LIMA + RESIDENTES EN EL EXTRANJERO"/>
    <x v="30"/>
    <s v="PERUANOS POR EL KAMBIO"/>
  </r>
  <r>
    <x v="1"/>
    <s v="VIOLETA"/>
    <s v="ANGULO"/>
    <s v="CASTRO"/>
    <s v="VIOLETA ANGULO CASTRO"/>
    <s v="MUJER"/>
    <x v="0"/>
    <s v="LIMA + RESIDENTES EN EL EXTRANJERO"/>
    <x v="30"/>
    <s v="PERUANOS POR EL KAMBIO"/>
  </r>
  <r>
    <x v="1"/>
    <s v="SEGUNDO VICENTE"/>
    <s v="SANCHEZ"/>
    <s v="VASQUEZ"/>
    <s v="SEGUNDO VICENTE SANCHEZ VASQUEZ"/>
    <s v="HOMBRE"/>
    <x v="0"/>
    <s v="LIMA PROVINCIAS"/>
    <x v="30"/>
    <s v="PERUANOS POR EL KAMBIO"/>
  </r>
  <r>
    <x v="1"/>
    <s v="GLADYS VICTORIA"/>
    <s v="ARANA"/>
    <s v="RIZABAL"/>
    <s v="GLADYS VICTORIA ARANA RIZABAL"/>
    <s v="MUJER"/>
    <x v="0"/>
    <s v="LIMA PROVINCIAS"/>
    <x v="33"/>
    <n v="0"/>
  </r>
  <r>
    <x v="1"/>
    <s v="MARCELINA"/>
    <s v="DIESTRA"/>
    <s v="DE ANCHARAICO"/>
    <s v="MARCELINA DIESTRA DE ANCHARAICO"/>
    <s v="MUJER"/>
    <x v="0"/>
    <s v="LIMA PROVINCIAS"/>
    <x v="30"/>
    <s v="PERUANOS POR EL KAMBIO"/>
  </r>
  <r>
    <x v="1"/>
    <s v="PAOLA LIZETH"/>
    <s v="INJANTE"/>
    <s v="DIAZ"/>
    <s v="PAOLA LIZETH INJANTE DIAZ"/>
    <s v="MUJER"/>
    <x v="0"/>
    <s v="LIMA PROVINCIAS"/>
    <x v="30"/>
    <s v="PERUANOS POR EL KAMBIO"/>
  </r>
  <r>
    <x v="1"/>
    <s v="MIGUEL ANGEL"/>
    <s v="MUFARECH"/>
    <s v="NEMY"/>
    <s v="MIGUEL ANGEL MUFARECH NEMY"/>
    <s v="HOMBRE"/>
    <x v="0"/>
    <s v="LIMA PROVINCIAS"/>
    <x v="24"/>
    <e v="#N/A"/>
  </r>
  <r>
    <x v="1"/>
    <s v="YVIDIO FRANCISCO"/>
    <s v="ROSALES"/>
    <s v="CANO"/>
    <s v="YVIDIO FRANCISCO ROSALES CANO"/>
    <s v="HOMBRE"/>
    <x v="0"/>
    <s v="LIMA PROVINCIAS"/>
    <x v="24"/>
    <e v="#N/A"/>
  </r>
  <r>
    <x v="1"/>
    <s v="LORENZA EMPERATRIZ"/>
    <s v="MANZO"/>
    <s v="DE ORMEÑO"/>
    <s v="LORENZA EMPERATRIZ MANZO DE ORMEÑO"/>
    <s v="MUJER"/>
    <x v="0"/>
    <s v="LIMA PROVINCIAS"/>
    <x v="24"/>
    <e v="#N/A"/>
  </r>
  <r>
    <x v="1"/>
    <s v="YALU ROSARIO"/>
    <s v="CARMELO"/>
    <s v="BAUTISTA"/>
    <s v="YALU ROSARIO CARMELO BAUTISTA"/>
    <s v="MUJER"/>
    <x v="0"/>
    <s v="LIMA PROVINCIAS"/>
    <x v="24"/>
    <e v="#N/A"/>
  </r>
  <r>
    <x v="1"/>
    <s v="RUTH ADELA"/>
    <s v="ORTEGA"/>
    <s v="SAENZ"/>
    <s v="RUTH ADELA ORTEGA SAENZ"/>
    <s v="MUJER"/>
    <x v="0"/>
    <s v="LIMA PROVINCIAS"/>
    <x v="32"/>
    <e v="#N/A"/>
  </r>
  <r>
    <x v="1"/>
    <s v="CECILIA"/>
    <s v="VICENTE"/>
    <s v="MARCOS"/>
    <s v="CECILIA VICENTE MARCOS"/>
    <s v="MUJER"/>
    <x v="0"/>
    <s v="LIMA PROVINCIAS"/>
    <x v="32"/>
    <e v="#N/A"/>
  </r>
  <r>
    <x v="1"/>
    <s v="RAFAEL ANDRES"/>
    <s v="SERNA"/>
    <s v="GUERRA"/>
    <s v="RAFAEL ANDRES SERNA GUERRA"/>
    <s v="HOMBRE"/>
    <x v="0"/>
    <s v="LIMA PROVINCIAS"/>
    <x v="32"/>
    <e v="#N/A"/>
  </r>
  <r>
    <x v="1"/>
    <s v="ADOLFO"/>
    <s v="SILVA"/>
    <s v="NARVASTE"/>
    <s v="ADOLFO SILVA NARVASTE"/>
    <s v="HOMBRE"/>
    <x v="0"/>
    <s v="LIMA PROVINCIAS"/>
    <x v="32"/>
    <e v="#N/A"/>
  </r>
  <r>
    <x v="1"/>
    <s v="YRMA"/>
    <s v="LEON"/>
    <s v="POLO"/>
    <s v="YRMA LEON POLO"/>
    <s v="MUJER"/>
    <x v="0"/>
    <s v="LIMA PROVINCIAS"/>
    <x v="29"/>
    <n v="0"/>
  </r>
  <r>
    <x v="1"/>
    <s v="GUILLERMO JULIO"/>
    <s v="RODRIGUEZ"/>
    <s v="CASTILLO"/>
    <s v="GUILLERMO JULIO RODRIGUEZ CASTILLO"/>
    <s v="HOMBRE"/>
    <x v="0"/>
    <s v="LIMA PROVINCIAS"/>
    <x v="29"/>
    <n v="0"/>
  </r>
  <r>
    <x v="1"/>
    <s v="ROSA"/>
    <s v="HUAMANTINCO"/>
    <s v="GADEA"/>
    <s v="ROSA HUAMANTINCO GADEA"/>
    <s v="MUJER"/>
    <x v="0"/>
    <s v="LIMA PROVINCIAS"/>
    <x v="29"/>
    <n v="0"/>
  </r>
  <r>
    <x v="1"/>
    <s v="ANDRES EDUARDO"/>
    <s v="TELLO"/>
    <s v="VELAZCO"/>
    <s v="ANDRES EDUARDO TELLO VELAZCO"/>
    <s v="HOMBRE"/>
    <x v="0"/>
    <s v="LIMA PROVINCIAS"/>
    <x v="13"/>
    <s v="ALIANZA POPULAR"/>
  </r>
  <r>
    <x v="1"/>
    <s v="IGOR ORESTES"/>
    <s v="GALARZA"/>
    <s v="DE LA CRUZ"/>
    <s v="IGOR ORESTES GALARZA DE LA CRUZ"/>
    <s v="HOMBRE"/>
    <x v="0"/>
    <s v="LIMA PROVINCIAS"/>
    <x v="13"/>
    <s v="ALIANZA POPULAR"/>
  </r>
  <r>
    <x v="1"/>
    <s v="ROSA ALEJANDRINA"/>
    <s v="QUILLAY"/>
    <s v="PARIASCA"/>
    <s v="ROSA ALEJANDRINA QUILLAY PARIASCA"/>
    <s v="MUJER"/>
    <x v="0"/>
    <s v="LIMA PROVINCIAS"/>
    <x v="13"/>
    <s v="ALIANZA POPULAR"/>
  </r>
  <r>
    <x v="1"/>
    <s v="LISETT ANGELICA"/>
    <s v="CUSQUI"/>
    <s v="LUIS"/>
    <s v="LISETT ANGELICA CUSQUI LUIS"/>
    <s v="MUJER"/>
    <x v="0"/>
    <s v="LIMA PROVINCIAS"/>
    <x v="13"/>
    <s v="ALIANZA POPULAR"/>
  </r>
  <r>
    <x v="1"/>
    <s v="JUAN ROBERTO"/>
    <s v="ROJAS"/>
    <s v="MONTES"/>
    <s v="JUAN ROBERTO ROJAS MONTES"/>
    <s v="HOMBRE"/>
    <x v="0"/>
    <s v="LIMA PROVINCIAS"/>
    <x v="4"/>
    <s v="PERÚ POSIBLE"/>
  </r>
  <r>
    <x v="1"/>
    <s v="WALTER FRANCISCO"/>
    <s v="GAGO"/>
    <s v="RODRIGUEZ"/>
    <s v="WALTER FRANCISCO GAGO RODRIGUEZ"/>
    <s v="HOMBRE"/>
    <x v="0"/>
    <s v="LIMA PROVINCIAS"/>
    <x v="4"/>
    <s v="PERÚ POSIBLE"/>
  </r>
  <r>
    <x v="1"/>
    <s v="JULISSA VERONICA"/>
    <s v="ALARCON"/>
    <s v="MORALES"/>
    <s v="JULISSA VERONICA ALARCON MORALES"/>
    <s v="MUJER"/>
    <x v="0"/>
    <s v="LIMA PROVINCIAS"/>
    <x v="4"/>
    <s v="PERÚ POSIBLE"/>
  </r>
  <r>
    <x v="1"/>
    <s v="ROSA JUDITH"/>
    <s v="MORALES"/>
    <s v="VILLON DE ALOR"/>
    <s v="ROSA JUDITH MORALES VILLON DE ALOR"/>
    <s v="MUJER"/>
    <x v="0"/>
    <s v="LIMA PROVINCIAS"/>
    <x v="4"/>
    <s v="PERÚ POSIBLE"/>
  </r>
  <r>
    <x v="1"/>
    <s v="SANTIAGO"/>
    <s v="FUJIMORI"/>
    <s v="FUJIMORI"/>
    <s v="SANTIAGO FUJIMORI FUJIMORI"/>
    <s v="HOMBRE"/>
    <x v="0"/>
    <s v="LIMA PROVINCIAS"/>
    <x v="27"/>
    <s v="FUERZA POPULAR"/>
  </r>
  <r>
    <x v="1"/>
    <s v="ELARD GALO"/>
    <s v="MELGAR"/>
    <s v="VALDEZ"/>
    <s v="ELARD GALO MELGAR VALDEZ"/>
    <s v="HOMBRE"/>
    <x v="1"/>
    <s v="LIMA PROVINCIAS"/>
    <x v="27"/>
    <s v="FUERZA POPULAR"/>
  </r>
  <r>
    <x v="1"/>
    <s v="AURELIA"/>
    <s v="TAN"/>
    <s v="DE INAFUKO"/>
    <s v="AURELIA TAN DE INAFUKO"/>
    <s v="MUJER"/>
    <x v="1"/>
    <s v="LIMA PROVINCIAS"/>
    <x v="27"/>
    <s v="FUERZA POPULAR"/>
  </r>
  <r>
    <x v="1"/>
    <s v="LIDIA ISABEL"/>
    <s v="LOAYZA"/>
    <s v="LOZANO"/>
    <s v="LIDIA ISABEL LOAYZA LOZANO"/>
    <s v="MUJER"/>
    <x v="0"/>
    <s v="LIMA PROVINCIAS"/>
    <x v="27"/>
    <s v="FUERZA POPULAR"/>
  </r>
  <r>
    <x v="1"/>
    <s v="GONZALO GERMAN"/>
    <s v="AGUIRRE"/>
    <s v="ARRIZ"/>
    <s v="GONZALO GERMAN AGUIRRE ARRIZ"/>
    <s v="HOMBRE"/>
    <x v="0"/>
    <s v="LIMA PROVINCIAS"/>
    <x v="28"/>
    <n v="0"/>
  </r>
  <r>
    <x v="1"/>
    <s v="CIRILO PABLO"/>
    <s v="RAMIREZ"/>
    <s v="ROJAS"/>
    <s v="CIRILO PABLO RAMIREZ ROJAS"/>
    <s v="HOMBRE"/>
    <x v="0"/>
    <s v="LIMA PROVINCIAS"/>
    <x v="28"/>
    <n v="0"/>
  </r>
  <r>
    <x v="1"/>
    <s v="FLOR DE MARIA"/>
    <s v="VARGAS"/>
    <s v="ARMESTAR"/>
    <s v="FLOR DE MARIA VARGAS ARMESTAR"/>
    <s v="MUJER"/>
    <x v="0"/>
    <s v="LIMA PROVINCIAS"/>
    <x v="28"/>
    <n v="0"/>
  </r>
  <r>
    <x v="1"/>
    <s v="MARIANELA TERESA"/>
    <s v="JUNCO"/>
    <s v="BARRERA"/>
    <s v="MARIANELA TERESA JUNCO BARRERA"/>
    <s v="MUJER"/>
    <x v="0"/>
    <s v="LIMA PROVINCIAS"/>
    <x v="28"/>
    <n v="0"/>
  </r>
  <r>
    <x v="1"/>
    <s v="MANUEL SALVADOR"/>
    <s v="ZERILLO"/>
    <s v="BAZALAR"/>
    <s v="MANUEL SALVADOR ZERILLO BAZALAR"/>
    <s v="HOMBRE"/>
    <x v="1"/>
    <s v="LIMA PROVINCIAS"/>
    <x v="26"/>
    <s v="PARTIDO NACIONALISTA PERUANO"/>
  </r>
  <r>
    <x v="1"/>
    <s v="KATIA VANESSA"/>
    <s v="ESPADIN"/>
    <s v="DIAZ"/>
    <s v="KATIA VANESSA ESPADIN DIAZ"/>
    <s v="MUJER"/>
    <x v="0"/>
    <s v="LIMA PROVINCIAS"/>
    <x v="26"/>
    <s v="PARTIDO NACIONALISTA PERUANO"/>
  </r>
  <r>
    <x v="1"/>
    <s v="WILDER"/>
    <s v="RUIZ"/>
    <s v="LOAYZA"/>
    <s v="WILDER RUIZ LOAYZA"/>
    <s v="HOMBRE"/>
    <x v="1"/>
    <s v="LIMA PROVINCIAS"/>
    <x v="26"/>
    <s v="PARTIDO NACIONALISTA PERUANO"/>
  </r>
  <r>
    <x v="1"/>
    <s v="ELISABET AURORA"/>
    <s v="MARTINEZ"/>
    <s v="CONDORI"/>
    <s v="ELISABET AURORA MARTINEZ CONDORI"/>
    <s v="MUJER"/>
    <x v="0"/>
    <s v="LIMA PROVINCIAS"/>
    <x v="26"/>
    <s v="PARTIDO NACIONALISTA PERUANO"/>
  </r>
  <r>
    <x v="1"/>
    <s v="ROGER ANTONIO"/>
    <s v="ALCANTARA"/>
    <s v="PAREDES"/>
    <s v="ROGER ANTONIO ALCANTARA PAREDES"/>
    <s v="HOMBRE"/>
    <x v="0"/>
    <s v="LIMA PROVINCIAS"/>
    <x v="25"/>
    <n v="0"/>
  </r>
  <r>
    <x v="1"/>
    <s v="IRMA CECILIA"/>
    <s v="GRADOS"/>
    <s v="GUERRERO"/>
    <s v="IRMA CECILIA GRADOS GUERRERO"/>
    <s v="MUJER"/>
    <x v="0"/>
    <s v="LIMA PROVINCIAS"/>
    <x v="25"/>
    <n v="0"/>
  </r>
  <r>
    <x v="1"/>
    <s v="ROMULO ABSALON"/>
    <s v="PARDO"/>
    <s v="ORTEGA"/>
    <s v="ROMULO ABSALON PARDO ORTEGA"/>
    <s v="HOMBRE"/>
    <x v="0"/>
    <s v="LIMA PROVINCIAS"/>
    <x v="25"/>
    <n v="0"/>
  </r>
  <r>
    <x v="1"/>
    <s v="YSABEL GABRIELA"/>
    <s v="SOTA"/>
    <s v="MALDONADO"/>
    <s v="YSABEL GABRIELA SOTA MALDONADO"/>
    <s v="MUJER"/>
    <x v="0"/>
    <s v="LIMA PROVINCIAS"/>
    <x v="25"/>
    <n v="0"/>
  </r>
  <r>
    <x v="1"/>
    <s v="JULIO"/>
    <s v="MACEDO"/>
    <s v="FIGUEROA"/>
    <s v="JULIO MACEDO FIGUEROA"/>
    <s v="HOMBRE"/>
    <x v="0"/>
    <s v="LIMA PROVINCIAS"/>
    <x v="33"/>
    <n v="0"/>
  </r>
  <r>
    <x v="1"/>
    <s v="RUBEN"/>
    <s v="GOICOCHEA"/>
    <s v="HUARI"/>
    <s v="RUBEN GOICOCHEA HUARI"/>
    <s v="HOMBRE"/>
    <x v="0"/>
    <s v="LIMA PROVINCIAS"/>
    <x v="33"/>
    <n v="0"/>
  </r>
  <r>
    <x v="1"/>
    <s v="CARIDAD DEL CARMEN"/>
    <s v="LARA"/>
    <s v="ROSADIO"/>
    <s v="CARIDAD DEL CARMEN LARA ROSADIO"/>
    <s v="MUJER"/>
    <x v="0"/>
    <s v="LIMA PROVINCIAS"/>
    <x v="33"/>
    <n v="0"/>
  </r>
  <r>
    <x v="1"/>
    <s v="FREDY"/>
    <s v="ROMERO"/>
    <s v="CHAFALOTE"/>
    <s v="FREDY ROMERO CHAFALOTE"/>
    <s v="HOMBRE"/>
    <x v="0"/>
    <s v="LIMA PROVINCIAS"/>
    <x v="30"/>
    <s v="PERUANOS POR EL KAMBIO"/>
  </r>
  <r>
    <x v="1"/>
    <s v="SARIDE"/>
    <s v="FASANANDO"/>
    <s v="TORRES DE QUESADA"/>
    <s v="SARIDE FASANANDO TORRES DE QUESADA"/>
    <s v="MUJER"/>
    <x v="0"/>
    <s v="LORETO"/>
    <x v="25"/>
    <n v="0"/>
  </r>
  <r>
    <x v="1"/>
    <s v="MARY ELISABETH"/>
    <s v="VEGA"/>
    <s v="TUESTA"/>
    <s v="MARY ELISABETH VEGA TUESTA"/>
    <s v="MUJER"/>
    <x v="0"/>
    <s v="LORETO"/>
    <x v="25"/>
    <n v="0"/>
  </r>
  <r>
    <x v="1"/>
    <s v="HILDER EDUARDO"/>
    <s v="SILVANO"/>
    <s v="AHUANARI"/>
    <s v="HILDER EDUARDO SILVANO AHUANARI"/>
    <s v="HOMBRE"/>
    <x v="0"/>
    <s v="LORETO"/>
    <x v="25"/>
    <n v="0"/>
  </r>
  <r>
    <x v="1"/>
    <s v="JOSE EDMUNDO"/>
    <s v="RUIZ"/>
    <s v="ROJAS"/>
    <s v="JOSE EDMUNDO RUIZ ROJAS"/>
    <s v="HOMBRE"/>
    <x v="0"/>
    <s v="LORETO"/>
    <x v="25"/>
    <n v="0"/>
  </r>
  <r>
    <x v="1"/>
    <s v="DANNY VANESA"/>
    <s v="ROJAS"/>
    <s v="SANCHEZ"/>
    <s v="DANNY VANESA ROJAS SANCHEZ"/>
    <s v="MUJER"/>
    <x v="0"/>
    <s v="LORETO"/>
    <x v="32"/>
    <e v="#N/A"/>
  </r>
  <r>
    <x v="1"/>
    <s v="JANE ADILIA"/>
    <s v="DONAYRE"/>
    <s v="CHAVEZ"/>
    <s v="JANE ADILIA DONAYRE CHAVEZ"/>
    <s v="MUJER"/>
    <x v="0"/>
    <s v="LORETO"/>
    <x v="32"/>
    <e v="#N/A"/>
  </r>
  <r>
    <x v="1"/>
    <s v="ALFONSO"/>
    <s v="DEL AGUILA"/>
    <s v="VALERA"/>
    <s v="ALFONSO DEL AGUILA VALERA"/>
    <s v="HOMBRE"/>
    <x v="0"/>
    <s v="LORETO"/>
    <x v="32"/>
    <e v="#N/A"/>
  </r>
  <r>
    <x v="1"/>
    <s v="CARLOS"/>
    <s v="VELA"/>
    <s v="VELA"/>
    <s v="CARLOS VELA VELA"/>
    <s v="HOMBRE"/>
    <x v="0"/>
    <s v="LORETO"/>
    <x v="32"/>
    <e v="#N/A"/>
  </r>
  <r>
    <x v="1"/>
    <s v="VICTOR"/>
    <s v="ISLA"/>
    <s v="ROJAS"/>
    <s v="VICTOR ISLA ROJAS"/>
    <s v="HOMBRE"/>
    <x v="1"/>
    <s v="LORETO"/>
    <x v="26"/>
    <s v="PARTIDO NACIONALISTA PERUANO"/>
  </r>
  <r>
    <x v="1"/>
    <s v="EVA LUCIA"/>
    <s v="MATUTE"/>
    <s v="PANAIFO"/>
    <s v="EVA LUCIA MATUTE PANAIFO"/>
    <s v="MUJER"/>
    <x v="0"/>
    <s v="LORETO"/>
    <x v="26"/>
    <s v="PARTIDO NACIONALISTA PERUANO"/>
  </r>
  <r>
    <x v="1"/>
    <s v="EDWIN GABINO"/>
    <s v="ZEVALLOS"/>
    <s v="BAZAN"/>
    <s v="EDWIN GABINO ZEVALLOS BAZAN"/>
    <s v="HOMBRE"/>
    <x v="0"/>
    <s v="LORETO"/>
    <x v="26"/>
    <s v="PARTIDO NACIONALISTA PERUANO"/>
  </r>
  <r>
    <x v="1"/>
    <s v="WILMA EDELMIRA"/>
    <s v="HUERTA"/>
    <s v="HUERTA"/>
    <s v="WILMA EDELMIRA HUERTA HUERTA"/>
    <s v="MUJER"/>
    <x v="0"/>
    <s v="LORETO"/>
    <x v="26"/>
    <s v="PARTIDO NACIONALISTA PERUANO"/>
  </r>
  <r>
    <x v="1"/>
    <s v="JOSE AUGUSTO"/>
    <s v="VARGAS"/>
    <s v="FERNANDEZ"/>
    <s v="JOSE AUGUSTO VARGAS FERNANDEZ"/>
    <s v="HOMBRE"/>
    <x v="0"/>
    <s v="LORETO"/>
    <x v="13"/>
    <s v="ALIANZA POPULAR"/>
  </r>
  <r>
    <x v="1"/>
    <s v="MOISES"/>
    <s v="PANDURO"/>
    <s v="CORAL"/>
    <s v="MOISES PANDURO CORAL"/>
    <s v="HOMBRE"/>
    <x v="0"/>
    <s v="LORETO"/>
    <x v="13"/>
    <s v="ALIANZA POPULAR"/>
  </r>
  <r>
    <x v="1"/>
    <s v="JULIA AMPARO"/>
    <s v="PINEDO"/>
    <s v="PARANO"/>
    <s v="JULIA AMPARO PINEDO PARANO"/>
    <s v="MUJER"/>
    <x v="0"/>
    <s v="LORETO"/>
    <x v="13"/>
    <s v="ALIANZA POPULAR"/>
  </r>
  <r>
    <x v="1"/>
    <s v="FLOR DE MARIA"/>
    <s v="ROJAS"/>
    <s v="AGUILAR"/>
    <s v="FLOR DE MARIA ROJAS AGUILAR"/>
    <s v="MUJER"/>
    <x v="0"/>
    <s v="LORETO"/>
    <x v="13"/>
    <s v="ALIANZA POPULAR"/>
  </r>
  <r>
    <x v="1"/>
    <s v="WILLIAM"/>
    <s v="ASAYAG"/>
    <s v="VIDURRIZAGA"/>
    <s v="WILLIAM ASAYAG VIDURRIZAGA"/>
    <s v="HOMBRE"/>
    <x v="0"/>
    <s v="LORETO"/>
    <x v="24"/>
    <e v="#N/A"/>
  </r>
  <r>
    <x v="1"/>
    <s v="CARMEN ROSARIO"/>
    <s v="MORON"/>
    <s v="CENTENO"/>
    <s v="CARMEN ROSARIO MORON CENTENO"/>
    <s v="MUJER"/>
    <x v="0"/>
    <s v="LORETO"/>
    <x v="24"/>
    <e v="#N/A"/>
  </r>
  <r>
    <x v="1"/>
    <s v="GRIKA MARTHA"/>
    <s v="ASAYAG"/>
    <s v="O'BESSO"/>
    <s v="GRIKA MARTHA ASAYAG O'BESSO"/>
    <s v="MUJER"/>
    <x v="0"/>
    <s v="LORETO"/>
    <x v="24"/>
    <e v="#N/A"/>
  </r>
  <r>
    <x v="1"/>
    <s v="RIDER EUGENIO"/>
    <s v="PACAYA"/>
    <s v="ROMERO"/>
    <s v="RIDER EUGENIO PACAYA ROMERO"/>
    <s v="HOMBRE"/>
    <x v="0"/>
    <s v="LORETO"/>
    <x v="24"/>
    <e v="#N/A"/>
  </r>
  <r>
    <x v="1"/>
    <s v="NORMAN DAVID"/>
    <s v="LEWIS"/>
    <s v="DEL ALCAZAR"/>
    <s v="NORMAN DAVID LEWIS DEL ALCAZAR"/>
    <s v="HOMBRE"/>
    <x v="1"/>
    <s v="LORETO"/>
    <x v="4"/>
    <s v="PERÚ POSIBLE"/>
  </r>
  <r>
    <x v="1"/>
    <s v="ROSALBINA"/>
    <s v="CHEGLIO"/>
    <s v="ANTONIO"/>
    <s v="ROSALBINA CHEGLIO ANTONIO"/>
    <s v="MUJER"/>
    <x v="0"/>
    <s v="LORETO"/>
    <x v="4"/>
    <s v="PERÚ POSIBLE"/>
  </r>
  <r>
    <x v="1"/>
    <s v="RICARDO CHRISTOPHER"/>
    <s v="GARCIA"/>
    <s v="PINEDO"/>
    <s v="RICARDO CHRISTOPHER GARCIA PINEDO"/>
    <s v="HOMBRE"/>
    <x v="0"/>
    <s v="LORETO"/>
    <x v="29"/>
    <n v="0"/>
  </r>
  <r>
    <x v="1"/>
    <s v="ELOISA VICTORIA"/>
    <s v="SOTO"/>
    <s v="ESCOBEDO"/>
    <s v="ELOISA VICTORIA SOTO ESCOBEDO"/>
    <s v="MUJER"/>
    <x v="0"/>
    <s v="LORETO"/>
    <x v="29"/>
    <n v="0"/>
  </r>
  <r>
    <x v="1"/>
    <s v="ROXANA"/>
    <s v="TONG"/>
    <s v="ALVAREZ"/>
    <s v="ROXANA TONG ALVAREZ"/>
    <s v="MUJER"/>
    <x v="0"/>
    <s v="LORETO"/>
    <x v="29"/>
    <n v="0"/>
  </r>
  <r>
    <x v="1"/>
    <s v="KAROL RAMIRO RAUL"/>
    <s v="CELIS"/>
    <s v="GUERRA"/>
    <s v="KAROL RAMIRO RAUL CELIS GUERRA"/>
    <s v="HOMBRE"/>
    <x v="0"/>
    <s v="LORETO"/>
    <x v="29"/>
    <n v="0"/>
  </r>
  <r>
    <x v="1"/>
    <s v="MOORE LLENS"/>
    <s v="BRUNNER"/>
    <s v="RUIZ"/>
    <s v="MOORE LLENS BRUNNER RUIZ"/>
    <s v="HOMBRE"/>
    <x v="0"/>
    <s v="LORETO"/>
    <x v="28"/>
    <n v="0"/>
  </r>
  <r>
    <x v="1"/>
    <s v="JORGE LUIS"/>
    <s v="MERA"/>
    <s v="RAMIREZ"/>
    <s v="JORGE LUIS MERA RAMIREZ"/>
    <s v="HOMBRE"/>
    <x v="0"/>
    <s v="LORETO"/>
    <x v="28"/>
    <n v="0"/>
  </r>
  <r>
    <x v="1"/>
    <s v="CLARA DELFINA"/>
    <s v="BUSTAMANTE"/>
    <s v="PEZO"/>
    <s v="CLARA DELFINA BUSTAMANTE PEZO"/>
    <s v="MUJER"/>
    <x v="0"/>
    <s v="LORETO"/>
    <x v="28"/>
    <n v="0"/>
  </r>
  <r>
    <x v="1"/>
    <s v="RUBY DEL ROCIO"/>
    <s v="RAMOS"/>
    <s v="RIOS"/>
    <s v="RUBY DEL ROCIO RAMOS RIOS"/>
    <s v="MUJER"/>
    <x v="0"/>
    <s v="LORETO"/>
    <x v="28"/>
    <n v="0"/>
  </r>
  <r>
    <x v="1"/>
    <s v="PATRICIA ELIZABETH"/>
    <s v="DONAYRE"/>
    <s v="PASQUEL"/>
    <s v="PATRICIA ELIZABETH DONAYRE PASQUEL"/>
    <s v="MUJER"/>
    <x v="0"/>
    <s v="LORETO"/>
    <x v="30"/>
    <s v="PERUANOS POR EL KAMBIO"/>
  </r>
  <r>
    <x v="1"/>
    <s v="CARLOS GUSTAVO"/>
    <s v="RIVERA"/>
    <s v="FERNANDEZ"/>
    <s v="CARLOS GUSTAVO RIVERA FERNANDEZ"/>
    <s v="HOMBRE"/>
    <x v="0"/>
    <s v="LORETO"/>
    <x v="30"/>
    <s v="PERUANOS POR EL KAMBIO"/>
  </r>
  <r>
    <x v="1"/>
    <s v="MARIO DELFIN"/>
    <s v="RIOS"/>
    <s v="ESPINOZA"/>
    <s v="MARIO DELFIN RIOS ESPINOZA"/>
    <s v="HOMBRE"/>
    <x v="0"/>
    <s v="LORETO"/>
    <x v="30"/>
    <s v="PERUANOS POR EL KAMBIO"/>
  </r>
  <r>
    <x v="1"/>
    <s v="ELENA"/>
    <s v="SALAZAR"/>
    <s v="VDA DE DEL AGUILA"/>
    <s v="ELENA SALAZAR VDA DE DEL AGUILA"/>
    <s v="MUJER"/>
    <x v="0"/>
    <s v="LORETO"/>
    <x v="30"/>
    <s v="PERUANOS POR EL KAMBIO"/>
  </r>
  <r>
    <x v="1"/>
    <s v="LEONARDO AGUSTIN"/>
    <s v="INGA"/>
    <s v="VASQUEZ"/>
    <s v="LEONARDO AGUSTIN INGA VASQUEZ"/>
    <s v="HOMBRE"/>
    <x v="1"/>
    <s v="LORETO"/>
    <x v="4"/>
    <s v="PERÚ POSIBLE"/>
  </r>
  <r>
    <x v="1"/>
    <s v="SILVIA DEL ROSARIO"/>
    <s v="BARBARAN"/>
    <s v="DE AREVALO"/>
    <s v="SILVIA DEL ROSARIO BARBARAN DE AREVALO"/>
    <s v="MUJER"/>
    <x v="0"/>
    <s v="LORETO"/>
    <x v="4"/>
    <s v="PERÚ POSIBLE"/>
  </r>
  <r>
    <x v="1"/>
    <s v="JOSE LUIS"/>
    <s v="ALVARADO"/>
    <s v="GIL"/>
    <s v="JOSE LUIS ALVARADO GIL"/>
    <s v="HOMBRE"/>
    <x v="0"/>
    <s v="LORETO"/>
    <x v="27"/>
    <s v="FUERZA POPULAR"/>
  </r>
  <r>
    <x v="1"/>
    <s v="VICTOR RAUL"/>
    <s v="GRANDEZ"/>
    <s v="SALDAÑA"/>
    <s v="VICTOR RAUL GRANDEZ SALDAÑA"/>
    <s v="HOMBRE"/>
    <x v="1"/>
    <s v="LORETO"/>
    <x v="27"/>
    <s v="FUERZA POPULAR"/>
  </r>
  <r>
    <x v="1"/>
    <s v="KARLA VANESSA"/>
    <s v="ROBALINO"/>
    <s v="MARCHAND DE MONROE"/>
    <s v="KARLA VANESSA ROBALINO MARCHAND DE MONROE"/>
    <s v="MUJER"/>
    <x v="0"/>
    <s v="LORETO"/>
    <x v="27"/>
    <s v="FUERZA POPULAR"/>
  </r>
  <r>
    <x v="1"/>
    <s v="PILAR"/>
    <s v="ROJAS"/>
    <s v="VILCHEZ"/>
    <s v="PILAR ROJAS VILCHEZ"/>
    <s v="MUJER"/>
    <x v="0"/>
    <s v="LORETO"/>
    <x v="27"/>
    <s v="FUERZA POPULAR"/>
  </r>
  <r>
    <x v="1"/>
    <s v="MODESTO"/>
    <s v="FIGUEROA"/>
    <s v="MINAYA"/>
    <s v="MODESTO FIGUEROA MINAYA"/>
    <s v="HOMBRE"/>
    <x v="0"/>
    <s v="MADRE DE DIOS"/>
    <x v="27"/>
    <s v="FUERZA POPULAR"/>
  </r>
  <r>
    <x v="1"/>
    <s v="JOSE JULIO"/>
    <s v="VINELLI"/>
    <s v="VEGA"/>
    <s v="JOSE JULIO VINELLI VEGA"/>
    <s v="HOMBRE"/>
    <x v="0"/>
    <s v="MADRE DE DIOS"/>
    <x v="30"/>
    <s v="PERUANOS POR EL KAMBIO"/>
  </r>
  <r>
    <x v="1"/>
    <s v="YANED AUGUSTA"/>
    <s v="HUAMANI"/>
    <s v="CONISLLA"/>
    <s v="YANED AUGUSTA HUAMANI CONISLLA"/>
    <s v="MUJER"/>
    <x v="0"/>
    <s v="MADRE DE DIOS"/>
    <x v="28"/>
    <n v="0"/>
  </r>
  <r>
    <x v="1"/>
    <s v="JUAN DAVID"/>
    <s v="PERRY"/>
    <s v="CRUZ"/>
    <s v="JUAN DAVID PERRY CRUZ"/>
    <s v="HOMBRE"/>
    <x v="0"/>
    <s v="MADRE DE DIOS"/>
    <x v="28"/>
    <n v="0"/>
  </r>
  <r>
    <x v="1"/>
    <s v="JOSE ANGEL"/>
    <s v="AYALA"/>
    <s v="APAZA"/>
    <s v="JOSE ANGEL AYALA APAZA"/>
    <s v="HOMBRE"/>
    <x v="0"/>
    <s v="MADRE DE DIOS"/>
    <x v="28"/>
    <n v="0"/>
  </r>
  <r>
    <x v="1"/>
    <s v="ANA BERTHA"/>
    <s v="PALMA"/>
    <s v="NAVARRETE"/>
    <s v="ANA BERTHA PALMA NAVARRETE"/>
    <s v="MUJER"/>
    <x v="0"/>
    <s v="MADRE DE DIOS"/>
    <x v="26"/>
    <s v="PARTIDO NACIONALISTA PERUANO"/>
  </r>
  <r>
    <x v="1"/>
    <s v="JORGE"/>
    <s v="MEDINA"/>
    <s v="SALAZAR"/>
    <s v="JORGE MEDINA SALAZAR"/>
    <s v="HOMBRE"/>
    <x v="0"/>
    <s v="MADRE DE DIOS"/>
    <x v="26"/>
    <s v="PARTIDO NACIONALISTA PERUANO"/>
  </r>
  <r>
    <x v="1"/>
    <s v="EULOGIO AMADO"/>
    <s v="ROMERO"/>
    <s v="RODRIGUEZ"/>
    <s v="EULOGIO AMADO ROMERO RODRIGUEZ"/>
    <s v="HOMBRE"/>
    <x v="1"/>
    <s v="MADRE DE DIOS"/>
    <x v="26"/>
    <s v="PARTIDO NACIONALISTA PERUANO"/>
  </r>
  <r>
    <x v="1"/>
    <s v="BRENDA BEATRIZ"/>
    <s v="BENAVIDES"/>
    <s v="GONZALES"/>
    <s v="BRENDA BEATRIZ BENAVIDES GONZALES"/>
    <s v="MUJER"/>
    <x v="0"/>
    <s v="MADRE DE DIOS"/>
    <x v="13"/>
    <s v="ALIANZA POPULAR"/>
  </r>
  <r>
    <x v="1"/>
    <s v="CARLOS HUMBERTO"/>
    <s v="ARMOTO"/>
    <s v="CUSIHUAMAN"/>
    <s v="CARLOS HUMBERTO ARMOTO CUSIHUAMAN"/>
    <s v="HOMBRE"/>
    <x v="0"/>
    <s v="MADRE DE DIOS"/>
    <x v="13"/>
    <s v="ALIANZA POPULAR"/>
  </r>
  <r>
    <x v="1"/>
    <s v="MARIO ABRAHAM"/>
    <s v="VILLANUEVA"/>
    <s v="RIOS"/>
    <s v="MARIO ABRAHAM VILLANUEVA RIOS"/>
    <s v="HOMBRE"/>
    <x v="0"/>
    <s v="MADRE DE DIOS"/>
    <x v="13"/>
    <s v="ALIANZA POPULAR"/>
  </r>
  <r>
    <x v="1"/>
    <s v="NICOLAS RICARDO"/>
    <s v="VALDERRAMA"/>
    <s v="CUSIMAYTA"/>
    <s v="NICOLAS RICARDO VALDERRAMA CUSIMAYTA"/>
    <s v="HOMBRE"/>
    <x v="0"/>
    <s v="MADRE DE DIOS"/>
    <x v="4"/>
    <s v="PERÚ POSIBLE"/>
  </r>
  <r>
    <x v="1"/>
    <s v="MERCEDES"/>
    <s v="CABRERA"/>
    <s v="ALVAREZ"/>
    <s v="MERCEDES CABRERA ALVAREZ"/>
    <s v="MUJER"/>
    <x v="0"/>
    <s v="MADRE DE DIOS"/>
    <x v="4"/>
    <s v="PERÚ POSIBLE"/>
  </r>
  <r>
    <x v="1"/>
    <s v="EDUARDO"/>
    <s v="SALHUANA"/>
    <s v="CAVIDES"/>
    <s v="EDUARDO SALHUANA CAVIDES"/>
    <s v="HOMBRE"/>
    <x v="0"/>
    <s v="MADRE DE DIOS"/>
    <x v="4"/>
    <s v="PERÚ POSIBLE"/>
  </r>
  <r>
    <x v="1"/>
    <s v="GERMAN HEBER"/>
    <s v="CORREA"/>
    <s v="NUÑEZ"/>
    <s v="GERMAN HEBER CORREA NUÑEZ"/>
    <s v="HOMBRE"/>
    <x v="0"/>
    <s v="MADRE DE DIOS"/>
    <x v="30"/>
    <s v="PERUANOS POR EL KAMBIO"/>
  </r>
  <r>
    <x v="1"/>
    <s v="CHARO ISABEL"/>
    <s v="CALLOAPAZA"/>
    <s v="HUAMAN"/>
    <s v="CHARO ISABEL CALLOAPAZA HUAMAN"/>
    <s v="MUJER"/>
    <x v="0"/>
    <s v="MADRE DE DIOS"/>
    <x v="25"/>
    <n v="0"/>
  </r>
  <r>
    <x v="1"/>
    <s v="JAIME"/>
    <s v="CUSE"/>
    <s v="QUISPE"/>
    <s v="JAIME CUSE QUISPE"/>
    <s v="HOMBRE"/>
    <x v="0"/>
    <s v="MADRE DE DIOS"/>
    <x v="25"/>
    <n v="0"/>
  </r>
  <r>
    <x v="1"/>
    <s v="LAZARO"/>
    <s v="CRUZ"/>
    <s v="SUAREZ"/>
    <s v="LAZARO CRUZ SUAREZ"/>
    <s v="HOMBRE"/>
    <x v="0"/>
    <s v="MADRE DE DIOS"/>
    <x v="25"/>
    <n v="0"/>
  </r>
  <r>
    <x v="1"/>
    <s v="CARMEN"/>
    <s v="LOPEZ"/>
    <s v="LUCANA"/>
    <s v="CARMEN LOPEZ LUCANA"/>
    <s v="MUJER"/>
    <x v="0"/>
    <s v="MADRE DE DIOS"/>
    <x v="27"/>
    <s v="FUERZA POPULAR"/>
  </r>
  <r>
    <x v="1"/>
    <s v="JUBICA GRACIELA"/>
    <s v="ROJAS"/>
    <s v="CONTRERAS"/>
    <s v="JUBICA GRACIELA ROJAS CONTRERAS"/>
    <s v="MUJER"/>
    <x v="0"/>
    <s v="MOQUEGUA"/>
    <x v="26"/>
    <s v="PARTIDO NACIONALISTA PERUANO"/>
  </r>
  <r>
    <x v="1"/>
    <s v="FANNY"/>
    <s v="REAÑO"/>
    <s v="BAYONA"/>
    <s v="FANNY REAÑO BAYONA"/>
    <s v="MUJER"/>
    <x v="0"/>
    <s v="MOQUEGUA"/>
    <x v="32"/>
    <e v="#N/A"/>
  </r>
  <r>
    <x v="1"/>
    <s v="LUIS DANTE"/>
    <s v="ZUBIA"/>
    <s v="CORTEZ"/>
    <s v="LUIS DANTE ZUBIA CORTEZ"/>
    <s v="HOMBRE"/>
    <x v="0"/>
    <s v="MOQUEGUA"/>
    <x v="27"/>
    <s v="FUERZA POPULAR"/>
  </r>
  <r>
    <x v="1"/>
    <s v="URSULA MARIA ASUNTA"/>
    <s v="NARANJO"/>
    <s v="RIVERA"/>
    <s v="URSULA MARIA ASUNTA NARANJO RIVERA"/>
    <s v="MUJER"/>
    <x v="0"/>
    <s v="MOQUEGUA"/>
    <x v="27"/>
    <s v="FUERZA POPULAR"/>
  </r>
  <r>
    <x v="1"/>
    <s v="FRANCISCO EDGAR"/>
    <s v="FLORES"/>
    <s v="MITA"/>
    <s v="FRANCISCO EDGAR FLORES MITA"/>
    <s v="HOMBRE"/>
    <x v="0"/>
    <s v="MOQUEGUA"/>
    <x v="27"/>
    <s v="FUERZA POPULAR"/>
  </r>
  <r>
    <x v="1"/>
    <s v="MARIA ELENA"/>
    <s v="ALVARADO"/>
    <s v="CABRERA"/>
    <s v="MARIA ELENA ALVARADO CABRERA"/>
    <s v="MUJER"/>
    <x v="0"/>
    <s v="MOQUEGUA"/>
    <x v="28"/>
    <n v="0"/>
  </r>
  <r>
    <x v="1"/>
    <s v="JESUS HORACIO"/>
    <s v="PASTOR"/>
    <s v="BALDARRAGO"/>
    <s v="JESUS HORACIO PASTOR BALDARRAGO"/>
    <s v="HOMBRE"/>
    <x v="0"/>
    <s v="MOQUEGUA"/>
    <x v="13"/>
    <s v="ALIANZA POPULAR"/>
  </r>
  <r>
    <x v="1"/>
    <s v="KAREN OLIVIA"/>
    <s v="VALVERDE"/>
    <s v="CORNEJO"/>
    <s v="KAREN OLIVIA VALVERDE CORNEJO"/>
    <s v="MUJER"/>
    <x v="0"/>
    <s v="MOQUEGUA"/>
    <x v="13"/>
    <s v="ALIANZA POPULAR"/>
  </r>
  <r>
    <x v="1"/>
    <s v="MANUEL"/>
    <s v="QUISPE"/>
    <s v="HUACAN"/>
    <s v="MANUEL QUISPE HUACAN"/>
    <s v="HOMBRE"/>
    <x v="0"/>
    <s v="MOQUEGUA"/>
    <x v="13"/>
    <s v="ALIANZA POPULAR"/>
  </r>
  <r>
    <x v="1"/>
    <s v="JUAN MANUEL"/>
    <s v="CHALCO"/>
    <s v="ROJAS"/>
    <s v="JUAN MANUEL CHALCO ROJAS"/>
    <s v="HOMBRE"/>
    <x v="0"/>
    <s v="MOQUEGUA"/>
    <x v="29"/>
    <n v="0"/>
  </r>
  <r>
    <x v="1"/>
    <s v="ALFREDO JUSTINIANO"/>
    <s v="GOMEZ"/>
    <s v="ARCE"/>
    <s v="ALFREDO JUSTINIANO GOMEZ ARCE"/>
    <s v="HOMBRE"/>
    <x v="0"/>
    <s v="MOQUEGUA"/>
    <x v="29"/>
    <n v="0"/>
  </r>
  <r>
    <x v="1"/>
    <s v="RODOLFO ORESTE"/>
    <s v="BALDI"/>
    <s v="BURGA"/>
    <s v="RODOLFO ORESTE BALDI BURGA"/>
    <s v="HOMBRE"/>
    <x v="0"/>
    <s v="MOQUEGUA"/>
    <x v="24"/>
    <e v="#N/A"/>
  </r>
  <r>
    <x v="1"/>
    <s v="CARLOS ALFONSO"/>
    <s v="FERNANDEZ"/>
    <s v="CALDERON"/>
    <s v="CARLOS ALFONSO FERNANDEZ CALDERON"/>
    <s v="HOMBRE"/>
    <x v="0"/>
    <s v="MOQUEGUA"/>
    <x v="24"/>
    <e v="#N/A"/>
  </r>
  <r>
    <x v="1"/>
    <s v="CELESTINA ROSANA"/>
    <s v="GARCIA"/>
    <s v="LLAYQUI"/>
    <s v="CELESTINA ROSANA GARCIA LLAYQUI"/>
    <s v="MUJER"/>
    <x v="0"/>
    <s v="MOQUEGUA"/>
    <x v="24"/>
    <e v="#N/A"/>
  </r>
  <r>
    <x v="1"/>
    <s v="HERNAN ADOLFO"/>
    <s v="CUENTAS"/>
    <s v="ANCI"/>
    <s v="HERNAN ADOLFO CUENTAS ANCI"/>
    <s v="HOMBRE"/>
    <x v="0"/>
    <s v="MOQUEGUA"/>
    <x v="26"/>
    <s v="PARTIDO NACIONALISTA PERUANO"/>
  </r>
  <r>
    <x v="1"/>
    <s v="MARIA ROSA"/>
    <s v="ARANDA"/>
    <s v="JUAREZ"/>
    <s v="MARIA ROSA ARANDA JUAREZ"/>
    <s v="MUJER"/>
    <x v="0"/>
    <s v="MOQUEGUA"/>
    <x v="28"/>
    <n v="0"/>
  </r>
  <r>
    <x v="1"/>
    <s v="TEOFILO"/>
    <s v="LUQUE"/>
    <s v="ARAPA"/>
    <s v="TEOFILO LUQUE ARAPA"/>
    <s v="HOMBRE"/>
    <x v="0"/>
    <s v="MOQUEGUA"/>
    <x v="25"/>
    <n v="0"/>
  </r>
  <r>
    <x v="1"/>
    <s v="MARA PAOLA"/>
    <s v="SALAS"/>
    <s v="TAPIA"/>
    <s v="MARA PAOLA SALAS TAPIA"/>
    <s v="MUJER"/>
    <x v="0"/>
    <s v="MOQUEGUA"/>
    <x v="25"/>
    <n v="0"/>
  </r>
  <r>
    <x v="1"/>
    <s v="REYNA MARGARITA"/>
    <s v="APAZA"/>
    <s v="CACERES"/>
    <s v="REYNA MARGARITA APAZA CACERES"/>
    <s v="MUJER"/>
    <x v="0"/>
    <s v="MOQUEGUA"/>
    <x v="30"/>
    <s v="PERUANOS POR EL KAMBIO"/>
  </r>
  <r>
    <x v="1"/>
    <s v="SERGIO MARTIN"/>
    <s v="VIZCARRA"/>
    <s v="FLORES"/>
    <s v="SERGIO MARTIN VIZCARRA FLORES"/>
    <s v="HOMBRE"/>
    <x v="0"/>
    <s v="MOQUEGUA"/>
    <x v="30"/>
    <s v="PERUANOS POR EL KAMBIO"/>
  </r>
  <r>
    <x v="1"/>
    <s v="DELIA ELVIRA"/>
    <s v="FLORES"/>
    <s v="LOPEZ"/>
    <s v="DELIA ELVIRA FLORES LOPEZ"/>
    <s v="MUJER"/>
    <x v="0"/>
    <s v="MOQUEGUA"/>
    <x v="25"/>
    <n v="0"/>
  </r>
  <r>
    <x v="1"/>
    <s v="LUISA LEONOR"/>
    <s v="ALE"/>
    <s v="ARRATEA DE ARCE"/>
    <s v="LUISA LEONOR ALE ARRATEA DE ARCE"/>
    <s v="MUJER"/>
    <x v="0"/>
    <s v="MOQUEGUA"/>
    <x v="29"/>
    <n v="0"/>
  </r>
  <r>
    <x v="1"/>
    <s v="ZENAIDA MERCEDES"/>
    <s v="VILLASANTE"/>
    <s v="CONZA"/>
    <s v="ZENAIDA MERCEDES VILLASANTE CONZA"/>
    <s v="MUJER"/>
    <x v="0"/>
    <s v="MOQUEGUA"/>
    <x v="33"/>
    <n v="0"/>
  </r>
  <r>
    <x v="1"/>
    <s v="CESAR FELIX"/>
    <s v="MARIN"/>
    <s v="CACERES"/>
    <s v="CESAR FELIX MARIN CACERES"/>
    <s v="HOMBRE"/>
    <x v="0"/>
    <s v="MOQUEGUA"/>
    <x v="33"/>
    <n v="0"/>
  </r>
  <r>
    <x v="1"/>
    <s v="WASHINGTON"/>
    <s v="ZEBALLOS"/>
    <s v="GAMEZ"/>
    <s v="WASHINGTON ZEBALLOS GAMEZ"/>
    <s v="HOMBRE"/>
    <x v="0"/>
    <s v="MOQUEGUA"/>
    <x v="4"/>
    <s v="PERÚ POSIBLE"/>
  </r>
  <r>
    <x v="1"/>
    <s v="JULIO ANTONIO LUIS"/>
    <s v="GONZALES"/>
    <s v="REINOSO"/>
    <s v="JULIO ANTONIO LUIS GONZALES REINOSO"/>
    <s v="HOMBRE"/>
    <x v="0"/>
    <s v="MOQUEGUA"/>
    <x v="4"/>
    <s v="PERÚ POSIBLE"/>
  </r>
  <r>
    <x v="1"/>
    <s v="MILAGROS JANET"/>
    <s v="GUZMAN"/>
    <s v="SOTO"/>
    <s v="MILAGROS JANET GUZMAN SOTO"/>
    <s v="MUJER"/>
    <x v="0"/>
    <s v="MOQUEGUA"/>
    <x v="4"/>
    <s v="PERÚ POSIBLE"/>
  </r>
  <r>
    <x v="1"/>
    <s v="JOSE FELIX"/>
    <s v="CARPIO"/>
    <s v="MANRIQUE"/>
    <s v="JOSE FELIX CARPIO MANRIQUE"/>
    <s v="HOMBRE"/>
    <x v="0"/>
    <s v="MOQUEGUA"/>
    <x v="32"/>
    <e v="#N/A"/>
  </r>
  <r>
    <x v="1"/>
    <s v="JESUS ENRIQUE"/>
    <s v="VARGAS"/>
    <s v="VERA"/>
    <s v="JESUS ENRIQUE VARGAS VERA"/>
    <s v="HOMBRE"/>
    <x v="0"/>
    <s v="MOQUEGUA"/>
    <x v="32"/>
    <e v="#N/A"/>
  </r>
  <r>
    <x v="1"/>
    <s v="CARMEN ALEJANDRINA"/>
    <s v="CASANI"/>
    <s v="BARBACHAN"/>
    <s v="CARMEN ALEJANDRINA CASANI BARBACHAN"/>
    <s v="MUJER"/>
    <x v="0"/>
    <s v="MOQUEGUA"/>
    <x v="30"/>
    <s v="PERUANOS POR EL KAMBIO"/>
  </r>
  <r>
    <x v="1"/>
    <s v="PANTALEON LIZARDO"/>
    <s v="COAYLA"/>
    <s v="VILCA"/>
    <s v="PANTALEON LIZARDO COAYLA VILCA"/>
    <s v="HOMBRE"/>
    <x v="0"/>
    <s v="MOQUEGUA"/>
    <x v="33"/>
    <n v="0"/>
  </r>
  <r>
    <x v="1"/>
    <s v="VICENTE ANTONIO"/>
    <s v="ZEBALLOS"/>
    <s v="SALINAS"/>
    <s v="VICENTE ANTONIO ZEBALLOS SALINAS"/>
    <s v="HOMBRE"/>
    <x v="1"/>
    <s v="MOQUEGUA"/>
    <x v="28"/>
    <n v="0"/>
  </r>
  <r>
    <x v="1"/>
    <s v="JAIME RUBEN"/>
    <s v="VALENCIA"/>
    <s v="QUIROZ"/>
    <s v="JAIME RUBEN VALENCIA QUIROZ"/>
    <s v="HOMBRE"/>
    <x v="1"/>
    <s v="MOQUEGUA"/>
    <x v="26"/>
    <s v="PARTIDO NACIONALISTA PERUANO"/>
  </r>
  <r>
    <x v="1"/>
    <s v="RAMIRO NER"/>
    <s v="PASCUAL"/>
    <s v="MONTERO"/>
    <s v="RAMIRO NER PASCUAL MONTERO"/>
    <s v="HOMBRE"/>
    <x v="0"/>
    <s v="PASCO"/>
    <x v="13"/>
    <s v="ALIANZA POPULAR"/>
  </r>
  <r>
    <x v="1"/>
    <s v="GLORIA"/>
    <s v="SANDOVAL"/>
    <s v="RAMOS"/>
    <s v="GLORIA SANDOVAL RAMOS"/>
    <s v="MUJER"/>
    <x v="0"/>
    <s v="PASCO"/>
    <x v="32"/>
    <e v="#N/A"/>
  </r>
  <r>
    <x v="1"/>
    <s v="MARIA"/>
    <s v="DECADA"/>
    <s v="PALAVICINI"/>
    <s v="MARIA DECADA PALAVICINI"/>
    <s v="MUJER"/>
    <x v="0"/>
    <s v="PASCO"/>
    <x v="13"/>
    <s v="ALIANZA POPULAR"/>
  </r>
  <r>
    <x v="1"/>
    <s v="SILVIA ROSA"/>
    <s v="WAY"/>
    <s v="NAUPAY"/>
    <s v="SILVIA ROSA WAY NAUPAY"/>
    <s v="MUJER"/>
    <x v="0"/>
    <s v="PASCO"/>
    <x v="29"/>
    <n v="0"/>
  </r>
  <r>
    <x v="1"/>
    <s v="MARUJA"/>
    <s v="RODRIGUEZ"/>
    <s v="HUAMAN"/>
    <s v="MARUJA RODRIGUEZ HUAMAN"/>
    <s v="MUJER"/>
    <x v="0"/>
    <s v="PASCO"/>
    <x v="29"/>
    <n v="0"/>
  </r>
  <r>
    <x v="1"/>
    <s v="ROMAN LUIS"/>
    <s v="MARCELO"/>
    <s v="CALLUPE"/>
    <s v="ROMAN LUIS MARCELO CALLUPE"/>
    <s v="HOMBRE"/>
    <x v="0"/>
    <s v="PASCO"/>
    <x v="28"/>
    <n v="0"/>
  </r>
  <r>
    <x v="1"/>
    <s v="VALENTIN"/>
    <s v="LOPEZ"/>
    <s v="ESPIRITU"/>
    <s v="VALENTIN LOPEZ ESPIRITU"/>
    <s v="HOMBRE"/>
    <x v="0"/>
    <s v="PASCO"/>
    <x v="28"/>
    <n v="0"/>
  </r>
  <r>
    <x v="1"/>
    <s v="MARIA LUZ"/>
    <s v="GUILLEN"/>
    <s v="ESPINOZA"/>
    <s v="MARIA LUZ GUILLEN ESPINOZA"/>
    <s v="MUJER"/>
    <x v="0"/>
    <s v="PASCO"/>
    <x v="28"/>
    <n v="0"/>
  </r>
  <r>
    <x v="1"/>
    <s v="VICTOR"/>
    <s v="VALENCIA"/>
    <s v="ATENCIO"/>
    <s v="VICTOR VALENCIA ATENCIO"/>
    <s v="HOMBRE"/>
    <x v="0"/>
    <s v="PASCO"/>
    <x v="25"/>
    <n v="0"/>
  </r>
  <r>
    <x v="1"/>
    <s v="DAVID EDGAR"/>
    <s v="GALVAN"/>
    <s v="AVILA"/>
    <s v="DAVID EDGAR GALVAN AVILA"/>
    <s v="HOMBRE"/>
    <x v="0"/>
    <s v="PASCO"/>
    <x v="25"/>
    <n v="0"/>
  </r>
  <r>
    <x v="1"/>
    <s v="LIZ NELLY"/>
    <s v="ESPINOZA"/>
    <s v="MELGAREJO"/>
    <s v="LIZ NELLY ESPINOZA MELGAREJO"/>
    <s v="MUJER"/>
    <x v="0"/>
    <s v="PASCO"/>
    <x v="25"/>
    <n v="0"/>
  </r>
  <r>
    <x v="1"/>
    <s v="SABINO ERNESTO"/>
    <s v="VILLON"/>
    <s v="BRUNO"/>
    <s v="SABINO ERNESTO VILLON BRUNO"/>
    <s v="HOMBRE"/>
    <x v="0"/>
    <s v="PASCO"/>
    <x v="29"/>
    <n v="0"/>
  </r>
  <r>
    <x v="1"/>
    <s v="PERCY FREDI"/>
    <s v="HERRERA"/>
    <s v="PINEDA"/>
    <s v="PERCY FREDI HERRERA PINEDA"/>
    <s v="HOMBRE"/>
    <x v="0"/>
    <s v="PASCO"/>
    <x v="4"/>
    <s v="PERÚ POSIBLE"/>
  </r>
  <r>
    <x v="1"/>
    <s v="WILLYAM TITO"/>
    <s v="VALLE"/>
    <s v="RAMIREZ"/>
    <s v="WILLYAM TITO VALLE RAMIREZ"/>
    <s v="HOMBRE"/>
    <x v="1"/>
    <s v="PASCO"/>
    <x v="4"/>
    <s v="PERÚ POSIBLE"/>
  </r>
  <r>
    <x v="1"/>
    <s v="NURITH"/>
    <s v="JIMENEZ"/>
    <s v="ORTIZ"/>
    <s v="NURITH JIMENEZ ORTIZ"/>
    <s v="MUJER"/>
    <x v="0"/>
    <s v="PASCO"/>
    <x v="4"/>
    <s v="PERÚ POSIBLE"/>
  </r>
  <r>
    <x v="1"/>
    <s v="MICHEL FRANK"/>
    <s v="BERAUN"/>
    <s v="CHACA"/>
    <s v="MICHEL FRANK BERAUN CHACA"/>
    <s v="HOMBRE"/>
    <x v="0"/>
    <s v="PASCO"/>
    <x v="32"/>
    <e v="#N/A"/>
  </r>
  <r>
    <x v="1"/>
    <s v="JAIME LUCIANO"/>
    <s v="HUAMBACHANO"/>
    <s v="RUBIÑOS"/>
    <s v="JAIME LUCIANO HUAMBACHANO RUBIÑOS"/>
    <s v="HOMBRE"/>
    <x v="0"/>
    <s v="PASCO"/>
    <x v="27"/>
    <s v="FUERZA POPULAR"/>
  </r>
  <r>
    <x v="1"/>
    <s v="NESTOR ANTONIO"/>
    <s v="VALQUI"/>
    <s v="MATOS"/>
    <s v="NESTOR ANTONIO VALQUI MATOS"/>
    <s v="HOMBRE"/>
    <x v="1"/>
    <s v="PASCO"/>
    <x v="27"/>
    <s v="FUERZA POPULAR"/>
  </r>
  <r>
    <x v="1"/>
    <s v="VICTOR RAUL"/>
    <s v="ESPINOZA"/>
    <s v="SOTO"/>
    <s v="VICTOR RAUL ESPINOZA SOTO"/>
    <s v="HOMBRE"/>
    <x v="0"/>
    <s v="PASCO"/>
    <x v="30"/>
    <s v="PERUANOS POR EL KAMBIO"/>
  </r>
  <r>
    <x v="1"/>
    <s v="EDUARDO RUBEN"/>
    <s v="CARHUARICRA"/>
    <s v="MEZA"/>
    <s v="EDUARDO RUBEN CARHUARICRA MEZA"/>
    <s v="HOMBRE"/>
    <x v="0"/>
    <s v="PASCO"/>
    <x v="30"/>
    <s v="PERUANOS POR EL KAMBIO"/>
  </r>
  <r>
    <x v="1"/>
    <s v="ADELAIDA JUANA"/>
    <s v="SALAZAR"/>
    <s v="DE BASILIO"/>
    <s v="ADELAIDA JUANA SALAZAR DE BASILIO"/>
    <s v="MUJER"/>
    <x v="0"/>
    <s v="PASCO"/>
    <x v="30"/>
    <s v="PERUANOS POR EL KAMBIO"/>
  </r>
  <r>
    <x v="1"/>
    <s v="FELIX WALTER"/>
    <s v="ZUÑIGA"/>
    <s v="MOSCOSO"/>
    <s v="FELIX WALTER ZUÑIGA MOSCOSO"/>
    <s v="HOMBRE"/>
    <x v="0"/>
    <s v="PASCO"/>
    <x v="24"/>
    <e v="#N/A"/>
  </r>
  <r>
    <x v="1"/>
    <s v="CLARA MERCEDES"/>
    <s v="CUÑIVO"/>
    <s v="DE CASTRO"/>
    <s v="CLARA MERCEDES CUÑIVO DE CASTRO"/>
    <s v="MUJER"/>
    <x v="0"/>
    <s v="PASCO"/>
    <x v="24"/>
    <e v="#N/A"/>
  </r>
  <r>
    <x v="1"/>
    <s v="NELLY ADALBERTA"/>
    <s v="REYES"/>
    <s v="DE ANDRADE"/>
    <s v="NELLY ADALBERTA REYES DE ANDRADE"/>
    <s v="MUJER"/>
    <x v="0"/>
    <s v="PASCO"/>
    <x v="24"/>
    <e v="#N/A"/>
  </r>
  <r>
    <x v="1"/>
    <s v="VICTOR HUGO"/>
    <s v="CARLOS"/>
    <s v="ESPINOZA"/>
    <s v="VICTOR HUGO CARLOS ESPINOZA"/>
    <s v="HOMBRE"/>
    <x v="0"/>
    <s v="PASCO"/>
    <x v="26"/>
    <s v="PARTIDO NACIONALISTA PERUANO"/>
  </r>
  <r>
    <x v="1"/>
    <s v="TERESITA IRENE"/>
    <s v="ANTAZU"/>
    <s v="LOPEZ"/>
    <s v="TERESITA IRENE ANTAZU LOPEZ"/>
    <s v="MUJER"/>
    <x v="0"/>
    <s v="PASCO"/>
    <x v="26"/>
    <s v="PARTIDO NACIONALISTA PERUANO"/>
  </r>
  <r>
    <x v="1"/>
    <s v="DORIS ELENA"/>
    <s v="ESPINOZA"/>
    <s v="ROMERO"/>
    <s v="DORIS ELENA ESPINOZA ROMERO"/>
    <s v="MUJER"/>
    <x v="0"/>
    <s v="PASCO"/>
    <x v="26"/>
    <s v="PARTIDO NACIONALISTA PERUANO"/>
  </r>
  <r>
    <x v="1"/>
    <s v="JOSE ANTONIO"/>
    <s v="BASURTO"/>
    <s v="FLORES"/>
    <s v="JOSE ANTONIO BASURTO FLORES"/>
    <s v="HOMBRE"/>
    <x v="0"/>
    <s v="PASCO"/>
    <x v="32"/>
    <e v="#N/A"/>
  </r>
  <r>
    <x v="1"/>
    <s v="JORGE LELIS"/>
    <s v="MACUYAMA"/>
    <s v="LOPEZ"/>
    <s v="JORGE LELIS MACUYAMA LOPEZ"/>
    <s v="HOMBRE"/>
    <x v="0"/>
    <s v="PASCO"/>
    <x v="13"/>
    <s v="ALIANZA POPULAR"/>
  </r>
  <r>
    <x v="1"/>
    <s v="VICTOR EDUARDO"/>
    <s v="VELARDE"/>
    <s v="ARRUNATEGUI"/>
    <s v="VICTOR EDUARDO VELARDE ARRUNATEGUI"/>
    <s v="HOMBRE"/>
    <x v="0"/>
    <s v="PIURA"/>
    <x v="13"/>
    <s v="ALIANZA POPULAR"/>
  </r>
  <r>
    <x v="1"/>
    <s v="FELIX MIGUEL GERARDO"/>
    <s v="TALLEDO"/>
    <s v="ARAMBULO"/>
    <s v="FELIX MIGUEL GERARDO TALLEDO ARAMBULO"/>
    <s v="HOMBRE"/>
    <x v="0"/>
    <s v="PIURA"/>
    <x v="13"/>
    <s v="ALIANZA POPULAR"/>
  </r>
  <r>
    <x v="1"/>
    <s v="GLORIA ELIZABETH"/>
    <s v="CALLE"/>
    <s v="ATO"/>
    <s v="GLORIA ELIZABETH CALLE ATO"/>
    <s v="MUJER"/>
    <x v="0"/>
    <s v="PIURA"/>
    <x v="13"/>
    <s v="ALIANZA POPULAR"/>
  </r>
  <r>
    <x v="1"/>
    <s v="PEDRO ANTONIO"/>
    <s v="VALDIVIEZO"/>
    <s v="PALACIOS"/>
    <s v="PEDRO ANTONIO VALDIVIEZO PALACIOS"/>
    <s v="HOMBRE"/>
    <x v="0"/>
    <s v="PIURA"/>
    <x v="13"/>
    <s v="ALIANZA POPULAR"/>
  </r>
  <r>
    <x v="1"/>
    <s v="JHONY ALEXANDER"/>
    <s v="PERALTA"/>
    <s v="CRUZ"/>
    <s v="JHONY ALEXANDER PERALTA CRUZ"/>
    <s v="HOMBRE"/>
    <x v="0"/>
    <s v="PIURA"/>
    <x v="13"/>
    <s v="ALIANZA POPULAR"/>
  </r>
  <r>
    <x v="1"/>
    <s v="MARIA JOSEFA"/>
    <s v="ADRIANZEN"/>
    <s v="MAURIOLA"/>
    <s v="MARIA JOSEFA ADRIANZEN MAURIOLA"/>
    <s v="MUJER"/>
    <x v="0"/>
    <s v="PIURA"/>
    <x v="32"/>
    <e v="#N/A"/>
  </r>
  <r>
    <x v="1"/>
    <s v="FRANCISCO"/>
    <s v="BAYONA"/>
    <s v="GALLARDO"/>
    <s v="FRANCISCO BAYONA GALLARDO"/>
    <s v="HOMBRE"/>
    <x v="0"/>
    <s v="PIURA"/>
    <x v="32"/>
    <e v="#N/A"/>
  </r>
  <r>
    <x v="1"/>
    <s v="ELSA TEODORA"/>
    <s v="FUNG"/>
    <s v="SANCHEZ"/>
    <s v="ELSA TEODORA FUNG SANCHEZ"/>
    <s v="MUJER"/>
    <x v="0"/>
    <s v="PIURA"/>
    <x v="32"/>
    <e v="#N/A"/>
  </r>
  <r>
    <x v="1"/>
    <s v="VICKY FLAVIA"/>
    <s v="NOLASCO"/>
    <s v="LANDA"/>
    <s v="VICKY FLAVIA NOLASCO LANDA"/>
    <s v="MUJER"/>
    <x v="0"/>
    <s v="PIURA"/>
    <x v="32"/>
    <e v="#N/A"/>
  </r>
  <r>
    <x v="1"/>
    <s v="EYDA ELIZABETH"/>
    <s v="SILVA"/>
    <s v="SILVA"/>
    <s v="EYDA ELIZABETH SILVA SILVA"/>
    <s v="MUJER"/>
    <x v="0"/>
    <s v="PIURA"/>
    <x v="28"/>
    <n v="0"/>
  </r>
  <r>
    <x v="1"/>
    <s v="BLANCA ESPERANZA"/>
    <s v="PALACIOS"/>
    <s v="JIMENEZ"/>
    <s v="BLANCA ESPERANZA PALACIOS JIMENEZ"/>
    <s v="MUJER"/>
    <x v="0"/>
    <s v="PIURA"/>
    <x v="32"/>
    <e v="#N/A"/>
  </r>
  <r>
    <x v="1"/>
    <s v="GESSVY"/>
    <s v="AGURTO"/>
    <s v="CHINGUEL"/>
    <s v="GESSVY AGURTO CHINGUEL"/>
    <s v="MUJER"/>
    <x v="0"/>
    <s v="PIURA"/>
    <x v="27"/>
    <s v="FUERZA POPULAR"/>
  </r>
  <r>
    <x v="1"/>
    <s v="JAVIER FRANCISCO"/>
    <s v="RAMIREZ"/>
    <s v="GUTIERREZ"/>
    <s v="JAVIER FRANCISCO RAMIREZ GUTIERREZ"/>
    <s v="HOMBRE"/>
    <x v="0"/>
    <s v="PIURA"/>
    <x v="27"/>
    <s v="FUERZA POPULAR"/>
  </r>
  <r>
    <x v="1"/>
    <s v="LUIS HUMBERTO"/>
    <s v="LOPEZ"/>
    <s v="VILELA"/>
    <s v="LUIS HUMBERTO LOPEZ VILELA"/>
    <s v="HOMBRE"/>
    <x v="0"/>
    <s v="PIURA"/>
    <x v="27"/>
    <s v="FUERZA POPULAR"/>
  </r>
  <r>
    <x v="1"/>
    <s v="MEREYDA"/>
    <s v="JIMENEZ"/>
    <s v="GARCIA"/>
    <s v="MEREYDA JIMENEZ GARCIA"/>
    <s v="MUJER"/>
    <x v="0"/>
    <s v="PIURA"/>
    <x v="27"/>
    <s v="FUERZA POPULAR"/>
  </r>
  <r>
    <x v="1"/>
    <s v="MIGUEL ANGEL"/>
    <s v="CICCIA"/>
    <s v="VASQUEZ"/>
    <s v="MIGUEL ANGEL CICCIA VASQUEZ"/>
    <s v="HOMBRE"/>
    <x v="0"/>
    <s v="PIURA"/>
    <x v="28"/>
    <n v="0"/>
  </r>
  <r>
    <x v="1"/>
    <s v="ROSA MARIA MERCEDES"/>
    <s v="VENEGAS"/>
    <s v="MELLO"/>
    <s v="ROSA MARIA MERCEDES VENEGAS MELLO"/>
    <s v="MUJER"/>
    <x v="0"/>
    <s v="PIURA"/>
    <x v="28"/>
    <n v="0"/>
  </r>
  <r>
    <x v="1"/>
    <s v="ELISA"/>
    <s v="SARMIENTO"/>
    <s v="GUEVARA DE CICCIA"/>
    <s v="ELISA SARMIENTO GUEVARA DE CICCIA"/>
    <s v="MUJER"/>
    <x v="0"/>
    <s v="PIURA"/>
    <x v="28"/>
    <n v="0"/>
  </r>
  <r>
    <x v="1"/>
    <s v="FREDDY FERNANDO"/>
    <s v="SARMIENTO"/>
    <s v="BETANCOURT"/>
    <s v="FREDDY FERNANDO SARMIENTO BETANCOURT"/>
    <s v="HOMBRE"/>
    <x v="1"/>
    <s v="PIURA"/>
    <x v="27"/>
    <s v="FUERZA POPULAR"/>
  </r>
  <r>
    <x v="1"/>
    <s v="ADELA YRENE"/>
    <s v="CORDOVA"/>
    <s v="ALCARAZO"/>
    <s v="ADELA YRENE CORDOVA ALCARAZO"/>
    <s v="MUJER"/>
    <x v="0"/>
    <s v="PIURA"/>
    <x v="13"/>
    <s v="ALIANZA POPULAR"/>
  </r>
  <r>
    <x v="1"/>
    <s v="JUAN JOSE"/>
    <s v="DIAZ"/>
    <s v="DIOS"/>
    <s v="JUAN JOSE DIAZ DIOS"/>
    <s v="HOMBRE"/>
    <x v="1"/>
    <s v="PIURA"/>
    <x v="27"/>
    <s v="FUERZA POPULAR"/>
  </r>
  <r>
    <x v="1"/>
    <s v="KARLA MELISSA"/>
    <s v="SCHAEFER"/>
    <s v="CUCULIZA"/>
    <s v="KARLA MELISSA SCHAEFER CUCULIZA"/>
    <s v="MUJER"/>
    <x v="1"/>
    <s v="PIURA"/>
    <x v="27"/>
    <s v="FUERZA POPULAR"/>
  </r>
  <r>
    <x v="1"/>
    <s v="HILDEBRANDO"/>
    <s v="SANCHEZ"/>
    <s v="EYZAGUIRRE"/>
    <s v="HILDEBRANDO SANCHEZ EYZAGUIRRE"/>
    <s v="HOMBRE"/>
    <x v="0"/>
    <s v="PIURA"/>
    <x v="24"/>
    <e v="#N/A"/>
  </r>
  <r>
    <x v="1"/>
    <s v="ADOLFO ADALBERTO"/>
    <s v="ARIAS"/>
    <s v="MEDINA"/>
    <s v="ADOLFO ADALBERTO ARIAS MEDINA"/>
    <s v="HOMBRE"/>
    <x v="0"/>
    <s v="PIURA"/>
    <x v="24"/>
    <e v="#N/A"/>
  </r>
  <r>
    <x v="1"/>
    <s v="DEYSI MERCEDES"/>
    <s v="ONTANEDA"/>
    <s v="RUESTA"/>
    <s v="DEYSI MERCEDES ONTANEDA RUESTA"/>
    <s v="MUJER"/>
    <x v="0"/>
    <s v="PIURA"/>
    <x v="24"/>
    <e v="#N/A"/>
  </r>
  <r>
    <x v="1"/>
    <s v="CIRO TITO"/>
    <s v="FLORES"/>
    <s v="MERINO"/>
    <s v="CIRO TITO FLORES MERINO"/>
    <s v="HOMBRE"/>
    <x v="0"/>
    <s v="PIURA"/>
    <x v="24"/>
    <e v="#N/A"/>
  </r>
  <r>
    <x v="1"/>
    <s v="JORGE AUGUSTO"/>
    <s v="ESTREMADOYRO"/>
    <s v="RAZURI"/>
    <s v="JORGE AUGUSTO ESTREMADOYRO RAZURI"/>
    <s v="HOMBRE"/>
    <x v="0"/>
    <s v="PIURA"/>
    <x v="24"/>
    <e v="#N/A"/>
  </r>
  <r>
    <x v="1"/>
    <s v="DORIA MARCELA"/>
    <s v="REYES"/>
    <s v="CALLE"/>
    <s v="DORIA MARCELA REYES CALLE"/>
    <s v="MUJER"/>
    <x v="0"/>
    <s v="PIURA"/>
    <x v="24"/>
    <e v="#N/A"/>
  </r>
  <r>
    <x v="1"/>
    <s v="NELLY VICTORIA"/>
    <s v="PARRA"/>
    <s v="DE ALBAN"/>
    <s v="NELLY VICTORIA PARRA DE ALBAN"/>
    <s v="MUJER"/>
    <x v="0"/>
    <s v="PIURA"/>
    <x v="24"/>
    <e v="#N/A"/>
  </r>
  <r>
    <x v="1"/>
    <s v="NORMA"/>
    <s v="ORDINOLA"/>
    <s v="IPANAQUE DE OTERO"/>
    <s v="NORMA ORDINOLA IPANAQUE DE OTERO"/>
    <s v="MUJER"/>
    <x v="0"/>
    <s v="PIURA"/>
    <x v="29"/>
    <n v="0"/>
  </r>
  <r>
    <x v="1"/>
    <s v="MARCIAL"/>
    <s v="CUNIA"/>
    <s v="CHINGUEL"/>
    <s v="MARCIAL CUNIA CHINGUEL"/>
    <s v="HOMBRE"/>
    <x v="0"/>
    <s v="PIURA"/>
    <x v="26"/>
    <s v="PARTIDO NACIONALISTA PERUANO"/>
  </r>
  <r>
    <x v="1"/>
    <s v="LEONIDAS"/>
    <s v="HUAYAMA"/>
    <s v="NEIRA"/>
    <s v="LEONIDAS HUAYAMA NEIRA"/>
    <s v="HOMBRE"/>
    <x v="1"/>
    <s v="PIURA"/>
    <x v="26"/>
    <s v="PARTIDO NACIONALISTA PERUANO"/>
  </r>
  <r>
    <x v="1"/>
    <s v="VERONICA ZARELLA"/>
    <s v="CISNEROS"/>
    <s v="OTERO DE DIAZ"/>
    <s v="VERONICA ZARELLA CISNEROS OTERO DE DIAZ"/>
    <s v="MUJER"/>
    <x v="0"/>
    <s v="PIURA"/>
    <x v="26"/>
    <s v="PARTIDO NACIONALISTA PERUANO"/>
  </r>
  <r>
    <x v="1"/>
    <s v="JUAN CESAR"/>
    <s v="CASTAGNINO"/>
    <s v="LEMA"/>
    <s v="JUAN CESAR CASTAGNINO LEMA"/>
    <s v="HOMBRE"/>
    <x v="1"/>
    <s v="PIURA"/>
    <x v="4"/>
    <s v="PERÚ POSIBLE"/>
  </r>
  <r>
    <x v="1"/>
    <s v="JUAN MANUEL"/>
    <s v="QUIROGA"/>
    <s v="LEON"/>
    <s v="JUAN MANUEL QUIROGA LEON"/>
    <s v="HOMBRE"/>
    <x v="0"/>
    <s v="PIURA"/>
    <x v="4"/>
    <s v="PERÚ POSIBLE"/>
  </r>
  <r>
    <x v="1"/>
    <s v="GUIDALTE"/>
    <s v="ZAVALA"/>
    <s v="RIVERA"/>
    <s v="GUIDALTE ZAVALA RIVERA"/>
    <s v="HOMBRE"/>
    <x v="0"/>
    <s v="PIURA"/>
    <x v="25"/>
    <n v="0"/>
  </r>
  <r>
    <x v="1"/>
    <s v="HILTER"/>
    <s v="SUAREZ"/>
    <s v="PEÑA"/>
    <s v="HILTER SUAREZ PEÑA"/>
    <s v="HOMBRE"/>
    <x v="0"/>
    <s v="PIURA"/>
    <x v="25"/>
    <n v="0"/>
  </r>
  <r>
    <x v="1"/>
    <s v="LUIS LEOPOLDO"/>
    <s v="PELLA"/>
    <s v="GRANDA"/>
    <s v="LUIS LEOPOLDO PELLA GRANDA"/>
    <s v="HOMBRE"/>
    <x v="0"/>
    <s v="PIURA"/>
    <x v="25"/>
    <n v="0"/>
  </r>
  <r>
    <x v="1"/>
    <s v="VICTOR YURI"/>
    <s v="VILELA"/>
    <s v="SEMINARIO"/>
    <s v="VICTOR YURI VILELA SEMINARIO"/>
    <s v="HOMBRE"/>
    <x v="0"/>
    <s v="PIURA"/>
    <x v="4"/>
    <s v="PERÚ POSIBLE"/>
  </r>
  <r>
    <x v="1"/>
    <s v="UVALDO"/>
    <s v="PIZARRO"/>
    <s v="PAICO"/>
    <s v="UVALDO PIZARRO PAICO"/>
    <s v="HOMBRE"/>
    <x v="0"/>
    <s v="PIURA"/>
    <x v="4"/>
    <s v="PERÚ POSIBLE"/>
  </r>
  <r>
    <x v="1"/>
    <s v="GLORIA MARIA"/>
    <s v="GUERRERO"/>
    <s v="PEREZ"/>
    <s v="GLORIA MARIA GUERRERO PEREZ"/>
    <s v="MUJER"/>
    <x v="0"/>
    <s v="PIURA"/>
    <x v="29"/>
    <n v="0"/>
  </r>
  <r>
    <x v="1"/>
    <s v="RICARDO"/>
    <s v="GUERRERO"/>
    <s v="PEREZ"/>
    <s v="RICARDO GUERRERO PEREZ"/>
    <s v="HOMBRE"/>
    <x v="0"/>
    <s v="PIURA"/>
    <x v="29"/>
    <n v="0"/>
  </r>
  <r>
    <x v="1"/>
    <s v="MARTA LUISA"/>
    <s v="CHONG"/>
    <s v="DE ATUNCAR"/>
    <s v="MARTA LUISA CHONG DE ATUNCAR"/>
    <s v="MUJER"/>
    <x v="0"/>
    <s v="PIURA"/>
    <x v="29"/>
    <n v="0"/>
  </r>
  <r>
    <x v="1"/>
    <s v="JORGE LUIS"/>
    <s v="QUIROZ"/>
    <s v="ROSAS"/>
    <s v="JORGE LUIS QUIROZ ROSAS"/>
    <s v="HOMBRE"/>
    <x v="0"/>
    <s v="PIURA"/>
    <x v="29"/>
    <n v="0"/>
  </r>
  <r>
    <x v="1"/>
    <s v="MARISOL"/>
    <s v="ESPINOZA"/>
    <s v="CRUZ"/>
    <s v="MARISOL ESPINOZA CRUZ"/>
    <s v="MUJER"/>
    <x v="1"/>
    <s v="PIURA"/>
    <x v="26"/>
    <s v="PARTIDO NACIONALISTA PERUANO"/>
  </r>
  <r>
    <x v="1"/>
    <s v="SANTIAGO"/>
    <s v="GASTAÑADUI"/>
    <s v="RAMIREZ"/>
    <s v="SANTIAGO GASTAÑADUI RAMIREZ"/>
    <s v="HOMBRE"/>
    <x v="1"/>
    <s v="PIURA"/>
    <x v="26"/>
    <s v="PARTIDO NACIONALISTA PERUANO"/>
  </r>
  <r>
    <x v="1"/>
    <s v="LASTENIA SABINA"/>
    <s v="PEREYRA"/>
    <s v="BRICEÑO"/>
    <s v="LASTENIA SABINA PEREYRA BRICEÑO"/>
    <s v="MUJER"/>
    <x v="0"/>
    <s v="PIURA"/>
    <x v="26"/>
    <s v="PARTIDO NACIONALISTA PERUANO"/>
  </r>
  <r>
    <x v="1"/>
    <s v="ANDRES CORCINO"/>
    <s v="LUNA"/>
    <s v="VARGAS"/>
    <s v="ANDRES CORCINO LUNA VARGAS"/>
    <s v="HOMBRE"/>
    <x v="0"/>
    <s v="PIURA"/>
    <x v="26"/>
    <s v="PARTIDO NACIONALISTA PERUANO"/>
  </r>
  <r>
    <x v="1"/>
    <s v="VICTOR RAUL"/>
    <s v="SISNIEGAS"/>
    <s v="TRELLES"/>
    <s v="VICTOR RAUL SISNIEGAS TRELLES"/>
    <s v="HOMBRE"/>
    <x v="0"/>
    <s v="PIURA"/>
    <x v="29"/>
    <n v="0"/>
  </r>
  <r>
    <x v="1"/>
    <s v="EDWARD ALEXANDER"/>
    <s v="ZARATE"/>
    <s v="ANTON"/>
    <s v="EDWARD ALEXANDER ZARATE ANTON"/>
    <s v="HOMBRE"/>
    <x v="0"/>
    <s v="PIURA"/>
    <x v="30"/>
    <s v="PERUANOS POR EL KAMBIO"/>
  </r>
  <r>
    <x v="1"/>
    <s v="MIGUEL GERARDO"/>
    <s v="CUEVA"/>
    <s v="CELI"/>
    <s v="MIGUEL GERARDO CUEVA CELI"/>
    <s v="HOMBRE"/>
    <x v="0"/>
    <s v="PIURA"/>
    <x v="30"/>
    <s v="PERUANOS POR EL KAMBIO"/>
  </r>
  <r>
    <x v="1"/>
    <s v="PAULA DEL SOCORRO"/>
    <s v="JAIME"/>
    <s v="CHUMACERO"/>
    <s v="PAULA DEL SOCORRO JAIME CHUMACERO"/>
    <s v="MUJER"/>
    <x v="0"/>
    <s v="PIURA"/>
    <x v="30"/>
    <s v="PERUANOS POR EL KAMBIO"/>
  </r>
  <r>
    <x v="1"/>
    <s v="JOSE VICENTE"/>
    <s v="CASTRO"/>
    <s v="MACHADO"/>
    <s v="JOSE VICENTE CASTRO MACHADO"/>
    <s v="HOMBRE"/>
    <x v="0"/>
    <s v="PIURA"/>
    <x v="30"/>
    <s v="PERUANOS POR EL KAMBIO"/>
  </r>
  <r>
    <x v="1"/>
    <s v="LITA URLANDA"/>
    <s v="AUCCA"/>
    <s v="GARCIA"/>
    <s v="LITA URLANDA AUCCA GARCIA"/>
    <s v="MUJER"/>
    <x v="0"/>
    <s v="PIURA"/>
    <x v="30"/>
    <s v="PERUANOS POR EL KAMBIO"/>
  </r>
  <r>
    <x v="1"/>
    <s v="ROLANDO"/>
    <s v="NEYRA"/>
    <s v="ALEMAN"/>
    <s v="ROLANDO NEYRA ALEMAN"/>
    <s v="HOMBRE"/>
    <x v="0"/>
    <s v="PIURA"/>
    <x v="30"/>
    <s v="PERUANOS POR EL KAMBIO"/>
  </r>
  <r>
    <x v="1"/>
    <s v="SUSANA BLANCA ESTHER"/>
    <s v="SEMINARIO"/>
    <s v="MADERO"/>
    <s v="SUSANA BLANCA ESTHER SEMINARIO MADERO"/>
    <s v="MUJER"/>
    <x v="0"/>
    <s v="PIURA"/>
    <x v="30"/>
    <s v="PERUANOS POR EL KAMBIO"/>
  </r>
  <r>
    <x v="1"/>
    <s v="MARIA ELENA"/>
    <s v="ARELLANO"/>
    <s v="AGURTO"/>
    <s v="MARIA ELENA ARELLANO AGURTO"/>
    <s v="MUJER"/>
    <x v="0"/>
    <s v="PIURA"/>
    <x v="25"/>
    <n v="0"/>
  </r>
  <r>
    <x v="1"/>
    <s v="JORGE"/>
    <s v="CHAMBA"/>
    <s v="VICENTE"/>
    <s v="JORGE CHAMBA VICENTE"/>
    <s v="HOMBRE"/>
    <x v="0"/>
    <s v="PIURA"/>
    <x v="25"/>
    <n v="0"/>
  </r>
  <r>
    <x v="1"/>
    <s v="MARIA ELENA"/>
    <s v="ROSAS"/>
    <s v="POZO"/>
    <s v="MARIA ELENA ROSAS POZO"/>
    <s v="MUJER"/>
    <x v="0"/>
    <s v="PIURA"/>
    <x v="25"/>
    <n v="0"/>
  </r>
  <r>
    <x v="1"/>
    <s v="EGRIOSINA"/>
    <s v="JULCA"/>
    <s v="DE ABAD"/>
    <s v="EGRIOSINA JULCA DE ABAD"/>
    <s v="MUJER"/>
    <x v="0"/>
    <s v="PIURA"/>
    <x v="25"/>
    <n v="0"/>
  </r>
  <r>
    <x v="1"/>
    <s v="ELIANA BEATRIZ DEL PILAR"/>
    <s v="CORDOVA"/>
    <s v="DE GONZALEZ"/>
    <s v="ELIANA BEATRIZ DEL PILAR CORDOVA DE GONZALEZ"/>
    <s v="MUJER"/>
    <x v="0"/>
    <s v="PIURA"/>
    <x v="4"/>
    <s v="PERÚ POSIBLE"/>
  </r>
  <r>
    <x v="1"/>
    <s v="ROSA ALICIA"/>
    <s v="CISNEROS"/>
    <s v="PALACIOS"/>
    <s v="ROSA ALICIA CISNEROS PALACIOS"/>
    <s v="MUJER"/>
    <x v="0"/>
    <s v="PIURA"/>
    <x v="4"/>
    <s v="PERÚ POSIBLE"/>
  </r>
  <r>
    <x v="1"/>
    <s v="MARTHA CAROLA"/>
    <s v="HIDALGO"/>
    <s v="OJEDA"/>
    <s v="MARTHA CAROLA HIDALGO OJEDA"/>
    <s v="MUJER"/>
    <x v="0"/>
    <s v="PIURA"/>
    <x v="4"/>
    <s v="PERÚ POSIBLE"/>
  </r>
  <r>
    <x v="1"/>
    <s v="MANUEL JESUS"/>
    <s v="ZAMBRANO"/>
    <s v="CASTILLO"/>
    <s v="MANUEL JESUS ZAMBRANO CASTILLO"/>
    <s v="HOMBRE"/>
    <x v="0"/>
    <s v="PIURA"/>
    <x v="28"/>
    <n v="0"/>
  </r>
  <r>
    <x v="1"/>
    <s v="RODMAN EDUARDO"/>
    <s v="SOUZA"/>
    <s v="REATEGUI"/>
    <s v="RODMAN EDUARDO SOUZA REATEGUI"/>
    <s v="HOMBRE"/>
    <x v="0"/>
    <s v="PIURA"/>
    <x v="28"/>
    <n v="0"/>
  </r>
  <r>
    <x v="1"/>
    <s v="LUIS ALBERTO"/>
    <s v="ATKINS"/>
    <s v="LERGGIOS"/>
    <s v="LUIS ALBERTO ATKINS LERGGIOS"/>
    <s v="HOMBRE"/>
    <x v="0"/>
    <s v="PIURA"/>
    <x v="28"/>
    <n v="0"/>
  </r>
  <r>
    <x v="1"/>
    <s v="FELIPE ZACARIAS"/>
    <s v="CUTIPA"/>
    <s v="VARGAS"/>
    <s v="FELIPE ZACARIAS CUTIPA VARGAS"/>
    <s v="HOMBRE"/>
    <x v="0"/>
    <s v="PUNO"/>
    <x v="24"/>
    <e v="#N/A"/>
  </r>
  <r>
    <x v="1"/>
    <s v="MARLENI"/>
    <s v="USCAMAITA"/>
    <s v="YANAPA"/>
    <s v="MARLENI USCAMAITA YANAPA"/>
    <s v="MUJER"/>
    <x v="0"/>
    <s v="PUNO"/>
    <x v="29"/>
    <n v="0"/>
  </r>
  <r>
    <x v="1"/>
    <s v="JESUS DOROTEA"/>
    <s v="GALLEGOS"/>
    <s v="RODRIGUEZ"/>
    <s v="JESUS DOROTEA GALLEGOS RODRIGUEZ"/>
    <s v="MUJER"/>
    <x v="0"/>
    <s v="PUNO"/>
    <x v="25"/>
    <n v="0"/>
  </r>
  <r>
    <x v="1"/>
    <s v="ALEX GERMAN"/>
    <s v="CAHUAYA"/>
    <s v="PONCE"/>
    <s v="ALEX GERMAN CAHUAYA PONCE"/>
    <s v="HOMBRE"/>
    <x v="0"/>
    <s v="PUNO"/>
    <x v="25"/>
    <n v="0"/>
  </r>
  <r>
    <x v="1"/>
    <s v="SUELEN PAMELA"/>
    <s v="MOLLOCONDO"/>
    <s v="ESPINOZA"/>
    <s v="SUELEN PAMELA MOLLOCONDO ESPINOZA"/>
    <s v="MUJER"/>
    <x v="0"/>
    <s v="PUNO"/>
    <x v="25"/>
    <n v="0"/>
  </r>
  <r>
    <x v="1"/>
    <s v="LUCIO"/>
    <s v="MORALES"/>
    <s v="MAMANI"/>
    <s v="LUCIO MORALES MAMANI"/>
    <s v="HOMBRE"/>
    <x v="0"/>
    <s v="PUNO"/>
    <x v="28"/>
    <n v="0"/>
  </r>
  <r>
    <x v="1"/>
    <s v="YGIDIA SANTOSA"/>
    <s v="GAVANCHO"/>
    <s v="MUÑIZ"/>
    <s v="YGIDIA SANTOSA GAVANCHO MUÑIZ"/>
    <s v="MUJER"/>
    <x v="0"/>
    <s v="PUNO"/>
    <x v="28"/>
    <n v="0"/>
  </r>
  <r>
    <x v="1"/>
    <s v="ALEJANDRO LINO"/>
    <s v="URDAY"/>
    <s v="ENRIQUEZ"/>
    <s v="ALEJANDRO LINO URDAY ENRIQUEZ"/>
    <s v="HOMBRE"/>
    <x v="0"/>
    <s v="PUNO"/>
    <x v="28"/>
    <n v="0"/>
  </r>
  <r>
    <x v="1"/>
    <s v="JUANA LIBERTAD"/>
    <s v="MENDOZA"/>
    <s v="MOGROVEJO"/>
    <s v="JUANA LIBERTAD MENDOZA MOGROVEJO"/>
    <s v="MUJER"/>
    <x v="0"/>
    <s v="PUNO"/>
    <x v="28"/>
    <n v="0"/>
  </r>
  <r>
    <x v="1"/>
    <s v="BELTRAN ARTIMIDES"/>
    <s v="CHAMBILLA"/>
    <s v="CHAPARRO"/>
    <s v="BELTRAN ARTIMIDES CHAMBILLA CHAPARRO"/>
    <s v="HOMBRE"/>
    <x v="0"/>
    <s v="PUNO"/>
    <x v="28"/>
    <n v="0"/>
  </r>
  <r>
    <x v="1"/>
    <s v="OSCAR PERCY"/>
    <s v="QUENAYA"/>
    <s v="RODRIGUEZ"/>
    <s v="OSCAR PERCY QUENAYA RODRIGUEZ"/>
    <s v="HOMBRE"/>
    <x v="0"/>
    <s v="PUNO"/>
    <x v="25"/>
    <n v="0"/>
  </r>
  <r>
    <x v="1"/>
    <s v="NEYLA LISBETH"/>
    <s v="APAZA"/>
    <s v="GAYOSO"/>
    <s v="NEYLA LISBETH APAZA GAYOSO"/>
    <s v="MUJER"/>
    <x v="0"/>
    <s v="PUNO"/>
    <x v="33"/>
    <n v="0"/>
  </r>
  <r>
    <x v="1"/>
    <s v="CARLOS"/>
    <s v="BALDARRAGO"/>
    <s v="ABARCA"/>
    <s v="CARLOS BALDARRAGO ABARCA"/>
    <s v="HOMBRE"/>
    <x v="0"/>
    <s v="PUNO"/>
    <x v="29"/>
    <n v="0"/>
  </r>
  <r>
    <x v="1"/>
    <s v="DUVERLY"/>
    <s v="MAMANI"/>
    <s v="CONDORI"/>
    <s v="DUVERLY MAMANI CONDORI"/>
    <s v="HOMBRE"/>
    <x v="0"/>
    <s v="PUNO"/>
    <x v="29"/>
    <n v="0"/>
  </r>
  <r>
    <x v="1"/>
    <s v="NORKA EVARISTA"/>
    <s v="MORALES"/>
    <s v="CAIPA"/>
    <s v="NORKA EVARISTA MORALES CAIPA"/>
    <s v="MUJER"/>
    <x v="0"/>
    <s v="PUNO"/>
    <x v="29"/>
    <n v="0"/>
  </r>
  <r>
    <x v="1"/>
    <s v="RUBEN DARIO"/>
    <s v="APAZA"/>
    <s v="AÑAMURO"/>
    <s v="RUBEN DARIO APAZA AÑAMURO"/>
    <s v="HOMBRE"/>
    <x v="0"/>
    <s v="PUNO"/>
    <x v="32"/>
    <e v="#N/A"/>
  </r>
  <r>
    <x v="1"/>
    <s v="JUAN"/>
    <s v="CASAZOLA"/>
    <s v="CCAMA"/>
    <s v="JUAN CASAZOLA CCAMA"/>
    <s v="HOMBRE"/>
    <x v="0"/>
    <s v="PUNO"/>
    <x v="32"/>
    <e v="#N/A"/>
  </r>
  <r>
    <x v="1"/>
    <s v="HIGINIO"/>
    <s v="QUISPE"/>
    <s v="AVENDAÑO"/>
    <s v="HIGINIO QUISPE AVENDAÑO"/>
    <s v="HOMBRE"/>
    <x v="0"/>
    <s v="PUNO"/>
    <x v="31"/>
    <n v="0"/>
  </r>
  <r>
    <x v="1"/>
    <s v="GERMAN ANTONIO"/>
    <s v="AYCAYA"/>
    <s v="CHATA"/>
    <s v="GERMAN ANTONIO AYCAYA CHATA"/>
    <s v="HOMBRE"/>
    <x v="0"/>
    <s v="PUNO"/>
    <x v="32"/>
    <e v="#N/A"/>
  </r>
  <r>
    <x v="1"/>
    <s v="GENNY MARLENY"/>
    <s v="JUÑO"/>
    <s v="DELGADO"/>
    <s v="GENNY MARLENY JUÑO DELGADO"/>
    <s v="MUJER"/>
    <x v="0"/>
    <s v="PUNO"/>
    <x v="32"/>
    <e v="#N/A"/>
  </r>
  <r>
    <x v="1"/>
    <s v="LOURDES"/>
    <s v="QUILCA"/>
    <s v="ZAPANA"/>
    <s v="LOURDES QUILCA ZAPANA"/>
    <s v="MUJER"/>
    <x v="0"/>
    <s v="PUNO"/>
    <x v="32"/>
    <e v="#N/A"/>
  </r>
  <r>
    <x v="1"/>
    <s v="VICTOR RAUL"/>
    <s v="CALLA"/>
    <s v="UMPIRI"/>
    <s v="VICTOR RAUL CALLA UMPIRI"/>
    <s v="HOMBRE"/>
    <x v="0"/>
    <s v="PUNO"/>
    <x v="34"/>
    <n v="0"/>
  </r>
  <r>
    <x v="1"/>
    <s v="JULIAN ALBERTO"/>
    <s v="CONDORI"/>
    <s v="APAZA"/>
    <s v="JULIAN ALBERTO CONDORI APAZA"/>
    <s v="HOMBRE"/>
    <x v="0"/>
    <s v="PUNO"/>
    <x v="34"/>
    <n v="0"/>
  </r>
  <r>
    <x v="1"/>
    <s v="SOFIA"/>
    <s v="HUANACUNI"/>
    <s v="ALFARO"/>
    <s v="SOFIA HUANACUNI ALFARO"/>
    <s v="MUJER"/>
    <x v="0"/>
    <s v="PUNO"/>
    <x v="13"/>
    <s v="ALIANZA POPULAR"/>
  </r>
  <r>
    <x v="1"/>
    <s v="MARGARITA"/>
    <s v="CONDORI"/>
    <s v="CONDORI"/>
    <s v="MARGARITA CONDORI CONDORI"/>
    <s v="MUJER"/>
    <x v="0"/>
    <s v="PUNO"/>
    <x v="34"/>
    <n v="0"/>
  </r>
  <r>
    <x v="1"/>
    <s v="ELSA CARLOTA"/>
    <s v="HUANCAVILCA"/>
    <s v="ROMAN"/>
    <s v="ELSA CARLOTA HUANCAVILCA ROMAN"/>
    <s v="MUJER"/>
    <x v="0"/>
    <s v="PUNO"/>
    <x v="34"/>
    <n v="0"/>
  </r>
  <r>
    <x v="1"/>
    <s v="DAVID"/>
    <s v="VELASQUEZ"/>
    <s v="MEDINA"/>
    <s v="DAVID VELASQUEZ MEDINA"/>
    <s v="HOMBRE"/>
    <x v="0"/>
    <s v="PUNO"/>
    <x v="31"/>
    <n v="0"/>
  </r>
  <r>
    <x v="1"/>
    <s v="LETICIA"/>
    <s v="CASA"/>
    <s v="NINA"/>
    <s v="LETICIA CASA NINA"/>
    <s v="MUJER"/>
    <x v="0"/>
    <s v="PUNO"/>
    <x v="31"/>
    <n v="0"/>
  </r>
  <r>
    <x v="1"/>
    <s v="NORMA JANETH"/>
    <s v="ALFARO"/>
    <s v="CCALLOMAMANI"/>
    <s v="NORMA JANETH ALFARO CCALLOMAMANI"/>
    <s v="MUJER"/>
    <x v="0"/>
    <s v="PUNO"/>
    <x v="31"/>
    <n v="0"/>
  </r>
  <r>
    <x v="1"/>
    <s v="JULIO JULIAN"/>
    <s v="CHANA"/>
    <s v="ALAVE"/>
    <s v="JULIO JULIAN CHANA ALAVE"/>
    <s v="HOMBRE"/>
    <x v="0"/>
    <s v="PUNO"/>
    <x v="31"/>
    <n v="0"/>
  </r>
  <r>
    <x v="1"/>
    <s v="CESAR EFRAIN"/>
    <s v="HUASACA"/>
    <s v="ABARCA"/>
    <s v="CESAR EFRAIN HUASACA ABARCA"/>
    <s v="HOMBRE"/>
    <x v="0"/>
    <s v="PUNO"/>
    <x v="13"/>
    <s v="ALIANZA POPULAR"/>
  </r>
  <r>
    <x v="1"/>
    <s v="EDWIN WILBERT"/>
    <s v="CORRALES"/>
    <s v="MEJIA"/>
    <s v="EDWIN WILBERT CORRALES MEJIA"/>
    <s v="HOMBRE"/>
    <x v="0"/>
    <s v="PUNO"/>
    <x v="13"/>
    <s v="ALIANZA POPULAR"/>
  </r>
  <r>
    <x v="1"/>
    <s v="CLAUDIA FAUSTINA"/>
    <s v="COARI"/>
    <s v="MAMANI"/>
    <s v="CLAUDIA FAUSTINA COARI MAMANI"/>
    <s v="MUJER"/>
    <x v="1"/>
    <s v="PUNO"/>
    <x v="26"/>
    <s v="PARTIDO NACIONALISTA PERUANO"/>
  </r>
  <r>
    <x v="1"/>
    <s v="RUTH"/>
    <s v="CONDORENA"/>
    <s v="GONZALES"/>
    <s v="RUTH CONDORENA GONZALES"/>
    <s v="MUJER"/>
    <x v="0"/>
    <s v="PUNO"/>
    <x v="26"/>
    <s v="PARTIDO NACIONALISTA PERUANO"/>
  </r>
  <r>
    <x v="1"/>
    <s v="RUBEN"/>
    <s v="CONDORI"/>
    <s v="CUSI"/>
    <s v="RUBEN CONDORI CUSI"/>
    <s v="HOMBRE"/>
    <x v="1"/>
    <s v="PUNO"/>
    <x v="26"/>
    <s v="PARTIDO NACIONALISTA PERUANO"/>
  </r>
  <r>
    <x v="1"/>
    <s v="EMILIANO"/>
    <s v="APAZA"/>
    <s v="CONDORI"/>
    <s v="EMILIANO APAZA CONDORI"/>
    <s v="HOMBRE"/>
    <x v="1"/>
    <s v="PUNO"/>
    <x v="26"/>
    <s v="PARTIDO NACIONALISTA PERUANO"/>
  </r>
  <r>
    <x v="1"/>
    <s v="LUIS MARTIN"/>
    <s v="PUMA"/>
    <s v="PUMA"/>
    <s v="LUIS MARTIN PUMA PUMA"/>
    <s v="HOMBRE"/>
    <x v="0"/>
    <s v="PUNO"/>
    <x v="26"/>
    <s v="PARTIDO NACIONALISTA PERUANO"/>
  </r>
  <r>
    <x v="1"/>
    <s v="HELBERT JESUS"/>
    <s v="RODRIGUEZ"/>
    <s v="BIAMONT"/>
    <s v="HELBERT JESUS RODRIGUEZ BIAMONT"/>
    <s v="HOMBRE"/>
    <x v="0"/>
    <s v="PUNO"/>
    <x v="13"/>
    <s v="ALIANZA POPULAR"/>
  </r>
  <r>
    <x v="1"/>
    <s v="EDGAR RUBEN"/>
    <s v="ARAPA"/>
    <s v="ROSELLO"/>
    <s v="EDGAR RUBEN ARAPA ROSELLO"/>
    <s v="HOMBRE"/>
    <x v="0"/>
    <s v="PUNO"/>
    <x v="34"/>
    <n v="0"/>
  </r>
  <r>
    <x v="1"/>
    <s v="FILOMENA"/>
    <s v="CALSINA"/>
    <s v="AGUIRRE"/>
    <s v="FILOMENA CALSINA AGUIRRE"/>
    <s v="MUJER"/>
    <x v="0"/>
    <s v="PUNO"/>
    <x v="24"/>
    <e v="#N/A"/>
  </r>
  <r>
    <x v="1"/>
    <s v="DOMINGO"/>
    <s v="MENDOZA"/>
    <s v="BUSTINZA"/>
    <s v="DOMINGO MENDOZA BUSTINZA"/>
    <s v="HOMBRE"/>
    <x v="0"/>
    <s v="PUNO"/>
    <x v="24"/>
    <e v="#N/A"/>
  </r>
  <r>
    <x v="1"/>
    <s v="ADELINA"/>
    <s v="HOLGUIN"/>
    <s v="HOLGUIN"/>
    <s v="ADELINA HOLGUIN HOLGUIN"/>
    <s v="MUJER"/>
    <x v="0"/>
    <s v="PUNO"/>
    <x v="24"/>
    <e v="#N/A"/>
  </r>
  <r>
    <x v="1"/>
    <s v="GERVASIO CLEMENTE"/>
    <s v="GARCIA"/>
    <s v="SANCHEZ"/>
    <s v="GERVASIO CLEMENTE GARCIA SANCHEZ"/>
    <s v="HOMBRE"/>
    <x v="0"/>
    <s v="PUNO"/>
    <x v="4"/>
    <s v="PERÚ POSIBLE"/>
  </r>
  <r>
    <x v="1"/>
    <s v="MARIANO EUTROPIO"/>
    <s v="PORTUGAL"/>
    <s v="CATACORA"/>
    <s v="MARIANO EUTROPIO PORTUGAL CATACORA"/>
    <s v="HOMBRE"/>
    <x v="1"/>
    <s v="PUNO"/>
    <x v="4"/>
    <s v="PERÚ POSIBLE"/>
  </r>
  <r>
    <x v="1"/>
    <s v="HUGO"/>
    <s v="LLANO"/>
    <s v="MAMANI"/>
    <s v="HUGO LLANO MAMANI"/>
    <s v="HOMBRE"/>
    <x v="0"/>
    <s v="PUNO"/>
    <x v="4"/>
    <s v="PERÚ POSIBLE"/>
  </r>
  <r>
    <x v="1"/>
    <s v="SOFIA LOURDES"/>
    <s v="BENAVENTE"/>
    <s v="FERNANDEZ"/>
    <s v="SOFIA LOURDES BENAVENTE FERNANDEZ"/>
    <s v="MUJER"/>
    <x v="0"/>
    <s v="PUNO"/>
    <x v="4"/>
    <s v="PERÚ POSIBLE"/>
  </r>
  <r>
    <x v="1"/>
    <s v="CECILIA DORIS"/>
    <s v="QUISPE"/>
    <s v="VILLALTA"/>
    <s v="CECILIA DORIS QUISPE VILLALTA"/>
    <s v="MUJER"/>
    <x v="0"/>
    <s v="PUNO"/>
    <x v="4"/>
    <s v="PERÚ POSIBLE"/>
  </r>
  <r>
    <x v="1"/>
    <s v="JAVIER RODOLFO"/>
    <s v="CACERES"/>
    <s v="PEREZ"/>
    <s v="JAVIER RODOLFO CACERES PEREZ"/>
    <s v="HOMBRE"/>
    <x v="0"/>
    <s v="PUNO"/>
    <x v="24"/>
    <e v="#N/A"/>
  </r>
  <r>
    <x v="1"/>
    <s v="JULIAN"/>
    <s v="PAREDES"/>
    <s v="MANDAMIENTO"/>
    <s v="JULIAN PAREDES MANDAMIENTO"/>
    <s v="HOMBRE"/>
    <x v="0"/>
    <s v="PUNO"/>
    <x v="30"/>
    <s v="PERUANOS POR EL KAMBIO"/>
  </r>
  <r>
    <x v="1"/>
    <s v="SILVIA MIRIAM"/>
    <s v="ORTEGA"/>
    <s v="MIRANDA"/>
    <s v="SILVIA MIRIAM ORTEGA MIRANDA"/>
    <s v="MUJER"/>
    <x v="0"/>
    <s v="PUNO"/>
    <x v="30"/>
    <s v="PERUANOS POR EL KAMBIO"/>
  </r>
  <r>
    <x v="1"/>
    <s v="JESUS"/>
    <s v="FIGUEROA"/>
    <s v="DIAZ"/>
    <s v="JESUS FIGUEROA DIAZ"/>
    <s v="HOMBRE"/>
    <x v="0"/>
    <s v="PUNO"/>
    <x v="30"/>
    <s v="PERUANOS POR EL KAMBIO"/>
  </r>
  <r>
    <x v="1"/>
    <s v="NANCY"/>
    <s v="SALLUCA"/>
    <s v="HUARAYA"/>
    <s v="NANCY SALLUCA HUARAYA"/>
    <s v="MUJER"/>
    <x v="0"/>
    <s v="PUNO"/>
    <x v="30"/>
    <s v="PERUANOS POR EL KAMBIO"/>
  </r>
  <r>
    <x v="1"/>
    <s v="YURI TOFANO"/>
    <s v="HUAQUISTO"/>
    <s v="ALATRISTA"/>
    <s v="YURI TOFANO HUAQUISTO ALATRISTA"/>
    <s v="HOMBRE"/>
    <x v="0"/>
    <s v="PUNO"/>
    <x v="30"/>
    <s v="PERUANOS POR EL KAMBIO"/>
  </r>
  <r>
    <x v="1"/>
    <s v="ULISES"/>
    <s v="LUCANA"/>
    <s v="MAMANI"/>
    <s v="ULISES LUCANA MAMANI"/>
    <s v="HOMBRE"/>
    <x v="0"/>
    <s v="PUNO"/>
    <x v="33"/>
    <n v="0"/>
  </r>
  <r>
    <x v="1"/>
    <s v="OSCAR MIGUEL"/>
    <s v="VILLACORTA"/>
    <s v="SANCHEZ"/>
    <s v="OSCAR MIGUEL VILLACORTA SANCHEZ"/>
    <s v="HOMBRE"/>
    <x v="0"/>
    <s v="PUNO"/>
    <x v="33"/>
    <n v="0"/>
  </r>
  <r>
    <x v="1"/>
    <s v="LIDIA"/>
    <s v="CORTEZ"/>
    <s v="ÑACA"/>
    <s v="LIDIA CORTEZ ÑACA"/>
    <s v="MUJER"/>
    <x v="0"/>
    <s v="PUNO"/>
    <x v="27"/>
    <s v="FUERZA POPULAR"/>
  </r>
  <r>
    <x v="1"/>
    <s v="FRANCISCO"/>
    <s v="CCAMA"/>
    <s v="LAYME"/>
    <s v="FRANCISCO CCAMA LAYME"/>
    <s v="HOMBRE"/>
    <x v="1"/>
    <s v="PUNO"/>
    <x v="27"/>
    <s v="FUERZA POPULAR"/>
  </r>
  <r>
    <x v="1"/>
    <s v="JUAN REYNER"/>
    <s v="PAREDES"/>
    <s v="MOLINA"/>
    <s v="JUAN REYNER PAREDES MOLINA"/>
    <s v="HOMBRE"/>
    <x v="0"/>
    <s v="PUNO"/>
    <x v="27"/>
    <s v="FUERZA POPULAR"/>
  </r>
  <r>
    <x v="1"/>
    <s v="SIXTO DAVID"/>
    <s v="CHAMBI"/>
    <s v="RODRIGUEZ"/>
    <s v="SIXTO DAVID CHAMBI RODRIGUEZ"/>
    <s v="HOMBRE"/>
    <x v="0"/>
    <s v="PUNO"/>
    <x v="27"/>
    <s v="FUERZA POPULAR"/>
  </r>
  <r>
    <x v="1"/>
    <s v="PAOLA"/>
    <s v="QUISPE"/>
    <s v="AVILES"/>
    <s v="PAOLA QUISPE AVILES"/>
    <s v="MUJER"/>
    <x v="0"/>
    <s v="PUNO"/>
    <x v="27"/>
    <s v="FUERZA POPULAR"/>
  </r>
  <r>
    <x v="1"/>
    <s v="ANTONIO CESAR"/>
    <s v="CUEVAS"/>
    <s v="PINEDA"/>
    <s v="ANTONIO CESAR CUEVAS PINEDA"/>
    <s v="HOMBRE"/>
    <x v="0"/>
    <s v="PUNO"/>
    <x v="33"/>
    <n v="0"/>
  </r>
  <r>
    <x v="1"/>
    <s v="GILMA DOMINGA"/>
    <s v="GAYOSO"/>
    <s v="MELO"/>
    <s v="GILMA DOMINGA GAYOSO MELO"/>
    <s v="MUJER"/>
    <x v="0"/>
    <s v="PUNO"/>
    <x v="33"/>
    <n v="0"/>
  </r>
  <r>
    <x v="1"/>
    <s v="JUANA"/>
    <s v="RAMOS"/>
    <s v="CCARCCASI"/>
    <s v="JUANA RAMOS CCARCCASI"/>
    <s v="MUJER"/>
    <x v="0"/>
    <s v="PUNO"/>
    <x v="29"/>
    <n v="0"/>
  </r>
  <r>
    <x v="1"/>
    <s v="FELICIANO"/>
    <s v="HUANCA"/>
    <s v="CCUNO"/>
    <s v="FELICIANO HUANCA CCUNO"/>
    <s v="HOMBRE"/>
    <x v="0"/>
    <s v="PUNO"/>
    <x v="25"/>
    <n v="0"/>
  </r>
  <r>
    <x v="1"/>
    <s v="MIGUEL ANGEL"/>
    <s v="RAMIREZ"/>
    <s v="PAZ"/>
    <s v="MIGUEL ANGEL RAMIREZ PAZ"/>
    <s v="HOMBRE"/>
    <x v="0"/>
    <s v="SAN MARTIN"/>
    <x v="30"/>
    <s v="PERUANOS POR EL KAMBIO"/>
  </r>
  <r>
    <x v="1"/>
    <s v="GISSELA"/>
    <s v="CACHAY"/>
    <s v="LOJA"/>
    <s v="GISSELA CACHAY LOJA"/>
    <s v="MUJER"/>
    <x v="0"/>
    <s v="SAN MARTIN"/>
    <x v="28"/>
    <n v="0"/>
  </r>
  <r>
    <x v="1"/>
    <s v="JORGE ARMANDO"/>
    <s v="YALTA"/>
    <s v="GRANDEZ"/>
    <s v="JORGE ARMANDO YALTA GRANDEZ"/>
    <s v="HOMBRE"/>
    <x v="0"/>
    <s v="SAN MARTIN"/>
    <x v="30"/>
    <s v="PERUANOS POR EL KAMBIO"/>
  </r>
  <r>
    <x v="1"/>
    <s v="GLADYS SOFIA"/>
    <s v="RODRIGUEZ"/>
    <s v="ASPAJO"/>
    <s v="GLADYS SOFIA RODRIGUEZ ASPAJO"/>
    <s v="MUJER"/>
    <x v="0"/>
    <s v="SAN MARTIN"/>
    <x v="30"/>
    <s v="PERUANOS POR EL KAMBIO"/>
  </r>
  <r>
    <x v="1"/>
    <s v="JORGE FELIX"/>
    <s v="RENGIFO"/>
    <s v="HERRERA"/>
    <s v="JORGE FELIX RENGIFO HERRERA"/>
    <s v="HOMBRE"/>
    <x v="0"/>
    <s v="SAN MARTIN"/>
    <x v="4"/>
    <s v="PERÚ POSIBLE"/>
  </r>
  <r>
    <x v="1"/>
    <s v="MANUEL"/>
    <s v="AGUILAR"/>
    <s v="ZAMORA"/>
    <s v="MANUEL AGUILAR ZAMORA"/>
    <s v="HOMBRE"/>
    <x v="0"/>
    <s v="SAN MARTIN"/>
    <x v="4"/>
    <s v="PERÚ POSIBLE"/>
  </r>
  <r>
    <x v="1"/>
    <s v="FRANCISCO"/>
    <s v="DE LA CRUZ"/>
    <s v="YUPANQUI"/>
    <s v="FRANCISCO DE LA CRUZ YUPANQUI"/>
    <s v="HOMBRE"/>
    <x v="0"/>
    <s v="SAN MARTIN"/>
    <x v="34"/>
    <n v="0"/>
  </r>
  <r>
    <x v="1"/>
    <s v="ROSA HERLINDA"/>
    <s v="FLORES"/>
    <s v="SILVA"/>
    <s v="ROSA HERLINDA FLORES SILVA"/>
    <s v="MUJER"/>
    <x v="0"/>
    <s v="SAN MARTIN"/>
    <x v="34"/>
    <n v="0"/>
  </r>
  <r>
    <x v="1"/>
    <s v="GILMER"/>
    <s v="VILLANUEVA"/>
    <s v="MEDINA"/>
    <s v="GILMER VILLANUEVA MEDINA"/>
    <s v="HOMBRE"/>
    <x v="0"/>
    <s v="SAN MARTIN"/>
    <x v="34"/>
    <n v="0"/>
  </r>
  <r>
    <x v="1"/>
    <s v="MAURA FABIANA"/>
    <s v="AVEL"/>
    <s v="ANDRADE"/>
    <s v="MAURA FABIANA AVEL ANDRADE"/>
    <s v="MUJER"/>
    <x v="0"/>
    <s v="SAN MARTIN"/>
    <x v="34"/>
    <n v="0"/>
  </r>
  <r>
    <x v="1"/>
    <s v="MARIA INDIRA"/>
    <s v="TRUJILLO"/>
    <s v="SAAVEDRA"/>
    <s v="MARIA INDIRA TRUJILLO SAAVEDRA"/>
    <s v="MUJER"/>
    <x v="0"/>
    <s v="SAN MARTIN"/>
    <x v="27"/>
    <s v="FUERZA POPULAR"/>
  </r>
  <r>
    <x v="1"/>
    <s v="ALEIDA"/>
    <s v="MANOSALVA"/>
    <s v="HURTADO"/>
    <s v="ALEIDA MANOSALVA HURTADO"/>
    <s v="MUJER"/>
    <x v="0"/>
    <s v="SAN MARTIN"/>
    <x v="27"/>
    <s v="FUERZA POPULAR"/>
  </r>
  <r>
    <x v="1"/>
    <s v="CESAR ELMER"/>
    <s v="YRUPAILLA"/>
    <s v="MONTES"/>
    <s v="CESAR ELMER YRUPAILLA MONTES"/>
    <s v="HOMBRE"/>
    <x v="1"/>
    <s v="SAN MARTIN"/>
    <x v="26"/>
    <s v="PARTIDO NACIONALISTA PERUANO"/>
  </r>
  <r>
    <x v="1"/>
    <s v="ESTHER"/>
    <s v="SAAVEDRA"/>
    <s v="VELA"/>
    <s v="ESTHER SAAVEDRA VELA"/>
    <s v="MUJER"/>
    <x v="1"/>
    <s v="SAN MARTIN"/>
    <x v="26"/>
    <s v="PARTIDO NACIONALISTA PERUANO"/>
  </r>
  <r>
    <x v="1"/>
    <s v="JOSIFREDO"/>
    <s v="SUYON"/>
    <s v="SANDOVAL"/>
    <s v="JOSIFREDO SUYON SANDOVAL"/>
    <s v="HOMBRE"/>
    <x v="0"/>
    <s v="SAN MARTIN"/>
    <x v="26"/>
    <s v="PARTIDO NACIONALISTA PERUANO"/>
  </r>
  <r>
    <x v="1"/>
    <s v="GLORIA ELIZABETH"/>
    <s v="COLLANTES"/>
    <s v="LABAJOS"/>
    <s v="GLORIA ELIZABETH COLLANTES LABAJOS"/>
    <s v="MUJER"/>
    <x v="0"/>
    <s v="SAN MARTIN"/>
    <x v="26"/>
    <s v="PARTIDO NACIONALISTA PERUANO"/>
  </r>
  <r>
    <x v="1"/>
    <s v="ROLANDO"/>
    <s v="REATEGUI"/>
    <s v="FLORES"/>
    <s v="ROLANDO REATEGUI FLORES"/>
    <s v="HOMBRE"/>
    <x v="1"/>
    <s v="SAN MARTIN"/>
    <x v="27"/>
    <s v="FUERZA POPULAR"/>
  </r>
  <r>
    <x v="1"/>
    <s v="ALDO MAXIMILIANO"/>
    <s v="BARDALEZ"/>
    <s v="COCHAGNE"/>
    <s v="ALDO MAXIMILIANO BARDALEZ COCHAGNE"/>
    <s v="HOMBRE"/>
    <x v="1"/>
    <s v="SAN MARTIN"/>
    <x v="27"/>
    <s v="FUERZA POPULAR"/>
  </r>
  <r>
    <x v="1"/>
    <s v="WAGNER"/>
    <s v="ORBE"/>
    <s v="SANCHEZ"/>
    <s v="WAGNER ORBE SANCHEZ"/>
    <s v="HOMBRE"/>
    <x v="0"/>
    <s v="SAN MARTIN"/>
    <x v="24"/>
    <e v="#N/A"/>
  </r>
  <r>
    <x v="1"/>
    <s v="CARLOS"/>
    <s v="RIOS"/>
    <s v="ARCE"/>
    <s v="CARLOS RIOS ARCE"/>
    <s v="HOMBRE"/>
    <x v="0"/>
    <s v="SAN MARTIN"/>
    <x v="24"/>
    <e v="#N/A"/>
  </r>
  <r>
    <x v="1"/>
    <s v="ERIKA PATRICIA"/>
    <s v="CHANG"/>
    <s v="ALVA"/>
    <s v="ERIKA PATRICIA CHANG ALVA"/>
    <s v="MUJER"/>
    <x v="0"/>
    <s v="SAN MARTIN"/>
    <x v="24"/>
    <e v="#N/A"/>
  </r>
  <r>
    <x v="1"/>
    <s v="JISELA"/>
    <s v="SAAVEDRA"/>
    <s v="CARDENAS"/>
    <s v="JISELA SAAVEDRA CARDENAS"/>
    <s v="MUJER"/>
    <x v="0"/>
    <s v="SAN MARTIN"/>
    <x v="24"/>
    <e v="#N/A"/>
  </r>
  <r>
    <x v="1"/>
    <s v="MILLET"/>
    <s v="ROJAS"/>
    <s v="GOMEZ"/>
    <s v="MILLET ROJAS GOMEZ"/>
    <s v="HOMBRE"/>
    <x v="0"/>
    <s v="SAN MARTIN"/>
    <x v="29"/>
    <n v="0"/>
  </r>
  <r>
    <x v="1"/>
    <s v="LILIA DORIS"/>
    <s v="CHAVEZ"/>
    <s v="SERNA"/>
    <s v="LILIA DORIS CHAVEZ SERNA"/>
    <s v="MUJER"/>
    <x v="0"/>
    <s v="SAN MARTIN"/>
    <x v="29"/>
    <n v="0"/>
  </r>
  <r>
    <x v="1"/>
    <s v="TERESA"/>
    <s v="GARCIA"/>
    <s v="GARATE"/>
    <s v="TERESA GARCIA GARATE"/>
    <s v="MUJER"/>
    <x v="0"/>
    <s v="SAN MARTIN"/>
    <x v="29"/>
    <n v="0"/>
  </r>
  <r>
    <x v="1"/>
    <s v="ARMANDO"/>
    <s v="MENDOZA"/>
    <s v="PAREDES"/>
    <s v="ARMANDO MENDOZA PAREDES"/>
    <s v="HOMBRE"/>
    <x v="0"/>
    <s v="SAN MARTIN"/>
    <x v="29"/>
    <n v="0"/>
  </r>
  <r>
    <x v="1"/>
    <s v="SEMIRA"/>
    <s v="PEREZ"/>
    <s v="SAAVEDRA"/>
    <s v="SEMIRA PEREZ SAAVEDRA"/>
    <s v="MUJER"/>
    <x v="0"/>
    <s v="SAN MARTIN"/>
    <x v="25"/>
    <n v="0"/>
  </r>
  <r>
    <x v="1"/>
    <s v="TEODOSIO ROHOSEMBER"/>
    <s v="OJEDA"/>
    <s v="RIVERA"/>
    <s v="TEODOSIO ROHOSEMBER OJEDA RIVERA"/>
    <s v="HOMBRE"/>
    <x v="0"/>
    <s v="SAN MARTIN"/>
    <x v="25"/>
    <n v="0"/>
  </r>
  <r>
    <x v="1"/>
    <s v="RICARDO ENRIQUE"/>
    <s v="FLORES"/>
    <s v="PEÑAHERRERA"/>
    <s v="RICARDO ENRIQUE FLORES PEÑAHERRERA"/>
    <s v="HOMBRE"/>
    <x v="0"/>
    <s v="SAN MARTIN"/>
    <x v="25"/>
    <n v="0"/>
  </r>
  <r>
    <x v="1"/>
    <s v="CELINA"/>
    <s v="HUANSI"/>
    <s v="RUIZ"/>
    <s v="CELINA HUANSI RUIZ"/>
    <s v="MUJER"/>
    <x v="0"/>
    <s v="SAN MARTIN"/>
    <x v="25"/>
    <n v="0"/>
  </r>
  <r>
    <x v="1"/>
    <s v="RINA"/>
    <s v="TORRES"/>
    <s v="AREVALO"/>
    <s v="RINA TORRES AREVALO"/>
    <s v="MUJER"/>
    <x v="0"/>
    <s v="SAN MARTIN"/>
    <x v="13"/>
    <s v="ALIANZA POPULAR"/>
  </r>
  <r>
    <x v="1"/>
    <s v="JORGE LUIS"/>
    <s v="RIOJA"/>
    <s v="VALLEJOS"/>
    <s v="JORGE LUIS RIOJA VALLEJOS"/>
    <s v="HOMBRE"/>
    <x v="0"/>
    <s v="SAN MARTIN"/>
    <x v="28"/>
    <n v="0"/>
  </r>
  <r>
    <x v="1"/>
    <s v="SEGUNDO"/>
    <s v="PERALTA"/>
    <s v="GONZALES"/>
    <s v="SEGUNDO PERALTA GONZALES"/>
    <s v="HOMBRE"/>
    <x v="0"/>
    <s v="SAN MARTIN"/>
    <x v="28"/>
    <n v="0"/>
  </r>
  <r>
    <x v="1"/>
    <s v="JULIA"/>
    <s v="OCHOA"/>
    <s v="RUIZ"/>
    <s v="JULIA OCHOA RUIZ"/>
    <s v="MUJER"/>
    <x v="0"/>
    <s v="SAN MARTIN"/>
    <x v="13"/>
    <s v="ALIANZA POPULAR"/>
  </r>
  <r>
    <x v="1"/>
    <s v="ANASTACIO"/>
    <s v="SILVA"/>
    <s v="VASQUEZ"/>
    <s v="ANASTACIO SILVA VASQUEZ"/>
    <s v="HOMBRE"/>
    <x v="0"/>
    <s v="SAN MARTIN"/>
    <x v="13"/>
    <s v="ALIANZA POPULAR"/>
  </r>
  <r>
    <x v="1"/>
    <s v="PEDRO"/>
    <s v="BOGARIN"/>
    <s v="VARGAS"/>
    <s v="PEDRO BOGARIN VARGAS"/>
    <s v="HOMBRE"/>
    <x v="0"/>
    <s v="SAN MARTIN"/>
    <x v="13"/>
    <s v="ALIANZA POPULAR"/>
  </r>
  <r>
    <x v="1"/>
    <s v="ISABEL JANET"/>
    <s v="ECHEVARRIA"/>
    <s v="POMA"/>
    <s v="ISABEL JANET ECHEVARRIA POMA"/>
    <s v="MUJER"/>
    <x v="0"/>
    <s v="SAN MARTIN"/>
    <x v="28"/>
    <n v="0"/>
  </r>
  <r>
    <x v="1"/>
    <s v="ELVI"/>
    <s v="HUAMAN"/>
    <s v="CUBAS"/>
    <s v="ELVI HUAMAN CUBAS"/>
    <s v="MUJER"/>
    <x v="0"/>
    <s v="SAN MARTIN"/>
    <x v="30"/>
    <s v="PERUANOS POR EL KAMBIO"/>
  </r>
  <r>
    <x v="1"/>
    <s v="CIRO JAVIER"/>
    <s v="GUTIERREZ"/>
    <s v="RODRIGUEZ"/>
    <s v="CIRO JAVIER GUTIERREZ RODRIGUEZ"/>
    <s v="HOMBRE"/>
    <x v="0"/>
    <s v="TACNA"/>
    <x v="28"/>
    <n v="0"/>
  </r>
  <r>
    <x v="1"/>
    <s v="NANCY FRESIA"/>
    <s v="VELASQUEZ"/>
    <s v="YUPANQUI"/>
    <s v="NANCY FRESIA VELASQUEZ YUPANQUI"/>
    <s v="MUJER"/>
    <x v="0"/>
    <s v="TACNA"/>
    <x v="4"/>
    <s v="PERÚ POSIBLE"/>
  </r>
  <r>
    <x v="1"/>
    <s v="JULIO ANTONIO"/>
    <s v="ALVA"/>
    <s v="CENTURION"/>
    <s v="JULIO ANTONIO ALVA CENTURION"/>
    <s v="HOMBRE"/>
    <x v="0"/>
    <s v="TACNA"/>
    <x v="13"/>
    <s v="ALIANZA POPULAR"/>
  </r>
  <r>
    <x v="1"/>
    <s v="ENRIQUE"/>
    <s v="MELGAR"/>
    <s v="MOSCOSO"/>
    <s v="ENRIQUE MELGAR MOSCOSO"/>
    <s v="HOMBRE"/>
    <x v="0"/>
    <s v="TACNA"/>
    <x v="13"/>
    <s v="ALIANZA POPULAR"/>
  </r>
  <r>
    <x v="1"/>
    <s v="CARMEN ROSA"/>
    <s v="VARGAS"/>
    <s v="PALOMINO"/>
    <s v="CARMEN ROSA VARGAS PALOMINO"/>
    <s v="MUJER"/>
    <x v="0"/>
    <s v="TACNA"/>
    <x v="13"/>
    <s v="ALIANZA POPULAR"/>
  </r>
  <r>
    <x v="1"/>
    <s v="ROSA MARIA"/>
    <s v="APAZA"/>
    <s v="ESTAÑO"/>
    <s v="ROSA MARIA APAZA ESTAÑO"/>
    <s v="MUJER"/>
    <x v="0"/>
    <s v="TACNA"/>
    <x v="30"/>
    <s v="PERUANOS POR EL KAMBIO"/>
  </r>
  <r>
    <x v="1"/>
    <s v="FRANCISCO JAVIER"/>
    <s v="PEÑALOZA"/>
    <s v="RIEGA"/>
    <s v="FRANCISCO JAVIER PEÑALOZA RIEGA"/>
    <s v="HOMBRE"/>
    <x v="0"/>
    <s v="TACNA"/>
    <x v="30"/>
    <s v="PERUANOS POR EL KAMBIO"/>
  </r>
  <r>
    <x v="1"/>
    <s v="GREY FLORENCIA"/>
    <s v="VILLALOBOS"/>
    <s v="SAGREDO"/>
    <s v="GREY FLORENCIA VILLALOBOS SAGREDO"/>
    <s v="MUJER"/>
    <x v="0"/>
    <s v="TACNA"/>
    <x v="30"/>
    <s v="PERUANOS POR EL KAMBIO"/>
  </r>
  <r>
    <x v="1"/>
    <s v="CLARA MARGARITA"/>
    <s v="ARAGON"/>
    <s v="SAAL"/>
    <s v="CLARA MARGARITA ARAGON SAAL"/>
    <s v="MUJER"/>
    <x v="0"/>
    <s v="TACNA"/>
    <x v="32"/>
    <e v="#N/A"/>
  </r>
  <r>
    <x v="1"/>
    <s v="TEODORO"/>
    <s v="APAZA"/>
    <s v="CONDORI"/>
    <s v="TEODORO APAZA CONDORI"/>
    <s v="HOMBRE"/>
    <x v="0"/>
    <s v="TACNA"/>
    <x v="32"/>
    <e v="#N/A"/>
  </r>
  <r>
    <x v="1"/>
    <s v="CESAR AUGUSTO"/>
    <s v="MALAGA"/>
    <s v="ALDANA"/>
    <s v="CESAR AUGUSTO MALAGA ALDANA"/>
    <s v="HOMBRE"/>
    <x v="0"/>
    <s v="TACNA"/>
    <x v="32"/>
    <e v="#N/A"/>
  </r>
  <r>
    <x v="1"/>
    <s v="OLGA DEL PILAR"/>
    <s v="MIRANDA"/>
    <s v="VARGAS"/>
    <s v="OLGA DEL PILAR MIRANDA VARGAS"/>
    <s v="MUJER"/>
    <x v="0"/>
    <s v="TACNA"/>
    <x v="24"/>
    <e v="#N/A"/>
  </r>
  <r>
    <x v="1"/>
    <s v="RONNIE EDGARD"/>
    <s v="JURADO"/>
    <s v="ADRIAZOLA"/>
    <s v="RONNIE EDGARD JURADO ADRIAZOLA"/>
    <s v="HOMBRE"/>
    <x v="0"/>
    <s v="TACNA"/>
    <x v="24"/>
    <e v="#N/A"/>
  </r>
  <r>
    <x v="1"/>
    <s v="EVELYN LUCY"/>
    <s v="PALACIOS"/>
    <s v="GUTIERREZ"/>
    <s v="EVELYN LUCY PALACIOS GUTIERREZ"/>
    <s v="MUJER"/>
    <x v="0"/>
    <s v="TACNA"/>
    <x v="29"/>
    <n v="0"/>
  </r>
  <r>
    <x v="1"/>
    <s v="FORTUNATO"/>
    <s v="HERMOSILLA"/>
    <s v="NINA"/>
    <s v="FORTUNATO HERMOSILLA NINA"/>
    <s v="HOMBRE"/>
    <x v="0"/>
    <s v="TACNA"/>
    <x v="25"/>
    <n v="0"/>
  </r>
  <r>
    <x v="1"/>
    <s v="OSCAR AUGUSTO"/>
    <s v="GARCIA"/>
    <s v="ZAMORANO"/>
    <s v="OSCAR AUGUSTO GARCIA ZAMORANO"/>
    <s v="HOMBRE"/>
    <x v="0"/>
    <s v="TACNA"/>
    <x v="25"/>
    <n v="0"/>
  </r>
  <r>
    <x v="1"/>
    <s v="ALBERTO"/>
    <s v="GARCIA"/>
    <s v="FUENTES"/>
    <s v="ALBERTO GARCIA FUENTES"/>
    <s v="HOMBRE"/>
    <x v="0"/>
    <s v="TACNA"/>
    <x v="29"/>
    <n v="0"/>
  </r>
  <r>
    <x v="1"/>
    <s v="PEDRO ENRIQUE"/>
    <s v="NORIEGA"/>
    <s v="BARRAZA"/>
    <s v="PEDRO ENRIQUE NORIEGA BARRAZA"/>
    <s v="HOMBRE"/>
    <x v="0"/>
    <s v="TACNA"/>
    <x v="29"/>
    <n v="0"/>
  </r>
  <r>
    <x v="1"/>
    <s v="CARLOS VICTOR"/>
    <s v="TICONA"/>
    <s v="PONCE"/>
    <s v="CARLOS VICTOR TICONA PONCE"/>
    <s v="HOMBRE"/>
    <x v="0"/>
    <s v="TACNA"/>
    <x v="33"/>
    <n v="0"/>
  </r>
  <r>
    <x v="1"/>
    <s v="GLADYS NATALIE"/>
    <s v="CONDORI"/>
    <s v="JAHUIRA"/>
    <s v="GLADYS NATALIE CONDORI JAHUIRA"/>
    <s v="MUJER"/>
    <x v="1"/>
    <s v="TACNA"/>
    <x v="26"/>
    <s v="PARTIDO NACIONALISTA PERUANO"/>
  </r>
  <r>
    <x v="1"/>
    <s v="PEDRO CASIANO"/>
    <s v="RODAS"/>
    <s v="ALEJOS"/>
    <s v="PEDRO CASIANO RODAS ALEJOS"/>
    <s v="HOMBRE"/>
    <x v="0"/>
    <s v="TACNA"/>
    <x v="26"/>
    <s v="PARTIDO NACIONALISTA PERUANO"/>
  </r>
  <r>
    <x v="1"/>
    <s v="ELEANOR ROOSEVELT"/>
    <s v="ZELADA"/>
    <s v="DE DIAZ"/>
    <s v="ELEANOR ROOSEVELT ZELADA DE DIAZ"/>
    <s v="MUJER"/>
    <x v="0"/>
    <s v="TACNA"/>
    <x v="28"/>
    <n v="0"/>
  </r>
  <r>
    <x v="1"/>
    <s v="SEGUNDO MARIO"/>
    <s v="RUIZ"/>
    <s v="RUBIO"/>
    <s v="SEGUNDO MARIO RUIZ RUBIO"/>
    <s v="HOMBRE"/>
    <x v="0"/>
    <s v="TACNA"/>
    <x v="28"/>
    <n v="0"/>
  </r>
  <r>
    <x v="1"/>
    <s v="HECTOR LUIS PASCUAL"/>
    <s v="LIENDO"/>
    <s v="ALCAZAR"/>
    <s v="HECTOR LUIS PASCUAL LIENDO ALCAZAR"/>
    <s v="HOMBRE"/>
    <x v="0"/>
    <s v="TACNA"/>
    <x v="4"/>
    <s v="PERÚ POSIBLE"/>
  </r>
  <r>
    <x v="1"/>
    <s v="MELINA MERCEDES"/>
    <s v="ORDOÑEZ"/>
    <s v="QUELOPANA"/>
    <s v="MELINA MERCEDES ORDOÑEZ QUELOPANA"/>
    <s v="MUJER"/>
    <x v="0"/>
    <s v="TACNA"/>
    <x v="4"/>
    <s v="PERÚ POSIBLE"/>
  </r>
  <r>
    <x v="1"/>
    <s v="BETTY YOLANDA"/>
    <s v="ESCOBEDO"/>
    <s v="PANIAGUA"/>
    <s v="BETTY YOLANDA ESCOBEDO PANIAGUA"/>
    <s v="MUJER"/>
    <x v="0"/>
    <s v="TACNA"/>
    <x v="25"/>
    <n v="0"/>
  </r>
  <r>
    <x v="1"/>
    <s v="ELVIRA"/>
    <s v="ALVARADO"/>
    <s v="AMONES"/>
    <s v="ELVIRA ALVARADO AMONES"/>
    <s v="MUJER"/>
    <x v="0"/>
    <s v="TACNA"/>
    <x v="27"/>
    <s v="FUERZA POPULAR"/>
  </r>
  <r>
    <x v="1"/>
    <s v="DAYSI MARIA"/>
    <s v="VALDEZ"/>
    <s v="QUISPE"/>
    <s v="DAYSI MARIA VALDEZ QUISPE"/>
    <s v="MUJER"/>
    <x v="0"/>
    <s v="TACNA"/>
    <x v="27"/>
    <s v="FUERZA POPULAR"/>
  </r>
  <r>
    <x v="1"/>
    <s v="JUAN DONATO"/>
    <s v="PARI"/>
    <s v="CHOQUECOTA"/>
    <s v="JUAN DONATO PARI CHOQUECOTA"/>
    <s v="HOMBRE"/>
    <x v="1"/>
    <s v="TACNA"/>
    <x v="26"/>
    <s v="PARTIDO NACIONALISTA PERUANO"/>
  </r>
  <r>
    <x v="1"/>
    <s v="ANASTACIA"/>
    <s v="MAMANI"/>
    <s v="PARE"/>
    <s v="ANASTACIA MAMANI PARE"/>
    <s v="MUJER"/>
    <x v="0"/>
    <s v="TACNA"/>
    <x v="33"/>
    <n v="0"/>
  </r>
  <r>
    <x v="1"/>
    <s v="ORSINA JIMNA"/>
    <s v="CUTIPA"/>
    <s v="GUEVARA"/>
    <s v="ORSINA JIMNA CUTIPA GUEVARA"/>
    <s v="MUJER"/>
    <x v="0"/>
    <s v="TACNA"/>
    <x v="33"/>
    <n v="0"/>
  </r>
  <r>
    <x v="1"/>
    <s v="FERNANDO PABLO"/>
    <s v="MARTORELL"/>
    <s v="SOBERO"/>
    <s v="FERNANDO PABLO MARTORELL SOBERO"/>
    <s v="HOMBRE"/>
    <x v="0"/>
    <s v="TACNA"/>
    <x v="27"/>
    <s v="FUERZA POPULAR"/>
  </r>
  <r>
    <x v="1"/>
    <s v="JOAQUIN CRISTOBAL"/>
    <s v="ESPINOZA"/>
    <s v="HIDALGO"/>
    <s v="JOAQUIN CRISTOBAL ESPINOZA HIDALGO"/>
    <s v="HOMBRE"/>
    <x v="0"/>
    <s v="TUMBES"/>
    <x v="27"/>
    <s v="FUERZA POPULAR"/>
  </r>
  <r>
    <x v="1"/>
    <s v="GLADYS RODAYMA"/>
    <s v="PATIÑO"/>
    <s v="PEÑA"/>
    <s v="GLADYS RODAYMA PATIÑO PEÑA"/>
    <s v="MUJER"/>
    <x v="0"/>
    <s v="TUMBES"/>
    <x v="28"/>
    <n v="0"/>
  </r>
  <r>
    <x v="1"/>
    <s v="JOSE REYNALDO"/>
    <s v="RODRIGUEZ"/>
    <s v="HERNANDEZ"/>
    <s v="JOSE REYNALDO RODRIGUEZ HERNANDEZ"/>
    <s v="HOMBRE"/>
    <x v="0"/>
    <s v="TUMBES"/>
    <x v="34"/>
    <n v="0"/>
  </r>
  <r>
    <x v="1"/>
    <s v="MARILU"/>
    <s v="LUNA"/>
    <s v="CORONADO"/>
    <s v="MARILU LUNA CORONADO"/>
    <s v="MUJER"/>
    <x v="0"/>
    <s v="TUMBES"/>
    <x v="34"/>
    <n v="0"/>
  </r>
  <r>
    <x v="1"/>
    <s v="LUZ MARIA"/>
    <s v="FALLA"/>
    <s v="CRUZ"/>
    <s v="LUZ MARIA FALLA CRUZ"/>
    <s v="MUJER"/>
    <x v="0"/>
    <s v="TUMBES"/>
    <x v="13"/>
    <s v="ALIANZA POPULAR"/>
  </r>
  <r>
    <x v="1"/>
    <s v="EDGARD ROBERTO"/>
    <s v="CARRILLO"/>
    <s v="REGALADO"/>
    <s v="EDGARD ROBERTO CARRILLO REGALADO"/>
    <s v="HOMBRE"/>
    <x v="0"/>
    <s v="TUMBES"/>
    <x v="34"/>
    <n v="0"/>
  </r>
  <r>
    <x v="1"/>
    <s v="MANUEL ARTURO"/>
    <s v="MERINO"/>
    <s v="DE LAMA"/>
    <s v="MANUEL ARTURO MERINO DE LAMA"/>
    <s v="HOMBRE"/>
    <x v="1"/>
    <s v="TUMBES"/>
    <x v="4"/>
    <s v="PERÚ POSIBLE"/>
  </r>
  <r>
    <x v="1"/>
    <s v="YAMILE ALICIA"/>
    <s v="HIRSH"/>
    <s v="VDA DE DE LAMA"/>
    <s v="YAMILE ALICIA HIRSH VDA DE DE LAMA"/>
    <s v="MUJER"/>
    <x v="0"/>
    <s v="TUMBES"/>
    <x v="4"/>
    <s v="PERÚ POSIBLE"/>
  </r>
  <r>
    <x v="1"/>
    <s v="CARLOS"/>
    <s v="ROQUE"/>
    <s v="RUEDA"/>
    <s v="CARLOS ROQUE RUEDA"/>
    <s v="HOMBRE"/>
    <x v="0"/>
    <s v="TUMBES"/>
    <x v="4"/>
    <s v="PERÚ POSIBLE"/>
  </r>
  <r>
    <x v="1"/>
    <s v="JENNER"/>
    <s v="SERNAQUE"/>
    <s v="CIEZA"/>
    <s v="JENNER SERNAQUE CIEZA"/>
    <s v="HOMBRE"/>
    <x v="0"/>
    <s v="TUMBES"/>
    <x v="26"/>
    <s v="PARTIDO NACIONALISTA PERUANO"/>
  </r>
  <r>
    <x v="1"/>
    <s v="COLOMBIA"/>
    <s v="CLAVIJO"/>
    <s v="VILELA"/>
    <s v="COLOMBIA CLAVIJO VILELA"/>
    <s v="MUJER"/>
    <x v="0"/>
    <s v="TUMBES"/>
    <x v="26"/>
    <s v="PARTIDO NACIONALISTA PERUANO"/>
  </r>
  <r>
    <x v="1"/>
    <s v="EDDIE OMAR"/>
    <s v="DE LAMA"/>
    <s v="VILLAR"/>
    <s v="EDDIE OMAR DE LAMA VILLAR"/>
    <s v="HOMBRE"/>
    <x v="0"/>
    <s v="TUMBES"/>
    <x v="26"/>
    <s v="PARTIDO NACIONALISTA PERUANO"/>
  </r>
  <r>
    <x v="1"/>
    <s v="ANGEL RIGOBERTO"/>
    <s v="MONTERO"/>
    <s v="CURAY"/>
    <s v="ANGEL RIGOBERTO MONTERO CURAY"/>
    <s v="HOMBRE"/>
    <x v="0"/>
    <s v="TUMBES"/>
    <x v="24"/>
    <e v="#N/A"/>
  </r>
  <r>
    <x v="1"/>
    <s v="HILDEBRANDO"/>
    <s v="ANTON"/>
    <s v="NAVARRO"/>
    <s v="HILDEBRANDO ANTON NAVARRO"/>
    <s v="HOMBRE"/>
    <x v="0"/>
    <s v="TUMBES"/>
    <x v="28"/>
    <n v="0"/>
  </r>
  <r>
    <x v="1"/>
    <s v="MANUEL EDGARDO"/>
    <s v="ACOSTA"/>
    <s v="ALDANA"/>
    <s v="MANUEL EDGARDO ACOSTA ALDANA"/>
    <s v="HOMBRE"/>
    <x v="0"/>
    <s v="TUMBES"/>
    <x v="28"/>
    <n v="0"/>
  </r>
  <r>
    <x v="1"/>
    <s v="DANIEL WILFREDO"/>
    <s v="INFANTES"/>
    <s v="APOLO"/>
    <s v="DANIEL WILFREDO INFANTES APOLO"/>
    <s v="HOMBRE"/>
    <x v="0"/>
    <s v="TUMBES"/>
    <x v="24"/>
    <e v="#N/A"/>
  </r>
  <r>
    <x v="1"/>
    <s v="LEONARDO"/>
    <s v="VALLE"/>
    <s v="CUEVA"/>
    <s v="LEONARDO VALLE CUEVA"/>
    <s v="HOMBRE"/>
    <x v="0"/>
    <s v="TUMBES"/>
    <x v="25"/>
    <n v="0"/>
  </r>
  <r>
    <x v="1"/>
    <s v="ROLANDO CARLOS"/>
    <s v="CRUZ"/>
    <s v="AGURTO"/>
    <s v="ROLANDO CARLOS CRUZ AGURTO"/>
    <s v="HOMBRE"/>
    <x v="0"/>
    <s v="TUMBES"/>
    <x v="13"/>
    <s v="ALIANZA POPULAR"/>
  </r>
  <r>
    <x v="1"/>
    <s v="FRANKLIN HUMBERTO"/>
    <s v="SANCHEZ"/>
    <s v="ORTIZ"/>
    <s v="FRANKLIN HUMBERTO SANCHEZ ORTIZ"/>
    <s v="HOMBRE"/>
    <x v="0"/>
    <s v="TUMBES"/>
    <x v="13"/>
    <s v="ALIANZA POPULAR"/>
  </r>
  <r>
    <x v="1"/>
    <s v="GINO ANTONIO"/>
    <s v="MORETTI"/>
    <s v="OTOYA"/>
    <s v="GINO ANTONIO MORETTI OTOYA"/>
    <s v="HOMBRE"/>
    <x v="0"/>
    <s v="TUMBES"/>
    <x v="30"/>
    <s v="PERUANOS POR EL KAMBIO"/>
  </r>
  <r>
    <x v="1"/>
    <s v="NILA"/>
    <s v="CAMPOS"/>
    <s v="DIOSES"/>
    <s v="NILA CAMPOS DIOSES"/>
    <s v="MUJER"/>
    <x v="0"/>
    <s v="TUMBES"/>
    <x v="25"/>
    <n v="0"/>
  </r>
  <r>
    <x v="1"/>
    <s v="FAUSTO ALEJANDRO"/>
    <s v="RUIZ"/>
    <s v="SANCHEZ"/>
    <s v="FAUSTO ALEJANDRO RUIZ SANCHEZ"/>
    <s v="HOMBRE"/>
    <x v="0"/>
    <s v="TUMBES"/>
    <x v="25"/>
    <n v="0"/>
  </r>
  <r>
    <x v="1"/>
    <s v="MARCIA"/>
    <s v="PUELL"/>
    <s v="ORTIZ"/>
    <s v="MARCIA PUELL ORTIZ"/>
    <s v="MUJER"/>
    <x v="0"/>
    <s v="TUMBES"/>
    <x v="30"/>
    <s v="PERUANOS POR EL KAMBIO"/>
  </r>
  <r>
    <x v="1"/>
    <s v="CARLOS AUGUSTO"/>
    <s v="DIOS"/>
    <s v="HENCKELL"/>
    <s v="CARLOS AUGUSTO DIOS HENCKELL"/>
    <s v="HOMBRE"/>
    <x v="0"/>
    <s v="TUMBES"/>
    <x v="30"/>
    <s v="PERUANOS POR EL KAMBIO"/>
  </r>
  <r>
    <x v="1"/>
    <s v="KARINA BETSABE"/>
    <s v="INFANTES"/>
    <s v="GUERRERO"/>
    <s v="KARINA BETSABE INFANTES GUERRERO"/>
    <s v="MUJER"/>
    <x v="0"/>
    <s v="TUMBES"/>
    <x v="24"/>
    <e v="#N/A"/>
  </r>
  <r>
    <x v="1"/>
    <s v="JUAN HUGO"/>
    <s v="DE LOS SANTOS"/>
    <s v="ALVARADO"/>
    <s v="JUAN HUGO DE LOS SANTOS ALVARADO"/>
    <s v="HOMBRE"/>
    <x v="0"/>
    <s v="TUMBES"/>
    <x v="27"/>
    <s v="FUERZA POPULAR"/>
  </r>
  <r>
    <x v="1"/>
    <s v="MARIA DEL PILAR"/>
    <s v="CORDERO"/>
    <s v="JON TAY"/>
    <s v="MARIA DEL PILAR CORDERO JON TAY"/>
    <s v="MUJER"/>
    <x v="1"/>
    <s v="TUMBES"/>
    <x v="27"/>
    <s v="FUERZA POPULAR"/>
  </r>
  <r>
    <x v="1"/>
    <s v="FIDELIA"/>
    <s v="FRANCO"/>
    <s v="AHUANARI"/>
    <s v="FIDELIA FRANCO AHUANARI"/>
    <s v="MUJER"/>
    <x v="0"/>
    <s v="UCAYALI"/>
    <x v="32"/>
    <e v="#N/A"/>
  </r>
  <r>
    <x v="1"/>
    <s v="TEOFILO"/>
    <s v="GAMARRA"/>
    <s v="SALDIVAR"/>
    <s v="TEOFILO GAMARRA SALDIVAR"/>
    <s v="HOMBRE"/>
    <x v="1"/>
    <s v="UCAYALI"/>
    <x v="26"/>
    <s v="PARTIDO NACIONALISTA PERUANO"/>
  </r>
  <r>
    <x v="1"/>
    <s v="ANGEL AUGUSTO"/>
    <s v="LOPEZ"/>
    <s v="PANDURO"/>
    <s v="ANGEL AUGUSTO LOPEZ PANDURO"/>
    <s v="HOMBRE"/>
    <x v="0"/>
    <s v="UCAYALI"/>
    <x v="32"/>
    <e v="#N/A"/>
  </r>
  <r>
    <x v="1"/>
    <s v="JOEL VICTOR"/>
    <s v="QUISPE"/>
    <s v="AUCCASI"/>
    <s v="JOEL VICTOR QUISPE AUCCASI"/>
    <s v="HOMBRE"/>
    <x v="0"/>
    <s v="UCAYALI"/>
    <x v="32"/>
    <e v="#N/A"/>
  </r>
  <r>
    <x v="1"/>
    <s v="WUILFREDO FELIX"/>
    <s v="LAZARO"/>
    <s v="CANCHARI"/>
    <s v="WUILFREDO FELIX LAZARO CANCHARI"/>
    <s v="HOMBRE"/>
    <x v="0"/>
    <s v="UCAYALI"/>
    <x v="25"/>
    <n v="0"/>
  </r>
  <r>
    <x v="1"/>
    <s v="ANGEL DE LA CRUZ"/>
    <s v="PASTRANA"/>
    <s v="LEON"/>
    <s v="ANGEL DE LA CRUZ PASTRANA LEON"/>
    <s v="HOMBRE"/>
    <x v="0"/>
    <s v="UCAYALI"/>
    <x v="25"/>
    <n v="0"/>
  </r>
  <r>
    <x v="1"/>
    <s v="TEODORO JESUS"/>
    <s v="APACLLA"/>
    <s v="LIMACO"/>
    <s v="TEODORO JESUS APACLLA LIMACO"/>
    <s v="HOMBRE"/>
    <x v="0"/>
    <s v="UCAYALI"/>
    <x v="30"/>
    <s v="PERUANOS POR EL KAMBIO"/>
  </r>
  <r>
    <x v="1"/>
    <s v="JENICA"/>
    <s v="MARQUINA"/>
    <s v="ANGULO"/>
    <s v="JENICA MARQUINA ANGULO"/>
    <s v="MUJER"/>
    <x v="0"/>
    <s v="UCAYALI"/>
    <x v="30"/>
    <s v="PERUANOS POR EL KAMBIO"/>
  </r>
  <r>
    <x v="1"/>
    <s v="FERNANDO RUBEN"/>
    <s v="INGA"/>
    <s v="CACERES"/>
    <s v="FERNANDO RUBEN INGA CACERES"/>
    <s v="HOMBRE"/>
    <x v="0"/>
    <s v="UCAYALI"/>
    <x v="30"/>
    <s v="PERUANOS POR EL KAMBIO"/>
  </r>
  <r>
    <x v="1"/>
    <s v="TERESA DE JESUS"/>
    <s v="PRIETO"/>
    <s v="SAIRO"/>
    <s v="TERESA DE JESUS PRIETO SAIRO"/>
    <s v="MUJER"/>
    <x v="0"/>
    <s v="UCAYALI"/>
    <x v="29"/>
    <n v="0"/>
  </r>
  <r>
    <x v="1"/>
    <s v="RICARDO"/>
    <s v="GUERRERO"/>
    <s v="PAREJA"/>
    <s v="RICARDO GUERRERO PAREJA"/>
    <s v="HOMBRE"/>
    <x v="0"/>
    <s v="UCAYALI"/>
    <x v="29"/>
    <n v="0"/>
  </r>
  <r>
    <x v="1"/>
    <s v="LUIS WILLIAMS"/>
    <s v="DYER"/>
    <s v="FERNANDEZ"/>
    <s v="LUIS WILLIAMS DYER FERNANDEZ"/>
    <s v="HOMBRE"/>
    <x v="0"/>
    <s v="UCAYALI"/>
    <x v="4"/>
    <s v="PERÚ POSIBLE"/>
  </r>
  <r>
    <x v="1"/>
    <s v="BEATRIZ"/>
    <s v="YAMASHIRO"/>
    <s v="NAKASONE DE VILLACORTA"/>
    <s v="BEATRIZ YAMASHIRO NAKASONE DE VILLACORTA"/>
    <s v="MUJER"/>
    <x v="0"/>
    <s v="UCAYALI"/>
    <x v="27"/>
    <s v="FUERZA POPULAR"/>
  </r>
  <r>
    <x v="1"/>
    <s v="CARLOS MARIO DEL CARMEN"/>
    <s v="TUBINO"/>
    <s v="ARIAS SCHREIBER"/>
    <s v="CARLOS MARIO DEL CARMEN TUBINO ARIAS SCHREIBER"/>
    <s v="HOMBRE"/>
    <x v="1"/>
    <s v="UCAYALI"/>
    <x v="27"/>
    <s v="FUERZA POPULAR"/>
  </r>
  <r>
    <x v="1"/>
    <s v="LUIS CARLOS"/>
    <s v="MENDOZA"/>
    <s v="AYON"/>
    <s v="LUIS CARLOS MENDOZA AYON"/>
    <s v="HOMBRE"/>
    <x v="0"/>
    <s v="UCAYALI"/>
    <x v="27"/>
    <s v="FUERZA POPULAR"/>
  </r>
  <r>
    <x v="1"/>
    <s v="CLARA"/>
    <s v="MERA"/>
    <s v="DE DIAZ"/>
    <s v="CLARA MERA DE DIAZ"/>
    <s v="MUJER"/>
    <x v="0"/>
    <s v="UCAYALI"/>
    <x v="4"/>
    <s v="PERÚ POSIBLE"/>
  </r>
  <r>
    <x v="1"/>
    <s v="ROBERTO MELECIO"/>
    <s v="GONZALES"/>
    <s v="FLORES"/>
    <s v="ROBERTO MELECIO GONZALES FLORES"/>
    <s v="HOMBRE"/>
    <x v="0"/>
    <s v="UCAYALI"/>
    <x v="4"/>
    <s v="PERÚ POSIBLE"/>
  </r>
  <r>
    <x v="1"/>
    <s v="JUAN NICANOR"/>
    <s v="SANGAMA"/>
    <s v="RAMIREZ"/>
    <s v="JUAN NICANOR SANGAMA RAMIREZ"/>
    <s v="HOMBRE"/>
    <x v="0"/>
    <s v="UCAYALI"/>
    <x v="29"/>
    <n v="0"/>
  </r>
  <r>
    <x v="1"/>
    <s v="JORGE ANIANO"/>
    <s v="RUIZ"/>
    <s v="ROJAS"/>
    <s v="JORGE ANIANO RUIZ ROJAS"/>
    <s v="HOMBRE"/>
    <x v="0"/>
    <s v="UCAYALI"/>
    <x v="28"/>
    <n v="0"/>
  </r>
  <r>
    <x v="1"/>
    <s v="MARIA ESTELA"/>
    <s v="DAVILA"/>
    <s v="DAVILA"/>
    <s v="MARIA ESTELA DAVILA DAVILA"/>
    <s v="MUJER"/>
    <x v="0"/>
    <s v="UCAYALI"/>
    <x v="28"/>
    <n v="0"/>
  </r>
  <r>
    <x v="1"/>
    <s v="ARLENE ROSARIO"/>
    <s v="FALCON"/>
    <s v="GUERRA"/>
    <s v="ARLENE ROSARIO FALCON GUERRA"/>
    <s v="MUJER"/>
    <x v="0"/>
    <s v="UCAYALI"/>
    <x v="26"/>
    <s v="PARTIDO NACIONALISTA PERUANO"/>
  </r>
  <r>
    <x v="1"/>
    <s v="JORGE ALBERTO"/>
    <s v="RENGIFO"/>
    <s v="ROJAS"/>
    <s v="JORGE ALBERTO RENGIFO ROJAS"/>
    <s v="HOMBRE"/>
    <x v="0"/>
    <s v="UCAYALI"/>
    <x v="26"/>
    <s v="PARTIDO NACIONALISTA PERUANO"/>
  </r>
  <r>
    <x v="1"/>
    <s v="CHELY"/>
    <s v="CARDENAS"/>
    <s v="PINTO"/>
    <s v="CHELY CARDENAS PINTO"/>
    <s v="MUJER"/>
    <x v="0"/>
    <s v="UCAYALI"/>
    <x v="25"/>
    <n v="0"/>
  </r>
  <r>
    <x v="2"/>
    <m/>
    <m/>
    <m/>
    <s v="HUMBERTO CONSTANTINO ANDRADE ANGULO"/>
    <s v="MASCULINO"/>
    <x v="0"/>
    <s v="PUNO  "/>
    <x v="35"/>
    <s v="ACCIÓN POPULAR"/>
  </r>
  <r>
    <x v="2"/>
    <m/>
    <m/>
    <m/>
    <s v="MILAGROS DEL CARMEN SUAREZ CARO DE GARATE"/>
    <s v="FEMENINO"/>
    <x v="0"/>
    <s v="SAN MARTIN  "/>
    <x v="35"/>
    <s v="ACCIÓN POPULAR"/>
  </r>
  <r>
    <x v="2"/>
    <m/>
    <m/>
    <m/>
    <s v="TSETSEG ELSA NUNCANQUIT QUIROZ"/>
    <s v="FEMENINO"/>
    <x v="0"/>
    <s v="AMAZONAS  "/>
    <x v="35"/>
    <s v="ACCIÓN POPULAR"/>
  </r>
  <r>
    <x v="2"/>
    <m/>
    <m/>
    <m/>
    <s v="ELIO ROLANDO SESEN MARIANO"/>
    <s v="MASCULINO"/>
    <x v="0"/>
    <s v="AMAZONAS  "/>
    <x v="35"/>
    <s v="ACCIÓN POPULAR"/>
  </r>
  <r>
    <x v="2"/>
    <m/>
    <m/>
    <m/>
    <s v="GLORIA ALBINA ALVARADO ROMERO"/>
    <s v="FEMENINO"/>
    <x v="0"/>
    <s v="LIMA  "/>
    <x v="35"/>
    <s v="ACCIÓN POPULAR"/>
  </r>
  <r>
    <x v="2"/>
    <m/>
    <m/>
    <m/>
    <s v="YOLANDA MORI RAMIREZ"/>
    <s v="FEMENINO"/>
    <x v="0"/>
    <s v="SAN MARTIN  "/>
    <x v="35"/>
    <s v="ACCIÓN POPULAR"/>
  </r>
  <r>
    <x v="2"/>
    <m/>
    <m/>
    <m/>
    <s v="MARIA LUISA RAMIREZ CHUMBE "/>
    <s v="FEMENINO"/>
    <x v="0"/>
    <s v="LORETO  "/>
    <x v="35"/>
    <s v="ACCIÓN POPULAR"/>
  </r>
  <r>
    <x v="2"/>
    <m/>
    <m/>
    <m/>
    <s v="JUAN JOSE ROCHA LOPEZ"/>
    <s v="MASCULINO"/>
    <x v="0"/>
    <s v="SAN MARTIN  "/>
    <x v="35"/>
    <s v="ACCIÓN POPULAR"/>
  </r>
  <r>
    <x v="2"/>
    <m/>
    <m/>
    <m/>
    <s v="FERNANDO GARCIA LOPEZ"/>
    <s v="MASCULINO"/>
    <x v="0"/>
    <s v="SAN MARTIN  "/>
    <x v="35"/>
    <s v="ACCIÓN POPULAR"/>
  </r>
  <r>
    <x v="2"/>
    <m/>
    <m/>
    <m/>
    <s v="ROSINA CARMEN CUTIMBO VARGAS"/>
    <s v="FEMENINO"/>
    <x v="0"/>
    <s v="TACNA  "/>
    <x v="35"/>
    <s v="ACCIÓN POPULAR"/>
  </r>
  <r>
    <x v="2"/>
    <m/>
    <m/>
    <m/>
    <s v="JULIO SALVADOR CORREA CHAVEZ"/>
    <s v="MASCULINO"/>
    <x v="0"/>
    <s v="LA LIBERTAD  "/>
    <x v="35"/>
    <s v="ACCIÓN POPULAR"/>
  </r>
  <r>
    <x v="2"/>
    <m/>
    <m/>
    <m/>
    <s v="NORMA JUDITH TORRES LOZANO"/>
    <s v="FEMENINO"/>
    <x v="0"/>
    <s v="LA LIBERTAD  "/>
    <x v="35"/>
    <s v="ACCIÓN POPULAR"/>
  </r>
  <r>
    <x v="2"/>
    <m/>
    <m/>
    <m/>
    <s v="CESAR GILMER MENDOZA MENDOZA"/>
    <s v="MASCULINO"/>
    <x v="0"/>
    <s v="LA LIBERTAD  "/>
    <x v="35"/>
    <s v="ACCIÓN POPULAR"/>
  </r>
  <r>
    <x v="2"/>
    <m/>
    <m/>
    <m/>
    <s v="EDELMIRA RAMOS LOZANO"/>
    <s v="FEMENINO"/>
    <x v="0"/>
    <s v="CAJAMARCA  "/>
    <x v="35"/>
    <s v="ACCIÓN POPULAR"/>
  </r>
  <r>
    <x v="2"/>
    <m/>
    <m/>
    <m/>
    <s v="JOSE ROSELL RUBIO MONTEZA"/>
    <s v="MASCULINO"/>
    <x v="0"/>
    <s v="LAMBAYEQUE  "/>
    <x v="35"/>
    <s v="ACCIÓN POPULAR"/>
  </r>
  <r>
    <x v="2"/>
    <m/>
    <m/>
    <m/>
    <s v="JOEL ALEX CAMPOS FLORES"/>
    <s v="MASCULINO"/>
    <x v="0"/>
    <s v="CAJAMARCA  "/>
    <x v="35"/>
    <s v="ACCIÓN POPULAR"/>
  </r>
  <r>
    <x v="2"/>
    <m/>
    <m/>
    <m/>
    <s v="LUDGERIO ABANTO ALBARRAN"/>
    <s v="MASCULINO"/>
    <x v="0"/>
    <s v="CAJAMARCA  "/>
    <x v="35"/>
    <s v="ACCIÓN POPULAR"/>
  </r>
  <r>
    <x v="2"/>
    <m/>
    <m/>
    <m/>
    <s v="FERNANDO AGUILAR CASTILLO"/>
    <s v="MASCULINO"/>
    <x v="0"/>
    <s v="LIMA  "/>
    <x v="35"/>
    <s v="ACCIÓN POPULAR"/>
  </r>
  <r>
    <x v="2"/>
    <m/>
    <m/>
    <m/>
    <s v="CELIA ROSA QUISPE RICALDE"/>
    <s v="FEMENINO"/>
    <x v="0"/>
    <s v="CUSCO  "/>
    <x v="35"/>
    <s v="ACCIÓN POPULAR"/>
  </r>
  <r>
    <x v="2"/>
    <m/>
    <m/>
    <m/>
    <s v="LUIS ANGEL ARAGON CARREÑO"/>
    <s v="MASCULINO"/>
    <x v="0"/>
    <s v="CUSCO  "/>
    <x v="35"/>
    <s v="ACCIÓN POPULAR"/>
  </r>
  <r>
    <x v="2"/>
    <m/>
    <m/>
    <m/>
    <s v="VICTOR MARIANO MARIN NEYRA"/>
    <s v="MASCULINO"/>
    <x v="0"/>
    <s v="TACNA  "/>
    <x v="35"/>
    <s v="ACCIÓN POPULAR"/>
  </r>
  <r>
    <x v="2"/>
    <m/>
    <m/>
    <m/>
    <s v="JUSTINA APAZA LOPEZ"/>
    <s v="FEMENINO"/>
    <x v="0"/>
    <s v="LIMA  "/>
    <x v="35"/>
    <s v="ACCIÓN POPULAR"/>
  </r>
  <r>
    <x v="2"/>
    <m/>
    <m/>
    <m/>
    <s v="ARMANDO VILLANUEVA MERCADO"/>
    <s v="MASCULINO"/>
    <x v="0"/>
    <s v="CUSCO  "/>
    <x v="35"/>
    <s v="ACCIÓN POPULAR"/>
  </r>
  <r>
    <x v="2"/>
    <m/>
    <m/>
    <m/>
    <s v="KELLY AMANDA SOTO ENRIQUEZ"/>
    <s v="FEMENINO"/>
    <x v="0"/>
    <s v="CUSCO  "/>
    <x v="35"/>
    <s v="ACCIÓN POPULAR"/>
  </r>
  <r>
    <x v="2"/>
    <m/>
    <m/>
    <m/>
    <s v="ERIC SEGURA TTITO"/>
    <s v="MASCULINO"/>
    <x v="0"/>
    <s v="MADRE DE DIOS  "/>
    <x v="35"/>
    <s v="ACCIÓN POPULAR"/>
  </r>
  <r>
    <x v="2"/>
    <m/>
    <m/>
    <m/>
    <s v="CARLOS CCANAHUIRE LAURA"/>
    <s v="MASCULINO"/>
    <x v="0"/>
    <s v="CUSCO  "/>
    <x v="35"/>
    <s v="ACCIÓN POPULAR"/>
  </r>
  <r>
    <x v="2"/>
    <m/>
    <m/>
    <m/>
    <s v="JANETH QUISPE PAITAN"/>
    <s v="FEMENINO"/>
    <x v="0"/>
    <s v="HUANCAVELICA  "/>
    <x v="35"/>
    <s v="ACCIÓN POPULAR"/>
  </r>
  <r>
    <x v="2"/>
    <m/>
    <m/>
    <m/>
    <s v="HUGO ESAUD BENDEZU HUARCAYA"/>
    <s v="MASCULINO"/>
    <x v="0"/>
    <s v="ICA  "/>
    <x v="35"/>
    <s v="ACCIÓN POPULAR"/>
  </r>
  <r>
    <x v="2"/>
    <m/>
    <m/>
    <m/>
    <s v="ELIAS ROBERTO BARZOLA BARZOLA"/>
    <s v="MASCULINO"/>
    <x v="0"/>
    <s v="HUANCAVELICA  "/>
    <x v="35"/>
    <s v="ACCIÓN POPULAR"/>
  </r>
  <r>
    <x v="2"/>
    <m/>
    <m/>
    <m/>
    <s v="WILDER HERMIAS INCHAUSTEGUI FERNANDEZ"/>
    <s v="MASCULINO"/>
    <x v="0"/>
    <s v="HUANUCO  "/>
    <x v="35"/>
    <s v="ACCIÓN POPULAR"/>
  </r>
  <r>
    <x v="2"/>
    <m/>
    <m/>
    <m/>
    <s v="ANTONIO REYLES TALENAS VERROCAL"/>
    <s v="MASCULINO"/>
    <x v="0"/>
    <s v="HUANUCO  "/>
    <x v="35"/>
    <s v="ACCIÓN POPULAR"/>
  </r>
  <r>
    <x v="2"/>
    <m/>
    <m/>
    <m/>
    <s v="JIMMY ANTONIO PONCE RIVERA"/>
    <s v="MASCULINO"/>
    <x v="0"/>
    <s v="ANCASH  "/>
    <x v="35"/>
    <s v="ACCIÓN POPULAR"/>
  </r>
  <r>
    <x v="2"/>
    <m/>
    <m/>
    <m/>
    <s v="BLANCA MARIA ROCHA VDA DE JANZ"/>
    <s v="FEMENINO"/>
    <x v="0"/>
    <s v="ICA  "/>
    <x v="35"/>
    <s v="ACCIÓN POPULAR"/>
  </r>
  <r>
    <x v="2"/>
    <m/>
    <m/>
    <m/>
    <s v="VALERIANA ELIZABETH YEPEZ YOVED"/>
    <s v="FEMENINO"/>
    <x v="0"/>
    <s v="LIMA  "/>
    <x v="35"/>
    <s v="ACCIÓN POPULAR"/>
  </r>
  <r>
    <x v="2"/>
    <m/>
    <m/>
    <m/>
    <s v="MARIA SHEILA PATRICIA LAZO DEL CARPIO"/>
    <s v="FEMENINO"/>
    <x v="0"/>
    <s v="LIMA  "/>
    <x v="35"/>
    <s v="ACCIÓN POPULAR"/>
  </r>
  <r>
    <x v="2"/>
    <m/>
    <m/>
    <m/>
    <s v="ISABEL DAVILA CARDENAS"/>
    <s v="FEMENINO"/>
    <x v="0"/>
    <s v="HUANUCO  "/>
    <x v="35"/>
    <s v="ACCIÓN POPULAR"/>
  </r>
  <r>
    <x v="2"/>
    <m/>
    <m/>
    <m/>
    <s v="EDWIN JAVIER MARTINEZ CONCHA"/>
    <s v="MASCULINO"/>
    <x v="0"/>
    <s v="AREQUIPA  "/>
    <x v="35"/>
    <s v="ACCIÓN POPULAR"/>
  </r>
  <r>
    <x v="2"/>
    <m/>
    <m/>
    <m/>
    <s v="CARMEN ROSSANA MONROY PIEROLA DE TALLEDO"/>
    <s v="FEMENINO"/>
    <x v="0"/>
    <s v="AREQUIPA  "/>
    <x v="35"/>
    <s v="ACCIÓN POPULAR"/>
  </r>
  <r>
    <x v="2"/>
    <m/>
    <m/>
    <m/>
    <s v="MIGUEL ROMAN VALDIVIA"/>
    <s v="MASCULINO"/>
    <x v="0"/>
    <s v="AREQUIPA  "/>
    <x v="35"/>
    <s v="ACCIÓN POPULAR"/>
  </r>
  <r>
    <x v="2"/>
    <m/>
    <m/>
    <m/>
    <s v="ANGEL YBARHUEN ORTEGAL"/>
    <s v="MASCULINO"/>
    <x v="0"/>
    <s v="AREQUIPA  "/>
    <x v="35"/>
    <s v="ACCIÓN POPULAR"/>
  </r>
  <r>
    <x v="2"/>
    <m/>
    <m/>
    <m/>
    <s v="SONIA DOLORES JIMENEZ QUISPE"/>
    <s v="FEMENINO"/>
    <x v="0"/>
    <s v="AYACUCHO  "/>
    <x v="35"/>
    <s v="ACCIÓN POPULAR"/>
  </r>
  <r>
    <x v="2"/>
    <m/>
    <m/>
    <m/>
    <s v="MARIO ACOSTA QUISPE"/>
    <s v="MASCULINO"/>
    <x v="0"/>
    <s v="AYACUCHO  "/>
    <x v="35"/>
    <s v="ACCIÓN POPULAR"/>
  </r>
  <r>
    <x v="2"/>
    <m/>
    <m/>
    <m/>
    <s v="JOSE HUGUIER SANCHEZ CHAVEZ"/>
    <s v="MASCULINO"/>
    <x v="0"/>
    <s v="AYACUCHO  "/>
    <x v="35"/>
    <s v="ACCIÓN POPULAR"/>
  </r>
  <r>
    <x v="2"/>
    <m/>
    <m/>
    <m/>
    <s v="GIOVANNA ELIZABETH CASTRO VILLANUEVA"/>
    <s v="FEMENINO"/>
    <x v="0"/>
    <s v="CAJAMARCA  "/>
    <x v="35"/>
    <s v="ACCIÓN POPULAR"/>
  </r>
  <r>
    <x v="2"/>
    <m/>
    <m/>
    <m/>
    <s v="MANUEL ARTURO BRINGAS VARGAS"/>
    <s v="MASCULINO"/>
    <x v="0"/>
    <s v="CAJAMARCA  "/>
    <x v="35"/>
    <s v="ACCIÓN POPULAR"/>
  </r>
  <r>
    <x v="2"/>
    <m/>
    <m/>
    <m/>
    <s v="VICTOR LEON LEON"/>
    <s v="MASCULINO"/>
    <x v="0"/>
    <s v="CAJAMARCA  "/>
    <x v="35"/>
    <s v="ACCIÓN POPULAR"/>
  </r>
  <r>
    <x v="2"/>
    <m/>
    <m/>
    <m/>
    <s v="JUAN CARLOS MERINO CASTRO"/>
    <s v="MASCULINO"/>
    <x v="0"/>
    <s v="LIMA  "/>
    <x v="35"/>
    <s v="ACCIÓN POPULAR"/>
  </r>
  <r>
    <x v="2"/>
    <m/>
    <m/>
    <m/>
    <s v="MANUEL ARTURO MERINO DE LAMA"/>
    <s v="MASCULINO"/>
    <x v="0"/>
    <s v="TUMBES  "/>
    <x v="35"/>
    <s v="ACCIÓN POPULAR"/>
  </r>
  <r>
    <x v="2"/>
    <m/>
    <m/>
    <m/>
    <s v="LUIS HUMBERTO SIME BALLADARES"/>
    <s v="MASCULINO"/>
    <x v="0"/>
    <s v="LAMBAYEQUE  "/>
    <x v="35"/>
    <s v="ACCIÓN POPULAR"/>
  </r>
  <r>
    <x v="2"/>
    <m/>
    <m/>
    <m/>
    <s v="MARIA ELENA SALVATIERRA RAMOS"/>
    <s v="FEMENINO"/>
    <x v="0"/>
    <s v="ANCASH  "/>
    <x v="35"/>
    <s v="ACCIÓN POPULAR"/>
  </r>
  <r>
    <x v="2"/>
    <m/>
    <m/>
    <m/>
    <s v="OSCAR ENRIQUE ZAVALETA SANCHEZ"/>
    <s v="MASCULINO"/>
    <x v="0"/>
    <s v="ANCASH  "/>
    <x v="35"/>
    <s v="ACCIÓN POPULAR"/>
  </r>
  <r>
    <x v="2"/>
    <m/>
    <m/>
    <m/>
    <s v="YULIANA MARGOT SILVA RONCAL"/>
    <s v="FEMENINO"/>
    <x v="0"/>
    <s v="ANCASH  "/>
    <x v="35"/>
    <s v="ACCIÓN POPULAR"/>
  </r>
  <r>
    <x v="2"/>
    <m/>
    <m/>
    <m/>
    <s v="MARGARITA YSABEL YSLA GUIDO"/>
    <s v="FEMENINO"/>
    <x v="0"/>
    <s v="LIMA  "/>
    <x v="35"/>
    <s v="ACCIÓN POPULAR"/>
  </r>
  <r>
    <x v="2"/>
    <m/>
    <m/>
    <m/>
    <s v="VICTOR MANUEL BELAUNDE GONZALES"/>
    <s v="MASCULINO"/>
    <x v="0"/>
    <s v="LIMA  "/>
    <x v="35"/>
    <s v="ACCIÓN POPULAR"/>
  </r>
  <r>
    <x v="2"/>
    <m/>
    <m/>
    <m/>
    <s v="PEDRO ADOLFO FERNANDEZ PAREDES"/>
    <s v="MASCULINO"/>
    <x v="0"/>
    <s v="AREQUIPA  "/>
    <x v="35"/>
    <s v="ACCIÓN POPULAR"/>
  </r>
  <r>
    <x v="2"/>
    <m/>
    <m/>
    <m/>
    <s v="EDULFO DE JESUS ARAUJO MEJIA"/>
    <s v="MASCULINO"/>
    <x v="0"/>
    <s v="UCAYALI  "/>
    <x v="35"/>
    <s v="ACCIÓN POPULAR"/>
  </r>
  <r>
    <x v="2"/>
    <m/>
    <m/>
    <m/>
    <s v="MARIA ROSARIO CASTILLO CARRION"/>
    <s v="FEMENINO"/>
    <x v="0"/>
    <s v="CALLAO  "/>
    <x v="35"/>
    <s v="ACCIÓN POPULAR"/>
  </r>
  <r>
    <x v="2"/>
    <m/>
    <m/>
    <m/>
    <s v="OLGA MOREANO VARGAS"/>
    <s v="FEMENINO"/>
    <x v="0"/>
    <s v="CALLAO  "/>
    <x v="35"/>
    <s v="ACCIÓN POPULAR"/>
  </r>
  <r>
    <x v="2"/>
    <m/>
    <m/>
    <m/>
    <s v="NORMA DEL ROCIO CAVASSA YSLA"/>
    <s v="FEMENINO"/>
    <x v="0"/>
    <s v="LIMA  "/>
    <x v="35"/>
    <s v="ACCIÓN POPULAR"/>
  </r>
  <r>
    <x v="2"/>
    <m/>
    <m/>
    <m/>
    <s v="ELENA VICTORIA OLSSON NAVARRO"/>
    <s v="FEMENINO"/>
    <x v="0"/>
    <s v="UCAYALI  "/>
    <x v="35"/>
    <s v="ACCIÓN POPULAR"/>
  </r>
  <r>
    <x v="2"/>
    <m/>
    <m/>
    <m/>
    <s v="JHOSSELYN JHEYDI QUIROZ PALACIOS"/>
    <s v="FEMENINO"/>
    <x v="0"/>
    <s v="LIMA  "/>
    <x v="35"/>
    <s v="ACCIÓN POPULAR"/>
  </r>
  <r>
    <x v="2"/>
    <m/>
    <m/>
    <m/>
    <s v="IBO URBIOLA SIERRA"/>
    <s v="MASCULINO"/>
    <x v="0"/>
    <s v="LIMA  "/>
    <x v="35"/>
    <s v="ACCIÓN POPULAR"/>
  </r>
  <r>
    <x v="2"/>
    <m/>
    <m/>
    <m/>
    <s v="BALTAZAR LANTARON NUÑEZ"/>
    <s v="MASCULINO"/>
    <x v="0"/>
    <s v="APURIMAC  "/>
    <x v="35"/>
    <s v="ACCIÓN POPULAR"/>
  </r>
  <r>
    <x v="2"/>
    <m/>
    <m/>
    <m/>
    <s v="RILDO ALARCON HUAYHUA"/>
    <s v="MASCULINO"/>
    <x v="0"/>
    <s v="APURIMAC  "/>
    <x v="35"/>
    <s v="ACCIÓN POPULAR"/>
  </r>
  <r>
    <x v="2"/>
    <m/>
    <m/>
    <m/>
    <s v="JULIO MORENO CARRASCO"/>
    <s v="MASCULINO"/>
    <x v="0"/>
    <s v="CALLAO  "/>
    <x v="35"/>
    <s v="ACCIÓN POPULAR"/>
  </r>
  <r>
    <x v="2"/>
    <m/>
    <m/>
    <m/>
    <s v="OSWALDO RUBEN ALFARO JIMENEZ"/>
    <s v="MASCULINO"/>
    <x v="0"/>
    <s v="ICA  "/>
    <x v="35"/>
    <s v="ACCIÓN POPULAR"/>
  </r>
  <r>
    <x v="2"/>
    <m/>
    <m/>
    <m/>
    <s v="DELISIA CACERES LOPEZ"/>
    <s v="FEMENINO"/>
    <x v="0"/>
    <s v="APURIMAC  "/>
    <x v="35"/>
    <s v="ACCIÓN POPULAR"/>
  </r>
  <r>
    <x v="2"/>
    <m/>
    <m/>
    <m/>
    <s v="YONHY LESCANO ANCIETA"/>
    <s v="MASCULINO"/>
    <x v="0"/>
    <s v="LIMA  "/>
    <x v="35"/>
    <s v="ACCIÓN POPULAR"/>
  </r>
  <r>
    <x v="2"/>
    <m/>
    <m/>
    <m/>
    <s v="MARIA ELENA GUILLEN NUÑEZ"/>
    <s v="FEMENINO"/>
    <x v="0"/>
    <s v="AREQUIPA  "/>
    <x v="35"/>
    <s v="ACCIÓN POPULAR"/>
  </r>
  <r>
    <x v="2"/>
    <m/>
    <m/>
    <m/>
    <s v="ANA MARIA BUSTAMANTE SANCHEZ"/>
    <s v="FEMENINO"/>
    <x v="0"/>
    <s v="AMAZONAS  "/>
    <x v="35"/>
    <s v="ACCIÓN POPULAR"/>
  </r>
  <r>
    <x v="2"/>
    <m/>
    <m/>
    <m/>
    <s v="MARIA LOURDES LLANO FLORES"/>
    <s v="FEMENINO"/>
    <x v="0"/>
    <s v="PUNO  "/>
    <x v="35"/>
    <s v="ACCIÓN POPULAR"/>
  </r>
  <r>
    <x v="2"/>
    <m/>
    <m/>
    <m/>
    <s v="MARTHA CLARET ROMANI CRUZ"/>
    <s v="FEMENINO"/>
    <x v="0"/>
    <s v="PUNO  "/>
    <x v="35"/>
    <s v="ACCIÓN POPULAR"/>
  </r>
  <r>
    <x v="2"/>
    <m/>
    <m/>
    <m/>
    <s v="RUFINO MACHACA QUINTO"/>
    <s v="MASCULINO"/>
    <x v="0"/>
    <s v="PUNO  "/>
    <x v="35"/>
    <s v="ACCIÓN POPULAR"/>
  </r>
  <r>
    <x v="2"/>
    <m/>
    <m/>
    <m/>
    <s v="MOISES CAYO PACHAURI"/>
    <s v="MASCULINO"/>
    <x v="0"/>
    <s v="PUNO  "/>
    <x v="35"/>
    <s v="ACCIÓN POPULAR"/>
  </r>
  <r>
    <x v="2"/>
    <m/>
    <m/>
    <m/>
    <s v="LUIS CARLOS SIMEON HURTADO"/>
    <s v="MASCULINO"/>
    <x v="0"/>
    <s v="PASCO  "/>
    <x v="35"/>
    <s v="ACCIÓN POPULAR"/>
  </r>
  <r>
    <x v="2"/>
    <m/>
    <m/>
    <m/>
    <s v="AMELIA HILDA CELIS SOTO"/>
    <s v="FEMENINO"/>
    <x v="0"/>
    <s v="PASCO  "/>
    <x v="35"/>
    <s v="ACCIÓN POPULAR"/>
  </r>
  <r>
    <x v="2"/>
    <m/>
    <m/>
    <m/>
    <s v="GLORIA ESTHER CHIROQUE QUIÑONES"/>
    <s v="FEMENINO"/>
    <x v="0"/>
    <s v="PIURA  "/>
    <x v="35"/>
    <s v="ACCIÓN POPULAR"/>
  </r>
  <r>
    <x v="2"/>
    <m/>
    <m/>
    <m/>
    <s v="MARITZA DORALINDA GIL ORDINOLA"/>
    <s v="FEMENINO"/>
    <x v="0"/>
    <s v="PIURA  "/>
    <x v="35"/>
    <s v="ACCIÓN POPULAR"/>
  </r>
  <r>
    <x v="2"/>
    <m/>
    <m/>
    <m/>
    <s v="LEOPOLDO ANIBAL ALBAÑIL ORDINOLA"/>
    <s v="MASCULINO"/>
    <x v="0"/>
    <s v="PIURA  "/>
    <x v="35"/>
    <s v="ACCIÓN POPULAR"/>
  </r>
  <r>
    <x v="2"/>
    <m/>
    <m/>
    <m/>
    <s v="LUIS SEGUNDO YOVERA CHICOMA"/>
    <s v="MASCULINO"/>
    <x v="0"/>
    <s v="LIMA  "/>
    <x v="35"/>
    <s v="ACCIÓN POPULAR"/>
  </r>
  <r>
    <x v="2"/>
    <m/>
    <m/>
    <m/>
    <s v="AZAEL CORDOVA CASTILLO"/>
    <s v="MASCULINO"/>
    <x v="0"/>
    <s v="TUMBES  "/>
    <x v="35"/>
    <s v="ACCIÓN POPULAR"/>
  </r>
  <r>
    <x v="2"/>
    <m/>
    <m/>
    <m/>
    <s v="JORGE EDUARDO APONTE REY"/>
    <s v="MASCULINO"/>
    <x v="0"/>
    <s v="PIURA  "/>
    <x v="35"/>
    <s v="ACCIÓN POPULAR"/>
  </r>
  <r>
    <x v="2"/>
    <m/>
    <m/>
    <m/>
    <s v="SHEILLAH MARIA MILAGROS MIÑANO BAUTISTA"/>
    <s v="FEMENINO"/>
    <x v="0"/>
    <s v="TACNA  "/>
    <x v="35"/>
    <s v="ACCIÓN POPULAR"/>
  </r>
  <r>
    <x v="2"/>
    <m/>
    <m/>
    <m/>
    <s v="LENIN ALEJANDRO ESPINOZA VALERIO"/>
    <s v="MASCULINO"/>
    <x v="0"/>
    <s v="ANCASH  "/>
    <x v="35"/>
    <s v="ACCIÓN POPULAR"/>
  </r>
  <r>
    <x v="2"/>
    <m/>
    <m/>
    <m/>
    <s v="JUAN CARLOS RUIZ SALDAÑA"/>
    <s v="MASCULINO"/>
    <x v="0"/>
    <s v="LIMA  "/>
    <x v="35"/>
    <s v="ACCIÓN POPULAR"/>
  </r>
  <r>
    <x v="2"/>
    <m/>
    <m/>
    <m/>
    <s v="MARIA CONCEPCION HUAMAN GUADALUPE"/>
    <s v="FEMENINO"/>
    <x v="0"/>
    <s v="LIMA  "/>
    <x v="35"/>
    <s v="ACCIÓN POPULAR"/>
  </r>
  <r>
    <x v="2"/>
    <m/>
    <m/>
    <m/>
    <s v="CARMELA TEODORA APOLAYA HIDALGO "/>
    <s v="FEMENINO"/>
    <x v="0"/>
    <s v="LIMA LIMA "/>
    <x v="35"/>
    <s v="ACCIÓN POPULAR"/>
  </r>
  <r>
    <x v="2"/>
    <m/>
    <m/>
    <m/>
    <s v="GLADYS TERESA LUGO VALENZUELA"/>
    <s v="FEMENINO"/>
    <x v="0"/>
    <s v="LIMA LIMA "/>
    <x v="35"/>
    <s v="ACCIÓN POPULAR"/>
  </r>
  <r>
    <x v="2"/>
    <m/>
    <m/>
    <m/>
    <s v="VICENTE ARMANDO ROJAS CAPISTRANO "/>
    <s v="MASCULINO"/>
    <x v="0"/>
    <s v="LIMA LIMA "/>
    <x v="35"/>
    <s v="ACCIÓN POPULAR"/>
  </r>
  <r>
    <x v="2"/>
    <m/>
    <m/>
    <m/>
    <s v="ULDARICO BALDOMERO CASTILLO RAMOS"/>
    <s v="MASCULINO"/>
    <x v="0"/>
    <s v="LIMA LIMA "/>
    <x v="35"/>
    <s v="ACCIÓN POPULAR"/>
  </r>
  <r>
    <x v="2"/>
    <m/>
    <m/>
    <m/>
    <s v="NARDY ANGELICA CARDAMA GONZALES "/>
    <s v="FEMENINO"/>
    <x v="0"/>
    <s v="LORETO  "/>
    <x v="35"/>
    <s v="ACCIÓN POPULAR"/>
  </r>
  <r>
    <x v="2"/>
    <m/>
    <m/>
    <m/>
    <s v="JAVIER ENRIQUE ROCHA MORENO "/>
    <s v="MASCULINO"/>
    <x v="0"/>
    <s v="LORETO  "/>
    <x v="35"/>
    <s v="ACCIÓN POPULAR"/>
  </r>
  <r>
    <x v="2"/>
    <m/>
    <m/>
    <m/>
    <s v="JORGE RAFAEL FOINQUINOS MERA "/>
    <s v="MASCULINO"/>
    <x v="0"/>
    <s v="LORETO  "/>
    <x v="35"/>
    <s v="ACCIÓN POPULAR"/>
  </r>
  <r>
    <x v="2"/>
    <m/>
    <m/>
    <m/>
    <s v="HUGO POMPEYO TUESTA SALDAÑA"/>
    <s v="MASCULINO"/>
    <x v="0"/>
    <s v="UCAYALI  "/>
    <x v="35"/>
    <s v="ACCIÓN POPULAR"/>
  </r>
  <r>
    <x v="2"/>
    <m/>
    <m/>
    <m/>
    <s v="JANET CORISEPA NERY"/>
    <s v="FEMENINO"/>
    <x v="0"/>
    <s v="MADRE DE DIOS  "/>
    <x v="35"/>
    <s v="ACCIÓN POPULAR"/>
  </r>
  <r>
    <x v="2"/>
    <m/>
    <m/>
    <m/>
    <s v="PATRICIA ROSA MALDONADO SOTOMAYOR"/>
    <s v="FEMENINO"/>
    <x v="0"/>
    <s v="MOQUEGUA  "/>
    <x v="35"/>
    <s v="ACCIÓN POPULAR"/>
  </r>
  <r>
    <x v="2"/>
    <m/>
    <m/>
    <m/>
    <s v="QUINTILIANO HUACHO MAMANI"/>
    <s v="MASCULINO"/>
    <x v="0"/>
    <s v="MOQUEGUA  "/>
    <x v="35"/>
    <s v="ACCIÓN POPULAR"/>
  </r>
  <r>
    <x v="2"/>
    <m/>
    <m/>
    <m/>
    <s v="EDGARDO ARTURO ESCOBAR PORRAS"/>
    <s v="MASCULINO"/>
    <x v="0"/>
    <s v="PASCO  "/>
    <x v="35"/>
    <s v="ACCIÓN POPULAR"/>
  </r>
  <r>
    <x v="2"/>
    <m/>
    <m/>
    <m/>
    <s v="LUIS ALBERTO MARTIN FRANCO MORA"/>
    <s v="MASCULINO"/>
    <x v="0"/>
    <s v="LIMA  "/>
    <x v="35"/>
    <s v="ACCIÓN POPULAR"/>
  </r>
  <r>
    <x v="2"/>
    <m/>
    <m/>
    <m/>
    <s v="NORMA TEODORA MARIA MARTINEZ CASTILLO"/>
    <s v="FEMENINO"/>
    <x v="0"/>
    <s v="LIMA  "/>
    <x v="35"/>
    <s v="ACCIÓN POPULAR"/>
  </r>
  <r>
    <x v="2"/>
    <m/>
    <m/>
    <m/>
    <s v="CARLOS PEDRO ORTIZ SEGURA"/>
    <s v="MASCULINO"/>
    <x v="0"/>
    <s v="LIMA  "/>
    <x v="35"/>
    <s v="ACCIÓN POPULAR"/>
  </r>
  <r>
    <x v="2"/>
    <m/>
    <m/>
    <m/>
    <s v="AUGUSTO REY HERNANDEZ DE AGUERO"/>
    <s v="MASCULINO"/>
    <x v="0"/>
    <s v="LIMA  "/>
    <x v="35"/>
    <s v="ACCIÓN POPULAR"/>
  </r>
  <r>
    <x v="2"/>
    <m/>
    <m/>
    <m/>
    <s v="CARLOS FERNANDO HERRERA DESCALZI"/>
    <s v="MASCULINO"/>
    <x v="0"/>
    <s v="LIMA  "/>
    <x v="35"/>
    <s v="ACCIÓN POPULAR"/>
  </r>
  <r>
    <x v="2"/>
    <m/>
    <m/>
    <m/>
    <s v="CARLOS ALBERTO LAINEZ PALACIOS"/>
    <s v="MASCULINO"/>
    <x v="0"/>
    <s v="PIURA  "/>
    <x v="35"/>
    <s v="ACCIÓN POPULAR"/>
  </r>
  <r>
    <x v="2"/>
    <m/>
    <m/>
    <m/>
    <s v="PAUL GABRIEL GARCIA OVIEDO"/>
    <s v="MASCULINO"/>
    <x v="0"/>
    <s v="CALLAO  "/>
    <x v="35"/>
    <s v="ACCIÓN POPULAR"/>
  </r>
  <r>
    <x v="2"/>
    <m/>
    <m/>
    <m/>
    <s v="PAOLA LUISA ALIAGA HUATUCO"/>
    <s v="FEMENINO"/>
    <x v="0"/>
    <s v="LIMA  "/>
    <x v="35"/>
    <s v="ACCIÓN POPULAR"/>
  </r>
  <r>
    <x v="2"/>
    <m/>
    <m/>
    <m/>
    <s v="CARLOS ANDRES TRELLES SARAZU"/>
    <s v="MASCULINO"/>
    <x v="0"/>
    <s v="LIMA  "/>
    <x v="35"/>
    <s v="ACCIÓN POPULAR"/>
  </r>
  <r>
    <x v="2"/>
    <m/>
    <m/>
    <m/>
    <s v="JORGE LUIS QUINTANA GARCIA GODOS"/>
    <s v="MASCULINO"/>
    <x v="0"/>
    <s v="LIMA  "/>
    <x v="35"/>
    <s v="ACCIÓN POPULAR"/>
  </r>
  <r>
    <x v="2"/>
    <m/>
    <m/>
    <m/>
    <s v="JUAN MARIANO NAVARRO PANDO"/>
    <s v="MASCULINO"/>
    <x v="0"/>
    <s v="LIMA  "/>
    <x v="35"/>
    <s v="ACCIÓN POPULAR"/>
  </r>
  <r>
    <x v="2"/>
    <m/>
    <m/>
    <m/>
    <s v="EDMUNDO DEL AGUILA HERRERA"/>
    <s v="MASCULINO"/>
    <x v="0"/>
    <s v="LIMA  "/>
    <x v="35"/>
    <s v="ACCIÓN POPULAR"/>
  </r>
  <r>
    <x v="2"/>
    <m/>
    <m/>
    <m/>
    <s v="YANETT FERIA DE TONG"/>
    <s v="FEMENINO"/>
    <x v="0"/>
    <s v="PIURA  "/>
    <x v="35"/>
    <s v="ACCIÓN POPULAR"/>
  </r>
  <r>
    <x v="2"/>
    <m/>
    <m/>
    <m/>
    <s v="GLADYS MARLENE ORTIZ RODRIGUEZ"/>
    <s v="FEMENINO"/>
    <x v="0"/>
    <s v="LAMBAYEQUE  "/>
    <x v="35"/>
    <s v="ACCIÓN POPULAR"/>
  </r>
  <r>
    <x v="2"/>
    <m/>
    <m/>
    <m/>
    <s v="ELVA M TAPIA BAZAN"/>
    <s v="FEMENINO"/>
    <x v="0"/>
    <s v="LAMBAYEQUE  "/>
    <x v="35"/>
    <s v="ACCIÓN POPULAR"/>
  </r>
  <r>
    <x v="2"/>
    <m/>
    <m/>
    <m/>
    <s v="BERNARDINO LALOPU SILVA"/>
    <s v="MASCULINO"/>
    <x v="0"/>
    <s v="LAMBAYEQUE  "/>
    <x v="35"/>
    <s v="ACCIÓN POPULAR"/>
  </r>
  <r>
    <x v="2"/>
    <m/>
    <m/>
    <m/>
    <s v="SINCLAIR EDMUNDO GERARDO SEMINARIO ANGELATS"/>
    <s v="MASCULINO"/>
    <x v="0"/>
    <s v="PIURA  "/>
    <x v="35"/>
    <s v="ACCIÓN POPULAR"/>
  </r>
  <r>
    <x v="2"/>
    <m/>
    <m/>
    <m/>
    <s v="RICARDO LADERA SUZUKI"/>
    <s v="MASCULINO"/>
    <x v="0"/>
    <s v="MADRE DE DIOS  "/>
    <x v="35"/>
    <s v="ACCIÓN POPULAR"/>
  </r>
  <r>
    <x v="2"/>
    <m/>
    <m/>
    <m/>
    <s v="JUAN CARLOS MERINO HUAMAN"/>
    <s v="MASCULINO"/>
    <x v="0"/>
    <s v="LIMA  "/>
    <x v="35"/>
    <s v="ACCIÓN POPULAR"/>
  </r>
  <r>
    <x v="2"/>
    <m/>
    <m/>
    <m/>
    <s v="JOSE FELIX ROMAN FERREYRA"/>
    <s v="MASCULINO"/>
    <x v="0"/>
    <s v="LIMA  "/>
    <x v="35"/>
    <s v="ACCIÓN POPULAR"/>
  </r>
  <r>
    <x v="2"/>
    <m/>
    <m/>
    <m/>
    <s v="CESAR AUGUSTO LFJP MARMOL WITTGRUBER"/>
    <s v="MASCULINO"/>
    <x v="0"/>
    <s v="LIMA  "/>
    <x v="35"/>
    <s v="ACCIÓN POPULAR"/>
  </r>
  <r>
    <x v="2"/>
    <m/>
    <m/>
    <m/>
    <s v="VICTOR JUAN VALDIVIA REYES"/>
    <s v="MASCULINO"/>
    <x v="0"/>
    <s v="LIMA  "/>
    <x v="35"/>
    <s v="ACCIÓN POPULAR"/>
  </r>
  <r>
    <x v="2"/>
    <m/>
    <m/>
    <m/>
    <s v="LUIS FERNANDO OLAZABAL CONDE"/>
    <s v="MASCULINO"/>
    <x v="0"/>
    <s v="LIMA  "/>
    <x v="35"/>
    <s v="ACCIÓN POPULAR"/>
  </r>
  <r>
    <x v="2"/>
    <m/>
    <m/>
    <m/>
    <s v="CARMEN ROSA AGUILAR ALGUIAR"/>
    <s v="FEMENINO"/>
    <x v="0"/>
    <s v="LIMA  "/>
    <x v="35"/>
    <s v="ACCIÓN POPULAR"/>
  </r>
  <r>
    <x v="2"/>
    <m/>
    <m/>
    <m/>
    <s v="PEDRO GUILLERMO ROSARIO TUEROS"/>
    <s v="MASCULINO"/>
    <x v="0"/>
    <s v="LIMA  "/>
    <x v="35"/>
    <s v="ACCIÓN POPULAR"/>
  </r>
  <r>
    <x v="2"/>
    <m/>
    <m/>
    <m/>
    <s v="VICTOR ANDRES GARCIA BELAUNDE"/>
    <s v="MASCULINO"/>
    <x v="0"/>
    <s v="LIMA  "/>
    <x v="35"/>
    <s v="ACCIÓN POPULAR"/>
  </r>
  <r>
    <x v="2"/>
    <m/>
    <m/>
    <m/>
    <s v="MIDA RAQUEL PONCE VALERA"/>
    <s v="FEMENINO"/>
    <x v="0"/>
    <s v="TUMBES  "/>
    <x v="35"/>
    <s v="ACCIÓN POPULAR"/>
  </r>
  <r>
    <x v="2"/>
    <m/>
    <m/>
    <m/>
    <s v="SAMUEL ANAYA CANGANA"/>
    <s v="MASCULINO"/>
    <x v="0"/>
    <s v="LIMA  "/>
    <x v="35"/>
    <s v="ACCIÓN POPULAR"/>
  </r>
  <r>
    <x v="2"/>
    <m/>
    <m/>
    <m/>
    <s v="HOVER JULIO PARIONA YAURI"/>
    <s v="MASCULINO"/>
    <x v="0"/>
    <s v="HUANCAVELICA  "/>
    <x v="35"/>
    <s v="ACCIÓN POPULAR"/>
  </r>
  <r>
    <x v="2"/>
    <m/>
    <m/>
    <m/>
    <s v="SILVIA ROSARIO CHAVEZ SAAVEDRA"/>
    <s v="FEMENINO"/>
    <x v="0"/>
    <s v="ICA  "/>
    <x v="35"/>
    <s v="ACCIÓN POPULAR"/>
  </r>
  <r>
    <x v="2"/>
    <m/>
    <m/>
    <m/>
    <s v="CARLOS ENRIQUE MORALES MANSILLA"/>
    <s v="MASCULINO"/>
    <x v="0"/>
    <s v="JUNIN  "/>
    <x v="35"/>
    <s v="ACCIÓN POPULAR"/>
  </r>
  <r>
    <x v="2"/>
    <m/>
    <m/>
    <m/>
    <s v="PEDRO ANTONIO MORALES MANSILLA"/>
    <s v="MASCULINO"/>
    <x v="0"/>
    <s v="JUNIN  "/>
    <x v="35"/>
    <s v="ACCIÓN POPULAR"/>
  </r>
  <r>
    <x v="2"/>
    <m/>
    <m/>
    <m/>
    <s v="ERNESTO WALTER NUÑEZ PALACIOS"/>
    <s v="MASCULINO"/>
    <x v="0"/>
    <s v="JUNIN  "/>
    <x v="35"/>
    <s v="ACCIÓN POPULAR"/>
  </r>
  <r>
    <x v="2"/>
    <m/>
    <m/>
    <m/>
    <s v="RAUL BENJAMIN PIZARRO MAYORCA"/>
    <s v="MASCULINO"/>
    <x v="0"/>
    <s v="LIMA  "/>
    <x v="35"/>
    <s v="ACCIÓN POPULAR"/>
  </r>
  <r>
    <x v="2"/>
    <m/>
    <m/>
    <m/>
    <s v="AMELIA PILAR SOSA DAMIAN"/>
    <s v="FEMENINO"/>
    <x v="0"/>
    <s v="JUNIN  "/>
    <x v="35"/>
    <s v="ACCIÓN POPULAR"/>
  </r>
  <r>
    <x v="2"/>
    <m/>
    <m/>
    <m/>
    <s v="LIVIA SOLEDAD MAYOR MONTESINOS"/>
    <s v="FEMENINO"/>
    <x v="0"/>
    <s v="JUNIN  "/>
    <x v="35"/>
    <s v="ACCIÓN POPULAR"/>
  </r>
  <r>
    <x v="2"/>
    <m/>
    <m/>
    <m/>
    <s v="ANA MARIA DEL ROSARIO RIOS NEGREIROS"/>
    <s v="FEMENINO"/>
    <x v="0"/>
    <s v="LA LIBERTAD  "/>
    <x v="35"/>
    <s v="ACCIÓN POPULAR"/>
  </r>
  <r>
    <x v="2"/>
    <m/>
    <m/>
    <m/>
    <s v="SHANDE ROSSANA VIDAL LAU DE KOLLE"/>
    <s v="FEMENINO"/>
    <x v="0"/>
    <s v="LA LIBERTAD  "/>
    <x v="35"/>
    <s v="ACCIÓN POPULAR"/>
  </r>
  <r>
    <x v="2"/>
    <m/>
    <m/>
    <m/>
    <s v="OSCAR RAFAEL BENAVIDES RUIZ"/>
    <s v="MASCULINO"/>
    <x v="0"/>
    <s v="LA LIBERTAD  "/>
    <x v="35"/>
    <s v="ACCIÓN POPULAR"/>
  </r>
  <r>
    <x v="2"/>
    <m/>
    <m/>
    <m/>
    <s v="YURI MARTIN ARMAS PEÑA"/>
    <s v="MASCULINO"/>
    <x v="0"/>
    <s v="LA LIBERTAD  "/>
    <x v="35"/>
    <s v="ACCIÓN POPULAR"/>
  </r>
  <r>
    <x v="2"/>
    <m/>
    <m/>
    <m/>
    <s v="LUIS ALBERTO PILLACA MOROTE"/>
    <s v="MASCULINO"/>
    <x v="0"/>
    <s v="LIMA  "/>
    <x v="36"/>
    <s v="ALIANZA ELECTORAL SOLIDARIDAD NACIONAL - UPP"/>
  </r>
  <r>
    <x v="2"/>
    <m/>
    <m/>
    <m/>
    <s v="ROSARIO FRANCHESCA SALINAS ARAUCANO"/>
    <s v="FEMENINO"/>
    <x v="0"/>
    <s v="ANCASH  "/>
    <x v="36"/>
    <s v="ALIANZA ELECTORAL SOLIDARIDAD NACIONAL - UPP"/>
  </r>
  <r>
    <x v="2"/>
    <m/>
    <m/>
    <m/>
    <s v="LITA MIRIAM PEREZ VEGA"/>
    <s v="FEMENINO"/>
    <x v="0"/>
    <s v="ANCASH  "/>
    <x v="36"/>
    <s v="ALIANZA ELECTORAL SOLIDARIDAD NACIONAL - UPP"/>
  </r>
  <r>
    <x v="2"/>
    <m/>
    <m/>
    <m/>
    <s v="JAIME ROOSEWELT MINAYA CASTROMONTE"/>
    <s v="MASCULINO"/>
    <x v="0"/>
    <s v="ANCASH  "/>
    <x v="36"/>
    <s v="ALIANZA ELECTORAL SOLIDARIDAD NACIONAL - UPP"/>
  </r>
  <r>
    <x v="2"/>
    <m/>
    <m/>
    <m/>
    <s v="TITO HUGO HUAMAN LOPEZ"/>
    <s v="MASCULINO"/>
    <x v="0"/>
    <s v="ICA  "/>
    <x v="36"/>
    <s v="ALIANZA ELECTORAL SOLIDARIDAD NACIONAL - UPP"/>
  </r>
  <r>
    <x v="2"/>
    <m/>
    <m/>
    <m/>
    <s v="JULIO CARDENAS SANCHEZ"/>
    <s v="MASCULINO"/>
    <x v="0"/>
    <s v="SAN MARTIN  "/>
    <x v="36"/>
    <s v="ALIANZA ELECTORAL SOLIDARIDAD NACIONAL - UPP"/>
  </r>
  <r>
    <x v="2"/>
    <m/>
    <m/>
    <m/>
    <s v="JUAN AGUSTIN RODRIGUEZ CARBAJAL"/>
    <s v="MASCULINO"/>
    <x v="0"/>
    <s v="AMAZONAS  "/>
    <x v="36"/>
    <s v="ALIANZA ELECTORAL SOLIDARIDAD NACIONAL - UPP"/>
  </r>
  <r>
    <x v="2"/>
    <m/>
    <m/>
    <m/>
    <s v="AMNA ZOLY ORDOÑEZ RAMIREZ"/>
    <s v="FEMENINO"/>
    <x v="0"/>
    <s v="SAN MARTIN  "/>
    <x v="36"/>
    <s v="ALIANZA ELECTORAL SOLIDARIDAD NACIONAL - UPP"/>
  </r>
  <r>
    <x v="2"/>
    <m/>
    <m/>
    <m/>
    <s v="WALTER REATEGUI CUEVA"/>
    <s v="MASCULINO"/>
    <x v="0"/>
    <s v="SAN MARTIN  "/>
    <x v="36"/>
    <s v="ALIANZA ELECTORAL SOLIDARIDAD NACIONAL - UPP"/>
  </r>
  <r>
    <x v="2"/>
    <m/>
    <m/>
    <m/>
    <s v="LINDA MAYRA GARCIA GIL"/>
    <s v="FEMENINO"/>
    <x v="0"/>
    <s v="SAN MARTIN  "/>
    <x v="36"/>
    <s v="ALIANZA ELECTORAL SOLIDARIDAD NACIONAL - UPP"/>
  </r>
  <r>
    <x v="2"/>
    <m/>
    <m/>
    <m/>
    <s v="RUTH JANETH DUEÑAS COLQUE"/>
    <s v="FEMENINO"/>
    <x v="0"/>
    <s v="MADRE DE DIOS  "/>
    <x v="36"/>
    <s v="ALIANZA ELECTORAL SOLIDARIDAD NACIONAL - UPP"/>
  </r>
  <r>
    <x v="2"/>
    <m/>
    <m/>
    <m/>
    <s v="MILAGROS JUDITH SILVA CHIRA"/>
    <s v="FEMENINO"/>
    <x v="0"/>
    <s v="PIURA  "/>
    <x v="36"/>
    <s v="ALIANZA ELECTORAL SOLIDARIDAD NACIONAL - UPP"/>
  </r>
  <r>
    <x v="2"/>
    <m/>
    <m/>
    <m/>
    <s v="ERNESTO ADOLFO FLORES VILLAVICENCIO"/>
    <s v="MASCULINO"/>
    <x v="0"/>
    <s v="LA LIBERTAD  "/>
    <x v="36"/>
    <s v="ALIANZA ELECTORAL SOLIDARIDAD NACIONAL - UPP"/>
  </r>
  <r>
    <x v="2"/>
    <m/>
    <m/>
    <m/>
    <s v="ROXANA ESTHER SANCHEZ LAVADO"/>
    <s v="FEMENINO"/>
    <x v="0"/>
    <s v="LA LIBERTAD  "/>
    <x v="36"/>
    <s v="ALIANZA ELECTORAL SOLIDARIDAD NACIONAL - UPP"/>
  </r>
  <r>
    <x v="2"/>
    <m/>
    <m/>
    <m/>
    <s v="DANNY EMILIO ARROYO RUBIO"/>
    <s v="MASCULINO"/>
    <x v="0"/>
    <s v="LA LIBERTAD  "/>
    <x v="36"/>
    <s v="ALIANZA ELECTORAL SOLIDARIDAD NACIONAL - UPP"/>
  </r>
  <r>
    <x v="2"/>
    <m/>
    <m/>
    <m/>
    <s v="ELMER YUBINO URIOL VELA"/>
    <s v="MASCULINO"/>
    <x v="0"/>
    <s v="MADRE DE DIOS  "/>
    <x v="36"/>
    <s v="ALIANZA ELECTORAL SOLIDARIDAD NACIONAL - UPP"/>
  </r>
  <r>
    <x v="2"/>
    <m/>
    <m/>
    <m/>
    <s v="ELVA ALEJANDRA VERTIZ CASTRO "/>
    <s v="FEMENINO"/>
    <x v="0"/>
    <s v="LIMA  "/>
    <x v="36"/>
    <s v="ALIANZA ELECTORAL SOLIDARIDAD NACIONAL - UPP"/>
  </r>
  <r>
    <x v="2"/>
    <m/>
    <m/>
    <m/>
    <s v="MIGUEL ANGEL GUEVARA SANTOS"/>
    <s v="MASCULINO"/>
    <x v="0"/>
    <s v="LA LIBERTAD  "/>
    <x v="36"/>
    <s v="ALIANZA ELECTORAL SOLIDARIDAD NACIONAL - UPP"/>
  </r>
  <r>
    <x v="2"/>
    <m/>
    <m/>
    <m/>
    <s v="MARIELA DANISSA VEGA SANCHEZ"/>
    <s v="FEMENINO"/>
    <x v="0"/>
    <s v="CAJAMARCA  "/>
    <x v="36"/>
    <s v="ALIANZA ELECTORAL SOLIDARIDAD NACIONAL - UPP"/>
  </r>
  <r>
    <x v="2"/>
    <m/>
    <m/>
    <m/>
    <s v="ABEL CHILON CASTREJON"/>
    <s v="MASCULINO"/>
    <x v="0"/>
    <s v="CAJAMARCA  "/>
    <x v="36"/>
    <s v="ALIANZA ELECTORAL SOLIDARIDAD NACIONAL - UPP"/>
  </r>
  <r>
    <x v="2"/>
    <m/>
    <m/>
    <m/>
    <s v="MANUEL RIVAS QUISPE "/>
    <s v="MASCULINO"/>
    <x v="0"/>
    <s v="LIMA  "/>
    <x v="36"/>
    <s v="ALIANZA ELECTORAL SOLIDARIDAD NACIONAL - UPP"/>
  </r>
  <r>
    <x v="2"/>
    <m/>
    <m/>
    <m/>
    <s v="ABEL AYARZA ROMERO"/>
    <s v="MASCULINO"/>
    <x v="0"/>
    <s v="CUSCO  "/>
    <x v="36"/>
    <s v="ALIANZA ELECTORAL SOLIDARIDAD NACIONAL - UPP"/>
  </r>
  <r>
    <x v="2"/>
    <m/>
    <m/>
    <m/>
    <s v="MARLENY SONCCO FARFAN"/>
    <s v="FEMENINO"/>
    <x v="0"/>
    <s v="CUSCO  "/>
    <x v="36"/>
    <s v="ALIANZA ELECTORAL SOLIDARIDAD NACIONAL - UPP"/>
  </r>
  <r>
    <x v="2"/>
    <m/>
    <m/>
    <m/>
    <s v="MARTHA CHILO TANCAYLLO"/>
    <s v="FEMENINO"/>
    <x v="0"/>
    <s v="CUSCO  "/>
    <x v="36"/>
    <s v="ALIANZA ELECTORAL SOLIDARIDAD NACIONAL - UPP"/>
  </r>
  <r>
    <x v="2"/>
    <m/>
    <m/>
    <m/>
    <s v="GUSTAVO IHUI UMASI"/>
    <s v="MASCULINO"/>
    <x v="0"/>
    <s v="CUSCO  "/>
    <x v="36"/>
    <s v="ALIANZA ELECTORAL SOLIDARIDAD NACIONAL - UPP"/>
  </r>
  <r>
    <x v="2"/>
    <m/>
    <m/>
    <m/>
    <s v="TEODULO FELIPE PEÑA MEZA"/>
    <s v="MASCULINO"/>
    <x v="0"/>
    <s v="JUNIN  "/>
    <x v="36"/>
    <s v="ALIANZA ELECTORAL SOLIDARIDAD NACIONAL - UPP"/>
  </r>
  <r>
    <x v="2"/>
    <m/>
    <m/>
    <m/>
    <s v="DAISY SADID REVATTA OLANO"/>
    <s v="FEMENINO"/>
    <x v="0"/>
    <s v="HUANCAVELICA  "/>
    <x v="36"/>
    <s v="ALIANZA ELECTORAL SOLIDARIDAD NACIONAL - UPP"/>
  </r>
  <r>
    <x v="2"/>
    <m/>
    <m/>
    <m/>
    <s v="CRISANTO CIRILO ABREGU CANALES"/>
    <s v="MASCULINO"/>
    <x v="0"/>
    <s v="HUANCAVELICA  "/>
    <x v="36"/>
    <s v="ALIANZA ELECTORAL SOLIDARIDAD NACIONAL - UPP"/>
  </r>
  <r>
    <x v="2"/>
    <m/>
    <m/>
    <m/>
    <s v="JULIO CESAR PARIONA HUAMAN"/>
    <s v="MASCULINO"/>
    <x v="0"/>
    <s v="HUANCAVELICA  "/>
    <x v="36"/>
    <s v="ALIANZA ELECTORAL SOLIDARIDAD NACIONAL - UPP"/>
  </r>
  <r>
    <x v="2"/>
    <m/>
    <m/>
    <m/>
    <s v="ISAAC FREDY SERNA GUZMAN "/>
    <s v="MASCULINO"/>
    <x v="0"/>
    <s v="ICA  "/>
    <x v="36"/>
    <s v="ALIANZA ELECTORAL SOLIDARIDAD NACIONAL - UPP"/>
  </r>
  <r>
    <x v="2"/>
    <m/>
    <m/>
    <m/>
    <s v="CHARITO PONCE BRAVO"/>
    <s v="FEMENINO"/>
    <x v="0"/>
    <s v="HUANUCO  "/>
    <x v="36"/>
    <s v="ALIANZA ELECTORAL SOLIDARIDAD NACIONAL - UPP"/>
  </r>
  <r>
    <x v="2"/>
    <m/>
    <m/>
    <m/>
    <s v="HERNAN SUAREZ TOLEDO"/>
    <s v="MASCULINO"/>
    <x v="0"/>
    <s v="HUANUCO  "/>
    <x v="36"/>
    <s v="ALIANZA ELECTORAL SOLIDARIDAD NACIONAL - UPP"/>
  </r>
  <r>
    <x v="2"/>
    <m/>
    <m/>
    <m/>
    <s v="OSCAR CORDOVA BASILIO"/>
    <s v="MASCULINO"/>
    <x v="0"/>
    <s v="HUANUCO  "/>
    <x v="36"/>
    <s v="ALIANZA ELECTORAL SOLIDARIDAD NACIONAL - UPP"/>
  </r>
  <r>
    <x v="2"/>
    <m/>
    <m/>
    <m/>
    <s v="CARLOS MAGNO CHACON FLORES"/>
    <s v="MASCULINO"/>
    <x v="0"/>
    <s v="LIMA  "/>
    <x v="36"/>
    <s v="ALIANZA ELECTORAL SOLIDARIDAD NACIONAL - UPP"/>
  </r>
  <r>
    <x v="2"/>
    <m/>
    <m/>
    <m/>
    <s v="OSWALDO HERNANDEZ ORMEÑO "/>
    <s v="MASCULINO"/>
    <x v="0"/>
    <s v="LIMA  "/>
    <x v="36"/>
    <s v="ALIANZA ELECTORAL SOLIDARIDAD NACIONAL - UPP"/>
  </r>
  <r>
    <x v="2"/>
    <m/>
    <m/>
    <m/>
    <s v="AIDA AZUCENA LOZANO TRUJILLO"/>
    <s v="FEMENINO"/>
    <x v="0"/>
    <s v="ICA  "/>
    <x v="36"/>
    <s v="ALIANZA ELECTORAL SOLIDARIDAD NACIONAL - UPP"/>
  </r>
  <r>
    <x v="2"/>
    <m/>
    <m/>
    <m/>
    <s v="NOELIA VERONICA GALLEGOS GONZALES"/>
    <s v="FEMENINO"/>
    <x v="0"/>
    <s v="AREQUIPA  "/>
    <x v="36"/>
    <s v="ALIANZA ELECTORAL SOLIDARIDAD NACIONAL - UPP"/>
  </r>
  <r>
    <x v="2"/>
    <m/>
    <m/>
    <m/>
    <s v="JOSE AUGUSTO ARCE PAREDES "/>
    <s v="MASCULINO"/>
    <x v="0"/>
    <s v="AREQUIPA  "/>
    <x v="36"/>
    <s v="ALIANZA ELECTORAL SOLIDARIDAD NACIONAL - UPP"/>
  </r>
  <r>
    <x v="2"/>
    <m/>
    <m/>
    <m/>
    <s v="LEONOR CASA ZEBALLOS "/>
    <s v="FEMENINO"/>
    <x v="0"/>
    <s v="AREQUIPA  "/>
    <x v="36"/>
    <s v="ALIANZA ELECTORAL SOLIDARIDAD NACIONAL - UPP"/>
  </r>
  <r>
    <x v="2"/>
    <m/>
    <m/>
    <m/>
    <s v="GUSTAVO BERNARDO RONDON FUDINAGA"/>
    <s v="MASCULINO"/>
    <x v="0"/>
    <s v="AREQUIPA  "/>
    <x v="36"/>
    <s v="ALIANZA ELECTORAL SOLIDARIDAD NACIONAL - UPP"/>
  </r>
  <r>
    <x v="2"/>
    <m/>
    <m/>
    <m/>
    <s v="MARCO TULIO SOTO GUTIERREZ"/>
    <s v="MASCULINO"/>
    <x v="0"/>
    <s v="TACNA  "/>
    <x v="36"/>
    <s v="ALIANZA ELECTORAL SOLIDARIDAD NACIONAL - UPP"/>
  </r>
  <r>
    <x v="2"/>
    <m/>
    <m/>
    <m/>
    <s v="VICTOR HUGO AGUILAR CHAVEZ "/>
    <s v="MASCULINO"/>
    <x v="0"/>
    <s v="AREQUIPA  "/>
    <x v="36"/>
    <s v="ALIANZA ELECTORAL SOLIDARIDAD NACIONAL - UPP"/>
  </r>
  <r>
    <x v="2"/>
    <m/>
    <m/>
    <m/>
    <s v="JOSE LUIS ALPACA DEZA"/>
    <s v="MASCULINO"/>
    <x v="0"/>
    <s v="PUNO  "/>
    <x v="36"/>
    <s v="ALIANZA ELECTORAL SOLIDARIDAD NACIONAL - UPP"/>
  </r>
  <r>
    <x v="2"/>
    <m/>
    <m/>
    <m/>
    <s v="LEONARDA LUZGARDA COARITE LAURA"/>
    <s v="FEMENINO"/>
    <x v="0"/>
    <s v="TACNA  "/>
    <x v="36"/>
    <s v="ALIANZA ELECTORAL SOLIDARIDAD NACIONAL - UPP"/>
  </r>
  <r>
    <x v="2"/>
    <m/>
    <m/>
    <m/>
    <s v="JOSE HINOSTROZA AUCASIME"/>
    <s v="MASCULINO"/>
    <x v="0"/>
    <s v="AYACUCHO  "/>
    <x v="36"/>
    <s v="ALIANZA ELECTORAL SOLIDARIDAD NACIONAL - UPP"/>
  </r>
  <r>
    <x v="2"/>
    <m/>
    <m/>
    <m/>
    <s v="ARLES OGOSI HUAMANI"/>
    <s v="MASCULINO"/>
    <x v="0"/>
    <s v="AYACUCHO  "/>
    <x v="36"/>
    <s v="ALIANZA ELECTORAL SOLIDARIDAD NACIONAL - UPP"/>
  </r>
  <r>
    <x v="2"/>
    <m/>
    <m/>
    <m/>
    <s v="DEYANIRA FARFAN CHAUCA"/>
    <s v="FEMENINO"/>
    <x v="0"/>
    <s v="AYACUCHO  "/>
    <x v="36"/>
    <s v="ALIANZA ELECTORAL SOLIDARIDAD NACIONAL - UPP"/>
  </r>
  <r>
    <x v="2"/>
    <m/>
    <m/>
    <m/>
    <s v="WILDER VICTORIANO CHAVEZ MARIN "/>
    <s v="MASCULINO"/>
    <x v="0"/>
    <s v="LIMA  "/>
    <x v="36"/>
    <s v="ALIANZA ELECTORAL SOLIDARIDAD NACIONAL - UPP"/>
  </r>
  <r>
    <x v="2"/>
    <m/>
    <m/>
    <m/>
    <s v="JOSE MIGUEL BRIONES SILVA"/>
    <s v="MASCULINO"/>
    <x v="0"/>
    <s v="CAJAMARCA  "/>
    <x v="36"/>
    <s v="ALIANZA ELECTORAL SOLIDARIDAD NACIONAL - UPP"/>
  </r>
  <r>
    <x v="2"/>
    <m/>
    <m/>
    <m/>
    <s v="LUZ SHANINA TERRONES GARCIA"/>
    <s v="FEMENINO"/>
    <x v="0"/>
    <s v="CAJAMARCA  "/>
    <x v="36"/>
    <s v="ALIANZA ELECTORAL SOLIDARIDAD NACIONAL - UPP"/>
  </r>
  <r>
    <x v="2"/>
    <m/>
    <m/>
    <m/>
    <s v="REYNALDO GARCIA BAZAN"/>
    <s v="MASCULINO"/>
    <x v="0"/>
    <s v="CAJAMARCA  "/>
    <x v="36"/>
    <s v="ALIANZA ELECTORAL SOLIDARIDAD NACIONAL - UPP"/>
  </r>
  <r>
    <x v="2"/>
    <m/>
    <m/>
    <m/>
    <s v="JOSE ROMULO VASQUEZ DIAZ"/>
    <s v="MASCULINO"/>
    <x v="0"/>
    <s v="CAJAMARCA  "/>
    <x v="36"/>
    <s v="ALIANZA ELECTORAL SOLIDARIDAD NACIONAL - UPP"/>
  </r>
  <r>
    <x v="2"/>
    <m/>
    <m/>
    <m/>
    <s v="HECTOR SIMON MAQUERA CHAVEZ"/>
    <s v="MASCULINO"/>
    <x v="0"/>
    <s v="TACNA  "/>
    <x v="36"/>
    <s v="ALIANZA ELECTORAL SOLIDARIDAD NACIONAL - UPP"/>
  </r>
  <r>
    <x v="2"/>
    <m/>
    <m/>
    <m/>
    <s v="JAIME ANTONIO VASQUEZ ACOSTA "/>
    <s v="MASCULINO"/>
    <x v="0"/>
    <s v="TUMBES  "/>
    <x v="36"/>
    <s v="ALIANZA ELECTORAL SOLIDARIDAD NACIONAL - UPP"/>
  </r>
  <r>
    <x v="2"/>
    <m/>
    <m/>
    <m/>
    <s v="CARMEN ROSA VILLALOBOS GALLARDO "/>
    <s v="FEMENINO"/>
    <x v="0"/>
    <s v="TUMBES  "/>
    <x v="36"/>
    <s v="ALIANZA ELECTORAL SOLIDARIDAD NACIONAL - UPP"/>
  </r>
  <r>
    <x v="2"/>
    <m/>
    <m/>
    <m/>
    <s v="EMMA LIZBEHT DIAZ ALVAREZ"/>
    <s v="FEMENINO"/>
    <x v="0"/>
    <s v="LA LIBERTAD  "/>
    <x v="36"/>
    <s v="ALIANZA ELECTORAL SOLIDARIDAD NACIONAL - UPP"/>
  </r>
  <r>
    <x v="2"/>
    <m/>
    <m/>
    <m/>
    <s v="BARTOLOME LUIS BRONCANO FLORES"/>
    <s v="MASCULINO"/>
    <x v="0"/>
    <s v="ANCASH  "/>
    <x v="36"/>
    <s v="ALIANZA ELECTORAL SOLIDARIDAD NACIONAL - UPP"/>
  </r>
  <r>
    <x v="2"/>
    <m/>
    <m/>
    <m/>
    <s v="MARCIA MONTERO LARA"/>
    <s v="FEMENINO"/>
    <x v="0"/>
    <s v="LIMA  "/>
    <x v="36"/>
    <s v="ALIANZA ELECTORAL SOLIDARIDAD NACIONAL - UPP"/>
  </r>
  <r>
    <x v="2"/>
    <m/>
    <m/>
    <m/>
    <s v="WILLIAMS MERCEDES CALDERON LOZADA"/>
    <s v="MASCULINO"/>
    <x v="0"/>
    <s v="UCAYALI  "/>
    <x v="36"/>
    <s v="ALIANZA ELECTORAL SOLIDARIDAD NACIONAL - UPP"/>
  </r>
  <r>
    <x v="2"/>
    <m/>
    <m/>
    <m/>
    <s v="JAIRO DEL AGUILA RODRIGUEZ"/>
    <s v="MASCULINO"/>
    <x v="0"/>
    <s v="LORETO  "/>
    <x v="36"/>
    <s v="ALIANZA ELECTORAL SOLIDARIDAD NACIONAL - UPP"/>
  </r>
  <r>
    <x v="2"/>
    <m/>
    <m/>
    <m/>
    <s v="ROMINA CAROLINA VARGAS BARDALES"/>
    <s v="FEMENINO"/>
    <x v="0"/>
    <s v="UCAYALI  "/>
    <x v="36"/>
    <s v="ALIANZA ELECTORAL SOLIDARIDAD NACIONAL - UPP"/>
  </r>
  <r>
    <x v="2"/>
    <m/>
    <m/>
    <m/>
    <s v="ZENON FARFAN CRUZADO"/>
    <s v="MASCULINO"/>
    <x v="0"/>
    <s v="APURIMAC  "/>
    <x v="36"/>
    <s v="ALIANZA ELECTORAL SOLIDARIDAD NACIONAL - UPP"/>
  </r>
  <r>
    <x v="2"/>
    <m/>
    <m/>
    <m/>
    <s v="CARMEN ROSA LLOCLLA CHAYCO"/>
    <s v="FEMENINO"/>
    <x v="0"/>
    <s v="CALLAO  "/>
    <x v="36"/>
    <s v="ALIANZA ELECTORAL SOLIDARIDAD NACIONAL - UPP"/>
  </r>
  <r>
    <x v="2"/>
    <m/>
    <m/>
    <m/>
    <s v="OBDULIA PRADA TELLO"/>
    <s v="FEMENINO"/>
    <x v="0"/>
    <s v="APURIMAC  "/>
    <x v="36"/>
    <s v="ALIANZA ELECTORAL SOLIDARIDAD NACIONAL - UPP"/>
  </r>
  <r>
    <x v="2"/>
    <m/>
    <m/>
    <m/>
    <s v="IBAR QUINTANA MOSCOSO"/>
    <s v="MASCULINO"/>
    <x v="0"/>
    <s v="APURIMAC  "/>
    <x v="36"/>
    <s v="ALIANZA ELECTORAL SOLIDARIDAD NACIONAL - UPP"/>
  </r>
  <r>
    <x v="2"/>
    <m/>
    <m/>
    <m/>
    <s v="FERMIN MESTAS PACOMPIA"/>
    <s v="MASCULINO"/>
    <x v="0"/>
    <s v="PUNO  "/>
    <x v="36"/>
    <s v="ALIANZA ELECTORAL SOLIDARIDAD NACIONAL - UPP"/>
  </r>
  <r>
    <x v="2"/>
    <m/>
    <m/>
    <m/>
    <s v="LUIS DANTE ZUBIA CORTEZ"/>
    <s v="MASCULINO"/>
    <x v="0"/>
    <s v="MOQUEGUA  "/>
    <x v="36"/>
    <s v="ALIANZA ELECTORAL SOLIDARIDAD NACIONAL - UPP"/>
  </r>
  <r>
    <x v="2"/>
    <m/>
    <m/>
    <m/>
    <s v="PORFIRIO VARGAS QUISPE"/>
    <s v="MASCULINO"/>
    <x v="0"/>
    <s v="PUNO  "/>
    <x v="36"/>
    <s v="ALIANZA ELECTORAL SOLIDARIDAD NACIONAL - UPP"/>
  </r>
  <r>
    <x v="2"/>
    <m/>
    <m/>
    <m/>
    <s v="GLADYS FLORENCIA CCUNO YUCRA DE HUANCA"/>
    <s v="FEMENINO"/>
    <x v="0"/>
    <s v="PUNO  "/>
    <x v="36"/>
    <s v="ALIANZA ELECTORAL SOLIDARIDAD NACIONAL - UPP"/>
  </r>
  <r>
    <x v="2"/>
    <m/>
    <m/>
    <m/>
    <s v="WILFREDO QUISPE GUTIERREZ "/>
    <s v="MASCULINO"/>
    <x v="0"/>
    <s v="AREQUIPA  "/>
    <x v="36"/>
    <s v="ALIANZA ELECTORAL SOLIDARIDAD NACIONAL - UPP"/>
  </r>
  <r>
    <x v="2"/>
    <m/>
    <m/>
    <m/>
    <s v="ELSY MADELEYNE MAMANI LOPEZ"/>
    <s v="FEMENINO"/>
    <x v="0"/>
    <s v="PUNO  "/>
    <x v="36"/>
    <s v="ALIANZA ELECTORAL SOLIDARIDAD NACIONAL - UPP"/>
  </r>
  <r>
    <x v="2"/>
    <m/>
    <m/>
    <m/>
    <s v="JUAN HILMER GONZALES SANDOVAL "/>
    <s v="MASCULINO"/>
    <x v="0"/>
    <s v="LIMA  "/>
    <x v="36"/>
    <s v="ALIANZA ELECTORAL SOLIDARIDAD NACIONAL - UPP"/>
  </r>
  <r>
    <x v="2"/>
    <m/>
    <m/>
    <m/>
    <s v="GUISSELLA AYDE COLLANTES VÁSQUEZ"/>
    <s v="FEMENINO"/>
    <x v="0"/>
    <s v="AMAZONAS  "/>
    <x v="36"/>
    <s v="ALIANZA ELECTORAL SOLIDARIDAD NACIONAL - UPP"/>
  </r>
  <r>
    <x v="2"/>
    <m/>
    <m/>
    <m/>
    <s v="MERINO TRIGOSO PINEDO"/>
    <s v="MASCULINO"/>
    <x v="0"/>
    <s v="AMAZONAS  "/>
    <x v="36"/>
    <s v="ALIANZA ELECTORAL SOLIDARIDAD NACIONAL - UPP"/>
  </r>
  <r>
    <x v="2"/>
    <m/>
    <m/>
    <m/>
    <s v="JUAN DAVID PERRY CRUZ"/>
    <s v="MASCULINO"/>
    <x v="0"/>
    <s v="MADRE DE DIOS  "/>
    <x v="36"/>
    <s v="ALIANZA ELECTORAL SOLIDARIDAD NACIONAL - UPP"/>
  </r>
  <r>
    <x v="2"/>
    <m/>
    <m/>
    <m/>
    <s v="ROMAN LUIS MARCELO CALLUPE"/>
    <s v="MASCULINO"/>
    <x v="0"/>
    <s v="PASCO  "/>
    <x v="36"/>
    <s v="ALIANZA ELECTORAL SOLIDARIDAD NACIONAL - UPP"/>
  </r>
  <r>
    <x v="2"/>
    <m/>
    <m/>
    <m/>
    <s v="ORESTES POMPEYO SANCHEZ LUIS "/>
    <s v="MASCULINO"/>
    <x v="0"/>
    <s v="LIMA  "/>
    <x v="36"/>
    <s v="ALIANZA ELECTORAL SOLIDARIDAD NACIONAL - UPP"/>
  </r>
  <r>
    <x v="2"/>
    <m/>
    <m/>
    <m/>
    <s v="GABY PILAR CORDOVA ALVAREZ"/>
    <s v="FEMENINO"/>
    <x v="0"/>
    <s v="JUNIN  "/>
    <x v="36"/>
    <s v="ALIANZA ELECTORAL SOLIDARIDAD NACIONAL - UPP"/>
  </r>
  <r>
    <x v="2"/>
    <m/>
    <m/>
    <m/>
    <s v="RODOLFO ALLEM ROJAS VILLANUEVA"/>
    <s v="MASCULINO"/>
    <x v="0"/>
    <s v="PASCO  "/>
    <x v="36"/>
    <s v="ALIANZA ELECTORAL SOLIDARIDAD NACIONAL - UPP"/>
  </r>
  <r>
    <x v="2"/>
    <m/>
    <m/>
    <m/>
    <s v="AMERICO CABECILLA GALVEZ"/>
    <s v="MASCULINO"/>
    <x v="0"/>
    <s v="JUNIN  "/>
    <x v="36"/>
    <s v="ALIANZA ELECTORAL SOLIDARIDAD NACIONAL - UPP"/>
  </r>
  <r>
    <x v="2"/>
    <m/>
    <m/>
    <m/>
    <s v="REYNA DEL ROSARIO ROSAS YOVERA DE JARA"/>
    <s v="FEMENINO"/>
    <x v="0"/>
    <s v="PIURA  "/>
    <x v="36"/>
    <s v="ALIANZA ELECTORAL SOLIDARIDAD NACIONAL - UPP"/>
  </r>
  <r>
    <x v="2"/>
    <m/>
    <m/>
    <m/>
    <s v="SANTOS MARIA SULUCO DELGADO"/>
    <s v="FEMENINO"/>
    <x v="0"/>
    <s v="PIURA  "/>
    <x v="36"/>
    <s v="ALIANZA ELECTORAL SOLIDARIDAD NACIONAL - UPP"/>
  </r>
  <r>
    <x v="2"/>
    <m/>
    <m/>
    <m/>
    <s v="CESAR AUGUSTO SANDOVAL NIZAMA"/>
    <s v="MASCULINO"/>
    <x v="0"/>
    <s v="PIURA  "/>
    <x v="36"/>
    <s v="ALIANZA ELECTORAL SOLIDARIDAD NACIONAL - UPP"/>
  </r>
  <r>
    <x v="2"/>
    <m/>
    <m/>
    <m/>
    <s v="LUIS HERACLIO CASTRO RAMIREZ"/>
    <s v="MASCULINO"/>
    <x v="0"/>
    <s v="PIURA  "/>
    <x v="36"/>
    <s v="ALIANZA ELECTORAL SOLIDARIDAD NACIONAL - UPP"/>
  </r>
  <r>
    <x v="2"/>
    <m/>
    <m/>
    <m/>
    <s v="JOSE AFRANIO OJEDA IZAGUIRRE"/>
    <s v="MASCULINO"/>
    <x v="0"/>
    <s v="PIURA  "/>
    <x v="36"/>
    <s v="ALIANZA ELECTORAL SOLIDARIDAD NACIONAL - UPP"/>
  </r>
  <r>
    <x v="2"/>
    <m/>
    <m/>
    <m/>
    <s v="FLORESMILO GUERRERO NEYRA"/>
    <s v="MASCULINO"/>
    <x v="0"/>
    <s v="PIURA  "/>
    <x v="36"/>
    <s v="ALIANZA ELECTORAL SOLIDARIDAD NACIONAL - UPP"/>
  </r>
  <r>
    <x v="2"/>
    <m/>
    <m/>
    <m/>
    <s v="ELIO NICOLAS ARCAYA TASAYCO"/>
    <s v="MASCULINO"/>
    <x v="0"/>
    <s v="CALLAO  "/>
    <x v="36"/>
    <s v="ALIANZA ELECTORAL SOLIDARIDAD NACIONAL - UPP"/>
  </r>
  <r>
    <x v="2"/>
    <m/>
    <m/>
    <m/>
    <s v="CECILIA YOLISA CHACON RIVERA"/>
    <s v="FEMENINO"/>
    <x v="0"/>
    <s v="CALLAO  "/>
    <x v="36"/>
    <s v="ALIANZA ELECTORAL SOLIDARIDAD NACIONAL - UPP"/>
  </r>
  <r>
    <x v="2"/>
    <m/>
    <m/>
    <m/>
    <s v="EDELMIRA NELIDA UGALDE EVANGELISTA "/>
    <s v="FEMENINO"/>
    <x v="0"/>
    <s v="LIMA  "/>
    <x v="36"/>
    <s v="ALIANZA ELECTORAL SOLIDARIDAD NACIONAL - UPP"/>
  </r>
  <r>
    <x v="2"/>
    <m/>
    <m/>
    <m/>
    <s v="MIRIAN ROSANA BOCANEGRA SANTOS "/>
    <s v="FEMENINO"/>
    <x v="0"/>
    <s v="LIMA  "/>
    <x v="36"/>
    <s v="ALIANZA ELECTORAL SOLIDARIDAD NACIONAL - UPP"/>
  </r>
  <r>
    <x v="2"/>
    <m/>
    <m/>
    <m/>
    <s v="CARLOS ALBERTO SOSA ESTUPIÑAN"/>
    <s v="MASCULINO"/>
    <x v="0"/>
    <s v="UCAYALI  "/>
    <x v="36"/>
    <s v="ALIANZA ELECTORAL SOLIDARIDAD NACIONAL - UPP"/>
  </r>
  <r>
    <x v="2"/>
    <m/>
    <m/>
    <m/>
    <s v="OLINDA VISENTA ARMAS VICHARRA"/>
    <s v="FEMENINO"/>
    <x v="0"/>
    <s v="LIMA LIMA "/>
    <x v="36"/>
    <s v="ALIANZA ELECTORAL SOLIDARIDAD NACIONAL - UPP"/>
  </r>
  <r>
    <x v="2"/>
    <m/>
    <m/>
    <m/>
    <s v="MANUELA GEORGINA CASHU SANCHEZ"/>
    <s v="FEMENINO"/>
    <x v="0"/>
    <s v="LORETO  "/>
    <x v="36"/>
    <s v="ALIANZA ELECTORAL SOLIDARIDAD NACIONAL - UPP"/>
  </r>
  <r>
    <x v="2"/>
    <m/>
    <m/>
    <m/>
    <s v="PILAR ROJAS VILCHEZ"/>
    <s v="FEMENINO"/>
    <x v="0"/>
    <s v="LORETO  "/>
    <x v="36"/>
    <s v="ALIANZA ELECTORAL SOLIDARIDAD NACIONAL - UPP"/>
  </r>
  <r>
    <x v="2"/>
    <m/>
    <m/>
    <m/>
    <s v="MARIANA IRIS LOZANO TOTE"/>
    <s v="FEMENINO"/>
    <x v="0"/>
    <s v="CUSCO  "/>
    <x v="36"/>
    <s v="ALIANZA ELECTORAL SOLIDARIDAD NACIONAL - UPP"/>
  </r>
  <r>
    <x v="2"/>
    <m/>
    <m/>
    <m/>
    <s v="MANUEL SANGAMA MURAYARI"/>
    <s v="MASCULINO"/>
    <x v="0"/>
    <s v="LORETO  "/>
    <x v="36"/>
    <s v="ALIANZA ELECTORAL SOLIDARIDAD NACIONAL - UPP"/>
  </r>
  <r>
    <x v="2"/>
    <m/>
    <m/>
    <m/>
    <s v="MARIA DEL CARMEN KOC ZEBALLOS"/>
    <s v="FEMENINO"/>
    <x v="0"/>
    <s v="MOQUEGUA  "/>
    <x v="36"/>
    <s v="ALIANZA ELECTORAL SOLIDARIDAD NACIONAL - UPP"/>
  </r>
  <r>
    <x v="2"/>
    <m/>
    <m/>
    <m/>
    <s v="EDWIN JAIME LAMCHOG QUISPE"/>
    <s v="MASCULINO"/>
    <x v="0"/>
    <s v="MOQUEGUA  "/>
    <x v="36"/>
    <s v="ALIANZA ELECTORAL SOLIDARIDAD NACIONAL - UPP"/>
  </r>
  <r>
    <x v="2"/>
    <m/>
    <m/>
    <m/>
    <s v="KAREN DENISSE MANDUJANO ATENCIO"/>
    <s v="FEMENINO"/>
    <x v="0"/>
    <s v="PASCO  "/>
    <x v="36"/>
    <s v="ALIANZA ELECTORAL SOLIDARIDAD NACIONAL - UPP"/>
  </r>
  <r>
    <x v="2"/>
    <m/>
    <m/>
    <m/>
    <s v="TERESA VEGA CENTENO MELGAR"/>
    <s v="FEMENINO"/>
    <x v="0"/>
    <s v="ICA  "/>
    <x v="36"/>
    <s v="ALIANZA ELECTORAL SOLIDARIDAD NACIONAL - UPP"/>
  </r>
  <r>
    <x v="2"/>
    <m/>
    <m/>
    <m/>
    <s v="LUIS PELAYO AGUILAR ARENAZA "/>
    <s v="MASCULINO"/>
    <x v="0"/>
    <s v="LIMA  "/>
    <x v="36"/>
    <s v="ALIANZA ELECTORAL SOLIDARIDAD NACIONAL - UPP"/>
  </r>
  <r>
    <x v="2"/>
    <m/>
    <m/>
    <m/>
    <s v="FERNANDO AZAÑERO SANDOVAL "/>
    <s v="MASCULINO"/>
    <x v="0"/>
    <s v="LIMA  "/>
    <x v="36"/>
    <s v="ALIANZA ELECTORAL SOLIDARIDAD NACIONAL - UPP"/>
  </r>
  <r>
    <x v="2"/>
    <m/>
    <m/>
    <m/>
    <s v="EDWIN BENITO SOVERO ROMAN "/>
    <s v="MASCULINO"/>
    <x v="0"/>
    <s v="LIMA  "/>
    <x v="36"/>
    <s v="ALIANZA ELECTORAL SOLIDARIDAD NACIONAL - UPP"/>
  </r>
  <r>
    <x v="2"/>
    <m/>
    <m/>
    <m/>
    <s v="EDILBERTO JAVIER ANGELES AGUILAR "/>
    <s v="MASCULINO"/>
    <x v="0"/>
    <s v="LIMA  "/>
    <x v="36"/>
    <s v="ALIANZA ELECTORAL SOLIDARIDAD NACIONAL - UPP"/>
  </r>
  <r>
    <x v="2"/>
    <m/>
    <m/>
    <m/>
    <s v="JOSE ALEJANDRO VEGA ANTONIO "/>
    <s v="MASCULINO"/>
    <x v="0"/>
    <s v="LIMA  "/>
    <x v="36"/>
    <s v="ALIANZA ELECTORAL SOLIDARIDAD NACIONAL - UPP"/>
  </r>
  <r>
    <x v="2"/>
    <m/>
    <m/>
    <m/>
    <s v="PEDRO ESTEBAN ARREDONDO MENDOZA "/>
    <s v="MASCULINO"/>
    <x v="0"/>
    <s v="LIMA  "/>
    <x v="36"/>
    <s v="ALIANZA ELECTORAL SOLIDARIDAD NACIONAL - UPP"/>
  </r>
  <r>
    <x v="2"/>
    <m/>
    <m/>
    <m/>
    <s v="GRACIELA ELIZABETH LOYA AQUIJE DE COSENTINO"/>
    <s v="FEMENINO"/>
    <x v="0"/>
    <s v="LIMA  "/>
    <x v="36"/>
    <s v="ALIANZA ELECTORAL SOLIDARIDAD NACIONAL - UPP"/>
  </r>
  <r>
    <x v="2"/>
    <m/>
    <m/>
    <m/>
    <s v="ADOLFO ALBERTO ARRIETA KOHLER "/>
    <s v="MASCULINO"/>
    <x v="0"/>
    <s v="LIMA  "/>
    <x v="36"/>
    <s v="ALIANZA ELECTORAL SOLIDARIDAD NACIONAL - UPP"/>
  </r>
  <r>
    <x v="2"/>
    <m/>
    <m/>
    <m/>
    <s v="NADIA MARGARITA VERASTEGUI VILLAR"/>
    <s v="FEMENINO"/>
    <x v="0"/>
    <s v="LIMA LIMA "/>
    <x v="36"/>
    <s v="ALIANZA ELECTORAL SOLIDARIDAD NACIONAL - UPP"/>
  </r>
  <r>
    <x v="2"/>
    <m/>
    <m/>
    <m/>
    <s v="HAYDEE FLORES ROJAS "/>
    <s v="FEMENINO"/>
    <x v="0"/>
    <s v="LIMA  "/>
    <x v="36"/>
    <s v="ALIANZA ELECTORAL SOLIDARIDAD NACIONAL - UPP"/>
  </r>
  <r>
    <x v="2"/>
    <m/>
    <m/>
    <m/>
    <s v="JORGE ARTURO ORTECHO BARCO"/>
    <s v="MASCULINO"/>
    <x v="0"/>
    <s v="LA LIBERTAD  "/>
    <x v="36"/>
    <s v="ALIANZA ELECTORAL SOLIDARIDAD NACIONAL - UPP"/>
  </r>
  <r>
    <x v="2"/>
    <m/>
    <m/>
    <m/>
    <s v="VICTOR HERMOGENES IZQUIERDO MENDOZA "/>
    <s v="MASCULINO"/>
    <x v="0"/>
    <s v="LIMA  "/>
    <x v="36"/>
    <s v="ALIANZA ELECTORAL SOLIDARIDAD NACIONAL - UPP"/>
  </r>
  <r>
    <x v="2"/>
    <m/>
    <m/>
    <m/>
    <s v="MARI ERLINDA ARTEAGA VASQUEZ"/>
    <s v="FEMENINO"/>
    <x v="0"/>
    <s v="LA LIBERTAD  "/>
    <x v="36"/>
    <s v="ALIANZA ELECTORAL SOLIDARIDAD NACIONAL - UPP"/>
  </r>
  <r>
    <x v="2"/>
    <m/>
    <m/>
    <m/>
    <s v="LUZ ELIZABETH MONTENEGRO DAVILA"/>
    <s v="FEMENINO"/>
    <x v="0"/>
    <s v="LAMBAYEQUE  "/>
    <x v="36"/>
    <s v="ALIANZA ELECTORAL SOLIDARIDAD NACIONAL - UPP"/>
  </r>
  <r>
    <x v="2"/>
    <m/>
    <m/>
    <m/>
    <s v="WILDER AUGUSTO RUIZ SILVA "/>
    <s v="MASCULINO"/>
    <x v="0"/>
    <s v="LIMA  "/>
    <x v="36"/>
    <s v="ALIANZA ELECTORAL SOLIDARIDAD NACIONAL - UPP"/>
  </r>
  <r>
    <x v="2"/>
    <m/>
    <m/>
    <m/>
    <s v="LUIS ALBERTO SIESQUEN CHAPOÑAN"/>
    <s v="MASCULINO"/>
    <x v="0"/>
    <s v="LAMBAYEQUE  "/>
    <x v="36"/>
    <s v="ALIANZA ELECTORAL SOLIDARIDAD NACIONAL - UPP"/>
  </r>
  <r>
    <x v="2"/>
    <m/>
    <m/>
    <m/>
    <s v="JOSE EDILBERTO SANTISTEBAN GRANADOS"/>
    <s v="MASCULINO"/>
    <x v="0"/>
    <s v="LAMBAYEQUE  "/>
    <x v="36"/>
    <s v="ALIANZA ELECTORAL SOLIDARIDAD NACIONAL - UPP"/>
  </r>
  <r>
    <x v="2"/>
    <m/>
    <m/>
    <m/>
    <s v="ELIOVARDO CALIXTO HUACOTO PALLAROZO"/>
    <s v="MASCULINO"/>
    <x v="0"/>
    <s v="LIMA LIMA "/>
    <x v="36"/>
    <s v="ALIANZA ELECTORAL SOLIDARIDAD NACIONAL - UPP"/>
  </r>
  <r>
    <x v="2"/>
    <m/>
    <m/>
    <m/>
    <s v="CIRILO PABLO RAMIREZ ROJAS"/>
    <s v="MASCULINO"/>
    <x v="0"/>
    <s v="LIMA LIMA "/>
    <x v="36"/>
    <s v="ALIANZA ELECTORAL SOLIDARIDAD NACIONAL - UPP"/>
  </r>
  <r>
    <x v="2"/>
    <m/>
    <m/>
    <m/>
    <s v="KILDER FUENTES BERMUDEZ"/>
    <s v="MASCULINO"/>
    <x v="0"/>
    <s v="LIMA  "/>
    <x v="36"/>
    <s v="ALIANZA ELECTORAL SOLIDARIDAD NACIONAL - UPP"/>
  </r>
  <r>
    <x v="2"/>
    <m/>
    <m/>
    <m/>
    <s v="ESTHER CONSUELO QUIÑONES ZARATE DE NAJARRO"/>
    <s v="FEMENINO"/>
    <x v="0"/>
    <s v="LIMA  "/>
    <x v="36"/>
    <s v="ALIANZA ELECTORAL SOLIDARIDAD NACIONAL - UPP"/>
  </r>
  <r>
    <x v="2"/>
    <m/>
    <m/>
    <m/>
    <s v="ROSA BAUTISTA NAVARRO "/>
    <s v="FEMENINO"/>
    <x v="0"/>
    <s v="LIMA  "/>
    <x v="36"/>
    <s v="ALIANZA ELECTORAL SOLIDARIDAD NACIONAL - UPP"/>
  </r>
  <r>
    <x v="2"/>
    <m/>
    <m/>
    <m/>
    <s v="MARGARITA ISABEL PAJARES FLORES "/>
    <s v="FEMENINO"/>
    <x v="0"/>
    <s v="LIMA  "/>
    <x v="36"/>
    <s v="ALIANZA ELECTORAL SOLIDARIDAD NACIONAL - UPP"/>
  </r>
  <r>
    <x v="2"/>
    <m/>
    <m/>
    <m/>
    <s v="OLGA ROSA GARCIA FUCAY "/>
    <s v="FEMENINO"/>
    <x v="0"/>
    <s v="LIMA  "/>
    <x v="36"/>
    <s v="ALIANZA ELECTORAL SOLIDARIDAD NACIONAL - UPP"/>
  </r>
  <r>
    <x v="2"/>
    <m/>
    <m/>
    <m/>
    <s v="GERARDO GIESSLER LOPEZ QUIROZ "/>
    <s v="MASCULINO"/>
    <x v="0"/>
    <s v="LIMA  "/>
    <x v="36"/>
    <s v="ALIANZA ELECTORAL SOLIDARIDAD NACIONAL - UPP"/>
  </r>
  <r>
    <x v="2"/>
    <m/>
    <m/>
    <m/>
    <s v="DANIEL HUGO BARRAGAN COLOMA "/>
    <s v="MASCULINO"/>
    <x v="0"/>
    <s v="LIMA  "/>
    <x v="36"/>
    <s v="ALIANZA ELECTORAL SOLIDARIDAD NACIONAL - UPP"/>
  </r>
  <r>
    <x v="2"/>
    <m/>
    <m/>
    <m/>
    <s v="MARTIN BELAUNDE MOREYRA "/>
    <s v="MASCULINO"/>
    <x v="0"/>
    <s v="LIMA  "/>
    <x v="36"/>
    <s v="ALIANZA ELECTORAL SOLIDARIDAD NACIONAL - UPP"/>
  </r>
  <r>
    <x v="2"/>
    <m/>
    <m/>
    <m/>
    <s v="CHRISTOPHER ANTONIO CASTILLO CALDERON "/>
    <s v="MASCULINO"/>
    <x v="0"/>
    <s v="LIMA  "/>
    <x v="36"/>
    <s v="ALIANZA ELECTORAL SOLIDARIDAD NACIONAL - UPP"/>
  </r>
  <r>
    <x v="2"/>
    <m/>
    <m/>
    <m/>
    <s v="JOSE LEON LUNA GALVEZ"/>
    <s v="MASCULINO"/>
    <x v="0"/>
    <s v="LIMA  "/>
    <x v="36"/>
    <s v="ALIANZA ELECTORAL SOLIDARIDAD NACIONAL - UPP"/>
  </r>
  <r>
    <x v="2"/>
    <m/>
    <m/>
    <m/>
    <s v="ENRIQUE WONG PUJADA"/>
    <s v="MASCULINO"/>
    <x v="0"/>
    <s v="CALLAO  "/>
    <x v="36"/>
    <s v="ALIANZA ELECTORAL SOLIDARIDAD NACIONAL - UPP"/>
  </r>
  <r>
    <x v="2"/>
    <m/>
    <m/>
    <m/>
    <s v="MARCO ANTONIO ACOSTA ASHTU"/>
    <s v="MASCULINO"/>
    <x v="0"/>
    <s v="ANCASH  "/>
    <x v="36"/>
    <s v="ALIANZA ELECTORAL SOLIDARIDAD NACIONAL - UPP"/>
  </r>
  <r>
    <x v="2"/>
    <m/>
    <m/>
    <m/>
    <s v="JACKELYNE KELLY FUERTES VEGA DE DAVILA"/>
    <s v="FEMENINO"/>
    <x v="0"/>
    <s v="LIMA  "/>
    <x v="36"/>
    <s v="ALIANZA ELECTORAL SOLIDARIDAD NACIONAL - UPP"/>
  </r>
  <r>
    <x v="2"/>
    <m/>
    <m/>
    <m/>
    <s v="LUIS ALBERTO MATOS DEL POZO "/>
    <s v="MASCULINO"/>
    <x v="0"/>
    <s v="LIMA  "/>
    <x v="36"/>
    <s v="ALIANZA ELECTORAL SOLIDARIDAD NACIONAL - UPP"/>
  </r>
  <r>
    <x v="2"/>
    <m/>
    <m/>
    <m/>
    <s v="MIGUEL JESUS CABRERA VELEZ"/>
    <s v="MASCULINO"/>
    <x v="0"/>
    <s v="LAMBAYEQUE  "/>
    <x v="36"/>
    <s v="ALIANZA ELECTORAL SOLIDARIDAD NACIONAL - UPP"/>
  </r>
  <r>
    <x v="2"/>
    <m/>
    <m/>
    <m/>
    <s v="AGUSTINA CARMELA TORRES RODRIGUEZ"/>
    <s v="FEMENINO"/>
    <x v="0"/>
    <s v="JUNIN  "/>
    <x v="36"/>
    <s v="ALIANZA ELECTORAL SOLIDARIDAD NACIONAL - UPP"/>
  </r>
  <r>
    <x v="2"/>
    <m/>
    <m/>
    <m/>
    <s v="MIGUEL RAFAEL PEREZ ARROYO "/>
    <s v="MASCULINO"/>
    <x v="0"/>
    <s v="LIMA  "/>
    <x v="36"/>
    <s v="ALIANZA ELECTORAL SOLIDARIDAD NACIONAL - UPP"/>
  </r>
  <r>
    <x v="2"/>
    <m/>
    <m/>
    <m/>
    <s v="WARNER ELMO LLALLICO HUANCAYA "/>
    <s v="MASCULINO"/>
    <x v="0"/>
    <s v="LIMA  "/>
    <x v="36"/>
    <s v="ALIANZA ELECTORAL SOLIDARIDAD NACIONAL - UPP"/>
  </r>
  <r>
    <x v="2"/>
    <m/>
    <m/>
    <m/>
    <s v="CARMEN ROSA NOLORBE YUYARIMA"/>
    <s v="FEMENINO"/>
    <x v="0"/>
    <s v="LAMBAYEQUE  "/>
    <x v="36"/>
    <s v="ALIANZA ELECTORAL SOLIDARIDAD NACIONAL - UPP"/>
  </r>
  <r>
    <x v="2"/>
    <m/>
    <m/>
    <m/>
    <s v="SOLEDAD MARITZA MUCHA MATEO"/>
    <s v="FEMENINO"/>
    <x v="0"/>
    <s v="JUNIN  "/>
    <x v="36"/>
    <s v="ALIANZA ELECTORAL SOLIDARIDAD NACIONAL - UPP"/>
  </r>
  <r>
    <x v="2"/>
    <m/>
    <m/>
    <m/>
    <s v="ELISA PAITA BERROSPI "/>
    <s v="FEMENINO"/>
    <x v="0"/>
    <s v="PASCO  "/>
    <x v="37"/>
    <s v="ALIANZA PARA EL PROGRESO DEL PERÚ"/>
  </r>
  <r>
    <x v="2"/>
    <m/>
    <m/>
    <m/>
    <s v="LILIA RAMIREZ MEDRANO "/>
    <s v="FEMENINO"/>
    <x v="0"/>
    <s v="PASCO  "/>
    <x v="37"/>
    <s v="ALIANZA PARA EL PROGRESO DEL PERÚ"/>
  </r>
  <r>
    <x v="2"/>
    <m/>
    <m/>
    <m/>
    <s v="MARISOL ESPINOZA CRUZ"/>
    <s v="FEMENINO"/>
    <x v="0"/>
    <s v="PIURA  "/>
    <x v="37"/>
    <s v="ALIANZA PARA EL PROGRESO DEL PERÚ"/>
  </r>
  <r>
    <x v="2"/>
    <m/>
    <m/>
    <m/>
    <s v="FELIX ALBERTO CAMPOS CACERES "/>
    <s v="MASCULINO"/>
    <x v="0"/>
    <s v="PIURA  "/>
    <x v="37"/>
    <s v="ALIANZA PARA EL PROGRESO DEL PERÚ"/>
  </r>
  <r>
    <x v="2"/>
    <m/>
    <m/>
    <m/>
    <s v="MARIO JAVIER QUISPE SUAREZ "/>
    <s v="MASCULINO"/>
    <x v="0"/>
    <s v="PIURA  "/>
    <x v="37"/>
    <s v="ALIANZA PARA EL PROGRESO DEL PERÚ"/>
  </r>
  <r>
    <x v="2"/>
    <m/>
    <m/>
    <m/>
    <s v="JEESSIKHA UBILLUS REYES "/>
    <s v="FEMENINO"/>
    <x v="0"/>
    <s v="PIURA  "/>
    <x v="37"/>
    <s v="ALIANZA PARA EL PROGRESO DEL PERÚ"/>
  </r>
  <r>
    <x v="2"/>
    <m/>
    <m/>
    <m/>
    <s v="UVALDO PIZARRO PAICO "/>
    <s v="MASCULINO"/>
    <x v="0"/>
    <s v="PIURA  "/>
    <x v="37"/>
    <s v="ALIANZA PARA EL PROGRESO DEL PERÚ"/>
  </r>
  <r>
    <x v="2"/>
    <m/>
    <m/>
    <m/>
    <s v="CESAR TEDDY UBILLUS OLEMAR "/>
    <s v="MASCULINO"/>
    <x v="0"/>
    <s v="PIURA  "/>
    <x v="37"/>
    <s v="ALIANZA PARA EL PROGRESO DEL PERÚ"/>
  </r>
  <r>
    <x v="2"/>
    <m/>
    <m/>
    <m/>
    <s v="CHARLES ADRIAN ZAPATA VEGA "/>
    <s v="MASCULINO"/>
    <x v="0"/>
    <s v="LIMA  "/>
    <x v="37"/>
    <s v="ALIANZA PARA EL PROGRESO DEL PERÚ"/>
  </r>
  <r>
    <x v="2"/>
    <m/>
    <m/>
    <m/>
    <s v="ALEX BENITO NEYRA ARANA "/>
    <s v="MASCULINO"/>
    <x v="0"/>
    <s v="TUMBES  "/>
    <x v="37"/>
    <s v="ALIANZA PARA EL PROGRESO DEL PERÚ"/>
  </r>
  <r>
    <x v="2"/>
    <m/>
    <m/>
    <m/>
    <s v="LUIS CARLOS ANTONIO IBERICO NUÑEZ"/>
    <s v="MASCULINO"/>
    <x v="0"/>
    <s v="LIMA  "/>
    <x v="37"/>
    <s v="ALIANZA PARA EL PROGRESO DEL PERÚ"/>
  </r>
  <r>
    <x v="2"/>
    <m/>
    <m/>
    <m/>
    <s v="BORIS MICHEEL PAZ DE LA BARRA "/>
    <s v="MASCULINO"/>
    <x v="0"/>
    <s v="AYACUCHO  "/>
    <x v="37"/>
    <s v="ALIANZA PARA EL PROGRESO DEL PERÚ"/>
  </r>
  <r>
    <x v="2"/>
    <m/>
    <m/>
    <m/>
    <s v="GLADYS NATALIE CONDORI JAHUIRA "/>
    <s v="FEMENINO"/>
    <x v="0"/>
    <s v="TACNA  "/>
    <x v="37"/>
    <s v="ALIANZA PARA EL PROGRESO DEL PERÚ"/>
  </r>
  <r>
    <x v="2"/>
    <m/>
    <m/>
    <m/>
    <s v="ZOILA SOLEDAD YAURI AQUINO "/>
    <s v="FEMENINO"/>
    <x v="0"/>
    <s v="LIMA  "/>
    <x v="37"/>
    <s v="ALIANZA PARA EL PROGRESO DEL PERÚ"/>
  </r>
  <r>
    <x v="2"/>
    <m/>
    <m/>
    <m/>
    <s v="RICARDO CHAVARRIA ORIA "/>
    <s v="MASCULINO"/>
    <x v="0"/>
    <s v="LIMA LIMA "/>
    <x v="37"/>
    <s v="ALIANZA PARA EL PROGRESO DEL PERÚ"/>
  </r>
  <r>
    <x v="2"/>
    <m/>
    <m/>
    <m/>
    <s v="FLOR DE MARIA SANCHEZ AGUILAR "/>
    <s v="FEMENINO"/>
    <x v="0"/>
    <s v="LIMA LIMA "/>
    <x v="37"/>
    <s v="ALIANZA PARA EL PROGRESO DEL PERÚ"/>
  </r>
  <r>
    <x v="2"/>
    <m/>
    <m/>
    <m/>
    <s v="MARCIAL ALCIBIADES PALOMINO GARCIA MILLA "/>
    <s v="MASCULINO"/>
    <x v="0"/>
    <s v="LIMA LIMA "/>
    <x v="37"/>
    <s v="ALIANZA PARA EL PROGRESO DEL PERÚ"/>
  </r>
  <r>
    <x v="2"/>
    <m/>
    <m/>
    <m/>
    <s v="ANGELA DEL CARMEN JIPA CARBAJAL"/>
    <s v="FEMENINO"/>
    <x v="0"/>
    <s v="LORETO  "/>
    <x v="37"/>
    <s v="ALIANZA PARA EL PROGRESO DEL PERÚ"/>
  </r>
  <r>
    <x v="2"/>
    <m/>
    <m/>
    <m/>
    <s v="ROGER FERNANDO GRANDEZ RIOS "/>
    <s v="MASCULINO"/>
    <x v="0"/>
    <s v="LORETO  "/>
    <x v="37"/>
    <s v="ALIANZA PARA EL PROGRESO DEL PERÚ"/>
  </r>
  <r>
    <x v="2"/>
    <m/>
    <m/>
    <m/>
    <s v="BORIS DAVID DARMONT BARDALES "/>
    <s v="MASCULINO"/>
    <x v="0"/>
    <s v="LIMA  "/>
    <x v="37"/>
    <s v="ALIANZA PARA EL PROGRESO DEL PERÚ"/>
  </r>
  <r>
    <x v="2"/>
    <m/>
    <m/>
    <m/>
    <s v="LUIS AMERICO MENENDEZ ROJAS"/>
    <s v="MASCULINO"/>
    <x v="0"/>
    <s v="LORETO  "/>
    <x v="37"/>
    <s v="ALIANZA PARA EL PROGRESO DEL PERÚ"/>
  </r>
  <r>
    <x v="2"/>
    <m/>
    <m/>
    <m/>
    <s v="FRANCISCO ANTONIO PEZO TORRES "/>
    <s v="MASCULINO"/>
    <x v="0"/>
    <s v="UCAYALI  "/>
    <x v="37"/>
    <s v="ALIANZA PARA EL PROGRESO DEL PERÚ"/>
  </r>
  <r>
    <x v="2"/>
    <m/>
    <m/>
    <m/>
    <s v="FREDDY ALVARO VRACKO METZGER "/>
    <s v="MASCULINO"/>
    <x v="0"/>
    <s v="MADRE DE DIOS  "/>
    <x v="37"/>
    <s v="ALIANZA PARA EL PROGRESO DEL PERÚ"/>
  </r>
  <r>
    <x v="2"/>
    <m/>
    <m/>
    <m/>
    <s v="GILBERT GALINDO MAYTAHUARI "/>
    <s v="MASCULINO"/>
    <x v="0"/>
    <s v="MADRE DE DIOS  "/>
    <x v="37"/>
    <s v="ALIANZA PARA EL PROGRESO DEL PERÚ"/>
  </r>
  <r>
    <x v="2"/>
    <m/>
    <m/>
    <m/>
    <s v="FATIMA PIZANGO SALAZAR "/>
    <s v="FEMENINO"/>
    <x v="0"/>
    <s v="MADRE DE DIOS  "/>
    <x v="37"/>
    <s v="ALIANZA PARA EL PROGRESO DEL PERÚ"/>
  </r>
  <r>
    <x v="2"/>
    <m/>
    <m/>
    <m/>
    <s v="PAMELA INDIRA BLAS CASTRO "/>
    <s v="FEMENINO"/>
    <x v="0"/>
    <s v="MOQUEGUA  "/>
    <x v="37"/>
    <s v="ALIANZA PARA EL PROGRESO DEL PERÚ"/>
  </r>
  <r>
    <x v="2"/>
    <m/>
    <m/>
    <m/>
    <s v="JOHAN FLORES VILLEGAS "/>
    <s v="MASCULINO"/>
    <x v="0"/>
    <s v="MOQUEGUA  "/>
    <x v="37"/>
    <s v="ALIANZA PARA EL PROGRESO DEL PERÚ"/>
  </r>
  <r>
    <x v="2"/>
    <m/>
    <m/>
    <m/>
    <s v="EDUARDO RUBEN CARHUARICRA MEZA "/>
    <s v="MASCULINO"/>
    <x v="0"/>
    <s v="PASCO  "/>
    <x v="37"/>
    <s v="ALIANZA PARA EL PROGRESO DEL PERÚ"/>
  </r>
  <r>
    <x v="2"/>
    <m/>
    <m/>
    <m/>
    <s v="ISAAC MEKLER NEIMAN"/>
    <s v="MASCULINO"/>
    <x v="0"/>
    <s v="LIMA  "/>
    <x v="37"/>
    <s v="ALIANZA PARA EL PROGRESO DEL PERÚ"/>
  </r>
  <r>
    <x v="2"/>
    <m/>
    <m/>
    <m/>
    <s v="JULIA PEREGRINA PANTA QUEVEDO "/>
    <s v="FEMENINO"/>
    <x v="0"/>
    <s v="LIMA  "/>
    <x v="37"/>
    <s v="ALIANZA PARA EL PROGRESO DEL PERÚ"/>
  </r>
  <r>
    <x v="2"/>
    <m/>
    <m/>
    <m/>
    <s v="ROSSMARY MALPARTIDA OSTOS "/>
    <s v="FEMENINO"/>
    <x v="0"/>
    <s v="LIMA  "/>
    <x v="37"/>
    <s v="ALIANZA PARA EL PROGRESO DEL PERÚ"/>
  </r>
  <r>
    <x v="2"/>
    <m/>
    <m/>
    <m/>
    <s v="CARLOS DAVID ALVA GONZALES "/>
    <s v="MASCULINO"/>
    <x v="0"/>
    <s v="LIMA  "/>
    <x v="37"/>
    <s v="ALIANZA PARA EL PROGRESO DEL PERÚ"/>
  </r>
  <r>
    <x v="2"/>
    <m/>
    <m/>
    <m/>
    <s v="JOSE AUGUSTO PERALES AVENDAÑO"/>
    <s v="MASCULINO"/>
    <x v="0"/>
    <s v="LIMA  "/>
    <x v="37"/>
    <s v="ALIANZA PARA EL PROGRESO DEL PERÚ"/>
  </r>
  <r>
    <x v="2"/>
    <m/>
    <m/>
    <m/>
    <s v="EDWIN SANTIAGO SIFUENTES CHAVEZ "/>
    <s v="MASCULINO"/>
    <x v="0"/>
    <s v="LIMA  "/>
    <x v="37"/>
    <s v="ALIANZA PARA EL PROGRESO DEL PERÚ"/>
  </r>
  <r>
    <x v="2"/>
    <m/>
    <m/>
    <m/>
    <s v="ROBERTO CARLOS PALACIOS MESTAS"/>
    <s v="MASCULINO"/>
    <x v="0"/>
    <s v="LIMA  "/>
    <x v="37"/>
    <s v="ALIANZA PARA EL PROGRESO DEL PERÚ"/>
  </r>
  <r>
    <x v="2"/>
    <m/>
    <m/>
    <m/>
    <s v="JOSE PUCHURI DURAND "/>
    <s v="MASCULINO"/>
    <x v="0"/>
    <s v="ICA  "/>
    <x v="37"/>
    <s v="ALIANZA PARA EL PROGRESO DEL PERÚ"/>
  </r>
  <r>
    <x v="2"/>
    <m/>
    <m/>
    <m/>
    <s v="RAQUEL ATAUCUSI PUCHURI "/>
    <s v="FEMENINO"/>
    <x v="0"/>
    <s v="LIMA  "/>
    <x v="37"/>
    <s v="ALIANZA PARA EL PROGRESO DEL PERÚ"/>
  </r>
  <r>
    <x v="2"/>
    <m/>
    <m/>
    <m/>
    <s v="KHELY CHRIS SANTIAGO RIVERA "/>
    <s v="FEMENINO"/>
    <x v="0"/>
    <s v="LIMA  "/>
    <x v="37"/>
    <s v="ALIANZA PARA EL PROGRESO DEL PERÚ"/>
  </r>
  <r>
    <x v="2"/>
    <m/>
    <m/>
    <m/>
    <s v="SONIA RAFAELA CALDERON QUIÑONES "/>
    <s v="FEMENINO"/>
    <x v="0"/>
    <s v="LIMA  "/>
    <x v="37"/>
    <s v="ALIANZA PARA EL PROGRESO DEL PERÚ"/>
  </r>
  <r>
    <x v="2"/>
    <m/>
    <m/>
    <m/>
    <s v="JOSE FERNANDO MENDOZA RAMIREZ "/>
    <s v="MASCULINO"/>
    <x v="0"/>
    <s v="LIMA  "/>
    <x v="37"/>
    <s v="ALIANZA PARA EL PROGRESO DEL PERÚ"/>
  </r>
  <r>
    <x v="2"/>
    <m/>
    <m/>
    <m/>
    <s v="CESAR ALFREDO PALOMINO COLINA "/>
    <s v="MASCULINO"/>
    <x v="0"/>
    <s v="LIMA  "/>
    <x v="37"/>
    <s v="ALIANZA PARA EL PROGRESO DEL PERÚ"/>
  </r>
  <r>
    <x v="2"/>
    <m/>
    <m/>
    <m/>
    <s v="ROSA YOLANDA VIGIL PEREZ "/>
    <s v="FEMENINO"/>
    <x v="0"/>
    <s v="LORETO  "/>
    <x v="37"/>
    <s v="ALIANZA PARA EL PROGRESO DEL PERÚ"/>
  </r>
  <r>
    <x v="2"/>
    <m/>
    <m/>
    <m/>
    <s v="GICELLA JACQUELINE SANTOYO DELGADO "/>
    <s v="FEMENINO"/>
    <x v="0"/>
    <s v="LAMBAYEQUE  "/>
    <x v="37"/>
    <s v="ALIANZA PARA EL PROGRESO DEL PERÚ"/>
  </r>
  <r>
    <x v="2"/>
    <m/>
    <m/>
    <m/>
    <s v="SANDRA NOELHY ARAGON CRUZ "/>
    <s v="FEMENINO"/>
    <x v="0"/>
    <s v="LAMBAYEQUE  "/>
    <x v="37"/>
    <s v="ALIANZA PARA EL PROGRESO DEL PERÚ"/>
  </r>
  <r>
    <x v="2"/>
    <m/>
    <m/>
    <m/>
    <s v="WILLY SERRATO PUSE "/>
    <s v="MASCULINO"/>
    <x v="0"/>
    <s v="LAMBAYEQUE  "/>
    <x v="37"/>
    <s v="ALIANZA PARA EL PROGRESO DEL PERÚ"/>
  </r>
  <r>
    <x v="2"/>
    <m/>
    <m/>
    <m/>
    <s v="EDA ELIZABETH AGUILAR SAMANAMUD "/>
    <s v="FEMENINO"/>
    <x v="0"/>
    <s v="LIMA  "/>
    <x v="37"/>
    <s v="ALIANZA PARA EL PROGRESO DEL PERÚ"/>
  </r>
  <r>
    <x v="2"/>
    <m/>
    <m/>
    <m/>
    <s v="BARBARA ALESSANDRA VENTURA CASTILLO "/>
    <s v="FEMENINO"/>
    <x v="0"/>
    <s v="LIMA  "/>
    <x v="37"/>
    <s v="ALIANZA PARA EL PROGRESO DEL PERÚ"/>
  </r>
  <r>
    <x v="2"/>
    <m/>
    <m/>
    <m/>
    <s v="FERNANDO JUAN ANDRADE CARMONA "/>
    <s v="MASCULINO"/>
    <x v="0"/>
    <s v="LIMA  "/>
    <x v="37"/>
    <s v="ALIANZA PARA EL PROGRESO DEL PERÚ"/>
  </r>
  <r>
    <x v="2"/>
    <m/>
    <m/>
    <m/>
    <s v="ELSA YOLANDA MAMANI CARPIO "/>
    <s v="FEMENINO"/>
    <x v="0"/>
    <s v="LIMA  "/>
    <x v="37"/>
    <s v="ALIANZA PARA EL PROGRESO DEL PERÚ"/>
  </r>
  <r>
    <x v="2"/>
    <m/>
    <m/>
    <m/>
    <s v="MANUEL SILVERIO YTO SEGUIL "/>
    <s v="MASCULINO"/>
    <x v="0"/>
    <s v="LIMA  "/>
    <x v="37"/>
    <s v="ALIANZA PARA EL PROGRESO DEL PERÚ"/>
  </r>
  <r>
    <x v="2"/>
    <m/>
    <m/>
    <m/>
    <s v="AUGUSTO LEONEL ZAMORA HERRERA "/>
    <s v="MASCULINO"/>
    <x v="0"/>
    <s v="LIMA  "/>
    <x v="37"/>
    <s v="ALIANZA PARA EL PROGRESO DEL PERÚ"/>
  </r>
  <r>
    <x v="2"/>
    <m/>
    <m/>
    <m/>
    <s v="SABINA CARDENAS CANALES "/>
    <s v="FEMENINO"/>
    <x v="0"/>
    <s v="ICA  "/>
    <x v="37"/>
    <s v="ALIANZA PARA EL PROGRESO DEL PERÚ"/>
  </r>
  <r>
    <x v="2"/>
    <m/>
    <m/>
    <m/>
    <s v="JAVIER YAURI SALOME "/>
    <s v="MASCULINO"/>
    <x v="0"/>
    <s v="JUNIN  "/>
    <x v="37"/>
    <s v="ALIANZA PARA EL PROGRESO DEL PERÚ"/>
  </r>
  <r>
    <x v="2"/>
    <m/>
    <m/>
    <m/>
    <s v="EDWIN ULISES LLANA BALDEON "/>
    <s v="MASCULINO"/>
    <x v="0"/>
    <s v="JUNIN  "/>
    <x v="37"/>
    <s v="ALIANZA PARA EL PROGRESO DEL PERÚ"/>
  </r>
  <r>
    <x v="2"/>
    <m/>
    <m/>
    <m/>
    <s v="EDITH JANETT HUARI CONTRERAS"/>
    <s v="FEMENINO"/>
    <x v="0"/>
    <s v="JUNIN  "/>
    <x v="37"/>
    <s v="ALIANZA PARA EL PROGRESO DEL PERÚ"/>
  </r>
  <r>
    <x v="2"/>
    <m/>
    <m/>
    <m/>
    <s v="CARLOS ALBERTO ANCCO SOTOMAYOR "/>
    <s v="MASCULINO"/>
    <x v="0"/>
    <s v="JUNIN  "/>
    <x v="37"/>
    <s v="ALIANZA PARA EL PROGRESO DEL PERÚ"/>
  </r>
  <r>
    <x v="2"/>
    <m/>
    <m/>
    <m/>
    <s v="ARCADIO JULIO ARROYO MIRANDA "/>
    <s v="MASCULINO"/>
    <x v="0"/>
    <s v="HUANCAVELICA  "/>
    <x v="37"/>
    <s v="ALIANZA PARA EL PROGRESO DEL PERÚ"/>
  </r>
  <r>
    <x v="2"/>
    <m/>
    <m/>
    <m/>
    <s v="JUAN RAMIRO ALVARADO GOMEZ"/>
    <s v="MASCULINO"/>
    <x v="0"/>
    <s v="LIMA  "/>
    <x v="37"/>
    <s v="ALIANZA PARA EL PROGRESO DEL PERÚ"/>
  </r>
  <r>
    <x v="2"/>
    <m/>
    <m/>
    <m/>
    <s v="RAMIRO LUIS QUITO RODRIGUEZ"/>
    <s v="MASCULINO"/>
    <x v="0"/>
    <s v="LIMA  "/>
    <x v="37"/>
    <s v="ALIANZA PARA EL PROGRESO DEL PERÚ"/>
  </r>
  <r>
    <x v="2"/>
    <m/>
    <m/>
    <m/>
    <s v="CARLOS HUMBERTO SAMPEN FERNANDEZ "/>
    <s v="MASCULINO"/>
    <x v="0"/>
    <s v="LIMA  "/>
    <x v="37"/>
    <s v="ALIANZA PARA EL PROGRESO DEL PERÚ"/>
  </r>
  <r>
    <x v="2"/>
    <m/>
    <m/>
    <m/>
    <s v="JUAN JOSE MARTIN FORT CABRERA"/>
    <s v="MASCULINO"/>
    <x v="0"/>
    <s v="LA LIBERTAD  "/>
    <x v="37"/>
    <s v="ALIANZA PARA EL PROGRESO DEL PERÚ"/>
  </r>
  <r>
    <x v="2"/>
    <m/>
    <m/>
    <m/>
    <s v="GARY HANS LLEMPEN RUBIO"/>
    <s v="MASCULINO"/>
    <x v="0"/>
    <s v="LA LIBERTAD  "/>
    <x v="37"/>
    <s v="ALIANZA PARA EL PROGRESO DEL PERÚ"/>
  </r>
  <r>
    <x v="2"/>
    <m/>
    <m/>
    <m/>
    <s v="JORGE ALONZO RODRIGUEZ LAZARO "/>
    <s v="MASCULINO"/>
    <x v="0"/>
    <s v="LA LIBERTAD  "/>
    <x v="37"/>
    <s v="ALIANZA PARA EL PROGRESO DEL PERÚ"/>
  </r>
  <r>
    <x v="2"/>
    <m/>
    <m/>
    <m/>
    <s v="JENNY PAOLA VALDIVIA HERRERA "/>
    <s v="FEMENINO"/>
    <x v="0"/>
    <s v="LA LIBERTAD  "/>
    <x v="37"/>
    <s v="ALIANZA PARA EL PROGRESO DEL PERÚ"/>
  </r>
  <r>
    <x v="2"/>
    <m/>
    <m/>
    <m/>
    <s v="OLGA ROSA YGLESIAS PELAEZ "/>
    <s v="FEMENINO"/>
    <x v="0"/>
    <s v="LA LIBERTAD  "/>
    <x v="37"/>
    <s v="ALIANZA PARA EL PROGRESO DEL PERÚ"/>
  </r>
  <r>
    <x v="2"/>
    <m/>
    <m/>
    <m/>
    <s v="RICHARD FRANK ACUÑA NUÑEZ "/>
    <s v="MASCULINO"/>
    <x v="0"/>
    <s v="LA LIBERTAD  "/>
    <x v="37"/>
    <s v="ALIANZA PARA EL PROGRESO DEL PERÚ"/>
  </r>
  <r>
    <x v="2"/>
    <m/>
    <m/>
    <m/>
    <s v="TANIA NOELIE RUIZ GOMEZ "/>
    <s v="FEMENINO"/>
    <x v="0"/>
    <s v="ANCASH  "/>
    <x v="37"/>
    <s v="ALIANZA PARA EL PROGRESO DEL PERÚ"/>
  </r>
  <r>
    <x v="2"/>
    <m/>
    <m/>
    <m/>
    <s v="MARIA ISABEL ARMAS ZAVALETA "/>
    <s v="FEMENINO"/>
    <x v="0"/>
    <s v="SAN MARTIN  "/>
    <x v="37"/>
    <s v="ALIANZA PARA EL PROGRESO DEL PERÚ"/>
  </r>
  <r>
    <x v="2"/>
    <m/>
    <m/>
    <m/>
    <s v="JUAN NOE CORNEJO CHINGUEL "/>
    <s v="MASCULINO"/>
    <x v="0"/>
    <s v="LAMBAYEQUE  "/>
    <x v="37"/>
    <s v="ALIANZA PARA EL PROGRESO DEL PERÚ"/>
  </r>
  <r>
    <x v="2"/>
    <m/>
    <m/>
    <m/>
    <s v="ANNER ROMAN NEIRA "/>
    <s v="MASCULINO"/>
    <x v="0"/>
    <s v="CAJAMARCA  "/>
    <x v="37"/>
    <s v="ALIANZA PARA EL PROGRESO DEL PERÚ"/>
  </r>
  <r>
    <x v="2"/>
    <m/>
    <m/>
    <m/>
    <s v="LUIS ELMER ANGULO CABANILLAS "/>
    <s v="MASCULINO"/>
    <x v="0"/>
    <s v="ANCASH  "/>
    <x v="37"/>
    <s v="ALIANZA PARA EL PROGRESO DEL PERÚ"/>
  </r>
  <r>
    <x v="2"/>
    <m/>
    <m/>
    <m/>
    <s v="LUZ REBECA CRUZ TEVEZ "/>
    <s v="FEMENINO"/>
    <x v="0"/>
    <s v="CUSCO  "/>
    <x v="37"/>
    <s v="ALIANZA PARA EL PROGRESO DEL PERÚ"/>
  </r>
  <r>
    <x v="2"/>
    <m/>
    <m/>
    <m/>
    <s v="WILBER RAUL HURTADO TERRAZAS "/>
    <s v="MASCULINO"/>
    <x v="0"/>
    <s v="CUSCO  "/>
    <x v="37"/>
    <s v="ALIANZA PARA EL PROGRESO DEL PERÚ"/>
  </r>
  <r>
    <x v="2"/>
    <m/>
    <m/>
    <m/>
    <s v="HERNAN DE LA TORRE DUEÑAS "/>
    <s v="MASCULINO"/>
    <x v="0"/>
    <s v="CUSCO  "/>
    <x v="37"/>
    <s v="ALIANZA PARA EL PROGRESO DEL PERÚ"/>
  </r>
  <r>
    <x v="2"/>
    <m/>
    <m/>
    <m/>
    <s v="BENICIO RIOS OCSA "/>
    <s v="MASCULINO"/>
    <x v="0"/>
    <s v="CUSCO  "/>
    <x v="37"/>
    <s v="ALIANZA PARA EL PROGRESO DEL PERÚ"/>
  </r>
  <r>
    <x v="2"/>
    <m/>
    <m/>
    <m/>
    <s v="EDGAR SAMUEL RAMIREZ RIVERA "/>
    <s v="MASCULINO"/>
    <x v="0"/>
    <s v="HUANCAVELICA  "/>
    <x v="37"/>
    <s v="ALIANZA PARA EL PROGRESO DEL PERÚ"/>
  </r>
  <r>
    <x v="2"/>
    <m/>
    <m/>
    <m/>
    <s v="BETTY CHAMORRO BALVIN "/>
    <s v="FEMENINO"/>
    <x v="0"/>
    <s v="JUNIN  "/>
    <x v="37"/>
    <s v="ALIANZA PARA EL PROGRESO DEL PERÚ"/>
  </r>
  <r>
    <x v="2"/>
    <m/>
    <m/>
    <m/>
    <s v="MARITZA MARLENY RAVELO CHAVEZ "/>
    <s v="FEMENINO"/>
    <x v="0"/>
    <s v="HUANCAVELICA  "/>
    <x v="37"/>
    <s v="ALIANZA PARA EL PROGRESO DEL PERÚ"/>
  </r>
  <r>
    <x v="2"/>
    <m/>
    <m/>
    <m/>
    <s v="JUAN ANTONIO JARA GALLARDO "/>
    <s v="MASCULINO"/>
    <x v="0"/>
    <s v="HUANUCO  "/>
    <x v="37"/>
    <s v="ALIANZA PARA EL PROGRESO DEL PERÚ"/>
  </r>
  <r>
    <x v="2"/>
    <m/>
    <m/>
    <m/>
    <s v="JULIO PABLO ROSAS HUARANGA"/>
    <s v="MASCULINO"/>
    <x v="0"/>
    <s v="LIMA  "/>
    <x v="37"/>
    <s v="ALIANZA PARA EL PROGRESO DEL PERÚ"/>
  </r>
  <r>
    <x v="2"/>
    <m/>
    <m/>
    <m/>
    <s v="ELISA CRESPO RODRIGUEZ"/>
    <s v="FEMENINO"/>
    <x v="0"/>
    <s v="HUANUCO  "/>
    <x v="37"/>
    <s v="ALIANZA PARA EL PROGRESO DEL PERÚ"/>
  </r>
  <r>
    <x v="2"/>
    <m/>
    <m/>
    <m/>
    <s v="GLORIA EDELMIRA MONTENEGRO FIGUEROA "/>
    <s v="FEMENINO"/>
    <x v="0"/>
    <s v="LA LIBERTAD  "/>
    <x v="37"/>
    <s v="ALIANZA PARA EL PROGRESO DEL PERÚ"/>
  </r>
  <r>
    <x v="2"/>
    <m/>
    <m/>
    <m/>
    <s v="TITO JOSIP JAIME HIDALGO"/>
    <s v="MASCULINO"/>
    <x v="0"/>
    <s v="HUANUCO  "/>
    <x v="37"/>
    <s v="ALIANZA PARA EL PROGRESO DEL PERÚ"/>
  </r>
  <r>
    <x v="2"/>
    <m/>
    <m/>
    <m/>
    <s v="MONICA MARGOT GUILLEN TUANAMA "/>
    <s v="FEMENINO"/>
    <x v="0"/>
    <s v="ICA  "/>
    <x v="37"/>
    <s v="ALIANZA PARA EL PROGRESO DEL PERÚ"/>
  </r>
  <r>
    <x v="2"/>
    <m/>
    <m/>
    <m/>
    <s v="PEDRO GERARDO REJAS TATAJE "/>
    <s v="MASCULINO"/>
    <x v="0"/>
    <s v="ICA  "/>
    <x v="37"/>
    <s v="ALIANZA PARA EL PROGRESO DEL PERÚ"/>
  </r>
  <r>
    <x v="2"/>
    <m/>
    <m/>
    <m/>
    <s v="JUAN CARLOS PARETTO FLORES "/>
    <s v="MASCULINO"/>
    <x v="0"/>
    <s v="MOQUEGUA  "/>
    <x v="37"/>
    <s v="ALIANZA PARA EL PROGRESO DEL PERÚ"/>
  </r>
  <r>
    <x v="2"/>
    <m/>
    <m/>
    <m/>
    <s v="MARIA ENRIQUETA RIVERA DELGADO "/>
    <s v="FEMENINO"/>
    <x v="0"/>
    <s v="CUSCO  "/>
    <x v="37"/>
    <s v="ALIANZA PARA EL PROGRESO DEL PERÚ"/>
  </r>
  <r>
    <x v="2"/>
    <m/>
    <m/>
    <m/>
    <s v="GIOVANNA JEANICE ARANIBAR ROSAS "/>
    <s v="FEMENINO"/>
    <x v="0"/>
    <s v="AREQUIPA  "/>
    <x v="37"/>
    <s v="ALIANZA PARA EL PROGRESO DEL PERÚ"/>
  </r>
  <r>
    <x v="2"/>
    <m/>
    <m/>
    <m/>
    <s v="ANA MERCEDES ZUÑIGA MEDINA "/>
    <s v="FEMENINO"/>
    <x v="0"/>
    <s v="AREQUIPA  "/>
    <x v="37"/>
    <s v="ALIANZA PARA EL PROGRESO DEL PERÚ"/>
  </r>
  <r>
    <x v="2"/>
    <m/>
    <m/>
    <m/>
    <s v="JORGE FAUSTO SUMARI BUENDIA "/>
    <s v="MASCULINO"/>
    <x v="0"/>
    <s v="AREQUIPA  "/>
    <x v="37"/>
    <s v="ALIANZA PARA EL PROGRESO DEL PERÚ"/>
  </r>
  <r>
    <x v="2"/>
    <m/>
    <m/>
    <m/>
    <s v="CARLOS FEDERICO LEYTON MUÑOZ "/>
    <s v="MASCULINO"/>
    <x v="0"/>
    <s v="AREQUIPA  "/>
    <x v="37"/>
    <s v="ALIANZA PARA EL PROGRESO DEL PERÚ"/>
  </r>
  <r>
    <x v="2"/>
    <m/>
    <m/>
    <m/>
    <s v="BENIGNO TEOFILO CORNEJO VALENCIA "/>
    <s v="MASCULINO"/>
    <x v="0"/>
    <s v="AREQUIPA  "/>
    <x v="37"/>
    <s v="ALIANZA PARA EL PROGRESO DEL PERÚ"/>
  </r>
  <r>
    <x v="2"/>
    <m/>
    <m/>
    <m/>
    <s v="MARCO TULIO FALCONI PICARDO "/>
    <s v="MASCULINO"/>
    <x v="0"/>
    <s v="AREQUIPA  "/>
    <x v="37"/>
    <s v="ALIANZA PARA EL PROGRESO DEL PERÚ"/>
  </r>
  <r>
    <x v="2"/>
    <m/>
    <m/>
    <m/>
    <s v="EDWIN ALBERTO DONAYRE GOTZCH"/>
    <s v="MASCULINO"/>
    <x v="0"/>
    <s v="LIMA  "/>
    <x v="37"/>
    <s v="ALIANZA PARA EL PROGRESO DEL PERÚ"/>
  </r>
  <r>
    <x v="2"/>
    <m/>
    <m/>
    <m/>
    <s v="MILAGRITOS ALICIA CARRASCO ARONES"/>
    <s v="FEMENINO"/>
    <x v="0"/>
    <s v="AYACUCHO  "/>
    <x v="37"/>
    <s v="ALIANZA PARA EL PROGRESO DEL PERÚ"/>
  </r>
  <r>
    <x v="2"/>
    <m/>
    <m/>
    <m/>
    <s v="JULIO ERNESTO VALDEZ CARDENAS "/>
    <s v="MASCULINO"/>
    <x v="0"/>
    <s v="AYACUCHO  "/>
    <x v="37"/>
    <s v="ALIANZA PARA EL PROGRESO DEL PERÚ"/>
  </r>
  <r>
    <x v="2"/>
    <m/>
    <m/>
    <m/>
    <s v="TADEO ANASTACIO GUARDIA HUAMANI"/>
    <s v="MASCULINO"/>
    <x v="0"/>
    <s v="LIMA  "/>
    <x v="37"/>
    <s v="ALIANZA PARA EL PROGRESO DEL PERÚ"/>
  </r>
  <r>
    <x v="2"/>
    <m/>
    <m/>
    <m/>
    <s v="SUSANA VIVANCO ROJAS "/>
    <s v="FEMENINO"/>
    <x v="0"/>
    <s v="LIMA LIMA "/>
    <x v="37"/>
    <s v="ALIANZA PARA EL PROGRESO DEL PERÚ"/>
  </r>
  <r>
    <x v="2"/>
    <m/>
    <m/>
    <m/>
    <s v="JUAN CARLOS DIAZ SANCHEZ "/>
    <s v="MASCULINO"/>
    <x v="0"/>
    <s v="CAJAMARCA  "/>
    <x v="37"/>
    <s v="ALIANZA PARA EL PROGRESO DEL PERÚ"/>
  </r>
  <r>
    <x v="2"/>
    <m/>
    <m/>
    <m/>
    <s v="NELSON ALBERTO BARRANTES SANCHEZ "/>
    <s v="MASCULINO"/>
    <x v="0"/>
    <s v="CAJAMARCA  "/>
    <x v="37"/>
    <s v="ALIANZA PARA EL PROGRESO DEL PERÚ"/>
  </r>
  <r>
    <x v="2"/>
    <m/>
    <m/>
    <m/>
    <s v="SONNIA DEL CARMEN ALARCON HORNA "/>
    <s v="FEMENINO"/>
    <x v="0"/>
    <s v="CAJAMARCA  "/>
    <x v="37"/>
    <s v="ALIANZA PARA EL PROGRESO DEL PERÚ"/>
  </r>
  <r>
    <x v="2"/>
    <m/>
    <m/>
    <m/>
    <s v="CESAR HENRY VASQUEZ SANCHEZ "/>
    <s v="MASCULINO"/>
    <x v="0"/>
    <s v="CAJAMARCA  "/>
    <x v="37"/>
    <s v="ALIANZA PARA EL PROGRESO DEL PERÚ"/>
  </r>
  <r>
    <x v="2"/>
    <m/>
    <m/>
    <m/>
    <s v="ESPERANZA DIAZ VDA DE OJEDA"/>
    <s v="FEMENINO"/>
    <x v="0"/>
    <s v="CALLAO  "/>
    <x v="37"/>
    <s v="ALIANZA PARA EL PROGRESO DEL PERÚ"/>
  </r>
  <r>
    <x v="2"/>
    <m/>
    <m/>
    <m/>
    <s v="VIRGILIO ACUÑA PERALTA "/>
    <s v="MASCULINO"/>
    <x v="0"/>
    <s v="LAMBAYEQUE  "/>
    <x v="37"/>
    <s v="ALIANZA PARA EL PROGRESO DEL PERÚ"/>
  </r>
  <r>
    <x v="2"/>
    <m/>
    <m/>
    <m/>
    <s v="ROSA ELVIRA OLIVERA GONZALES "/>
    <s v="FEMENINO"/>
    <x v="0"/>
    <s v="CAJAMARCA  "/>
    <x v="37"/>
    <s v="ALIANZA PARA EL PROGRESO DEL PERÚ"/>
  </r>
  <r>
    <x v="2"/>
    <m/>
    <m/>
    <m/>
    <s v="ESPERANZA JOBITA DIAZ SILVA "/>
    <s v="FEMENINO"/>
    <x v="0"/>
    <s v="LIMA  "/>
    <x v="37"/>
    <s v="ALIANZA PARA EL PROGRESO DEL PERÚ"/>
  </r>
  <r>
    <x v="2"/>
    <m/>
    <m/>
    <m/>
    <s v="YVAN VLADIMIR PARDO VINCES "/>
    <s v="MASCULINO"/>
    <x v="0"/>
    <s v="TUMBES  "/>
    <x v="37"/>
    <s v="ALIANZA PARA EL PROGRESO DEL PERÚ"/>
  </r>
  <r>
    <x v="2"/>
    <m/>
    <m/>
    <m/>
    <s v="CRISTOBAL EUDOS CAPCHA GUERRA"/>
    <s v="MASCULINO"/>
    <x v="0"/>
    <s v="LIMA  "/>
    <x v="37"/>
    <s v="ALIANZA PARA EL PROGRESO DEL PERÚ"/>
  </r>
  <r>
    <x v="2"/>
    <m/>
    <m/>
    <m/>
    <s v="ROGELIO ANTENOR CANCHES GUZMAN"/>
    <s v="MASCULINO"/>
    <x v="0"/>
    <s v="CALLAO  "/>
    <x v="37"/>
    <s v="ALIANZA PARA EL PROGRESO DEL PERÚ"/>
  </r>
  <r>
    <x v="2"/>
    <m/>
    <m/>
    <m/>
    <s v="ELOY RICARDO NARVAEZ SOTO "/>
    <s v="MASCULINO"/>
    <x v="0"/>
    <s v="ANCASH  "/>
    <x v="37"/>
    <s v="ALIANZA PARA EL PROGRESO DEL PERÚ"/>
  </r>
  <r>
    <x v="2"/>
    <m/>
    <m/>
    <m/>
    <s v="ARMANDO SIGIFREDO SANDOVAL ROSALES "/>
    <s v="MASCULINO"/>
    <x v="0"/>
    <s v="LIMA  "/>
    <x v="37"/>
    <s v="ALIANZA PARA EL PROGRESO DEL PERÚ"/>
  </r>
  <r>
    <x v="2"/>
    <m/>
    <m/>
    <m/>
    <s v="AMERICA ODAR ROSARIO "/>
    <s v="FEMENINO"/>
    <x v="0"/>
    <s v="ANCASH  "/>
    <x v="37"/>
    <s v="ALIANZA PARA EL PROGRESO DEL PERÚ"/>
  </r>
  <r>
    <x v="2"/>
    <m/>
    <m/>
    <m/>
    <s v="MARIA JESUS ESPINOZA MATOS "/>
    <s v="FEMENINO"/>
    <x v="0"/>
    <s v="LIMA  "/>
    <x v="37"/>
    <s v="ALIANZA PARA EL PROGRESO DEL PERÚ"/>
  </r>
  <r>
    <x v="2"/>
    <m/>
    <m/>
    <m/>
    <s v="PEDRO JORGE LOPEZ BARRIOS "/>
    <s v="MASCULINO"/>
    <x v="0"/>
    <s v="CALLAO  "/>
    <x v="37"/>
    <s v="ALIANZA PARA EL PROGRESO DEL PERÚ"/>
  </r>
  <r>
    <x v="2"/>
    <m/>
    <m/>
    <m/>
    <s v="EDUARDO GUILLERMO ARTETA IZARNOTEGUI"/>
    <s v="MASCULINO"/>
    <x v="0"/>
    <s v="LIMA  "/>
    <x v="37"/>
    <s v="ALIANZA PARA EL PROGRESO DEL PERÚ"/>
  </r>
  <r>
    <x v="2"/>
    <m/>
    <m/>
    <m/>
    <s v="INDIRA MARIANA URCIA AREVALO "/>
    <s v="FEMENINO"/>
    <x v="0"/>
    <s v="UCAYALI  "/>
    <x v="37"/>
    <s v="ALIANZA PARA EL PROGRESO DEL PERÚ"/>
  </r>
  <r>
    <x v="2"/>
    <m/>
    <m/>
    <m/>
    <s v="ZENAYDA EMILIA ESTRADA TUESTA "/>
    <s v="FEMENINO"/>
    <x v="0"/>
    <s v="UCAYALI  "/>
    <x v="37"/>
    <s v="ALIANZA PARA EL PROGRESO DEL PERÚ"/>
  </r>
  <r>
    <x v="2"/>
    <m/>
    <m/>
    <m/>
    <s v="MILUSKA MELYNA PRIETO DAVILA "/>
    <s v="FEMENINO"/>
    <x v="0"/>
    <s v="CALLAO  "/>
    <x v="37"/>
    <s v="ALIANZA PARA EL PROGRESO DEL PERÚ"/>
  </r>
  <r>
    <x v="2"/>
    <m/>
    <m/>
    <m/>
    <s v="OMAR MERINO LOPEZ "/>
    <s v="MASCULINO"/>
    <x v="0"/>
    <s v="APURIMAC  "/>
    <x v="37"/>
    <s v="ALIANZA PARA EL PROGRESO DEL PERÚ"/>
  </r>
  <r>
    <x v="2"/>
    <m/>
    <m/>
    <m/>
    <s v="LILIA VARGAS CESPEDES "/>
    <s v="FEMENINO"/>
    <x v="0"/>
    <s v="APURIMAC  "/>
    <x v="37"/>
    <s v="ALIANZA PARA EL PROGRESO DEL PERÚ"/>
  </r>
  <r>
    <x v="2"/>
    <m/>
    <m/>
    <m/>
    <s v="EDWIN ACOSTA CCAHUANA"/>
    <s v="MASCULINO"/>
    <x v="0"/>
    <s v="APURIMAC  "/>
    <x v="37"/>
    <s v="ALIANZA PARA EL PROGRESO DEL PERÚ"/>
  </r>
  <r>
    <x v="2"/>
    <m/>
    <m/>
    <m/>
    <s v="MARIANO EUTROPIO PORTUGAL CATACORA"/>
    <s v="MASCULINO"/>
    <x v="0"/>
    <s v="PUNO  "/>
    <x v="37"/>
    <s v="ALIANZA PARA EL PROGRESO DEL PERÚ"/>
  </r>
  <r>
    <x v="2"/>
    <m/>
    <m/>
    <m/>
    <s v="MARGARITA TEODORA SUCARI CARI "/>
    <s v="FEMENINO"/>
    <x v="0"/>
    <s v="PUNO  "/>
    <x v="37"/>
    <s v="ALIANZA PARA EL PROGRESO DEL PERÚ"/>
  </r>
  <r>
    <x v="2"/>
    <m/>
    <m/>
    <m/>
    <s v="DINA IRENE HANCCO HANCCO "/>
    <s v="FEMENINO"/>
    <x v="0"/>
    <s v="PUNO  "/>
    <x v="37"/>
    <s v="ALIANZA PARA EL PROGRESO DEL PERÚ"/>
  </r>
  <r>
    <x v="2"/>
    <m/>
    <m/>
    <m/>
    <s v="DANIEL QUIROZ ORIHUELA "/>
    <s v="MASCULINO"/>
    <x v="0"/>
    <s v="PUNO  "/>
    <x v="37"/>
    <s v="ALIANZA PARA EL PROGRESO DEL PERÚ"/>
  </r>
  <r>
    <x v="2"/>
    <m/>
    <m/>
    <m/>
    <s v="MARIA ELSA QUELLO BARRANTES "/>
    <s v="FEMENINO"/>
    <x v="0"/>
    <s v="PUNO  "/>
    <x v="37"/>
    <s v="ALIANZA PARA EL PROGRESO DEL PERÚ"/>
  </r>
  <r>
    <x v="2"/>
    <m/>
    <m/>
    <m/>
    <s v="DAVID OSVALDO CALDERON DE LOS RIOS "/>
    <s v="MASCULINO"/>
    <x v="0"/>
    <s v="AMAZONAS  "/>
    <x v="37"/>
    <s v="ALIANZA PARA EL PROGRESO DEL PERÚ"/>
  </r>
  <r>
    <x v="2"/>
    <m/>
    <m/>
    <m/>
    <s v="JOSE ALFONSO MASLUCAN CULQUI "/>
    <s v="MASCULINO"/>
    <x v="0"/>
    <s v="AMAZONAS  "/>
    <x v="37"/>
    <s v="ALIANZA PARA EL PROGRESO DEL PERÚ"/>
  </r>
  <r>
    <x v="2"/>
    <m/>
    <m/>
    <m/>
    <s v="JENNY CLARIVEL NUÑEZ MARIN "/>
    <s v="FEMENINO"/>
    <x v="0"/>
    <s v="AMAZONAS  "/>
    <x v="37"/>
    <s v="ALIANZA PARA EL PROGRESO DEL PERÚ"/>
  </r>
  <r>
    <x v="2"/>
    <m/>
    <m/>
    <m/>
    <s v="GELACIO LOMBARDO MAUTINO ANGELES "/>
    <s v="MASCULINO"/>
    <x v="0"/>
    <s v="ANCASH  "/>
    <x v="37"/>
    <s v="ALIANZA PARA EL PROGRESO DEL PERÚ"/>
  </r>
  <r>
    <x v="2"/>
    <m/>
    <m/>
    <m/>
    <s v="HEIDY LISBETH JUAREZ CALLE "/>
    <s v="FEMENINO"/>
    <x v="0"/>
    <s v="PIURA  "/>
    <x v="37"/>
    <s v="ALIANZA PARA EL PROGRESO DEL PERÚ"/>
  </r>
  <r>
    <x v="2"/>
    <m/>
    <m/>
    <m/>
    <s v="ELSA VASQUEZ RUIZ "/>
    <s v="FEMENINO"/>
    <x v="0"/>
    <s v="SAN MARTIN  "/>
    <x v="37"/>
    <s v="ALIANZA PARA EL PROGRESO DEL PERÚ"/>
  </r>
  <r>
    <x v="2"/>
    <m/>
    <m/>
    <m/>
    <s v="CESAR VILLANUEVA AREVALO "/>
    <s v="MASCULINO"/>
    <x v="0"/>
    <s v="SAN MARTIN  "/>
    <x v="37"/>
    <s v="ALIANZA PARA EL PROGRESO DEL PERÚ"/>
  </r>
  <r>
    <x v="2"/>
    <m/>
    <m/>
    <m/>
    <s v="JORGE FELIX RENGIFO HERRERA"/>
    <s v="MASCULINO"/>
    <x v="0"/>
    <s v="SAN MARTIN  "/>
    <x v="37"/>
    <s v="ALIANZA PARA EL PROGRESO DEL PERÚ"/>
  </r>
  <r>
    <x v="2"/>
    <m/>
    <m/>
    <m/>
    <s v="NESTOR ARMANDO PARI GONZALES "/>
    <s v="MASCULINO"/>
    <x v="0"/>
    <s v="TACNA  "/>
    <x v="37"/>
    <s v="ALIANZA PARA EL PROGRESO DEL PERÚ"/>
  </r>
  <r>
    <x v="2"/>
    <m/>
    <m/>
    <m/>
    <s v="JULIO EUSEBIO FLORES PASCAJA "/>
    <s v="MASCULINO"/>
    <x v="0"/>
    <s v="TACNA  "/>
    <x v="37"/>
    <s v="ALIANZA PARA EL PROGRESO DEL PERÚ"/>
  </r>
  <r>
    <x v="2"/>
    <m/>
    <m/>
    <m/>
    <s v="DAVID ABRAHAM SALAZAR MOROTE"/>
    <s v="MASCULINO"/>
    <x v="0"/>
    <s v="APURIMAC  "/>
    <x v="38"/>
    <s v="ALIANZA POPULAR"/>
  </r>
  <r>
    <x v="2"/>
    <m/>
    <m/>
    <m/>
    <s v="SILVIA MIRIAM ORTEGA MIRANDA"/>
    <s v="FEMENINO"/>
    <x v="0"/>
    <s v="PUNO  "/>
    <x v="38"/>
    <s v="ALIANZA POPULAR"/>
  </r>
  <r>
    <x v="2"/>
    <m/>
    <m/>
    <m/>
    <s v="MERCEDES MILAGROS NUÑEZ GUTIERREZ "/>
    <s v="FEMENINO"/>
    <x v="0"/>
    <s v="AREQUIPA  "/>
    <x v="38"/>
    <s v="ALIANZA POPULAR"/>
  </r>
  <r>
    <x v="2"/>
    <m/>
    <m/>
    <m/>
    <s v="JAVIER ALCIDES BERNAL SALAS"/>
    <s v="MASCULINO"/>
    <x v="0"/>
    <s v="PUNO  "/>
    <x v="38"/>
    <s v="ALIANZA POPULAR"/>
  </r>
  <r>
    <x v="2"/>
    <m/>
    <m/>
    <m/>
    <s v="MARCIANO ANTONIO VELASQUEZ OSCCO"/>
    <s v="MASCULINO"/>
    <x v="0"/>
    <s v="PUNO  "/>
    <x v="38"/>
    <s v="ALIANZA POPULAR"/>
  </r>
  <r>
    <x v="2"/>
    <m/>
    <m/>
    <m/>
    <s v="ALEXANDER BRYAN UCHASARA MAMANI "/>
    <s v="MASCULINO"/>
    <x v="0"/>
    <s v="PUNO  "/>
    <x v="38"/>
    <s v="ALIANZA POPULAR"/>
  </r>
  <r>
    <x v="2"/>
    <m/>
    <m/>
    <m/>
    <s v="ELSA PUTPAÑA RUIZ "/>
    <s v="FEMENINO"/>
    <x v="0"/>
    <s v="SAN MARTIN  "/>
    <x v="38"/>
    <s v="ALIANZA POPULAR"/>
  </r>
  <r>
    <x v="2"/>
    <m/>
    <m/>
    <m/>
    <s v="OSCAR ENRIQUE TORRES QUIROZ"/>
    <s v="MASCULINO"/>
    <x v="0"/>
    <s v="AMAZONAS  "/>
    <x v="38"/>
    <s v="ALIANZA POPULAR"/>
  </r>
  <r>
    <x v="2"/>
    <m/>
    <m/>
    <m/>
    <s v="RUT ELIZABETH HUAMAN CORONEL "/>
    <s v="FEMENINO"/>
    <x v="0"/>
    <s v="CAJAMARCA  "/>
    <x v="38"/>
    <s v="ALIANZA POPULAR"/>
  </r>
  <r>
    <x v="2"/>
    <m/>
    <m/>
    <m/>
    <s v="JHON SANDER ALEGRIA ANGULO"/>
    <s v="MASCULINO"/>
    <x v="0"/>
    <s v="SAN MARTIN  "/>
    <x v="38"/>
    <s v="ALIANZA POPULAR"/>
  </r>
  <r>
    <x v="2"/>
    <m/>
    <m/>
    <m/>
    <s v="GONZALO GUSTAVO GONZALES GONZALES"/>
    <s v="MASCULINO"/>
    <x v="0"/>
    <s v="SAN MARTIN  "/>
    <x v="38"/>
    <s v="ALIANZA POPULAR"/>
  </r>
  <r>
    <x v="2"/>
    <m/>
    <m/>
    <m/>
    <s v="ESGGILIA PAOLA ZELADA CONTRERAS"/>
    <s v="FEMENINO"/>
    <x v="0"/>
    <s v="SAN MARTIN  "/>
    <x v="38"/>
    <s v="ALIANZA POPULAR"/>
  </r>
  <r>
    <x v="2"/>
    <m/>
    <m/>
    <m/>
    <s v="RINA DILLMAN NIZAMA PUICON"/>
    <s v="FEMENINO"/>
    <x v="0"/>
    <s v="LAMBAYEQUE  "/>
    <x v="38"/>
    <s v="ALIANZA POPULAR"/>
  </r>
  <r>
    <x v="2"/>
    <m/>
    <m/>
    <m/>
    <s v="GEORGE ADRIEL BERRIOS RAMOS"/>
    <s v="MASCULINO"/>
    <x v="0"/>
    <s v="MADRE DE DIOS  "/>
    <x v="38"/>
    <s v="ALIANZA POPULAR"/>
  </r>
  <r>
    <x v="2"/>
    <m/>
    <m/>
    <m/>
    <s v="JAVIER ALBERTO BARREDA JARA"/>
    <s v="MASCULINO"/>
    <x v="0"/>
    <s v="LIMA  "/>
    <x v="38"/>
    <s v="ALIANZA POPULAR"/>
  </r>
  <r>
    <x v="2"/>
    <m/>
    <m/>
    <m/>
    <s v="URSULA CECILIA SILVA ALIAGA"/>
    <s v="FEMENINO"/>
    <x v="0"/>
    <s v="LIMA  "/>
    <x v="38"/>
    <s v="ALIANZA POPULAR"/>
  </r>
  <r>
    <x v="2"/>
    <m/>
    <m/>
    <m/>
    <s v="LUIS ENRIQUE RIOS GALDO"/>
    <s v="MASCULINO"/>
    <x v="0"/>
    <s v="LIMA  "/>
    <x v="38"/>
    <s v="ALIANZA POPULAR"/>
  </r>
  <r>
    <x v="2"/>
    <m/>
    <m/>
    <m/>
    <s v="HERNAN ELAR DE LA FUENTE RONDON"/>
    <s v="MASCULINO"/>
    <x v="0"/>
    <s v="LIMA  "/>
    <x v="38"/>
    <s v="ALIANZA POPULAR"/>
  </r>
  <r>
    <x v="2"/>
    <m/>
    <m/>
    <m/>
    <s v="MARIA DEL CARMEN VALENCIA CASAS DE SIMBRON"/>
    <s v="FEMENINO"/>
    <x v="0"/>
    <s v="LIMA  "/>
    <x v="38"/>
    <s v="ALIANZA POPULAR"/>
  </r>
  <r>
    <x v="2"/>
    <m/>
    <m/>
    <m/>
    <s v="ANTONINA ROSARIO SASIETA MORALES "/>
    <s v="FEMENINO"/>
    <x v="0"/>
    <s v="LIMA  "/>
    <x v="38"/>
    <s v="ALIANZA POPULAR"/>
  </r>
  <r>
    <x v="2"/>
    <m/>
    <m/>
    <m/>
    <s v="LESLIE KAREN ANGULO PEREZ"/>
    <s v="FEMENINO"/>
    <x v="0"/>
    <s v="LA LIBERTAD  "/>
    <x v="38"/>
    <s v="ALIANZA POPULAR"/>
  </r>
  <r>
    <x v="2"/>
    <m/>
    <m/>
    <m/>
    <s v="BELEN YSABEL GARCIA MENDOZA"/>
    <s v="FEMENINO"/>
    <x v="0"/>
    <s v="ICA  "/>
    <x v="38"/>
    <s v="ALIANZA POPULAR"/>
  </r>
  <r>
    <x v="2"/>
    <m/>
    <m/>
    <m/>
    <s v="FERNANDO GARI HUAYHUA LEVANO "/>
    <s v="MASCULINO"/>
    <x v="0"/>
    <s v="AYACUCHO  "/>
    <x v="38"/>
    <s v="ALIANZA POPULAR"/>
  </r>
  <r>
    <x v="2"/>
    <m/>
    <m/>
    <m/>
    <s v="ALONSO ALBERTO NAVARRO CABANILLAS"/>
    <s v="MASCULINO"/>
    <x v="0"/>
    <s v="ICA  "/>
    <x v="38"/>
    <s v="ALIANZA POPULAR"/>
  </r>
  <r>
    <x v="2"/>
    <m/>
    <m/>
    <m/>
    <s v="GIANINA DE JESUS CAIPO BERROCAL"/>
    <s v="FEMENINO"/>
    <x v="0"/>
    <s v="ICA  "/>
    <x v="38"/>
    <s v="ALIANZA POPULAR"/>
  </r>
  <r>
    <x v="2"/>
    <m/>
    <m/>
    <m/>
    <s v="ALBERTO MESSA MEZA "/>
    <s v="MASCULINO"/>
    <x v="0"/>
    <s v="AREQUIPA  "/>
    <x v="38"/>
    <s v="ALIANZA POPULAR"/>
  </r>
  <r>
    <x v="2"/>
    <m/>
    <m/>
    <m/>
    <s v="WILBER NILO MEDINA BARCENA"/>
    <s v="MASCULINO"/>
    <x v="0"/>
    <s v="LIMA  "/>
    <x v="38"/>
    <s v="ALIANZA POPULAR"/>
  </r>
  <r>
    <x v="2"/>
    <m/>
    <m/>
    <m/>
    <s v="MANUEL VICENTE TELLO CESPEDES"/>
    <s v="MASCULINO"/>
    <x v="0"/>
    <s v="ICA  "/>
    <x v="38"/>
    <s v="ALIANZA POPULAR"/>
  </r>
  <r>
    <x v="2"/>
    <m/>
    <m/>
    <m/>
    <s v="ROCIO DEL PILAR CARTOLIN ANDAMAYO"/>
    <s v="FEMENINO"/>
    <x v="0"/>
    <s v="JUNIN  "/>
    <x v="38"/>
    <s v="ALIANZA POPULAR"/>
  </r>
  <r>
    <x v="2"/>
    <m/>
    <m/>
    <m/>
    <s v="CIRO JESUS RODRIGUEZ ALIAGA"/>
    <s v="MASCULINO"/>
    <x v="0"/>
    <s v="JUNIN  "/>
    <x v="38"/>
    <s v="ALIANZA POPULAR"/>
  </r>
  <r>
    <x v="2"/>
    <m/>
    <m/>
    <m/>
    <s v="NIDIA RUTH VILCHEZ YUCRA"/>
    <s v="FEMENINO"/>
    <x v="0"/>
    <s v="JUNIN  "/>
    <x v="38"/>
    <s v="ALIANZA POPULAR"/>
  </r>
  <r>
    <x v="2"/>
    <m/>
    <m/>
    <m/>
    <s v="WILMER TAPIA SAMANIEGO"/>
    <s v="MASCULINO"/>
    <x v="0"/>
    <s v="JUNIN  "/>
    <x v="38"/>
    <s v="ALIANZA POPULAR"/>
  </r>
  <r>
    <x v="2"/>
    <m/>
    <m/>
    <m/>
    <s v="MARIO FERNANDO JERI KURIYAMA"/>
    <s v="MASCULINO"/>
    <x v="0"/>
    <s v="JUNIN  "/>
    <x v="38"/>
    <s v="ALIANZA POPULAR"/>
  </r>
  <r>
    <x v="2"/>
    <m/>
    <m/>
    <m/>
    <s v="PERCY ALBERTO RAMOS PUELLES"/>
    <s v="MASCULINO"/>
    <x v="0"/>
    <s v="LAMBAYEQUE  "/>
    <x v="38"/>
    <s v="ALIANZA POPULAR"/>
  </r>
  <r>
    <x v="2"/>
    <m/>
    <m/>
    <m/>
    <s v="MONICA PAOLA SANCHEZ MINCHOLA"/>
    <s v="FEMENINO"/>
    <x v="0"/>
    <s v="LA LIBERTAD  "/>
    <x v="38"/>
    <s v="ALIANZA POPULAR"/>
  </r>
  <r>
    <x v="2"/>
    <m/>
    <m/>
    <m/>
    <s v="HERNAN ULISES CADENILLAS LUNA"/>
    <s v="MASCULINO"/>
    <x v="0"/>
    <s v="LA LIBERTAD  "/>
    <x v="38"/>
    <s v="ALIANZA POPULAR"/>
  </r>
  <r>
    <x v="2"/>
    <m/>
    <m/>
    <m/>
    <s v="CARLOS ENRIQUE CALDERON CARVAJAL"/>
    <s v="MASCULINO"/>
    <x v="0"/>
    <s v="LA LIBERTAD  "/>
    <x v="38"/>
    <s v="ALIANZA POPULAR"/>
  </r>
  <r>
    <x v="2"/>
    <m/>
    <m/>
    <m/>
    <s v="MARIA ELIZABETH RONDO LAYZA "/>
    <s v="FEMENINO"/>
    <x v="0"/>
    <s v="LA LIBERTAD  "/>
    <x v="38"/>
    <s v="ALIANZA POPULAR"/>
  </r>
  <r>
    <x v="2"/>
    <m/>
    <m/>
    <m/>
    <s v="FLAVIA AVELINA CRUZADO ULLOA DE REYES"/>
    <s v="FEMENINO"/>
    <x v="0"/>
    <s v="LIMA  "/>
    <x v="38"/>
    <s v="ALIANZA POPULAR"/>
  </r>
  <r>
    <x v="2"/>
    <m/>
    <m/>
    <m/>
    <s v="ANA CECILIA URE SERRANO "/>
    <s v="FEMENINO"/>
    <x v="0"/>
    <s v="CUSCO  "/>
    <x v="38"/>
    <s v="ALIANZA POPULAR"/>
  </r>
  <r>
    <x v="2"/>
    <m/>
    <m/>
    <m/>
    <s v="LUIS DANIEL WILSON UGARTE"/>
    <s v="MASCULINO"/>
    <x v="0"/>
    <s v="CUSCO  "/>
    <x v="38"/>
    <s v="ALIANZA POPULAR"/>
  </r>
  <r>
    <x v="2"/>
    <m/>
    <m/>
    <m/>
    <s v="JAIME ALEJANDRO ZEA USCA"/>
    <s v="MASCULINO"/>
    <x v="0"/>
    <s v="LIMA  "/>
    <x v="38"/>
    <s v="ALIANZA POPULAR"/>
  </r>
  <r>
    <x v="2"/>
    <m/>
    <m/>
    <m/>
    <s v="GLADYS SOLEDAD ARCE LOPEZ"/>
    <s v="FEMENINO"/>
    <x v="0"/>
    <s v="HUANCAVELICA  "/>
    <x v="38"/>
    <s v="ALIANZA POPULAR"/>
  </r>
  <r>
    <x v="2"/>
    <m/>
    <m/>
    <m/>
    <s v="ORLANDO SALAZAR QUISPE"/>
    <s v="MASCULINO"/>
    <x v="0"/>
    <s v="HUANCAVELICA  "/>
    <x v="38"/>
    <s v="ALIANZA POPULAR"/>
  </r>
  <r>
    <x v="2"/>
    <m/>
    <m/>
    <m/>
    <s v="MAYBEE MILAGROS VALENTIN CALDAS"/>
    <s v="FEMENINO"/>
    <x v="0"/>
    <s v="HUANUCO  "/>
    <x v="38"/>
    <s v="ALIANZA POPULAR"/>
  </r>
  <r>
    <x v="2"/>
    <m/>
    <m/>
    <m/>
    <s v="ERASMO ALEJANDRO FERNANDEZ SIXTO"/>
    <s v="MASCULINO"/>
    <x v="0"/>
    <s v="HUANUCO  "/>
    <x v="38"/>
    <s v="ALIANZA POPULAR"/>
  </r>
  <r>
    <x v="2"/>
    <m/>
    <m/>
    <m/>
    <s v="PEDRO HANSEL ALBORNOZ ALVAREZ"/>
    <s v="MASCULINO"/>
    <x v="0"/>
    <s v="HUANUCO  "/>
    <x v="38"/>
    <s v="ALIANZA POPULAR"/>
  </r>
  <r>
    <x v="2"/>
    <m/>
    <m/>
    <m/>
    <s v="RAFAEL GUSTAVO YAMASHIRO ORE "/>
    <s v="MASCULINO"/>
    <x v="0"/>
    <s v="LIMA  "/>
    <x v="38"/>
    <s v="ALIANZA POPULAR"/>
  </r>
  <r>
    <x v="2"/>
    <m/>
    <m/>
    <m/>
    <s v="EDGARDO RENAN DE POMAR VIZCARRA"/>
    <s v="MASCULINO"/>
    <x v="0"/>
    <s v="LIMA  "/>
    <x v="38"/>
    <s v="ALIANZA POPULAR"/>
  </r>
  <r>
    <x v="2"/>
    <m/>
    <m/>
    <m/>
    <s v="ROBERTO CARLOS LAIME SIVANA "/>
    <s v="MASCULINO"/>
    <x v="0"/>
    <s v="CUSCO  "/>
    <x v="38"/>
    <s v="ALIANZA POPULAR"/>
  </r>
  <r>
    <x v="2"/>
    <m/>
    <m/>
    <m/>
    <s v="ROSANGELA ALEXI ARIAS PORTUGAL DE GUILLEN"/>
    <s v="FEMENINO"/>
    <x v="0"/>
    <s v="AREQUIPA  "/>
    <x v="38"/>
    <s v="ALIANZA POPULAR"/>
  </r>
  <r>
    <x v="2"/>
    <m/>
    <m/>
    <m/>
    <s v="YOLANDA ERMENILDA LOZADA STAMBURY "/>
    <s v="FEMENINO"/>
    <x v="0"/>
    <s v="AREQUIPA  "/>
    <x v="38"/>
    <s v="ALIANZA POPULAR"/>
  </r>
  <r>
    <x v="2"/>
    <m/>
    <m/>
    <m/>
    <s v="JUAN CARLOS EGUREN NEUENSCHWANDER "/>
    <s v="MASCULINO"/>
    <x v="0"/>
    <s v="AREQUIPA  "/>
    <x v="38"/>
    <s v="ALIANZA POPULAR"/>
  </r>
  <r>
    <x v="2"/>
    <m/>
    <m/>
    <m/>
    <s v="JOSE MIGUEL GAMBETTA RIOS "/>
    <s v="MASCULINO"/>
    <x v="0"/>
    <s v="TACNA  "/>
    <x v="38"/>
    <s v="ALIANZA POPULAR"/>
  </r>
  <r>
    <x v="2"/>
    <m/>
    <m/>
    <m/>
    <s v="DANTE ADOLFO DE CORDOVA VELEZ "/>
    <s v="MASCULINO"/>
    <x v="0"/>
    <s v="AREQUIPA  "/>
    <x v="38"/>
    <s v="ALIANZA POPULAR"/>
  </r>
  <r>
    <x v="2"/>
    <m/>
    <m/>
    <m/>
    <s v="NERI FELIPE TORRES GUTIERREZ "/>
    <s v="MASCULINO"/>
    <x v="0"/>
    <s v="MOQUEGUA  "/>
    <x v="38"/>
    <s v="ALIANZA POPULAR"/>
  </r>
  <r>
    <x v="2"/>
    <m/>
    <m/>
    <m/>
    <s v="PAOLA CAPCHA CABRERA"/>
    <s v="FEMENINO"/>
    <x v="0"/>
    <s v="AYACUCHO  "/>
    <x v="38"/>
    <s v="ALIANZA POPULAR"/>
  </r>
  <r>
    <x v="2"/>
    <m/>
    <m/>
    <m/>
    <s v="ROFILIO T NEYRA HUAMANI "/>
    <s v="MASCULINO"/>
    <x v="0"/>
    <s v="AYACUCHO  "/>
    <x v="38"/>
    <s v="ALIANZA POPULAR"/>
  </r>
  <r>
    <x v="2"/>
    <m/>
    <m/>
    <m/>
    <s v="YHUSLEY KERIBAN ANGULO ANGULO"/>
    <s v="FEMENINO"/>
    <x v="0"/>
    <s v="CAJAMARCA  "/>
    <x v="38"/>
    <s v="ALIANZA POPULAR"/>
  </r>
  <r>
    <x v="2"/>
    <m/>
    <m/>
    <m/>
    <s v="PABLO ABEL REYES CALDERON"/>
    <s v="MASCULINO"/>
    <x v="0"/>
    <s v="LIMA  "/>
    <x v="38"/>
    <s v="ALIANZA POPULAR"/>
  </r>
  <r>
    <x v="2"/>
    <m/>
    <m/>
    <m/>
    <s v="MANUEL ISIDRO VASQUEZ FLORES "/>
    <s v="MASCULINO"/>
    <x v="0"/>
    <s v="CAJAMARCA  "/>
    <x v="38"/>
    <s v="ALIANZA POPULAR"/>
  </r>
  <r>
    <x v="2"/>
    <m/>
    <m/>
    <m/>
    <s v="ELMER CAMPOS CHAVEZ"/>
    <s v="MASCULINO"/>
    <x v="0"/>
    <s v="CAJAMARCA  "/>
    <x v="38"/>
    <s v="ALIANZA POPULAR"/>
  </r>
  <r>
    <x v="2"/>
    <m/>
    <m/>
    <m/>
    <s v="ROSA YRIS MEDINA FEIJOO"/>
    <s v="FEMENINO"/>
    <x v="0"/>
    <s v="TUMBES  "/>
    <x v="38"/>
    <s v="ALIANZA POPULAR"/>
  </r>
  <r>
    <x v="2"/>
    <m/>
    <m/>
    <m/>
    <s v="LENIN HAROLD AVILA SILVA"/>
    <s v="MASCULINO"/>
    <x v="0"/>
    <s v="TUMBES  "/>
    <x v="38"/>
    <s v="ALIANZA POPULAR"/>
  </r>
  <r>
    <x v="2"/>
    <m/>
    <m/>
    <m/>
    <s v="FRANKLIN HUMBERTO SANCHEZ ORTIZ "/>
    <s v="MASCULINO"/>
    <x v="0"/>
    <s v="TUMBES  "/>
    <x v="38"/>
    <s v="ALIANZA POPULAR"/>
  </r>
  <r>
    <x v="2"/>
    <m/>
    <m/>
    <m/>
    <s v="FERNANDO ALFARO JIMENEZ "/>
    <s v="MASCULINO"/>
    <x v="0"/>
    <s v="LA LIBERTAD  "/>
    <x v="38"/>
    <s v="ALIANZA POPULAR"/>
  </r>
  <r>
    <x v="2"/>
    <m/>
    <m/>
    <m/>
    <s v="FREDDY ALBERTO GHILARDI ALVAREZ"/>
    <s v="MASCULINO"/>
    <x v="0"/>
    <s v="ANCASH  "/>
    <x v="38"/>
    <s v="ALIANZA POPULAR"/>
  </r>
  <r>
    <x v="2"/>
    <m/>
    <m/>
    <m/>
    <s v="ELIZABETH YOLANDA FLORES DE LA CRUZ"/>
    <s v="FEMENINO"/>
    <x v="0"/>
    <s v="ANCASH  "/>
    <x v="38"/>
    <s v="ALIANZA POPULAR"/>
  </r>
  <r>
    <x v="2"/>
    <m/>
    <m/>
    <m/>
    <s v="FLOR DE MARIA TRUJILLO MARCELO"/>
    <s v="FEMENINO"/>
    <x v="0"/>
    <s v="ANCASH  "/>
    <x v="38"/>
    <s v="ALIANZA POPULAR"/>
  </r>
  <r>
    <x v="2"/>
    <m/>
    <m/>
    <m/>
    <s v="RONALD RAUL CONTRERAS ALVAREZ"/>
    <s v="MASCULINO"/>
    <x v="0"/>
    <s v="ANCASH  "/>
    <x v="38"/>
    <s v="ALIANZA POPULAR"/>
  </r>
  <r>
    <x v="2"/>
    <m/>
    <m/>
    <m/>
    <s v="VIRGINIO CARRANZA DOMINGUEZ"/>
    <s v="MASCULINO"/>
    <x v="0"/>
    <s v="CALLAO  "/>
    <x v="38"/>
    <s v="ALIANZA POPULAR"/>
  </r>
  <r>
    <x v="2"/>
    <m/>
    <m/>
    <m/>
    <s v="AIDA NALDY CLOTILDE SOTOMAYOR GARCIA VDA DE ESTERRIPA"/>
    <s v="FEMENINO"/>
    <x v="0"/>
    <s v="CALLAO  "/>
    <x v="38"/>
    <s v="ALIANZA POPULAR"/>
  </r>
  <r>
    <x v="2"/>
    <m/>
    <m/>
    <m/>
    <s v="ARTURO MARTIN VILLANUEVA GUANILO "/>
    <s v="MASCULINO"/>
    <x v="0"/>
    <s v="CALLAO  "/>
    <x v="38"/>
    <s v="ALIANZA POPULAR"/>
  </r>
  <r>
    <x v="2"/>
    <m/>
    <m/>
    <m/>
    <s v="JOHNNY IZQUIERDO ZEVALLOS"/>
    <s v="MASCULINO"/>
    <x v="0"/>
    <s v="UCAYALI  "/>
    <x v="38"/>
    <s v="ALIANZA POPULAR"/>
  </r>
  <r>
    <x v="2"/>
    <m/>
    <m/>
    <m/>
    <s v="LUIS BELTRAN BARRA PACHECO"/>
    <s v="MASCULINO"/>
    <x v="0"/>
    <s v="APURIMAC  "/>
    <x v="38"/>
    <s v="ALIANZA POPULAR"/>
  </r>
  <r>
    <x v="2"/>
    <m/>
    <m/>
    <m/>
    <s v="LUISA SOTELO LUNA "/>
    <s v="FEMENINO"/>
    <x v="0"/>
    <s v="APURIMAC  "/>
    <x v="38"/>
    <s v="ALIANZA POPULAR"/>
  </r>
  <r>
    <x v="2"/>
    <m/>
    <m/>
    <m/>
    <s v="VICTOR FRANCISCO TORRES JIMENEZ"/>
    <s v="MASCULINO"/>
    <x v="0"/>
    <s v="PASCO  "/>
    <x v="38"/>
    <s v="ALIANZA POPULAR"/>
  </r>
  <r>
    <x v="2"/>
    <m/>
    <m/>
    <m/>
    <s v="CESAR IGNACIO ROMERO VERDE"/>
    <s v="MASCULINO"/>
    <x v="0"/>
    <s v="PASCO  "/>
    <x v="38"/>
    <s v="ALIANZA POPULAR"/>
  </r>
  <r>
    <x v="2"/>
    <m/>
    <m/>
    <m/>
    <s v="AYDEE ALBERTINA LOPEZ PEREZ "/>
    <s v="FEMENINO"/>
    <x v="0"/>
    <s v="PASCO  "/>
    <x v="38"/>
    <s v="ALIANZA POPULAR"/>
  </r>
  <r>
    <x v="2"/>
    <m/>
    <m/>
    <m/>
    <s v="RAUL GUALBERTO CARRASCO CASTRO"/>
    <s v="MASCULINO"/>
    <x v="0"/>
    <s v="PIURA  "/>
    <x v="38"/>
    <s v="ALIANZA POPULAR"/>
  </r>
  <r>
    <x v="2"/>
    <m/>
    <m/>
    <m/>
    <s v="AMELIA UGARTE QUIROZ CURO DE SOTOMAYOR"/>
    <s v="FEMENINO"/>
    <x v="0"/>
    <s v="PIURA  "/>
    <x v="38"/>
    <s v="ALIANZA POPULAR"/>
  </r>
  <r>
    <x v="2"/>
    <m/>
    <m/>
    <m/>
    <s v="JUVAL MARTIN CORDOVA PALACIOS"/>
    <s v="MASCULINO"/>
    <x v="0"/>
    <s v="PIURA  "/>
    <x v="38"/>
    <s v="ALIANZA POPULAR"/>
  </r>
  <r>
    <x v="2"/>
    <m/>
    <m/>
    <m/>
    <s v="MIGUEL LUIS GUEVARA TRELLES "/>
    <s v="MASCULINO"/>
    <x v="0"/>
    <s v="PIURA  "/>
    <x v="38"/>
    <s v="ALIANZA POPULAR"/>
  </r>
  <r>
    <x v="2"/>
    <m/>
    <m/>
    <m/>
    <s v="LUISA TERESA PAREDES SANDOVAL"/>
    <s v="FEMENINO"/>
    <x v="0"/>
    <s v="PIURA  "/>
    <x v="38"/>
    <s v="ALIANZA POPULAR"/>
  </r>
  <r>
    <x v="2"/>
    <m/>
    <m/>
    <m/>
    <s v="ADELA YRENE CORDOVA ALCARAZO "/>
    <s v="FEMENINO"/>
    <x v="0"/>
    <s v="PIURA  "/>
    <x v="38"/>
    <s v="ALIANZA POPULAR"/>
  </r>
  <r>
    <x v="2"/>
    <m/>
    <m/>
    <m/>
    <s v="ENRIQUE MERINO CRUZ "/>
    <s v="MASCULINO"/>
    <x v="0"/>
    <s v="PIURA  "/>
    <x v="38"/>
    <s v="ALIANZA POPULAR"/>
  </r>
  <r>
    <x v="2"/>
    <m/>
    <m/>
    <m/>
    <s v="MARITZA CASTRO TAVARA"/>
    <s v="FEMENINO"/>
    <x v="0"/>
    <s v="PUNO  "/>
    <x v="38"/>
    <s v="ALIANZA POPULAR"/>
  </r>
  <r>
    <x v="2"/>
    <m/>
    <m/>
    <m/>
    <s v="VICTOR GERMAN BOLUARTE MEDINA "/>
    <s v="MASCULINO"/>
    <x v="0"/>
    <s v="CUSCO  "/>
    <x v="38"/>
    <s v="ALIANZA POPULAR"/>
  </r>
  <r>
    <x v="2"/>
    <m/>
    <m/>
    <m/>
    <s v="ENRIQUE MELGAR MOSCOSO "/>
    <s v="MASCULINO"/>
    <x v="0"/>
    <s v="TACNA  "/>
    <x v="38"/>
    <s v="ALIANZA POPULAR"/>
  </r>
  <r>
    <x v="2"/>
    <m/>
    <m/>
    <m/>
    <s v="JESUS ARTURO ESPINOZA CERRON "/>
    <s v="MASCULINO"/>
    <x v="0"/>
    <s v="ANCASH  "/>
    <x v="38"/>
    <s v="ALIANZA POPULAR"/>
  </r>
  <r>
    <x v="2"/>
    <m/>
    <m/>
    <m/>
    <s v="RAFAEL JULIO ANTONIO OCAÑA MELGAREJO"/>
    <s v="MASCULINO"/>
    <x v="0"/>
    <s v="LIMA  "/>
    <x v="38"/>
    <s v="ALIANZA POPULAR"/>
  </r>
  <r>
    <x v="2"/>
    <m/>
    <m/>
    <m/>
    <s v="JACK GARY SALAZAR VELAZQUE"/>
    <s v="MASCULINO"/>
    <x v="0"/>
    <s v="AMAZONAS  "/>
    <x v="38"/>
    <s v="ALIANZA POPULAR"/>
  </r>
  <r>
    <x v="2"/>
    <m/>
    <m/>
    <m/>
    <s v="ROSA LILIANA TORRES CASTILLO "/>
    <s v="FEMENINO"/>
    <x v="0"/>
    <s v="LIMA LIMA "/>
    <x v="38"/>
    <s v="ALIANZA POPULAR"/>
  </r>
  <r>
    <x v="2"/>
    <m/>
    <m/>
    <m/>
    <s v="MILUSKA FIORELLA CARHUAYANO FLORES"/>
    <s v="FEMENINO"/>
    <x v="0"/>
    <s v="LIMA  "/>
    <x v="38"/>
    <s v="ALIANZA POPULAR"/>
  </r>
  <r>
    <x v="2"/>
    <m/>
    <m/>
    <m/>
    <s v="WERCHIMANS ARELLANO SUSANO"/>
    <s v="MASCULINO"/>
    <x v="0"/>
    <s v="LIMA LIMA "/>
    <x v="38"/>
    <s v="ALIANZA POPULAR"/>
  </r>
  <r>
    <x v="2"/>
    <m/>
    <m/>
    <m/>
    <s v="MARIA DEL CARMEN CASAS SEPULVEDA"/>
    <s v="FEMENINO"/>
    <x v="0"/>
    <s v="LIMA LIMA "/>
    <x v="38"/>
    <s v="ALIANZA POPULAR"/>
  </r>
  <r>
    <x v="2"/>
    <m/>
    <m/>
    <m/>
    <s v="MARIA ELISA SALDAÑA RAMIREZ"/>
    <s v="FEMENINO"/>
    <x v="0"/>
    <s v="LORETO  "/>
    <x v="38"/>
    <s v="ALIANZA POPULAR"/>
  </r>
  <r>
    <x v="2"/>
    <m/>
    <m/>
    <m/>
    <s v="YVAN ENRIQUE VASQUEZ VALERA"/>
    <s v="MASCULINO"/>
    <x v="0"/>
    <s v="LORETO  "/>
    <x v="38"/>
    <s v="ALIANZA POPULAR"/>
  </r>
  <r>
    <x v="2"/>
    <m/>
    <m/>
    <m/>
    <s v="JOSE AUGUSTO VARGAS FERNANDEZ"/>
    <s v="MASCULINO"/>
    <x v="0"/>
    <s v="LORETO  "/>
    <x v="38"/>
    <s v="ALIANZA POPULAR"/>
  </r>
  <r>
    <x v="2"/>
    <m/>
    <m/>
    <m/>
    <s v="SHARON VANESSA ORE RENGIFO"/>
    <s v="FEMENINO"/>
    <x v="0"/>
    <s v="MADRE DE DIOS  "/>
    <x v="38"/>
    <s v="ALIANZA POPULAR"/>
  </r>
  <r>
    <x v="2"/>
    <m/>
    <m/>
    <m/>
    <s v="SIMON LLAVILLA QUISPE"/>
    <s v="MASCULINO"/>
    <x v="0"/>
    <s v="MADRE DE DIOS  "/>
    <x v="38"/>
    <s v="ALIANZA POPULAR"/>
  </r>
  <r>
    <x v="2"/>
    <m/>
    <m/>
    <m/>
    <s v="JUDITH PANCORBO SALAS"/>
    <s v="FEMENINO"/>
    <x v="0"/>
    <s v="LORETO  "/>
    <x v="38"/>
    <s v="ALIANZA POPULAR"/>
  </r>
  <r>
    <x v="2"/>
    <m/>
    <m/>
    <m/>
    <s v="GRACIELA NORA DIAZ DUEÑAS"/>
    <s v="FEMENINO"/>
    <x v="0"/>
    <s v="MOQUEGUA  "/>
    <x v="38"/>
    <s v="ALIANZA POPULAR"/>
  </r>
  <r>
    <x v="2"/>
    <m/>
    <m/>
    <m/>
    <s v="HUGO IVAN POLO POLO"/>
    <s v="MASCULINO"/>
    <x v="0"/>
    <s v="MOQUEGUA  "/>
    <x v="38"/>
    <s v="ALIANZA POPULAR"/>
  </r>
  <r>
    <x v="2"/>
    <m/>
    <m/>
    <m/>
    <s v="ANDREA ALICIA CHAPARRO HUALPA"/>
    <s v="FEMENINO"/>
    <x v="0"/>
    <s v="TACNA  "/>
    <x v="38"/>
    <s v="ALIANZA POPULAR"/>
  </r>
  <r>
    <x v="2"/>
    <m/>
    <m/>
    <m/>
    <s v="EVELIN ORCON HUAMAN"/>
    <s v="FEMENINO"/>
    <x v="0"/>
    <s v="LIMA  "/>
    <x v="38"/>
    <s v="ALIANZA POPULAR"/>
  </r>
  <r>
    <x v="2"/>
    <m/>
    <m/>
    <m/>
    <s v="PILAR MELGAR GUTIERREZ"/>
    <s v="FEMENINO"/>
    <x v="0"/>
    <s v="AMAZONAS  "/>
    <x v="38"/>
    <s v="ALIANZA POPULAR"/>
  </r>
  <r>
    <x v="2"/>
    <m/>
    <m/>
    <m/>
    <s v="DOYLE ACOSTA BACA"/>
    <s v="MASCULINO"/>
    <x v="0"/>
    <s v="LIMA  "/>
    <x v="38"/>
    <s v="ALIANZA POPULAR"/>
  </r>
  <r>
    <x v="2"/>
    <m/>
    <m/>
    <m/>
    <s v="JAVIER RENATO MORAN MORAN"/>
    <s v="MASCULINO"/>
    <x v="0"/>
    <s v="LIMA  "/>
    <x v="38"/>
    <s v="ALIANZA POPULAR"/>
  </r>
  <r>
    <x v="2"/>
    <m/>
    <m/>
    <m/>
    <s v="LUCIANA MILAGROS LEON ROMERO"/>
    <s v="FEMENINO"/>
    <x v="0"/>
    <s v="LIMA  "/>
    <x v="38"/>
    <s v="ALIANZA POPULAR"/>
  </r>
  <r>
    <x v="2"/>
    <m/>
    <m/>
    <m/>
    <s v="ANDREA YOLANDA ANITA LANATA DENTONE"/>
    <s v="FEMENINO"/>
    <x v="0"/>
    <s v="LIMA  "/>
    <x v="38"/>
    <s v="ALIANZA POPULAR"/>
  </r>
  <r>
    <x v="2"/>
    <m/>
    <m/>
    <m/>
    <s v="JESSICA ARMIDA VARGAS GOMEZ"/>
    <s v="FEMENINO"/>
    <x v="0"/>
    <s v="LIMA  "/>
    <x v="38"/>
    <s v="ALIANZA POPULAR"/>
  </r>
  <r>
    <x v="2"/>
    <m/>
    <m/>
    <m/>
    <s v="RAUL EDUARDO CASTRO STAGNARO "/>
    <s v="MASCULINO"/>
    <x v="0"/>
    <s v="LIMA  "/>
    <x v="38"/>
    <s v="ALIANZA POPULAR"/>
  </r>
  <r>
    <x v="2"/>
    <m/>
    <m/>
    <m/>
    <s v="ANDREA VARGAS SORIA"/>
    <s v="FEMENINO"/>
    <x v="0"/>
    <s v="UCAYALI  "/>
    <x v="38"/>
    <s v="ALIANZA POPULAR"/>
  </r>
  <r>
    <x v="2"/>
    <m/>
    <m/>
    <m/>
    <s v="SILVANA ANTONELLA GONZALES LOPEZ"/>
    <s v="FEMENINO"/>
    <x v="0"/>
    <s v="CUSCO  "/>
    <x v="38"/>
    <s v="ALIANZA POPULAR"/>
  </r>
  <r>
    <x v="2"/>
    <m/>
    <m/>
    <m/>
    <s v="BELIZARIO MIGUEL GONZALES HUAPAYA "/>
    <s v="MASCULINO"/>
    <x v="0"/>
    <s v="LIMA  "/>
    <x v="38"/>
    <s v="ALIANZA POPULAR"/>
  </r>
  <r>
    <x v="2"/>
    <m/>
    <m/>
    <m/>
    <s v="JOSE MARTIN FORT BELLINA "/>
    <s v="MASCULINO"/>
    <x v="0"/>
    <s v="LIMA  "/>
    <x v="38"/>
    <s v="ALIANZA POPULAR"/>
  </r>
  <r>
    <x v="2"/>
    <m/>
    <m/>
    <m/>
    <s v="JAVIER ALONSO BEDOYA DE VIVANCO "/>
    <s v="MASCULINO"/>
    <x v="0"/>
    <s v="LIMA  "/>
    <x v="38"/>
    <s v="ALIANZA POPULAR"/>
  </r>
  <r>
    <x v="2"/>
    <m/>
    <m/>
    <m/>
    <s v="CLAUDE MAURICE MULDER BEDOYA "/>
    <s v="MASCULINO"/>
    <x v="0"/>
    <s v="LIMA  "/>
    <x v="38"/>
    <s v="ALIANZA POPULAR"/>
  </r>
  <r>
    <x v="2"/>
    <m/>
    <m/>
    <m/>
    <s v="SARITA SOBEYDA QUISPE MARCA "/>
    <s v="FEMENINO"/>
    <x v="0"/>
    <s v="CALLAO  "/>
    <x v="38"/>
    <s v="ALIANZA POPULAR"/>
  </r>
  <r>
    <x v="2"/>
    <m/>
    <m/>
    <m/>
    <s v="JORGE ALFONSO ALEJANDRO DEL CASTILLO GALVEZ"/>
    <s v="MASCULINO"/>
    <x v="0"/>
    <s v="LIMA  "/>
    <x v="38"/>
    <s v="ALIANZA POPULAR"/>
  </r>
  <r>
    <x v="2"/>
    <m/>
    <m/>
    <m/>
    <s v="MAVILA ESTHER VASQUEZ DIAZ"/>
    <s v="FEMENINO"/>
    <x v="0"/>
    <s v="LAMBAYEQUE  "/>
    <x v="38"/>
    <s v="ALIANZA POPULAR"/>
  </r>
  <r>
    <x v="2"/>
    <m/>
    <m/>
    <m/>
    <s v="ALVARO JUANITO QUISPE PEREZ"/>
    <s v="MASCULINO"/>
    <x v="0"/>
    <s v="LIMA  "/>
    <x v="38"/>
    <s v="ALIANZA POPULAR"/>
  </r>
  <r>
    <x v="2"/>
    <m/>
    <m/>
    <m/>
    <s v="ELSA CARMEN BENAVENTE SALAZAR"/>
    <s v="FEMENINO"/>
    <x v="0"/>
    <s v="HUANCAVELICA  "/>
    <x v="38"/>
    <s v="ALIANZA POPULAR"/>
  </r>
  <r>
    <x v="2"/>
    <m/>
    <m/>
    <m/>
    <s v="JUAN CARLOS SANCHEZ MONTES DE OCA"/>
    <s v="MASCULINO"/>
    <x v="0"/>
    <s v="LIMA  "/>
    <x v="38"/>
    <s v="ALIANZA POPULAR"/>
  </r>
  <r>
    <x v="2"/>
    <m/>
    <m/>
    <m/>
    <s v="CAROLINA MARIA MC CALLOCK SILVA"/>
    <s v="FEMENINO"/>
    <x v="0"/>
    <s v="LIMA  "/>
    <x v="38"/>
    <s v="ALIANZA POPULAR"/>
  </r>
  <r>
    <x v="2"/>
    <m/>
    <m/>
    <m/>
    <s v="DANIEL AURELIO PARODI REVOREDO"/>
    <s v="MASCULINO"/>
    <x v="0"/>
    <s v="LIMA  "/>
    <x v="38"/>
    <s v="ALIANZA POPULAR"/>
  </r>
  <r>
    <x v="2"/>
    <m/>
    <m/>
    <m/>
    <s v="DIEGO ARMANDO MARCOS ARTEAGA"/>
    <s v="MASCULINO"/>
    <x v="0"/>
    <s v="LIMA  "/>
    <x v="38"/>
    <s v="ALIANZA POPULAR"/>
  </r>
  <r>
    <x v="2"/>
    <m/>
    <m/>
    <m/>
    <s v="JANE MARGARITA COSAR CAMACHO"/>
    <s v="FEMENINO"/>
    <x v="0"/>
    <s v="LIMA  "/>
    <x v="38"/>
    <s v="ALIANZA POPULAR"/>
  </r>
  <r>
    <x v="2"/>
    <m/>
    <m/>
    <m/>
    <s v="PAUL ERWIN PFLÜCKER FAVERON "/>
    <s v="MASCULINO"/>
    <x v="0"/>
    <s v="LIMA  "/>
    <x v="38"/>
    <s v="ALIANZA POPULAR"/>
  </r>
  <r>
    <x v="2"/>
    <m/>
    <m/>
    <m/>
    <s v="ALFREDO ARCADIO LOZADA BONILLA "/>
    <s v="MASCULINO"/>
    <x v="0"/>
    <s v="LIMA  "/>
    <x v="38"/>
    <s v="ALIANZA POPULAR"/>
  </r>
  <r>
    <x v="2"/>
    <m/>
    <m/>
    <m/>
    <s v="ARTURO ESDRAS VALVERDE PASTOR "/>
    <s v="MASCULINO"/>
    <x v="0"/>
    <s v="LIMA  "/>
    <x v="38"/>
    <s v="ALIANZA POPULAR"/>
  </r>
  <r>
    <x v="2"/>
    <m/>
    <m/>
    <m/>
    <s v="ELIAS NICOLAS RODRIGUEZ ZAVALETA"/>
    <s v="MASCULINO"/>
    <x v="0"/>
    <s v="LA LIBERTAD  "/>
    <x v="38"/>
    <s v="ALIANZA POPULAR"/>
  </r>
  <r>
    <x v="2"/>
    <m/>
    <m/>
    <m/>
    <s v="MOISES ELIAS MONTENEGRO LOPEZ"/>
    <s v="MASCULINO"/>
    <x v="0"/>
    <s v="LAMBAYEQUE  "/>
    <x v="38"/>
    <s v="ALIANZA POPULAR"/>
  </r>
  <r>
    <x v="2"/>
    <m/>
    <m/>
    <m/>
    <s v="CESAR BENJAMIN MUÑOZ VASQUEZ"/>
    <s v="MASCULINO"/>
    <x v="0"/>
    <s v="CAJAMARCA  "/>
    <x v="38"/>
    <s v="ALIANZA POPULAR"/>
  </r>
  <r>
    <x v="2"/>
    <m/>
    <m/>
    <m/>
    <s v="CARLOS ALFONSO CASSARO MERINO "/>
    <s v="MASCULINO"/>
    <x v="0"/>
    <s v="CAJAMARCA  "/>
    <x v="38"/>
    <s v="ALIANZA POPULAR"/>
  </r>
  <r>
    <x v="2"/>
    <m/>
    <m/>
    <m/>
    <s v="ANGEL JAVIER VELASQUEZ QUESQUEN"/>
    <s v="MASCULINO"/>
    <x v="0"/>
    <s v="LAMBAYEQUE  "/>
    <x v="38"/>
    <s v="ALIANZA POPULAR"/>
  </r>
  <r>
    <x v="2"/>
    <m/>
    <m/>
    <m/>
    <s v="SALOMON ALIAGA PEREZ"/>
    <s v="MASCULINO"/>
    <x v="0"/>
    <s v="UCAYALI  "/>
    <x v="38"/>
    <s v="ALIANZA POPULAR"/>
  </r>
  <r>
    <x v="2"/>
    <m/>
    <m/>
    <m/>
    <s v="ELMER MIGUEL HIDALGO MEDINA"/>
    <s v="MASCULINO"/>
    <x v="0"/>
    <s v="LIMA LIMA "/>
    <x v="38"/>
    <s v="ALIANZA POPULAR"/>
  </r>
  <r>
    <x v="2"/>
    <m/>
    <m/>
    <m/>
    <s v="MIGUEL DE LOS REYES ROSAS SILVA"/>
    <s v="MASCULINO"/>
    <x v="0"/>
    <s v="LIMA  "/>
    <x v="38"/>
    <s v="ALIANZA POPULAR"/>
  </r>
  <r>
    <x v="2"/>
    <m/>
    <m/>
    <m/>
    <s v="HILDER EDUARDO SILVANO AHUANARI"/>
    <s v="MASCULINO"/>
    <x v="0"/>
    <s v="LORETO  "/>
    <x v="39"/>
    <s v="DEMOCRACIA DIRECTA"/>
  </r>
  <r>
    <x v="2"/>
    <m/>
    <m/>
    <m/>
    <s v="YSELA GAVIDIA RACUA"/>
    <s v="FEMENINO"/>
    <x v="0"/>
    <s v="MADRE DE DIOS  "/>
    <x v="39"/>
    <s v="DEMOCRACIA DIRECTA"/>
  </r>
  <r>
    <x v="2"/>
    <m/>
    <m/>
    <m/>
    <s v="MARIA ROSA SANCHEZ JARANDILLA "/>
    <s v="FEMENINO"/>
    <x v="0"/>
    <s v="LIMA  "/>
    <x v="39"/>
    <s v="DEMOCRACIA DIRECTA"/>
  </r>
  <r>
    <x v="2"/>
    <m/>
    <m/>
    <m/>
    <s v="JUAN JOSE CHAMBILLA VENTURA"/>
    <s v="MASCULINO"/>
    <x v="0"/>
    <s v="MOQUEGUA  "/>
    <x v="39"/>
    <s v="DEMOCRACIA DIRECTA"/>
  </r>
  <r>
    <x v="2"/>
    <m/>
    <m/>
    <m/>
    <s v="LUIS ENRIQUE GABRIEL SANTOS"/>
    <s v="MASCULINO"/>
    <x v="0"/>
    <s v="PASCO  "/>
    <x v="39"/>
    <s v="DEMOCRACIA DIRECTA"/>
  </r>
  <r>
    <x v="2"/>
    <m/>
    <m/>
    <m/>
    <s v="KETTY MABEL USURIAGA REQUIZ"/>
    <s v="FEMENINO"/>
    <x v="0"/>
    <s v="PASCO  "/>
    <x v="39"/>
    <s v="DEMOCRACIA DIRECTA"/>
  </r>
  <r>
    <x v="2"/>
    <m/>
    <m/>
    <m/>
    <s v="SILVIA CAROLINA NOLE GARCIA"/>
    <s v="FEMENINO"/>
    <x v="0"/>
    <s v="PIURA  "/>
    <x v="39"/>
    <s v="DEMOCRACIA DIRECTA"/>
  </r>
  <r>
    <x v="2"/>
    <m/>
    <m/>
    <m/>
    <s v="FEDERICO IBAÑES MATICORENA"/>
    <s v="MASCULINO"/>
    <x v="0"/>
    <s v="PIURA  "/>
    <x v="39"/>
    <s v="DEMOCRACIA DIRECTA"/>
  </r>
  <r>
    <x v="2"/>
    <m/>
    <m/>
    <m/>
    <s v="JOSE VICENTE GARCIA CASTILLO"/>
    <s v="MASCULINO"/>
    <x v="0"/>
    <s v="PIURA  "/>
    <x v="39"/>
    <s v="DEMOCRACIA DIRECTA"/>
  </r>
  <r>
    <x v="2"/>
    <m/>
    <m/>
    <m/>
    <s v="LUIS DICSON SANCHEZ ABAD"/>
    <s v="MASCULINO"/>
    <x v="0"/>
    <s v="TUMBES  "/>
    <x v="39"/>
    <s v="DEMOCRACIA DIRECTA"/>
  </r>
  <r>
    <x v="2"/>
    <m/>
    <m/>
    <m/>
    <s v="GUIDALTE ZAVALA RIVERA"/>
    <s v="MASCULINO"/>
    <x v="0"/>
    <s v="PIURA  "/>
    <x v="39"/>
    <s v="DEMOCRACIA DIRECTA"/>
  </r>
  <r>
    <x v="2"/>
    <m/>
    <m/>
    <m/>
    <s v="ROSA ALICIA MENDOZA CRESPO"/>
    <s v="FEMENINO"/>
    <x v="0"/>
    <s v="PIURA  "/>
    <x v="39"/>
    <s v="DEMOCRACIA DIRECTA"/>
  </r>
  <r>
    <x v="2"/>
    <m/>
    <m/>
    <m/>
    <s v="JOSE GROVAS GONZALES"/>
    <s v="MASCULINO"/>
    <x v="0"/>
    <s v="CUSCO  "/>
    <x v="39"/>
    <s v="DEMOCRACIA DIRECTA"/>
  </r>
  <r>
    <x v="2"/>
    <m/>
    <m/>
    <m/>
    <s v="HUGO ISAAC CCAHUANA AYMACHOQUE"/>
    <s v="MASCULINO"/>
    <x v="0"/>
    <s v="MADRE DE DIOS  "/>
    <x v="39"/>
    <s v="DEMOCRACIA DIRECTA"/>
  </r>
  <r>
    <x v="2"/>
    <m/>
    <m/>
    <m/>
    <s v="WERNER MAXIMO SALCEDO ALVAREZ"/>
    <s v="MASCULINO"/>
    <x v="0"/>
    <s v="CUSCO  "/>
    <x v="39"/>
    <s v="DEMOCRACIA DIRECTA"/>
  </r>
  <r>
    <x v="2"/>
    <m/>
    <m/>
    <m/>
    <s v="MAXIMO TOMAS SALCEDO MEZA "/>
    <s v="MASCULINO"/>
    <x v="0"/>
    <s v="LIMA  "/>
    <x v="39"/>
    <s v="DEMOCRACIA DIRECTA"/>
  </r>
  <r>
    <x v="2"/>
    <m/>
    <m/>
    <m/>
    <s v="DOMINGO WILLIAM ANCCASI LOPEZ"/>
    <s v="MASCULINO"/>
    <x v="0"/>
    <s v="HUANCAVELICA  "/>
    <x v="39"/>
    <s v="DEMOCRACIA DIRECTA"/>
  </r>
  <r>
    <x v="2"/>
    <m/>
    <m/>
    <m/>
    <s v="ANDRES SULLCARAY BENITO"/>
    <s v="MASCULINO"/>
    <x v="0"/>
    <s v="HUANCAVELICA  "/>
    <x v="39"/>
    <s v="DEMOCRACIA DIRECTA"/>
  </r>
  <r>
    <x v="2"/>
    <m/>
    <m/>
    <m/>
    <s v="CARMELA CARBAJAL OTAROLA "/>
    <s v="FEMENINO"/>
    <x v="0"/>
    <s v="HUANCAVELICA  "/>
    <x v="39"/>
    <s v="DEMOCRACIA DIRECTA"/>
  </r>
  <r>
    <x v="2"/>
    <m/>
    <m/>
    <m/>
    <s v="ANDREA LIA VALDERRAMA CAMPOS "/>
    <s v="FEMENINO"/>
    <x v="0"/>
    <s v="LIMA  "/>
    <x v="39"/>
    <s v="DEMOCRACIA DIRECTA"/>
  </r>
  <r>
    <x v="2"/>
    <m/>
    <m/>
    <m/>
    <s v="ROSA LUZ RAMIREZ PONCE "/>
    <s v="FEMENINO"/>
    <x v="0"/>
    <s v="HUANUCO  "/>
    <x v="39"/>
    <s v="DEMOCRACIA DIRECTA"/>
  </r>
  <r>
    <x v="2"/>
    <m/>
    <m/>
    <m/>
    <s v="SEGUNDINA RUFINA VENTURA HINOSTROZA"/>
    <s v="FEMENINO"/>
    <x v="0"/>
    <s v="ICA  "/>
    <x v="39"/>
    <s v="DEMOCRACIA DIRECTA"/>
  </r>
  <r>
    <x v="2"/>
    <m/>
    <m/>
    <m/>
    <s v="MANUEL INOCENTE BAUTISTA CASIANO "/>
    <s v="MASCULINO"/>
    <x v="0"/>
    <s v="CALLAO  "/>
    <x v="39"/>
    <s v="DEMOCRACIA DIRECTA"/>
  </r>
  <r>
    <x v="2"/>
    <m/>
    <m/>
    <m/>
    <s v="JOSE NESPITO VASQUEZ HUAMAN"/>
    <s v="MASCULINO"/>
    <x v="0"/>
    <s v="ICA  "/>
    <x v="39"/>
    <s v="DEMOCRACIA DIRECTA"/>
  </r>
  <r>
    <x v="2"/>
    <m/>
    <m/>
    <m/>
    <s v="WILLIAM JUNIOR SANCHEZ TORRES "/>
    <s v="MASCULINO"/>
    <x v="0"/>
    <s v="ICA  "/>
    <x v="39"/>
    <s v="DEMOCRACIA DIRECTA"/>
  </r>
  <r>
    <x v="2"/>
    <m/>
    <m/>
    <m/>
    <s v="ELSA CELIA ANICAMA ÑAÑEZ "/>
    <s v="FEMENINO"/>
    <x v="0"/>
    <s v="ICA  "/>
    <x v="39"/>
    <s v="DEMOCRACIA DIRECTA"/>
  </r>
  <r>
    <x v="2"/>
    <m/>
    <m/>
    <m/>
    <s v="PATRICIA HUAMAN ATENCIO "/>
    <s v="FEMENINO"/>
    <x v="0"/>
    <s v="LIMA  "/>
    <x v="39"/>
    <s v="DEMOCRACIA DIRECTA"/>
  </r>
  <r>
    <x v="2"/>
    <m/>
    <m/>
    <m/>
    <s v="SILVIA YESENIA CONTRERAS LAZO"/>
    <s v="FEMENINO"/>
    <x v="0"/>
    <s v="JUNIN  "/>
    <x v="39"/>
    <s v="DEMOCRACIA DIRECTA"/>
  </r>
  <r>
    <x v="2"/>
    <m/>
    <m/>
    <m/>
    <s v="SAMARITANA MARIN ASTO"/>
    <s v="FEMENINO"/>
    <x v="0"/>
    <s v="JUNIN  "/>
    <x v="39"/>
    <s v="DEMOCRACIA DIRECTA"/>
  </r>
  <r>
    <x v="2"/>
    <m/>
    <m/>
    <m/>
    <s v="CARLOS ALBERTO LUDECINO MARTINEZ MARQUEZ "/>
    <s v="MASCULINO"/>
    <x v="0"/>
    <s v="LIMA  "/>
    <x v="39"/>
    <s v="DEMOCRACIA DIRECTA"/>
  </r>
  <r>
    <x v="2"/>
    <m/>
    <m/>
    <m/>
    <s v="AMANDO LUCIO VICENTE ZENTENO FLORES "/>
    <s v="MASCULINO"/>
    <x v="0"/>
    <s v="JUNIN  "/>
    <x v="39"/>
    <s v="DEMOCRACIA DIRECTA"/>
  </r>
  <r>
    <x v="2"/>
    <m/>
    <m/>
    <m/>
    <s v="ROBERTO CARLOS CHAVARRIA VILCATOMA"/>
    <s v="MASCULINO"/>
    <x v="0"/>
    <s v="JUNIN  "/>
    <x v="39"/>
    <s v="DEMOCRACIA DIRECTA"/>
  </r>
  <r>
    <x v="2"/>
    <m/>
    <m/>
    <m/>
    <s v="MARIA VIRGINIA CLEOFE ALVARADO LEON"/>
    <s v="FEMENINO"/>
    <x v="0"/>
    <s v="LA LIBERTAD  "/>
    <x v="39"/>
    <s v="DEMOCRACIA DIRECTA"/>
  </r>
  <r>
    <x v="2"/>
    <m/>
    <m/>
    <m/>
    <s v="DIOMEDES DE LA CRUZ CASTRO "/>
    <s v="MASCULINO"/>
    <x v="0"/>
    <s v="LIMA  "/>
    <x v="39"/>
    <s v="DEMOCRACIA DIRECTA"/>
  </r>
  <r>
    <x v="2"/>
    <m/>
    <m/>
    <m/>
    <s v="FAUSTINO ELENO GUEVARA VASQUEZ"/>
    <s v="MASCULINO"/>
    <x v="0"/>
    <s v="LA LIBERTAD  "/>
    <x v="39"/>
    <s v="DEMOCRACIA DIRECTA"/>
  </r>
  <r>
    <x v="2"/>
    <m/>
    <m/>
    <m/>
    <s v="MARIA LIDIA AGUILAR RODRIGUEZ"/>
    <s v="FEMENINO"/>
    <x v="0"/>
    <s v="LA LIBERTAD  "/>
    <x v="39"/>
    <s v="DEMOCRACIA DIRECTA"/>
  </r>
  <r>
    <x v="2"/>
    <m/>
    <m/>
    <m/>
    <s v="ANANIAS WILDER NARRO CULQUE"/>
    <s v="MASCULINO"/>
    <x v="0"/>
    <s v="ANCASH  "/>
    <x v="39"/>
    <s v="DEMOCRACIA DIRECTA"/>
  </r>
  <r>
    <x v="2"/>
    <m/>
    <m/>
    <m/>
    <s v="ROGER ANTONIO ALCANTARA PAREDES "/>
    <s v="MASCULINO"/>
    <x v="0"/>
    <s v="LIMA LIMA "/>
    <x v="39"/>
    <s v="DEMOCRACIA DIRECTA"/>
  </r>
  <r>
    <x v="2"/>
    <m/>
    <m/>
    <m/>
    <s v="ANDRES AVELINO ALCANTARA PAREDES"/>
    <s v="MASCULINO"/>
    <x v="0"/>
    <s v="LIMA  "/>
    <x v="39"/>
    <s v="DEMOCRACIA DIRECTA"/>
  </r>
  <r>
    <x v="2"/>
    <m/>
    <m/>
    <m/>
    <s v="ENRIQUE SIGIFREDO PEREDA VILLENA"/>
    <s v="MASCULINO"/>
    <x v="0"/>
    <s v="LA LIBERTAD  "/>
    <x v="39"/>
    <s v="DEMOCRACIA DIRECTA"/>
  </r>
  <r>
    <x v="2"/>
    <m/>
    <m/>
    <m/>
    <s v="VICTOR FERNANDO TERRONES MAYTA "/>
    <s v="MASCULINO"/>
    <x v="0"/>
    <s v="LIMA LIMA "/>
    <x v="39"/>
    <s v="DEMOCRACIA DIRECTA"/>
  </r>
  <r>
    <x v="2"/>
    <m/>
    <m/>
    <m/>
    <s v="SERGIO AUGUSTO BOBADILLA ALVARADO"/>
    <s v="MASCULINO"/>
    <x v="0"/>
    <s v="LA LIBERTAD  "/>
    <x v="39"/>
    <s v="DEMOCRACIA DIRECTA"/>
  </r>
  <r>
    <x v="2"/>
    <m/>
    <m/>
    <m/>
    <s v="YSMENE DARLY VARGAS CORDOVA"/>
    <s v="FEMENINO"/>
    <x v="0"/>
    <s v="LAMBAYEQUE  "/>
    <x v="39"/>
    <s v="DEMOCRACIA DIRECTA"/>
  </r>
  <r>
    <x v="2"/>
    <m/>
    <m/>
    <m/>
    <s v="JOSE MANUEL CARLOS VALERIANO"/>
    <s v="MASCULINO"/>
    <x v="0"/>
    <s v="LAMBAYEQUE  "/>
    <x v="39"/>
    <s v="DEMOCRACIA DIRECTA"/>
  </r>
  <r>
    <x v="2"/>
    <m/>
    <m/>
    <m/>
    <s v="JOSE MIGUEL ANGEL CORTEZ VIGO"/>
    <s v="MASCULINO"/>
    <x v="0"/>
    <s v="LAMBAYEQUE  "/>
    <x v="39"/>
    <s v="DEMOCRACIA DIRECTA"/>
  </r>
  <r>
    <x v="2"/>
    <m/>
    <m/>
    <m/>
    <s v="ROBINSON REQUEJO VILLALOBOS"/>
    <s v="MASCULINO"/>
    <x v="0"/>
    <s v="LAMBAYEQUE  "/>
    <x v="39"/>
    <s v="DEMOCRACIA DIRECTA"/>
  </r>
  <r>
    <x v="2"/>
    <m/>
    <m/>
    <m/>
    <s v="JOSE DEMETRIO QUIÑONES COLCHADO "/>
    <s v="MASCULINO"/>
    <x v="0"/>
    <s v="LIMA  "/>
    <x v="39"/>
    <s v="DEMOCRACIA DIRECTA"/>
  </r>
  <r>
    <x v="2"/>
    <m/>
    <m/>
    <m/>
    <s v="HUMPHREY ZAVALLA NACION"/>
    <s v="MASCULINO"/>
    <x v="0"/>
    <s v="PASCO  "/>
    <x v="39"/>
    <s v="DEMOCRACIA DIRECTA"/>
  </r>
  <r>
    <x v="2"/>
    <m/>
    <m/>
    <m/>
    <s v="NELLY MERCEDES VILCA QUISPE"/>
    <s v="FEMENINO"/>
    <x v="0"/>
    <s v="LIMA  "/>
    <x v="39"/>
    <s v="DEMOCRACIA DIRECTA"/>
  </r>
  <r>
    <x v="2"/>
    <m/>
    <m/>
    <m/>
    <s v="PETER ALEJANDRO ARQUE RAFAEL "/>
    <s v="MASCULINO"/>
    <x v="0"/>
    <s v="LIMA  "/>
    <x v="39"/>
    <s v="DEMOCRACIA DIRECTA"/>
  </r>
  <r>
    <x v="2"/>
    <m/>
    <m/>
    <m/>
    <s v="VLADIMIRO DEL CASTILLO NARRO "/>
    <s v="MASCULINO"/>
    <x v="0"/>
    <s v="LIMA  "/>
    <x v="39"/>
    <s v="DEMOCRACIA DIRECTA"/>
  </r>
  <r>
    <x v="2"/>
    <m/>
    <m/>
    <m/>
    <s v="JUAN PABLO LA ROSA GALLARDO "/>
    <s v="MASCULINO"/>
    <x v="0"/>
    <s v="LIMA  "/>
    <x v="39"/>
    <s v="DEMOCRACIA DIRECTA"/>
  </r>
  <r>
    <x v="2"/>
    <m/>
    <m/>
    <m/>
    <s v="HUGO ALEJANDRO LAREDO MEDINA "/>
    <s v="MASCULINO"/>
    <x v="0"/>
    <s v="HUANUCO  "/>
    <x v="39"/>
    <s v="DEMOCRACIA DIRECTA"/>
  </r>
  <r>
    <x v="2"/>
    <m/>
    <m/>
    <m/>
    <s v="IRENE MARTHA QUISPE TABOADA"/>
    <s v="FEMENINO"/>
    <x v="0"/>
    <s v="CUSCO  "/>
    <x v="39"/>
    <s v="DEMOCRACIA DIRECTA"/>
  </r>
  <r>
    <x v="2"/>
    <m/>
    <m/>
    <m/>
    <s v="JOSE DAVID COVEÑAS CARRASCO "/>
    <s v="MASCULINO"/>
    <x v="0"/>
    <s v="LIMA  "/>
    <x v="39"/>
    <s v="DEMOCRACIA DIRECTA"/>
  </r>
  <r>
    <x v="2"/>
    <m/>
    <m/>
    <m/>
    <s v="GUSTAVO ALEXANDER FUERTES ZORRILLA "/>
    <s v="MASCULINO"/>
    <x v="0"/>
    <s v="LIMA  "/>
    <x v="39"/>
    <s v="DEMOCRACIA DIRECTA"/>
  </r>
  <r>
    <x v="2"/>
    <m/>
    <m/>
    <m/>
    <s v="CESAR AUGUSTO BAZAN RUBIO "/>
    <s v="MASCULINO"/>
    <x v="0"/>
    <s v="LIMA  "/>
    <x v="39"/>
    <s v="DEMOCRACIA DIRECTA"/>
  </r>
  <r>
    <x v="2"/>
    <m/>
    <m/>
    <m/>
    <s v="AIDA LUZ MAGCHIA RODRIGUEZ "/>
    <s v="FEMENINO"/>
    <x v="0"/>
    <s v="LIMA LIMA "/>
    <x v="39"/>
    <s v="DEMOCRACIA DIRECTA"/>
  </r>
  <r>
    <x v="2"/>
    <m/>
    <m/>
    <m/>
    <s v="MAX ALEX VASQUEZ SALAZAR"/>
    <s v="MASCULINO"/>
    <x v="0"/>
    <s v="UCAYALI  "/>
    <x v="39"/>
    <s v="DEMOCRACIA DIRECTA"/>
  </r>
  <r>
    <x v="2"/>
    <m/>
    <m/>
    <m/>
    <s v="FELIPA DELIA TRUJILLO ALPAJA "/>
    <s v="FEMENINO"/>
    <x v="0"/>
    <s v="CALLAO  "/>
    <x v="39"/>
    <s v="DEMOCRACIA DIRECTA"/>
  </r>
  <r>
    <x v="2"/>
    <m/>
    <m/>
    <m/>
    <s v="SANTA ILUMINA LANDEO CHIPANA "/>
    <s v="FEMENINO"/>
    <x v="0"/>
    <s v="CALLAO  "/>
    <x v="39"/>
    <s v="DEMOCRACIA DIRECTA"/>
  </r>
  <r>
    <x v="2"/>
    <m/>
    <m/>
    <m/>
    <s v="PATRICIA AMALIA YARIHUAMAN QUIROZ "/>
    <s v="FEMENINO"/>
    <x v="0"/>
    <s v="LIMA  "/>
    <x v="39"/>
    <s v="DEMOCRACIA DIRECTA"/>
  </r>
  <r>
    <x v="2"/>
    <m/>
    <m/>
    <m/>
    <s v="RAUL ADOLFO ARIAS RAMOS "/>
    <s v="MASCULINO"/>
    <x v="0"/>
    <s v="LIMA  "/>
    <x v="39"/>
    <s v="DEMOCRACIA DIRECTA"/>
  </r>
  <r>
    <x v="2"/>
    <m/>
    <m/>
    <m/>
    <s v="JOHN FITZGERALD MENDEZ RODRIGUEZ "/>
    <s v="MASCULINO"/>
    <x v="0"/>
    <s v="LIMA  "/>
    <x v="39"/>
    <s v="DEMOCRACIA DIRECTA"/>
  </r>
  <r>
    <x v="2"/>
    <m/>
    <m/>
    <m/>
    <s v="ENRIQUE MANUEL CASTAÑEDA TELLO "/>
    <s v="MASCULINO"/>
    <x v="0"/>
    <s v="LIMA  "/>
    <x v="39"/>
    <s v="DEMOCRACIA DIRECTA"/>
  </r>
  <r>
    <x v="2"/>
    <m/>
    <m/>
    <m/>
    <s v="LUIS ALONSO BALVIN ÑAHUIS"/>
    <s v="MASCULINO"/>
    <x v="0"/>
    <s v="JUNIN  "/>
    <x v="39"/>
    <s v="DEMOCRACIA DIRECTA"/>
  </r>
  <r>
    <x v="2"/>
    <m/>
    <m/>
    <m/>
    <s v="ANGEL DE LA CRUZ PASTRANA LEON"/>
    <s v="MASCULINO"/>
    <x v="0"/>
    <s v="UCAYALI  "/>
    <x v="39"/>
    <s v="DEMOCRACIA DIRECTA"/>
  </r>
  <r>
    <x v="2"/>
    <m/>
    <m/>
    <m/>
    <s v="LILA LUCERO CASAS CHUQUISPUMA "/>
    <s v="FEMENINO"/>
    <x v="0"/>
    <s v="LIMA LIMA "/>
    <x v="39"/>
    <s v="DEMOCRACIA DIRECTA"/>
  </r>
  <r>
    <x v="2"/>
    <m/>
    <m/>
    <m/>
    <s v="GRIMALDO CARBAJAL NOREÑA "/>
    <s v="MASCULINO"/>
    <x v="0"/>
    <s v="CALLAO  "/>
    <x v="39"/>
    <s v="DEMOCRACIA DIRECTA"/>
  </r>
  <r>
    <x v="2"/>
    <m/>
    <m/>
    <m/>
    <s v="SEVERIANO HIGOR RODRIGUEZ TORRES "/>
    <s v="MASCULINO"/>
    <x v="0"/>
    <s v="LIMA  "/>
    <x v="39"/>
    <s v="DEMOCRACIA DIRECTA"/>
  </r>
  <r>
    <x v="2"/>
    <m/>
    <m/>
    <m/>
    <s v="SANTIAGO FLORES LOZA "/>
    <s v="MASCULINO"/>
    <x v="0"/>
    <s v="LIMA  "/>
    <x v="39"/>
    <s v="DEMOCRACIA DIRECTA"/>
  </r>
  <r>
    <x v="2"/>
    <m/>
    <m/>
    <m/>
    <s v="INGRID PATRICIA PEREZ FERNANDEZ"/>
    <s v="FEMENINO"/>
    <x v="0"/>
    <s v="LORETO  "/>
    <x v="39"/>
    <s v="DEMOCRACIA DIRECTA"/>
  </r>
  <r>
    <x v="2"/>
    <m/>
    <m/>
    <m/>
    <s v="CESAR JUAN CORAL GARCIA"/>
    <s v="MASCULINO"/>
    <x v="0"/>
    <s v="LORETO  "/>
    <x v="39"/>
    <s v="DEMOCRACIA DIRECTA"/>
  </r>
  <r>
    <x v="2"/>
    <m/>
    <m/>
    <m/>
    <s v="ROBERTO INCHAUSTEGUI GONZALES "/>
    <s v="MASCULINO"/>
    <x v="0"/>
    <s v="LIMA  "/>
    <x v="39"/>
    <s v="DEMOCRACIA DIRECTA"/>
  </r>
  <r>
    <x v="2"/>
    <m/>
    <m/>
    <m/>
    <s v="MARGARITA MORI NAVARRO"/>
    <s v="FEMENINO"/>
    <x v="0"/>
    <s v="LORETO  "/>
    <x v="39"/>
    <s v="DEMOCRACIA DIRECTA"/>
  </r>
  <r>
    <x v="2"/>
    <m/>
    <m/>
    <m/>
    <s v="RODIL ROJAS DAHUA "/>
    <s v="MASCULINO"/>
    <x v="0"/>
    <s v="LIMA  "/>
    <x v="39"/>
    <s v="DEMOCRACIA DIRECTA"/>
  </r>
  <r>
    <x v="2"/>
    <m/>
    <m/>
    <m/>
    <s v="ELVIS RAUL MAMANI CALSIN"/>
    <s v="MASCULINO"/>
    <x v="0"/>
    <s v="MOQUEGUA  "/>
    <x v="39"/>
    <s v="DEMOCRACIA DIRECTA"/>
  </r>
  <r>
    <x v="2"/>
    <m/>
    <m/>
    <m/>
    <s v="JUAN JOSE GOYZUETA BEJAR"/>
    <s v="MASCULINO"/>
    <x v="0"/>
    <s v="MADRE DE DIOS  "/>
    <x v="39"/>
    <s v="DEMOCRACIA DIRECTA"/>
  </r>
  <r>
    <x v="2"/>
    <m/>
    <m/>
    <m/>
    <s v="DINA NATTY ROMERO SALCEDO"/>
    <s v="FEMENINO"/>
    <x v="0"/>
    <s v="PUNO  "/>
    <x v="39"/>
    <s v="DEMOCRACIA DIRECTA"/>
  </r>
  <r>
    <x v="2"/>
    <m/>
    <m/>
    <m/>
    <s v="MARIA YOLANDA CRISISTO AYCAYA"/>
    <s v="FEMENINO"/>
    <x v="0"/>
    <s v="PUNO  "/>
    <x v="39"/>
    <s v="DEMOCRACIA DIRECTA"/>
  </r>
  <r>
    <x v="2"/>
    <m/>
    <m/>
    <m/>
    <s v="FREDY FELIPE MAMANI QUILLA"/>
    <s v="MASCULINO"/>
    <x v="0"/>
    <s v="PUNO  "/>
    <x v="39"/>
    <s v="DEMOCRACIA DIRECTA"/>
  </r>
  <r>
    <x v="2"/>
    <m/>
    <m/>
    <m/>
    <s v="HERMES EVELIO CAUNA MORALES "/>
    <s v="MASCULINO"/>
    <x v="0"/>
    <s v="PUNO  "/>
    <x v="39"/>
    <s v="DEMOCRACIA DIRECTA"/>
  </r>
  <r>
    <x v="2"/>
    <m/>
    <m/>
    <m/>
    <s v="JAIME NUÑEZ HUAHUASONCCO"/>
    <s v="MASCULINO"/>
    <x v="0"/>
    <s v="PUNO  "/>
    <x v="39"/>
    <s v="DEMOCRACIA DIRECTA"/>
  </r>
  <r>
    <x v="2"/>
    <m/>
    <m/>
    <m/>
    <s v="JUAN CARLOS GONZALES CALLA"/>
    <s v="MASCULINO"/>
    <x v="0"/>
    <s v="AREQUIPA  "/>
    <x v="39"/>
    <s v="DEMOCRACIA DIRECTA"/>
  </r>
  <r>
    <x v="2"/>
    <m/>
    <m/>
    <m/>
    <s v="SIMON CHIPANA HUANCA"/>
    <s v="MASCULINO"/>
    <x v="0"/>
    <s v="LIMA  "/>
    <x v="39"/>
    <s v="DEMOCRACIA DIRECTA"/>
  </r>
  <r>
    <x v="2"/>
    <m/>
    <m/>
    <m/>
    <s v="LUIS SALOMON VALDEZ RODRIGUEZ"/>
    <s v="MASCULINO"/>
    <x v="0"/>
    <s v="AMAZONAS  "/>
    <x v="39"/>
    <s v="DEMOCRACIA DIRECTA"/>
  </r>
  <r>
    <x v="2"/>
    <m/>
    <m/>
    <m/>
    <s v="AUGOSTINA MAYAN APIKAI"/>
    <s v="FEMENINO"/>
    <x v="0"/>
    <s v="AMAZONAS  "/>
    <x v="39"/>
    <s v="DEMOCRACIA DIRECTA"/>
  </r>
  <r>
    <x v="2"/>
    <m/>
    <m/>
    <m/>
    <s v="ZEBELIO KAYAP JEMPEKIT "/>
    <s v="MASCULINO"/>
    <x v="0"/>
    <s v="AMAZONAS  "/>
    <x v="39"/>
    <s v="DEMOCRACIA DIRECTA"/>
  </r>
  <r>
    <x v="2"/>
    <m/>
    <m/>
    <m/>
    <s v="ALIOSI ANTONIA CANCAN OLEA"/>
    <s v="FEMENINO"/>
    <x v="0"/>
    <s v="ANCASH  "/>
    <x v="39"/>
    <s v="DEMOCRACIA DIRECTA"/>
  </r>
  <r>
    <x v="2"/>
    <m/>
    <m/>
    <m/>
    <s v="MARIBEL CARTAGENA DEL AGUILA"/>
    <s v="FEMENINO"/>
    <x v="0"/>
    <s v="UCAYALI  "/>
    <x v="39"/>
    <s v="DEMOCRACIA DIRECTA"/>
  </r>
  <r>
    <x v="2"/>
    <m/>
    <m/>
    <m/>
    <s v="JOVITA REATEGUI CUMAPA"/>
    <s v="FEMENINO"/>
    <x v="0"/>
    <s v="SAN MARTIN  "/>
    <x v="39"/>
    <s v="DEMOCRACIA DIRECTA"/>
  </r>
  <r>
    <x v="2"/>
    <m/>
    <m/>
    <m/>
    <s v="MARIA DEL ROSARIO CUNIA PUTPAÑA"/>
    <s v="FEMENINO"/>
    <x v="0"/>
    <s v="SAN MARTIN  "/>
    <x v="39"/>
    <s v="DEMOCRACIA DIRECTA"/>
  </r>
  <r>
    <x v="2"/>
    <m/>
    <m/>
    <m/>
    <s v="OSCAR REINERIO SEGUNDO CARDENAS BARTRA"/>
    <s v="MASCULINO"/>
    <x v="0"/>
    <s v="SAN MARTIN  "/>
    <x v="39"/>
    <s v="DEMOCRACIA DIRECTA"/>
  </r>
  <r>
    <x v="2"/>
    <m/>
    <m/>
    <m/>
    <s v="OSCAR ELIAS QUINTO CARDENAS BARTRA "/>
    <s v="MASCULINO"/>
    <x v="0"/>
    <s v="LIMA  "/>
    <x v="39"/>
    <s v="DEMOCRACIA DIRECTA"/>
  </r>
  <r>
    <x v="2"/>
    <m/>
    <m/>
    <m/>
    <s v="ELEUTERIO TORREJON PEZO"/>
    <s v="MASCULINO"/>
    <x v="0"/>
    <s v="SAN MARTIN  "/>
    <x v="39"/>
    <s v="DEMOCRACIA DIRECTA"/>
  </r>
  <r>
    <x v="2"/>
    <m/>
    <m/>
    <m/>
    <s v="MARCELO CARLOS CARRERA "/>
    <s v="MASCULINO"/>
    <x v="0"/>
    <s v="HUANUCO  "/>
    <x v="39"/>
    <s v="DEMOCRACIA DIRECTA"/>
  </r>
  <r>
    <x v="2"/>
    <m/>
    <m/>
    <m/>
    <s v="JULIO CESAR MALDONADO ALBARRACIN"/>
    <s v="MASCULINO"/>
    <x v="0"/>
    <s v="LA LIBERTAD  "/>
    <x v="39"/>
    <s v="DEMOCRACIA DIRECTA"/>
  </r>
  <r>
    <x v="2"/>
    <m/>
    <m/>
    <m/>
    <s v="MARIA LOURDES COARITE LAURA"/>
    <s v="FEMENINO"/>
    <x v="0"/>
    <s v="TACNA  "/>
    <x v="39"/>
    <s v="DEMOCRACIA DIRECTA"/>
  </r>
  <r>
    <x v="2"/>
    <m/>
    <m/>
    <m/>
    <s v="RICHARD HECTOR BLANCO CLAROS"/>
    <s v="MASCULINO"/>
    <x v="0"/>
    <s v="TACNA  "/>
    <x v="39"/>
    <s v="DEMOCRACIA DIRECTA"/>
  </r>
  <r>
    <x v="2"/>
    <m/>
    <m/>
    <m/>
    <s v="EDGAR NELSON QUISPE FLORES"/>
    <s v="MASCULINO"/>
    <x v="0"/>
    <s v="TACNA  "/>
    <x v="39"/>
    <s v="DEMOCRACIA DIRECTA"/>
  </r>
  <r>
    <x v="2"/>
    <m/>
    <m/>
    <m/>
    <s v="TALIA ANTIA VEGA SOLOGUREN "/>
    <s v="FEMENINO"/>
    <x v="0"/>
    <s v="LIMA  "/>
    <x v="39"/>
    <s v="DEMOCRACIA DIRECTA"/>
  </r>
  <r>
    <x v="2"/>
    <m/>
    <m/>
    <m/>
    <s v="LUSDAY LIBERTAD VEGA APONTE DE MARTINEZ"/>
    <s v="FEMENINO"/>
    <x v="0"/>
    <s v="PIURA  "/>
    <x v="39"/>
    <s v="DEMOCRACIA DIRECTA"/>
  </r>
  <r>
    <x v="2"/>
    <m/>
    <m/>
    <m/>
    <s v="ZAIRA JENNIFER COLLAZOS REGALADO"/>
    <s v="FEMENINO"/>
    <x v="0"/>
    <s v="TUMBES  "/>
    <x v="39"/>
    <s v="DEMOCRACIA DIRECTA"/>
  </r>
  <r>
    <x v="2"/>
    <m/>
    <m/>
    <m/>
    <s v="LUZ ANGELICA SOLANO HARO "/>
    <s v="FEMENINO"/>
    <x v="0"/>
    <s v="LIMA  "/>
    <x v="39"/>
    <s v="DEMOCRACIA DIRECTA"/>
  </r>
  <r>
    <x v="2"/>
    <m/>
    <m/>
    <m/>
    <s v="TRINATORIO DARIO VARGAS ARCE"/>
    <s v="MASCULINO"/>
    <x v="0"/>
    <s v="ANCASH  "/>
    <x v="39"/>
    <s v="DEMOCRACIA DIRECTA"/>
  </r>
  <r>
    <x v="2"/>
    <m/>
    <m/>
    <m/>
    <s v="GINA MARIA DEL ROCIO CALVO BARRANTES"/>
    <s v="FEMENINO"/>
    <x v="0"/>
    <s v="LA LIBERTAD  "/>
    <x v="39"/>
    <s v="DEMOCRACIA DIRECTA"/>
  </r>
  <r>
    <x v="2"/>
    <m/>
    <m/>
    <m/>
    <s v="KETTY FLOR CASTILLO PADILLA"/>
    <s v="FEMENINO"/>
    <x v="0"/>
    <s v="ANCASH  "/>
    <x v="39"/>
    <s v="DEMOCRACIA DIRECTA"/>
  </r>
  <r>
    <x v="2"/>
    <m/>
    <m/>
    <m/>
    <s v="LEONIDAS TEODORO RODRIGUEZ ALTAMIRANO"/>
    <s v="MASCULINO"/>
    <x v="0"/>
    <s v="ANCASH  "/>
    <x v="39"/>
    <s v="DEMOCRACIA DIRECTA"/>
  </r>
  <r>
    <x v="2"/>
    <m/>
    <m/>
    <m/>
    <s v="CARLOS JACINTO BRITO VEGA "/>
    <s v="MASCULINO"/>
    <x v="0"/>
    <s v="LIMA  "/>
    <x v="39"/>
    <s v="DEMOCRACIA DIRECTA"/>
  </r>
  <r>
    <x v="2"/>
    <m/>
    <m/>
    <m/>
    <s v="MANUEL GODOFREDO JIMENEZ CASTILLO"/>
    <s v="MASCULINO"/>
    <x v="0"/>
    <s v="TUMBES  "/>
    <x v="39"/>
    <s v="DEMOCRACIA DIRECTA"/>
  </r>
  <r>
    <x v="2"/>
    <m/>
    <m/>
    <m/>
    <s v="FREDDY MERMA DAMIAN "/>
    <s v="MASCULINO"/>
    <x v="0"/>
    <s v="LIMA  "/>
    <x v="39"/>
    <s v="DEMOCRACIA DIRECTA"/>
  </r>
  <r>
    <x v="2"/>
    <m/>
    <m/>
    <m/>
    <s v="DAVID ORESTES GONZALES MACHADO "/>
    <s v="MASCULINO"/>
    <x v="0"/>
    <s v="LIMA  "/>
    <x v="39"/>
    <s v="DEMOCRACIA DIRECTA"/>
  </r>
  <r>
    <x v="2"/>
    <m/>
    <m/>
    <m/>
    <s v="JAMES FLORES ACUÑA "/>
    <s v="MASCULINO"/>
    <x v="0"/>
    <s v="LIMA  "/>
    <x v="39"/>
    <s v="DEMOCRACIA DIRECTA"/>
  </r>
  <r>
    <x v="2"/>
    <m/>
    <m/>
    <m/>
    <s v="LUISA USTUA GUILLEN VDA DE VILLEGAS"/>
    <s v="FEMENINO"/>
    <x v="0"/>
    <s v="APURIMAC  "/>
    <x v="39"/>
    <s v="DEMOCRACIA DIRECTA"/>
  </r>
  <r>
    <x v="2"/>
    <m/>
    <m/>
    <m/>
    <s v="CIRILO HERRERA TAIPE"/>
    <s v="MASCULINO"/>
    <x v="0"/>
    <s v="APURIMAC  "/>
    <x v="39"/>
    <s v="DEMOCRACIA DIRECTA"/>
  </r>
  <r>
    <x v="2"/>
    <m/>
    <m/>
    <m/>
    <s v="GERARDINA TORRES TOLEDO "/>
    <s v="FEMENINO"/>
    <x v="0"/>
    <s v="LIMA  "/>
    <x v="39"/>
    <s v="DEMOCRACIA DIRECTA"/>
  </r>
  <r>
    <x v="2"/>
    <m/>
    <m/>
    <m/>
    <s v="JACKELINE NATALIE ALVAREZ PAREDES "/>
    <s v="FEMENINO"/>
    <x v="0"/>
    <s v="LIMA  "/>
    <x v="39"/>
    <s v="DEMOCRACIA DIRECTA"/>
  </r>
  <r>
    <x v="2"/>
    <m/>
    <m/>
    <m/>
    <s v="RAUL SANCHEZ MIRANDA"/>
    <s v="MASCULINO"/>
    <x v="0"/>
    <s v="AREQUIPA  "/>
    <x v="39"/>
    <s v="DEMOCRACIA DIRECTA"/>
  </r>
  <r>
    <x v="2"/>
    <m/>
    <m/>
    <m/>
    <s v="EDY HERACLIO HERNANDEZ CARDENAS"/>
    <s v="MASCULINO"/>
    <x v="0"/>
    <s v="AREQUIPA  "/>
    <x v="39"/>
    <s v="DEMOCRACIA DIRECTA"/>
  </r>
  <r>
    <x v="2"/>
    <m/>
    <m/>
    <m/>
    <s v="ANNABELLA VILLEGAS DE CAYRO"/>
    <s v="FEMENINO"/>
    <x v="0"/>
    <s v="AREQUIPA  "/>
    <x v="39"/>
    <s v="DEMOCRACIA DIRECTA"/>
  </r>
  <r>
    <x v="2"/>
    <m/>
    <m/>
    <m/>
    <s v="YOHANA HELEN VILCA FLORES"/>
    <s v="FEMENINO"/>
    <x v="0"/>
    <s v="MOQUEGUA  "/>
    <x v="39"/>
    <s v="DEMOCRACIA DIRECTA"/>
  </r>
  <r>
    <x v="2"/>
    <m/>
    <m/>
    <m/>
    <s v="ILDIFONSO EXALTACION GONZALES VILCA"/>
    <s v="MASCULINO"/>
    <x v="0"/>
    <s v="AREQUIPA  "/>
    <x v="39"/>
    <s v="DEMOCRACIA DIRECTA"/>
  </r>
  <r>
    <x v="2"/>
    <m/>
    <m/>
    <m/>
    <s v="MARIA ISABEL ESCOBAR MAMANI"/>
    <s v="FEMENINO"/>
    <x v="0"/>
    <s v="AREQUIPA  "/>
    <x v="39"/>
    <s v="DEMOCRACIA DIRECTA"/>
  </r>
  <r>
    <x v="2"/>
    <m/>
    <m/>
    <m/>
    <s v="ILIA SANDRA ESPINOZA MANRIQUE DE LARA "/>
    <s v="FEMENINO"/>
    <x v="0"/>
    <s v="LIMA  "/>
    <x v="39"/>
    <s v="DEMOCRACIA DIRECTA"/>
  </r>
  <r>
    <x v="2"/>
    <m/>
    <m/>
    <m/>
    <s v="MELISSA PERALTA ORELLANA"/>
    <s v="FEMENINO"/>
    <x v="0"/>
    <s v="AYACUCHO  "/>
    <x v="39"/>
    <s v="DEMOCRACIA DIRECTA"/>
  </r>
  <r>
    <x v="2"/>
    <m/>
    <m/>
    <m/>
    <s v="ERNESTO QUISPE HUASHUAYO"/>
    <s v="MASCULINO"/>
    <x v="0"/>
    <s v="AYACUCHO  "/>
    <x v="39"/>
    <s v="DEMOCRACIA DIRECTA"/>
  </r>
  <r>
    <x v="2"/>
    <m/>
    <m/>
    <m/>
    <s v="EDGAR ELVER CHAVEZ ARONES"/>
    <s v="MASCULINO"/>
    <x v="0"/>
    <s v="AYACUCHO  "/>
    <x v="39"/>
    <s v="DEMOCRACIA DIRECTA"/>
  </r>
  <r>
    <x v="2"/>
    <m/>
    <m/>
    <m/>
    <s v="LUIS LUCHO ROJAS HUAMANI "/>
    <s v="MASCULINO"/>
    <x v="0"/>
    <s v="LIMA  "/>
    <x v="39"/>
    <s v="DEMOCRACIA DIRECTA"/>
  </r>
  <r>
    <x v="2"/>
    <m/>
    <m/>
    <m/>
    <s v="HERNAN DE LA CRUZ ENCISO"/>
    <s v="MASCULINO"/>
    <x v="0"/>
    <s v="APURIMAC  "/>
    <x v="39"/>
    <s v="DEMOCRACIA DIRECTA"/>
  </r>
  <r>
    <x v="2"/>
    <m/>
    <m/>
    <m/>
    <s v="VANESSA YANINA CUBAS VASQUEZ"/>
    <s v="FEMENINO"/>
    <x v="0"/>
    <s v="LAMBAYEQUE  "/>
    <x v="39"/>
    <s v="DEMOCRACIA DIRECTA"/>
  </r>
  <r>
    <x v="2"/>
    <m/>
    <m/>
    <m/>
    <s v="WALTER BENAVIDES GAVIDIA "/>
    <s v="MASCULINO"/>
    <x v="0"/>
    <s v="CAJAMARCA  "/>
    <x v="39"/>
    <s v="DEMOCRACIA DIRECTA"/>
  </r>
  <r>
    <x v="2"/>
    <m/>
    <m/>
    <m/>
    <s v="JORGE ANTONIO RIMARACHIN CABRERA"/>
    <s v="MASCULINO"/>
    <x v="0"/>
    <s v="CAJAMARCA  "/>
    <x v="39"/>
    <s v="DEMOCRACIA DIRECTA"/>
  </r>
  <r>
    <x v="2"/>
    <m/>
    <m/>
    <m/>
    <s v="YDELSO HERNANDEZ LLAMO"/>
    <s v="MASCULINO"/>
    <x v="0"/>
    <s v="CAJAMARCA  "/>
    <x v="39"/>
    <s v="DEMOCRACIA DIRECTA"/>
  </r>
  <r>
    <x v="2"/>
    <m/>
    <m/>
    <m/>
    <s v="JOSE CELIZ VASQUEZ "/>
    <s v="MASCULINO"/>
    <x v="0"/>
    <s v="CAJAMARCA  "/>
    <x v="39"/>
    <s v="DEMOCRACIA DIRECTA"/>
  </r>
  <r>
    <x v="2"/>
    <m/>
    <m/>
    <m/>
    <s v="ELAR NILTON TORRES QUIROZ"/>
    <s v="MASCULINO"/>
    <x v="0"/>
    <s v="PIURA  "/>
    <x v="39"/>
    <s v="DEMOCRACIA DIRECTA"/>
  </r>
  <r>
    <x v="2"/>
    <m/>
    <m/>
    <m/>
    <s v="CARMITA CALVA GUERRERO "/>
    <s v="FEMENINO"/>
    <x v="0"/>
    <s v="CAJAMARCA  "/>
    <x v="39"/>
    <s v="DEMOCRACIA DIRECTA"/>
  </r>
  <r>
    <x v="2"/>
    <m/>
    <m/>
    <m/>
    <s v="YENI PAOLA BARRAZUETA LARREATEGUI"/>
    <s v="FEMENINO"/>
    <x v="0"/>
    <s v="CAJAMARCA  "/>
    <x v="39"/>
    <s v="DEMOCRACIA DIRECTA"/>
  </r>
  <r>
    <x v="2"/>
    <m/>
    <m/>
    <m/>
    <s v="FANY ROSSEMERY SARMIENTO POLO "/>
    <s v="FEMENINO"/>
    <x v="0"/>
    <s v="LIMA  "/>
    <x v="39"/>
    <s v="DEMOCRACIA DIRECTA"/>
  </r>
  <r>
    <x v="2"/>
    <m/>
    <m/>
    <m/>
    <s v="LUIS ALBERTO AYQUIPA ZELA"/>
    <s v="MASCULINO"/>
    <x v="0"/>
    <s v="CUSCO  "/>
    <x v="39"/>
    <s v="DEMOCRACIA DIRECTA"/>
  </r>
  <r>
    <x v="2"/>
    <m/>
    <m/>
    <m/>
    <s v="MARI LUZ CARHUASUICA TAPIA"/>
    <s v="FEMENINO"/>
    <x v="0"/>
    <s v="CUSCO  "/>
    <x v="39"/>
    <s v="DEMOCRACIA DIRECTA"/>
  </r>
  <r>
    <x v="2"/>
    <m/>
    <m/>
    <m/>
    <s v="VERONICA MELANIA RIOS CALIZAYA "/>
    <s v="FEMENINO"/>
    <x v="0"/>
    <s v="MOQUEGUA  "/>
    <x v="40"/>
    <s v="EL FRENTE AMPLIO POR JUSTICIA, VIDA Y LIBERTAD"/>
  </r>
  <r>
    <x v="2"/>
    <m/>
    <m/>
    <m/>
    <s v="ROSA MENDOZA CCAHUANA"/>
    <s v="FEMENINO"/>
    <x v="0"/>
    <s v="PUNO  "/>
    <x v="40"/>
    <s v="EL FRENTE AMPLIO POR JUSTICIA, VIDA Y LIBERTAD"/>
  </r>
  <r>
    <x v="2"/>
    <m/>
    <m/>
    <m/>
    <s v="BRIGIDA CURO BUSTINCIO"/>
    <s v="FEMENINO"/>
    <x v="0"/>
    <s v="PUNO  "/>
    <x v="40"/>
    <s v="EL FRENTE AMPLIO POR JUSTICIA, VIDA Y LIBERTAD"/>
  </r>
  <r>
    <x v="2"/>
    <m/>
    <m/>
    <m/>
    <s v="JAVIER FLORES SUCAPUCA "/>
    <s v="MASCULINO"/>
    <x v="0"/>
    <s v="ICA  "/>
    <x v="40"/>
    <s v="EL FRENTE AMPLIO POR JUSTICIA, VIDA Y LIBERTAD"/>
  </r>
  <r>
    <x v="2"/>
    <m/>
    <m/>
    <m/>
    <s v="ORACIO ANGEL PACORI MAMANI"/>
    <s v="MASCULINO"/>
    <x v="0"/>
    <s v="PUNO  "/>
    <x v="40"/>
    <s v="EL FRENTE AMPLIO POR JUSTICIA, VIDA Y LIBERTAD"/>
  </r>
  <r>
    <x v="2"/>
    <m/>
    <m/>
    <m/>
    <s v="EDILBERTO CURRO LOPEZ"/>
    <s v="MASCULINO"/>
    <x v="0"/>
    <s v="PUNO  "/>
    <x v="40"/>
    <s v="EL FRENTE AMPLIO POR JUSTICIA, VIDA Y LIBERTAD"/>
  </r>
  <r>
    <x v="2"/>
    <m/>
    <m/>
    <m/>
    <s v="AURELIO CHOQUEHUANCA CONDORI"/>
    <s v="MASCULINO"/>
    <x v="0"/>
    <s v="PUNO  "/>
    <x v="40"/>
    <s v="EL FRENTE AMPLIO POR JUSTICIA, VIDA Y LIBERTAD"/>
  </r>
  <r>
    <x v="2"/>
    <m/>
    <m/>
    <m/>
    <s v="ZOILO MAICELO SALON "/>
    <s v="MASCULINO"/>
    <x v="0"/>
    <s v="AMAZONAS  "/>
    <x v="40"/>
    <s v="EL FRENTE AMPLIO POR JUSTICIA, VIDA Y LIBERTAD"/>
  </r>
  <r>
    <x v="2"/>
    <m/>
    <m/>
    <m/>
    <s v="SANTIAGO MANUIN VALERA "/>
    <s v="MASCULINO"/>
    <x v="0"/>
    <s v="AMAZONAS  "/>
    <x v="40"/>
    <s v="EL FRENTE AMPLIO POR JUSTICIA, VIDA Y LIBERTAD"/>
  </r>
  <r>
    <x v="2"/>
    <m/>
    <m/>
    <m/>
    <s v="ADOLFO LAURIANO HORMAZA DEL CASTILLO"/>
    <s v="MASCULINO"/>
    <x v="0"/>
    <s v="UCAYALI  "/>
    <x v="40"/>
    <s v="EL FRENTE AMPLIO POR JUSTICIA, VIDA Y LIBERTAD"/>
  </r>
  <r>
    <x v="2"/>
    <m/>
    <m/>
    <m/>
    <s v="SONIA MALCA SILVA "/>
    <s v="FEMENINO"/>
    <x v="0"/>
    <s v="LIMA  "/>
    <x v="40"/>
    <s v="EL FRENTE AMPLIO POR JUSTICIA, VIDA Y LIBERTAD"/>
  </r>
  <r>
    <x v="2"/>
    <m/>
    <m/>
    <m/>
    <s v="LUZ AGNESZKA VALENCIA CHAVEZ "/>
    <s v="FEMENINO"/>
    <x v="0"/>
    <s v="TACNA  "/>
    <x v="40"/>
    <s v="EL FRENTE AMPLIO POR JUSTICIA, VIDA Y LIBERTAD"/>
  </r>
  <r>
    <x v="2"/>
    <m/>
    <m/>
    <m/>
    <s v="JORGE ANDRES CASTRO BRAVO "/>
    <s v="MASCULINO"/>
    <x v="0"/>
    <s v="TACNA  "/>
    <x v="40"/>
    <s v="EL FRENTE AMPLIO POR JUSTICIA, VIDA Y LIBERTAD"/>
  </r>
  <r>
    <x v="2"/>
    <m/>
    <m/>
    <m/>
    <s v="BLANCA AZUCENA JIMENEZ COBEÑA "/>
    <s v="FEMENINO"/>
    <x v="0"/>
    <s v="TUMBES  "/>
    <x v="40"/>
    <s v="EL FRENTE AMPLIO POR JUSTICIA, VIDA Y LIBERTAD"/>
  </r>
  <r>
    <x v="2"/>
    <m/>
    <m/>
    <m/>
    <s v="JOSE OLIVOS VINCES "/>
    <s v="MASCULINO"/>
    <x v="0"/>
    <s v="TUMBES  "/>
    <x v="40"/>
    <s v="EL FRENTE AMPLIO POR JUSTICIA, VIDA Y LIBERTAD"/>
  </r>
  <r>
    <x v="2"/>
    <m/>
    <m/>
    <m/>
    <s v="ZENAIDA JULIA COLONIA SOLANO"/>
    <s v="FEMENINO"/>
    <x v="0"/>
    <s v="LIMA LIMA "/>
    <x v="40"/>
    <s v="EL FRENTE AMPLIO POR JUSTICIA, VIDA Y LIBERTAD"/>
  </r>
  <r>
    <x v="2"/>
    <m/>
    <m/>
    <m/>
    <s v="RUBEN DARION VEGA MATOS "/>
    <s v="MASCULINO"/>
    <x v="0"/>
    <s v="LIMA  "/>
    <x v="40"/>
    <s v="EL FRENTE AMPLIO POR JUSTICIA, VIDA Y LIBERTAD"/>
  </r>
  <r>
    <x v="2"/>
    <m/>
    <m/>
    <m/>
    <s v="JESUS ARMIDA HUERTA GONZALES "/>
    <s v="FEMENINO"/>
    <x v="0"/>
    <s v="LIMA  "/>
    <x v="40"/>
    <s v="EL FRENTE AMPLIO POR JUSTICIA, VIDA Y LIBERTAD"/>
  </r>
  <r>
    <x v="2"/>
    <m/>
    <m/>
    <m/>
    <s v="VICENTE CARLOS CHOQUE HUARCAYA "/>
    <s v="MASCULINO"/>
    <x v="0"/>
    <s v="LIMA  "/>
    <x v="40"/>
    <s v="EL FRENTE AMPLIO POR JUSTICIA, VIDA Y LIBERTAD"/>
  </r>
  <r>
    <x v="2"/>
    <m/>
    <m/>
    <m/>
    <s v="JAVIER CASTRO ZAVALETA "/>
    <s v="MASCULINO"/>
    <x v="0"/>
    <s v="ANCASH  "/>
    <x v="40"/>
    <s v="EL FRENTE AMPLIO POR JUSTICIA, VIDA Y LIBERTAD"/>
  </r>
  <r>
    <x v="2"/>
    <m/>
    <m/>
    <m/>
    <s v="LEONCIO EGUSQUIZA SANCHEZ"/>
    <s v="MASCULINO"/>
    <x v="0"/>
    <s v="LAMBAYEQUE  "/>
    <x v="40"/>
    <s v="EL FRENTE AMPLIO POR JUSTICIA, VIDA Y LIBERTAD"/>
  </r>
  <r>
    <x v="2"/>
    <m/>
    <m/>
    <m/>
    <s v="JUAN ISAIAS TORRES POLO "/>
    <s v="MASCULINO"/>
    <x v="0"/>
    <s v="LIMA  "/>
    <x v="40"/>
    <s v="EL FRENTE AMPLIO POR JUSTICIA, VIDA Y LIBERTAD"/>
  </r>
  <r>
    <x v="2"/>
    <m/>
    <m/>
    <m/>
    <s v="KATTY MARYORI LINO MUÑOZ"/>
    <s v="FEMENINO"/>
    <x v="0"/>
    <s v="LIMA LIMA "/>
    <x v="40"/>
    <s v="EL FRENTE AMPLIO POR JUSTICIA, VIDA Y LIBERTAD"/>
  </r>
  <r>
    <x v="2"/>
    <m/>
    <m/>
    <m/>
    <s v="JESUS AUREA BERNUY NEIRA"/>
    <s v="FEMENINO"/>
    <x v="0"/>
    <s v="CALLAO  "/>
    <x v="40"/>
    <s v="EL FRENTE AMPLIO POR JUSTICIA, VIDA Y LIBERTAD"/>
  </r>
  <r>
    <x v="2"/>
    <m/>
    <m/>
    <m/>
    <s v="WENCESLAO ANDRES RAMOS OCHOA"/>
    <s v="MASCULINO"/>
    <x v="0"/>
    <s v="CALLAO  "/>
    <x v="40"/>
    <s v="EL FRENTE AMPLIO POR JUSTICIA, VIDA Y LIBERTAD"/>
  </r>
  <r>
    <x v="2"/>
    <m/>
    <m/>
    <m/>
    <s v="MARTIN ARNALDO MORALES TORRES "/>
    <s v="MASCULINO"/>
    <x v="0"/>
    <s v="CALLAO  "/>
    <x v="40"/>
    <s v="EL FRENTE AMPLIO POR JUSTICIA, VIDA Y LIBERTAD"/>
  </r>
  <r>
    <x v="2"/>
    <m/>
    <m/>
    <m/>
    <s v="MIGUEL ANGEL ZUMAETA GONZALES "/>
    <s v="MASCULINO"/>
    <x v="0"/>
    <s v="ANCASH  "/>
    <x v="40"/>
    <s v="EL FRENTE AMPLIO POR JUSTICIA, VIDA Y LIBERTAD"/>
  </r>
  <r>
    <x v="2"/>
    <m/>
    <m/>
    <m/>
    <s v="RICHARD ARCE CACERES"/>
    <s v="MASCULINO"/>
    <x v="0"/>
    <s v="APURIMAC  "/>
    <x v="40"/>
    <s v="EL FRENTE AMPLIO POR JUSTICIA, VIDA Y LIBERTAD"/>
  </r>
  <r>
    <x v="2"/>
    <m/>
    <m/>
    <m/>
    <s v="MERCEDES CEBRIAN RINCON "/>
    <s v="FEMENINO"/>
    <x v="0"/>
    <s v="APURIMAC  "/>
    <x v="40"/>
    <s v="EL FRENTE AMPLIO POR JUSTICIA, VIDA Y LIBERTAD"/>
  </r>
  <r>
    <x v="2"/>
    <m/>
    <m/>
    <m/>
    <s v="ORESTES QUINO TICA"/>
    <s v="MASCULINO"/>
    <x v="0"/>
    <s v="MADRE DE DIOS  "/>
    <x v="40"/>
    <s v="EL FRENTE AMPLIO POR JUSTICIA, VIDA Y LIBERTAD"/>
  </r>
  <r>
    <x v="2"/>
    <m/>
    <m/>
    <m/>
    <s v="ANDINA MARIACA PEÑA "/>
    <s v="FEMENINO"/>
    <x v="0"/>
    <s v="ICA  "/>
    <x v="40"/>
    <s v="EL FRENTE AMPLIO POR JUSTICIA, VIDA Y LIBERTAD"/>
  </r>
  <r>
    <x v="2"/>
    <m/>
    <m/>
    <m/>
    <s v="EDGAR ALONSO RODRIGUEZ ZANABRIA"/>
    <s v="MASCULINO"/>
    <x v="0"/>
    <s v="PIURA  "/>
    <x v="40"/>
    <s v="EL FRENTE AMPLIO POR JUSTICIA, VIDA Y LIBERTAD"/>
  </r>
  <r>
    <x v="2"/>
    <m/>
    <m/>
    <m/>
    <s v="CARLOS GREGORIO CORNEJO SUCLLA "/>
    <s v="MASCULINO"/>
    <x v="0"/>
    <s v="MOQUEGUA  "/>
    <x v="40"/>
    <s v="EL FRENTE AMPLIO POR JUSTICIA, VIDA Y LIBERTAD"/>
  </r>
  <r>
    <x v="2"/>
    <m/>
    <m/>
    <m/>
    <s v="CARLOS EMILIO VIZCARRA VELAZCO"/>
    <s v="MASCULINO"/>
    <x v="0"/>
    <s v="AREQUIPA  "/>
    <x v="40"/>
    <s v="EL FRENTE AMPLIO POR JUSTICIA, VIDA Y LIBERTAD"/>
  </r>
  <r>
    <x v="2"/>
    <m/>
    <m/>
    <m/>
    <s v="HORACIO ZEBALLOS PATRON"/>
    <s v="MASCULINO"/>
    <x v="0"/>
    <s v="AREQUIPA  "/>
    <x v="40"/>
    <s v="EL FRENTE AMPLIO POR JUSTICIA, VIDA Y LIBERTAD"/>
  </r>
  <r>
    <x v="2"/>
    <m/>
    <m/>
    <m/>
    <s v="JOSE MIGUEL OROS PONCE"/>
    <s v="MASCULINO"/>
    <x v="0"/>
    <s v="AREQUIPA  "/>
    <x v="40"/>
    <s v="EL FRENTE AMPLIO POR JUSTICIA, VIDA Y LIBERTAD"/>
  </r>
  <r>
    <x v="2"/>
    <m/>
    <m/>
    <m/>
    <s v="MARIA ANTONIETA AGÜERO GUTIERREZ"/>
    <s v="FEMENINO"/>
    <x v="0"/>
    <s v="AREQUIPA  "/>
    <x v="40"/>
    <s v="EL FRENTE AMPLIO POR JUSTICIA, VIDA Y LIBERTAD"/>
  </r>
  <r>
    <x v="2"/>
    <m/>
    <m/>
    <m/>
    <s v="LEONILA MARTINA PORTOCARRERO RAMOS "/>
    <s v="FEMENINO"/>
    <x v="0"/>
    <s v="LIMA  "/>
    <x v="40"/>
    <s v="EL FRENTE AMPLIO POR JUSTICIA, VIDA Y LIBERTAD"/>
  </r>
  <r>
    <x v="2"/>
    <m/>
    <m/>
    <m/>
    <s v="LEYDI ELIZABETH DE LA CRUZ MAYTA"/>
    <s v="FEMENINO"/>
    <x v="0"/>
    <s v="AREQUIPA  "/>
    <x v="40"/>
    <s v="EL FRENTE AMPLIO POR JUSTICIA, VIDA Y LIBERTAD"/>
  </r>
  <r>
    <x v="2"/>
    <m/>
    <m/>
    <m/>
    <s v="SAMUEL REYNEL YAÑEZ TORRES "/>
    <s v="MASCULINO"/>
    <x v="0"/>
    <s v="LIMA  "/>
    <x v="40"/>
    <s v="EL FRENTE AMPLIO POR JUSTICIA, VIDA Y LIBERTAD"/>
  </r>
  <r>
    <x v="2"/>
    <m/>
    <m/>
    <m/>
    <s v="JESUS PERCY BONILLA YARANGA"/>
    <s v="MASCULINO"/>
    <x v="0"/>
    <s v="LIMA  "/>
    <x v="40"/>
    <s v="EL FRENTE AMPLIO POR JUSTICIA, VIDA Y LIBERTAD"/>
  </r>
  <r>
    <x v="2"/>
    <m/>
    <m/>
    <m/>
    <s v="PEDRO FERNANDO TINCOPA CALLE"/>
    <s v="MASCULINO"/>
    <x v="0"/>
    <s v="AYACUCHO  "/>
    <x v="40"/>
    <s v="EL FRENTE AMPLIO POR JUSTICIA, VIDA Y LIBERTAD"/>
  </r>
  <r>
    <x v="2"/>
    <m/>
    <m/>
    <m/>
    <s v="ROSSINI FERNANDEZ QUISPE "/>
    <s v="MASCULINO"/>
    <x v="0"/>
    <s v="LIMA  "/>
    <x v="40"/>
    <s v="EL FRENTE AMPLIO POR JUSTICIA, VIDA Y LIBERTAD"/>
  </r>
  <r>
    <x v="2"/>
    <m/>
    <m/>
    <m/>
    <s v="TANIA EDITH PARIONA TARQUI"/>
    <s v="FEMENINO"/>
    <x v="0"/>
    <s v="AYACUCHO  "/>
    <x v="40"/>
    <s v="EL FRENTE AMPLIO POR JUSTICIA, VIDA Y LIBERTAD"/>
  </r>
  <r>
    <x v="2"/>
    <m/>
    <m/>
    <m/>
    <s v="JULIO CESAR BAZAN FIGUEROA "/>
    <s v="MASCULINO"/>
    <x v="0"/>
    <s v="LIMA  "/>
    <x v="40"/>
    <s v="EL FRENTE AMPLIO POR JUSTICIA, VIDA Y LIBERTAD"/>
  </r>
  <r>
    <x v="2"/>
    <m/>
    <m/>
    <m/>
    <s v="NELIDA AYAY CHILON "/>
    <s v="FEMENINO"/>
    <x v="0"/>
    <s v="CAJAMARCA  "/>
    <x v="40"/>
    <s v="EL FRENTE AMPLIO POR JUSTICIA, VIDA Y LIBERTAD"/>
  </r>
  <r>
    <x v="2"/>
    <m/>
    <m/>
    <m/>
    <s v="MARCO ANTONIO ARANA ZEGARRA"/>
    <s v="MASCULINO"/>
    <x v="0"/>
    <s v="CAJAMARCA  "/>
    <x v="40"/>
    <s v="EL FRENTE AMPLIO POR JUSTICIA, VIDA Y LIBERTAD"/>
  </r>
  <r>
    <x v="2"/>
    <m/>
    <m/>
    <m/>
    <s v="GRETELL ESPERANZA REBAZA ARAUJO "/>
    <s v="FEMENINO"/>
    <x v="0"/>
    <s v="LA LIBERTAD  "/>
    <x v="40"/>
    <s v="EL FRENTE AMPLIO POR JUSTICIA, VIDA Y LIBERTAD"/>
  </r>
  <r>
    <x v="2"/>
    <m/>
    <m/>
    <m/>
    <s v="ADELINDA DIAZ URIARTE"/>
    <s v="FEMENINO"/>
    <x v="0"/>
    <s v="LIMA  "/>
    <x v="40"/>
    <s v="EL FRENTE AMPLIO POR JUSTICIA, VIDA Y LIBERTAD"/>
  </r>
  <r>
    <x v="2"/>
    <m/>
    <m/>
    <m/>
    <s v="JOSE MANUEL BAUTISTA CONDOR "/>
    <s v="MASCULINO"/>
    <x v="0"/>
    <s v="CAJAMARCA  "/>
    <x v="40"/>
    <s v="EL FRENTE AMPLIO POR JUSTICIA, VIDA Y LIBERTAD"/>
  </r>
  <r>
    <x v="2"/>
    <m/>
    <m/>
    <m/>
    <s v="JHON KENNEDY VEGA CARRASCAL"/>
    <s v="MASCULINO"/>
    <x v="0"/>
    <s v="LAMBAYEQUE  "/>
    <x v="40"/>
    <s v="EL FRENTE AMPLIO POR JUSTICIA, VIDA Y LIBERTAD"/>
  </r>
  <r>
    <x v="2"/>
    <m/>
    <m/>
    <m/>
    <s v="JUAN CESAR REGALADO CABRERA "/>
    <s v="MASCULINO"/>
    <x v="0"/>
    <s v="CAJAMARCA  "/>
    <x v="40"/>
    <s v="EL FRENTE AMPLIO POR JUSTICIA, VIDA Y LIBERTAD"/>
  </r>
  <r>
    <x v="2"/>
    <m/>
    <m/>
    <m/>
    <s v="JUNNY JANET YNOQUIO HERRERA "/>
    <s v="FEMENINO"/>
    <x v="0"/>
    <s v="LA LIBERTAD  "/>
    <x v="40"/>
    <s v="EL FRENTE AMPLIO POR JUSTICIA, VIDA Y LIBERTAD"/>
  </r>
  <r>
    <x v="2"/>
    <m/>
    <m/>
    <m/>
    <s v="DEISSY SUSANA DIAZ GAMONAL"/>
    <s v="FEMENINO"/>
    <x v="0"/>
    <s v="AREQUIPA  "/>
    <x v="40"/>
    <s v="EL FRENTE AMPLIO POR JUSTICIA, VIDA Y LIBERTAD"/>
  </r>
  <r>
    <x v="2"/>
    <m/>
    <m/>
    <m/>
    <s v="LUIS QUINDE GARCIA "/>
    <s v="MASCULINO"/>
    <x v="0"/>
    <s v="CAJAMARCA  "/>
    <x v="40"/>
    <s v="EL FRENTE AMPLIO POR JUSTICIA, VIDA Y LIBERTAD"/>
  </r>
  <r>
    <x v="2"/>
    <m/>
    <m/>
    <m/>
    <s v="EROTIDA ROSARIO MORALES ALBERCA "/>
    <s v="FEMENINO"/>
    <x v="0"/>
    <s v="CAJAMARCA  "/>
    <x v="40"/>
    <s v="EL FRENTE AMPLIO POR JUSTICIA, VIDA Y LIBERTAD"/>
  </r>
  <r>
    <x v="2"/>
    <m/>
    <m/>
    <m/>
    <s v="RUTH LUQUE IBARRA"/>
    <s v="FEMENINO"/>
    <x v="0"/>
    <s v="CUSCO  "/>
    <x v="40"/>
    <s v="EL FRENTE AMPLIO POR JUSTICIA, VIDA Y LIBERTAD"/>
  </r>
  <r>
    <x v="2"/>
    <m/>
    <m/>
    <m/>
    <s v="WILBERT GABRIEL ROZAS BELTRAN"/>
    <s v="MASCULINO"/>
    <x v="0"/>
    <s v="CUSCO  "/>
    <x v="40"/>
    <s v="EL FRENTE AMPLIO POR JUSTICIA, VIDA Y LIBERTAD"/>
  </r>
  <r>
    <x v="2"/>
    <m/>
    <m/>
    <m/>
    <s v="LENIN ABRAHAM CHECCO CHAUCA "/>
    <s v="MASCULINO"/>
    <x v="0"/>
    <s v="APURIMAC  "/>
    <x v="40"/>
    <s v="EL FRENTE AMPLIO POR JUSTICIA, VIDA Y LIBERTAD"/>
  </r>
  <r>
    <x v="2"/>
    <m/>
    <m/>
    <m/>
    <s v="OSCAR AVELINO MOLLOHUANCA CRUZ "/>
    <s v="MASCULINO"/>
    <x v="0"/>
    <s v="CUSCO  "/>
    <x v="40"/>
    <s v="EL FRENTE AMPLIO POR JUSTICIA, VIDA Y LIBERTAD"/>
  </r>
  <r>
    <x v="2"/>
    <m/>
    <m/>
    <m/>
    <s v="EDGAR AMERICO OCHOA PEZO "/>
    <s v="MASCULINO"/>
    <x v="0"/>
    <s v="CUSCO  "/>
    <x v="40"/>
    <s v="EL FRENTE AMPLIO POR JUSTICIA, VIDA Y LIBERTAD"/>
  </r>
  <r>
    <x v="2"/>
    <m/>
    <m/>
    <m/>
    <s v="LUCHA PAUCCAR RIOS "/>
    <s v="FEMENINO"/>
    <x v="0"/>
    <s v="CUSCO  "/>
    <x v="40"/>
    <s v="EL FRENTE AMPLIO POR JUSTICIA, VIDA Y LIBERTAD"/>
  </r>
  <r>
    <x v="2"/>
    <m/>
    <m/>
    <m/>
    <s v="JULIO CESAR RICARDO SAMANIEGO MONZON"/>
    <s v="MASCULINO"/>
    <x v="0"/>
    <s v="MADRE DE DIOS  "/>
    <x v="40"/>
    <s v="EL FRENTE AMPLIO POR JUSTICIA, VIDA Y LIBERTAD"/>
  </r>
  <r>
    <x v="2"/>
    <m/>
    <m/>
    <m/>
    <s v="MARILUZ ALEGRE PALOMINO "/>
    <s v="FEMENINO"/>
    <x v="0"/>
    <s v="HUANCAVELICA  "/>
    <x v="40"/>
    <s v="EL FRENTE AMPLIO POR JUSTICIA, VIDA Y LIBERTAD"/>
  </r>
  <r>
    <x v="2"/>
    <m/>
    <m/>
    <m/>
    <s v="TEOFILO VALLEJOS RAMOS"/>
    <s v="MASCULINO"/>
    <x v="0"/>
    <s v="PASCO  "/>
    <x v="40"/>
    <s v="EL FRENTE AMPLIO POR JUSTICIA, VIDA Y LIBERTAD"/>
  </r>
  <r>
    <x v="2"/>
    <m/>
    <m/>
    <m/>
    <s v="EDYSON HUMBERTO MORALES RAMIREZ "/>
    <s v="MASCULINO"/>
    <x v="0"/>
    <s v="AYACUCHO  "/>
    <x v="40"/>
    <s v="EL FRENTE AMPLIO POR JUSTICIA, VIDA Y LIBERTAD"/>
  </r>
  <r>
    <x v="2"/>
    <m/>
    <m/>
    <m/>
    <s v="ZACARIAS REYMUNDO LAPA INGA"/>
    <s v="MASCULINO"/>
    <x v="0"/>
    <s v="HUANCAVELICA  "/>
    <x v="40"/>
    <s v="EL FRENTE AMPLIO POR JUSTICIA, VIDA Y LIBERTAD"/>
  </r>
  <r>
    <x v="2"/>
    <m/>
    <m/>
    <m/>
    <s v="WALTER DE LA CRUZ BUJAICO"/>
    <s v="MASCULINO"/>
    <x v="0"/>
    <s v="HUANCAVELICA  "/>
    <x v="40"/>
    <s v="EL FRENTE AMPLIO POR JUSTICIA, VIDA Y LIBERTAD"/>
  </r>
  <r>
    <x v="2"/>
    <m/>
    <m/>
    <m/>
    <s v="JOVANA ELENA VILLANUEVA CHOMB"/>
    <s v="FEMENINO"/>
    <x v="0"/>
    <s v="HUANUCO  "/>
    <x v="40"/>
    <s v="EL FRENTE AMPLIO POR JUSTICIA, VIDA Y LIBERTAD"/>
  </r>
  <r>
    <x v="2"/>
    <m/>
    <m/>
    <m/>
    <s v="SERAFIN ANDRES LUJAN"/>
    <s v="MASCULINO"/>
    <x v="0"/>
    <s v="HUANUCO  "/>
    <x v="40"/>
    <s v="EL FRENTE AMPLIO POR JUSTICIA, VIDA Y LIBERTAD"/>
  </r>
  <r>
    <x v="2"/>
    <m/>
    <m/>
    <m/>
    <s v="ROSARIO SUSANA CRISPIN NEIRA "/>
    <s v="FEMENINO"/>
    <x v="0"/>
    <s v="ICA  "/>
    <x v="40"/>
    <s v="EL FRENTE AMPLIO POR JUSTICIA, VIDA Y LIBERTAD"/>
  </r>
  <r>
    <x v="2"/>
    <m/>
    <m/>
    <m/>
    <s v="JORGE ALFONSO APARCANA ALFARO "/>
    <s v="MASCULINO"/>
    <x v="0"/>
    <s v="ICA  "/>
    <x v="40"/>
    <s v="EL FRENTE AMPLIO POR JUSTICIA, VIDA Y LIBERTAD"/>
  </r>
  <r>
    <x v="2"/>
    <m/>
    <m/>
    <m/>
    <s v="KATIA LUCIA GILVONIO CONDEZO"/>
    <s v="FEMENINO"/>
    <x v="0"/>
    <s v="JUNIN  "/>
    <x v="40"/>
    <s v="EL FRENTE AMPLIO POR JUSTICIA, VIDA Y LIBERTAD"/>
  </r>
  <r>
    <x v="2"/>
    <m/>
    <m/>
    <m/>
    <s v="FLOR DE MARIA GONZALES URIOLA "/>
    <s v="FEMENINO"/>
    <x v="0"/>
    <s v="JUNIN  "/>
    <x v="40"/>
    <s v="EL FRENTE AMPLIO POR JUSTICIA, VIDA Y LIBERTAD"/>
  </r>
  <r>
    <x v="2"/>
    <m/>
    <m/>
    <m/>
    <s v="SALVADOR ORE GUZMAN "/>
    <s v="MASCULINO"/>
    <x v="0"/>
    <s v="JUNIN  "/>
    <x v="40"/>
    <s v="EL FRENTE AMPLIO POR JUSTICIA, VIDA Y LIBERTAD"/>
  </r>
  <r>
    <x v="2"/>
    <m/>
    <m/>
    <m/>
    <s v="MARIO JOSE CANZIO ALVAREZ"/>
    <s v="MASCULINO"/>
    <x v="0"/>
    <s v="JUNIN  "/>
    <x v="40"/>
    <s v="EL FRENTE AMPLIO POR JUSTICIA, VIDA Y LIBERTAD"/>
  </r>
  <r>
    <x v="2"/>
    <m/>
    <m/>
    <m/>
    <s v="DITMAR VICTOR PEREZ SILVESTRE"/>
    <s v="MASCULINO"/>
    <x v="0"/>
    <s v="JUNIN  "/>
    <x v="40"/>
    <s v="EL FRENTE AMPLIO POR JUSTICIA, VIDA Y LIBERTAD"/>
  </r>
  <r>
    <x v="2"/>
    <m/>
    <m/>
    <m/>
    <s v="CARLOS ANTONIO HONORES YGLESIAS "/>
    <s v="MASCULINO"/>
    <x v="0"/>
    <s v="LA LIBERTAD  "/>
    <x v="40"/>
    <s v="EL FRENTE AMPLIO POR JUSTICIA, VIDA Y LIBERTAD"/>
  </r>
  <r>
    <x v="2"/>
    <m/>
    <m/>
    <m/>
    <s v="HUMBERTO PRADO EFFIO "/>
    <s v="MASCULINO"/>
    <x v="0"/>
    <s v="LIMA  "/>
    <x v="40"/>
    <s v="EL FRENTE AMPLIO POR JUSTICIA, VIDA Y LIBERTAD"/>
  </r>
  <r>
    <x v="2"/>
    <m/>
    <m/>
    <m/>
    <s v="VALDEMAR DOMINGUEZ RAMIREZ "/>
    <s v="MASCULINO"/>
    <x v="0"/>
    <s v="LA LIBERTAD  "/>
    <x v="40"/>
    <s v="EL FRENTE AMPLIO POR JUSTICIA, VIDA Y LIBERTAD"/>
  </r>
  <r>
    <x v="2"/>
    <m/>
    <m/>
    <m/>
    <s v="FAUSTA CERVILIA CHAVEZ ALAYO "/>
    <s v="FEMENINO"/>
    <x v="0"/>
    <s v="ANCASH  "/>
    <x v="40"/>
    <s v="EL FRENTE AMPLIO POR JUSTICIA, VIDA Y LIBERTAD"/>
  </r>
  <r>
    <x v="2"/>
    <m/>
    <m/>
    <m/>
    <s v="ETELVINA BRICEÑO VELA"/>
    <s v="FEMENINO"/>
    <x v="0"/>
    <s v="LA LIBERTAD  "/>
    <x v="40"/>
    <s v="EL FRENTE AMPLIO POR JUSTICIA, VIDA Y LIBERTAD"/>
  </r>
  <r>
    <x v="2"/>
    <m/>
    <m/>
    <m/>
    <s v="REYES EMILIANO MURILLO CALDERON "/>
    <s v="MASCULINO"/>
    <x v="0"/>
    <s v="LA LIBERTAD  "/>
    <x v="40"/>
    <s v="EL FRENTE AMPLIO POR JUSTICIA, VIDA Y LIBERTAD"/>
  </r>
  <r>
    <x v="2"/>
    <m/>
    <m/>
    <m/>
    <s v="RAFAEL RUIZ DIAZ "/>
    <s v="MASCULINO"/>
    <x v="0"/>
    <s v="LA LIBERTAD  "/>
    <x v="40"/>
    <s v="EL FRENTE AMPLIO POR JUSTICIA, VIDA Y LIBERTAD"/>
  </r>
  <r>
    <x v="2"/>
    <m/>
    <m/>
    <m/>
    <s v="ESTHER FLORES CARLOS"/>
    <s v="FEMENINO"/>
    <x v="0"/>
    <s v="LAMBAYEQUE  "/>
    <x v="40"/>
    <s v="EL FRENTE AMPLIO POR JUSTICIA, VIDA Y LIBERTAD"/>
  </r>
  <r>
    <x v="2"/>
    <m/>
    <m/>
    <m/>
    <s v="JORGE AUGUSTO GONZALES GAMARRA"/>
    <s v="MASCULINO"/>
    <x v="0"/>
    <s v="LAMBAYEQUE  "/>
    <x v="40"/>
    <s v="EL FRENTE AMPLIO POR JUSTICIA, VIDA Y LIBERTAD"/>
  </r>
  <r>
    <x v="2"/>
    <m/>
    <m/>
    <m/>
    <s v="DIANA DEL PILAR ORDOÑEZ FLORES"/>
    <s v="FEMENINO"/>
    <x v="0"/>
    <s v="LAMBAYEQUE  "/>
    <x v="40"/>
    <s v="EL FRENTE AMPLIO POR JUSTICIA, VIDA Y LIBERTAD"/>
  </r>
  <r>
    <x v="2"/>
    <m/>
    <m/>
    <m/>
    <s v="CARLOS AURELIO MORENO PABLO "/>
    <s v="MASCULINO"/>
    <x v="0"/>
    <s v="LIMA  "/>
    <x v="40"/>
    <s v="EL FRENTE AMPLIO POR JUSTICIA, VIDA Y LIBERTAD"/>
  </r>
  <r>
    <x v="2"/>
    <m/>
    <m/>
    <m/>
    <s v="JANEETH LILIANA OTOYA BRAMON "/>
    <s v="FEMENINO"/>
    <x v="0"/>
    <s v="LIMA  "/>
    <x v="40"/>
    <s v="EL FRENTE AMPLIO POR JUSTICIA, VIDA Y LIBERTAD"/>
  </r>
  <r>
    <x v="2"/>
    <m/>
    <m/>
    <m/>
    <s v="PEDRO LEONEL MOREANO CHICLLA "/>
    <s v="MASCULINO"/>
    <x v="0"/>
    <s v="LIMA  "/>
    <x v="40"/>
    <s v="EL FRENTE AMPLIO POR JUSTICIA, VIDA Y LIBERTAD"/>
  </r>
  <r>
    <x v="2"/>
    <m/>
    <m/>
    <m/>
    <s v="SIGIFREDO MARCIAL VELASQUEZ RAMOS "/>
    <s v="MASCULINO"/>
    <x v="0"/>
    <s v="LIMA  "/>
    <x v="40"/>
    <s v="EL FRENTE AMPLIO POR JUSTICIA, VIDA Y LIBERTAD"/>
  </r>
  <r>
    <x v="2"/>
    <m/>
    <m/>
    <m/>
    <s v="ANGELA LEONOR VILLON BUSTAMANTE "/>
    <s v="FEMENINO"/>
    <x v="0"/>
    <s v="LIMA  "/>
    <x v="40"/>
    <s v="EL FRENTE AMPLIO POR JUSTICIA, VIDA Y LIBERTAD"/>
  </r>
  <r>
    <x v="2"/>
    <m/>
    <m/>
    <m/>
    <s v="ESTHER ALVAREZ ESTRADA "/>
    <s v="FEMENINO"/>
    <x v="0"/>
    <s v="LIMA  "/>
    <x v="40"/>
    <s v="EL FRENTE AMPLIO POR JUSTICIA, VIDA Y LIBERTAD"/>
  </r>
  <r>
    <x v="2"/>
    <m/>
    <m/>
    <m/>
    <s v="JUAN ISMAEL ASTE DAFFOS "/>
    <s v="MASCULINO"/>
    <x v="0"/>
    <s v="LIMA  "/>
    <x v="40"/>
    <s v="EL FRENTE AMPLIO POR JUSTICIA, VIDA Y LIBERTAD"/>
  </r>
  <r>
    <x v="2"/>
    <m/>
    <m/>
    <m/>
    <s v="CESAR ALFREDO FUENTES ORTIZ "/>
    <s v="MASCULINO"/>
    <x v="0"/>
    <s v="LIMA  "/>
    <x v="40"/>
    <s v="EL FRENTE AMPLIO POR JUSTICIA, VIDA Y LIBERTAD"/>
  </r>
  <r>
    <x v="2"/>
    <m/>
    <m/>
    <m/>
    <s v="ROGELIO ROBERT TUCTO CASTILLO"/>
    <s v="MASCULINO"/>
    <x v="0"/>
    <s v="HUANUCO  "/>
    <x v="40"/>
    <s v="EL FRENTE AMPLIO POR JUSTICIA, VIDA Y LIBERTAD"/>
  </r>
  <r>
    <x v="2"/>
    <m/>
    <m/>
    <m/>
    <s v="MARIA ELENA FORONDA FARRO "/>
    <s v="FEMENINO"/>
    <x v="0"/>
    <s v="ANCASH  "/>
    <x v="40"/>
    <s v="EL FRENTE AMPLIO POR JUSTICIA, VIDA Y LIBERTAD"/>
  </r>
  <r>
    <x v="2"/>
    <m/>
    <m/>
    <m/>
    <s v="INDIRA ISABEL HUILCA FLORES "/>
    <s v="FEMENINO"/>
    <x v="0"/>
    <s v="LIMA  "/>
    <x v="40"/>
    <s v="EL FRENTE AMPLIO POR JUSTICIA, VIDA Y LIBERTAD"/>
  </r>
  <r>
    <x v="2"/>
    <m/>
    <m/>
    <m/>
    <s v="NADIA YESENIA GRANDEZ PISCO"/>
    <s v="FEMENINO"/>
    <x v="0"/>
    <s v="AMAZONAS  "/>
    <x v="40"/>
    <s v="EL FRENTE AMPLIO POR JUSTICIA, VIDA Y LIBERTAD"/>
  </r>
  <r>
    <x v="2"/>
    <m/>
    <m/>
    <m/>
    <s v="MANUEL GERMAN BENZA PFLÜCKER "/>
    <s v="MASCULINO"/>
    <x v="0"/>
    <s v="LIMA  "/>
    <x v="40"/>
    <s v="EL FRENTE AMPLIO POR JUSTICIA, VIDA Y LIBERTAD"/>
  </r>
  <r>
    <x v="2"/>
    <m/>
    <m/>
    <m/>
    <s v="JAVIER EMILIO TORRES SEOANE"/>
    <s v="MASCULINO"/>
    <x v="0"/>
    <s v="LIMA  "/>
    <x v="40"/>
    <s v="EL FRENTE AMPLIO POR JUSTICIA, VIDA Y LIBERTAD"/>
  </r>
  <r>
    <x v="2"/>
    <m/>
    <m/>
    <m/>
    <s v="JORGE FRANCISCO MARTIN BACACORZO DIAZ"/>
    <s v="MASCULINO"/>
    <x v="0"/>
    <s v="LIMA  "/>
    <x v="40"/>
    <s v="EL FRENTE AMPLIO POR JUSTICIA, VIDA Y LIBERTAD"/>
  </r>
  <r>
    <x v="2"/>
    <m/>
    <m/>
    <m/>
    <s v="MANUEL ENRIQUE ERNESTO DAMMERT EGO AGUIRRE "/>
    <s v="MASCULINO"/>
    <x v="0"/>
    <s v="LIMA  "/>
    <x v="40"/>
    <s v="EL FRENTE AMPLIO POR JUSTICIA, VIDA Y LIBERTAD"/>
  </r>
  <r>
    <x v="2"/>
    <m/>
    <m/>
    <m/>
    <s v="MARISA GLAVE REMY "/>
    <s v="FEMENINO"/>
    <x v="0"/>
    <s v="LIMA  "/>
    <x v="40"/>
    <s v="EL FRENTE AMPLIO POR JUSTICIA, VIDA Y LIBERTAD"/>
  </r>
  <r>
    <x v="2"/>
    <m/>
    <m/>
    <m/>
    <s v="FERNANDO CAMILO ANDRADE MORENO"/>
    <s v="MASCULINO"/>
    <x v="0"/>
    <s v="ANCASH  "/>
    <x v="40"/>
    <s v="EL FRENTE AMPLIO POR JUSTICIA, VIDA Y LIBERTAD"/>
  </r>
  <r>
    <x v="2"/>
    <m/>
    <m/>
    <m/>
    <s v="NATALY ROSARIO MONTALDO TORRES"/>
    <s v="FEMENINO"/>
    <x v="0"/>
    <s v="LIMA  "/>
    <x v="40"/>
    <s v="EL FRENTE AMPLIO POR JUSTICIA, VIDA Y LIBERTAD"/>
  </r>
  <r>
    <x v="2"/>
    <m/>
    <m/>
    <m/>
    <s v="TANIA MICHAEL TURRIATE CAVERO "/>
    <s v="FEMENINO"/>
    <x v="0"/>
    <s v="LIMA  "/>
    <x v="40"/>
    <s v="EL FRENTE AMPLIO POR JUSTICIA, VIDA Y LIBERTAD"/>
  </r>
  <r>
    <x v="2"/>
    <m/>
    <m/>
    <m/>
    <s v="AUGUSTO JOSE MALPARTIDA LEON "/>
    <s v="MASCULINO"/>
    <x v="0"/>
    <s v="LIMA  "/>
    <x v="40"/>
    <s v="EL FRENTE AMPLIO POR JUSTICIA, VIDA Y LIBERTAD"/>
  </r>
  <r>
    <x v="2"/>
    <m/>
    <m/>
    <m/>
    <s v="MONICA ALARCON ANTEZANA"/>
    <s v="FEMENINO"/>
    <x v="0"/>
    <s v="LIMA  "/>
    <x v="40"/>
    <s v="EL FRENTE AMPLIO POR JUSTICIA, VIDA Y LIBERTAD"/>
  </r>
  <r>
    <x v="2"/>
    <m/>
    <m/>
    <m/>
    <s v="ABEL HEMIGIDIO GILVONIO CARDENAS "/>
    <s v="MASCULINO"/>
    <x v="0"/>
    <s v="LIMA  "/>
    <x v="40"/>
    <s v="EL FRENTE AMPLIO POR JUSTICIA, VIDA Y LIBERTAD"/>
  </r>
  <r>
    <x v="2"/>
    <m/>
    <m/>
    <m/>
    <s v="JUAN DIEGO MOTTA VILLEGAS "/>
    <s v="MASCULINO"/>
    <x v="0"/>
    <s v="LIMA  "/>
    <x v="40"/>
    <s v="EL FRENTE AMPLIO POR JUSTICIA, VIDA Y LIBERTAD"/>
  </r>
  <r>
    <x v="2"/>
    <m/>
    <m/>
    <m/>
    <s v="ROSARIO DEL PILAR GRADOS PEÑA "/>
    <s v="FEMENINO"/>
    <x v="0"/>
    <s v="LIMA  "/>
    <x v="40"/>
    <s v="EL FRENTE AMPLIO POR JUSTICIA, VIDA Y LIBERTAD"/>
  </r>
  <r>
    <x v="2"/>
    <m/>
    <m/>
    <m/>
    <s v="ELEMING LIZ VALLE REY SANCHEZ "/>
    <s v="FEMENINO"/>
    <x v="0"/>
    <s v="LIMA  "/>
    <x v="40"/>
    <s v="EL FRENTE AMPLIO POR JUSTICIA, VIDA Y LIBERTAD"/>
  </r>
  <r>
    <x v="2"/>
    <m/>
    <m/>
    <m/>
    <s v="MARIA YSABEL CEDANO GARCIA "/>
    <s v="FEMENINO"/>
    <x v="0"/>
    <s v="LIMA  "/>
    <x v="40"/>
    <s v="EL FRENTE AMPLIO POR JUSTICIA, VIDA Y LIBERTAD"/>
  </r>
  <r>
    <x v="2"/>
    <m/>
    <m/>
    <m/>
    <s v="JANNET URSULA VELEZ RIVAS "/>
    <s v="FEMENINO"/>
    <x v="0"/>
    <s v="CALLAO  "/>
    <x v="40"/>
    <s v="EL FRENTE AMPLIO POR JUSTICIA, VIDA Y LIBERTAD"/>
  </r>
  <r>
    <x v="2"/>
    <m/>
    <m/>
    <m/>
    <s v="RICARDO JIMENEZ PALACIOS "/>
    <s v="MASCULINO"/>
    <x v="0"/>
    <s v="TACNA  "/>
    <x v="40"/>
    <s v="EL FRENTE AMPLIO POR JUSTICIA, VIDA Y LIBERTAD"/>
  </r>
  <r>
    <x v="2"/>
    <m/>
    <m/>
    <m/>
    <s v="IDER LUIS GUTIERREZ QUISPE"/>
    <s v="MASCULINO"/>
    <x v="0"/>
    <s v="LIMA LIMA "/>
    <x v="40"/>
    <s v="EL FRENTE AMPLIO POR JUSTICIA, VIDA Y LIBERTAD"/>
  </r>
  <r>
    <x v="2"/>
    <m/>
    <m/>
    <m/>
    <s v="LUIS PEDRO PORTILLA Y TORRES"/>
    <s v="MASCULINO"/>
    <x v="0"/>
    <s v="LIMA LIMA "/>
    <x v="40"/>
    <s v="EL FRENTE AMPLIO POR JUSTICIA, VIDA Y LIBERTAD"/>
  </r>
  <r>
    <x v="2"/>
    <m/>
    <m/>
    <m/>
    <s v="ADONAY GUERRERO CACERES "/>
    <s v="MASCULINO"/>
    <x v="0"/>
    <s v="LIMA  "/>
    <x v="40"/>
    <s v="EL FRENTE AMPLIO POR JUSTICIA, VIDA Y LIBERTAD"/>
  </r>
  <r>
    <x v="2"/>
    <m/>
    <m/>
    <m/>
    <s v="JANINA DENISSE DEL AGUILA GALLARDO DE ASENJO"/>
    <s v="FEMENINO"/>
    <x v="0"/>
    <s v="LORETO  "/>
    <x v="40"/>
    <s v="EL FRENTE AMPLIO POR JUSTICIA, VIDA Y LIBERTAD"/>
  </r>
  <r>
    <x v="2"/>
    <m/>
    <m/>
    <m/>
    <s v="SANTIAGO RIVAS PANDURO "/>
    <s v="MASCULINO"/>
    <x v="0"/>
    <s v="LORETO  "/>
    <x v="40"/>
    <s v="EL FRENTE AMPLIO POR JUSTICIA, VIDA Y LIBERTAD"/>
  </r>
  <r>
    <x v="2"/>
    <m/>
    <m/>
    <m/>
    <s v="BETSABETH CORTEGANO CHOTA "/>
    <s v="FEMENINO"/>
    <x v="0"/>
    <s v="LORETO  "/>
    <x v="40"/>
    <s v="EL FRENTE AMPLIO POR JUSTICIA, VIDA Y LIBERTAD"/>
  </r>
  <r>
    <x v="2"/>
    <m/>
    <m/>
    <m/>
    <s v="YARA MARINA RUIZ GUERRERO"/>
    <s v="FEMENINO"/>
    <x v="0"/>
    <s v="UCAYALI  "/>
    <x v="40"/>
    <s v="EL FRENTE AMPLIO POR JUSTICIA, VIDA Y LIBERTAD"/>
  </r>
  <r>
    <x v="2"/>
    <m/>
    <m/>
    <m/>
    <s v="HENDERSON RENGIFO HUALINGA "/>
    <s v="MASCULINO"/>
    <x v="0"/>
    <s v="LORETO  "/>
    <x v="40"/>
    <s v="EL FRENTE AMPLIO POR JUSTICIA, VIDA Y LIBERTAD"/>
  </r>
  <r>
    <x v="2"/>
    <m/>
    <m/>
    <m/>
    <s v="MANUEL RIVAS VALERA "/>
    <s v="MASCULINO"/>
    <x v="0"/>
    <s v="UCAYALI  "/>
    <x v="40"/>
    <s v="EL FRENTE AMPLIO POR JUSTICIA, VIDA Y LIBERTAD"/>
  </r>
  <r>
    <x v="2"/>
    <m/>
    <m/>
    <m/>
    <s v="JESUS LUIS CAMPOS MUÑOZ "/>
    <s v="MASCULINO"/>
    <x v="0"/>
    <s v="MOQUEGUA  "/>
    <x v="40"/>
    <s v="EL FRENTE AMPLIO POR JUSTICIA, VIDA Y LIBERTAD"/>
  </r>
  <r>
    <x v="2"/>
    <m/>
    <m/>
    <m/>
    <s v="NINFA ANGELA QUISPE QUISPE"/>
    <s v="FEMENINO"/>
    <x v="0"/>
    <s v="MADRE DE DIOS  "/>
    <x v="40"/>
    <s v="EL FRENTE AMPLIO POR JUSTICIA, VIDA Y LIBERTAD"/>
  </r>
  <r>
    <x v="2"/>
    <m/>
    <m/>
    <m/>
    <s v="KATIUSKA VILLASANTE VERGARA"/>
    <s v="FEMENINO"/>
    <x v="0"/>
    <s v="PASCO  "/>
    <x v="40"/>
    <s v="EL FRENTE AMPLIO POR JUSTICIA, VIDA Y LIBERTAD"/>
  </r>
  <r>
    <x v="2"/>
    <m/>
    <m/>
    <m/>
    <s v="MICHEL FRANK BERAUN CHACA"/>
    <s v="MASCULINO"/>
    <x v="0"/>
    <s v="PASCO  "/>
    <x v="40"/>
    <s v="EL FRENTE AMPLIO POR JUSTICIA, VIDA Y LIBERTAD"/>
  </r>
  <r>
    <x v="2"/>
    <m/>
    <m/>
    <m/>
    <s v="HERNANDO ISMAEL CEVALLOS FLORES"/>
    <s v="MASCULINO"/>
    <x v="0"/>
    <s v="PIURA  "/>
    <x v="40"/>
    <s v="EL FRENTE AMPLIO POR JUSTICIA, VIDA Y LIBERTAD"/>
  </r>
  <r>
    <x v="2"/>
    <m/>
    <m/>
    <m/>
    <s v="SOL ENRIQUETA BENAVENTE PEÑA"/>
    <s v="FEMENINO"/>
    <x v="0"/>
    <s v="PIURA  "/>
    <x v="40"/>
    <s v="EL FRENTE AMPLIO POR JUSTICIA, VIDA Y LIBERTAD"/>
  </r>
  <r>
    <x v="2"/>
    <m/>
    <m/>
    <m/>
    <s v="ALEX MANUEL GALLARDO ZETA"/>
    <s v="MASCULINO"/>
    <x v="0"/>
    <s v="TUMBES  "/>
    <x v="40"/>
    <s v="EL FRENTE AMPLIO POR JUSTICIA, VIDA Y LIBERTAD"/>
  </r>
  <r>
    <x v="2"/>
    <m/>
    <m/>
    <m/>
    <s v="MARIA FRANCISCA CORDOVA GRANDA"/>
    <s v="FEMENINO"/>
    <x v="0"/>
    <s v="PIURA  "/>
    <x v="40"/>
    <s v="EL FRENTE AMPLIO POR JUSTICIA, VIDA Y LIBERTAD"/>
  </r>
  <r>
    <x v="2"/>
    <m/>
    <m/>
    <m/>
    <s v="RUFINA ANDREA ORDINOLA ARELLANO"/>
    <s v="FEMENINO"/>
    <x v="0"/>
    <s v="PIURA  "/>
    <x v="40"/>
    <s v="EL FRENTE AMPLIO POR JUSTICIA, VIDA Y LIBERTAD"/>
  </r>
  <r>
    <x v="2"/>
    <m/>
    <m/>
    <m/>
    <s v="LUIS GARNIQUE ORTIZ"/>
    <s v="MASCULINO"/>
    <x v="0"/>
    <s v="PIURA  "/>
    <x v="40"/>
    <s v="EL FRENTE AMPLIO POR JUSTICIA, VIDA Y LIBERTAD"/>
  </r>
  <r>
    <x v="2"/>
    <m/>
    <m/>
    <m/>
    <s v="JUAN MANUEL CASTILLO MORE"/>
    <s v="MASCULINO"/>
    <x v="0"/>
    <s v="PIURA  "/>
    <x v="40"/>
    <s v="EL FRENTE AMPLIO POR JUSTICIA, VIDA Y LIBERTAD"/>
  </r>
  <r>
    <x v="2"/>
    <m/>
    <m/>
    <m/>
    <s v="FERMIN CIRILO CHAMBI LINARES"/>
    <s v="MASCULINO"/>
    <x v="0"/>
    <s v="AREQUIPA  "/>
    <x v="41"/>
    <s v="FRENTE ESPERANZA"/>
  </r>
  <r>
    <x v="2"/>
    <m/>
    <m/>
    <m/>
    <s v="RICHARD OLGER ZEVALLOS ROJAS "/>
    <s v="MASCULINO"/>
    <x v="0"/>
    <s v="TACNA  "/>
    <x v="41"/>
    <s v="FRENTE ESPERANZA"/>
  </r>
  <r>
    <x v="2"/>
    <m/>
    <m/>
    <m/>
    <s v="EFRIN MARCOS QUISPE HUAYNACHO "/>
    <s v="MASCULINO"/>
    <x v="0"/>
    <s v="PUNO  "/>
    <x v="41"/>
    <s v="FRENTE ESPERANZA"/>
  </r>
  <r>
    <x v="2"/>
    <m/>
    <m/>
    <m/>
    <s v="YESSICCA YOKO SUEYOSHI SALCEDO"/>
    <s v="FEMENINO"/>
    <x v="0"/>
    <s v="LIMA  "/>
    <x v="41"/>
    <s v="FRENTE ESPERANZA"/>
  </r>
  <r>
    <x v="2"/>
    <m/>
    <m/>
    <m/>
    <s v="CESAR AUGUSTO OSWALDO PEREA RAMIREZ"/>
    <s v="MASCULINO"/>
    <x v="0"/>
    <s v="LIMA  "/>
    <x v="41"/>
    <s v="FRENTE ESPERANZA"/>
  </r>
  <r>
    <x v="2"/>
    <m/>
    <m/>
    <m/>
    <s v="ANA CRISTINA BARUA MONTERO"/>
    <s v="FEMENINO"/>
    <x v="0"/>
    <s v="LIMA  "/>
    <x v="41"/>
    <s v="FRENTE ESPERANZA"/>
  </r>
  <r>
    <x v="2"/>
    <m/>
    <m/>
    <m/>
    <s v="CARLOS ARTURO OBREGON DIAZ"/>
    <s v="MASCULINO"/>
    <x v="0"/>
    <s v="LIMA  "/>
    <x v="41"/>
    <s v="FRENTE ESPERANZA"/>
  </r>
  <r>
    <x v="2"/>
    <m/>
    <m/>
    <m/>
    <s v="NINO ESTUARDO MARTINI ESCATE"/>
    <s v="MASCULINO"/>
    <x v="0"/>
    <s v="LIMA  "/>
    <x v="41"/>
    <s v="FRENTE ESPERANZA"/>
  </r>
  <r>
    <x v="2"/>
    <m/>
    <m/>
    <m/>
    <s v="DARIO EZEQUIEL TAPIA SALAZAR"/>
    <s v="MASCULINO"/>
    <x v="0"/>
    <s v="AREQUIPA  "/>
    <x v="41"/>
    <s v="FRENTE ESPERANZA"/>
  </r>
  <r>
    <x v="2"/>
    <m/>
    <m/>
    <m/>
    <s v="MARIA ELENA VERA DELGADO"/>
    <s v="FEMENINO"/>
    <x v="0"/>
    <s v="PIURA  "/>
    <x v="41"/>
    <s v="FRENTE ESPERANZA"/>
  </r>
  <r>
    <x v="2"/>
    <m/>
    <m/>
    <m/>
    <s v="MIGUEL ALEX ALE VALERIANO "/>
    <s v="MASCULINO"/>
    <x v="0"/>
    <s v="MOQUEGUA  "/>
    <x v="41"/>
    <s v="FRENTE ESPERANZA"/>
  </r>
  <r>
    <x v="2"/>
    <m/>
    <m/>
    <m/>
    <s v="CESAR RUPERTO LEON GUERRA "/>
    <s v="MASCULINO"/>
    <x v="0"/>
    <s v="AYACUCHO  "/>
    <x v="41"/>
    <s v="FRENTE ESPERANZA"/>
  </r>
  <r>
    <x v="2"/>
    <m/>
    <m/>
    <m/>
    <s v="JUAN CARLOS JOYO CANDIA "/>
    <s v="MASCULINO"/>
    <x v="0"/>
    <s v="AYACUCHO  "/>
    <x v="41"/>
    <s v="FRENTE ESPERANZA"/>
  </r>
  <r>
    <x v="2"/>
    <m/>
    <m/>
    <m/>
    <s v="AMANDA ESIDORA SILVA LANDA "/>
    <s v="FEMENINO"/>
    <x v="0"/>
    <s v="AYACUCHO  "/>
    <x v="41"/>
    <s v="FRENTE ESPERANZA"/>
  </r>
  <r>
    <x v="2"/>
    <m/>
    <m/>
    <m/>
    <s v="EUGENIO LEOPOLDO CORTEZ BRIONES"/>
    <s v="MASCULINO"/>
    <x v="0"/>
    <s v="CAJAMARCA  "/>
    <x v="41"/>
    <s v="FRENTE ESPERANZA"/>
  </r>
  <r>
    <x v="2"/>
    <m/>
    <m/>
    <m/>
    <s v="ISAAC ERNESTO GARRIDO JAEGER "/>
    <s v="MASCULINO"/>
    <x v="0"/>
    <s v="ANCASH  "/>
    <x v="41"/>
    <s v="FRENTE ESPERANZA"/>
  </r>
  <r>
    <x v="2"/>
    <m/>
    <m/>
    <m/>
    <s v="ANITA MARINA ROJAS SILVA "/>
    <s v="FEMENINO"/>
    <x v="0"/>
    <s v="ANCASH  "/>
    <x v="41"/>
    <s v="FRENTE ESPERANZA"/>
  </r>
  <r>
    <x v="2"/>
    <m/>
    <m/>
    <m/>
    <s v="MARIA SECUNDINA MARIN ATALAYA"/>
    <s v="FEMENINO"/>
    <x v="0"/>
    <s v="LIMA  "/>
    <x v="41"/>
    <s v="FRENTE ESPERANZA"/>
  </r>
  <r>
    <x v="2"/>
    <m/>
    <m/>
    <m/>
    <s v="EDWIN ORLANDO CAMACHO FLORES"/>
    <s v="MASCULINO"/>
    <x v="0"/>
    <s v="CAJAMARCA  "/>
    <x v="41"/>
    <s v="FRENTE ESPERANZA"/>
  </r>
  <r>
    <x v="2"/>
    <m/>
    <m/>
    <m/>
    <s v="FLORMIRA SAMAME DIAZ"/>
    <s v="FEMENINO"/>
    <x v="0"/>
    <s v="CAJAMARCA  "/>
    <x v="41"/>
    <s v="FRENTE ESPERANZA"/>
  </r>
  <r>
    <x v="2"/>
    <m/>
    <m/>
    <m/>
    <s v="ERIBERTO VENTURA CASTREJON"/>
    <s v="MASCULINO"/>
    <x v="0"/>
    <s v="CAJAMARCA  "/>
    <x v="41"/>
    <s v="FRENTE ESPERANZA"/>
  </r>
  <r>
    <x v="2"/>
    <m/>
    <m/>
    <m/>
    <s v="LIZ DIANA CCORIMANYA GUTIERREZ "/>
    <s v="FEMENINO"/>
    <x v="0"/>
    <s v="CUSCO  "/>
    <x v="41"/>
    <s v="FRENTE ESPERANZA"/>
  </r>
  <r>
    <x v="2"/>
    <m/>
    <m/>
    <m/>
    <s v="ELIZABETH MILAGROS HERRERA CRUZ "/>
    <s v="FEMENINO"/>
    <x v="0"/>
    <s v="CUSCO  "/>
    <x v="41"/>
    <s v="FRENTE ESPERANZA"/>
  </r>
  <r>
    <x v="2"/>
    <m/>
    <m/>
    <m/>
    <s v="AUDAX WILSON CASTILLO FERRO "/>
    <s v="MASCULINO"/>
    <x v="0"/>
    <s v="CUSCO  "/>
    <x v="41"/>
    <s v="FRENTE ESPERANZA"/>
  </r>
  <r>
    <x v="2"/>
    <m/>
    <m/>
    <m/>
    <s v="ARNALDO PEREZ SANCHEZ"/>
    <s v="MASCULINO"/>
    <x v="0"/>
    <s v="AREQUIPA  "/>
    <x v="41"/>
    <s v="FRENTE ESPERANZA"/>
  </r>
  <r>
    <x v="2"/>
    <m/>
    <m/>
    <m/>
    <s v="NORMA CCACYA QUISPE "/>
    <s v="FEMENINO"/>
    <x v="0"/>
    <s v="CUSCO  "/>
    <x v="41"/>
    <s v="FRENTE ESPERANZA"/>
  </r>
  <r>
    <x v="2"/>
    <m/>
    <m/>
    <m/>
    <s v="LUZMARINA PALOMINO QUISPE"/>
    <s v="FEMENINO"/>
    <x v="0"/>
    <s v="AREQUIPA  "/>
    <x v="41"/>
    <s v="FRENTE ESPERANZA"/>
  </r>
  <r>
    <x v="2"/>
    <m/>
    <m/>
    <m/>
    <s v="SILVIA QUISPE VARGAS "/>
    <s v="FEMENINO"/>
    <x v="0"/>
    <s v="MADRE DE DIOS  "/>
    <x v="41"/>
    <s v="FRENTE ESPERANZA"/>
  </r>
  <r>
    <x v="2"/>
    <m/>
    <m/>
    <m/>
    <s v="VIRGILIO HUANAY BUJAICO "/>
    <s v="MASCULINO"/>
    <x v="0"/>
    <s v="HUANCAVELICA  "/>
    <x v="41"/>
    <s v="FRENTE ESPERANZA"/>
  </r>
  <r>
    <x v="2"/>
    <m/>
    <m/>
    <m/>
    <s v="CARMEN MUJER GALVEZ GAMARRA"/>
    <s v="FEMENINO"/>
    <x v="0"/>
    <s v="HUANCAVELICA  "/>
    <x v="41"/>
    <s v="FRENTE ESPERANZA"/>
  </r>
  <r>
    <x v="2"/>
    <m/>
    <m/>
    <m/>
    <s v="VICTORIA ACUÑA GAMBOA "/>
    <s v="FEMENINO"/>
    <x v="0"/>
    <s v="HUANCAVELICA  "/>
    <x v="41"/>
    <s v="FRENTE ESPERANZA"/>
  </r>
  <r>
    <x v="2"/>
    <m/>
    <m/>
    <m/>
    <s v="MIRTHA LUZ DOMINGUEZ RAMIREZ"/>
    <s v="FEMENINO"/>
    <x v="0"/>
    <s v="HUANUCO  "/>
    <x v="41"/>
    <s v="FRENTE ESPERANZA"/>
  </r>
  <r>
    <x v="2"/>
    <m/>
    <m/>
    <m/>
    <s v="TANIA MIRELLA MARTINEZ BETETA"/>
    <s v="FEMENINO"/>
    <x v="0"/>
    <s v="HUANUCO  "/>
    <x v="41"/>
    <s v="FRENTE ESPERANZA"/>
  </r>
  <r>
    <x v="2"/>
    <m/>
    <m/>
    <m/>
    <s v="JONELL PONCE IBARRA"/>
    <s v="MASCULINO"/>
    <x v="0"/>
    <s v="HUANUCO  "/>
    <x v="41"/>
    <s v="FRENTE ESPERANZA"/>
  </r>
  <r>
    <x v="2"/>
    <m/>
    <m/>
    <m/>
    <s v="MARIVEL PICON ALVARADO "/>
    <s v="FEMENINO"/>
    <x v="0"/>
    <s v="MOQUEGUA  "/>
    <x v="41"/>
    <s v="FRENTE ESPERANZA"/>
  </r>
  <r>
    <x v="2"/>
    <m/>
    <m/>
    <m/>
    <s v="NOELIA ROSSVITH HERRERA MEDINA"/>
    <s v="FEMENINO"/>
    <x v="0"/>
    <s v="CALLAO  "/>
    <x v="41"/>
    <s v="FRENTE ESPERANZA"/>
  </r>
  <r>
    <x v="2"/>
    <m/>
    <m/>
    <m/>
    <s v="MARIBEL QUISPE JULI "/>
    <s v="FEMENINO"/>
    <x v="0"/>
    <s v="PUNO  "/>
    <x v="41"/>
    <s v="FRENTE ESPERANZA"/>
  </r>
  <r>
    <x v="2"/>
    <m/>
    <m/>
    <m/>
    <s v="JAVIER PAREDES UGARTE "/>
    <s v="MASCULINO"/>
    <x v="0"/>
    <s v="PUNO  "/>
    <x v="41"/>
    <s v="FRENTE ESPERANZA"/>
  </r>
  <r>
    <x v="2"/>
    <m/>
    <m/>
    <m/>
    <s v="ELSA IRMA RODRIGO MACHACA "/>
    <s v="FEMENINO"/>
    <x v="0"/>
    <s v="PUNO  "/>
    <x v="41"/>
    <s v="FRENTE ESPERANZA"/>
  </r>
  <r>
    <x v="2"/>
    <m/>
    <m/>
    <m/>
    <s v="ESTEBAN MAMANI QUISPE "/>
    <s v="MASCULINO"/>
    <x v="0"/>
    <s v="PUNO  "/>
    <x v="41"/>
    <s v="FRENTE ESPERANZA"/>
  </r>
  <r>
    <x v="2"/>
    <m/>
    <m/>
    <m/>
    <s v="LOURDES ZUÑIGA CHURA "/>
    <s v="FEMENINO"/>
    <x v="0"/>
    <s v="MADRE DE DIOS  "/>
    <x v="41"/>
    <s v="FRENTE ESPERANZA"/>
  </r>
  <r>
    <x v="2"/>
    <m/>
    <m/>
    <m/>
    <s v="WALTER IBERICO OCAMPO"/>
    <s v="MASCULINO"/>
    <x v="0"/>
    <s v="LIMA  "/>
    <x v="41"/>
    <s v="FRENTE ESPERANZA"/>
  </r>
  <r>
    <x v="2"/>
    <m/>
    <m/>
    <m/>
    <s v="SEGUNDO JULIO COTRINA SOPLA "/>
    <s v="MASCULINO"/>
    <x v="0"/>
    <s v="AMAZONAS  "/>
    <x v="41"/>
    <s v="FRENTE ESPERANZA"/>
  </r>
  <r>
    <x v="2"/>
    <m/>
    <m/>
    <m/>
    <s v="EDISON MANUEL GIL TORRES"/>
    <s v="MASCULINO"/>
    <x v="0"/>
    <s v="LIMA  "/>
    <x v="41"/>
    <s v="FRENTE ESPERANZA"/>
  </r>
  <r>
    <x v="2"/>
    <m/>
    <m/>
    <m/>
    <s v="WILLIAM YUBAU UWAK"/>
    <s v="MASCULINO"/>
    <x v="0"/>
    <s v="AMAZONAS  "/>
    <x v="41"/>
    <s v="FRENTE ESPERANZA"/>
  </r>
  <r>
    <x v="2"/>
    <m/>
    <m/>
    <m/>
    <s v="LLENI REATEGUI NAVARRO"/>
    <s v="FEMENINO"/>
    <x v="0"/>
    <s v="SAN MARTIN  "/>
    <x v="41"/>
    <s v="FRENTE ESPERANZA"/>
  </r>
  <r>
    <x v="2"/>
    <m/>
    <m/>
    <m/>
    <s v="ANIBAL GUILLERMO TUESTA SANCHEZ "/>
    <s v="MASCULINO"/>
    <x v="0"/>
    <s v="SAN MARTIN  "/>
    <x v="41"/>
    <s v="FRENTE ESPERANZA"/>
  </r>
  <r>
    <x v="2"/>
    <m/>
    <m/>
    <m/>
    <s v="EMMA PINEDO RAMIREZ"/>
    <s v="FEMENINO"/>
    <x v="0"/>
    <s v="SAN MARTIN  "/>
    <x v="41"/>
    <s v="FRENTE ESPERANZA"/>
  </r>
  <r>
    <x v="2"/>
    <m/>
    <m/>
    <m/>
    <s v="GERSON DELGADO CHUJUTALLI "/>
    <s v="MASCULINO"/>
    <x v="0"/>
    <s v="SAN MARTIN  "/>
    <x v="41"/>
    <s v="FRENTE ESPERANZA"/>
  </r>
  <r>
    <x v="2"/>
    <m/>
    <m/>
    <m/>
    <s v="CESAR FELIX MARIN CACERES "/>
    <s v="MASCULINO"/>
    <x v="0"/>
    <s v="MOQUEGUA  "/>
    <x v="41"/>
    <s v="FRENTE ESPERANZA"/>
  </r>
  <r>
    <x v="2"/>
    <m/>
    <m/>
    <m/>
    <s v="CARLOS ALBERTO CHAVEZ LIENDO "/>
    <s v="MASCULINO"/>
    <x v="0"/>
    <s v="TACNA  "/>
    <x v="41"/>
    <s v="FRENTE ESPERANZA"/>
  </r>
  <r>
    <x v="2"/>
    <m/>
    <m/>
    <m/>
    <s v="ANIDA MARITZA CARIAPAZA QUISPE "/>
    <s v="FEMENINO"/>
    <x v="0"/>
    <s v="TACNA  "/>
    <x v="41"/>
    <s v="FRENTE ESPERANZA"/>
  </r>
  <r>
    <x v="2"/>
    <m/>
    <m/>
    <m/>
    <s v="JOSE EFRAIN MAZA BALLADARES "/>
    <s v="MASCULINO"/>
    <x v="0"/>
    <s v="TUMBES  "/>
    <x v="41"/>
    <s v="FRENTE ESPERANZA"/>
  </r>
  <r>
    <x v="2"/>
    <m/>
    <m/>
    <m/>
    <s v="MARIANELA YOJANA GONZALES FLORES "/>
    <s v="FEMENINO"/>
    <x v="0"/>
    <s v="TUMBES  "/>
    <x v="41"/>
    <s v="FRENTE ESPERANZA"/>
  </r>
  <r>
    <x v="2"/>
    <m/>
    <m/>
    <m/>
    <s v="ALAN JUNIOR QUEVEDO LOBATON "/>
    <s v="MASCULINO"/>
    <x v="0"/>
    <s v="TUMBES  "/>
    <x v="41"/>
    <s v="FRENTE ESPERANZA"/>
  </r>
  <r>
    <x v="2"/>
    <m/>
    <m/>
    <m/>
    <s v="RUBEN SEMINARIO LEON AZURIN "/>
    <s v="MASCULINO"/>
    <x v="0"/>
    <s v="ANCASH  "/>
    <x v="41"/>
    <s v="FRENTE ESPERANZA"/>
  </r>
  <r>
    <x v="2"/>
    <m/>
    <m/>
    <m/>
    <s v="EDUARDO ANTONIO CHAUCA MEJIA"/>
    <s v="MASCULINO"/>
    <x v="0"/>
    <s v="LIMA  "/>
    <x v="41"/>
    <s v="FRENTE ESPERANZA"/>
  </r>
  <r>
    <x v="2"/>
    <m/>
    <m/>
    <m/>
    <s v="GALLARDO FAUSTO CHAVEZ AYALA"/>
    <s v="MASCULINO"/>
    <x v="0"/>
    <s v="LIMA  "/>
    <x v="41"/>
    <s v="FRENTE ESPERANZA"/>
  </r>
  <r>
    <x v="2"/>
    <m/>
    <m/>
    <m/>
    <s v="MARY ROSA JACINTO GABRIEL "/>
    <s v="FEMENINO"/>
    <x v="0"/>
    <s v="ANCASH  "/>
    <x v="41"/>
    <s v="FRENTE ESPERANZA"/>
  </r>
  <r>
    <x v="2"/>
    <m/>
    <m/>
    <m/>
    <s v="CLEOFE MARITZA VERASTEGUI CORRALES"/>
    <s v="FEMENINO"/>
    <x v="0"/>
    <s v="LIMA  "/>
    <x v="41"/>
    <s v="FRENTE ESPERANZA"/>
  </r>
  <r>
    <x v="2"/>
    <m/>
    <m/>
    <m/>
    <s v="ALBERTO RUBEN CORDERO NUÑEZ"/>
    <s v="MASCULINO"/>
    <x v="0"/>
    <s v="LIMA  "/>
    <x v="41"/>
    <s v="FRENTE ESPERANZA"/>
  </r>
  <r>
    <x v="2"/>
    <m/>
    <m/>
    <m/>
    <s v="EDUARDO FREDDY AYALA SOLIS "/>
    <s v="MASCULINO"/>
    <x v="0"/>
    <s v="CALLAO  "/>
    <x v="41"/>
    <s v="FRENTE ESPERANZA"/>
  </r>
  <r>
    <x v="2"/>
    <m/>
    <m/>
    <m/>
    <s v="CARLOS RICARDO CUARESMA SANCHEZ"/>
    <s v="MASCULINO"/>
    <x v="0"/>
    <s v="CUSCO  "/>
    <x v="41"/>
    <s v="FRENTE ESPERANZA"/>
  </r>
  <r>
    <x v="2"/>
    <m/>
    <m/>
    <m/>
    <s v="JUVENAL EDGAR SORIA ARANIBAR"/>
    <s v="MASCULINO"/>
    <x v="0"/>
    <s v="ICA  "/>
    <x v="41"/>
    <s v="FRENTE ESPERANZA"/>
  </r>
  <r>
    <x v="2"/>
    <m/>
    <m/>
    <m/>
    <s v="LUCHO PINARES SOTO "/>
    <s v="MASCULINO"/>
    <x v="0"/>
    <s v="MADRE DE DIOS  "/>
    <x v="41"/>
    <s v="FRENTE ESPERANZA"/>
  </r>
  <r>
    <x v="2"/>
    <m/>
    <m/>
    <m/>
    <s v="VICTOR JUBER MOSCOSO TORRES"/>
    <s v="MASCULINO"/>
    <x v="0"/>
    <s v="LIMA  "/>
    <x v="41"/>
    <s v="FRENTE ESPERANZA"/>
  </r>
  <r>
    <x v="2"/>
    <m/>
    <m/>
    <m/>
    <s v="GIMBERT EDILBERTO VALDIVIA CERVANTES"/>
    <s v="MASCULINO"/>
    <x v="0"/>
    <s v="AREQUIPA  "/>
    <x v="41"/>
    <s v="FRENTE ESPERANZA"/>
  </r>
  <r>
    <x v="2"/>
    <m/>
    <m/>
    <m/>
    <s v="CARLOS ALBERTO JARA CORONADO "/>
    <s v="MASCULINO"/>
    <x v="0"/>
    <s v="PIURA  "/>
    <x v="41"/>
    <s v="FRENTE ESPERANZA"/>
  </r>
  <r>
    <x v="2"/>
    <m/>
    <m/>
    <m/>
    <s v="TITO ALEXANDER CARHUAMACA RODRIGUEZ"/>
    <s v="MASCULINO"/>
    <x v="0"/>
    <s v="PIURA  "/>
    <x v="41"/>
    <s v="FRENTE ESPERANZA"/>
  </r>
  <r>
    <x v="2"/>
    <m/>
    <m/>
    <m/>
    <s v="LOURDES PAOLA ATO PANTA"/>
    <s v="FEMENINO"/>
    <x v="0"/>
    <s v="PIURA  "/>
    <x v="41"/>
    <s v="FRENTE ESPERANZA"/>
  </r>
  <r>
    <x v="2"/>
    <m/>
    <m/>
    <m/>
    <s v="HUGO RODOFREDO RIVERA GARCIA"/>
    <s v="MASCULINO"/>
    <x v="0"/>
    <s v="PIURA  "/>
    <x v="41"/>
    <s v="FRENTE ESPERANZA"/>
  </r>
  <r>
    <x v="2"/>
    <m/>
    <m/>
    <m/>
    <s v="ALDO ALONSO TAVARA CESPEDES "/>
    <s v="MASCULINO"/>
    <x v="0"/>
    <s v="PIURA  "/>
    <x v="41"/>
    <s v="FRENTE ESPERANZA"/>
  </r>
  <r>
    <x v="2"/>
    <m/>
    <m/>
    <m/>
    <s v="CARMEN NELLYDA NIZAMA GALVEZ "/>
    <s v="FEMENINO"/>
    <x v="0"/>
    <s v="PIURA  "/>
    <x v="41"/>
    <s v="FRENTE ESPERANZA"/>
  </r>
  <r>
    <x v="2"/>
    <m/>
    <m/>
    <m/>
    <s v="ROSA PASCUALA SERRA ALBURQUEQUE"/>
    <s v="FEMENINO"/>
    <x v="0"/>
    <s v="CALLAO  "/>
    <x v="41"/>
    <s v="FRENTE ESPERANZA"/>
  </r>
  <r>
    <x v="2"/>
    <m/>
    <m/>
    <m/>
    <s v="MIRO TOLEDO GUTIERREZ"/>
    <s v="MASCULINO"/>
    <x v="0"/>
    <s v="LIMA  "/>
    <x v="41"/>
    <s v="FRENTE ESPERANZA"/>
  </r>
  <r>
    <x v="2"/>
    <m/>
    <m/>
    <m/>
    <s v="JESSICA YANINA FALCON GARCIA"/>
    <s v="FEMENINO"/>
    <x v="0"/>
    <s v="LIMA  "/>
    <x v="41"/>
    <s v="FRENTE ESPERANZA"/>
  </r>
  <r>
    <x v="2"/>
    <m/>
    <m/>
    <m/>
    <s v="JORGE LUIS MICALAY LOZANO"/>
    <s v="MASCULINO"/>
    <x v="0"/>
    <s v="LIMA  "/>
    <x v="41"/>
    <s v="FRENTE ESPERANZA"/>
  </r>
  <r>
    <x v="2"/>
    <m/>
    <m/>
    <m/>
    <s v="GREGORIO DURAND AGUILAR "/>
    <s v="MASCULINO"/>
    <x v="0"/>
    <s v="LIMA  "/>
    <x v="41"/>
    <s v="FRENTE ESPERANZA"/>
  </r>
  <r>
    <x v="2"/>
    <m/>
    <m/>
    <m/>
    <s v="EVELYNE DENISSE BERAUN TORRES DE CHALA "/>
    <s v="FEMENINO"/>
    <x v="0"/>
    <s v="ICA  "/>
    <x v="41"/>
    <s v="FRENTE ESPERANZA"/>
  </r>
  <r>
    <x v="2"/>
    <m/>
    <m/>
    <m/>
    <s v="DIONICIA KETTY HILARIO PEDROZO"/>
    <s v="FEMENINO"/>
    <x v="0"/>
    <s v="LIMA  "/>
    <x v="41"/>
    <s v="FRENTE ESPERANZA"/>
  </r>
  <r>
    <x v="2"/>
    <m/>
    <m/>
    <m/>
    <s v="ELIZABETH MARIA QUISPE SOLANO"/>
    <s v="FEMENINO"/>
    <x v="0"/>
    <s v="ICA  "/>
    <x v="41"/>
    <s v="FRENTE ESPERANZA"/>
  </r>
  <r>
    <x v="2"/>
    <m/>
    <m/>
    <m/>
    <s v="CARMEN EDITH SAAVEDRA GARCIA"/>
    <s v="FEMENINO"/>
    <x v="0"/>
    <s v="LIMA  "/>
    <x v="41"/>
    <s v="FRENTE ESPERANZA"/>
  </r>
  <r>
    <x v="2"/>
    <m/>
    <m/>
    <m/>
    <s v="JUAN CARLOS GUEVARA JIMENEZ"/>
    <s v="MASCULINO"/>
    <x v="0"/>
    <s v="LIMA  "/>
    <x v="41"/>
    <s v="FRENTE ESPERANZA"/>
  </r>
  <r>
    <x v="2"/>
    <m/>
    <m/>
    <m/>
    <s v="ANA MARIA RUIZ RIVERA"/>
    <s v="FEMENINO"/>
    <x v="0"/>
    <s v="AMAZONAS  "/>
    <x v="41"/>
    <s v="FRENTE ESPERANZA"/>
  </r>
  <r>
    <x v="2"/>
    <m/>
    <m/>
    <m/>
    <s v="HUGO VICTOR ROBLES DEL CASTILLO"/>
    <s v="MASCULINO"/>
    <x v="0"/>
    <s v="LIMA  "/>
    <x v="41"/>
    <s v="FRENTE ESPERANZA"/>
  </r>
  <r>
    <x v="2"/>
    <m/>
    <m/>
    <m/>
    <s v="MARIO MARTIN PAREDES LOSTAUNAU"/>
    <s v="MASCULINO"/>
    <x v="0"/>
    <s v="LIMA  "/>
    <x v="41"/>
    <s v="FRENTE ESPERANZA"/>
  </r>
  <r>
    <x v="2"/>
    <m/>
    <m/>
    <m/>
    <s v="VICTOR MANUEL ZEGARRA MUÑANTE"/>
    <s v="MASCULINO"/>
    <x v="0"/>
    <s v="LIMA  "/>
    <x v="41"/>
    <s v="FRENTE ESPERANZA"/>
  </r>
  <r>
    <x v="2"/>
    <m/>
    <m/>
    <m/>
    <s v="MILAGROS MALENA GAMBOA MOQUILLAZA"/>
    <s v="FEMENINO"/>
    <x v="0"/>
    <s v="LIMA  "/>
    <x v="41"/>
    <s v="FRENTE ESPERANZA"/>
  </r>
  <r>
    <x v="2"/>
    <m/>
    <m/>
    <m/>
    <s v="GIUSSEPPY NAPURI AGUILAR"/>
    <s v="MASCULINO"/>
    <x v="0"/>
    <s v="LIMA  "/>
    <x v="41"/>
    <s v="FRENTE ESPERANZA"/>
  </r>
  <r>
    <x v="2"/>
    <m/>
    <m/>
    <m/>
    <s v="MONICA ITALA HINOJOSA PALOMINO"/>
    <s v="FEMENINO"/>
    <x v="0"/>
    <s v="AREQUIPA  "/>
    <x v="41"/>
    <s v="FRENTE ESPERANZA"/>
  </r>
  <r>
    <x v="2"/>
    <m/>
    <m/>
    <m/>
    <s v="FLORA RIVERA YAULI "/>
    <s v="FEMENINO"/>
    <x v="0"/>
    <s v="LIMA LIMA "/>
    <x v="41"/>
    <s v="FRENTE ESPERANZA"/>
  </r>
  <r>
    <x v="2"/>
    <m/>
    <m/>
    <m/>
    <s v="GUSTAVO GUZMAN ROMERO IZAGUIRRE "/>
    <s v="MASCULINO"/>
    <x v="0"/>
    <s v="LIMA LIMA "/>
    <x v="41"/>
    <s v="FRENTE ESPERANZA"/>
  </r>
  <r>
    <x v="2"/>
    <m/>
    <m/>
    <m/>
    <s v="JOSE CARLOS CHENG PALOMINO"/>
    <s v="MASCULINO"/>
    <x v="0"/>
    <s v="LIMA  "/>
    <x v="41"/>
    <s v="FRENTE ESPERANZA"/>
  </r>
  <r>
    <x v="2"/>
    <m/>
    <m/>
    <m/>
    <s v="WILLIAMS SMIT PRINCIPE SALVADOR"/>
    <s v="MASCULINO"/>
    <x v="0"/>
    <s v="LIMA  "/>
    <x v="41"/>
    <s v="FRENTE ESPERANZA"/>
  </r>
  <r>
    <x v="2"/>
    <m/>
    <m/>
    <m/>
    <s v="ENOCH TEODORO SANCHEZ PRUDENCIO "/>
    <s v="MASCULINO"/>
    <x v="0"/>
    <s v="LIMA LIMA "/>
    <x v="41"/>
    <s v="FRENTE ESPERANZA"/>
  </r>
  <r>
    <x v="2"/>
    <m/>
    <m/>
    <m/>
    <s v="ISABEL ALVARADO DE SANCHEZ"/>
    <s v="FEMENINO"/>
    <x v="0"/>
    <s v="LORETO  "/>
    <x v="41"/>
    <s v="FRENTE ESPERANZA"/>
  </r>
  <r>
    <x v="2"/>
    <m/>
    <m/>
    <m/>
    <s v="AMADO ANTONIO PEREZ VELASCO "/>
    <s v="MASCULINO"/>
    <x v="0"/>
    <s v="JUNIN  "/>
    <x v="41"/>
    <s v="FRENTE ESPERANZA"/>
  </r>
  <r>
    <x v="2"/>
    <m/>
    <m/>
    <m/>
    <s v="ANGEL DANIEL ALTAMIRANO PINEDO"/>
    <s v="MASCULINO"/>
    <x v="0"/>
    <s v="ANCASH  "/>
    <x v="41"/>
    <s v="FRENTE ESPERANZA"/>
  </r>
  <r>
    <x v="2"/>
    <m/>
    <m/>
    <m/>
    <s v="JOSE DAVILA FASABI"/>
    <s v="MASCULINO"/>
    <x v="0"/>
    <s v="LORETO  "/>
    <x v="41"/>
    <s v="FRENTE ESPERANZA"/>
  </r>
  <r>
    <x v="2"/>
    <m/>
    <m/>
    <m/>
    <s v="ALEJANDRO PINCHI RAMIREZ"/>
    <s v="MASCULINO"/>
    <x v="0"/>
    <s v="LORETO  "/>
    <x v="41"/>
    <s v="FRENTE ESPERANZA"/>
  </r>
  <r>
    <x v="2"/>
    <m/>
    <m/>
    <m/>
    <s v="IRENE PINEDO VASQUEZ"/>
    <s v="FEMENINO"/>
    <x v="0"/>
    <s v="LORETO  "/>
    <x v="41"/>
    <s v="FRENTE ESPERANZA"/>
  </r>
  <r>
    <x v="2"/>
    <m/>
    <m/>
    <m/>
    <s v="CESAR ENRIQUE TACZA MONTERO"/>
    <s v="MASCULINO"/>
    <x v="0"/>
    <s v="JUNIN  "/>
    <x v="41"/>
    <s v="FRENTE ESPERANZA"/>
  </r>
  <r>
    <x v="2"/>
    <m/>
    <m/>
    <m/>
    <s v="TEODOLINDA PINO DE LA CRUZ"/>
    <s v="FEMENINO"/>
    <x v="0"/>
    <s v="LIMA  "/>
    <x v="41"/>
    <s v="FRENTE ESPERANZA"/>
  </r>
  <r>
    <x v="2"/>
    <m/>
    <m/>
    <m/>
    <s v="JUANA NATIVIDAD AVELLANEDA SOTO"/>
    <s v="FEMENINO"/>
    <x v="0"/>
    <s v="LIMA  "/>
    <x v="41"/>
    <s v="FRENTE ESPERANZA"/>
  </r>
  <r>
    <x v="2"/>
    <m/>
    <m/>
    <m/>
    <s v="ANDRES SABINO CARDENAS JESUS"/>
    <s v="MASCULINO"/>
    <x v="0"/>
    <s v="LIMA  "/>
    <x v="41"/>
    <s v="FRENTE ESPERANZA"/>
  </r>
  <r>
    <x v="2"/>
    <m/>
    <m/>
    <m/>
    <s v="LUIS HERNANDO ESTEBAN DURAND "/>
    <s v="MASCULINO"/>
    <x v="0"/>
    <s v="JUNIN  "/>
    <x v="41"/>
    <s v="FRENTE ESPERANZA"/>
  </r>
  <r>
    <x v="2"/>
    <m/>
    <m/>
    <m/>
    <s v="ROSA ELENA MANDUJANO SERRANO "/>
    <s v="FEMENINO"/>
    <x v="0"/>
    <s v="JUNIN  "/>
    <x v="41"/>
    <s v="FRENTE ESPERANZA"/>
  </r>
  <r>
    <x v="2"/>
    <m/>
    <m/>
    <m/>
    <s v="JOSE DONATO ZORRILLA RODRIGUEZ"/>
    <s v="MASCULINO"/>
    <x v="0"/>
    <s v="LIMA  "/>
    <x v="41"/>
    <s v="FRENTE ESPERANZA"/>
  </r>
  <r>
    <x v="2"/>
    <m/>
    <m/>
    <m/>
    <s v="SANDRA SOPLIN ROJAS"/>
    <s v="FEMENINO"/>
    <x v="0"/>
    <s v="JUNIN  "/>
    <x v="41"/>
    <s v="FRENTE ESPERANZA"/>
  </r>
  <r>
    <x v="2"/>
    <m/>
    <m/>
    <m/>
    <s v="MIGUEL ANGEL ALFARO HUAMAN"/>
    <s v="MASCULINO"/>
    <x v="0"/>
    <s v="ICA  "/>
    <x v="41"/>
    <s v="FRENTE ESPERANZA"/>
  </r>
  <r>
    <x v="2"/>
    <m/>
    <m/>
    <m/>
    <s v="YOLY JANINA MARTIN CASTILLO"/>
    <s v="FEMENINO"/>
    <x v="0"/>
    <s v="LA LIBERTAD  "/>
    <x v="41"/>
    <s v="FRENTE ESPERANZA"/>
  </r>
  <r>
    <x v="2"/>
    <m/>
    <m/>
    <m/>
    <s v="JORGE ORLANDO CESPEDES LECCA"/>
    <s v="MASCULINO"/>
    <x v="0"/>
    <s v="LA LIBERTAD  "/>
    <x v="41"/>
    <s v="FRENTE ESPERANZA"/>
  </r>
  <r>
    <x v="2"/>
    <m/>
    <m/>
    <m/>
    <s v="ANA ROSA MEDINA MENDOZA "/>
    <s v="FEMENINO"/>
    <x v="0"/>
    <s v="LA LIBERTAD  "/>
    <x v="41"/>
    <s v="FRENTE ESPERANZA"/>
  </r>
  <r>
    <x v="2"/>
    <m/>
    <m/>
    <m/>
    <s v="ISIDRO NARCIZO PRETELL ALVAREZ"/>
    <s v="MASCULINO"/>
    <x v="0"/>
    <s v="LA LIBERTAD  "/>
    <x v="41"/>
    <s v="FRENTE ESPERANZA"/>
  </r>
  <r>
    <x v="2"/>
    <m/>
    <m/>
    <m/>
    <s v="ROY MELVIN BEJARANO RODRIGUEZ"/>
    <s v="MASCULINO"/>
    <x v="0"/>
    <s v="LA LIBERTAD  "/>
    <x v="41"/>
    <s v="FRENTE ESPERANZA"/>
  </r>
  <r>
    <x v="2"/>
    <m/>
    <m/>
    <m/>
    <s v="ROSA CECILIA MURGA VENTURA"/>
    <s v="FEMENINO"/>
    <x v="0"/>
    <s v="CAJAMARCA  "/>
    <x v="41"/>
    <s v="FRENTE ESPERANZA"/>
  </r>
  <r>
    <x v="2"/>
    <m/>
    <m/>
    <m/>
    <s v="ELMER JOSE ZELADA CANCINO"/>
    <s v="MASCULINO"/>
    <x v="0"/>
    <s v="LIMA  "/>
    <x v="41"/>
    <s v="FRENTE ESPERANZA"/>
  </r>
  <r>
    <x v="2"/>
    <m/>
    <m/>
    <m/>
    <s v="LEOPOLDO JUVER FLORES GIL"/>
    <s v="MASCULINO"/>
    <x v="0"/>
    <s v="LA LIBERTAD  "/>
    <x v="41"/>
    <s v="FRENTE ESPERANZA"/>
  </r>
  <r>
    <x v="2"/>
    <m/>
    <m/>
    <m/>
    <s v="MONICA JANETH PALMA CASTAÑEDA "/>
    <s v="FEMENINO"/>
    <x v="0"/>
    <s v="LA LIBERTAD  "/>
    <x v="41"/>
    <s v="FRENTE ESPERANZA"/>
  </r>
  <r>
    <x v="2"/>
    <m/>
    <m/>
    <m/>
    <s v="JOSE GILBERTO GUEVARA CESPEDES"/>
    <s v="MASCULINO"/>
    <x v="0"/>
    <s v="LIMA  "/>
    <x v="41"/>
    <s v="FRENTE ESPERANZA"/>
  </r>
  <r>
    <x v="2"/>
    <m/>
    <m/>
    <m/>
    <s v="VERONICA JANET PEREZ ALQUIZAR"/>
    <s v="FEMENINO"/>
    <x v="0"/>
    <s v="LAMBAYEQUE  "/>
    <x v="41"/>
    <s v="FRENTE ESPERANZA"/>
  </r>
  <r>
    <x v="2"/>
    <m/>
    <m/>
    <m/>
    <s v="MARIA GRISELDA FLORES LEYVA"/>
    <s v="FEMENINO"/>
    <x v="0"/>
    <s v="LAMBAYEQUE  "/>
    <x v="41"/>
    <s v="FRENTE ESPERANZA"/>
  </r>
  <r>
    <x v="2"/>
    <m/>
    <m/>
    <m/>
    <s v="JOSE HESGUAR NECIOSUP GUEVARA"/>
    <s v="MASCULINO"/>
    <x v="0"/>
    <s v="CAJAMARCA  "/>
    <x v="41"/>
    <s v="FRENTE ESPERANZA"/>
  </r>
  <r>
    <x v="2"/>
    <m/>
    <m/>
    <m/>
    <s v="LEY MIN CHUNG SAAVEDRA "/>
    <s v="MASCULINO"/>
    <x v="0"/>
    <s v="LAMBAYEQUE  "/>
    <x v="41"/>
    <s v="FRENTE ESPERANZA"/>
  </r>
  <r>
    <x v="2"/>
    <m/>
    <m/>
    <m/>
    <s v="JOSE MANUEL QUIROZ LLUEN"/>
    <s v="MASCULINO"/>
    <x v="0"/>
    <s v="LAMBAYEQUE  "/>
    <x v="41"/>
    <s v="FRENTE ESPERANZA"/>
  </r>
  <r>
    <x v="2"/>
    <m/>
    <m/>
    <m/>
    <s v="JUAN TEOBALDO ZAPATA CARRION"/>
    <s v="MASCULINO"/>
    <x v="0"/>
    <s v="CALLAO  "/>
    <x v="41"/>
    <s v="FRENTE ESPERANZA"/>
  </r>
  <r>
    <x v="2"/>
    <m/>
    <m/>
    <m/>
    <s v="RAMON INOÑAN ZAPATA"/>
    <s v="MASCULINO"/>
    <x v="0"/>
    <s v="LAMBAYEQUE  "/>
    <x v="41"/>
    <s v="FRENTE ESPERANZA"/>
  </r>
  <r>
    <x v="2"/>
    <m/>
    <m/>
    <m/>
    <s v="NORMA ADRIANA RUEDA ÑOPO"/>
    <s v="FEMENINO"/>
    <x v="0"/>
    <s v="LIMA LIMA "/>
    <x v="41"/>
    <s v="FRENTE ESPERANZA"/>
  </r>
  <r>
    <x v="2"/>
    <m/>
    <m/>
    <m/>
    <s v="PILAR ALEJANDRA BALBIN VILLANUEVA"/>
    <s v="FEMENINO"/>
    <x v="0"/>
    <s v="LIMA  "/>
    <x v="41"/>
    <s v="FRENTE ESPERANZA"/>
  </r>
  <r>
    <x v="2"/>
    <m/>
    <m/>
    <m/>
    <s v="MIRELLA EVELYN CUYA SALVATIERRA"/>
    <s v="FEMENINO"/>
    <x v="0"/>
    <s v="LIMA  "/>
    <x v="41"/>
    <s v="FRENTE ESPERANZA"/>
  </r>
  <r>
    <x v="2"/>
    <m/>
    <m/>
    <m/>
    <s v="SANDRO AURELIO BALVIN SAENZ"/>
    <s v="MASCULINO"/>
    <x v="0"/>
    <s v="LIMA  "/>
    <x v="41"/>
    <s v="FRENTE ESPERANZA"/>
  </r>
  <r>
    <x v="2"/>
    <m/>
    <m/>
    <m/>
    <s v="ELLA LAURA PILAR SOTO CHOQUE"/>
    <s v="FEMENINO"/>
    <x v="0"/>
    <s v="PASCO  "/>
    <x v="42"/>
    <s v="FUERZA POPULAR"/>
  </r>
  <r>
    <x v="2"/>
    <m/>
    <m/>
    <m/>
    <s v="FEDERICO PARIONA GALINDO "/>
    <s v="MASCULINO"/>
    <x v="0"/>
    <s v="JUNIN  "/>
    <x v="42"/>
    <s v="FUERZA POPULAR"/>
  </r>
  <r>
    <x v="2"/>
    <m/>
    <m/>
    <m/>
    <s v="KARLA MELISSA SCHAEFER CUCULIZA "/>
    <s v="FEMENINO"/>
    <x v="0"/>
    <s v="PIURA  "/>
    <x v="42"/>
    <s v="FUERZA POPULAR"/>
  </r>
  <r>
    <x v="2"/>
    <m/>
    <m/>
    <m/>
    <s v="JUAN MANUEL ALARCON ATO "/>
    <s v="MASCULINO"/>
    <x v="0"/>
    <s v="PIURA  "/>
    <x v="42"/>
    <s v="FUERZA POPULAR"/>
  </r>
  <r>
    <x v="2"/>
    <m/>
    <m/>
    <m/>
    <s v="LUIS ENRIQUE OTOYA TRELLES"/>
    <s v="MASCULINO"/>
    <x v="0"/>
    <s v="LIMA  "/>
    <x v="42"/>
    <s v="FUERZA POPULAR"/>
  </r>
  <r>
    <x v="2"/>
    <m/>
    <m/>
    <m/>
    <s v="CARLOS AMADEO SAMANIEGO FIGALLO"/>
    <s v="MASCULINO"/>
    <x v="0"/>
    <s v="PIURA  "/>
    <x v="42"/>
    <s v="FUERZA POPULAR"/>
  </r>
  <r>
    <x v="2"/>
    <m/>
    <m/>
    <m/>
    <s v="EVITA MARIA OJEDA CELI "/>
    <s v="FEMENINO"/>
    <x v="0"/>
    <s v="PIURA  "/>
    <x v="42"/>
    <s v="FUERZA POPULAR"/>
  </r>
  <r>
    <x v="2"/>
    <m/>
    <m/>
    <m/>
    <s v="DESSY LOURDES ZANABRIA PALOMINO DE NACK "/>
    <s v="FEMENINO"/>
    <x v="0"/>
    <s v="AREQUIPA  "/>
    <x v="42"/>
    <s v="FUERZA POPULAR"/>
  </r>
  <r>
    <x v="2"/>
    <m/>
    <m/>
    <m/>
    <s v="BEATRIZ YAMASHIRO NAKASONE "/>
    <s v="FEMENINO"/>
    <x v="0"/>
    <s v="UCAYALI  "/>
    <x v="42"/>
    <s v="FUERZA POPULAR"/>
  </r>
  <r>
    <x v="2"/>
    <m/>
    <m/>
    <m/>
    <s v="MARIA DEL PILAR SUAREZ NOLE "/>
    <s v="FEMENINO"/>
    <x v="0"/>
    <s v="CALLAO  "/>
    <x v="42"/>
    <s v="FUERZA POPULAR"/>
  </r>
  <r>
    <x v="2"/>
    <m/>
    <m/>
    <m/>
    <s v="GILMER TRUJILLO ZEGARRA "/>
    <s v="MASCULINO"/>
    <x v="0"/>
    <s v="SAN MARTIN  "/>
    <x v="42"/>
    <s v="FUERZA POPULAR"/>
  </r>
  <r>
    <x v="2"/>
    <m/>
    <m/>
    <m/>
    <s v="MILAGROS EMPERATRIZ SALAZAR DE LA TORRE"/>
    <s v="FEMENINO"/>
    <x v="0"/>
    <s v="LIMA  "/>
    <x v="42"/>
    <s v="FUERZA POPULAR"/>
  </r>
  <r>
    <x v="2"/>
    <m/>
    <m/>
    <m/>
    <s v="LUZ FILOMENA SALGADO RUBIANES "/>
    <s v="FEMENINO"/>
    <x v="0"/>
    <s v="LIMA  "/>
    <x v="42"/>
    <s v="FUERZA POPULAR"/>
  </r>
  <r>
    <x v="2"/>
    <m/>
    <m/>
    <m/>
    <s v="MIGUEL ANGEL TORRES MORALES "/>
    <s v="MASCULINO"/>
    <x v="0"/>
    <s v="LIMA  "/>
    <x v="42"/>
    <s v="FUERZA POPULAR"/>
  </r>
  <r>
    <x v="2"/>
    <m/>
    <m/>
    <m/>
    <s v="MARIA LOURDES PIA LUISA ALCORTA SUERO"/>
    <s v="FEMENINO"/>
    <x v="0"/>
    <s v="LIMA  "/>
    <x v="42"/>
    <s v="FUERZA POPULAR"/>
  </r>
  <r>
    <x v="2"/>
    <m/>
    <m/>
    <m/>
    <s v="MAURICIO MIRANDA VARGAS FANO "/>
    <s v="MASCULINO"/>
    <x v="0"/>
    <s v="LIMA  "/>
    <x v="42"/>
    <s v="FUERZA POPULAR"/>
  </r>
  <r>
    <x v="2"/>
    <m/>
    <m/>
    <m/>
    <s v="ENRIQUE SANDRO STAPLETON PONCE "/>
    <s v="MASCULINO"/>
    <x v="0"/>
    <s v="LIMA  "/>
    <x v="42"/>
    <s v="FUERZA POPULAR"/>
  </r>
  <r>
    <x v="2"/>
    <m/>
    <m/>
    <m/>
    <s v="GIAN CARLO VACCHELLI CORBETTO "/>
    <s v="MASCULINO"/>
    <x v="0"/>
    <s v="LIMA  "/>
    <x v="42"/>
    <s v="FUERZA POPULAR"/>
  </r>
  <r>
    <x v="2"/>
    <m/>
    <m/>
    <m/>
    <s v="CARLOS MARIO DEL CARMEN TUBINO ARIAS SCHREIBER "/>
    <s v="MASCULINO"/>
    <x v="0"/>
    <s v="UCAYALI  "/>
    <x v="42"/>
    <s v="FUERZA POPULAR"/>
  </r>
  <r>
    <x v="2"/>
    <m/>
    <m/>
    <m/>
    <s v="VICTOR AUGUSTO ALBRECHT RODRIGUEZ "/>
    <s v="MASCULINO"/>
    <x v="0"/>
    <s v="CALLAO  "/>
    <x v="42"/>
    <s v="FUERZA POPULAR"/>
  </r>
  <r>
    <x v="2"/>
    <m/>
    <m/>
    <m/>
    <s v="CESAR ANTONIO SEGURA IZQUIERDO "/>
    <s v="MASCULINO"/>
    <x v="0"/>
    <s v="ICA  "/>
    <x v="42"/>
    <s v="FUERZA POPULAR"/>
  </r>
  <r>
    <x v="2"/>
    <m/>
    <m/>
    <m/>
    <s v="KENJI GERARDO FUJIMORI HIGUCHI "/>
    <s v="MASCULINO"/>
    <x v="0"/>
    <s v="LIMA  "/>
    <x v="42"/>
    <s v="FUERZA POPULAR"/>
  </r>
  <r>
    <x v="2"/>
    <m/>
    <m/>
    <m/>
    <s v="MARIA URSULA INGRID LETONA PEREYRA"/>
    <s v="FEMENINO"/>
    <x v="0"/>
    <s v="LIMA  "/>
    <x v="42"/>
    <s v="FUERZA POPULAR"/>
  </r>
  <r>
    <x v="2"/>
    <m/>
    <m/>
    <m/>
    <s v="MARIA CELESTE CHAMOCHUMBI ORTIZ"/>
    <s v="FEMENINO"/>
    <x v="0"/>
    <s v="LIMA  "/>
    <x v="42"/>
    <s v="FUERZA POPULAR"/>
  </r>
  <r>
    <x v="2"/>
    <m/>
    <m/>
    <m/>
    <s v="LEYLA FELICITA CHIHUAN RAMOS"/>
    <s v="FEMENINO"/>
    <x v="0"/>
    <s v="LIMA  "/>
    <x v="42"/>
    <s v="FUERZA POPULAR"/>
  </r>
  <r>
    <x v="2"/>
    <m/>
    <m/>
    <m/>
    <s v="MARCO ANTONIO MURRIETA OSTOS"/>
    <s v="MASCULINO"/>
    <x v="0"/>
    <s v="LIMA  "/>
    <x v="42"/>
    <s v="FUERZA POPULAR"/>
  </r>
  <r>
    <x v="2"/>
    <m/>
    <m/>
    <m/>
    <s v="PALOMA ROSA NOCEDA CHIANG "/>
    <s v="FEMENINO"/>
    <x v="0"/>
    <s v="LIMA  "/>
    <x v="42"/>
    <s v="FUERZA POPULAR"/>
  </r>
  <r>
    <x v="2"/>
    <m/>
    <m/>
    <m/>
    <s v="CARLOS ALBERTO SEGUNDO SANCHEZ CENTURION "/>
    <s v="MASCULINO"/>
    <x v="0"/>
    <s v="LIMA  "/>
    <x v="42"/>
    <s v="FUERZA POPULAR"/>
  </r>
  <r>
    <x v="2"/>
    <m/>
    <m/>
    <m/>
    <s v="MILTON MIRANDA ROMAN "/>
    <s v="MASCULINO"/>
    <x v="0"/>
    <s v="LA LIBERTAD  "/>
    <x v="42"/>
    <s v="FUERZA POPULAR"/>
  </r>
  <r>
    <x v="2"/>
    <m/>
    <m/>
    <m/>
    <s v="GUILLERMO AUGUSTO BOCANGEL WEYDERT"/>
    <s v="MASCULINO"/>
    <x v="0"/>
    <s v="HUANUCO  "/>
    <x v="42"/>
    <s v="FUERZA POPULAR"/>
  </r>
  <r>
    <x v="2"/>
    <m/>
    <m/>
    <m/>
    <s v="TAMAR ARIMBORGO GUERRA "/>
    <s v="FEMENINO"/>
    <x v="0"/>
    <s v="LORETO  "/>
    <x v="42"/>
    <s v="FUERZA POPULAR"/>
  </r>
  <r>
    <x v="2"/>
    <m/>
    <m/>
    <m/>
    <s v="ESTHER STHEPH COARITA UCHARICO"/>
    <s v="FEMENINO"/>
    <x v="0"/>
    <s v="LIMA  "/>
    <x v="42"/>
    <s v="FUERZA POPULAR"/>
  </r>
  <r>
    <x v="2"/>
    <m/>
    <m/>
    <m/>
    <s v="LIZBETH HILDA ROBLES URIBE "/>
    <s v="FEMENINO"/>
    <x v="0"/>
    <s v="LIMA LIMA "/>
    <x v="42"/>
    <s v="FUERZA POPULAR"/>
  </r>
  <r>
    <x v="2"/>
    <m/>
    <m/>
    <m/>
    <s v="PERCY ELOY ALCALA MATEO"/>
    <s v="MASCULINO"/>
    <x v="0"/>
    <s v="LIMA LIMA "/>
    <x v="42"/>
    <s v="FUERZA POPULAR"/>
  </r>
  <r>
    <x v="2"/>
    <m/>
    <m/>
    <m/>
    <s v="YESENIA PONCE VILLARREAL DE VARGAS"/>
    <s v="FEMENINO"/>
    <x v="0"/>
    <s v="ANCASH  "/>
    <x v="42"/>
    <s v="FUERZA POPULAR"/>
  </r>
  <r>
    <x v="2"/>
    <m/>
    <m/>
    <m/>
    <s v="GLADYS GRISELDA ANDRADE SALGUERO DE ALVAREZ "/>
    <s v="FEMENINO"/>
    <x v="0"/>
    <s v="LIMA LIMA "/>
    <x v="42"/>
    <s v="FUERZA POPULAR"/>
  </r>
  <r>
    <x v="2"/>
    <m/>
    <m/>
    <m/>
    <s v="ESTEBAN DIOMEDES RIVERA CARRERA "/>
    <s v="MASCULINO"/>
    <x v="0"/>
    <s v="MADRE DE DIOS  "/>
    <x v="42"/>
    <s v="FUERZA POPULAR"/>
  </r>
  <r>
    <x v="2"/>
    <m/>
    <m/>
    <m/>
    <s v="PATRICIA ELIZABETH DONAYRE PASQUEL "/>
    <s v="FEMENINO"/>
    <x v="0"/>
    <s v="LORETO  "/>
    <x v="42"/>
    <s v="FUERZA POPULAR"/>
  </r>
  <r>
    <x v="2"/>
    <m/>
    <m/>
    <m/>
    <s v="VICTOR ELVIS MORI ZUMAETA "/>
    <s v="MASCULINO"/>
    <x v="0"/>
    <s v="LORETO  "/>
    <x v="42"/>
    <s v="FUERZA POPULAR"/>
  </r>
  <r>
    <x v="2"/>
    <m/>
    <m/>
    <m/>
    <s v="JUAN CARLOS DEL AGUILA CARDENAS "/>
    <s v="MASCULINO"/>
    <x v="0"/>
    <s v="LORETO  "/>
    <x v="42"/>
    <s v="FUERZA POPULAR"/>
  </r>
  <r>
    <x v="2"/>
    <m/>
    <m/>
    <m/>
    <s v="FELIX NINA COAGUILA"/>
    <s v="MASCULINO"/>
    <x v="0"/>
    <s v="MOQUEGUA  "/>
    <x v="42"/>
    <s v="FUERZA POPULAR"/>
  </r>
  <r>
    <x v="2"/>
    <m/>
    <m/>
    <m/>
    <s v="MARIO FIDEL MANTILLA MEDINA "/>
    <s v="MASCULINO"/>
    <x v="0"/>
    <s v="MOQUEGUA  "/>
    <x v="42"/>
    <s v="FUERZA POPULAR"/>
  </r>
  <r>
    <x v="2"/>
    <m/>
    <m/>
    <m/>
    <s v="CLAYTON FLAVIO GALVAN VENTO"/>
    <s v="MASCULINO"/>
    <x v="0"/>
    <s v="PASCO  "/>
    <x v="42"/>
    <s v="FUERZA POPULAR"/>
  </r>
  <r>
    <x v="2"/>
    <m/>
    <m/>
    <m/>
    <s v="ROY ERNESTO VENTURA ANGEL"/>
    <s v="MASCULINO"/>
    <x v="0"/>
    <s v="PASCO  "/>
    <x v="42"/>
    <s v="FUERZA POPULAR"/>
  </r>
  <r>
    <x v="2"/>
    <m/>
    <m/>
    <m/>
    <s v="ISRAEL TITO LAZO JULCA "/>
    <s v="MASCULINO"/>
    <x v="0"/>
    <s v="JUNIN  "/>
    <x v="42"/>
    <s v="FUERZA POPULAR"/>
  </r>
  <r>
    <x v="2"/>
    <m/>
    <m/>
    <m/>
    <s v="VLADIMIRO HUAROC PORTOCARRERO"/>
    <s v="MASCULINO"/>
    <x v="0"/>
    <s v="JUNIN  "/>
    <x v="42"/>
    <s v="FUERZA POPULAR"/>
  </r>
  <r>
    <x v="2"/>
    <m/>
    <m/>
    <m/>
    <s v="RAUL CESAR FRANCO INGA "/>
    <s v="MASCULINO"/>
    <x v="0"/>
    <s v="LIMA  "/>
    <x v="42"/>
    <s v="FUERZA POPULAR"/>
  </r>
  <r>
    <x v="2"/>
    <m/>
    <m/>
    <m/>
    <s v="SONIA ROSARIO ECHEVARRIA HUAMAN "/>
    <s v="FEMENINO"/>
    <x v="0"/>
    <s v="JUNIN  "/>
    <x v="42"/>
    <s v="FUERZA POPULAR"/>
  </r>
  <r>
    <x v="2"/>
    <m/>
    <m/>
    <m/>
    <s v="JAIME ALEJANDRO VERASTEGUI MALCA"/>
    <s v="MASCULINO"/>
    <x v="0"/>
    <s v="LIMA  "/>
    <x v="42"/>
    <s v="FUERZA POPULAR"/>
  </r>
  <r>
    <x v="2"/>
    <m/>
    <m/>
    <m/>
    <s v="DANIEL ENRIQUE SALAVERRY VILLA "/>
    <s v="MASCULINO"/>
    <x v="0"/>
    <s v="LA LIBERTAD  "/>
    <x v="42"/>
    <s v="FUERZA POPULAR"/>
  </r>
  <r>
    <x v="2"/>
    <m/>
    <m/>
    <m/>
    <s v="MARIA CECILIA KOBASHIGAWA SILVA "/>
    <s v="FEMENINO"/>
    <x v="0"/>
    <s v="LA LIBERTAD  "/>
    <x v="42"/>
    <s v="FUERZA POPULAR"/>
  </r>
  <r>
    <x v="2"/>
    <m/>
    <m/>
    <m/>
    <s v="WALTER JUAN VASQUEZ CRUZ "/>
    <s v="MASCULINO"/>
    <x v="0"/>
    <s v="ANCASH  "/>
    <x v="42"/>
    <s v="FUERZA POPULAR"/>
  </r>
  <r>
    <x v="2"/>
    <m/>
    <m/>
    <m/>
    <s v="VERONICA REBECA ESCOBAL ORDOÑEZ "/>
    <s v="FEMENINO"/>
    <x v="0"/>
    <s v="LA LIBERTAD  "/>
    <x v="42"/>
    <s v="FUERZA POPULAR"/>
  </r>
  <r>
    <x v="2"/>
    <m/>
    <m/>
    <m/>
    <s v="ROSA MARIA BARTRA BARRIGA "/>
    <s v="FEMENINO"/>
    <x v="0"/>
    <s v="LA LIBERTAD  "/>
    <x v="42"/>
    <s v="FUERZA POPULAR"/>
  </r>
  <r>
    <x v="2"/>
    <m/>
    <m/>
    <m/>
    <s v="ESTELITA SONIA BUSTOS ESPINOZA "/>
    <s v="FEMENINO"/>
    <x v="0"/>
    <s v="CALLAO  "/>
    <x v="42"/>
    <s v="FUERZA POPULAR"/>
  </r>
  <r>
    <x v="2"/>
    <m/>
    <m/>
    <m/>
    <s v="MARIA ASUNCION TAVARA POLO DE NEYRA"/>
    <s v="FEMENINO"/>
    <x v="0"/>
    <s v="PIURA  "/>
    <x v="42"/>
    <s v="FUERZA POPULAR"/>
  </r>
  <r>
    <x v="2"/>
    <m/>
    <m/>
    <m/>
    <s v="CECILIA ISABEL CHACON DE VETTORI"/>
    <s v="FEMENINO"/>
    <x v="0"/>
    <s v="LIMA  "/>
    <x v="42"/>
    <s v="FUERZA POPULAR"/>
  </r>
  <r>
    <x v="2"/>
    <m/>
    <m/>
    <m/>
    <s v="MAGDALENA DEL ROSARIO QUEPUY IZARRA"/>
    <s v="FEMENINO"/>
    <x v="0"/>
    <s v="LAMBAYEQUE  "/>
    <x v="42"/>
    <s v="FUERZA POPULAR"/>
  </r>
  <r>
    <x v="2"/>
    <m/>
    <m/>
    <m/>
    <s v="LILIANA MILAGROS TAKAYAMA JIMENEZ "/>
    <s v="FEMENINO"/>
    <x v="0"/>
    <s v="LAMBAYEQUE  "/>
    <x v="42"/>
    <s v="FUERZA POPULAR"/>
  </r>
  <r>
    <x v="2"/>
    <m/>
    <m/>
    <m/>
    <s v="JOSE MARVIN PALMA MENDOZA"/>
    <s v="MASCULINO"/>
    <x v="0"/>
    <s v="LAMBAYEQUE  "/>
    <x v="42"/>
    <s v="FUERZA POPULAR"/>
  </r>
  <r>
    <x v="2"/>
    <m/>
    <m/>
    <m/>
    <s v="OCTAVIO EDILBERTO SALAZAR MIRANDA "/>
    <s v="MASCULINO"/>
    <x v="0"/>
    <s v="LA LIBERTAD  "/>
    <x v="42"/>
    <s v="FUERZA POPULAR"/>
  </r>
  <r>
    <x v="2"/>
    <m/>
    <m/>
    <m/>
    <s v="GUSTAVO ALBERTO LOPEZ CASTAÑEDA"/>
    <s v="MASCULINO"/>
    <x v="0"/>
    <s v="ANCASH  "/>
    <x v="42"/>
    <s v="FUERZA POPULAR"/>
  </r>
  <r>
    <x v="2"/>
    <m/>
    <m/>
    <m/>
    <s v="ROBERTO CARLOS MARTIN ACRI SANCHEZ"/>
    <s v="MASCULINO"/>
    <x v="0"/>
    <s v="LAMBAYEQUE  "/>
    <x v="42"/>
    <s v="FUERZA POPULAR"/>
  </r>
  <r>
    <x v="2"/>
    <m/>
    <m/>
    <m/>
    <s v="MARCOS SUZUKI RAMOS "/>
    <s v="MASCULINO"/>
    <x v="0"/>
    <s v="LIMA  "/>
    <x v="42"/>
    <s v="FUERZA POPULAR"/>
  </r>
  <r>
    <x v="2"/>
    <m/>
    <m/>
    <m/>
    <s v="MARTIRES LIZANA SANTOS "/>
    <s v="MASCULINO"/>
    <x v="0"/>
    <s v="PIURA  "/>
    <x v="42"/>
    <s v="FUERZA POPULAR"/>
  </r>
  <r>
    <x v="2"/>
    <m/>
    <m/>
    <m/>
    <s v="LUIS FERNANDO GALARRETA VELARDE"/>
    <s v="MASCULINO"/>
    <x v="0"/>
    <s v="LIMA  "/>
    <x v="42"/>
    <s v="FUERZA POPULAR"/>
  </r>
  <r>
    <x v="2"/>
    <m/>
    <m/>
    <m/>
    <s v="ALEJANDRINA CARRANZA NORIEGA"/>
    <s v="FEMENINO"/>
    <x v="0"/>
    <s v="LIMA  "/>
    <x v="42"/>
    <s v="FUERZA POPULAR"/>
  </r>
  <r>
    <x v="2"/>
    <m/>
    <m/>
    <m/>
    <s v="JOSE LUIS ESPICHAN PEREZ"/>
    <s v="MASCULINO"/>
    <x v="0"/>
    <s v="LIMA  "/>
    <x v="42"/>
    <s v="FUERZA POPULAR"/>
  </r>
  <r>
    <x v="2"/>
    <m/>
    <m/>
    <m/>
    <s v="MARCO ENRIQUE MIYASHIRO ARASHIRO"/>
    <s v="MASCULINO"/>
    <x v="0"/>
    <s v="LIMA  "/>
    <x v="42"/>
    <s v="FUERZA POPULAR"/>
  </r>
  <r>
    <x v="2"/>
    <m/>
    <m/>
    <m/>
    <s v="ALEX GONZALES CASTILLO"/>
    <s v="MASCULINO"/>
    <x v="0"/>
    <s v="LIMA  "/>
    <x v="42"/>
    <s v="FUERZA POPULAR"/>
  </r>
  <r>
    <x v="2"/>
    <m/>
    <m/>
    <m/>
    <s v="JUAN CARLOS EUGENIO GONZALES ARDILES"/>
    <s v="MASCULINO"/>
    <x v="0"/>
    <s v="LIMA  "/>
    <x v="42"/>
    <s v="FUERZA POPULAR"/>
  </r>
  <r>
    <x v="2"/>
    <m/>
    <m/>
    <m/>
    <s v="ANGEL NEYRA OLAYCHEA "/>
    <s v="MASCULINO"/>
    <x v="0"/>
    <s v="LIMA  "/>
    <x v="42"/>
    <s v="FUERZA POPULAR"/>
  </r>
  <r>
    <x v="2"/>
    <m/>
    <m/>
    <m/>
    <s v="LOURDES CAROLINA CARMELO ANCAYA "/>
    <s v="FEMENINO"/>
    <x v="0"/>
    <s v="LIMA  "/>
    <x v="42"/>
    <s v="FUERZA POPULAR"/>
  </r>
  <r>
    <x v="2"/>
    <m/>
    <m/>
    <m/>
    <s v="RENE GUILLERMO SIMON MANRIQUE CUSIRRAMOS "/>
    <s v="MASCULINO"/>
    <x v="0"/>
    <s v="AREQUIPA  "/>
    <x v="42"/>
    <s v="FUERZA POPULAR"/>
  </r>
  <r>
    <x v="2"/>
    <m/>
    <m/>
    <m/>
    <s v="JUVER NILSON FLORES SUAREZ"/>
    <s v="MASCULINO"/>
    <x v="0"/>
    <s v="AREQUIPA  "/>
    <x v="42"/>
    <s v="FUERZA POPULAR"/>
  </r>
  <r>
    <x v="2"/>
    <m/>
    <m/>
    <m/>
    <s v="CAMILO JOSE CARCAMO MATTOS "/>
    <s v="MASCULINO"/>
    <x v="0"/>
    <s v="AREQUIPA  "/>
    <x v="42"/>
    <s v="FUERZA POPULAR"/>
  </r>
  <r>
    <x v="2"/>
    <m/>
    <m/>
    <m/>
    <s v="ELARD GALO MELGAR VALDEZ "/>
    <s v="MASCULINO"/>
    <x v="0"/>
    <s v="LIMA LIMA "/>
    <x v="42"/>
    <s v="FUERZA POPULAR"/>
  </r>
  <r>
    <x v="2"/>
    <m/>
    <m/>
    <m/>
    <s v="MANUEL MOISES SALCEDO FRANCO"/>
    <s v="MASCULINO"/>
    <x v="0"/>
    <s v="TACNA  "/>
    <x v="42"/>
    <s v="FUERZA POPULAR"/>
  </r>
  <r>
    <x v="2"/>
    <m/>
    <m/>
    <m/>
    <s v="YENI VILCATOMA DE LA CRUZ"/>
    <s v="FEMENINO"/>
    <x v="0"/>
    <s v="LIMA  "/>
    <x v="42"/>
    <s v="FUERZA POPULAR"/>
  </r>
  <r>
    <x v="2"/>
    <m/>
    <m/>
    <m/>
    <s v="RUTH ESTHER JAULIS QUICAÑA"/>
    <s v="FEMENINO"/>
    <x v="0"/>
    <s v="AYACUCHO  "/>
    <x v="42"/>
    <s v="FUERZA POPULAR"/>
  </r>
  <r>
    <x v="2"/>
    <m/>
    <m/>
    <m/>
    <s v="MIKY JOAQUIN DIPAS HUAMAN "/>
    <s v="MASCULINO"/>
    <x v="0"/>
    <s v="AYACUCHO  "/>
    <x v="42"/>
    <s v="FUERZA POPULAR"/>
  </r>
  <r>
    <x v="2"/>
    <m/>
    <m/>
    <m/>
    <s v="NELLY LADY CUADROS CANDIA "/>
    <s v="FEMENINO"/>
    <x v="0"/>
    <s v="CUSCO  "/>
    <x v="42"/>
    <s v="FUERZA POPULAR"/>
  </r>
  <r>
    <x v="2"/>
    <m/>
    <m/>
    <m/>
    <s v="GABINO HUGO ROSAS LOPEZ "/>
    <s v="MASCULINO"/>
    <x v="0"/>
    <s v="AYACUCHO  "/>
    <x v="42"/>
    <s v="FUERZA POPULAR"/>
  </r>
  <r>
    <x v="2"/>
    <m/>
    <m/>
    <m/>
    <s v="DANIEL GUILLERMO URBINA HUERTAS"/>
    <s v="MASCULINO"/>
    <x v="0"/>
    <s v="LIMA  "/>
    <x v="42"/>
    <s v="FUERZA POPULAR"/>
  </r>
  <r>
    <x v="2"/>
    <m/>
    <m/>
    <m/>
    <s v="WILMER AGUILAR MONTENEGRO"/>
    <s v="MASCULINO"/>
    <x v="0"/>
    <s v="CAJAMARCA  "/>
    <x v="42"/>
    <s v="FUERZA POPULAR"/>
  </r>
  <r>
    <x v="2"/>
    <m/>
    <m/>
    <m/>
    <s v="CARLOS HUMBERTO TICLLA RAFAEL "/>
    <s v="MASCULINO"/>
    <x v="0"/>
    <s v="CAJAMARCA  "/>
    <x v="42"/>
    <s v="FUERZA POPULAR"/>
  </r>
  <r>
    <x v="2"/>
    <m/>
    <m/>
    <m/>
    <s v="SEGUNDO LEOCADIO TAPIA BERNAL "/>
    <s v="MASCULINO"/>
    <x v="0"/>
    <s v="CAJAMARCA  "/>
    <x v="42"/>
    <s v="FUERZA POPULAR"/>
  </r>
  <r>
    <x v="2"/>
    <m/>
    <m/>
    <m/>
    <s v="BERTHA LILI MEDINA GOICOCHEA "/>
    <s v="FEMENINO"/>
    <x v="0"/>
    <s v="CAJAMARCA  "/>
    <x v="42"/>
    <s v="FUERZA POPULAR"/>
  </r>
  <r>
    <x v="2"/>
    <m/>
    <m/>
    <m/>
    <s v="NATALIA GRETEL MERA PINZON "/>
    <s v="FEMENINO"/>
    <x v="0"/>
    <s v="CAJAMARCA  "/>
    <x v="42"/>
    <s v="FUERZA POPULAR"/>
  </r>
  <r>
    <x v="2"/>
    <m/>
    <m/>
    <m/>
    <s v="OSIAS RAMIREZ GAMARRA "/>
    <s v="MASCULINO"/>
    <x v="0"/>
    <s v="CAJAMARCA  "/>
    <x v="42"/>
    <s v="FUERZA POPULAR"/>
  </r>
  <r>
    <x v="2"/>
    <m/>
    <m/>
    <m/>
    <s v="OSWALDO LUIZAR OBREGON "/>
    <s v="MASCULINO"/>
    <x v="0"/>
    <s v="CUSCO  "/>
    <x v="42"/>
    <s v="FUERZA POPULAR"/>
  </r>
  <r>
    <x v="2"/>
    <m/>
    <m/>
    <m/>
    <s v="DARIO MOGROVEJO NINAN"/>
    <s v="MASCULINO"/>
    <x v="0"/>
    <s v="CUSCO  "/>
    <x v="42"/>
    <s v="FUERZA POPULAR"/>
  </r>
  <r>
    <x v="2"/>
    <m/>
    <m/>
    <m/>
    <s v="AIDE CERVANTES LUCANA "/>
    <s v="FEMENINO"/>
    <x v="0"/>
    <s v="CUSCO  "/>
    <x v="42"/>
    <s v="FUERZA POPULAR"/>
  </r>
  <r>
    <x v="2"/>
    <m/>
    <m/>
    <m/>
    <s v="DANTE ABARCA AGUILAR "/>
    <s v="MASCULINO"/>
    <x v="0"/>
    <s v="LIMA  "/>
    <x v="42"/>
    <s v="FUERZA POPULAR"/>
  </r>
  <r>
    <x v="2"/>
    <m/>
    <m/>
    <m/>
    <s v="DARIBERTO PALMA BARREDA "/>
    <s v="MASCULINO"/>
    <x v="0"/>
    <s v="CUSCO  "/>
    <x v="42"/>
    <s v="FUERZA POPULAR"/>
  </r>
  <r>
    <x v="2"/>
    <m/>
    <m/>
    <m/>
    <s v="MODESTO FIGUEROA MINAYA "/>
    <s v="MASCULINO"/>
    <x v="0"/>
    <s v="MADRE DE DIOS  "/>
    <x v="42"/>
    <s v="FUERZA POPULAR"/>
  </r>
  <r>
    <x v="2"/>
    <m/>
    <m/>
    <m/>
    <s v="MARIA ELIZABETH VILLAVICENCIO VALLE"/>
    <s v="FEMENINO"/>
    <x v="0"/>
    <s v="HUANCAVELICA  "/>
    <x v="42"/>
    <s v="FUERZA POPULAR"/>
  </r>
  <r>
    <x v="2"/>
    <m/>
    <m/>
    <m/>
    <s v="RAMIRO GUZMAN IBAÑEZ "/>
    <s v="MASCULINO"/>
    <x v="0"/>
    <s v="HUANCAVELICA  "/>
    <x v="42"/>
    <s v="FUERZA POPULAR"/>
  </r>
  <r>
    <x v="2"/>
    <m/>
    <m/>
    <m/>
    <s v="WUILIAN ALFONSO MONTEROLA ABREGU "/>
    <s v="MASCULINO"/>
    <x v="0"/>
    <s v="HUANCAVELICA  "/>
    <x v="42"/>
    <s v="FUERZA POPULAR"/>
  </r>
  <r>
    <x v="2"/>
    <m/>
    <m/>
    <m/>
    <s v="KARINA JULIZA BETETA RUBIN"/>
    <s v="FEMENINO"/>
    <x v="0"/>
    <s v="HUANUCO  "/>
    <x v="42"/>
    <s v="FUERZA POPULAR"/>
  </r>
  <r>
    <x v="2"/>
    <m/>
    <m/>
    <m/>
    <s v="MARICELA MARCELINA NOLASCO VASQUEZ "/>
    <s v="FEMENINO"/>
    <x v="0"/>
    <s v="JUNIN  "/>
    <x v="42"/>
    <s v="FUERZA POPULAR"/>
  </r>
  <r>
    <x v="2"/>
    <m/>
    <m/>
    <m/>
    <s v="CESAR MILTON CAMPOS RAMIREZ"/>
    <s v="MASCULINO"/>
    <x v="0"/>
    <s v="HUANUCO  "/>
    <x v="42"/>
    <s v="FUERZA POPULAR"/>
  </r>
  <r>
    <x v="2"/>
    <m/>
    <m/>
    <m/>
    <s v="MARJORIE LOVERA SALAS DE PERALTA "/>
    <s v="FEMENINO"/>
    <x v="0"/>
    <s v="MADRE DE DIOS  "/>
    <x v="42"/>
    <s v="FUERZA POPULAR"/>
  </r>
  <r>
    <x v="2"/>
    <m/>
    <m/>
    <m/>
    <s v="FRANCISCO AMADOR MERINO REYNA MENESES"/>
    <s v="MASCULINO"/>
    <x v="0"/>
    <s v="LIMA  "/>
    <x v="42"/>
    <s v="FUERZA POPULAR"/>
  </r>
  <r>
    <x v="2"/>
    <m/>
    <m/>
    <m/>
    <s v="MIGUEL ANGEL ELIAS AVALOS "/>
    <s v="MASCULINO"/>
    <x v="0"/>
    <s v="ICA  "/>
    <x v="42"/>
    <s v="FUERZA POPULAR"/>
  </r>
  <r>
    <x v="2"/>
    <m/>
    <m/>
    <m/>
    <s v="PAUL RICARDO NEIRA DEL BEN"/>
    <s v="MASCULINO"/>
    <x v="0"/>
    <s v="LIMA  "/>
    <x v="42"/>
    <s v="FUERZA POPULAR"/>
  </r>
  <r>
    <x v="2"/>
    <m/>
    <m/>
    <m/>
    <s v="GIOVANNA PILAR REBATTA LOZA "/>
    <s v="FEMENINO"/>
    <x v="0"/>
    <s v="ICA  "/>
    <x v="42"/>
    <s v="FUERZA POPULAR"/>
  </r>
  <r>
    <x v="2"/>
    <m/>
    <m/>
    <m/>
    <s v="LUIS ALBERTO YIKA GARCIA "/>
    <s v="MASCULINO"/>
    <x v="0"/>
    <s v="LA LIBERTAD  "/>
    <x v="42"/>
    <s v="FUERZA POPULAR"/>
  </r>
  <r>
    <x v="2"/>
    <m/>
    <m/>
    <m/>
    <s v="BETTY GLADYS ANANCULI GOMEZ "/>
    <s v="FEMENINO"/>
    <x v="0"/>
    <s v="ICA  "/>
    <x v="42"/>
    <s v="FUERZA POPULAR"/>
  </r>
  <r>
    <x v="2"/>
    <m/>
    <m/>
    <m/>
    <s v="MARIA ALEJANDRA ARAMAYO GAONA "/>
    <s v="FEMENINO"/>
    <x v="0"/>
    <s v="AREQUIPA  "/>
    <x v="42"/>
    <s v="FUERZA POPULAR"/>
  </r>
  <r>
    <x v="2"/>
    <m/>
    <m/>
    <m/>
    <s v="SOCRATES JUAN NEIRA CUTIPA"/>
    <s v="MASCULINO"/>
    <x v="0"/>
    <s v="PUNO  "/>
    <x v="42"/>
    <s v="FUERZA POPULAR"/>
  </r>
  <r>
    <x v="2"/>
    <m/>
    <m/>
    <m/>
    <s v="LUCIO AVILA ROJAS "/>
    <s v="MASCULINO"/>
    <x v="0"/>
    <s v="PUNO  "/>
    <x v="42"/>
    <s v="FUERZA POPULAR"/>
  </r>
  <r>
    <x v="2"/>
    <m/>
    <m/>
    <m/>
    <s v="KESIA SOFIA SANCHEZ LARICO"/>
    <s v="FEMENINO"/>
    <x v="0"/>
    <s v="PUNO  "/>
    <x v="42"/>
    <s v="FUERZA POPULAR"/>
  </r>
  <r>
    <x v="2"/>
    <m/>
    <m/>
    <m/>
    <s v="GLADYS CONDORI CHOQUEMAMANI"/>
    <s v="FEMENINO"/>
    <x v="0"/>
    <s v="PUNO  "/>
    <x v="42"/>
    <s v="FUERZA POPULAR"/>
  </r>
  <r>
    <x v="2"/>
    <m/>
    <m/>
    <m/>
    <s v="MOISES MAMANI COLQUEHUANCA"/>
    <s v="MASCULINO"/>
    <x v="0"/>
    <s v="PUNO  "/>
    <x v="42"/>
    <s v="FUERZA POPULAR"/>
  </r>
  <r>
    <x v="2"/>
    <m/>
    <m/>
    <m/>
    <s v="ESTHER SAAVEDRA VELA "/>
    <s v="FEMENINO"/>
    <x v="0"/>
    <s v="SAN MARTIN  "/>
    <x v="42"/>
    <s v="FUERZA POPULAR"/>
  </r>
  <r>
    <x v="2"/>
    <m/>
    <m/>
    <m/>
    <s v="MIGUEL ANTONIO CASTRO GRANDEZ "/>
    <s v="MASCULINO"/>
    <x v="0"/>
    <s v="AMAZONAS  "/>
    <x v="42"/>
    <s v="FUERZA POPULAR"/>
  </r>
  <r>
    <x v="2"/>
    <m/>
    <m/>
    <m/>
    <s v="HECTOR VIRGILIO BECERRIL RODRIGUEZ"/>
    <s v="MASCULINO"/>
    <x v="0"/>
    <s v="LAMBAYEQUE  "/>
    <x v="42"/>
    <s v="FUERZA POPULAR"/>
  </r>
  <r>
    <x v="2"/>
    <m/>
    <m/>
    <m/>
    <s v="NELIDA CALVO NANTIP"/>
    <s v="FEMENINO"/>
    <x v="0"/>
    <s v="AMAZONAS  "/>
    <x v="42"/>
    <s v="FUERZA POPULAR"/>
  </r>
  <r>
    <x v="2"/>
    <m/>
    <m/>
    <m/>
    <s v="MARITA HERRERA AREVALO "/>
    <s v="FEMENINO"/>
    <x v="0"/>
    <s v="AMAZONAS  "/>
    <x v="42"/>
    <s v="FUERZA POPULAR"/>
  </r>
  <r>
    <x v="2"/>
    <m/>
    <m/>
    <m/>
    <s v="ROLANDO REATEGUI FLORES "/>
    <s v="MASCULINO"/>
    <x v="0"/>
    <s v="SAN MARTIN  "/>
    <x v="42"/>
    <s v="FUERZA POPULAR"/>
  </r>
  <r>
    <x v="2"/>
    <m/>
    <m/>
    <m/>
    <s v="ERIKA TALITTA ROJAS CUEVA "/>
    <s v="FEMENINO"/>
    <x v="0"/>
    <s v="SAN MARTIN  "/>
    <x v="42"/>
    <s v="FUERZA POPULAR"/>
  </r>
  <r>
    <x v="2"/>
    <m/>
    <m/>
    <m/>
    <s v="DAYSI MARIA VALDEZ QUISPE "/>
    <s v="FEMENINO"/>
    <x v="0"/>
    <s v="TACNA  "/>
    <x v="42"/>
    <s v="FUERZA POPULAR"/>
  </r>
  <r>
    <x v="2"/>
    <m/>
    <m/>
    <m/>
    <s v="JUAN CARLO YUYES MEZA "/>
    <s v="MASCULINO"/>
    <x v="0"/>
    <s v="TUMBES  "/>
    <x v="42"/>
    <s v="FUERZA POPULAR"/>
  </r>
  <r>
    <x v="2"/>
    <m/>
    <m/>
    <m/>
    <s v="BIENVENIDO RAMIREZ TANDAZO"/>
    <s v="MASCULINO"/>
    <x v="0"/>
    <s v="TUMBES  "/>
    <x v="42"/>
    <s v="FUERZA POPULAR"/>
  </r>
  <r>
    <x v="2"/>
    <m/>
    <m/>
    <m/>
    <s v="MARIA CRISTINA MELGAREJO PAUCAR "/>
    <s v="FEMENINO"/>
    <x v="0"/>
    <s v="ANCASH  "/>
    <x v="42"/>
    <s v="FUERZA POPULAR"/>
  </r>
  <r>
    <x v="2"/>
    <m/>
    <m/>
    <m/>
    <s v="FREDDY FERNANDO SARMIENTO BETANCOURT "/>
    <s v="MASCULINO"/>
    <x v="0"/>
    <s v="PIURA  "/>
    <x v="42"/>
    <s v="FUERZA POPULAR"/>
  </r>
  <r>
    <x v="2"/>
    <m/>
    <m/>
    <m/>
    <s v="CARLOS ALBERTO DOMINGUEZ HERRERA"/>
    <s v="MASCULINO"/>
    <x v="0"/>
    <s v="ANCASH  "/>
    <x v="42"/>
    <s v="FUERZA POPULAR"/>
  </r>
  <r>
    <x v="2"/>
    <m/>
    <m/>
    <m/>
    <s v="MARIA CANDELARIA RAMOS ROSALES "/>
    <s v="FEMENINO"/>
    <x v="0"/>
    <s v="TUMBES  "/>
    <x v="42"/>
    <s v="FUERZA POPULAR"/>
  </r>
  <r>
    <x v="2"/>
    <m/>
    <m/>
    <m/>
    <s v="FRANCISCO ENRIQUE HUGO PETROZZI FRANCO "/>
    <s v="MASCULINO"/>
    <x v="0"/>
    <s v="LIMA  "/>
    <x v="42"/>
    <s v="FUERZA POPULAR"/>
  </r>
  <r>
    <x v="2"/>
    <m/>
    <m/>
    <m/>
    <s v="FRANCISCO JAVIER VILLAVICENCIO CARDENAS"/>
    <s v="MASCULINO"/>
    <x v="0"/>
    <s v="CALLAO  "/>
    <x v="42"/>
    <s v="FUERZA POPULAR"/>
  </r>
  <r>
    <x v="2"/>
    <m/>
    <m/>
    <m/>
    <s v="GLIDER AGUSTIN USHÑAHUA HUASANGA "/>
    <s v="MASCULINO"/>
    <x v="0"/>
    <s v="UCAYALI  "/>
    <x v="42"/>
    <s v="FUERZA POPULAR"/>
  </r>
  <r>
    <x v="2"/>
    <m/>
    <m/>
    <m/>
    <s v="EDWIN VERGARA PINTO"/>
    <s v="MASCULINO"/>
    <x v="0"/>
    <s v="LIMA  "/>
    <x v="42"/>
    <s v="FUERZA POPULAR"/>
  </r>
  <r>
    <x v="2"/>
    <m/>
    <m/>
    <m/>
    <s v="GLADYS TOMASA AMABLE CRUZ "/>
    <s v="FEMENINO"/>
    <x v="0"/>
    <s v="APURIMAC  "/>
    <x v="42"/>
    <s v="FUERZA POPULAR"/>
  </r>
  <r>
    <x v="2"/>
    <m/>
    <m/>
    <m/>
    <s v="DALMIRO FELICIANO PALOMINO ORTIZ"/>
    <s v="MASCULINO"/>
    <x v="0"/>
    <s v="APURIMAC  "/>
    <x v="42"/>
    <s v="FUERZA POPULAR"/>
  </r>
  <r>
    <x v="2"/>
    <m/>
    <m/>
    <m/>
    <s v="ANTONIO MEDINA ORTIZ "/>
    <s v="MASCULINO"/>
    <x v="0"/>
    <s v="APURIMAC  "/>
    <x v="42"/>
    <s v="FUERZA POPULAR"/>
  </r>
  <r>
    <x v="2"/>
    <m/>
    <m/>
    <m/>
    <s v="FELIPE BENIGNO REINOSO CERVANTES"/>
    <s v="MASCULINO"/>
    <x v="0"/>
    <s v="LIMA  "/>
    <x v="42"/>
    <s v="FUERZA POPULAR"/>
  </r>
  <r>
    <x v="2"/>
    <m/>
    <m/>
    <m/>
    <s v="GUILLERMO HERNAN MARTORELL SOBERO"/>
    <s v="MASCULINO"/>
    <x v="0"/>
    <s v="TACNA  "/>
    <x v="42"/>
    <s v="FUERZA POPULAR"/>
  </r>
  <r>
    <x v="2"/>
    <m/>
    <m/>
    <m/>
    <s v="LUCIANO NELSON MARTINEZ TALAVERA "/>
    <s v="MASCULINO"/>
    <x v="0"/>
    <s v="AREQUIPA  "/>
    <x v="42"/>
    <s v="FUERZA POPULAR"/>
  </r>
  <r>
    <x v="2"/>
    <m/>
    <m/>
    <m/>
    <s v="CARLOS SIPRIANO DE LA CRUZ HINOSTROZA"/>
    <s v="MASCULINO"/>
    <x v="0"/>
    <s v="LIMA  "/>
    <x v="43"/>
    <s v="PARTIDO HUMANISTA PERUANO"/>
  </r>
  <r>
    <x v="2"/>
    <m/>
    <m/>
    <m/>
    <s v="RICHARD GERMAN ORTEGA QUISPE"/>
    <s v="MASCULINO"/>
    <x v="0"/>
    <s v="AYACUCHO  "/>
    <x v="43"/>
    <s v="PARTIDO HUMANISTA PERUANO"/>
  </r>
  <r>
    <x v="2"/>
    <m/>
    <m/>
    <m/>
    <s v="RAUL ESPIRITU CAVERO"/>
    <s v="MASCULINO"/>
    <x v="0"/>
    <s v="SAN MARTIN  "/>
    <x v="43"/>
    <s v="PARTIDO HUMANISTA PERUANO"/>
  </r>
  <r>
    <x v="2"/>
    <m/>
    <m/>
    <m/>
    <s v="ROMY GISSELLY TELLO CHAVEZ DE LUGIGO"/>
    <s v="FEMENINO"/>
    <x v="0"/>
    <s v="PIURA  "/>
    <x v="43"/>
    <s v="PARTIDO HUMANISTA PERUANO"/>
  </r>
  <r>
    <x v="2"/>
    <m/>
    <m/>
    <m/>
    <s v="INGRID ELIZABETH MARCOS MARCOS"/>
    <s v="FEMENINO"/>
    <x v="0"/>
    <s v="LIMA LIMA "/>
    <x v="43"/>
    <s v="PARTIDO HUMANISTA PERUANO"/>
  </r>
  <r>
    <x v="2"/>
    <m/>
    <m/>
    <m/>
    <s v="TONY FRANCO BALDEON GARCIA"/>
    <s v="MASCULINO"/>
    <x v="0"/>
    <s v="LIMA  "/>
    <x v="43"/>
    <s v="PARTIDO HUMANISTA PERUANO"/>
  </r>
  <r>
    <x v="2"/>
    <m/>
    <m/>
    <m/>
    <s v="WALTER ANTONIO ZAMORA CAPELLI"/>
    <s v="MASCULINO"/>
    <x v="0"/>
    <s v="LAMBAYEQUE  "/>
    <x v="43"/>
    <s v="PARTIDO HUMANISTA PERUANO"/>
  </r>
  <r>
    <x v="2"/>
    <m/>
    <m/>
    <m/>
    <s v="FELIX ORLANDO GAMARRA REYES"/>
    <s v="MASCULINO"/>
    <x v="0"/>
    <s v="LAMBAYEQUE  "/>
    <x v="43"/>
    <s v="PARTIDO HUMANISTA PERUANO"/>
  </r>
  <r>
    <x v="2"/>
    <m/>
    <m/>
    <m/>
    <s v="CECILIA TERESA DEL PILAR SOTO HERRERA DE SANCHEZ"/>
    <s v="FEMENINO"/>
    <x v="0"/>
    <s v="LAMBAYEQUE  "/>
    <x v="43"/>
    <s v="PARTIDO HUMANISTA PERUANO"/>
  </r>
  <r>
    <x v="2"/>
    <m/>
    <m/>
    <m/>
    <s v="JORGE LUIS BARBOZA GAYOSO"/>
    <s v="MASCULINO"/>
    <x v="0"/>
    <s v="CAJAMARCA  "/>
    <x v="43"/>
    <s v="PARTIDO HUMANISTA PERUANO"/>
  </r>
  <r>
    <x v="2"/>
    <m/>
    <m/>
    <m/>
    <s v="MANUEL MEJIA ANTON"/>
    <s v="MASCULINO"/>
    <x v="0"/>
    <s v="PIURA  "/>
    <x v="43"/>
    <s v="PARTIDO HUMANISTA PERUANO"/>
  </r>
  <r>
    <x v="2"/>
    <m/>
    <m/>
    <m/>
    <s v="WILMER ANTON MAYANGA"/>
    <s v="MASCULINO"/>
    <x v="0"/>
    <s v="LAMBAYEQUE  "/>
    <x v="43"/>
    <s v="PARTIDO HUMANISTA PERUANO"/>
  </r>
  <r>
    <x v="2"/>
    <m/>
    <m/>
    <m/>
    <s v="EDGAR ADAN SUPO PAZ"/>
    <s v="MASCULINO"/>
    <x v="0"/>
    <s v="CUSCO  "/>
    <x v="43"/>
    <s v="PARTIDO HUMANISTA PERUANO"/>
  </r>
  <r>
    <x v="2"/>
    <m/>
    <m/>
    <m/>
    <s v="ZENON DELFIN ARANDA ROMERO"/>
    <s v="MASCULINO"/>
    <x v="0"/>
    <s v="LIMA  "/>
    <x v="43"/>
    <s v="PARTIDO HUMANISTA PERUANO"/>
  </r>
  <r>
    <x v="2"/>
    <m/>
    <m/>
    <m/>
    <s v="CARLOS MARTIN ROMANI SALAZAR"/>
    <s v="MASCULINO"/>
    <x v="0"/>
    <s v="LIMA  "/>
    <x v="43"/>
    <s v="PARTIDO HUMANISTA PERUANO"/>
  </r>
  <r>
    <x v="2"/>
    <m/>
    <m/>
    <m/>
    <s v="LAURA MICAELA RIVAS QUIROZ"/>
    <s v="FEMENINO"/>
    <x v="0"/>
    <s v="LIMA  "/>
    <x v="43"/>
    <s v="PARTIDO HUMANISTA PERUANO"/>
  </r>
  <r>
    <x v="2"/>
    <m/>
    <m/>
    <m/>
    <s v="DAVID CORDOVA ANTUNEZ"/>
    <s v="MASCULINO"/>
    <x v="0"/>
    <s v="LIMA  "/>
    <x v="43"/>
    <s v="PARTIDO HUMANISTA PERUANO"/>
  </r>
  <r>
    <x v="2"/>
    <m/>
    <m/>
    <m/>
    <s v="EDWIN ALFONSO ESPINOZA CHAVEZ"/>
    <s v="MASCULINO"/>
    <x v="0"/>
    <s v="LIMA  "/>
    <x v="43"/>
    <s v="PARTIDO HUMANISTA PERUANO"/>
  </r>
  <r>
    <x v="2"/>
    <m/>
    <m/>
    <m/>
    <s v="PAOLA SALOME SALAZAR PAREDES"/>
    <s v="FEMENINO"/>
    <x v="0"/>
    <s v="LAMBAYEQUE  "/>
    <x v="43"/>
    <s v="PARTIDO HUMANISTA PERUANO"/>
  </r>
  <r>
    <x v="2"/>
    <m/>
    <m/>
    <m/>
    <s v="CESAR CAMPOS RODRIGUEZ"/>
    <s v="MASCULINO"/>
    <x v="0"/>
    <s v="LIMA  "/>
    <x v="43"/>
    <s v="PARTIDO HUMANISTA PERUANO"/>
  </r>
  <r>
    <x v="2"/>
    <m/>
    <m/>
    <m/>
    <s v="VICTOR ROLANDO ESQUIVEL RODRIGUEZ"/>
    <s v="MASCULINO"/>
    <x v="0"/>
    <s v="LA LIBERTAD  "/>
    <x v="43"/>
    <s v="PARTIDO HUMANISTA PERUANO"/>
  </r>
  <r>
    <x v="2"/>
    <m/>
    <m/>
    <m/>
    <s v="TERESA JESUS TORIBIO LEYVA"/>
    <s v="FEMENINO"/>
    <x v="0"/>
    <s v="LA LIBERTAD  "/>
    <x v="43"/>
    <s v="PARTIDO HUMANISTA PERUANO"/>
  </r>
  <r>
    <x v="2"/>
    <m/>
    <m/>
    <m/>
    <s v="MANUEL JOSE ROLDAN REYES"/>
    <s v="MASCULINO"/>
    <x v="0"/>
    <s v="LA LIBERTAD  "/>
    <x v="43"/>
    <s v="PARTIDO HUMANISTA PERUANO"/>
  </r>
  <r>
    <x v="2"/>
    <m/>
    <m/>
    <m/>
    <s v="YRMA ELSA HUERTAS RODRIGUEZ"/>
    <s v="FEMENINO"/>
    <x v="0"/>
    <s v="LA LIBERTAD  "/>
    <x v="43"/>
    <s v="PARTIDO HUMANISTA PERUANO"/>
  </r>
  <r>
    <x v="2"/>
    <m/>
    <m/>
    <m/>
    <s v="ORLANDO JAIR SALINAS GAMARRA"/>
    <s v="MASCULINO"/>
    <x v="0"/>
    <s v="LA LIBERTAD  "/>
    <x v="43"/>
    <s v="PARTIDO HUMANISTA PERUANO"/>
  </r>
  <r>
    <x v="2"/>
    <m/>
    <m/>
    <m/>
    <s v="FERNANDO GOMEZ SAAVEDRA"/>
    <s v="MASCULINO"/>
    <x v="0"/>
    <s v="LA LIBERTAD  "/>
    <x v="43"/>
    <s v="PARTIDO HUMANISTA PERUANO"/>
  </r>
  <r>
    <x v="2"/>
    <m/>
    <m/>
    <m/>
    <s v="RICARDO ALBERTO ALAYO MARIÑOS"/>
    <s v="MASCULINO"/>
    <x v="0"/>
    <s v="CAJAMARCA  "/>
    <x v="43"/>
    <s v="PARTIDO HUMANISTA PERUANO"/>
  </r>
  <r>
    <x v="2"/>
    <m/>
    <m/>
    <m/>
    <s v="VICTOR MARCIANO RODRIGUEZ CABEZA"/>
    <s v="MASCULINO"/>
    <x v="0"/>
    <s v="LIMA LIMA "/>
    <x v="43"/>
    <s v="PARTIDO HUMANISTA PERUANO"/>
  </r>
  <r>
    <x v="2"/>
    <m/>
    <m/>
    <m/>
    <s v="FELIX ALBERTO COLICHON ORTIZ"/>
    <s v="MASCULINO"/>
    <x v="0"/>
    <s v="LIMA  "/>
    <x v="43"/>
    <s v="PARTIDO HUMANISTA PERUANO"/>
  </r>
  <r>
    <x v="2"/>
    <m/>
    <m/>
    <m/>
    <s v="MILKA JACQUELINE SILVA MENDOZA"/>
    <s v="FEMENINO"/>
    <x v="0"/>
    <s v="LIMA  "/>
    <x v="43"/>
    <s v="PARTIDO HUMANISTA PERUANO"/>
  </r>
  <r>
    <x v="2"/>
    <m/>
    <m/>
    <m/>
    <s v="MERCEDES DURAN ARTETA"/>
    <s v="FEMENINO"/>
    <x v="0"/>
    <s v="HUANUCO  "/>
    <x v="43"/>
    <s v="PARTIDO HUMANISTA PERUANO"/>
  </r>
  <r>
    <x v="2"/>
    <m/>
    <m/>
    <m/>
    <s v="JYOMAR YUNIOR FAUSTINO TOLENTINO"/>
    <s v="MASCULINO"/>
    <x v="0"/>
    <s v="HUANUCO  "/>
    <x v="43"/>
    <s v="PARTIDO HUMANISTA PERUANO"/>
  </r>
  <r>
    <x v="2"/>
    <m/>
    <m/>
    <m/>
    <s v="WILLIAM LIBERATO LORENZO"/>
    <s v="MASCULINO"/>
    <x v="0"/>
    <s v="HUANUCO  "/>
    <x v="43"/>
    <s v="PARTIDO HUMANISTA PERUANO"/>
  </r>
  <r>
    <x v="2"/>
    <m/>
    <m/>
    <m/>
    <s v="BETTY LUZ GRADOS PAREDES"/>
    <s v="FEMENINO"/>
    <x v="0"/>
    <s v="JUNIN  "/>
    <x v="43"/>
    <s v="PARTIDO HUMANISTA PERUANO"/>
  </r>
  <r>
    <x v="2"/>
    <m/>
    <m/>
    <m/>
    <s v="GUILLERMO CHAVEZ TIMOTEO"/>
    <s v="MASCULINO"/>
    <x v="0"/>
    <s v="PIURA  "/>
    <x v="43"/>
    <s v="PARTIDO HUMANISTA PERUANO"/>
  </r>
  <r>
    <x v="2"/>
    <m/>
    <m/>
    <m/>
    <s v="TERESA DEL PILAR LEON SANCHEZ"/>
    <s v="FEMENINO"/>
    <x v="0"/>
    <s v="LIMA  "/>
    <x v="43"/>
    <s v="PARTIDO HUMANISTA PERUANO"/>
  </r>
  <r>
    <x v="2"/>
    <m/>
    <m/>
    <m/>
    <s v="LUZ IRENE VASQUEZ RAMIREZ"/>
    <s v="FEMENINO"/>
    <x v="0"/>
    <s v="PIURA  "/>
    <x v="43"/>
    <s v="PARTIDO HUMANISTA PERUANO"/>
  </r>
  <r>
    <x v="2"/>
    <m/>
    <m/>
    <m/>
    <s v="JAIME FELIX ESCUDERO MENDOZA"/>
    <s v="MASCULINO"/>
    <x v="0"/>
    <s v="PIURA  "/>
    <x v="43"/>
    <s v="PARTIDO HUMANISTA PERUANO"/>
  </r>
  <r>
    <x v="2"/>
    <m/>
    <m/>
    <m/>
    <s v="HAYDEE CASTILLO VALIENTE DE SANCHEZ"/>
    <s v="FEMENINO"/>
    <x v="0"/>
    <s v="PIURA  "/>
    <x v="43"/>
    <s v="PARTIDO HUMANISTA PERUANO"/>
  </r>
  <r>
    <x v="2"/>
    <m/>
    <m/>
    <m/>
    <s v="MERCEDES GISELA CAMONES HINOSTROZA"/>
    <s v="FEMENINO"/>
    <x v="0"/>
    <s v="LIMA LIMA "/>
    <x v="43"/>
    <s v="PARTIDO HUMANISTA PERUANO"/>
  </r>
  <r>
    <x v="2"/>
    <m/>
    <m/>
    <m/>
    <s v="HUMBERTO PINAZO BELLA"/>
    <s v="MASCULINO"/>
    <x v="0"/>
    <s v="LIMA  "/>
    <x v="43"/>
    <s v="PARTIDO HUMANISTA PERUANO"/>
  </r>
  <r>
    <x v="2"/>
    <m/>
    <m/>
    <m/>
    <s v="JESSICA MANUELA ROSADIO NAUPARI"/>
    <s v="FEMENINO"/>
    <x v="0"/>
    <s v="AREQUIPA  "/>
    <x v="43"/>
    <s v="PARTIDO HUMANISTA PERUANO"/>
  </r>
  <r>
    <x v="2"/>
    <m/>
    <m/>
    <m/>
    <s v="CESAR CHIA DAVILA "/>
    <s v="MASCULINO"/>
    <x v="0"/>
    <s v="MADRE DE DIOS  "/>
    <x v="43"/>
    <s v="PARTIDO HUMANISTA PERUANO"/>
  </r>
  <r>
    <x v="2"/>
    <m/>
    <m/>
    <m/>
    <s v="CARLOS ALBERTO FLORES SEABRA "/>
    <s v="MASCULINO"/>
    <x v="0"/>
    <s v="LIMA  "/>
    <x v="43"/>
    <s v="PARTIDO HUMANISTA PERUANO"/>
  </r>
  <r>
    <x v="2"/>
    <m/>
    <m/>
    <m/>
    <s v="JULIO ERNESTO CARDENAS ASPAJO"/>
    <s v="MASCULINO"/>
    <x v="0"/>
    <s v="LIMA  "/>
    <x v="43"/>
    <s v="PARTIDO HUMANISTA PERUANO"/>
  </r>
  <r>
    <x v="2"/>
    <m/>
    <m/>
    <m/>
    <s v="ADERVALO VELASQUEZ TENAZOA"/>
    <s v="MASCULINO"/>
    <x v="0"/>
    <s v="UCAYALI  "/>
    <x v="43"/>
    <s v="PARTIDO HUMANISTA PERUANO"/>
  </r>
  <r>
    <x v="2"/>
    <m/>
    <m/>
    <m/>
    <s v="YESENIA DEL AGUILA ROMERO "/>
    <s v="FEMENINO"/>
    <x v="0"/>
    <s v="MADRE DE DIOS  "/>
    <x v="43"/>
    <s v="PARTIDO HUMANISTA PERUANO"/>
  </r>
  <r>
    <x v="2"/>
    <m/>
    <m/>
    <m/>
    <s v="SUEN HERBERT WENSJOE MANTILLA"/>
    <s v="MASCULINO"/>
    <x v="0"/>
    <s v="LIMA  "/>
    <x v="43"/>
    <s v="PARTIDO HUMANISTA PERUANO"/>
  </r>
  <r>
    <x v="2"/>
    <m/>
    <m/>
    <m/>
    <s v="EDUARD JOHN NAVARRO CALDERON"/>
    <s v="MASCULINO"/>
    <x v="0"/>
    <s v="LIMA  "/>
    <x v="43"/>
    <s v="PARTIDO HUMANISTA PERUANO"/>
  </r>
  <r>
    <x v="2"/>
    <m/>
    <m/>
    <m/>
    <s v="RICARDO ALBERTO MANUEL GRADOS ESCALANTE "/>
    <s v="MASCULINO"/>
    <x v="0"/>
    <s v="LIMA  "/>
    <x v="43"/>
    <s v="PARTIDO HUMANISTA PERUANO"/>
  </r>
  <r>
    <x v="2"/>
    <m/>
    <m/>
    <m/>
    <s v="JOSUE DANIEL CHAVEZ ARAUJO"/>
    <s v="MASCULINO"/>
    <x v="0"/>
    <s v="JUNIN  "/>
    <x v="43"/>
    <s v="PARTIDO HUMANISTA PERUANO"/>
  </r>
  <r>
    <x v="2"/>
    <m/>
    <m/>
    <m/>
    <s v="LORENA YALU ELIAS AYAY"/>
    <s v="FEMENINO"/>
    <x v="0"/>
    <s v="CALLAO  "/>
    <x v="43"/>
    <s v="PARTIDO HUMANISTA PERUANO"/>
  </r>
  <r>
    <x v="2"/>
    <m/>
    <m/>
    <m/>
    <s v="CHRISTIAN ARMANDO P VALDIVIA STAVRIANOS"/>
    <s v="MASCULINO"/>
    <x v="0"/>
    <s v="CALLAO  "/>
    <x v="43"/>
    <s v="PARTIDO HUMANISTA PERUANO"/>
  </r>
  <r>
    <x v="2"/>
    <m/>
    <m/>
    <m/>
    <s v="WILFREDO BARRIONUEVO TACUNAN"/>
    <s v="MASCULINO"/>
    <x v="0"/>
    <s v="LIMA  "/>
    <x v="43"/>
    <s v="PARTIDO HUMANISTA PERUANO"/>
  </r>
  <r>
    <x v="2"/>
    <m/>
    <m/>
    <m/>
    <s v="MARIO HENRY GARCIA QUISPE"/>
    <s v="MASCULINO"/>
    <x v="0"/>
    <s v="LIMA  "/>
    <x v="43"/>
    <s v="PARTIDO HUMANISTA PERUANO"/>
  </r>
  <r>
    <x v="2"/>
    <m/>
    <m/>
    <m/>
    <s v="PAULA HONORIA O'HIGGINS LUYO"/>
    <s v="FEMENINO"/>
    <x v="0"/>
    <s v="CALLAO  "/>
    <x v="43"/>
    <s v="PARTIDO HUMANISTA PERUANO"/>
  </r>
  <r>
    <x v="2"/>
    <m/>
    <m/>
    <m/>
    <s v="DORI TUESTA TUESTA"/>
    <s v="FEMENINO"/>
    <x v="0"/>
    <s v="LIMA  "/>
    <x v="43"/>
    <s v="PARTIDO HUMANISTA PERUANO"/>
  </r>
  <r>
    <x v="2"/>
    <m/>
    <m/>
    <m/>
    <s v="DOMITILA GINA SILVA DE CASTILLO"/>
    <s v="FEMENINO"/>
    <x v="0"/>
    <s v="ANCASH  "/>
    <x v="43"/>
    <s v="PARTIDO HUMANISTA PERUANO"/>
  </r>
  <r>
    <x v="2"/>
    <m/>
    <m/>
    <m/>
    <s v="NICANOR NINA CUYA "/>
    <s v="MASCULINO"/>
    <x v="0"/>
    <s v="LIMA  "/>
    <x v="43"/>
    <s v="PARTIDO HUMANISTA PERUANO"/>
  </r>
  <r>
    <x v="2"/>
    <m/>
    <m/>
    <m/>
    <s v="JOSE ANTONIO BAFFIGO TORRE"/>
    <s v="MASCULINO"/>
    <x v="0"/>
    <s v="LIMA  "/>
    <x v="43"/>
    <s v="PARTIDO HUMANISTA PERUANO"/>
  </r>
  <r>
    <x v="2"/>
    <m/>
    <m/>
    <m/>
    <s v="ARMANDO FABIO ESPICHAN GUTIERREZ"/>
    <s v="MASCULINO"/>
    <x v="0"/>
    <s v="CALLAO  "/>
    <x v="43"/>
    <s v="PARTIDO HUMANISTA PERUANO"/>
  </r>
  <r>
    <x v="2"/>
    <m/>
    <m/>
    <m/>
    <s v="LILA YSABEL DEL AGUILA SORIA DE PRINCE"/>
    <s v="FEMENINO"/>
    <x v="0"/>
    <s v="UCAYALI  "/>
    <x v="43"/>
    <s v="PARTIDO HUMANISTA PERUANO"/>
  </r>
  <r>
    <x v="2"/>
    <m/>
    <m/>
    <m/>
    <s v="HARLEY DIAZ GUERRA"/>
    <s v="MASCULINO"/>
    <x v="0"/>
    <s v="UCAYALI  "/>
    <x v="43"/>
    <s v="PARTIDO HUMANISTA PERUANO"/>
  </r>
  <r>
    <x v="2"/>
    <m/>
    <m/>
    <m/>
    <s v="MARIA ELENA PONCE DE GARCIA"/>
    <s v="FEMENINO"/>
    <x v="0"/>
    <s v="ANCASH  "/>
    <x v="43"/>
    <s v="PARTIDO HUMANISTA PERUANO"/>
  </r>
  <r>
    <x v="2"/>
    <m/>
    <m/>
    <m/>
    <s v="MARIA GUTIERREZ DELGADO"/>
    <s v="FEMENINO"/>
    <x v="0"/>
    <s v="APURIMAC  "/>
    <x v="43"/>
    <s v="PARTIDO HUMANISTA PERUANO"/>
  </r>
  <r>
    <x v="2"/>
    <m/>
    <m/>
    <m/>
    <s v="ALCIBIADES PINTO MELENDEZ"/>
    <s v="MASCULINO"/>
    <x v="0"/>
    <s v="APURIMAC  "/>
    <x v="43"/>
    <s v="PARTIDO HUMANISTA PERUANO"/>
  </r>
  <r>
    <x v="2"/>
    <m/>
    <m/>
    <m/>
    <s v="YORKA MARINA GAMARRA BOLUARTE"/>
    <s v="FEMENINO"/>
    <x v="0"/>
    <s v="LIMA  "/>
    <x v="43"/>
    <s v="PARTIDO HUMANISTA PERUANO"/>
  </r>
  <r>
    <x v="2"/>
    <m/>
    <m/>
    <m/>
    <s v="ALIPIO YANQUI ALEJO"/>
    <s v="MASCULINO"/>
    <x v="0"/>
    <s v="APURIMAC  "/>
    <x v="43"/>
    <s v="PARTIDO HUMANISTA PERUANO"/>
  </r>
  <r>
    <x v="2"/>
    <m/>
    <m/>
    <m/>
    <s v="MAXIMILIANA LLOCLLA TORRES"/>
    <s v="FEMENINO"/>
    <x v="0"/>
    <s v="LIMA  "/>
    <x v="43"/>
    <s v="PARTIDO HUMANISTA PERUANO"/>
  </r>
  <r>
    <x v="2"/>
    <m/>
    <m/>
    <m/>
    <s v="ANA MARIA ARENAS ANGULO DE ESPINOZA"/>
    <s v="FEMENINO"/>
    <x v="0"/>
    <s v="LIMA  "/>
    <x v="43"/>
    <s v="PARTIDO HUMANISTA PERUANO"/>
  </r>
  <r>
    <x v="2"/>
    <m/>
    <m/>
    <m/>
    <s v="FERNANDO ZEBALLOS PATRON"/>
    <s v="MASCULINO"/>
    <x v="0"/>
    <s v="LIMA  "/>
    <x v="43"/>
    <s v="PARTIDO HUMANISTA PERUANO"/>
  </r>
  <r>
    <x v="2"/>
    <m/>
    <m/>
    <m/>
    <s v="JAVIER FERNANDO ARCE ALVARADO"/>
    <s v="MASCULINO"/>
    <x v="0"/>
    <s v="LIMA  "/>
    <x v="43"/>
    <s v="PARTIDO HUMANISTA PERUANO"/>
  </r>
  <r>
    <x v="2"/>
    <m/>
    <m/>
    <m/>
    <s v="VICTOR MANUEL GUTIERREZ JESUS"/>
    <s v="MASCULINO"/>
    <x v="0"/>
    <s v="SAN MARTIN  "/>
    <x v="43"/>
    <s v="PARTIDO HUMANISTA PERUANO"/>
  </r>
  <r>
    <x v="2"/>
    <m/>
    <m/>
    <m/>
    <s v="BEDITH BARBARAN LINARES"/>
    <s v="FEMENINO"/>
    <x v="0"/>
    <s v="SAN MARTIN  "/>
    <x v="43"/>
    <s v="PARTIDO HUMANISTA PERUANO"/>
  </r>
  <r>
    <x v="2"/>
    <m/>
    <m/>
    <m/>
    <s v="CAROLINA VALERA VALLES"/>
    <s v="FEMENINO"/>
    <x v="0"/>
    <s v="SAN MARTIN  "/>
    <x v="43"/>
    <s v="PARTIDO HUMANISTA PERUANO"/>
  </r>
  <r>
    <x v="2"/>
    <m/>
    <m/>
    <m/>
    <s v="ELENA FLORENTINA URBANO SANCHEZ DE RAMIREZ"/>
    <s v="FEMENINO"/>
    <x v="0"/>
    <s v="LIMA  "/>
    <x v="43"/>
    <s v="PARTIDO HUMANISTA PERUANO"/>
  </r>
  <r>
    <x v="2"/>
    <m/>
    <m/>
    <m/>
    <s v="LEANDRO AFRADE CERNA HERRERA"/>
    <s v="MASCULINO"/>
    <x v="0"/>
    <s v="ANCASH  "/>
    <x v="43"/>
    <s v="PARTIDO HUMANISTA PERUANO"/>
  </r>
  <r>
    <x v="2"/>
    <m/>
    <m/>
    <m/>
    <s v="GERARDO BAYARDO BLAS MIRANDA"/>
    <s v="MASCULINO"/>
    <x v="0"/>
    <s v="ANCASH  "/>
    <x v="43"/>
    <s v="PARTIDO HUMANISTA PERUANO"/>
  </r>
  <r>
    <x v="2"/>
    <m/>
    <m/>
    <m/>
    <s v="SERAFIN AUGUSTO DE PAZ HUERTA"/>
    <s v="MASCULINO"/>
    <x v="0"/>
    <s v="LIMA LIMA "/>
    <x v="43"/>
    <s v="PARTIDO HUMANISTA PERUANO"/>
  </r>
  <r>
    <x v="2"/>
    <m/>
    <m/>
    <m/>
    <s v="ROSA AUREA ABURTO DE HINOSTROZA"/>
    <s v="FEMENINO"/>
    <x v="0"/>
    <s v="LA LIBERTAD  "/>
    <x v="43"/>
    <s v="PARTIDO HUMANISTA PERUANO"/>
  </r>
  <r>
    <x v="2"/>
    <m/>
    <m/>
    <m/>
    <s v="SANTOS EDILBERTO AVALOS AURORA"/>
    <s v="MASCULINO"/>
    <x v="0"/>
    <s v="ANCASH  "/>
    <x v="43"/>
    <s v="PARTIDO HUMANISTA PERUANO"/>
  </r>
  <r>
    <x v="2"/>
    <m/>
    <m/>
    <m/>
    <s v="JULIO CESAR CAIRA MACEDO"/>
    <s v="MASCULINO"/>
    <x v="0"/>
    <s v="CUSCO  "/>
    <x v="43"/>
    <s v="PARTIDO HUMANISTA PERUANO"/>
  </r>
  <r>
    <x v="2"/>
    <m/>
    <m/>
    <m/>
    <s v="CARLOS ABAD VARGAS ORTEGA"/>
    <s v="MASCULINO"/>
    <x v="0"/>
    <s v="PUNO  "/>
    <x v="43"/>
    <s v="PARTIDO HUMANISTA PERUANO"/>
  </r>
  <r>
    <x v="2"/>
    <m/>
    <m/>
    <m/>
    <s v="ADDY BENILDA MAMANI MAMANI"/>
    <s v="FEMENINO"/>
    <x v="0"/>
    <s v="PUNO  "/>
    <x v="43"/>
    <s v="PARTIDO HUMANISTA PERUANO"/>
  </r>
  <r>
    <x v="2"/>
    <m/>
    <m/>
    <m/>
    <s v="ROGER AUGUSTO FLOREZ QUISPE"/>
    <s v="MASCULINO"/>
    <x v="0"/>
    <s v="PUNO  "/>
    <x v="43"/>
    <s v="PARTIDO HUMANISTA PERUANO"/>
  </r>
  <r>
    <x v="2"/>
    <m/>
    <m/>
    <m/>
    <s v="HILDA MIRANDA CACHI"/>
    <s v="FEMENINO"/>
    <x v="0"/>
    <s v="PUNO  "/>
    <x v="43"/>
    <s v="PARTIDO HUMANISTA PERUANO"/>
  </r>
  <r>
    <x v="2"/>
    <m/>
    <m/>
    <m/>
    <s v="SILVIA KARINA TAYPE MIRANDA"/>
    <s v="FEMENINO"/>
    <x v="0"/>
    <s v="AREQUIPA  "/>
    <x v="43"/>
    <s v="PARTIDO HUMANISTA PERUANO"/>
  </r>
  <r>
    <x v="2"/>
    <m/>
    <m/>
    <m/>
    <s v="FAUSTO LEONIDAS SOBERON MUÑOZ"/>
    <s v="MASCULINO"/>
    <x v="0"/>
    <s v="PIURA  "/>
    <x v="43"/>
    <s v="PARTIDO HUMANISTA PERUANO"/>
  </r>
  <r>
    <x v="2"/>
    <m/>
    <m/>
    <m/>
    <s v="ROSA OCHOA CARBAJAL"/>
    <s v="FEMENINO"/>
    <x v="0"/>
    <s v="ICA  "/>
    <x v="43"/>
    <s v="PARTIDO HUMANISTA PERUANO"/>
  </r>
  <r>
    <x v="2"/>
    <m/>
    <m/>
    <m/>
    <s v="LEONEL MILTON FALCON GUERRA"/>
    <s v="MASCULINO"/>
    <x v="0"/>
    <s v="ICA  "/>
    <x v="43"/>
    <s v="PARTIDO HUMANISTA PERUANO"/>
  </r>
  <r>
    <x v="2"/>
    <m/>
    <m/>
    <m/>
    <s v="ROCIO MIRIAM ARCOS PONTE"/>
    <s v="FEMENINO"/>
    <x v="0"/>
    <s v="ICA  "/>
    <x v="43"/>
    <s v="PARTIDO HUMANISTA PERUANO"/>
  </r>
  <r>
    <x v="2"/>
    <m/>
    <m/>
    <m/>
    <s v="VICTOR LORENZO CAMASCA ZAPATA"/>
    <s v="MASCULINO"/>
    <x v="0"/>
    <s v="ICA  "/>
    <x v="43"/>
    <s v="PARTIDO HUMANISTA PERUANO"/>
  </r>
  <r>
    <x v="2"/>
    <m/>
    <m/>
    <m/>
    <s v="MARIA ESTHER PALOMINO AMARO"/>
    <s v="FEMENINO"/>
    <x v="0"/>
    <s v="LIMA  "/>
    <x v="43"/>
    <s v="PARTIDO HUMANISTA PERUANO"/>
  </r>
  <r>
    <x v="2"/>
    <m/>
    <m/>
    <m/>
    <s v="JORGE BALBIN CONDOR"/>
    <s v="MASCULINO"/>
    <x v="0"/>
    <s v="LIMA  "/>
    <x v="43"/>
    <s v="PARTIDO HUMANISTA PERUANO"/>
  </r>
  <r>
    <x v="2"/>
    <m/>
    <m/>
    <m/>
    <s v="JANET LILIANA ROJAS CALDERON"/>
    <s v="FEMENINO"/>
    <x v="0"/>
    <s v="JUNIN  "/>
    <x v="43"/>
    <s v="PARTIDO HUMANISTA PERUANO"/>
  </r>
  <r>
    <x v="2"/>
    <m/>
    <m/>
    <m/>
    <s v="JOSE ARISTIDES GUERRA URRUCHI"/>
    <s v="MASCULINO"/>
    <x v="0"/>
    <s v="HUANCAVELICA  "/>
    <x v="43"/>
    <s v="PARTIDO HUMANISTA PERUANO"/>
  </r>
  <r>
    <x v="2"/>
    <m/>
    <m/>
    <m/>
    <s v="RUBER QUISPE ROJAS"/>
    <s v="MASCULINO"/>
    <x v="0"/>
    <s v="JUNIN  "/>
    <x v="43"/>
    <s v="PARTIDO HUMANISTA PERUANO"/>
  </r>
  <r>
    <x v="2"/>
    <m/>
    <m/>
    <m/>
    <s v="YOLANDA TORRE MONROY "/>
    <s v="FEMENINO"/>
    <x v="0"/>
    <s v="MADRE DE DIOS  "/>
    <x v="43"/>
    <s v="PARTIDO HUMANISTA PERUANO"/>
  </r>
  <r>
    <x v="2"/>
    <m/>
    <m/>
    <m/>
    <s v="NORMA URBINA HUAMAN"/>
    <s v="FEMENINO"/>
    <x v="0"/>
    <s v="LIMA  "/>
    <x v="43"/>
    <s v="PARTIDO HUMANISTA PERUANO"/>
  </r>
  <r>
    <x v="2"/>
    <m/>
    <m/>
    <m/>
    <s v="VICTOR RAUL GUTIERREZ CUENTAS"/>
    <s v="MASCULINO"/>
    <x v="0"/>
    <s v="LIMA  "/>
    <x v="43"/>
    <s v="PARTIDO HUMANISTA PERUANO"/>
  </r>
  <r>
    <x v="2"/>
    <m/>
    <m/>
    <m/>
    <s v="HECTOR GUILLEN VALENCIA"/>
    <s v="MASCULINO"/>
    <x v="0"/>
    <s v="HUANCAVELICA  "/>
    <x v="43"/>
    <s v="PARTIDO HUMANISTA PERUANO"/>
  </r>
  <r>
    <x v="2"/>
    <m/>
    <m/>
    <m/>
    <s v="EDDA IMELDA LOPEZ VERGARA"/>
    <s v="FEMENINO"/>
    <x v="0"/>
    <s v="HUANCAVELICA  "/>
    <x v="43"/>
    <s v="PARTIDO HUMANISTA PERUANO"/>
  </r>
  <r>
    <x v="2"/>
    <m/>
    <m/>
    <m/>
    <s v="KLEBERTH MARIO CAMPOS JURADO"/>
    <s v="MASCULINO"/>
    <x v="0"/>
    <s v="LIMA  "/>
    <x v="43"/>
    <s v="PARTIDO HUMANISTA PERUANO"/>
  </r>
  <r>
    <x v="2"/>
    <m/>
    <m/>
    <m/>
    <s v="JUAN COLOMBINO ROJAS FALCON"/>
    <s v="MASCULINO"/>
    <x v="0"/>
    <s v="JUNIN  "/>
    <x v="43"/>
    <s v="PARTIDO HUMANISTA PERUANO"/>
  </r>
  <r>
    <x v="2"/>
    <m/>
    <m/>
    <m/>
    <s v="LEONARDO BASILIO VENTURA"/>
    <s v="MASCULINO"/>
    <x v="0"/>
    <s v="LIMA  "/>
    <x v="43"/>
    <s v="PARTIDO HUMANISTA PERUANO"/>
  </r>
  <r>
    <x v="2"/>
    <m/>
    <m/>
    <m/>
    <s v="LUIS BELTRAN ARONES HUALLANCA"/>
    <s v="MASCULINO"/>
    <x v="0"/>
    <s v="LIMA  "/>
    <x v="43"/>
    <s v="PARTIDO HUMANISTA PERUANO"/>
  </r>
  <r>
    <x v="2"/>
    <m/>
    <m/>
    <m/>
    <s v="LINO HUAMANI AYALA"/>
    <s v="MASCULINO"/>
    <x v="0"/>
    <s v="PUNO  "/>
    <x v="43"/>
    <s v="PARTIDO HUMANISTA PERUANO"/>
  </r>
  <r>
    <x v="2"/>
    <m/>
    <m/>
    <m/>
    <s v="ANA MARIA BUENO ABANTO"/>
    <s v="FEMENINO"/>
    <x v="0"/>
    <s v="CAJAMARCA  "/>
    <x v="43"/>
    <s v="PARTIDO HUMANISTA PERUANO"/>
  </r>
  <r>
    <x v="2"/>
    <m/>
    <m/>
    <m/>
    <s v="FIDELIA JACQUELINE LEIVA ALCALDE"/>
    <s v="FEMENINO"/>
    <x v="0"/>
    <s v="CAJAMARCA  "/>
    <x v="43"/>
    <s v="PARTIDO HUMANISTA PERUANO"/>
  </r>
  <r>
    <x v="2"/>
    <m/>
    <m/>
    <m/>
    <s v="MARIA DE LA CRUZ ABANTO URBINA"/>
    <s v="FEMENINO"/>
    <x v="0"/>
    <s v="CAJAMARCA  "/>
    <x v="43"/>
    <s v="PARTIDO HUMANISTA PERUANO"/>
  </r>
  <r>
    <x v="2"/>
    <m/>
    <m/>
    <m/>
    <s v="JULIA MARIA RONDAN FARFAN"/>
    <s v="FEMENINO"/>
    <x v="0"/>
    <s v="CUSCO  "/>
    <x v="43"/>
    <s v="PARTIDO HUMANISTA PERUANO"/>
  </r>
  <r>
    <x v="2"/>
    <m/>
    <m/>
    <m/>
    <s v="LEONOR SAIRE MARCAVILLACA VDA DE ROJAS"/>
    <s v="FEMENINO"/>
    <x v="0"/>
    <s v="CUSCO  "/>
    <x v="43"/>
    <s v="PARTIDO HUMANISTA PERUANO"/>
  </r>
  <r>
    <x v="2"/>
    <m/>
    <m/>
    <m/>
    <s v="RAUL DEL CASTILLO ALATRISTA"/>
    <s v="MASCULINO"/>
    <x v="0"/>
    <s v="CUSCO  "/>
    <x v="43"/>
    <s v="PARTIDO HUMANISTA PERUANO"/>
  </r>
  <r>
    <x v="2"/>
    <m/>
    <m/>
    <m/>
    <s v="HORTENCIA QUINTINA CASTRO QUISPE DE VELASQUEZ"/>
    <s v="FEMENINO"/>
    <x v="0"/>
    <s v="AREQUIPA  "/>
    <x v="43"/>
    <s v="PARTIDO HUMANISTA PERUANO"/>
  </r>
  <r>
    <x v="2"/>
    <m/>
    <m/>
    <m/>
    <s v="PEDRO LAJO ENCISO"/>
    <s v="MASCULINO"/>
    <x v="0"/>
    <s v="AREQUIPA  "/>
    <x v="43"/>
    <s v="PARTIDO HUMANISTA PERUANO"/>
  </r>
  <r>
    <x v="2"/>
    <m/>
    <m/>
    <m/>
    <s v="ELMER LESMES MADUEÑO CHAVEZ"/>
    <s v="MASCULINO"/>
    <x v="0"/>
    <s v="AREQUIPA  "/>
    <x v="43"/>
    <s v="PARTIDO HUMANISTA PERUANO"/>
  </r>
  <r>
    <x v="2"/>
    <m/>
    <m/>
    <m/>
    <s v="YUNE NELLY MOLLEAPAZA CONDORI"/>
    <s v="FEMENINO"/>
    <x v="0"/>
    <s v="AREQUIPA  "/>
    <x v="43"/>
    <s v="PARTIDO HUMANISTA PERUANO"/>
  </r>
  <r>
    <x v="2"/>
    <m/>
    <m/>
    <m/>
    <s v="ROSA DELSA MAVILA LEON"/>
    <s v="FEMENINO"/>
    <x v="0"/>
    <s v="LIMA  "/>
    <x v="43"/>
    <s v="PARTIDO HUMANISTA PERUANO"/>
  </r>
  <r>
    <x v="2"/>
    <m/>
    <m/>
    <m/>
    <s v="ALAN JOEL TAPIA ROBLES"/>
    <s v="MASCULINO"/>
    <x v="0"/>
    <s v="AYACUCHO  "/>
    <x v="43"/>
    <s v="PARTIDO HUMANISTA PERUANO"/>
  </r>
  <r>
    <x v="2"/>
    <m/>
    <m/>
    <m/>
    <s v="ROCIO LEANDRO MELGAR"/>
    <s v="FEMENINO"/>
    <x v="0"/>
    <s v="AYACUCHO  "/>
    <x v="43"/>
    <s v="PARTIDO HUMANISTA PERUANO"/>
  </r>
  <r>
    <x v="2"/>
    <m/>
    <m/>
    <m/>
    <s v="WASHINGTON BOLIVAR DIAZ"/>
    <s v="MASCULINO"/>
    <x v="0"/>
    <s v="UCAYALI  "/>
    <x v="44"/>
    <s v="PARTIDO NACIONALISTA PERUANO"/>
  </r>
  <r>
    <x v="2"/>
    <m/>
    <m/>
    <m/>
    <s v="CARLOS FAUSTINO MARCELO OYAGUE"/>
    <s v="MASCULINO"/>
    <x v="0"/>
    <s v="JUNIN  "/>
    <x v="44"/>
    <s v="PARTIDO NACIONALISTA PERUANO"/>
  </r>
  <r>
    <x v="2"/>
    <m/>
    <m/>
    <m/>
    <s v="PABLO MORI SALDAÑA"/>
    <s v="MASCULINO"/>
    <x v="0"/>
    <s v="SAN MARTIN  "/>
    <x v="44"/>
    <s v="PARTIDO NACIONALISTA PERUANO"/>
  </r>
  <r>
    <x v="2"/>
    <m/>
    <m/>
    <m/>
    <s v="MARBELY REATEGUI CUEVA"/>
    <s v="FEMENINO"/>
    <x v="0"/>
    <s v="SAN MARTIN  "/>
    <x v="44"/>
    <s v="PARTIDO NACIONALISTA PERUANO"/>
  </r>
  <r>
    <x v="2"/>
    <m/>
    <m/>
    <m/>
    <s v="MARIA MAGDALENA RIOS ORBE"/>
    <s v="FEMENINO"/>
    <x v="0"/>
    <s v="SAN MARTIN  "/>
    <x v="44"/>
    <s v="PARTIDO NACIONALISTA PERUANO"/>
  </r>
  <r>
    <x v="2"/>
    <m/>
    <m/>
    <m/>
    <s v="MARIANELLA LIBERTAD SEGOVIA VILLANUEVA"/>
    <s v="FEMENINO"/>
    <x v="0"/>
    <s v="AREQUIPA  "/>
    <x v="44"/>
    <s v="PARTIDO NACIONALISTA PERUANO"/>
  </r>
  <r>
    <x v="2"/>
    <m/>
    <m/>
    <m/>
    <s v="DAVID APAZA ENRIQUEZ"/>
    <s v="MASCULINO"/>
    <x v="0"/>
    <s v="AREQUIPA  "/>
    <x v="44"/>
    <s v="PARTIDO NACIONALISTA PERUANO"/>
  </r>
  <r>
    <x v="2"/>
    <m/>
    <m/>
    <m/>
    <s v="JENNY ELIZABETH RODRIGUEZ TASSO"/>
    <s v="FEMENINO"/>
    <x v="0"/>
    <s v="ICA  "/>
    <x v="44"/>
    <s v="PARTIDO NACIONALISTA PERUANO"/>
  </r>
  <r>
    <x v="2"/>
    <m/>
    <m/>
    <m/>
    <s v="PEDRO ALEXIS CHAVEZ SOLARI"/>
    <s v="MASCULINO"/>
    <x v="0"/>
    <s v="ICA  "/>
    <x v="44"/>
    <s v="PARTIDO NACIONALISTA PERUANO"/>
  </r>
  <r>
    <x v="2"/>
    <m/>
    <m/>
    <m/>
    <s v="JOHNNY CARDENAS CERRON"/>
    <s v="MASCULINO"/>
    <x v="0"/>
    <s v="JUNIN  "/>
    <x v="44"/>
    <s v="PARTIDO NACIONALISTA PERUANO"/>
  </r>
  <r>
    <x v="2"/>
    <m/>
    <m/>
    <m/>
    <s v="DIANA EVELYN BERROCAL BRAVO"/>
    <s v="FEMENINO"/>
    <x v="0"/>
    <s v="UCAYALI  "/>
    <x v="44"/>
    <s v="PARTIDO NACIONALISTA PERUANO"/>
  </r>
  <r>
    <x v="2"/>
    <m/>
    <m/>
    <m/>
    <s v="EMILDA TOTOCAYO VENTURA DE MANCHEGO"/>
    <s v="FEMENINO"/>
    <x v="0"/>
    <s v="ICA  "/>
    <x v="44"/>
    <s v="PARTIDO NACIONALISTA PERUANO"/>
  </r>
  <r>
    <x v="2"/>
    <m/>
    <m/>
    <m/>
    <s v="CLARITA LUZ ROJAS SANTA CRUZ"/>
    <s v="FEMENINO"/>
    <x v="0"/>
    <s v="JUNIN  "/>
    <x v="44"/>
    <s v="PARTIDO NACIONALISTA PERUANO"/>
  </r>
  <r>
    <x v="2"/>
    <m/>
    <m/>
    <m/>
    <s v="ANA MARIA SOLORZANO FLORES "/>
    <s v="FEMENINO"/>
    <x v="0"/>
    <s v="AREQUIPA  "/>
    <x v="44"/>
    <s v="PARTIDO NACIONALISTA PERUANO"/>
  </r>
  <r>
    <x v="2"/>
    <m/>
    <m/>
    <m/>
    <s v="MELITON MILTON VALENCIA FLORES"/>
    <s v="MASCULINO"/>
    <x v="0"/>
    <s v="AREQUIPA  "/>
    <x v="44"/>
    <s v="PARTIDO NACIONALISTA PERUANO"/>
  </r>
  <r>
    <x v="2"/>
    <m/>
    <m/>
    <m/>
    <s v="VICTOR ANDREE POLAR CONCHA "/>
    <s v="MASCULINO"/>
    <x v="0"/>
    <s v="AREQUIPA  "/>
    <x v="44"/>
    <s v="PARTIDO NACIONALISTA PERUANO"/>
  </r>
  <r>
    <x v="2"/>
    <m/>
    <m/>
    <m/>
    <s v="TOMAS MARTIN ZAMUDIO BRICEÑO"/>
    <s v="MASCULINO"/>
    <x v="0"/>
    <s v="AREQUIPA  "/>
    <x v="44"/>
    <s v="PARTIDO NACIONALISTA PERUANO"/>
  </r>
  <r>
    <x v="2"/>
    <m/>
    <m/>
    <m/>
    <s v="JUAN JOSE CARTOLIN GUZMAN"/>
    <s v="MASCULINO"/>
    <x v="0"/>
    <s v="ICA  "/>
    <x v="44"/>
    <s v="PARTIDO NACIONALISTA PERUANO"/>
  </r>
  <r>
    <x v="2"/>
    <m/>
    <m/>
    <m/>
    <s v="NANCY AMANDA MEJIA DE GALAN"/>
    <s v="FEMENINO"/>
    <x v="0"/>
    <s v="PIURA  "/>
    <x v="44"/>
    <s v="PARTIDO NACIONALISTA PERUANO"/>
  </r>
  <r>
    <x v="2"/>
    <m/>
    <m/>
    <m/>
    <s v="MAX VELL QUINTO PAREDES"/>
    <s v="MASCULINO"/>
    <x v="0"/>
    <s v="JUNIN  "/>
    <x v="44"/>
    <s v="PARTIDO NACIONALISTA PERUANO"/>
  </r>
  <r>
    <x v="2"/>
    <m/>
    <m/>
    <m/>
    <s v="ANITA FELY YUPANQUI TELLO"/>
    <s v="FEMENINO"/>
    <x v="0"/>
    <s v="JUNIN  "/>
    <x v="44"/>
    <s v="PARTIDO NACIONALISTA PERUANO"/>
  </r>
  <r>
    <x v="2"/>
    <m/>
    <m/>
    <m/>
    <s v="ALFREDO RENGIFO NAVARRETE"/>
    <s v="MASCULINO"/>
    <x v="0"/>
    <s v="PIURA  "/>
    <x v="44"/>
    <s v="PARTIDO NACIONALISTA PERUANO"/>
  </r>
  <r>
    <x v="2"/>
    <m/>
    <m/>
    <m/>
    <s v="LEONIDAS HUAYAMA NEIRA"/>
    <s v="MASCULINO"/>
    <x v="0"/>
    <s v="PIURA  "/>
    <x v="44"/>
    <s v="PARTIDO NACIONALISTA PERUANO"/>
  </r>
  <r>
    <x v="2"/>
    <m/>
    <m/>
    <m/>
    <s v="GRACILDA ORDOÑEZ GRANDA"/>
    <s v="FEMENINO"/>
    <x v="0"/>
    <s v="PIURA  "/>
    <x v="44"/>
    <s v="PARTIDO NACIONALISTA PERUANO"/>
  </r>
  <r>
    <x v="2"/>
    <m/>
    <m/>
    <m/>
    <s v="MARIA DE LOURDES SABA MAURICIO"/>
    <s v="FEMENINO"/>
    <x v="0"/>
    <s v="PIURA  "/>
    <x v="44"/>
    <s v="PARTIDO NACIONALISTA PERUANO"/>
  </r>
  <r>
    <x v="2"/>
    <m/>
    <m/>
    <m/>
    <s v="EDGAR JAVIER TAVARA POLO"/>
    <s v="MASCULINO"/>
    <x v="0"/>
    <s v="PIURA  "/>
    <x v="44"/>
    <s v="PARTIDO NACIONALISTA PERUANO"/>
  </r>
  <r>
    <x v="2"/>
    <m/>
    <m/>
    <m/>
    <s v="HERMES TORRES DAVILA"/>
    <s v="MASCULINO"/>
    <x v="0"/>
    <s v="UCAYALI  "/>
    <x v="44"/>
    <s v="PARTIDO NACIONALISTA PERUANO"/>
  </r>
  <r>
    <x v="2"/>
    <m/>
    <m/>
    <m/>
    <s v="FERNANDO CESAR BUSTAMANTE RUIZ"/>
    <s v="MASCULINO"/>
    <x v="0"/>
    <s v="PIURA  "/>
    <x v="44"/>
    <s v="PARTIDO NACIONALISTA PERUANO"/>
  </r>
  <r>
    <x v="2"/>
    <m/>
    <m/>
    <m/>
    <s v="ALDOMAR LOZANO RAMIREZ"/>
    <s v="MASCULINO"/>
    <x v="0"/>
    <s v="SAN MARTIN  "/>
    <x v="44"/>
    <s v="PARTIDO NACIONALISTA PERUANO"/>
  </r>
  <r>
    <x v="2"/>
    <m/>
    <m/>
    <m/>
    <s v="MIRTHA PATRICIA MENDOZA LEYVA"/>
    <s v="FEMENINO"/>
    <x v="0"/>
    <s v="ANCASH  "/>
    <x v="45"/>
    <s v="PARTIDO POLÍTICO ORDEN"/>
  </r>
  <r>
    <x v="2"/>
    <m/>
    <m/>
    <m/>
    <s v="VICTZEN JULIAN VERGARAY ARANDA"/>
    <s v="MASCULINO"/>
    <x v="0"/>
    <s v="ANCASH  "/>
    <x v="45"/>
    <s v="PARTIDO POLÍTICO ORDEN"/>
  </r>
  <r>
    <x v="2"/>
    <m/>
    <m/>
    <m/>
    <s v="CESAR HUMBERTO GALINDO AGUIRRE"/>
    <s v="MASCULINO"/>
    <x v="0"/>
    <s v="LIMA  "/>
    <x v="45"/>
    <s v="PARTIDO POLÍTICO ORDEN"/>
  </r>
  <r>
    <x v="2"/>
    <m/>
    <m/>
    <m/>
    <s v="CRISTINA HUAMANÑAHUI BARAZORDA"/>
    <s v="FEMENINO"/>
    <x v="0"/>
    <s v="APURIMAC  "/>
    <x v="45"/>
    <s v="PARTIDO POLÍTICO ORDEN"/>
  </r>
  <r>
    <x v="2"/>
    <m/>
    <m/>
    <m/>
    <s v="MARCELINO WALTER MARQUINA SALGUERO"/>
    <s v="MASCULINO"/>
    <x v="0"/>
    <s v="LIMA  "/>
    <x v="45"/>
    <s v="PARTIDO POLÍTICO ORDEN"/>
  </r>
  <r>
    <x v="2"/>
    <m/>
    <m/>
    <m/>
    <s v="MARCO ANTONIO RUIZ ONTON"/>
    <s v="MASCULINO"/>
    <x v="0"/>
    <s v="APURIMAC  "/>
    <x v="45"/>
    <s v="PARTIDO POLÍTICO ORDEN"/>
  </r>
  <r>
    <x v="2"/>
    <m/>
    <m/>
    <m/>
    <s v="ROSMERY CCAYPANI BAZAN"/>
    <s v="FEMENINO"/>
    <x v="0"/>
    <s v="APURIMAC  "/>
    <x v="45"/>
    <s v="PARTIDO POLÍTICO ORDEN"/>
  </r>
  <r>
    <x v="2"/>
    <m/>
    <m/>
    <m/>
    <s v="ESTEBAN NARCISO ROSAS MENDOZA"/>
    <s v="MASCULINO"/>
    <x v="0"/>
    <s v="MOQUEGUA  "/>
    <x v="45"/>
    <s v="PARTIDO POLÍTICO ORDEN"/>
  </r>
  <r>
    <x v="2"/>
    <m/>
    <m/>
    <m/>
    <s v="NANCY BALDARRAGO VALDIVIA"/>
    <s v="FEMENINO"/>
    <x v="0"/>
    <s v="MOQUEGUA  "/>
    <x v="45"/>
    <s v="PARTIDO POLÍTICO ORDEN"/>
  </r>
  <r>
    <x v="2"/>
    <m/>
    <m/>
    <m/>
    <s v="JUAN BENITO VALENCIA VARGAS"/>
    <s v="MASCULINO"/>
    <x v="0"/>
    <s v="LIMA  "/>
    <x v="45"/>
    <s v="PARTIDO POLÍTICO ORDEN"/>
  </r>
  <r>
    <x v="2"/>
    <m/>
    <m/>
    <m/>
    <s v="DURGA EDELMIRA RAMIREZ MIRANDA"/>
    <s v="FEMENINO"/>
    <x v="0"/>
    <s v="LIMA  "/>
    <x v="45"/>
    <s v="PARTIDO POLÍTICO ORDEN"/>
  </r>
  <r>
    <x v="2"/>
    <m/>
    <m/>
    <m/>
    <s v="ESTEFITA PORTOCARRERO SORIA"/>
    <s v="FEMENINO"/>
    <x v="0"/>
    <s v="LORETO  "/>
    <x v="45"/>
    <s v="PARTIDO POLÍTICO ORDEN"/>
  </r>
  <r>
    <x v="2"/>
    <m/>
    <m/>
    <m/>
    <s v="NORMANDO MOZOMBITE MENDOZA"/>
    <s v="MASCULINO"/>
    <x v="0"/>
    <s v="AREQUIPA  "/>
    <x v="45"/>
    <s v="PARTIDO POLÍTICO ORDEN"/>
  </r>
  <r>
    <x v="2"/>
    <m/>
    <m/>
    <m/>
    <s v="CARLOS ALBERTO TORRES CARO"/>
    <s v="MASCULINO"/>
    <x v="0"/>
    <s v="LIMA  "/>
    <x v="45"/>
    <s v="PARTIDO POLÍTICO ORDEN"/>
  </r>
  <r>
    <x v="2"/>
    <m/>
    <m/>
    <m/>
    <s v="EUCLIDES LIBERIO BOCANEGRA VAELLA"/>
    <s v="MASCULINO"/>
    <x v="0"/>
    <s v="LA LIBERTAD  "/>
    <x v="45"/>
    <s v="PARTIDO POLÍTICO ORDEN"/>
  </r>
  <r>
    <x v="2"/>
    <m/>
    <m/>
    <m/>
    <s v="DANIEL DELFIN CALIXTRO TRUJILLO"/>
    <s v="MASCULINO"/>
    <x v="0"/>
    <s v="CALLAO  "/>
    <x v="45"/>
    <s v="PARTIDO POLÍTICO ORDEN"/>
  </r>
  <r>
    <x v="2"/>
    <m/>
    <m/>
    <m/>
    <s v="LINDON PEREZ ESQUIVEL"/>
    <s v="MASCULINO"/>
    <x v="0"/>
    <s v="ANCASH  "/>
    <x v="45"/>
    <s v="PARTIDO POLÍTICO ORDEN"/>
  </r>
  <r>
    <x v="2"/>
    <m/>
    <m/>
    <m/>
    <s v="RUPERTO CLARK ARANDA RAMIREZ"/>
    <s v="MASCULINO"/>
    <x v="0"/>
    <s v="ANCASH  "/>
    <x v="45"/>
    <s v="PARTIDO POLÍTICO ORDEN"/>
  </r>
  <r>
    <x v="2"/>
    <m/>
    <m/>
    <m/>
    <s v="EDITH LUZ MUCHO MENDOZA"/>
    <s v="FEMENINO"/>
    <x v="0"/>
    <s v="LIMA  "/>
    <x v="45"/>
    <s v="PARTIDO POLÍTICO ORDEN"/>
  </r>
  <r>
    <x v="2"/>
    <m/>
    <m/>
    <m/>
    <s v="LUIS ENRIQUE BALCONA FLORES"/>
    <s v="MASCULINO"/>
    <x v="0"/>
    <s v="PUNO  "/>
    <x v="45"/>
    <s v="PARTIDO POLÍTICO ORDEN"/>
  </r>
  <r>
    <x v="2"/>
    <m/>
    <m/>
    <m/>
    <s v="MARTIN RAMOS GOMEZ"/>
    <s v="MASCULINO"/>
    <x v="0"/>
    <s v="PUNO  "/>
    <x v="45"/>
    <s v="PARTIDO POLÍTICO ORDEN"/>
  </r>
  <r>
    <x v="2"/>
    <m/>
    <m/>
    <m/>
    <s v="NICOLAS VALENCIA ORTIZ"/>
    <s v="MASCULINO"/>
    <x v="0"/>
    <s v="PUNO  "/>
    <x v="45"/>
    <s v="PARTIDO POLÍTICO ORDEN"/>
  </r>
  <r>
    <x v="2"/>
    <m/>
    <m/>
    <m/>
    <s v="SONIA BEATRIZ SELLERICO MACEDO"/>
    <s v="FEMENINO"/>
    <x v="0"/>
    <s v="PUNO  "/>
    <x v="45"/>
    <s v="PARTIDO POLÍTICO ORDEN"/>
  </r>
  <r>
    <x v="2"/>
    <m/>
    <m/>
    <m/>
    <s v="ROMULO MUCHO MAMANI"/>
    <s v="MASCULINO"/>
    <x v="0"/>
    <s v="LIMA  "/>
    <x v="45"/>
    <s v="PARTIDO POLÍTICO ORDEN"/>
  </r>
  <r>
    <x v="2"/>
    <m/>
    <m/>
    <m/>
    <s v="MIGUEL ANGEL PEREZ VIZCARRA"/>
    <s v="MASCULINO"/>
    <x v="0"/>
    <s v="AREQUIPA  "/>
    <x v="45"/>
    <s v="PARTIDO POLÍTICO ORDEN"/>
  </r>
  <r>
    <x v="2"/>
    <m/>
    <m/>
    <m/>
    <s v="SONIA MERCEDES PAREDES BARRIGA"/>
    <s v="FEMENINO"/>
    <x v="0"/>
    <s v="PUNO  "/>
    <x v="45"/>
    <s v="PARTIDO POLÍTICO ORDEN"/>
  </r>
  <r>
    <x v="2"/>
    <m/>
    <m/>
    <m/>
    <s v="HERBERT NINA ARCAYA"/>
    <s v="MASCULINO"/>
    <x v="0"/>
    <s v="CUSCO  "/>
    <x v="45"/>
    <s v="PARTIDO POLÍTICO ORDEN"/>
  </r>
  <r>
    <x v="2"/>
    <m/>
    <m/>
    <m/>
    <s v="FIDEL AUGUSTO MORENO RODRIGUEZ"/>
    <s v="MASCULINO"/>
    <x v="0"/>
    <s v="CAJAMARCA  "/>
    <x v="45"/>
    <s v="PARTIDO POLÍTICO ORDEN"/>
  </r>
  <r>
    <x v="2"/>
    <m/>
    <m/>
    <m/>
    <s v="GUSTAVO ADOLFO CUADROS OVIEDO"/>
    <s v="MASCULINO"/>
    <x v="0"/>
    <s v="AREQUIPA  "/>
    <x v="45"/>
    <s v="PARTIDO POLÍTICO ORDEN"/>
  </r>
  <r>
    <x v="2"/>
    <m/>
    <m/>
    <m/>
    <s v="VIHELMO CEFERINO VELAPATIÑO COCHACHI"/>
    <s v="MASCULINO"/>
    <x v="0"/>
    <s v="LIMA  "/>
    <x v="45"/>
    <s v="PARTIDO POLÍTICO ORDEN"/>
  </r>
  <r>
    <x v="2"/>
    <m/>
    <m/>
    <m/>
    <s v="JULIO ARAOZ ANCHAISE"/>
    <s v="MASCULINO"/>
    <x v="0"/>
    <s v="MOQUEGUA  "/>
    <x v="45"/>
    <s v="PARTIDO POLÍTICO ORDEN"/>
  </r>
  <r>
    <x v="2"/>
    <m/>
    <m/>
    <m/>
    <s v="JOSE ANGEL QUISPE ZUÑIGA"/>
    <s v="MASCULINO"/>
    <x v="0"/>
    <s v="AREQUIPA  "/>
    <x v="45"/>
    <s v="PARTIDO POLÍTICO ORDEN"/>
  </r>
  <r>
    <x v="2"/>
    <m/>
    <m/>
    <m/>
    <s v="ALEJANDRO FRANCISCO CUELLAR LEYVA"/>
    <s v="MASCULINO"/>
    <x v="0"/>
    <s v="HUANCAVELICA  "/>
    <x v="45"/>
    <s v="PARTIDO POLÍTICO ORDEN"/>
  </r>
  <r>
    <x v="2"/>
    <m/>
    <m/>
    <m/>
    <s v="CIRO SALUSTIANO LANDEO LAURA"/>
    <s v="MASCULINO"/>
    <x v="0"/>
    <s v="HUANCAVELICA  "/>
    <x v="45"/>
    <s v="PARTIDO POLÍTICO ORDEN"/>
  </r>
  <r>
    <x v="2"/>
    <m/>
    <m/>
    <m/>
    <s v="NANCY SONIA RIVAS MEJIA"/>
    <s v="FEMENINO"/>
    <x v="0"/>
    <s v="HUANCAVELICA  "/>
    <x v="45"/>
    <s v="PARTIDO POLÍTICO ORDEN"/>
  </r>
  <r>
    <x v="2"/>
    <m/>
    <m/>
    <m/>
    <s v="MARIO JAVIER NUÑEZ CORNEJO"/>
    <s v="MASCULINO"/>
    <x v="0"/>
    <s v="LIMA  "/>
    <x v="45"/>
    <s v="PARTIDO POLÍTICO ORDEN"/>
  </r>
  <r>
    <x v="2"/>
    <m/>
    <m/>
    <m/>
    <s v="YESSENIA RUBI SANCHEZ MARTEL"/>
    <s v="FEMENINO"/>
    <x v="0"/>
    <s v="HUANUCO  "/>
    <x v="45"/>
    <s v="PARTIDO POLÍTICO ORDEN"/>
  </r>
  <r>
    <x v="2"/>
    <m/>
    <m/>
    <m/>
    <s v="HUGO ORLANDO RUIZ ABARCA"/>
    <s v="MASCULINO"/>
    <x v="0"/>
    <s v="HUANUCO  "/>
    <x v="45"/>
    <s v="PARTIDO POLÍTICO ORDEN"/>
  </r>
  <r>
    <x v="2"/>
    <m/>
    <m/>
    <m/>
    <s v="RICARDO ROBERTO WOOLCOTT ECHEVARRIA"/>
    <s v="MASCULINO"/>
    <x v="0"/>
    <s v="HUANUCO  "/>
    <x v="45"/>
    <s v="PARTIDO POLÍTICO ORDEN"/>
  </r>
  <r>
    <x v="2"/>
    <m/>
    <m/>
    <m/>
    <s v="ENRIQUE QUISPE SULCA"/>
    <s v="MASCULINO"/>
    <x v="0"/>
    <s v="LIMA  "/>
    <x v="45"/>
    <s v="PARTIDO POLÍTICO ORDEN"/>
  </r>
  <r>
    <x v="2"/>
    <m/>
    <m/>
    <m/>
    <s v="MARCO ANTONIO CABRERA HUAMAN"/>
    <s v="MASCULINO"/>
    <x v="0"/>
    <s v="LA LIBERTAD  "/>
    <x v="45"/>
    <s v="PARTIDO POLÍTICO ORDEN"/>
  </r>
  <r>
    <x v="2"/>
    <m/>
    <m/>
    <m/>
    <s v="ROSA AMALIA PARI QUENTA"/>
    <s v="FEMENINO"/>
    <x v="0"/>
    <s v="CUSCO  "/>
    <x v="45"/>
    <s v="PARTIDO POLÍTICO ORDEN"/>
  </r>
  <r>
    <x v="2"/>
    <m/>
    <m/>
    <m/>
    <s v="JOSE EFRAIN GONGORA QUINTANILLA"/>
    <s v="MASCULINO"/>
    <x v="0"/>
    <s v="CUSCO  "/>
    <x v="45"/>
    <s v="PARTIDO POLÍTICO ORDEN"/>
  </r>
  <r>
    <x v="2"/>
    <m/>
    <m/>
    <m/>
    <s v="MARIA ELIZABETH CASTRO JIMENEZ"/>
    <s v="FEMENINO"/>
    <x v="0"/>
    <s v="CUSCO  "/>
    <x v="45"/>
    <s v="PARTIDO POLÍTICO ORDEN"/>
  </r>
  <r>
    <x v="2"/>
    <m/>
    <m/>
    <m/>
    <s v="EMILIANO ELIAS MENDOZA ZEVALLOS"/>
    <s v="MASCULINO"/>
    <x v="0"/>
    <s v="CUSCO  "/>
    <x v="45"/>
    <s v="PARTIDO POLÍTICO ORDEN"/>
  </r>
  <r>
    <x v="2"/>
    <m/>
    <m/>
    <m/>
    <s v="ALICE PATRICIA ROMAN DELGADO"/>
    <s v="FEMENINO"/>
    <x v="0"/>
    <s v="AREQUIPA  "/>
    <x v="45"/>
    <s v="PARTIDO POLÍTICO ORDEN"/>
  </r>
  <r>
    <x v="2"/>
    <m/>
    <m/>
    <m/>
    <s v="KARELYN KELLY PASTOR BECERRA"/>
    <s v="FEMENINO"/>
    <x v="0"/>
    <s v="AREQUIPA  "/>
    <x v="45"/>
    <s v="PARTIDO POLÍTICO ORDEN"/>
  </r>
  <r>
    <x v="2"/>
    <m/>
    <m/>
    <m/>
    <s v="JIMMY SCOTT MEZA PUENTE"/>
    <s v="MASCULINO"/>
    <x v="0"/>
    <s v="CAJAMARCA  "/>
    <x v="45"/>
    <s v="PARTIDO POLÍTICO ORDEN"/>
  </r>
  <r>
    <x v="2"/>
    <m/>
    <m/>
    <m/>
    <s v="ROCIO SALAZAR BOCANGEL DE EVANS"/>
    <s v="FEMENINO"/>
    <x v="0"/>
    <s v="LIMA  "/>
    <x v="45"/>
    <s v="PARTIDO POLÍTICO ORDEN"/>
  </r>
  <r>
    <x v="2"/>
    <m/>
    <m/>
    <m/>
    <s v="JOEL ANDREY DIAZ CHAVEZ"/>
    <s v="MASCULINO"/>
    <x v="0"/>
    <s v="AYACUCHO  "/>
    <x v="45"/>
    <s v="PARTIDO POLÍTICO ORDEN"/>
  </r>
  <r>
    <x v="2"/>
    <m/>
    <m/>
    <m/>
    <s v="YNES MERCEDES TRUJILLO VIDAL"/>
    <s v="FEMENINO"/>
    <x v="0"/>
    <s v="ANCASH  "/>
    <x v="45"/>
    <s v="PARTIDO POLÍTICO ORDEN"/>
  </r>
  <r>
    <x v="2"/>
    <m/>
    <m/>
    <m/>
    <s v="GERMAN WALTER ORIZOLA PACHECO"/>
    <s v="MASCULINO"/>
    <x v="0"/>
    <s v="LIMA  "/>
    <x v="45"/>
    <s v="PARTIDO POLÍTICO ORDEN"/>
  </r>
  <r>
    <x v="2"/>
    <m/>
    <m/>
    <m/>
    <s v="JACQUELINE ROSMERY MARTELLO MORENO"/>
    <s v="FEMENINO"/>
    <x v="0"/>
    <s v="LIMA  "/>
    <x v="45"/>
    <s v="PARTIDO POLÍTICO ORDEN"/>
  </r>
  <r>
    <x v="2"/>
    <m/>
    <m/>
    <m/>
    <s v="SANDRO MAURICIO PARODI CERNA"/>
    <s v="MASCULINO"/>
    <x v="0"/>
    <s v="CALLAO  "/>
    <x v="45"/>
    <s v="PARTIDO POLÍTICO ORDEN"/>
  </r>
  <r>
    <x v="2"/>
    <m/>
    <m/>
    <m/>
    <s v="OFELIA CAROL CERNAQUE MIRANDA"/>
    <s v="FEMENINO"/>
    <x v="0"/>
    <s v="LIMA  "/>
    <x v="45"/>
    <s v="PARTIDO POLÍTICO ORDEN"/>
  </r>
  <r>
    <x v="2"/>
    <m/>
    <m/>
    <m/>
    <s v="EILEEN JACQUELINE MIRANDA FRIAS DE RODRIGUEZ"/>
    <s v="FEMENINO"/>
    <x v="0"/>
    <s v="LAMBAYEQUE  "/>
    <x v="45"/>
    <s v="PARTIDO POLÍTICO ORDEN"/>
  </r>
  <r>
    <x v="2"/>
    <m/>
    <m/>
    <m/>
    <s v="HENRY WILFREDO PAICO BERNILLA"/>
    <s v="MASCULINO"/>
    <x v="0"/>
    <s v="LAMBAYEQUE  "/>
    <x v="45"/>
    <s v="PARTIDO POLÍTICO ORDEN"/>
  </r>
  <r>
    <x v="2"/>
    <m/>
    <m/>
    <m/>
    <s v="CARLOS JULIO SECLEN MORALES"/>
    <s v="MASCULINO"/>
    <x v="0"/>
    <s v="LAMBAYEQUE  "/>
    <x v="45"/>
    <s v="PARTIDO POLÍTICO ORDEN"/>
  </r>
  <r>
    <x v="2"/>
    <m/>
    <m/>
    <m/>
    <s v="ALLISON QUISPE ALVAREZ"/>
    <s v="FEMENINO"/>
    <x v="0"/>
    <s v="PIURA  "/>
    <x v="45"/>
    <s v="PARTIDO POLÍTICO ORDEN"/>
  </r>
  <r>
    <x v="2"/>
    <m/>
    <m/>
    <m/>
    <s v="MIGUEL ELADIO STUART PANDO"/>
    <s v="MASCULINO"/>
    <x v="0"/>
    <s v="LIMA  "/>
    <x v="45"/>
    <s v="PARTIDO POLÍTICO ORDEN"/>
  </r>
  <r>
    <x v="2"/>
    <m/>
    <m/>
    <m/>
    <s v="DORA MARISOL SOLANO QUISPE"/>
    <s v="FEMENINO"/>
    <x v="0"/>
    <s v="LIMA  "/>
    <x v="45"/>
    <s v="PARTIDO POLÍTICO ORDEN"/>
  </r>
  <r>
    <x v="2"/>
    <m/>
    <m/>
    <m/>
    <s v="JORGE HENDERSON PALACIOS"/>
    <s v="MASCULINO"/>
    <x v="0"/>
    <s v="LIMA  "/>
    <x v="45"/>
    <s v="PARTIDO POLÍTICO ORDEN"/>
  </r>
  <r>
    <x v="2"/>
    <m/>
    <m/>
    <m/>
    <s v="CARLOS ALFONSO RADA PEREZ"/>
    <s v="MASCULINO"/>
    <x v="0"/>
    <s v="LIMA  "/>
    <x v="45"/>
    <s v="PARTIDO POLÍTICO ORDEN"/>
  </r>
  <r>
    <x v="2"/>
    <m/>
    <m/>
    <m/>
    <s v="ANGGIE KAROLIN MORALES MORANTE"/>
    <s v="FEMENINO"/>
    <x v="0"/>
    <s v="LIMA  "/>
    <x v="45"/>
    <s v="PARTIDO POLÍTICO ORDEN"/>
  </r>
  <r>
    <x v="2"/>
    <m/>
    <m/>
    <m/>
    <s v="ZOILA ROSA CARMONA LOZADA DE MUÑOZ"/>
    <s v="FEMENINO"/>
    <x v="0"/>
    <s v="LIMA  "/>
    <x v="45"/>
    <s v="PARTIDO POLÍTICO ORDEN"/>
  </r>
  <r>
    <x v="2"/>
    <m/>
    <m/>
    <m/>
    <s v="CESAR AUGUSTO CAMACHO MORALES"/>
    <s v="MASCULINO"/>
    <x v="0"/>
    <s v="LIMA  "/>
    <x v="45"/>
    <s v="PARTIDO POLÍTICO ORDEN"/>
  </r>
  <r>
    <x v="2"/>
    <m/>
    <m/>
    <m/>
    <s v="ENRIQUE EDMUNDO BETANCOURT SILVA"/>
    <s v="MASCULINO"/>
    <x v="0"/>
    <s v="LIMA  "/>
    <x v="45"/>
    <s v="PARTIDO POLÍTICO ORDEN"/>
  </r>
  <r>
    <x v="2"/>
    <m/>
    <m/>
    <m/>
    <s v="FRANCISCO ARTURO RUBIO SOCOLA"/>
    <s v="MASCULINO"/>
    <x v="0"/>
    <s v="PIURA  "/>
    <x v="45"/>
    <s v="PARTIDO POLÍTICO ORDEN"/>
  </r>
  <r>
    <x v="2"/>
    <m/>
    <m/>
    <m/>
    <s v="CESAR MARIANO FERRADAS ZEGARRA"/>
    <s v="MASCULINO"/>
    <x v="0"/>
    <s v="LIMA  "/>
    <x v="45"/>
    <s v="PARTIDO POLÍTICO ORDEN"/>
  </r>
  <r>
    <x v="2"/>
    <m/>
    <m/>
    <m/>
    <s v="BENJAMIN BENITO CASTILLO FLORIAN"/>
    <s v="MASCULINO"/>
    <x v="0"/>
    <s v="LA LIBERTAD  "/>
    <x v="45"/>
    <s v="PARTIDO POLÍTICO ORDEN"/>
  </r>
  <r>
    <x v="2"/>
    <m/>
    <m/>
    <m/>
    <s v="LYZ CECILIA SAGASTEGUI BACA"/>
    <s v="FEMENINO"/>
    <x v="0"/>
    <s v="LA LIBERTAD  "/>
    <x v="45"/>
    <s v="PARTIDO POLÍTICO ORDEN"/>
  </r>
  <r>
    <x v="2"/>
    <m/>
    <m/>
    <m/>
    <s v="DIOGENES AMARANTE JUAREZ CAMPOS"/>
    <s v="MASCULINO"/>
    <x v="0"/>
    <s v="LA LIBERTAD  "/>
    <x v="45"/>
    <s v="PARTIDO POLÍTICO ORDEN"/>
  </r>
  <r>
    <x v="2"/>
    <m/>
    <m/>
    <m/>
    <s v="AMILCAR VLADIMIR YUFRA HENRIQUEZ"/>
    <s v="MASCULINO"/>
    <x v="0"/>
    <s v="CAJAMARCA  "/>
    <x v="45"/>
    <s v="PARTIDO POLÍTICO ORDEN"/>
  </r>
  <r>
    <x v="2"/>
    <m/>
    <m/>
    <m/>
    <s v="MARIA DEL CARMEN SANCHEZ MEZA"/>
    <s v="FEMENINO"/>
    <x v="0"/>
    <s v="LA LIBERTAD  "/>
    <x v="45"/>
    <s v="PARTIDO POLÍTICO ORDEN"/>
  </r>
  <r>
    <x v="2"/>
    <m/>
    <m/>
    <m/>
    <s v="YOLANDA ELIZABETH MESTANZA MEDINA"/>
    <s v="FEMENINO"/>
    <x v="0"/>
    <s v="LA LIBERTAD  "/>
    <x v="45"/>
    <s v="PARTIDO POLÍTICO ORDEN"/>
  </r>
  <r>
    <x v="2"/>
    <m/>
    <m/>
    <m/>
    <s v="ARACELY MILUSKA RUIZ TOCAS"/>
    <s v="FEMENINO"/>
    <x v="0"/>
    <s v="LAMBAYEQUE  "/>
    <x v="45"/>
    <s v="PARTIDO POLÍTICO ORDEN"/>
  </r>
  <r>
    <x v="2"/>
    <m/>
    <m/>
    <m/>
    <s v="YANETT ELSA CHAVEZ LEZCANO"/>
    <s v="FEMENINO"/>
    <x v="0"/>
    <s v="AYACUCHO  "/>
    <x v="45"/>
    <s v="PARTIDO POLÍTICO ORDEN"/>
  </r>
  <r>
    <x v="2"/>
    <m/>
    <m/>
    <m/>
    <s v="JHONY PARDAVE LIVIA"/>
    <s v="MASCULINO"/>
    <x v="0"/>
    <s v="LIMA  "/>
    <x v="45"/>
    <s v="PARTIDO POLÍTICO ORDEN"/>
  </r>
  <r>
    <x v="2"/>
    <m/>
    <m/>
    <m/>
    <s v="CHRISTIAN IVAN CORREA CRUZ"/>
    <s v="MASCULINO"/>
    <x v="0"/>
    <s v="PIURA  "/>
    <x v="45"/>
    <s v="PARTIDO POLÍTICO ORDEN"/>
  </r>
  <r>
    <x v="2"/>
    <m/>
    <m/>
    <m/>
    <s v="ANA CLAUDIA RUIZ SCHMIEL"/>
    <s v="FEMENINO"/>
    <x v="0"/>
    <s v="PIURA  "/>
    <x v="45"/>
    <s v="PARTIDO POLÍTICO ORDEN"/>
  </r>
  <r>
    <x v="2"/>
    <m/>
    <m/>
    <m/>
    <s v="MARIA ELIZABETH NEIRA MARTINEZ"/>
    <s v="FEMENINO"/>
    <x v="0"/>
    <s v="PIURA  "/>
    <x v="45"/>
    <s v="PARTIDO POLÍTICO ORDEN"/>
  </r>
  <r>
    <x v="2"/>
    <m/>
    <m/>
    <m/>
    <s v="DORIS JANET LOPEZ SUAREZ"/>
    <s v="FEMENINO"/>
    <x v="0"/>
    <s v="CAJAMARCA  "/>
    <x v="45"/>
    <s v="PARTIDO POLÍTICO ORDEN"/>
  </r>
  <r>
    <x v="2"/>
    <m/>
    <m/>
    <m/>
    <s v="SATURDINO BRAN AGUILAR"/>
    <s v="MASCULINO"/>
    <x v="0"/>
    <s v="PIURA  "/>
    <x v="45"/>
    <s v="PARTIDO POLÍTICO ORDEN"/>
  </r>
  <r>
    <x v="2"/>
    <m/>
    <m/>
    <m/>
    <s v="FELIX ROBERTO CORTES ALFARO"/>
    <s v="MASCULINO"/>
    <x v="0"/>
    <s v="PIURA  "/>
    <x v="45"/>
    <s v="PARTIDO POLÍTICO ORDEN"/>
  </r>
  <r>
    <x v="2"/>
    <m/>
    <m/>
    <m/>
    <s v="IRMA EUDORA BURNEO ARRESE"/>
    <s v="FEMENINO"/>
    <x v="0"/>
    <s v="LIMA  "/>
    <x v="45"/>
    <s v="PARTIDO POLÍTICO ORDEN"/>
  </r>
  <r>
    <x v="2"/>
    <m/>
    <m/>
    <m/>
    <s v="MERY LUCY BOTTON ESTRADA"/>
    <s v="FEMENINO"/>
    <x v="0"/>
    <s v="LIMA  "/>
    <x v="45"/>
    <s v="PARTIDO POLÍTICO ORDEN"/>
  </r>
  <r>
    <x v="2"/>
    <m/>
    <m/>
    <m/>
    <s v="CARLOS ENRIQUE ARCELLES SANCHEZ"/>
    <s v="MASCULINO"/>
    <x v="0"/>
    <s v="LAMBAYEQUE  "/>
    <x v="45"/>
    <s v="PARTIDO POLÍTICO ORDEN"/>
  </r>
  <r>
    <x v="2"/>
    <m/>
    <m/>
    <m/>
    <s v="ROSA ELVIRA BALABARCA MORALES DE HIDALGO"/>
    <s v="FEMENINO"/>
    <x v="0"/>
    <s v="LIMA  "/>
    <x v="45"/>
    <s v="PARTIDO POLÍTICO ORDEN"/>
  </r>
  <r>
    <x v="2"/>
    <m/>
    <m/>
    <m/>
    <s v="DAVID ARNALDO SOUZA PANAIFO"/>
    <s v="MASCULINO"/>
    <x v="0"/>
    <s v="LORETO  "/>
    <x v="45"/>
    <s v="PARTIDO POLÍTICO ORDEN"/>
  </r>
  <r>
    <x v="2"/>
    <m/>
    <m/>
    <m/>
    <s v="CESAR FERNANDO MESTANZA ZAVALETA"/>
    <s v="MASCULINO"/>
    <x v="0"/>
    <s v="LORETO  "/>
    <x v="45"/>
    <s v="PARTIDO POLÍTICO ORDEN"/>
  </r>
  <r>
    <x v="2"/>
    <m/>
    <m/>
    <m/>
    <s v="MARISOL DEL AGUILA LINARES"/>
    <s v="FEMENINO"/>
    <x v="0"/>
    <s v="LORETO  "/>
    <x v="45"/>
    <s v="PARTIDO POLÍTICO ORDEN"/>
  </r>
  <r>
    <x v="2"/>
    <m/>
    <m/>
    <m/>
    <s v="MYRKO OLORTEGUI DEL CASTILLO"/>
    <s v="MASCULINO"/>
    <x v="0"/>
    <s v="LIMA  "/>
    <x v="45"/>
    <s v="PARTIDO POLÍTICO ORDEN"/>
  </r>
  <r>
    <x v="2"/>
    <m/>
    <m/>
    <m/>
    <s v="ENITH SADITH CHUQUIVAL SAAVEDRA"/>
    <s v="FEMENINO"/>
    <x v="0"/>
    <s v="CALLAO  "/>
    <x v="45"/>
    <s v="PARTIDO POLÍTICO ORDEN"/>
  </r>
  <r>
    <x v="2"/>
    <m/>
    <m/>
    <m/>
    <s v="LUISA ALEXANDRA AYALA MARQUEZ"/>
    <s v="FEMENINO"/>
    <x v="0"/>
    <s v="CAJAMARCA  "/>
    <x v="45"/>
    <s v="PARTIDO POLÍTICO ORDEN"/>
  </r>
  <r>
    <x v="2"/>
    <m/>
    <m/>
    <m/>
    <s v="JOSE LUIS RISCO MONTALVAN"/>
    <s v="MASCULINO"/>
    <x v="0"/>
    <s v="LIMA  "/>
    <x v="45"/>
    <s v="PARTIDO POLÍTICO ORDEN"/>
  </r>
  <r>
    <x v="2"/>
    <m/>
    <m/>
    <m/>
    <s v="ROLANDO CARO DE LA CUBA"/>
    <s v="MASCULINO"/>
    <x v="0"/>
    <s v="LIMA  "/>
    <x v="45"/>
    <s v="PARTIDO POLÍTICO ORDEN"/>
  </r>
  <r>
    <x v="2"/>
    <m/>
    <m/>
    <m/>
    <s v="HUMBERTO ENRIQUE CATTER D'ASTE"/>
    <s v="MASCULINO"/>
    <x v="0"/>
    <s v="LIMA  "/>
    <x v="45"/>
    <s v="PARTIDO POLÍTICO ORDEN"/>
  </r>
  <r>
    <x v="2"/>
    <m/>
    <m/>
    <m/>
    <s v="GIOVANNI OCHOA WALDE"/>
    <s v="FEMENINO"/>
    <x v="0"/>
    <s v="LIMA  "/>
    <x v="45"/>
    <s v="PARTIDO POLÍTICO ORDEN"/>
  </r>
  <r>
    <x v="2"/>
    <m/>
    <m/>
    <m/>
    <s v="FIDEL ALFREDO CLARO SINCHE"/>
    <s v="MASCULINO"/>
    <x v="0"/>
    <s v="LIMA  "/>
    <x v="45"/>
    <s v="PARTIDO POLÍTICO ORDEN"/>
  </r>
  <r>
    <x v="2"/>
    <m/>
    <m/>
    <m/>
    <s v="ERIC CONRAD KOECHLIN FEBRES"/>
    <s v="MASCULINO"/>
    <x v="0"/>
    <s v="LIMA  "/>
    <x v="45"/>
    <s v="PARTIDO POLÍTICO ORDEN"/>
  </r>
  <r>
    <x v="2"/>
    <m/>
    <m/>
    <m/>
    <s v="RUBEN ANGELINO AZURIN ALVAREZ"/>
    <s v="MASCULINO"/>
    <x v="0"/>
    <s v="LIMA LIMA "/>
    <x v="45"/>
    <s v="PARTIDO POLÍTICO ORDEN"/>
  </r>
  <r>
    <x v="2"/>
    <m/>
    <m/>
    <m/>
    <s v="JOSE FERNANDO FEBRES SERRON"/>
    <s v="MASCULINO"/>
    <x v="0"/>
    <s v="LIMA  "/>
    <x v="45"/>
    <s v="PARTIDO POLÍTICO ORDEN"/>
  </r>
  <r>
    <x v="2"/>
    <m/>
    <m/>
    <m/>
    <s v="MARIA LUISA ESPINOSA TALAVERA"/>
    <s v="FEMENINO"/>
    <x v="0"/>
    <s v="LIMA  "/>
    <x v="45"/>
    <s v="PARTIDO POLÍTICO ORDEN"/>
  </r>
  <r>
    <x v="2"/>
    <m/>
    <m/>
    <m/>
    <s v="EDIN DELGADO LOZA"/>
    <s v="MASCULINO"/>
    <x v="0"/>
    <s v="CAJAMARCA  "/>
    <x v="45"/>
    <s v="PARTIDO POLÍTICO ORDEN"/>
  </r>
  <r>
    <x v="2"/>
    <m/>
    <m/>
    <m/>
    <s v="LUIS ALFREDO YALAN RAMIREZ"/>
    <s v="MASCULINO"/>
    <x v="0"/>
    <s v="AYACUCHO  "/>
    <x v="45"/>
    <s v="PARTIDO POLÍTICO ORDEN"/>
  </r>
  <r>
    <x v="2"/>
    <m/>
    <m/>
    <m/>
    <s v="PATRICIA GRACIELA JO NUÑEZ"/>
    <s v="FEMENINO"/>
    <x v="0"/>
    <s v="CALLAO  "/>
    <x v="45"/>
    <s v="PARTIDO POLÍTICO ORDEN"/>
  </r>
  <r>
    <x v="2"/>
    <m/>
    <m/>
    <m/>
    <s v="ANGEL FELIX CUSTODIO ARIAS"/>
    <s v="MASCULINO"/>
    <x v="0"/>
    <s v="LIMA LIMA "/>
    <x v="45"/>
    <s v="PARTIDO POLÍTICO ORDEN"/>
  </r>
  <r>
    <x v="2"/>
    <m/>
    <m/>
    <m/>
    <s v="LUCINDA VIRGINIA QUIROZ DE LA CRUZ"/>
    <s v="FEMENINO"/>
    <x v="0"/>
    <s v="LIMA LIMA "/>
    <x v="45"/>
    <s v="PARTIDO POLÍTICO ORDEN"/>
  </r>
  <r>
    <x v="2"/>
    <m/>
    <m/>
    <m/>
    <s v="BEATRIZ JULIA VALENCIA CAMPOVERDE"/>
    <s v="FEMENINO"/>
    <x v="0"/>
    <s v="LIMA LIMA "/>
    <x v="45"/>
    <s v="PARTIDO POLÍTICO ORDEN"/>
  </r>
  <r>
    <x v="2"/>
    <m/>
    <m/>
    <m/>
    <s v="WALDEMAR JOSE CERRON ROJAS "/>
    <s v="MASCULINO"/>
    <x v="0"/>
    <s v="JUNIN  "/>
    <x v="46"/>
    <s v="PERÚ LIBERTARIO"/>
  </r>
  <r>
    <x v="2"/>
    <m/>
    <m/>
    <m/>
    <s v="DANTE RAFAEL MENDOZA ALFARO"/>
    <s v="MASCULINO"/>
    <x v="0"/>
    <s v="CAJAMARCA  "/>
    <x v="46"/>
    <s v="PERÚ LIBERTARIO"/>
  </r>
  <r>
    <x v="2"/>
    <m/>
    <m/>
    <m/>
    <s v="LUIS ALFREDO CALDERON LINDO"/>
    <s v="MASCULINO"/>
    <x v="0"/>
    <s v="LIMA  "/>
    <x v="46"/>
    <s v="PERÚ LIBERTARIO"/>
  </r>
  <r>
    <x v="2"/>
    <m/>
    <m/>
    <m/>
    <s v="WILSON FREDY BARRANTES MENDOZA"/>
    <s v="MASCULINO"/>
    <x v="0"/>
    <s v="LIMA  "/>
    <x v="46"/>
    <s v="PERÚ LIBERTARIO"/>
  </r>
  <r>
    <x v="2"/>
    <m/>
    <m/>
    <m/>
    <s v="LINDA SANDRA CROSBY LOPEZ"/>
    <s v="FEMENINO"/>
    <x v="0"/>
    <s v="LAMBAYEQUE  "/>
    <x v="46"/>
    <s v="PERÚ LIBERTARIO"/>
  </r>
  <r>
    <x v="2"/>
    <m/>
    <m/>
    <m/>
    <s v="GAMANIEL ROJAS LAURENTE"/>
    <s v="MASCULINO"/>
    <x v="0"/>
    <s v="HUANUCO  "/>
    <x v="46"/>
    <s v="PERÚ LIBERTARIO"/>
  </r>
  <r>
    <x v="2"/>
    <m/>
    <m/>
    <m/>
    <s v="ONESIMO JARAMILLO FALCON"/>
    <s v="MASCULINO"/>
    <x v="0"/>
    <s v="LIMA  "/>
    <x v="46"/>
    <s v="PERÚ LIBERTARIO"/>
  </r>
  <r>
    <x v="2"/>
    <m/>
    <m/>
    <m/>
    <s v="ESAU JARAMILLO FALCON"/>
    <s v="MASCULINO"/>
    <x v="0"/>
    <s v="HUANUCO  "/>
    <x v="46"/>
    <s v="PERÚ LIBERTARIO"/>
  </r>
  <r>
    <x v="2"/>
    <m/>
    <m/>
    <m/>
    <s v="ROLANDO ROJAS ROQUE"/>
    <s v="MASCULINO"/>
    <x v="0"/>
    <s v="LIMA  "/>
    <x v="46"/>
    <s v="PERÚ LIBERTARIO"/>
  </r>
  <r>
    <x v="2"/>
    <m/>
    <m/>
    <m/>
    <s v="FERNANDO ALFREDO VILELA LACHIRA"/>
    <s v="MASCULINO"/>
    <x v="0"/>
    <s v="PIURA  "/>
    <x v="46"/>
    <s v="PERÚ LIBERTARIO"/>
  </r>
  <r>
    <x v="2"/>
    <m/>
    <m/>
    <m/>
    <s v="ROXANA MARCELA VILELA MORAN"/>
    <s v="FEMENINO"/>
    <x v="0"/>
    <s v="PIURA  "/>
    <x v="46"/>
    <s v="PERÚ LIBERTARIO"/>
  </r>
  <r>
    <x v="2"/>
    <m/>
    <m/>
    <m/>
    <s v="VICTOR RAUL CHANDUVI CHAVEZ"/>
    <s v="MASCULINO"/>
    <x v="0"/>
    <s v="PIURA  "/>
    <x v="46"/>
    <s v="PERÚ LIBERTARIO"/>
  </r>
  <r>
    <x v="2"/>
    <m/>
    <m/>
    <m/>
    <s v="DORIS ELIDA ZAPATA AGUIRRE"/>
    <s v="FEMENINO"/>
    <x v="0"/>
    <s v="PIURA  "/>
    <x v="46"/>
    <s v="PERÚ LIBERTARIO"/>
  </r>
  <r>
    <x v="2"/>
    <m/>
    <m/>
    <m/>
    <s v="RICARDO AGUILERA ULLOA"/>
    <s v="MASCULINO"/>
    <x v="0"/>
    <s v="PIURA  "/>
    <x v="46"/>
    <s v="PERÚ LIBERTARIO"/>
  </r>
  <r>
    <x v="2"/>
    <m/>
    <m/>
    <m/>
    <s v="JOSE PASCUAL PALACIOS MOGOLLON"/>
    <s v="MASCULINO"/>
    <x v="0"/>
    <s v="PIURA  "/>
    <x v="46"/>
    <s v="PERÚ LIBERTARIO"/>
  </r>
  <r>
    <x v="2"/>
    <m/>
    <m/>
    <m/>
    <s v="YRMA RODRIGUEZ SANDOVAL"/>
    <s v="FEMENINO"/>
    <x v="0"/>
    <s v="PIURA  "/>
    <x v="46"/>
    <s v="PERÚ LIBERTARIO"/>
  </r>
  <r>
    <x v="2"/>
    <m/>
    <m/>
    <m/>
    <s v="YRMA ROSA VIVAS MANRIQUE"/>
    <s v="FEMENINO"/>
    <x v="0"/>
    <s v="UCAYALI  "/>
    <x v="46"/>
    <s v="PERÚ LIBERTARIO"/>
  </r>
  <r>
    <x v="2"/>
    <m/>
    <m/>
    <m/>
    <s v="ALEJANDRO ESQUIVEL PEREZ"/>
    <s v="MASCULINO"/>
    <x v="0"/>
    <s v="LORETO  "/>
    <x v="46"/>
    <s v="PERÚ LIBERTARIO"/>
  </r>
  <r>
    <x v="2"/>
    <m/>
    <m/>
    <m/>
    <s v="MARIBEL ACOSTA DONAYRE"/>
    <s v="FEMENINO"/>
    <x v="0"/>
    <s v="LORETO  "/>
    <x v="46"/>
    <s v="PERÚ LIBERTARIO"/>
  </r>
  <r>
    <x v="2"/>
    <m/>
    <m/>
    <m/>
    <s v="MILLER VIDAL LOPEZ SANTILLAN"/>
    <s v="MASCULINO"/>
    <x v="0"/>
    <s v="LORETO  "/>
    <x v="46"/>
    <s v="PERÚ LIBERTARIO"/>
  </r>
  <r>
    <x v="2"/>
    <m/>
    <m/>
    <m/>
    <s v="ANNIE GRACE LOPEZ DE LA CRUZ"/>
    <s v="FEMENINO"/>
    <x v="0"/>
    <s v="LIMA  "/>
    <x v="46"/>
    <s v="PERÚ LIBERTARIO"/>
  </r>
  <r>
    <x v="2"/>
    <m/>
    <m/>
    <m/>
    <s v="PEDRO WANGER CARI RODRIGUEZ"/>
    <s v="MASCULINO"/>
    <x v="0"/>
    <s v="MADRE DE DIOS  "/>
    <x v="46"/>
    <s v="PERÚ LIBERTARIO"/>
  </r>
  <r>
    <x v="2"/>
    <m/>
    <m/>
    <m/>
    <s v="RAFAEL EDWI RIOS LOPEZ"/>
    <s v="MASCULINO"/>
    <x v="0"/>
    <s v="MADRE DE DIOS  "/>
    <x v="46"/>
    <s v="PERÚ LIBERTARIO"/>
  </r>
  <r>
    <x v="2"/>
    <m/>
    <m/>
    <m/>
    <s v="ANGE LUCY RODRIGUEZ MORENO"/>
    <s v="FEMENINO"/>
    <x v="0"/>
    <s v="MADRE DE DIOS  "/>
    <x v="46"/>
    <s v="PERÚ LIBERTARIO"/>
  </r>
  <r>
    <x v="2"/>
    <m/>
    <m/>
    <m/>
    <s v="SANDRA NAHELY VARGAS MOLINA"/>
    <s v="FEMENINO"/>
    <x v="0"/>
    <s v="PUNO  "/>
    <x v="46"/>
    <s v="PERÚ LIBERTARIO"/>
  </r>
  <r>
    <x v="2"/>
    <m/>
    <m/>
    <m/>
    <s v="DEISY JUSTINA LUIZ MURILLO"/>
    <s v="FEMENINO"/>
    <x v="0"/>
    <s v="MOQUEGUA  "/>
    <x v="46"/>
    <s v="PERÚ LIBERTARIO"/>
  </r>
  <r>
    <x v="2"/>
    <m/>
    <m/>
    <m/>
    <s v="JOSE FRANKLIN WINSTON LORA CAM"/>
    <s v="MASCULINO"/>
    <x v="0"/>
    <s v="AREQUIPA  "/>
    <x v="46"/>
    <s v="PERÚ LIBERTARIO"/>
  </r>
  <r>
    <x v="2"/>
    <m/>
    <m/>
    <m/>
    <s v="FELICIANO REYNALDO MENDOZA COSI"/>
    <s v="MASCULINO"/>
    <x v="0"/>
    <s v="MOQUEGUA  "/>
    <x v="46"/>
    <s v="PERÚ LIBERTARIO"/>
  </r>
  <r>
    <x v="2"/>
    <m/>
    <m/>
    <m/>
    <s v="GUSTAVO DACIO ESPINOZA SOTO"/>
    <s v="MASCULINO"/>
    <x v="0"/>
    <s v="LIMA  "/>
    <x v="46"/>
    <s v="PERÚ LIBERTARIO"/>
  </r>
  <r>
    <x v="2"/>
    <m/>
    <m/>
    <m/>
    <s v="JOSE MANUEL VELASCO GUERRERO"/>
    <s v="MASCULINO"/>
    <x v="0"/>
    <s v="LIMA  "/>
    <x v="46"/>
    <s v="PERÚ LIBERTARIO"/>
  </r>
  <r>
    <x v="2"/>
    <m/>
    <m/>
    <m/>
    <s v="RUBEN DARIO FERNANDEZ ALATA"/>
    <s v="MASCULINO"/>
    <x v="0"/>
    <s v="CUSCO  "/>
    <x v="46"/>
    <s v="PERÚ LIBERTARIO"/>
  </r>
  <r>
    <x v="2"/>
    <m/>
    <m/>
    <m/>
    <s v="YURI ANITO MONTES ROJAS"/>
    <s v="MASCULINO"/>
    <x v="0"/>
    <s v="LIMA  "/>
    <x v="46"/>
    <s v="PERÚ LIBERTARIO"/>
  </r>
  <r>
    <x v="2"/>
    <m/>
    <m/>
    <m/>
    <s v="EDELY JANETH ANTONIO TREJO"/>
    <s v="FEMENINO"/>
    <x v="0"/>
    <s v="LIMA  "/>
    <x v="46"/>
    <s v="PERÚ LIBERTARIO"/>
  </r>
  <r>
    <x v="2"/>
    <m/>
    <m/>
    <m/>
    <s v="JOHNNY FERNANDO VALDIVIESO LA ROSA"/>
    <s v="MASCULINO"/>
    <x v="0"/>
    <s v="LIMA  "/>
    <x v="46"/>
    <s v="PERÚ LIBERTARIO"/>
  </r>
  <r>
    <x v="2"/>
    <m/>
    <m/>
    <m/>
    <s v="JORGE ARTURO MESAJIL VILLARREAL"/>
    <s v="MASCULINO"/>
    <x v="0"/>
    <s v="LIMA  "/>
    <x v="46"/>
    <s v="PERÚ LIBERTARIO"/>
  </r>
  <r>
    <x v="2"/>
    <m/>
    <m/>
    <m/>
    <s v="ELENA ELIZABETH POMACHE LEON"/>
    <s v="FEMENINO"/>
    <x v="0"/>
    <s v="TACNA  "/>
    <x v="46"/>
    <s v="PERÚ LIBERTARIO"/>
  </r>
  <r>
    <x v="2"/>
    <m/>
    <m/>
    <m/>
    <s v="WILLIAM JAMES CHAVEZ ALCANTARA"/>
    <s v="MASCULINO"/>
    <x v="0"/>
    <s v="LIMA  "/>
    <x v="46"/>
    <s v="PERÚ LIBERTARIO"/>
  </r>
  <r>
    <x v="2"/>
    <m/>
    <m/>
    <m/>
    <s v="ROSA GLADYS ORIHUELA RUIZ"/>
    <s v="FEMENINO"/>
    <x v="0"/>
    <s v="LIMA  "/>
    <x v="46"/>
    <s v="PERÚ LIBERTARIO"/>
  </r>
  <r>
    <x v="2"/>
    <m/>
    <m/>
    <m/>
    <s v="WILLY OSWALDO CUADROS BONILLA"/>
    <s v="MASCULINO"/>
    <x v="0"/>
    <s v="LIMA  "/>
    <x v="46"/>
    <s v="PERÚ LIBERTARIO"/>
  </r>
  <r>
    <x v="2"/>
    <m/>
    <m/>
    <m/>
    <s v="ELENA MARIA SOTO CABANA"/>
    <s v="FEMENINO"/>
    <x v="0"/>
    <s v="MOQUEGUA  "/>
    <x v="46"/>
    <s v="PERÚ LIBERTARIO"/>
  </r>
  <r>
    <x v="2"/>
    <m/>
    <m/>
    <m/>
    <s v="VICTOR TORIBIO QUISPE SALAZAR"/>
    <s v="MASCULINO"/>
    <x v="0"/>
    <s v="LIMA  "/>
    <x v="46"/>
    <s v="PERÚ LIBERTARIO"/>
  </r>
  <r>
    <x v="2"/>
    <m/>
    <m/>
    <m/>
    <s v="HECTOR VICEHICH MILLAN CAMPOSANO "/>
    <s v="MASCULINO"/>
    <x v="0"/>
    <s v="JUNIN  "/>
    <x v="46"/>
    <s v="PERÚ LIBERTARIO"/>
  </r>
  <r>
    <x v="2"/>
    <m/>
    <m/>
    <m/>
    <s v="GEORGINA CISNEROS CHAVARRIA"/>
    <s v="FEMENINO"/>
    <x v="0"/>
    <s v="AYACUCHO  "/>
    <x v="46"/>
    <s v="PERÚ LIBERTARIO"/>
  </r>
  <r>
    <x v="2"/>
    <m/>
    <m/>
    <m/>
    <s v="NOEMI FLORABEL PACCONCCA PEREZ"/>
    <s v="FEMENINO"/>
    <x v="0"/>
    <s v="AYACUCHO  "/>
    <x v="46"/>
    <s v="PERÚ LIBERTARIO"/>
  </r>
  <r>
    <x v="2"/>
    <m/>
    <m/>
    <m/>
    <s v="CARMEN ROSA HUIDOBRO ESPINOZA"/>
    <s v="FEMENINO"/>
    <x v="0"/>
    <s v="LIMA  "/>
    <x v="46"/>
    <s v="PERÚ LIBERTARIO"/>
  </r>
  <r>
    <x v="2"/>
    <m/>
    <m/>
    <m/>
    <s v="EDUARDO EUGENIO GONZALEZ TORO"/>
    <s v="MASCULINO"/>
    <x v="0"/>
    <s v="LIMA  "/>
    <x v="46"/>
    <s v="PERÚ LIBERTARIO"/>
  </r>
  <r>
    <x v="2"/>
    <m/>
    <m/>
    <m/>
    <s v="ROGER NAJAR KOKALLY"/>
    <s v="MASCULINO"/>
    <x v="0"/>
    <s v="LIMA  "/>
    <x v="46"/>
    <s v="PERÚ LIBERTARIO"/>
  </r>
  <r>
    <x v="2"/>
    <m/>
    <m/>
    <m/>
    <s v="JUAN MANUEL TELLO FLORES"/>
    <s v="MASCULINO"/>
    <x v="0"/>
    <s v="UCAYALI  "/>
    <x v="46"/>
    <s v="PERÚ LIBERTARIO"/>
  </r>
  <r>
    <x v="2"/>
    <m/>
    <m/>
    <m/>
    <s v="FIDEL ORDOÑEZ BLANCO"/>
    <s v="MASCULINO"/>
    <x v="0"/>
    <s v="UCAYALI  "/>
    <x v="46"/>
    <s v="PERÚ LIBERTARIO"/>
  </r>
  <r>
    <x v="2"/>
    <m/>
    <m/>
    <m/>
    <s v="IVAN OVALLE ESCALANTE"/>
    <s v="MASCULINO"/>
    <x v="0"/>
    <s v="APURIMAC  "/>
    <x v="46"/>
    <s v="PERÚ LIBERTARIO"/>
  </r>
  <r>
    <x v="2"/>
    <m/>
    <m/>
    <m/>
    <s v="MODESTO ROBLES QUISPE"/>
    <s v="MASCULINO"/>
    <x v="0"/>
    <s v="APURIMAC  "/>
    <x v="46"/>
    <s v="PERÚ LIBERTARIO"/>
  </r>
  <r>
    <x v="2"/>
    <m/>
    <m/>
    <m/>
    <s v="ALEJANDRA PALOMINO TITO"/>
    <s v="FEMENINO"/>
    <x v="0"/>
    <s v="LIMA  "/>
    <x v="46"/>
    <s v="PERÚ LIBERTARIO"/>
  </r>
  <r>
    <x v="2"/>
    <m/>
    <m/>
    <m/>
    <s v="LUIS SANDOVAL PAIVA"/>
    <s v="MASCULINO"/>
    <x v="0"/>
    <s v="LIMA  "/>
    <x v="46"/>
    <s v="PERÚ LIBERTARIO"/>
  </r>
  <r>
    <x v="2"/>
    <m/>
    <m/>
    <m/>
    <s v="JOSE LITO HUAMAN VEGA"/>
    <s v="MASCULINO"/>
    <x v="0"/>
    <s v="LAMBAYEQUE  "/>
    <x v="46"/>
    <s v="PERÚ LIBERTARIO"/>
  </r>
  <r>
    <x v="2"/>
    <m/>
    <m/>
    <m/>
    <s v="CESAR ACHING GUZMAN"/>
    <s v="MASCULINO"/>
    <x v="0"/>
    <s v="LIMA  "/>
    <x v="46"/>
    <s v="PERÚ LIBERTARIO"/>
  </r>
  <r>
    <x v="2"/>
    <m/>
    <m/>
    <m/>
    <s v="FERNANDO RONALD PAISIG VELA"/>
    <s v="MASCULINO"/>
    <x v="0"/>
    <s v="LORETO  "/>
    <x v="46"/>
    <s v="PERÚ LIBERTARIO"/>
  </r>
  <r>
    <x v="2"/>
    <m/>
    <m/>
    <m/>
    <s v="MARCELINO VELARDE CASTILLO"/>
    <s v="MASCULINO"/>
    <x v="0"/>
    <s v="TACNA  "/>
    <x v="46"/>
    <s v="PERÚ LIBERTARIO"/>
  </r>
  <r>
    <x v="2"/>
    <m/>
    <m/>
    <m/>
    <s v="DULIA COYA CCAÑIHUA"/>
    <s v="FEMENINO"/>
    <x v="0"/>
    <s v="PUNO  "/>
    <x v="46"/>
    <s v="PERÚ LIBERTARIO"/>
  </r>
  <r>
    <x v="2"/>
    <m/>
    <m/>
    <m/>
    <s v="CLETO DANIEL VALENCIA EYZAGUIRRE"/>
    <s v="MASCULINO"/>
    <x v="0"/>
    <s v="PUNO  "/>
    <x v="46"/>
    <s v="PERÚ LIBERTARIO"/>
  </r>
  <r>
    <x v="2"/>
    <m/>
    <m/>
    <m/>
    <s v="PABLO HERNAN FUENTES GUZMAN"/>
    <s v="MASCULINO"/>
    <x v="0"/>
    <s v="PUNO  "/>
    <x v="46"/>
    <s v="PERÚ LIBERTARIO"/>
  </r>
  <r>
    <x v="2"/>
    <m/>
    <m/>
    <m/>
    <s v="ISAAC MITA ALANOCA"/>
    <s v="MASCULINO"/>
    <x v="0"/>
    <s v="TACNA  "/>
    <x v="46"/>
    <s v="PERÚ LIBERTARIO"/>
  </r>
  <r>
    <x v="2"/>
    <m/>
    <m/>
    <m/>
    <s v="LUZ MARINA MAMANI AYMA"/>
    <s v="FEMENINO"/>
    <x v="0"/>
    <s v="APURIMAC  "/>
    <x v="46"/>
    <s v="PERÚ LIBERTARIO"/>
  </r>
  <r>
    <x v="2"/>
    <m/>
    <m/>
    <m/>
    <s v="FERNANDO POOL ORIHUELA ROJAS"/>
    <s v="MASCULINO"/>
    <x v="0"/>
    <s v="JUNIN  "/>
    <x v="46"/>
    <s v="PERÚ LIBERTARIO"/>
  </r>
  <r>
    <x v="2"/>
    <m/>
    <m/>
    <m/>
    <s v="GALIA MARTINEZ CAMACHO"/>
    <s v="FEMENINO"/>
    <x v="0"/>
    <s v="LIMA  "/>
    <x v="46"/>
    <s v="PERÚ LIBERTARIO"/>
  </r>
  <r>
    <x v="2"/>
    <m/>
    <m/>
    <m/>
    <s v="ROXANA GODOY ESCALANTE"/>
    <s v="FEMENINO"/>
    <x v="0"/>
    <s v="CUSCO  "/>
    <x v="46"/>
    <s v="PERÚ LIBERTARIO"/>
  </r>
  <r>
    <x v="2"/>
    <m/>
    <m/>
    <m/>
    <s v="PORFIRIO VELIZ SALAS"/>
    <s v="MASCULINO"/>
    <x v="0"/>
    <s v="PUNO  "/>
    <x v="46"/>
    <s v="PERÚ LIBERTARIO"/>
  </r>
  <r>
    <x v="2"/>
    <m/>
    <m/>
    <m/>
    <s v="WENCESLAO HOLGUIN CUTE"/>
    <s v="MASCULINO"/>
    <x v="0"/>
    <s v="CUSCO  "/>
    <x v="46"/>
    <s v="PERÚ LIBERTARIO"/>
  </r>
  <r>
    <x v="2"/>
    <m/>
    <m/>
    <m/>
    <s v="CESAR JURADO MANCHA"/>
    <s v="MASCULINO"/>
    <x v="0"/>
    <s v="HUANCAVELICA  "/>
    <x v="46"/>
    <s v="PERÚ LIBERTARIO"/>
  </r>
  <r>
    <x v="2"/>
    <m/>
    <m/>
    <m/>
    <s v="ALFREDO PARIONA SINCHE"/>
    <s v="MASCULINO"/>
    <x v="0"/>
    <s v="HUANCAVELICA  "/>
    <x v="46"/>
    <s v="PERÚ LIBERTARIO"/>
  </r>
  <r>
    <x v="2"/>
    <m/>
    <m/>
    <m/>
    <s v="SANTIAGO MAMERTO LLANCARI ILLANES"/>
    <s v="MASCULINO"/>
    <x v="0"/>
    <s v="LIMA  "/>
    <x v="46"/>
    <s v="PERÚ LIBERTARIO"/>
  </r>
  <r>
    <x v="2"/>
    <m/>
    <m/>
    <m/>
    <s v="NORMA ZORRILLA QUISPE"/>
    <s v="FEMENINO"/>
    <x v="0"/>
    <s v="HUANCAVELICA  "/>
    <x v="46"/>
    <s v="PERÚ LIBERTARIO"/>
  </r>
  <r>
    <x v="2"/>
    <m/>
    <m/>
    <m/>
    <s v="JOSE ANTONIO DIAZ TUEROS"/>
    <s v="MASCULINO"/>
    <x v="0"/>
    <s v="LIMA  "/>
    <x v="46"/>
    <s v="PERÚ LIBERTARIO"/>
  </r>
  <r>
    <x v="2"/>
    <m/>
    <m/>
    <m/>
    <s v="SONIA BEATRIZ RAMIREZ AGUIRRE"/>
    <s v="FEMENINO"/>
    <x v="0"/>
    <s v="HUANUCO  "/>
    <x v="46"/>
    <s v="PERÚ LIBERTARIO"/>
  </r>
  <r>
    <x v="2"/>
    <m/>
    <m/>
    <m/>
    <s v="FLOR XUXA TOCTO CALDERON"/>
    <s v="FEMENINO"/>
    <x v="0"/>
    <s v="LIMA  "/>
    <x v="46"/>
    <s v="PERÚ LIBERTARIO"/>
  </r>
  <r>
    <x v="2"/>
    <m/>
    <m/>
    <m/>
    <s v="ANDRES PACHECO VARGAS"/>
    <s v="MASCULINO"/>
    <x v="0"/>
    <s v="LIMA  "/>
    <x v="46"/>
    <s v="PERÚ LIBERTARIO"/>
  </r>
  <r>
    <x v="2"/>
    <m/>
    <m/>
    <m/>
    <s v="ALEX RANDU FLORES RAMIREZ"/>
    <s v="MASCULINO"/>
    <x v="0"/>
    <s v="AYACUCHO  "/>
    <x v="46"/>
    <s v="PERÚ LIBERTARIO"/>
  </r>
  <r>
    <x v="2"/>
    <m/>
    <m/>
    <m/>
    <s v="HERIBERTO GOMEZ SANCHEZ"/>
    <s v="MASCULINO"/>
    <x v="0"/>
    <s v="CAJAMARCA  "/>
    <x v="46"/>
    <s v="PERÚ LIBERTARIO"/>
  </r>
  <r>
    <x v="2"/>
    <m/>
    <m/>
    <m/>
    <s v="YANINA SOCORRO POVEDA MERCEDES"/>
    <s v="FEMENINO"/>
    <x v="0"/>
    <s v="CAJAMARCA  "/>
    <x v="46"/>
    <s v="PERÚ LIBERTARIO"/>
  </r>
  <r>
    <x v="2"/>
    <m/>
    <m/>
    <m/>
    <s v="ANDERSON GARCIA CHAVEZ"/>
    <s v="MASCULINO"/>
    <x v="0"/>
    <s v="LIMA  "/>
    <x v="46"/>
    <s v="PERÚ LIBERTARIO"/>
  </r>
  <r>
    <x v="2"/>
    <m/>
    <m/>
    <m/>
    <s v="SEGUNDO LATORRE CUBAS"/>
    <s v="MASCULINO"/>
    <x v="0"/>
    <s v="CAJAMARCA  "/>
    <x v="46"/>
    <s v="PERÚ LIBERTARIO"/>
  </r>
  <r>
    <x v="2"/>
    <m/>
    <m/>
    <m/>
    <s v="BLANCA FLOR MOLOCHO SILVA"/>
    <s v="FEMENINO"/>
    <x v="0"/>
    <s v="CAJAMARCA  "/>
    <x v="46"/>
    <s v="PERÚ LIBERTARIO"/>
  </r>
  <r>
    <x v="2"/>
    <m/>
    <m/>
    <m/>
    <s v="CARLOS ALBERTO GONZALES LEIVA"/>
    <s v="MASCULINO"/>
    <x v="0"/>
    <s v="CAJAMARCA  "/>
    <x v="46"/>
    <s v="PERÚ LIBERTARIO"/>
  </r>
  <r>
    <x v="2"/>
    <m/>
    <m/>
    <m/>
    <s v="CARMEN ROSA PEREZ NUÑEZ"/>
    <s v="FEMENINO"/>
    <x v="0"/>
    <s v="LAMBAYEQUE  "/>
    <x v="46"/>
    <s v="PERÚ LIBERTARIO"/>
  </r>
  <r>
    <x v="2"/>
    <m/>
    <m/>
    <m/>
    <s v="JUAN CONZA MACHACA"/>
    <s v="MASCULINO"/>
    <x v="0"/>
    <s v="AREQUIPA  "/>
    <x v="46"/>
    <s v="PERÚ LIBERTARIO"/>
  </r>
  <r>
    <x v="2"/>
    <m/>
    <m/>
    <m/>
    <s v="ABEL HALLASI ZARATE"/>
    <s v="MASCULINO"/>
    <x v="0"/>
    <s v="CUSCO  "/>
    <x v="46"/>
    <s v="PERÚ LIBERTARIO"/>
  </r>
  <r>
    <x v="2"/>
    <m/>
    <m/>
    <m/>
    <s v="ANAHI KARINA CARDONA RIVERO"/>
    <s v="FEMENINO"/>
    <x v="0"/>
    <s v="CUSCO  "/>
    <x v="46"/>
    <s v="PERÚ LIBERTARIO"/>
  </r>
  <r>
    <x v="2"/>
    <m/>
    <m/>
    <m/>
    <s v="OTTO HITO URQUIZO"/>
    <s v="MASCULINO"/>
    <x v="0"/>
    <s v="AREQUIPA  "/>
    <x v="46"/>
    <s v="PERÚ LIBERTARIO"/>
  </r>
  <r>
    <x v="2"/>
    <m/>
    <m/>
    <m/>
    <s v="LUIS DONATO CATACORA NINANTAY"/>
    <s v="MASCULINO"/>
    <x v="0"/>
    <s v="AREQUIPA  "/>
    <x v="46"/>
    <s v="PERÚ LIBERTARIO"/>
  </r>
  <r>
    <x v="2"/>
    <m/>
    <m/>
    <m/>
    <s v="SUSANA SABINA LLACSA CCARITA"/>
    <s v="FEMENINO"/>
    <x v="0"/>
    <s v="AREQUIPA  "/>
    <x v="46"/>
    <s v="PERÚ LIBERTARIO"/>
  </r>
  <r>
    <x v="2"/>
    <m/>
    <m/>
    <m/>
    <s v="NATIVIDAD RUTH RAMIREZ DEL CARPIO"/>
    <s v="FEMENINO"/>
    <x v="0"/>
    <s v="AREQUIPA  "/>
    <x v="46"/>
    <s v="PERÚ LIBERTARIO"/>
  </r>
  <r>
    <x v="2"/>
    <m/>
    <m/>
    <m/>
    <s v="MARCELA ROCIO SALDARRIAGA ORTIZ"/>
    <s v="FEMENINO"/>
    <x v="0"/>
    <s v="LIMA  "/>
    <x v="46"/>
    <s v="PERÚ LIBERTARIO"/>
  </r>
  <r>
    <x v="2"/>
    <m/>
    <m/>
    <m/>
    <s v="HILDA MARIA CONTRERAS GUTIERREZ"/>
    <s v="FEMENINO"/>
    <x v="0"/>
    <s v="LIMA  "/>
    <x v="46"/>
    <s v="PERÚ LIBERTARIO"/>
  </r>
  <r>
    <x v="2"/>
    <m/>
    <m/>
    <m/>
    <s v="TEOFILO ELKI FIESTAS PAZ"/>
    <s v="MASCULINO"/>
    <x v="0"/>
    <s v="LAMBAYEQUE  "/>
    <x v="46"/>
    <s v="PERÚ LIBERTARIO"/>
  </r>
  <r>
    <x v="2"/>
    <m/>
    <m/>
    <m/>
    <s v="LUIS ANTONIO NEVADO CAMPOS"/>
    <s v="MASCULINO"/>
    <x v="0"/>
    <s v="LAMBAYEQUE  "/>
    <x v="46"/>
    <s v="PERÚ LIBERTARIO"/>
  </r>
  <r>
    <x v="2"/>
    <m/>
    <m/>
    <m/>
    <s v="BISMARK ROKOV CARRANZA SOTO"/>
    <s v="MASCULINO"/>
    <x v="0"/>
    <s v="LIMA  "/>
    <x v="46"/>
    <s v="PERÚ LIBERTARIO"/>
  </r>
  <r>
    <x v="2"/>
    <m/>
    <m/>
    <m/>
    <s v="SUSANA VEGA SUDARIO"/>
    <s v="FEMENINO"/>
    <x v="0"/>
    <s v="LIMA  "/>
    <x v="46"/>
    <s v="PERÚ LIBERTARIO"/>
  </r>
  <r>
    <x v="2"/>
    <m/>
    <m/>
    <m/>
    <s v="MARCO ANTONIO VELAYARCE BARDALES"/>
    <s v="MASCULINO"/>
    <x v="0"/>
    <s v="LIMA  "/>
    <x v="46"/>
    <s v="PERÚ LIBERTARIO"/>
  </r>
  <r>
    <x v="2"/>
    <m/>
    <m/>
    <m/>
    <s v="BRAULIO JUAN DE DIOS GRAJEDA BELLIDO"/>
    <s v="MASCULINO"/>
    <x v="0"/>
    <s v="LIMA  "/>
    <x v="46"/>
    <s v="PERÚ LIBERTARIO"/>
  </r>
  <r>
    <x v="2"/>
    <m/>
    <m/>
    <m/>
    <s v="LARIZA POLINA ROJAS ROJAS "/>
    <s v="FEMENINO"/>
    <x v="0"/>
    <s v="JUNIN  "/>
    <x v="46"/>
    <s v="PERÚ LIBERTARIO"/>
  </r>
  <r>
    <x v="2"/>
    <m/>
    <m/>
    <m/>
    <s v="MOISES VIDAL RAMON GONZALES"/>
    <s v="MASCULINO"/>
    <x v="0"/>
    <s v="LIMA  "/>
    <x v="46"/>
    <s v="PERÚ LIBERTARIO"/>
  </r>
  <r>
    <x v="2"/>
    <m/>
    <m/>
    <m/>
    <s v="EDITHLUZ IRENE CASTRO MUÑOZ"/>
    <s v="FEMENINO"/>
    <x v="0"/>
    <s v="LIMA  "/>
    <x v="46"/>
    <s v="PERÚ LIBERTARIO"/>
  </r>
  <r>
    <x v="2"/>
    <m/>
    <m/>
    <m/>
    <s v="LENA GERALDINE MONTES BRIGGS"/>
    <s v="FEMENINO"/>
    <x v="0"/>
    <s v="LIMA  "/>
    <x v="46"/>
    <s v="PERÚ LIBERTARIO"/>
  </r>
  <r>
    <x v="2"/>
    <m/>
    <m/>
    <m/>
    <s v="SANDRA BENEDICTA CHAVEZ RIVAS "/>
    <s v="FEMENINO"/>
    <x v="0"/>
    <s v="JUNIN  "/>
    <x v="46"/>
    <s v="PERÚ LIBERTARIO"/>
  </r>
  <r>
    <x v="2"/>
    <m/>
    <m/>
    <m/>
    <s v="JOSE CARLOS GIRON PALACIOS"/>
    <s v="MASCULINO"/>
    <x v="0"/>
    <s v="PIURA  "/>
    <x v="47"/>
    <s v="PERÚ NACIÓN"/>
  </r>
  <r>
    <x v="2"/>
    <m/>
    <m/>
    <m/>
    <s v="ANDRES MONTALBAN PALACIOS"/>
    <s v="MASCULINO"/>
    <x v="0"/>
    <s v="PIURA  "/>
    <x v="47"/>
    <s v="PERÚ NACIÓN"/>
  </r>
  <r>
    <x v="2"/>
    <m/>
    <m/>
    <m/>
    <s v="BRENDA BETSABE BENITES TURKOWSKY"/>
    <s v="FEMENINO"/>
    <x v="0"/>
    <s v="PIURA  "/>
    <x v="47"/>
    <s v="PERÚ NACIÓN"/>
  </r>
  <r>
    <x v="2"/>
    <m/>
    <m/>
    <m/>
    <s v="MARGARITA GAMBOA URBINA"/>
    <s v="FEMENINO"/>
    <x v="0"/>
    <s v="LIMA  "/>
    <x v="47"/>
    <s v="PERÚ NACIÓN"/>
  </r>
  <r>
    <x v="2"/>
    <m/>
    <m/>
    <m/>
    <s v="LEONCIO GENARO FLORES KONJA"/>
    <s v="MASCULINO"/>
    <x v="0"/>
    <s v="LIMA  "/>
    <x v="47"/>
    <s v="PERÚ NACIÓN"/>
  </r>
  <r>
    <x v="2"/>
    <m/>
    <m/>
    <m/>
    <s v="CARLOS EMIGDIO CUBAS SILVA"/>
    <s v="MASCULINO"/>
    <x v="0"/>
    <s v="LIMA  "/>
    <x v="47"/>
    <s v="PERÚ NACIÓN"/>
  </r>
  <r>
    <x v="2"/>
    <m/>
    <m/>
    <m/>
    <s v="CARLOS JORGE BABARCZY SAENZ"/>
    <s v="MASCULINO"/>
    <x v="0"/>
    <s v="LIMA  "/>
    <x v="47"/>
    <s v="PERÚ NACIÓN"/>
  </r>
  <r>
    <x v="2"/>
    <m/>
    <m/>
    <m/>
    <s v="MANUEL TEODORO MACEDO ALTAMIRANO"/>
    <s v="MASCULINO"/>
    <x v="0"/>
    <s v="UCAYALI  "/>
    <x v="47"/>
    <s v="PERÚ NACIÓN"/>
  </r>
  <r>
    <x v="2"/>
    <m/>
    <m/>
    <m/>
    <s v="JAVIER OTONIEL PARDO NIMA"/>
    <s v="MASCULINO"/>
    <x v="0"/>
    <s v="LIMA  "/>
    <x v="47"/>
    <s v="PERÚ NACIÓN"/>
  </r>
  <r>
    <x v="2"/>
    <m/>
    <m/>
    <m/>
    <s v="LUIS ALBERTO SANCHEZ CACERES"/>
    <s v="MASCULINO"/>
    <x v="0"/>
    <s v="LIMA  "/>
    <x v="47"/>
    <s v="PERÚ NACIÓN"/>
  </r>
  <r>
    <x v="2"/>
    <m/>
    <m/>
    <m/>
    <s v="CAROLINA ROXANA PONCE CONCHA"/>
    <s v="FEMENINO"/>
    <x v="0"/>
    <s v="LIMA  "/>
    <x v="47"/>
    <s v="PERÚ NACIÓN"/>
  </r>
  <r>
    <x v="2"/>
    <m/>
    <m/>
    <m/>
    <s v="OLCES CHRISTIAN CARRION REYES"/>
    <s v="MASCULINO"/>
    <x v="0"/>
    <s v="LIMA  "/>
    <x v="47"/>
    <s v="PERÚ NACIÓN"/>
  </r>
  <r>
    <x v="2"/>
    <m/>
    <m/>
    <m/>
    <s v="CLAUDIO ALEJANDRO ZOLLA SUAREZ"/>
    <s v="MASCULINO"/>
    <x v="0"/>
    <s v="LIMA  "/>
    <x v="47"/>
    <s v="PERÚ NACIÓN"/>
  </r>
  <r>
    <x v="2"/>
    <m/>
    <m/>
    <m/>
    <s v="ROBERTO ALEJANDRO MUÑANTE LAMBRUSCHINI"/>
    <s v="MASCULINO"/>
    <x v="0"/>
    <s v="TACNA  "/>
    <x v="47"/>
    <s v="PERÚ NACIÓN"/>
  </r>
  <r>
    <x v="2"/>
    <m/>
    <m/>
    <m/>
    <s v="LILIANA CARLOTA LAMBRUSCHINI REY"/>
    <s v="FEMENINO"/>
    <x v="0"/>
    <s v="TACNA  "/>
    <x v="47"/>
    <s v="PERÚ NACIÓN"/>
  </r>
  <r>
    <x v="2"/>
    <m/>
    <m/>
    <m/>
    <s v="LUIS EDGAR PALOMINO CABRERA"/>
    <s v="MASCULINO"/>
    <x v="0"/>
    <s v="AREQUIPA  "/>
    <x v="47"/>
    <s v="PERÚ NACIÓN"/>
  </r>
  <r>
    <x v="2"/>
    <m/>
    <m/>
    <m/>
    <s v="GLORIA MARIA SALAZAR TORRES"/>
    <s v="FEMENINO"/>
    <x v="0"/>
    <s v="AREQUIPA  "/>
    <x v="47"/>
    <s v="PERÚ NACIÓN"/>
  </r>
  <r>
    <x v="2"/>
    <m/>
    <m/>
    <m/>
    <s v="GIANCARLO JOSE DE LA GALA ORIHUELA"/>
    <s v="MASCULINO"/>
    <x v="0"/>
    <s v="AREQUIPA  "/>
    <x v="47"/>
    <s v="PERÚ NACIÓN"/>
  </r>
  <r>
    <x v="2"/>
    <m/>
    <m/>
    <m/>
    <s v="JOSE FREDY HUASHUAYO HUAMANI"/>
    <s v="MASCULINO"/>
    <x v="0"/>
    <s v="PIURA  "/>
    <x v="47"/>
    <s v="PERÚ NACIÓN"/>
  </r>
  <r>
    <x v="2"/>
    <m/>
    <m/>
    <m/>
    <s v="LEONCIO BEJARBEJAR GARCIA"/>
    <s v="MASCULINO"/>
    <x v="0"/>
    <s v="AYACUCHO  "/>
    <x v="47"/>
    <s v="PERÚ NACIÓN"/>
  </r>
  <r>
    <x v="2"/>
    <m/>
    <m/>
    <m/>
    <s v="HENRY RIVEROS ALVIZURI"/>
    <s v="MASCULINO"/>
    <x v="0"/>
    <s v="AYACUCHO  "/>
    <x v="47"/>
    <s v="PERÚ NACIÓN"/>
  </r>
  <r>
    <x v="2"/>
    <m/>
    <m/>
    <m/>
    <s v="ZAIRA PAMELA MENDIETA ALANYA"/>
    <s v="FEMENINO"/>
    <x v="0"/>
    <s v="AYACUCHO  "/>
    <x v="47"/>
    <s v="PERÚ NACIÓN"/>
  </r>
  <r>
    <x v="2"/>
    <m/>
    <m/>
    <m/>
    <s v="ALEJANDRO VILLANUEVA BOLAÑOS"/>
    <s v="MASCULINO"/>
    <x v="0"/>
    <s v="LIMA  "/>
    <x v="47"/>
    <s v="PERÚ NACIÓN"/>
  </r>
  <r>
    <x v="2"/>
    <m/>
    <m/>
    <m/>
    <s v="SERGIO MANUEL LOZANO ACHO"/>
    <s v="MASCULINO"/>
    <x v="0"/>
    <s v="LIMA  "/>
    <x v="47"/>
    <s v="PERÚ NACIÓN"/>
  </r>
  <r>
    <x v="2"/>
    <m/>
    <m/>
    <m/>
    <s v="JOSE ENRIQUE BOOTTGER PRADA"/>
    <s v="MASCULINO"/>
    <x v="0"/>
    <s v="UCAYALI  "/>
    <x v="47"/>
    <s v="PERÚ NACIÓN"/>
  </r>
  <r>
    <x v="2"/>
    <m/>
    <m/>
    <m/>
    <s v="VICTOR GUIZADO BULEJE"/>
    <s v="MASCULINO"/>
    <x v="0"/>
    <s v="LAMBAYEQUE  "/>
    <x v="47"/>
    <s v="PERÚ NACIÓN"/>
  </r>
  <r>
    <x v="2"/>
    <m/>
    <m/>
    <m/>
    <s v="MARIANELLA MONICA FLORES GALINDO"/>
    <s v="FEMENINO"/>
    <x v="0"/>
    <s v="LIMA  "/>
    <x v="47"/>
    <s v="PERÚ NACIÓN"/>
  </r>
  <r>
    <x v="2"/>
    <m/>
    <m/>
    <m/>
    <s v="GLADYS ESCOLASTICA LEON MENDOZA"/>
    <s v="FEMENINO"/>
    <x v="0"/>
    <s v="UCAYALI  "/>
    <x v="47"/>
    <s v="PERÚ NACIÓN"/>
  </r>
  <r>
    <x v="2"/>
    <m/>
    <m/>
    <m/>
    <s v="JAIME MANUEL GALLEGOS FLORES"/>
    <s v="MASCULINO"/>
    <x v="0"/>
    <s v="PUNO  "/>
    <x v="47"/>
    <s v="PERÚ NACIÓN"/>
  </r>
  <r>
    <x v="2"/>
    <m/>
    <m/>
    <m/>
    <s v="WILBERTA JOSEFA TACORA CRUZ"/>
    <s v="FEMENINO"/>
    <x v="0"/>
    <s v="PUNO  "/>
    <x v="47"/>
    <s v="PERÚ NACIÓN"/>
  </r>
  <r>
    <x v="2"/>
    <m/>
    <m/>
    <m/>
    <s v="FREDY CHOQUEPATA CCAPACCA"/>
    <s v="MASCULINO"/>
    <x v="0"/>
    <s v="PUNO  "/>
    <x v="47"/>
    <s v="PERÚ NACIÓN"/>
  </r>
  <r>
    <x v="2"/>
    <m/>
    <m/>
    <m/>
    <s v="DIANA RUTH MAMANI MAQUERA"/>
    <s v="FEMENINO"/>
    <x v="0"/>
    <s v="PUNO  "/>
    <x v="47"/>
    <s v="PERÚ NACIÓN"/>
  </r>
  <r>
    <x v="2"/>
    <m/>
    <m/>
    <m/>
    <s v="MANUEL CRUZ CULLAMPE GRANDEZ"/>
    <s v="MASCULINO"/>
    <x v="0"/>
    <s v="LIMA  "/>
    <x v="47"/>
    <s v="PERÚ NACIÓN"/>
  </r>
  <r>
    <x v="2"/>
    <m/>
    <m/>
    <m/>
    <s v="ROSA HORTENSIA MARTINEZ CUBA"/>
    <s v="FEMENINO"/>
    <x v="0"/>
    <s v="JUNIN  "/>
    <x v="47"/>
    <s v="PERÚ NACIÓN"/>
  </r>
  <r>
    <x v="2"/>
    <m/>
    <m/>
    <m/>
    <s v="KATTIA ROXANA MUCHA MANSILLA"/>
    <s v="FEMENINO"/>
    <x v="0"/>
    <s v="JUNIN  "/>
    <x v="47"/>
    <s v="PERÚ NACIÓN"/>
  </r>
  <r>
    <x v="2"/>
    <m/>
    <m/>
    <m/>
    <s v="JACINTO JAIME POVES SIHUAY"/>
    <s v="MASCULINO"/>
    <x v="0"/>
    <s v="JUNIN  "/>
    <x v="47"/>
    <s v="PERÚ NACIÓN"/>
  </r>
  <r>
    <x v="2"/>
    <m/>
    <m/>
    <m/>
    <s v="PABLO MOZO CLEMENTE"/>
    <s v="MASCULINO"/>
    <x v="0"/>
    <s v="LIMA  "/>
    <x v="47"/>
    <s v="PERÚ NACIÓN"/>
  </r>
  <r>
    <x v="2"/>
    <m/>
    <m/>
    <m/>
    <s v="VEANEY CORDOVA FERNANDEZ"/>
    <s v="FEMENINO"/>
    <x v="0"/>
    <s v="HUANCAVELICA  "/>
    <x v="47"/>
    <s v="PERÚ NACIÓN"/>
  </r>
  <r>
    <x v="2"/>
    <m/>
    <m/>
    <m/>
    <s v="MARTIN JAIME RAMOS LAPA"/>
    <s v="MASCULINO"/>
    <x v="0"/>
    <s v="HUANCAVELICA  "/>
    <x v="47"/>
    <s v="PERÚ NACIÓN"/>
  </r>
  <r>
    <x v="2"/>
    <m/>
    <m/>
    <m/>
    <s v="MADELI TEODULA VILLANUEVA QUISPE"/>
    <s v="FEMENINO"/>
    <x v="0"/>
    <s v="HUANCAVELICA  "/>
    <x v="47"/>
    <s v="PERÚ NACIÓN"/>
  </r>
  <r>
    <x v="2"/>
    <m/>
    <m/>
    <m/>
    <s v="RICHAR CHAVEZ VARGAS"/>
    <s v="MASCULINO"/>
    <x v="0"/>
    <s v="LIMA  "/>
    <x v="47"/>
    <s v="PERÚ NACIÓN"/>
  </r>
  <r>
    <x v="2"/>
    <m/>
    <m/>
    <m/>
    <s v="JUAN JOSE CHAVEZ PAZ"/>
    <s v="MASCULINO"/>
    <x v="0"/>
    <s v="LAMBAYEQUE  "/>
    <x v="47"/>
    <s v="PERÚ NACIÓN"/>
  </r>
  <r>
    <x v="2"/>
    <m/>
    <m/>
    <m/>
    <s v="JEANETH MARIA HERRERA GONZALEZ"/>
    <s v="FEMENINO"/>
    <x v="0"/>
    <s v="AREQUIPA  "/>
    <x v="47"/>
    <s v="PERÚ NACIÓN"/>
  </r>
  <r>
    <x v="2"/>
    <m/>
    <m/>
    <m/>
    <s v="ALVARO ISRAEL PINTO CARDENAS"/>
    <s v="MASCULINO"/>
    <x v="0"/>
    <s v="AREQUIPA  "/>
    <x v="47"/>
    <s v="PERÚ NACIÓN"/>
  </r>
  <r>
    <x v="2"/>
    <m/>
    <m/>
    <m/>
    <s v="NANCY CECILIA CARPIO GONZALES"/>
    <s v="FEMENINO"/>
    <x v="0"/>
    <s v="AREQUIPA  "/>
    <x v="47"/>
    <s v="PERÚ NACIÓN"/>
  </r>
  <r>
    <x v="2"/>
    <m/>
    <m/>
    <m/>
    <s v="HENRY FELIX LINARES CORNEJO"/>
    <s v="MASCULINO"/>
    <x v="0"/>
    <s v="PUNO  "/>
    <x v="47"/>
    <s v="PERÚ NACIÓN"/>
  </r>
  <r>
    <x v="2"/>
    <m/>
    <m/>
    <m/>
    <s v="JOSE ALEJANDRO YARLEQUE MUJICA"/>
    <s v="MASCULINO"/>
    <x v="0"/>
    <s v="LIMA  "/>
    <x v="47"/>
    <s v="PERÚ NACIÓN"/>
  </r>
  <r>
    <x v="2"/>
    <m/>
    <m/>
    <m/>
    <s v="JENNY ROCIO DIAZ HONORES"/>
    <s v="FEMENINO"/>
    <x v="0"/>
    <s v="LIMA  "/>
    <x v="47"/>
    <s v="PERÚ NACIÓN"/>
  </r>
  <r>
    <x v="2"/>
    <m/>
    <m/>
    <m/>
    <s v="GUILIANA RAQUEL ZUÑIGA GOTUZZO"/>
    <s v="FEMENINO"/>
    <x v="0"/>
    <s v="LIMA  "/>
    <x v="47"/>
    <s v="PERÚ NACIÓN"/>
  </r>
  <r>
    <x v="2"/>
    <m/>
    <m/>
    <m/>
    <s v="LUIS CORZO CORZO"/>
    <s v="MASCULINO"/>
    <x v="0"/>
    <s v="LIMA  "/>
    <x v="47"/>
    <s v="PERÚ NACIÓN"/>
  </r>
  <r>
    <x v="2"/>
    <m/>
    <m/>
    <m/>
    <s v="OTTO JUAN NORBERTO ELESPURU NESANOVICH"/>
    <s v="MASCULINO"/>
    <x v="0"/>
    <s v="LIMA  "/>
    <x v="47"/>
    <s v="PERÚ NACIÓN"/>
  </r>
  <r>
    <x v="2"/>
    <m/>
    <m/>
    <m/>
    <s v="JUAN ALEJANDRO REVERDITTO BARRERA"/>
    <s v="MASCULINO"/>
    <x v="0"/>
    <s v="LIMA  "/>
    <x v="47"/>
    <s v="PERÚ NACIÓN"/>
  </r>
  <r>
    <x v="2"/>
    <m/>
    <m/>
    <m/>
    <s v="ANA MARIELA MUÑIZ PRIETO"/>
    <s v="FEMENINO"/>
    <x v="0"/>
    <s v="LIMA  "/>
    <x v="47"/>
    <s v="PERÚ NACIÓN"/>
  </r>
  <r>
    <x v="2"/>
    <m/>
    <m/>
    <m/>
    <s v="JUAN PABLO QUIÑE VIGIL"/>
    <s v="MASCULINO"/>
    <x v="0"/>
    <s v="LIMA  "/>
    <x v="47"/>
    <s v="PERÚ NACIÓN"/>
  </r>
  <r>
    <x v="2"/>
    <m/>
    <m/>
    <m/>
    <s v="MARLENE JANET IGLESIAS GONZALES"/>
    <s v="FEMENINO"/>
    <x v="0"/>
    <s v="LIMA  "/>
    <x v="47"/>
    <s v="PERÚ NACIÓN"/>
  </r>
  <r>
    <x v="2"/>
    <m/>
    <m/>
    <m/>
    <s v="KARLA JOANNA QUIÑE IGLESIAS"/>
    <s v="FEMENINO"/>
    <x v="0"/>
    <s v="LIMA  "/>
    <x v="47"/>
    <s v="PERÚ NACIÓN"/>
  </r>
  <r>
    <x v="2"/>
    <m/>
    <m/>
    <m/>
    <s v="MARIA RAQUEL DARG QUIÑONES"/>
    <s v="FEMENINO"/>
    <x v="0"/>
    <s v="LIMA  "/>
    <x v="47"/>
    <s v="PERÚ NACIÓN"/>
  </r>
  <r>
    <x v="2"/>
    <m/>
    <m/>
    <m/>
    <s v="LORENA FLORENCIA CHAVEZ CARMONA DE DE LA CRUZ"/>
    <s v="FEMENINO"/>
    <x v="0"/>
    <s v="LIMA  "/>
    <x v="47"/>
    <s v="PERÚ NACIÓN"/>
  </r>
  <r>
    <x v="2"/>
    <m/>
    <m/>
    <m/>
    <s v="ALFREDO BABA NAKAO"/>
    <s v="MASCULINO"/>
    <x v="0"/>
    <s v="LIMA  "/>
    <x v="47"/>
    <s v="PERÚ NACIÓN"/>
  </r>
  <r>
    <x v="2"/>
    <m/>
    <m/>
    <m/>
    <s v="RICHARD OSWALDO CAMPOS VILLALOBOS"/>
    <s v="MASCULINO"/>
    <x v="0"/>
    <s v="LAMBAYEQUE  "/>
    <x v="47"/>
    <s v="PERÚ NACIÓN"/>
  </r>
  <r>
    <x v="2"/>
    <m/>
    <m/>
    <m/>
    <s v="MARIA SANTOS LLAQUE SANCHEZ"/>
    <s v="FEMENINO"/>
    <x v="0"/>
    <s v="LAMBAYEQUE  "/>
    <x v="47"/>
    <s v="PERÚ NACIÓN"/>
  </r>
  <r>
    <x v="2"/>
    <m/>
    <m/>
    <m/>
    <s v="CECILIA LOURDES VIDAURRE NIETO"/>
    <s v="FEMENINO"/>
    <x v="0"/>
    <s v="LAMBAYEQUE  "/>
    <x v="47"/>
    <s v="PERÚ NACIÓN"/>
  </r>
  <r>
    <x v="2"/>
    <m/>
    <m/>
    <m/>
    <s v="CARLOS MANUEL PONCE GOICOCHEA"/>
    <s v="MASCULINO"/>
    <x v="0"/>
    <s v="LIMA  "/>
    <x v="47"/>
    <s v="PERÚ NACIÓN"/>
  </r>
  <r>
    <x v="2"/>
    <m/>
    <m/>
    <m/>
    <s v="GLADYS COPARA BERNUY"/>
    <s v="FEMENINO"/>
    <x v="0"/>
    <s v="LIMA  "/>
    <x v="47"/>
    <s v="PERÚ NACIÓN"/>
  </r>
  <r>
    <x v="2"/>
    <m/>
    <m/>
    <m/>
    <s v="JUAN ARTURO ZAVALA GARCIA"/>
    <s v="MASCULINO"/>
    <x v="0"/>
    <s v="LIMA  "/>
    <x v="47"/>
    <s v="PERÚ NACIÓN"/>
  </r>
  <r>
    <x v="2"/>
    <m/>
    <m/>
    <m/>
    <s v="FRESIA EMPERATRIZ VEGA GUILLEN"/>
    <s v="FEMENINO"/>
    <x v="0"/>
    <s v="LIMA  "/>
    <x v="47"/>
    <s v="PERÚ NACIÓN"/>
  </r>
  <r>
    <x v="2"/>
    <m/>
    <m/>
    <m/>
    <s v="ENRIQUE FRANCISCO SARMIENTO LOYOLA"/>
    <s v="MASCULINO"/>
    <x v="0"/>
    <s v="LIMA  "/>
    <x v="47"/>
    <s v="PERÚ NACIÓN"/>
  </r>
  <r>
    <x v="2"/>
    <m/>
    <m/>
    <m/>
    <s v="CARLOS ANGEL NOROÑA VELARDE"/>
    <s v="MASCULINO"/>
    <x v="0"/>
    <s v="JUNIN  "/>
    <x v="47"/>
    <s v="PERÚ NACIÓN"/>
  </r>
  <r>
    <x v="2"/>
    <m/>
    <m/>
    <m/>
    <s v="PEDRO RODOLFO GAITAN CASTRO"/>
    <s v="MASCULINO"/>
    <x v="0"/>
    <s v="LIMA  "/>
    <x v="47"/>
    <s v="PERÚ NACIÓN"/>
  </r>
  <r>
    <x v="2"/>
    <m/>
    <m/>
    <m/>
    <s v="JUAN CARLOS LAPA CAMARGO"/>
    <s v="MASCULINO"/>
    <x v="0"/>
    <s v="JUNIN  "/>
    <x v="47"/>
    <s v="PERÚ NACIÓN"/>
  </r>
  <r>
    <x v="2"/>
    <m/>
    <m/>
    <m/>
    <s v="JAKELINE MOZOMBITE MORALES"/>
    <s v="FEMENINO"/>
    <x v="0"/>
    <s v="HUANUCO  "/>
    <x v="47"/>
    <s v="PERÚ NACIÓN"/>
  </r>
  <r>
    <x v="2"/>
    <m/>
    <m/>
    <m/>
    <s v="MOISES ARISTA ESTACIO"/>
    <s v="MASCULINO"/>
    <x v="0"/>
    <s v="HUANUCO  "/>
    <x v="47"/>
    <s v="PERÚ NACIÓN"/>
  </r>
  <r>
    <x v="2"/>
    <m/>
    <m/>
    <m/>
    <s v="ERICKA JUANA MARTINEZ SANCHEZ"/>
    <s v="FEMENINO"/>
    <x v="0"/>
    <s v="HUANUCO  "/>
    <x v="47"/>
    <s v="PERÚ NACIÓN"/>
  </r>
  <r>
    <x v="2"/>
    <m/>
    <m/>
    <m/>
    <s v="LINO ANTONIO ARCE CHOCANO"/>
    <s v="MASCULINO"/>
    <x v="0"/>
    <s v="TACNA  "/>
    <x v="47"/>
    <s v="PERÚ NACIÓN"/>
  </r>
  <r>
    <x v="2"/>
    <m/>
    <m/>
    <m/>
    <s v="CAMILO SERGIO RENATO RIVERA ARROYO"/>
    <s v="MASCULINO"/>
    <x v="0"/>
    <s v="LIMA  "/>
    <x v="47"/>
    <s v="PERÚ NACIÓN"/>
  </r>
  <r>
    <x v="2"/>
    <m/>
    <m/>
    <m/>
    <s v="JORGE ANTONIO BOHORQUEZ MONTOYA"/>
    <s v="MASCULINO"/>
    <x v="0"/>
    <s v="LIMA  "/>
    <x v="47"/>
    <s v="PERÚ NACIÓN"/>
  </r>
  <r>
    <x v="2"/>
    <m/>
    <m/>
    <m/>
    <s v="IVETTE JEANETTE GIRON PALACIOS"/>
    <s v="FEMENINO"/>
    <x v="0"/>
    <s v="PIURA  "/>
    <x v="47"/>
    <s v="PERÚ NACIÓN"/>
  </r>
  <r>
    <x v="2"/>
    <m/>
    <m/>
    <m/>
    <s v="MARIA VICTORIA TERRONES DE OTERO"/>
    <s v="FEMENINO"/>
    <x v="0"/>
    <s v="PIURA  "/>
    <x v="47"/>
    <s v="PERÚ NACIÓN"/>
  </r>
  <r>
    <x v="2"/>
    <m/>
    <m/>
    <m/>
    <s v="JOSE MANUEL GIRON PALACIOS"/>
    <s v="MASCULINO"/>
    <x v="0"/>
    <s v="PIURA  "/>
    <x v="47"/>
    <s v="PERÚ NACIÓN"/>
  </r>
  <r>
    <x v="2"/>
    <m/>
    <m/>
    <m/>
    <s v="YURI ARNOLD MEDINA BEGAZO"/>
    <s v="MASCULINO"/>
    <x v="0"/>
    <s v="AREQUIPA  "/>
    <x v="48"/>
    <s v="PERÚ PATRIA SEGURA"/>
  </r>
  <r>
    <x v="2"/>
    <m/>
    <m/>
    <m/>
    <s v="JOSE LUIS CHIRINOS CHIRINOS"/>
    <s v="MASCULINO"/>
    <x v="0"/>
    <s v="AREQUIPA  "/>
    <x v="48"/>
    <s v="PERÚ PATRIA SEGURA"/>
  </r>
  <r>
    <x v="2"/>
    <m/>
    <m/>
    <m/>
    <s v="LASTENIA ZUÑIGA MENDOZA"/>
    <s v="FEMENINO"/>
    <x v="0"/>
    <s v="ANCASH  "/>
    <x v="48"/>
    <s v="PERÚ PATRIA SEGURA"/>
  </r>
  <r>
    <x v="2"/>
    <m/>
    <m/>
    <m/>
    <s v="LUIS ALBERTO ISHIKANE JIMENEZ"/>
    <s v="MASCULINO"/>
    <x v="0"/>
    <s v="ANCASH  "/>
    <x v="48"/>
    <s v="PERÚ PATRIA SEGURA"/>
  </r>
  <r>
    <x v="2"/>
    <m/>
    <m/>
    <m/>
    <s v="CLAUDIO GABINO VEGA CABALLERO"/>
    <s v="MASCULINO"/>
    <x v="0"/>
    <s v="LA LIBERTAD  "/>
    <x v="48"/>
    <s v="PERÚ PATRIA SEGURA"/>
  </r>
  <r>
    <x v="2"/>
    <m/>
    <m/>
    <m/>
    <s v="ROSA ELVIRA MONTERO RICKARD"/>
    <s v="FEMENINO"/>
    <x v="0"/>
    <s v="LIMA LIMA "/>
    <x v="48"/>
    <s v="PERÚ PATRIA SEGURA"/>
  </r>
  <r>
    <x v="2"/>
    <m/>
    <m/>
    <m/>
    <s v="ELSA QUICAÑA CANALES"/>
    <s v="FEMENINO"/>
    <x v="0"/>
    <s v="APURIMAC  "/>
    <x v="48"/>
    <s v="PERÚ PATRIA SEGURA"/>
  </r>
  <r>
    <x v="2"/>
    <m/>
    <m/>
    <m/>
    <s v="ALEJO WILTON SANCHEZ ROSSELL"/>
    <s v="MASCULINO"/>
    <x v="0"/>
    <s v="APURIMAC  "/>
    <x v="48"/>
    <s v="PERÚ PATRIA SEGURA"/>
  </r>
  <r>
    <x v="2"/>
    <m/>
    <m/>
    <m/>
    <s v="TILER NIRO MANRIQUE PRADO"/>
    <s v="MASCULINO"/>
    <x v="0"/>
    <s v="MOQUEGUA  "/>
    <x v="48"/>
    <s v="PERÚ PATRIA SEGURA"/>
  </r>
  <r>
    <x v="2"/>
    <m/>
    <m/>
    <m/>
    <s v="EFRAIN WALTER CRUZ MAMANI"/>
    <s v="MASCULINO"/>
    <x v="0"/>
    <s v="TACNA  "/>
    <x v="48"/>
    <s v="PERÚ PATRIA SEGURA"/>
  </r>
  <r>
    <x v="2"/>
    <m/>
    <m/>
    <m/>
    <s v="FREDDY MODESTO MONTESINOS RIOS"/>
    <s v="MASCULINO"/>
    <x v="0"/>
    <s v="TACNA  "/>
    <x v="48"/>
    <s v="PERÚ PATRIA SEGURA"/>
  </r>
  <r>
    <x v="2"/>
    <m/>
    <m/>
    <m/>
    <s v="ESTELA CECILIA GAMERO LOPEZ"/>
    <s v="FEMENINO"/>
    <x v="0"/>
    <s v="TACNA  "/>
    <x v="48"/>
    <s v="PERÚ PATRIA SEGURA"/>
  </r>
  <r>
    <x v="2"/>
    <m/>
    <m/>
    <m/>
    <s v="EDUARDO AGUSTIN FEIJOO INFANTES"/>
    <s v="MASCULINO"/>
    <x v="0"/>
    <s v="TUMBES  "/>
    <x v="48"/>
    <s v="PERÚ PATRIA SEGURA"/>
  </r>
  <r>
    <x v="2"/>
    <m/>
    <m/>
    <m/>
    <s v="ELIANA ARIAS CALDERON"/>
    <s v="FEMENINO"/>
    <x v="0"/>
    <s v="PUNO  "/>
    <x v="48"/>
    <s v="PERÚ PATRIA SEGURA"/>
  </r>
  <r>
    <x v="2"/>
    <m/>
    <m/>
    <m/>
    <s v="NELIDA CANSAYA AQUINO"/>
    <s v="FEMENINO"/>
    <x v="0"/>
    <s v="PUNO  "/>
    <x v="48"/>
    <s v="PERÚ PATRIA SEGURA"/>
  </r>
  <r>
    <x v="2"/>
    <m/>
    <m/>
    <m/>
    <s v="OSCAR PERCY QUENAYA RODRIGUEZ"/>
    <s v="MASCULINO"/>
    <x v="0"/>
    <s v="PUNO  "/>
    <x v="48"/>
    <s v="PERÚ PATRIA SEGURA"/>
  </r>
  <r>
    <x v="2"/>
    <m/>
    <m/>
    <m/>
    <s v="AYDEE SEGUNDINA HINOJOSA RUELAS"/>
    <s v="FEMENINO"/>
    <x v="0"/>
    <s v="MOQUEGUA  "/>
    <x v="48"/>
    <s v="PERÚ PATRIA SEGURA"/>
  </r>
  <r>
    <x v="2"/>
    <m/>
    <m/>
    <m/>
    <s v="YAQUELINE NINOSKA MARTINEZ HURTECHO"/>
    <s v="FEMENINO"/>
    <x v="0"/>
    <s v="ICA  "/>
    <x v="48"/>
    <s v="PERÚ PATRIA SEGURA"/>
  </r>
  <r>
    <x v="2"/>
    <m/>
    <m/>
    <m/>
    <s v="YANETT FABIOLA RAMOS GARCIA"/>
    <s v="FEMENINO"/>
    <x v="0"/>
    <s v="ICA  "/>
    <x v="48"/>
    <s v="PERÚ PATRIA SEGURA"/>
  </r>
  <r>
    <x v="2"/>
    <m/>
    <m/>
    <m/>
    <s v="ANA ISABEL PAUCAR PEÑA"/>
    <s v="FEMENINO"/>
    <x v="0"/>
    <s v="JUNIN  "/>
    <x v="48"/>
    <s v="PERÚ PATRIA SEGURA"/>
  </r>
  <r>
    <x v="2"/>
    <m/>
    <m/>
    <m/>
    <s v="EDSY MATOS MOLINA"/>
    <s v="FEMENINO"/>
    <x v="0"/>
    <s v="HUANCAVELICA  "/>
    <x v="48"/>
    <s v="PERÚ PATRIA SEGURA"/>
  </r>
  <r>
    <x v="2"/>
    <m/>
    <m/>
    <m/>
    <s v="RAUL ANDRES POMA PALACIOS"/>
    <s v="MASCULINO"/>
    <x v="0"/>
    <s v="JUNIN  "/>
    <x v="48"/>
    <s v="PERÚ PATRIA SEGURA"/>
  </r>
  <r>
    <x v="2"/>
    <m/>
    <m/>
    <m/>
    <s v="JOHN PINEDA SALAS"/>
    <s v="MASCULINO"/>
    <x v="0"/>
    <s v="JUNIN  "/>
    <x v="48"/>
    <s v="PERÚ PATRIA SEGURA"/>
  </r>
  <r>
    <x v="2"/>
    <m/>
    <m/>
    <m/>
    <s v="MEDARDO VELARDE CHAVEZ"/>
    <s v="MASCULINO"/>
    <x v="0"/>
    <s v="LORETO  "/>
    <x v="48"/>
    <s v="PERÚ PATRIA SEGURA"/>
  </r>
  <r>
    <x v="2"/>
    <m/>
    <m/>
    <m/>
    <s v="CALANDRA SAMMY OLIVERA MARTINEZ"/>
    <s v="FEMENINO"/>
    <x v="0"/>
    <s v="CUSCO  "/>
    <x v="48"/>
    <s v="PERÚ PATRIA SEGURA"/>
  </r>
  <r>
    <x v="2"/>
    <m/>
    <m/>
    <m/>
    <s v="ADOLFO QUISPE CONDORI"/>
    <s v="MASCULINO"/>
    <x v="0"/>
    <s v="PUNO  "/>
    <x v="48"/>
    <s v="PERÚ PATRIA SEGURA"/>
  </r>
  <r>
    <x v="2"/>
    <m/>
    <m/>
    <m/>
    <s v="FULGENCIO PALOMINO QUISPE"/>
    <s v="MASCULINO"/>
    <x v="0"/>
    <s v="HUANCAVELICA  "/>
    <x v="48"/>
    <s v="PERÚ PATRIA SEGURA"/>
  </r>
  <r>
    <x v="2"/>
    <m/>
    <m/>
    <m/>
    <s v="JUAN VARGAS PEREZ"/>
    <s v="MASCULINO"/>
    <x v="0"/>
    <s v="HUANCAVELICA  "/>
    <x v="48"/>
    <s v="PERÚ PATRIA SEGURA"/>
  </r>
  <r>
    <x v="2"/>
    <m/>
    <m/>
    <m/>
    <s v="NILTHON CAQUI GONZALES"/>
    <s v="MASCULINO"/>
    <x v="0"/>
    <s v="HUANUCO  "/>
    <x v="48"/>
    <s v="PERÚ PATRIA SEGURA"/>
  </r>
  <r>
    <x v="2"/>
    <m/>
    <m/>
    <m/>
    <s v="NANCY AIDEE ABANTO ZAMORA"/>
    <s v="FEMENINO"/>
    <x v="0"/>
    <s v="LA LIBERTAD  "/>
    <x v="48"/>
    <s v="PERÚ PATRIA SEGURA"/>
  </r>
  <r>
    <x v="2"/>
    <m/>
    <m/>
    <m/>
    <s v="VILMA NOEMI GRAU ALIAGA"/>
    <s v="FEMENINO"/>
    <x v="0"/>
    <s v="CAJAMARCA  "/>
    <x v="48"/>
    <s v="PERÚ PATRIA SEGURA"/>
  </r>
  <r>
    <x v="2"/>
    <m/>
    <m/>
    <m/>
    <s v="LUCIO EUGENIO MENDOZA SAAVEDRA"/>
    <s v="MASCULINO"/>
    <x v="0"/>
    <s v="CAJAMARCA  "/>
    <x v="48"/>
    <s v="PERÚ PATRIA SEGURA"/>
  </r>
  <r>
    <x v="2"/>
    <m/>
    <m/>
    <m/>
    <s v="GILBERTO CRUZADO VASQUEZ"/>
    <s v="MASCULINO"/>
    <x v="0"/>
    <s v="CAJAMARCA  "/>
    <x v="48"/>
    <s v="PERÚ PATRIA SEGURA"/>
  </r>
  <r>
    <x v="2"/>
    <m/>
    <m/>
    <m/>
    <s v="FERNANDO VICTOR MACEDO MERCADO"/>
    <s v="MASCULINO"/>
    <x v="0"/>
    <s v="ANCASH  "/>
    <x v="48"/>
    <s v="PERÚ PATRIA SEGURA"/>
  </r>
  <r>
    <x v="2"/>
    <m/>
    <m/>
    <m/>
    <s v="BETTY ORMENCINDA NUÑEZ DIAZ"/>
    <s v="FEMENINO"/>
    <x v="0"/>
    <s v="AREQUIPA  "/>
    <x v="48"/>
    <s v="PERÚ PATRIA SEGURA"/>
  </r>
  <r>
    <x v="2"/>
    <m/>
    <m/>
    <m/>
    <s v="NEISSER CUEVA CABALLERO"/>
    <s v="MASCULINO"/>
    <x v="0"/>
    <s v="LA LIBERTAD  "/>
    <x v="48"/>
    <s v="PERÚ PATRIA SEGURA"/>
  </r>
  <r>
    <x v="2"/>
    <m/>
    <m/>
    <m/>
    <s v="DIANA VANESSA MUCHA LUCAS"/>
    <s v="FEMENINO"/>
    <x v="0"/>
    <s v="JUNIN  "/>
    <x v="48"/>
    <s v="PERÚ PATRIA SEGURA"/>
  </r>
  <r>
    <x v="2"/>
    <m/>
    <m/>
    <m/>
    <s v="FRIDA FIORELLA MATOS ANGULO"/>
    <s v="FEMENINO"/>
    <x v="0"/>
    <s v="AREQUIPA  "/>
    <x v="48"/>
    <s v="PERÚ PATRIA SEGURA"/>
  </r>
  <r>
    <x v="2"/>
    <m/>
    <m/>
    <m/>
    <s v="FERNANDO ENRIQUE MONTOYA MONTOYA"/>
    <s v="MASCULINO"/>
    <x v="0"/>
    <s v="AREQUIPA  "/>
    <x v="48"/>
    <s v="PERÚ PATRIA SEGURA"/>
  </r>
  <r>
    <x v="2"/>
    <m/>
    <m/>
    <m/>
    <s v="KAZAN OCAMPO CARPIO"/>
    <s v="MASCULINO"/>
    <x v="0"/>
    <s v="AREQUIPA  "/>
    <x v="48"/>
    <s v="PERÚ PATRIA SEGURA"/>
  </r>
  <r>
    <x v="2"/>
    <m/>
    <m/>
    <m/>
    <s v="CARLOS OMAR SOTO ZUBIATE"/>
    <s v="MASCULINO"/>
    <x v="0"/>
    <s v="CAJAMARCA  "/>
    <x v="48"/>
    <s v="PERÚ PATRIA SEGURA"/>
  </r>
  <r>
    <x v="2"/>
    <m/>
    <m/>
    <m/>
    <s v="RUTH MONICA VELASQUEZ CARRANZA"/>
    <s v="FEMENINO"/>
    <x v="0"/>
    <s v="LIMA LIMA "/>
    <x v="48"/>
    <s v="PERÚ PATRIA SEGURA"/>
  </r>
  <r>
    <x v="2"/>
    <m/>
    <m/>
    <m/>
    <s v="WILLIAM SOBRINO ARIAS"/>
    <s v="MASCULINO"/>
    <x v="0"/>
    <s v="PUNO  "/>
    <x v="48"/>
    <s v="PERÚ PATRIA SEGURA"/>
  </r>
  <r>
    <x v="2"/>
    <m/>
    <m/>
    <m/>
    <s v="VICTOR HUGO DANIEL MANCHEGO LIÑAN"/>
    <s v="MASCULINO"/>
    <x v="0"/>
    <s v="MOQUEGUA  "/>
    <x v="48"/>
    <s v="PERÚ PATRIA SEGURA"/>
  </r>
  <r>
    <x v="2"/>
    <m/>
    <m/>
    <m/>
    <s v="JULIO ELIAS LANDERAS AVILA"/>
    <s v="MASCULINO"/>
    <x v="0"/>
    <s v="LA LIBERTAD  "/>
    <x v="48"/>
    <s v="PERÚ PATRIA SEGURA"/>
  </r>
  <r>
    <x v="2"/>
    <m/>
    <m/>
    <m/>
    <s v="PEDRO HUMBERTO JINES ARROYO"/>
    <s v="MASCULINO"/>
    <x v="0"/>
    <s v="JUNIN  "/>
    <x v="48"/>
    <s v="PERÚ PATRIA SEGURA"/>
  </r>
  <r>
    <x v="2"/>
    <m/>
    <m/>
    <m/>
    <s v="JENIFFER MARILIN HUAMAN GALARRETA"/>
    <s v="FEMENINO"/>
    <x v="0"/>
    <s v="APURIMAC  "/>
    <x v="48"/>
    <s v="PERÚ PATRIA SEGURA"/>
  </r>
  <r>
    <x v="2"/>
    <m/>
    <m/>
    <m/>
    <s v="VICTOR FRANCISCO VELASQUEZ GASTAÑADUI"/>
    <s v="MASCULINO"/>
    <x v="0"/>
    <s v="CAJAMARCA  "/>
    <x v="48"/>
    <s v="PERÚ PATRIA SEGURA"/>
  </r>
  <r>
    <x v="2"/>
    <m/>
    <m/>
    <m/>
    <s v="PEDRO MARIANO RODRIGUEZ GASTAÑADUI"/>
    <s v="MASCULINO"/>
    <x v="0"/>
    <s v="ANCASH  "/>
    <x v="48"/>
    <s v="PERÚ PATRIA SEGURA"/>
  </r>
  <r>
    <x v="2"/>
    <m/>
    <m/>
    <m/>
    <s v="MARITZA BARRERA URTEAGA"/>
    <s v="FEMENINO"/>
    <x v="0"/>
    <s v="LA LIBERTAD  "/>
    <x v="48"/>
    <s v="PERÚ PATRIA SEGURA"/>
  </r>
  <r>
    <x v="2"/>
    <m/>
    <m/>
    <m/>
    <s v="GERMAN NARRO CABEZAS"/>
    <s v="MASCULINO"/>
    <x v="0"/>
    <s v="LA LIBERTAD  "/>
    <x v="48"/>
    <s v="PERÚ PATRIA SEGURA"/>
  </r>
  <r>
    <x v="2"/>
    <m/>
    <m/>
    <m/>
    <s v="YON HERRERA SANTISTEBAN"/>
    <s v="MASCULINO"/>
    <x v="0"/>
    <s v="HUANUCO  "/>
    <x v="48"/>
    <s v="PERÚ PATRIA SEGURA"/>
  </r>
  <r>
    <x v="2"/>
    <m/>
    <m/>
    <m/>
    <s v="LUIS ALBERTO AYAUJA MALLMA"/>
    <s v="MASCULINO"/>
    <x v="0"/>
    <s v="ICA  "/>
    <x v="48"/>
    <s v="PERÚ PATRIA SEGURA"/>
  </r>
  <r>
    <x v="2"/>
    <m/>
    <m/>
    <m/>
    <s v="CAROLL JANET PEREZ AROSTEGUI"/>
    <s v="FEMENINO"/>
    <x v="0"/>
    <s v="PASCO  "/>
    <x v="48"/>
    <s v="PERÚ PATRIA SEGURA"/>
  </r>
  <r>
    <x v="2"/>
    <m/>
    <m/>
    <m/>
    <s v="SILVIO ANGULO MEDRANO"/>
    <s v="MASCULINO"/>
    <x v="0"/>
    <s v="PASCO  "/>
    <x v="48"/>
    <s v="PERÚ PATRIA SEGURA"/>
  </r>
  <r>
    <x v="2"/>
    <m/>
    <m/>
    <m/>
    <s v="CARLOS ALBERTO CALLUPE PEREZ"/>
    <s v="MASCULINO"/>
    <x v="0"/>
    <s v="PASCO  "/>
    <x v="48"/>
    <s v="PERÚ PATRIA SEGURA"/>
  </r>
  <r>
    <x v="2"/>
    <m/>
    <m/>
    <m/>
    <s v="SEDIMA BERNUY ATACHAGUA"/>
    <s v="FEMENINO"/>
    <x v="0"/>
    <s v="HUANUCO  "/>
    <x v="48"/>
    <s v="PERÚ PATRIA SEGURA"/>
  </r>
  <r>
    <x v="2"/>
    <m/>
    <m/>
    <m/>
    <s v="EDNA MIREYA CHAVEZ ALMEIDA"/>
    <s v="FEMENINO"/>
    <x v="0"/>
    <s v="LORETO  "/>
    <x v="48"/>
    <s v="PERÚ PATRIA SEGURA"/>
  </r>
  <r>
    <x v="2"/>
    <m/>
    <m/>
    <m/>
    <s v="RAQUEL CHAVEZ CARDENAS"/>
    <s v="FEMENINO"/>
    <x v="0"/>
    <s v="LORETO  "/>
    <x v="48"/>
    <s v="PERÚ PATRIA SEGURA"/>
  </r>
  <r>
    <x v="2"/>
    <m/>
    <m/>
    <m/>
    <s v="SAMUEL RUIZ CARDENAS"/>
    <s v="MASCULINO"/>
    <x v="0"/>
    <s v="LORETO  "/>
    <x v="48"/>
    <s v="PERÚ PATRIA SEGURA"/>
  </r>
  <r>
    <x v="2"/>
    <m/>
    <m/>
    <m/>
    <s v="BEDTIME GARAY MONTES"/>
    <s v="FEMENINO"/>
    <x v="0"/>
    <s v="LA LIBERTAD  "/>
    <x v="48"/>
    <s v="PERÚ PATRIA SEGURA"/>
  </r>
  <r>
    <x v="2"/>
    <m/>
    <m/>
    <m/>
    <s v="CARLOS ADOLFO HUERTA ESCATE"/>
    <s v="MASCULINO"/>
    <x v="0"/>
    <s v="ICA  "/>
    <x v="48"/>
    <s v="PERÚ PATRIA SEGURA"/>
  </r>
  <r>
    <x v="2"/>
    <m/>
    <m/>
    <m/>
    <s v="MAX ANTONIO ORELLANA FIORI"/>
    <s v="MASCULINO"/>
    <x v="0"/>
    <s v="LIMA LIMA "/>
    <x v="48"/>
    <s v="PERÚ PATRIA SEGURA"/>
  </r>
  <r>
    <x v="2"/>
    <m/>
    <m/>
    <m/>
    <s v="ABRAHAM SET PRADA CERRO"/>
    <s v="MASCULINO"/>
    <x v="0"/>
    <s v="LIMA LIMA "/>
    <x v="48"/>
    <s v="PERÚ PATRIA SEGURA"/>
  </r>
  <r>
    <x v="2"/>
    <m/>
    <m/>
    <m/>
    <s v="CECILIA PARI SILVA SANTISTEBAN"/>
    <s v="FEMENINO"/>
    <x v="0"/>
    <s v="CAJAMARCA  "/>
    <x v="48"/>
    <s v="PERÚ PATRIA SEGURA"/>
  </r>
  <r>
    <x v="2"/>
    <m/>
    <m/>
    <m/>
    <s v="SUJEIHY ZULEMA ANCO DAZA"/>
    <s v="FEMENINO"/>
    <x v="0"/>
    <s v="TUMBES  "/>
    <x v="48"/>
    <s v="PERÚ PATRIA SEGURA"/>
  </r>
  <r>
    <x v="2"/>
    <m/>
    <m/>
    <m/>
    <s v="LUIS MIGUEL LLANOS CARRILLO"/>
    <s v="MASCULINO"/>
    <x v="0"/>
    <s v="TUMBES  "/>
    <x v="48"/>
    <s v="PERÚ PATRIA SEGURA"/>
  </r>
  <r>
    <x v="2"/>
    <m/>
    <m/>
    <m/>
    <s v="SUSANA MARINA CERNA RODRIGUEZ"/>
    <s v="FEMENINO"/>
    <x v="0"/>
    <s v="ANCASH  "/>
    <x v="48"/>
    <s v="PERÚ PATRIA SEGURA"/>
  </r>
  <r>
    <x v="2"/>
    <m/>
    <m/>
    <m/>
    <s v="DELFINA GUADALUPE LOPEZ ARANDA"/>
    <s v="FEMENINO"/>
    <x v="0"/>
    <s v="PASCO  "/>
    <x v="4"/>
    <s v="PERÚ POSIBLE"/>
  </r>
  <r>
    <x v="2"/>
    <m/>
    <m/>
    <m/>
    <s v="ISAAC RAUL HUAMALI SANCHEZ"/>
    <s v="MASCULINO"/>
    <x v="0"/>
    <s v="PASCO  "/>
    <x v="4"/>
    <s v="PERÚ POSIBLE"/>
  </r>
  <r>
    <x v="2"/>
    <m/>
    <m/>
    <m/>
    <s v="OSCAR LOPEZ GUTIERREZ"/>
    <s v="MASCULINO"/>
    <x v="0"/>
    <s v="PASCO  "/>
    <x v="4"/>
    <s v="PERÚ POSIBLE"/>
  </r>
  <r>
    <x v="2"/>
    <m/>
    <m/>
    <m/>
    <s v="ELIZABETH CARBONELL ORTIZ"/>
    <s v="FEMENINO"/>
    <x v="0"/>
    <s v="PIURA  "/>
    <x v="4"/>
    <s v="PERÚ POSIBLE"/>
  </r>
  <r>
    <x v="2"/>
    <m/>
    <m/>
    <m/>
    <s v="MILAGRITOS DE JESUS TONG ALVARADO"/>
    <s v="FEMENINO"/>
    <x v="0"/>
    <s v="PIURA  "/>
    <x v="4"/>
    <s v="PERÚ POSIBLE"/>
  </r>
  <r>
    <x v="2"/>
    <m/>
    <m/>
    <m/>
    <s v="ROBERTO ANTONIO CASTRO MEZONES"/>
    <s v="MASCULINO"/>
    <x v="0"/>
    <s v="PIURA  "/>
    <x v="4"/>
    <s v="PERÚ POSIBLE"/>
  </r>
  <r>
    <x v="2"/>
    <m/>
    <m/>
    <m/>
    <s v="MIGUEL AGUSTIN PUESCAS RODRIGUEZ"/>
    <s v="MASCULINO"/>
    <x v="0"/>
    <s v="PIURA  "/>
    <x v="4"/>
    <s v="PERÚ POSIBLE"/>
  </r>
  <r>
    <x v="2"/>
    <m/>
    <m/>
    <m/>
    <s v="GONZALO CRUZ ABARCA"/>
    <s v="MASCULINO"/>
    <x v="0"/>
    <s v="TUMBES  "/>
    <x v="4"/>
    <s v="PERÚ POSIBLE"/>
  </r>
  <r>
    <x v="2"/>
    <m/>
    <m/>
    <m/>
    <s v="LUIS ALBERTO ARAUJO SALINAS"/>
    <s v="MASCULINO"/>
    <x v="0"/>
    <s v="PIURA  "/>
    <x v="4"/>
    <s v="PERÚ POSIBLE"/>
  </r>
  <r>
    <x v="2"/>
    <m/>
    <m/>
    <m/>
    <s v="JUANA MARIA DEL PILAR DELGADO AGURTO"/>
    <s v="FEMENINO"/>
    <x v="0"/>
    <s v="LIMA  "/>
    <x v="4"/>
    <s v="PERÚ POSIBLE"/>
  </r>
  <r>
    <x v="2"/>
    <m/>
    <m/>
    <m/>
    <s v="IVAN PAOLO MONTALVO INOCENTE"/>
    <s v="MASCULINO"/>
    <x v="0"/>
    <s v="LIMA  "/>
    <x v="4"/>
    <s v="PERÚ POSIBLE"/>
  </r>
  <r>
    <x v="2"/>
    <m/>
    <m/>
    <m/>
    <s v="DORA MAXIMILA RODRIGUEZ CAMPUSANO VDA DE RIVERA"/>
    <s v="FEMENINO"/>
    <x v="0"/>
    <s v="LIMA LIMA "/>
    <x v="4"/>
    <s v="PERÚ POSIBLE"/>
  </r>
  <r>
    <x v="2"/>
    <m/>
    <m/>
    <m/>
    <s v="MELQUIADES EULALIO BALDEON PARDO "/>
    <s v="MASCULINO"/>
    <x v="0"/>
    <s v="LIMA LIMA "/>
    <x v="4"/>
    <s v="PERÚ POSIBLE"/>
  </r>
  <r>
    <x v="2"/>
    <m/>
    <m/>
    <m/>
    <s v="LOYDA MARINA SOTO CASTEL DE REYNA"/>
    <s v="FEMENINO"/>
    <x v="0"/>
    <s v="LORETO  "/>
    <x v="4"/>
    <s v="PERÚ POSIBLE"/>
  </r>
  <r>
    <x v="2"/>
    <m/>
    <m/>
    <m/>
    <s v="PURISIMA MARITHE PINEDO VASQUEZ"/>
    <s v="FEMENINO"/>
    <x v="0"/>
    <s v="LORETO  "/>
    <x v="4"/>
    <s v="PERÚ POSIBLE"/>
  </r>
  <r>
    <x v="2"/>
    <m/>
    <m/>
    <m/>
    <s v="WARREN FRANCISCO GONZALES MARTINEZ"/>
    <s v="MASCULINO"/>
    <x v="0"/>
    <s v="LORETO  "/>
    <x v="4"/>
    <s v="PERÚ POSIBLE"/>
  </r>
  <r>
    <x v="2"/>
    <m/>
    <m/>
    <m/>
    <s v="MILAGROS DE JESUS URREA BRITO"/>
    <s v="FEMENINO"/>
    <x v="0"/>
    <s v="LIMA  "/>
    <x v="4"/>
    <s v="PERÚ POSIBLE"/>
  </r>
  <r>
    <x v="2"/>
    <m/>
    <m/>
    <m/>
    <s v="GISSELA ROJAS FERNANDEZ"/>
    <s v="FEMENINO"/>
    <x v="0"/>
    <s v="SAN MARTIN  "/>
    <x v="4"/>
    <s v="PERÚ POSIBLE"/>
  </r>
  <r>
    <x v="2"/>
    <m/>
    <m/>
    <m/>
    <s v="RAFAEL PEZO DIAZ"/>
    <s v="MASCULINO"/>
    <x v="0"/>
    <s v="LORETO  "/>
    <x v="4"/>
    <s v="PERÚ POSIBLE"/>
  </r>
  <r>
    <x v="2"/>
    <m/>
    <m/>
    <m/>
    <s v="JACOB SHAJIAN HIDALGO"/>
    <s v="MASCULINO"/>
    <x v="0"/>
    <s v="AMAZONAS  "/>
    <x v="4"/>
    <s v="PERÚ POSIBLE"/>
  </r>
  <r>
    <x v="2"/>
    <m/>
    <m/>
    <m/>
    <s v="HUGO ELVIS PINEDO TORRES"/>
    <s v="MASCULINO"/>
    <x v="0"/>
    <s v="MADRE DE DIOS  "/>
    <x v="4"/>
    <s v="PERÚ POSIBLE"/>
  </r>
  <r>
    <x v="2"/>
    <m/>
    <m/>
    <m/>
    <s v="FELIPE MAURICIO ZEBALLOS FLOR"/>
    <s v="MASCULINO"/>
    <x v="0"/>
    <s v="MOQUEGUA  "/>
    <x v="4"/>
    <s v="PERÚ POSIBLE"/>
  </r>
  <r>
    <x v="2"/>
    <m/>
    <m/>
    <m/>
    <s v="GROVER FELIPE SANTOYO CCALLOHUARI"/>
    <s v="MASCULINO"/>
    <x v="0"/>
    <s v="MOQUEGUA  "/>
    <x v="4"/>
    <s v="PERÚ POSIBLE"/>
  </r>
  <r>
    <x v="2"/>
    <m/>
    <m/>
    <m/>
    <s v="YENY ALICIA VILLA ROJAS"/>
    <s v="FEMENINO"/>
    <x v="0"/>
    <s v="ICA  "/>
    <x v="4"/>
    <s v="PERÚ POSIBLE"/>
  </r>
  <r>
    <x v="2"/>
    <m/>
    <m/>
    <m/>
    <s v="ANTONIA MARGARET ASUNCION CAMPOS"/>
    <s v="FEMENINO"/>
    <x v="0"/>
    <s v="PIURA  "/>
    <x v="4"/>
    <s v="PERÚ POSIBLE"/>
  </r>
  <r>
    <x v="2"/>
    <m/>
    <m/>
    <m/>
    <s v="PEDRO HUMBERTO OLIVA LOLI"/>
    <s v="MASCULINO"/>
    <x v="0"/>
    <s v="UCAYALI  "/>
    <x v="4"/>
    <s v="PERÚ POSIBLE"/>
  </r>
  <r>
    <x v="2"/>
    <m/>
    <m/>
    <m/>
    <s v="MERCEDES MELCHORA JUZCAMAITA MENDIETA"/>
    <s v="FEMENINO"/>
    <x v="0"/>
    <s v="AYACUCHO  "/>
    <x v="4"/>
    <s v="PERÚ POSIBLE"/>
  </r>
  <r>
    <x v="2"/>
    <m/>
    <m/>
    <m/>
    <s v="MARIELA MOYA SOTO "/>
    <s v="FEMENINO"/>
    <x v="0"/>
    <s v="LIMA LIMA "/>
    <x v="4"/>
    <s v="PERÚ POSIBLE"/>
  </r>
  <r>
    <x v="2"/>
    <m/>
    <m/>
    <m/>
    <s v="MARIA AZUCENA ALEGRIA ROMAN "/>
    <s v="FEMENINO"/>
    <x v="0"/>
    <s v="LIMA  "/>
    <x v="4"/>
    <s v="PERÚ POSIBLE"/>
  </r>
  <r>
    <x v="2"/>
    <m/>
    <m/>
    <m/>
    <s v="MARGARITA ROCIO PEREZ SILVA "/>
    <s v="FEMENINO"/>
    <x v="0"/>
    <s v="LIMA  "/>
    <x v="4"/>
    <s v="PERÚ POSIBLE"/>
  </r>
  <r>
    <x v="2"/>
    <m/>
    <m/>
    <m/>
    <s v="ANDRE XAVIER ANTONIO ROMERO SANCHEZ"/>
    <s v="MASCULINO"/>
    <x v="0"/>
    <s v="LIMA  "/>
    <x v="4"/>
    <s v="PERÚ POSIBLE"/>
  </r>
  <r>
    <x v="2"/>
    <m/>
    <m/>
    <m/>
    <s v="HILLMER HUMBERTO REYES MURILLO"/>
    <s v="MASCULINO"/>
    <x v="0"/>
    <s v="LIMA  "/>
    <x v="4"/>
    <s v="PERÚ POSIBLE"/>
  </r>
  <r>
    <x v="2"/>
    <m/>
    <m/>
    <m/>
    <s v="JOHN EVELIO DEL ROSARIO RAMIREZ "/>
    <s v="MASCULINO"/>
    <x v="0"/>
    <s v="LIMA  "/>
    <x v="4"/>
    <s v="PERÚ POSIBLE"/>
  </r>
  <r>
    <x v="2"/>
    <m/>
    <m/>
    <m/>
    <s v="ROXANA JANET DEL CARPIO RAMIREZ VDA DE LEON"/>
    <s v="FEMENINO"/>
    <x v="0"/>
    <s v="CALLAO  "/>
    <x v="4"/>
    <s v="PERÚ POSIBLE"/>
  </r>
  <r>
    <x v="2"/>
    <m/>
    <m/>
    <m/>
    <s v="WALTER FRANCISCO GAGO RODRIGUEZ"/>
    <s v="MASCULINO"/>
    <x v="0"/>
    <s v="LIMA LIMA "/>
    <x v="4"/>
    <s v="PERÚ POSIBLE"/>
  </r>
  <r>
    <x v="2"/>
    <m/>
    <m/>
    <m/>
    <s v="HAMILTON RAUL DURAND RAMIREZ"/>
    <s v="MASCULINO"/>
    <x v="0"/>
    <s v="HUANUCO  "/>
    <x v="4"/>
    <s v="PERÚ POSIBLE"/>
  </r>
  <r>
    <x v="2"/>
    <m/>
    <m/>
    <m/>
    <s v="WILDA LIZETH PITOY CHAVEZ"/>
    <s v="FEMENINO"/>
    <x v="0"/>
    <s v="HUANUCO  "/>
    <x v="4"/>
    <s v="PERÚ POSIBLE"/>
  </r>
  <r>
    <x v="2"/>
    <m/>
    <m/>
    <m/>
    <s v="ERNESTO PAZ PINARES"/>
    <s v="MASCULINO"/>
    <x v="0"/>
    <s v="TACNA  "/>
    <x v="4"/>
    <s v="PERÚ POSIBLE"/>
  </r>
  <r>
    <x v="2"/>
    <m/>
    <m/>
    <m/>
    <s v="RENNAN SAMUEL ESPINOZA ROSALES "/>
    <s v="MASCULINO"/>
    <x v="0"/>
    <s v="LIMA  "/>
    <x v="4"/>
    <s v="PERÚ POSIBLE"/>
  </r>
  <r>
    <x v="2"/>
    <m/>
    <m/>
    <m/>
    <s v="ALEJANDRO GABRIEL ENCINAS FERNANDEZ"/>
    <s v="MASCULINO"/>
    <x v="0"/>
    <s v="ICA  "/>
    <x v="4"/>
    <s v="PERÚ POSIBLE"/>
  </r>
  <r>
    <x v="2"/>
    <m/>
    <m/>
    <m/>
    <s v="MIGUEL ANGEL RODRIGUEZ MACKAY"/>
    <s v="MASCULINO"/>
    <x v="0"/>
    <s v="LIMA  "/>
    <x v="4"/>
    <s v="PERÚ POSIBLE"/>
  </r>
  <r>
    <x v="2"/>
    <m/>
    <m/>
    <m/>
    <s v="FRANK LINARES PEREZ "/>
    <s v="MASCULINO"/>
    <x v="0"/>
    <s v="LIMA  "/>
    <x v="4"/>
    <s v="PERÚ POSIBLE"/>
  </r>
  <r>
    <x v="2"/>
    <m/>
    <m/>
    <m/>
    <s v="GLADYS AMPARO TORRES HERNANDEZ"/>
    <s v="FEMENINO"/>
    <x v="0"/>
    <s v="LAMBAYEQUE  "/>
    <x v="4"/>
    <s v="PERÚ POSIBLE"/>
  </r>
  <r>
    <x v="2"/>
    <m/>
    <m/>
    <m/>
    <s v="MARCO ANTONIO AUGUSTO PEREZ RAMIREZ ANDRADE"/>
    <s v="MASCULINO"/>
    <x v="0"/>
    <s v="LAMBAYEQUE  "/>
    <x v="4"/>
    <s v="PERÚ POSIBLE"/>
  </r>
  <r>
    <x v="2"/>
    <m/>
    <m/>
    <m/>
    <s v="MIRTA ISABEL VELASQUEZ CHUMAN"/>
    <s v="FEMENINO"/>
    <x v="0"/>
    <s v="LAMBAYEQUE  "/>
    <x v="4"/>
    <s v="PERÚ POSIBLE"/>
  </r>
  <r>
    <x v="2"/>
    <m/>
    <m/>
    <m/>
    <s v="FATIMA ELIZABETH PERALES ULLOQUE"/>
    <s v="FEMENINO"/>
    <x v="0"/>
    <s v="LAMBAYEQUE  "/>
    <x v="4"/>
    <s v="PERÚ POSIBLE"/>
  </r>
  <r>
    <x v="2"/>
    <m/>
    <m/>
    <m/>
    <s v="ANA ROSARIO QUIROZ CASTAÑEDA "/>
    <s v="FEMENINO"/>
    <x v="0"/>
    <s v="LIMA  "/>
    <x v="4"/>
    <s v="PERÚ POSIBLE"/>
  </r>
  <r>
    <x v="2"/>
    <m/>
    <m/>
    <m/>
    <s v="JANET ELIZABETH MIRANDA GARZON"/>
    <s v="FEMENINO"/>
    <x v="0"/>
    <s v="LIMA  "/>
    <x v="4"/>
    <s v="PERÚ POSIBLE"/>
  </r>
  <r>
    <x v="2"/>
    <m/>
    <m/>
    <m/>
    <s v="JORGE LUIS LUQUE SOLIS"/>
    <s v="MASCULINO"/>
    <x v="0"/>
    <s v="LIMA  "/>
    <x v="4"/>
    <s v="PERÚ POSIBLE"/>
  </r>
  <r>
    <x v="2"/>
    <m/>
    <m/>
    <m/>
    <s v="FRANCISCO AMADOR HURTADO HERMOZA"/>
    <s v="MASCULINO"/>
    <x v="0"/>
    <s v="LIMA  "/>
    <x v="4"/>
    <s v="PERÚ POSIBLE"/>
  </r>
  <r>
    <x v="2"/>
    <m/>
    <m/>
    <m/>
    <s v="JORGE PERLACIOS VELASQUEZ"/>
    <s v="MASCULINO"/>
    <x v="0"/>
    <s v="LIMA  "/>
    <x v="4"/>
    <s v="PERÚ POSIBLE"/>
  </r>
  <r>
    <x v="2"/>
    <m/>
    <m/>
    <m/>
    <s v="JUAN CARLOS PALMA RAMIREZ"/>
    <s v="MASCULINO"/>
    <x v="0"/>
    <s v="LIMA  "/>
    <x v="4"/>
    <s v="PERÚ POSIBLE"/>
  </r>
  <r>
    <x v="2"/>
    <m/>
    <m/>
    <m/>
    <s v="EDITH ISABEL MONTALVO ROEL"/>
    <s v="FEMENINO"/>
    <x v="0"/>
    <s v="LIMA  "/>
    <x v="4"/>
    <s v="PERÚ POSIBLE"/>
  </r>
  <r>
    <x v="2"/>
    <m/>
    <m/>
    <m/>
    <s v="MANUEL JESUS ARONI ZARATE "/>
    <s v="MASCULINO"/>
    <x v="0"/>
    <s v="LIMA  "/>
    <x v="4"/>
    <s v="PERÚ POSIBLE"/>
  </r>
  <r>
    <x v="2"/>
    <m/>
    <m/>
    <m/>
    <s v="PATRICIA ISABEL DEL AGUILA GERBI"/>
    <s v="FEMENINO"/>
    <x v="0"/>
    <s v="JUNIN  "/>
    <x v="4"/>
    <s v="PERÚ POSIBLE"/>
  </r>
  <r>
    <x v="2"/>
    <m/>
    <m/>
    <m/>
    <s v="PEDRO HECTOR PARCO ESPINOZA"/>
    <s v="MASCULINO"/>
    <x v="0"/>
    <s v="JUNIN  "/>
    <x v="4"/>
    <s v="PERÚ POSIBLE"/>
  </r>
  <r>
    <x v="2"/>
    <m/>
    <m/>
    <m/>
    <s v="HILDA CHACCHA SUASNABAR "/>
    <s v="FEMENINO"/>
    <x v="0"/>
    <s v="LIMA  "/>
    <x v="4"/>
    <s v="PERÚ POSIBLE"/>
  </r>
  <r>
    <x v="2"/>
    <m/>
    <m/>
    <m/>
    <s v="ROBERTO EDMUNDO ANGULO ALVAREZ"/>
    <s v="MASCULINO"/>
    <x v="0"/>
    <s v="LA LIBERTAD  "/>
    <x v="4"/>
    <s v="PERÚ POSIBLE"/>
  </r>
  <r>
    <x v="2"/>
    <m/>
    <m/>
    <m/>
    <s v="JOSE LEONCIO CASTAÑEDA ESPEJO"/>
    <s v="MASCULINO"/>
    <x v="0"/>
    <s v="LA LIBERTAD  "/>
    <x v="4"/>
    <s v="PERÚ POSIBLE"/>
  </r>
  <r>
    <x v="2"/>
    <m/>
    <m/>
    <m/>
    <s v="EDITH FANY JIMENEZ GARCIA"/>
    <s v="FEMENINO"/>
    <x v="0"/>
    <s v="LA LIBERTAD  "/>
    <x v="4"/>
    <s v="PERÚ POSIBLE"/>
  </r>
  <r>
    <x v="2"/>
    <m/>
    <m/>
    <m/>
    <s v="LUCIO ALBERTO ROSARIO MARTELL"/>
    <s v="MASCULINO"/>
    <x v="0"/>
    <s v="LA LIBERTAD  "/>
    <x v="4"/>
    <s v="PERÚ POSIBLE"/>
  </r>
  <r>
    <x v="2"/>
    <m/>
    <m/>
    <m/>
    <s v="CARMEN ZOILA VELASQUEZ TABOADA"/>
    <s v="FEMENINO"/>
    <x v="0"/>
    <s v="LA LIBERTAD  "/>
    <x v="4"/>
    <s v="PERÚ POSIBLE"/>
  </r>
  <r>
    <x v="2"/>
    <m/>
    <m/>
    <m/>
    <s v="SUSSAN AMERIKA NOVOA PESANTES"/>
    <s v="FEMENINO"/>
    <x v="0"/>
    <s v="LA LIBERTAD  "/>
    <x v="4"/>
    <s v="PERÚ POSIBLE"/>
  </r>
  <r>
    <x v="2"/>
    <m/>
    <m/>
    <m/>
    <s v="JOSE MARIA NAMOC MEDINA"/>
    <s v="MASCULINO"/>
    <x v="0"/>
    <s v="LA LIBERTAD  "/>
    <x v="4"/>
    <s v="PERÚ POSIBLE"/>
  </r>
  <r>
    <x v="2"/>
    <m/>
    <m/>
    <m/>
    <s v="HELGA PAOLA ELERA PITTA"/>
    <s v="FEMENINO"/>
    <x v="0"/>
    <s v="LIMA  "/>
    <x v="4"/>
    <s v="PERÚ POSIBLE"/>
  </r>
  <r>
    <x v="2"/>
    <m/>
    <m/>
    <m/>
    <s v="JENNY IRIS VALLE CAMPOS"/>
    <s v="FEMENINO"/>
    <x v="0"/>
    <s v="ICA  "/>
    <x v="4"/>
    <s v="PERÚ POSIBLE"/>
  </r>
  <r>
    <x v="2"/>
    <m/>
    <m/>
    <m/>
    <s v="JUAN DE DIOS RAMIREZ CANCHARI"/>
    <s v="MASCULINO"/>
    <x v="0"/>
    <s v="LIMA  "/>
    <x v="4"/>
    <s v="PERÚ POSIBLE"/>
  </r>
  <r>
    <x v="2"/>
    <m/>
    <m/>
    <m/>
    <s v="JESUS ELIZABETH TASAYCO TERCERO DE GOMEZ"/>
    <s v="FEMENINO"/>
    <x v="0"/>
    <s v="LIMA  "/>
    <x v="4"/>
    <s v="PERÚ POSIBLE"/>
  </r>
  <r>
    <x v="2"/>
    <m/>
    <m/>
    <m/>
    <s v="LUIS ALBERTO CLAUDIO ORELLANA"/>
    <s v="MASCULINO"/>
    <x v="0"/>
    <s v="ICA  "/>
    <x v="4"/>
    <s v="PERÚ POSIBLE"/>
  </r>
  <r>
    <x v="2"/>
    <m/>
    <m/>
    <m/>
    <s v="ULSER ALEGRE VILLANUEVA"/>
    <s v="MASCULINO"/>
    <x v="0"/>
    <s v="HUANCAVELICA  "/>
    <x v="4"/>
    <s v="PERÚ POSIBLE"/>
  </r>
  <r>
    <x v="2"/>
    <m/>
    <m/>
    <m/>
    <s v="JESUS AUGUSTO CAMARENA LANDEO"/>
    <s v="MASCULINO"/>
    <x v="0"/>
    <s v="HUANCAVELICA  "/>
    <x v="4"/>
    <s v="PERÚ POSIBLE"/>
  </r>
  <r>
    <x v="2"/>
    <m/>
    <m/>
    <m/>
    <s v="LUIS GUSTAVO GUTIERREZ TICSE"/>
    <s v="MASCULINO"/>
    <x v="0"/>
    <s v="LIMA  "/>
    <x v="4"/>
    <s v="PERÚ POSIBLE"/>
  </r>
  <r>
    <x v="2"/>
    <m/>
    <m/>
    <m/>
    <s v="CIRO JERSY CANCHUMANI SALOME"/>
    <s v="MASCULINO"/>
    <x v="0"/>
    <s v="JUNIN  "/>
    <x v="4"/>
    <s v="PERÚ POSIBLE"/>
  </r>
  <r>
    <x v="2"/>
    <m/>
    <m/>
    <m/>
    <s v="EDUARDA HAYDEE TORPOCO RAYMUNDO "/>
    <s v="FEMENINO"/>
    <x v="0"/>
    <s v="LIMA  "/>
    <x v="4"/>
    <s v="PERÚ POSIBLE"/>
  </r>
  <r>
    <x v="2"/>
    <m/>
    <m/>
    <m/>
    <s v="FELIX GERMAN POMAJUICA ESTRADA"/>
    <s v="MASCULINO"/>
    <x v="0"/>
    <s v="JUNIN  "/>
    <x v="4"/>
    <s v="PERÚ POSIBLE"/>
  </r>
  <r>
    <x v="2"/>
    <m/>
    <m/>
    <m/>
    <s v="KARLA MAGNOLIA MAMANI VERIA"/>
    <s v="FEMENINO"/>
    <x v="0"/>
    <s v="CUSCO  "/>
    <x v="4"/>
    <s v="PERÚ POSIBLE"/>
  </r>
  <r>
    <x v="2"/>
    <m/>
    <m/>
    <m/>
    <s v="TERESA ETELBINA ALAGON JAUREGUI"/>
    <s v="FEMENINO"/>
    <x v="0"/>
    <s v="PUNO  "/>
    <x v="4"/>
    <s v="PERÚ POSIBLE"/>
  </r>
  <r>
    <x v="2"/>
    <m/>
    <m/>
    <m/>
    <s v="OSCAR ROLANDO MORALES VEGA "/>
    <s v="MASCULINO"/>
    <x v="0"/>
    <s v="LIMA  "/>
    <x v="4"/>
    <s v="PERÚ POSIBLE"/>
  </r>
  <r>
    <x v="2"/>
    <m/>
    <m/>
    <m/>
    <s v="JESUS ALFREDO TOVAR NOROÑA "/>
    <s v="MASCULINO"/>
    <x v="0"/>
    <s v="LIMA  "/>
    <x v="4"/>
    <s v="PERÚ POSIBLE"/>
  </r>
  <r>
    <x v="2"/>
    <m/>
    <m/>
    <m/>
    <s v="EVA LUZ ROMERO HUARCAYA"/>
    <s v="FEMENINO"/>
    <x v="0"/>
    <s v="HUANCAVELICA  "/>
    <x v="4"/>
    <s v="PERÚ POSIBLE"/>
  </r>
  <r>
    <x v="2"/>
    <m/>
    <m/>
    <m/>
    <s v="MILAGROS JANET GUZMAN SOTO"/>
    <s v="FEMENINO"/>
    <x v="0"/>
    <s v="MOQUEGUA  "/>
    <x v="4"/>
    <s v="PERÚ POSIBLE"/>
  </r>
  <r>
    <x v="2"/>
    <m/>
    <m/>
    <m/>
    <s v="MARIA DEL CARMEN OMONTE DURAND"/>
    <s v="FEMENINO"/>
    <x v="0"/>
    <s v="LIMA  "/>
    <x v="4"/>
    <s v="PERÚ POSIBLE"/>
  </r>
  <r>
    <x v="2"/>
    <m/>
    <m/>
    <m/>
    <s v="PEDRO CARLOS FANO ACUÑA"/>
    <s v="MASCULINO"/>
    <x v="0"/>
    <s v="HUANUCO  "/>
    <x v="4"/>
    <s v="PERÚ POSIBLE"/>
  </r>
  <r>
    <x v="2"/>
    <m/>
    <m/>
    <m/>
    <s v="DIONICIO VASQUEZ ESQUIVEL"/>
    <s v="MASCULINO"/>
    <x v="0"/>
    <s v="LIMA  "/>
    <x v="4"/>
    <s v="PERÚ POSIBLE"/>
  </r>
  <r>
    <x v="2"/>
    <m/>
    <m/>
    <m/>
    <s v="OSCAR LUIS MENDOZA SEVILLA"/>
    <s v="MASCULINO"/>
    <x v="0"/>
    <s v="UCAYALI  "/>
    <x v="4"/>
    <s v="PERÚ POSIBLE"/>
  </r>
  <r>
    <x v="2"/>
    <m/>
    <m/>
    <m/>
    <s v="MIGUEL ANGEL LAURA MEDINA"/>
    <s v="MASCULINO"/>
    <x v="0"/>
    <s v="LIMA  "/>
    <x v="4"/>
    <s v="PERÚ POSIBLE"/>
  </r>
  <r>
    <x v="2"/>
    <m/>
    <m/>
    <m/>
    <s v="ESTEBAN SIANCAS PILLACA"/>
    <s v="MASCULINO"/>
    <x v="0"/>
    <s v="AYACUCHO  "/>
    <x v="4"/>
    <s v="PERÚ POSIBLE"/>
  </r>
  <r>
    <x v="2"/>
    <m/>
    <m/>
    <m/>
    <s v="MARY DEL CARMEN URRUNAGA BERRIOS "/>
    <s v="FEMENINO"/>
    <x v="0"/>
    <s v="CAJAMARCA  "/>
    <x v="4"/>
    <s v="PERÚ POSIBLE"/>
  </r>
  <r>
    <x v="2"/>
    <m/>
    <m/>
    <m/>
    <s v="MARIANO AGUSTIN RAMOS GARCIA"/>
    <s v="MASCULINO"/>
    <x v="0"/>
    <s v="LAMBAYEQUE  "/>
    <x v="4"/>
    <s v="PERÚ POSIBLE"/>
  </r>
  <r>
    <x v="2"/>
    <m/>
    <m/>
    <m/>
    <s v="ZOILA BERNARDITA COTRINA DIAZ "/>
    <s v="FEMENINO"/>
    <x v="0"/>
    <s v="LIMA  "/>
    <x v="4"/>
    <s v="PERÚ POSIBLE"/>
  </r>
  <r>
    <x v="2"/>
    <m/>
    <m/>
    <m/>
    <s v="JORGE PERALES CERCADO "/>
    <s v="MASCULINO"/>
    <x v="0"/>
    <s v="CAJAMARCA  "/>
    <x v="4"/>
    <s v="PERÚ POSIBLE"/>
  </r>
  <r>
    <x v="2"/>
    <m/>
    <m/>
    <m/>
    <s v="MATEO ESPINOZA CERDAN "/>
    <s v="MASCULINO"/>
    <x v="0"/>
    <s v="CAJAMARCA  "/>
    <x v="4"/>
    <s v="PERÚ POSIBLE"/>
  </r>
  <r>
    <x v="2"/>
    <m/>
    <m/>
    <m/>
    <s v="GLYNDA LINA LOZANO PEREZ "/>
    <s v="FEMENINO"/>
    <x v="0"/>
    <s v="CAJAMARCA  "/>
    <x v="4"/>
    <s v="PERÚ POSIBLE"/>
  </r>
  <r>
    <x v="2"/>
    <m/>
    <m/>
    <m/>
    <s v="SANTOS CLEMENTE SANCHEZ SUAREZ"/>
    <s v="MASCULINO"/>
    <x v="0"/>
    <s v="CAJAMARCA  "/>
    <x v="4"/>
    <s v="PERÚ POSIBLE"/>
  </r>
  <r>
    <x v="2"/>
    <m/>
    <m/>
    <m/>
    <s v="HILDER ARLEX HUAMAN ALBARADO "/>
    <s v="MASCULINO"/>
    <x v="0"/>
    <s v="CAJAMARCA  "/>
    <x v="4"/>
    <s v="PERÚ POSIBLE"/>
  </r>
  <r>
    <x v="2"/>
    <m/>
    <m/>
    <m/>
    <s v="EDUARDO SALHUANA CAVIDES"/>
    <s v="MASCULINO"/>
    <x v="0"/>
    <s v="MADRE DE DIOS  "/>
    <x v="4"/>
    <s v="PERÚ POSIBLE"/>
  </r>
  <r>
    <x v="2"/>
    <m/>
    <m/>
    <m/>
    <s v="MARINA TERESA VALENZUELA PACHECO"/>
    <s v="FEMENINO"/>
    <x v="0"/>
    <s v="CUSCO  "/>
    <x v="4"/>
    <s v="PERÚ POSIBLE"/>
  </r>
  <r>
    <x v="2"/>
    <m/>
    <m/>
    <m/>
    <s v="LEONARDO CHILE LETONA"/>
    <s v="MASCULINO"/>
    <x v="0"/>
    <s v="CUSCO  "/>
    <x v="4"/>
    <s v="PERÚ POSIBLE"/>
  </r>
  <r>
    <x v="2"/>
    <m/>
    <m/>
    <m/>
    <s v="DELFINA VICTORIA TORANZO ALFARO "/>
    <s v="FEMENINO"/>
    <x v="0"/>
    <s v="AREQUIPA  "/>
    <x v="4"/>
    <s v="PERÚ POSIBLE"/>
  </r>
  <r>
    <x v="2"/>
    <m/>
    <m/>
    <m/>
    <s v="CESAR ANTONIO MEZA HUANCA "/>
    <s v="MASCULINO"/>
    <x v="0"/>
    <s v="AREQUIPA  "/>
    <x v="4"/>
    <s v="PERÚ POSIBLE"/>
  </r>
  <r>
    <x v="2"/>
    <m/>
    <m/>
    <m/>
    <s v="MARIA IRENE LARICO APAZA"/>
    <s v="FEMENINO"/>
    <x v="0"/>
    <s v="MADRE DE DIOS  "/>
    <x v="4"/>
    <s v="PERÚ POSIBLE"/>
  </r>
  <r>
    <x v="2"/>
    <m/>
    <m/>
    <m/>
    <s v="FREDY ERNAN QUISPE YDME "/>
    <s v="MASCULINO"/>
    <x v="0"/>
    <s v="AREQUIPA  "/>
    <x v="4"/>
    <s v="PERÚ POSIBLE"/>
  </r>
  <r>
    <x v="2"/>
    <m/>
    <m/>
    <m/>
    <s v="JUANA GRIMALDA GUTIERREZ RAMOS "/>
    <s v="FEMENINO"/>
    <x v="0"/>
    <s v="AREQUIPA  "/>
    <x v="4"/>
    <s v="PERÚ POSIBLE"/>
  </r>
  <r>
    <x v="2"/>
    <m/>
    <m/>
    <m/>
    <s v="JUAN DE DIOS RODRIGO PAZ ESPINOZA"/>
    <s v="MASCULINO"/>
    <x v="0"/>
    <s v="AYACUCHO  "/>
    <x v="4"/>
    <s v="PERÚ POSIBLE"/>
  </r>
  <r>
    <x v="2"/>
    <m/>
    <m/>
    <m/>
    <s v="PEDRO NICOLAS CARRANZA LOPEZ"/>
    <s v="MASCULINO"/>
    <x v="0"/>
    <s v="ANCASH  "/>
    <x v="4"/>
    <s v="PERÚ POSIBLE"/>
  </r>
  <r>
    <x v="2"/>
    <m/>
    <m/>
    <m/>
    <s v="YVAN SEGUNDINO HERNANDEZ CARRASCO"/>
    <s v="MASCULINO"/>
    <x v="0"/>
    <s v="ANCASH  "/>
    <x v="4"/>
    <s v="PERÚ POSIBLE"/>
  </r>
  <r>
    <x v="2"/>
    <m/>
    <m/>
    <m/>
    <s v="JOHN ISRAEL LEON CALIXTO"/>
    <s v="MASCULINO"/>
    <x v="0"/>
    <s v="CALLAO  "/>
    <x v="4"/>
    <s v="PERÚ POSIBLE"/>
  </r>
  <r>
    <x v="2"/>
    <m/>
    <m/>
    <m/>
    <s v="MILAGROS ESTEFANIA RODRIGUEZ CORNEJO"/>
    <s v="FEMENINO"/>
    <x v="0"/>
    <s v="CALLAO  "/>
    <x v="4"/>
    <s v="PERÚ POSIBLE"/>
  </r>
  <r>
    <x v="2"/>
    <m/>
    <m/>
    <m/>
    <s v="JUANA ELENA TENAZOA VILCHEZ"/>
    <s v="FEMENINO"/>
    <x v="0"/>
    <s v="UCAYALI  "/>
    <x v="4"/>
    <s v="PERÚ POSIBLE"/>
  </r>
  <r>
    <x v="2"/>
    <m/>
    <m/>
    <m/>
    <s v="ARNALDO MARQUEZ MELGAREJO HERRERA"/>
    <s v="MASCULINO"/>
    <x v="0"/>
    <s v="CALLAO  "/>
    <x v="4"/>
    <s v="PERÚ POSIBLE"/>
  </r>
  <r>
    <x v="2"/>
    <m/>
    <m/>
    <m/>
    <s v="MAGDA DEL MAR CRUZ"/>
    <s v="FEMENINO"/>
    <x v="0"/>
    <s v="APURIMAC  "/>
    <x v="4"/>
    <s v="PERÚ POSIBLE"/>
  </r>
  <r>
    <x v="2"/>
    <m/>
    <m/>
    <m/>
    <s v="ODILON SILVA LEON"/>
    <s v="MASCULINO"/>
    <x v="0"/>
    <s v="LIMA  "/>
    <x v="4"/>
    <s v="PERÚ POSIBLE"/>
  </r>
  <r>
    <x v="2"/>
    <m/>
    <m/>
    <m/>
    <s v="RUTH QUISPE VALENZUELA"/>
    <s v="FEMENINO"/>
    <x v="0"/>
    <s v="JUNIN  "/>
    <x v="4"/>
    <s v="PERÚ POSIBLE"/>
  </r>
  <r>
    <x v="2"/>
    <m/>
    <m/>
    <m/>
    <s v="SANTOS JUVENAL BORDA ORIHUELA"/>
    <s v="MASCULINO"/>
    <x v="0"/>
    <s v="APURIMAC  "/>
    <x v="4"/>
    <s v="PERÚ POSIBLE"/>
  </r>
  <r>
    <x v="2"/>
    <m/>
    <m/>
    <m/>
    <s v="SILVIA BARRERA VASQUEZ "/>
    <s v="FEMENINO"/>
    <x v="0"/>
    <s v="LIMA  "/>
    <x v="4"/>
    <s v="PERÚ POSIBLE"/>
  </r>
  <r>
    <x v="2"/>
    <m/>
    <m/>
    <m/>
    <s v="WENDY ROJAS MESIA"/>
    <s v="FEMENINO"/>
    <x v="0"/>
    <s v="SAN MARTIN  "/>
    <x v="4"/>
    <s v="PERÚ POSIBLE"/>
  </r>
  <r>
    <x v="2"/>
    <m/>
    <m/>
    <m/>
    <s v="JIMMY GUERRA REYNA"/>
    <s v="MASCULINO"/>
    <x v="0"/>
    <s v="SAN MARTIN  "/>
    <x v="4"/>
    <s v="PERÚ POSIBLE"/>
  </r>
  <r>
    <x v="2"/>
    <m/>
    <m/>
    <m/>
    <s v="MANUEL RIOS ARCE"/>
    <s v="MASCULINO"/>
    <x v="0"/>
    <s v="LIMA  "/>
    <x v="4"/>
    <s v="PERÚ POSIBLE"/>
  </r>
  <r>
    <x v="2"/>
    <m/>
    <m/>
    <m/>
    <s v="JORGE EDUARDO LOPEZ VALLES"/>
    <s v="MASCULINO"/>
    <x v="0"/>
    <s v="SAN MARTIN  "/>
    <x v="4"/>
    <s v="PERÚ POSIBLE"/>
  </r>
  <r>
    <x v="2"/>
    <m/>
    <m/>
    <m/>
    <s v="NORA JULIA MELCHOR COHAILA"/>
    <s v="FEMENINO"/>
    <x v="0"/>
    <s v="TACNA  "/>
    <x v="4"/>
    <s v="PERÚ POSIBLE"/>
  </r>
  <r>
    <x v="2"/>
    <m/>
    <m/>
    <m/>
    <s v="ELOY CRISTOBAL VEGA SOLOGUREN"/>
    <s v="MASCULINO"/>
    <x v="0"/>
    <s v="TACNA  "/>
    <x v="4"/>
    <s v="PERÚ POSIBLE"/>
  </r>
  <r>
    <x v="2"/>
    <m/>
    <m/>
    <m/>
    <s v="ERIKA ROXANA HUANCAS RETTEZ"/>
    <s v="FEMENINO"/>
    <x v="0"/>
    <s v="TUMBES  "/>
    <x v="4"/>
    <s v="PERÚ POSIBLE"/>
  </r>
  <r>
    <x v="2"/>
    <m/>
    <m/>
    <m/>
    <s v="MARIA TERESA NUNURA RODRIGUEZ"/>
    <s v="FEMENINO"/>
    <x v="0"/>
    <s v="TUMBES  "/>
    <x v="4"/>
    <s v="PERÚ POSIBLE"/>
  </r>
  <r>
    <x v="2"/>
    <m/>
    <m/>
    <m/>
    <s v="VICTORIA VILLANUEVA QUIÑONES "/>
    <s v="FEMENINO"/>
    <x v="0"/>
    <s v="LIMA  "/>
    <x v="4"/>
    <s v="PERÚ POSIBLE"/>
  </r>
  <r>
    <x v="2"/>
    <m/>
    <m/>
    <m/>
    <s v="NANCY IDALIA GIL VILLANUEVA "/>
    <s v="FEMENINO"/>
    <x v="0"/>
    <s v="ANCASH  "/>
    <x v="4"/>
    <s v="PERÚ POSIBLE"/>
  </r>
  <r>
    <x v="2"/>
    <m/>
    <m/>
    <m/>
    <s v="JUAN JORGE GAVIDIA CASTILLO"/>
    <s v="MASCULINO"/>
    <x v="0"/>
    <s v="APURIMAC  "/>
    <x v="4"/>
    <s v="PERÚ POSIBLE"/>
  </r>
  <r>
    <x v="2"/>
    <m/>
    <m/>
    <m/>
    <s v="LUIS FERNANDO DEZA COASACA "/>
    <s v="MASCULINO"/>
    <x v="0"/>
    <s v="AREQUIPA  "/>
    <x v="4"/>
    <s v="PERÚ POSIBLE"/>
  </r>
  <r>
    <x v="2"/>
    <m/>
    <m/>
    <m/>
    <s v="JACINTO VERASTEGUI VELARDE"/>
    <s v="MASCULINO"/>
    <x v="0"/>
    <s v="PUNO  "/>
    <x v="4"/>
    <s v="PERÚ POSIBLE"/>
  </r>
  <r>
    <x v="2"/>
    <m/>
    <m/>
    <m/>
    <s v="JUANA MAMANI CALSIN"/>
    <s v="FEMENINO"/>
    <x v="0"/>
    <s v="PUNO  "/>
    <x v="4"/>
    <s v="PERÚ POSIBLE"/>
  </r>
  <r>
    <x v="2"/>
    <m/>
    <m/>
    <m/>
    <s v="GUIDO OCTAVIO PANTIGOSO MOLINA "/>
    <s v="MASCULINO"/>
    <x v="0"/>
    <s v="AREQUIPA  "/>
    <x v="4"/>
    <s v="PERÚ POSIBLE"/>
  </r>
  <r>
    <x v="2"/>
    <m/>
    <m/>
    <m/>
    <s v="MARIO AQUISE GOMEZ"/>
    <s v="MASCULINO"/>
    <x v="0"/>
    <s v="PUNO  "/>
    <x v="4"/>
    <s v="PERÚ POSIBLE"/>
  </r>
  <r>
    <x v="2"/>
    <m/>
    <m/>
    <m/>
    <s v="WILFREDO AUGUSTO IDME RAMOS"/>
    <s v="MASCULINO"/>
    <x v="0"/>
    <s v="CUSCO  "/>
    <x v="4"/>
    <s v="PERÚ POSIBLE"/>
  </r>
  <r>
    <x v="2"/>
    <m/>
    <m/>
    <m/>
    <s v="CARLOS ENRIQUE CHOQUEHUANCA CHAVEZ"/>
    <s v="MASCULINO"/>
    <x v="0"/>
    <s v="CUSCO  "/>
    <x v="4"/>
    <s v="PERÚ POSIBLE"/>
  </r>
  <r>
    <x v="2"/>
    <m/>
    <m/>
    <m/>
    <s v="GERVASIO CLEMENTE GARCIA SANCHEZ"/>
    <s v="MASCULINO"/>
    <x v="0"/>
    <s v="PUNO  "/>
    <x v="4"/>
    <s v="PERÚ POSIBLE"/>
  </r>
  <r>
    <x v="2"/>
    <m/>
    <m/>
    <m/>
    <s v="KAREN SANTILLAN GHIORZO"/>
    <s v="FEMENINO"/>
    <x v="0"/>
    <s v="AMAZONAS  "/>
    <x v="4"/>
    <s v="PERÚ POSIBLE"/>
  </r>
  <r>
    <x v="2"/>
    <m/>
    <m/>
    <m/>
    <s v="ELVIS FREDY PALADINES SALVADOR"/>
    <s v="MASCULINO"/>
    <x v="0"/>
    <s v="PIURA  "/>
    <x v="4"/>
    <s v="PERÚ POSIBLE"/>
  </r>
  <r>
    <x v="2"/>
    <m/>
    <m/>
    <m/>
    <s v="EVER SALVADOR BURGA SERRANO"/>
    <s v="MASCULINO"/>
    <x v="0"/>
    <s v="AMAZONAS  "/>
    <x v="4"/>
    <s v="PERÚ POSIBLE"/>
  </r>
  <r>
    <x v="2"/>
    <m/>
    <m/>
    <m/>
    <s v="JANETT GLORIA PEREZ HUERTA "/>
    <s v="FEMENINO"/>
    <x v="0"/>
    <s v="ANCASH  "/>
    <x v="4"/>
    <s v="PERÚ POSIBLE"/>
  </r>
  <r>
    <x v="2"/>
    <m/>
    <m/>
    <m/>
    <s v="DALMACIO MODESTO JULCA JARA "/>
    <s v="MASCULINO"/>
    <x v="0"/>
    <s v="ANCASH  "/>
    <x v="4"/>
    <s v="PERÚ POSIBLE"/>
  </r>
  <r>
    <x v="2"/>
    <m/>
    <m/>
    <m/>
    <s v="CIRO RONALD CASTILLO ROJO SALAS"/>
    <s v="MASCULINO"/>
    <x v="0"/>
    <s v="CALLAO  "/>
    <x v="49"/>
    <s v="PERUANOS POR EL KAMBIO"/>
  </r>
  <r>
    <x v="2"/>
    <m/>
    <m/>
    <m/>
    <s v="MARIO NEMECIO MELO VILLALVA"/>
    <s v="MASCULINO"/>
    <x v="0"/>
    <s v="AREQUIPA  "/>
    <x v="49"/>
    <s v="PERUANOS POR EL KAMBIO"/>
  </r>
  <r>
    <x v="2"/>
    <m/>
    <m/>
    <m/>
    <s v="MAURICIO RODRIGUEZ RODRIGUEZ"/>
    <s v="MASCULINO"/>
    <x v="0"/>
    <s v="PUNO  "/>
    <x v="49"/>
    <s v="PERUANOS POR EL KAMBIO"/>
  </r>
  <r>
    <x v="2"/>
    <m/>
    <m/>
    <m/>
    <s v="YURI TOFANO HUAQUISTO ALATRISTA"/>
    <s v="MASCULINO"/>
    <x v="0"/>
    <s v="PUNO  "/>
    <x v="49"/>
    <s v="PERUANOS POR EL KAMBIO"/>
  </r>
  <r>
    <x v="2"/>
    <m/>
    <m/>
    <m/>
    <s v="PERPETUA TACA YANA"/>
    <s v="FEMENINO"/>
    <x v="0"/>
    <s v="PUNO  "/>
    <x v="49"/>
    <s v="PERUANOS POR EL KAMBIO"/>
  </r>
  <r>
    <x v="2"/>
    <m/>
    <m/>
    <m/>
    <s v="JOSE EDGAR ROMERO VALENCIA"/>
    <s v="MASCULINO"/>
    <x v="0"/>
    <s v="PUNO  "/>
    <x v="49"/>
    <s v="PERUANOS POR EL KAMBIO"/>
  </r>
  <r>
    <x v="2"/>
    <m/>
    <m/>
    <m/>
    <s v="NILDA BEATRIZ CCARITA QUEA"/>
    <s v="FEMENINO"/>
    <x v="0"/>
    <s v="PUNO  "/>
    <x v="49"/>
    <s v="PERUANOS POR EL KAMBIO"/>
  </r>
  <r>
    <x v="2"/>
    <m/>
    <m/>
    <m/>
    <s v="MARITZA YOLANDA TUESTA ARANA "/>
    <s v="FEMENINO"/>
    <x v="0"/>
    <s v="AMAZONAS  "/>
    <x v="49"/>
    <s v="PERUANOS POR EL KAMBIO"/>
  </r>
  <r>
    <x v="2"/>
    <m/>
    <m/>
    <m/>
    <s v="NOE HERNANDEZ IZQUIERDO"/>
    <s v="MASCULINO"/>
    <x v="0"/>
    <s v="SAN MARTIN  "/>
    <x v="49"/>
    <s v="PERUANOS POR EL KAMBIO"/>
  </r>
  <r>
    <x v="2"/>
    <m/>
    <m/>
    <m/>
    <s v="TEODORO NICANOR FIGUEROA ROSARIO"/>
    <s v="MASCULINO"/>
    <x v="0"/>
    <s v="ANCASH  "/>
    <x v="49"/>
    <s v="PERUANOS POR EL KAMBIO"/>
  </r>
  <r>
    <x v="2"/>
    <m/>
    <m/>
    <m/>
    <s v="RAUL MARIO ORTIZ RODRIGUEZ"/>
    <s v="MASCULINO"/>
    <x v="0"/>
    <s v="ANCASH  "/>
    <x v="49"/>
    <s v="PERUANOS POR EL KAMBIO"/>
  </r>
  <r>
    <x v="2"/>
    <m/>
    <m/>
    <m/>
    <s v="TERESA HUARCA LOPEZ"/>
    <s v="FEMENINO"/>
    <x v="0"/>
    <s v="ANCASH  "/>
    <x v="49"/>
    <s v="PERUANOS POR EL KAMBIO"/>
  </r>
  <r>
    <x v="2"/>
    <m/>
    <m/>
    <m/>
    <s v="RODOLFO JOSE ESPINOZA ZEVALLOS"/>
    <s v="MASCULINO"/>
    <x v="0"/>
    <s v="HUANUCO  "/>
    <x v="49"/>
    <s v="PERUANOS POR EL KAMBIO"/>
  </r>
  <r>
    <x v="2"/>
    <m/>
    <m/>
    <m/>
    <s v="WALTER JESUS SALAS ZAPATA"/>
    <s v="MASCULINO"/>
    <x v="0"/>
    <s v="CALLAO  "/>
    <x v="49"/>
    <s v="PERUANOS POR EL KAMBIO"/>
  </r>
  <r>
    <x v="2"/>
    <m/>
    <m/>
    <m/>
    <s v="GILBERT FELIX VIOLETA LOPEZ "/>
    <s v="MASCULINO"/>
    <x v="0"/>
    <s v="LIMA  "/>
    <x v="49"/>
    <s v="PERUANOS POR EL KAMBIO"/>
  </r>
  <r>
    <x v="2"/>
    <m/>
    <m/>
    <m/>
    <s v="ALBERTO EUGENIO OLIVA CORRALES"/>
    <s v="MASCULINO"/>
    <x v="0"/>
    <s v="ICA  "/>
    <x v="49"/>
    <s v="PERUANOS POR EL KAMBIO"/>
  </r>
  <r>
    <x v="2"/>
    <m/>
    <m/>
    <m/>
    <s v="GIOVANNA DEL PILAR PRIALE REYES"/>
    <s v="FEMENINO"/>
    <x v="0"/>
    <s v="LIMA  "/>
    <x v="49"/>
    <s v="PERUANOS POR EL KAMBIO"/>
  </r>
  <r>
    <x v="2"/>
    <m/>
    <m/>
    <m/>
    <s v="CARMEN GEORGINA DUARTE PATIÑO DE PEZET"/>
    <s v="FEMENINO"/>
    <x v="0"/>
    <s v="JUNIN  "/>
    <x v="49"/>
    <s v="PERUANOS POR EL KAMBIO"/>
  </r>
  <r>
    <x v="2"/>
    <m/>
    <m/>
    <m/>
    <s v="MOISES BARTOLOME GUIA PIANTO"/>
    <s v="MASCULINO"/>
    <x v="0"/>
    <s v="JUNIN  "/>
    <x v="49"/>
    <s v="PERUANOS POR EL KAMBIO"/>
  </r>
  <r>
    <x v="2"/>
    <m/>
    <m/>
    <m/>
    <s v="MAURO MAURICIO VILA BEJARANO"/>
    <s v="MASCULINO"/>
    <x v="0"/>
    <s v="JUNIN  "/>
    <x v="49"/>
    <s v="PERUANOS POR EL KAMBIO"/>
  </r>
  <r>
    <x v="2"/>
    <m/>
    <m/>
    <m/>
    <s v="ABACINIAS ELCIAS ROMAN PALACIN"/>
    <s v="FEMENINO"/>
    <x v="0"/>
    <s v="JUNIN  "/>
    <x v="49"/>
    <s v="PERUANOS POR EL KAMBIO"/>
  </r>
  <r>
    <x v="2"/>
    <m/>
    <m/>
    <m/>
    <s v="MARIA DEL ROCIO VARGAS PACHECO"/>
    <s v="FEMENINO"/>
    <x v="0"/>
    <s v="CUSCO  "/>
    <x v="49"/>
    <s v="PERUANOS POR EL KAMBIO"/>
  </r>
  <r>
    <x v="2"/>
    <m/>
    <m/>
    <m/>
    <s v="THANUD FEBRES HERRERA"/>
    <s v="FEMENINO"/>
    <x v="0"/>
    <s v="AREQUIPA  "/>
    <x v="49"/>
    <s v="PERUANOS POR EL KAMBIO"/>
  </r>
  <r>
    <x v="2"/>
    <m/>
    <m/>
    <m/>
    <s v="GLORIA CASTILLO VALVERDE"/>
    <s v="FEMENINO"/>
    <x v="0"/>
    <s v="CUSCO  "/>
    <x v="49"/>
    <s v="PERUANOS POR EL KAMBIO"/>
  </r>
  <r>
    <x v="2"/>
    <m/>
    <m/>
    <m/>
    <s v="EDUARDO GUEVARA CAMARA"/>
    <s v="MASCULINO"/>
    <x v="0"/>
    <s v="CUSCO  "/>
    <x v="49"/>
    <s v="PERUANOS POR EL KAMBIO"/>
  </r>
  <r>
    <x v="2"/>
    <m/>
    <m/>
    <m/>
    <s v="DAMIAN DE LA CRUZ CCANTO"/>
    <s v="MASCULINO"/>
    <x v="0"/>
    <s v="HUANCAVELICA  "/>
    <x v="49"/>
    <s v="PERUANOS POR EL KAMBIO"/>
  </r>
  <r>
    <x v="2"/>
    <m/>
    <m/>
    <m/>
    <s v="JULIO CESAR MEZA CCANTO"/>
    <s v="MASCULINO"/>
    <x v="0"/>
    <s v="HUANCAVELICA  "/>
    <x v="49"/>
    <s v="PERUANOS POR EL KAMBIO"/>
  </r>
  <r>
    <x v="2"/>
    <m/>
    <m/>
    <m/>
    <s v="TERESA JESUS GONZALES HUAMAN"/>
    <s v="FEMENINO"/>
    <x v="0"/>
    <s v="HUANCAVELICA  "/>
    <x v="49"/>
    <s v="PERUANOS POR EL KAMBIO"/>
  </r>
  <r>
    <x v="2"/>
    <m/>
    <m/>
    <m/>
    <s v="ANA MELVA BERNUY RAMIREZ "/>
    <s v="FEMENINO"/>
    <x v="0"/>
    <s v="LAMBAYEQUE  "/>
    <x v="49"/>
    <s v="PERUANOS POR EL KAMBIO"/>
  </r>
  <r>
    <x v="2"/>
    <m/>
    <m/>
    <m/>
    <s v="JUAN CHANG TEMPLO"/>
    <s v="MASCULINO"/>
    <x v="0"/>
    <s v="UCAYALI  "/>
    <x v="49"/>
    <s v="PERUANOS POR EL KAMBIO"/>
  </r>
  <r>
    <x v="2"/>
    <m/>
    <m/>
    <m/>
    <s v="LIDIA GUMERCINDA PRADO CARITAS"/>
    <s v="FEMENINO"/>
    <x v="0"/>
    <s v="AYACUCHO  "/>
    <x v="49"/>
    <s v="PERUANOS POR EL KAMBIO"/>
  </r>
  <r>
    <x v="2"/>
    <m/>
    <m/>
    <m/>
    <s v="CELINA PALOMINO SULCA"/>
    <s v="FEMENINO"/>
    <x v="0"/>
    <s v="LIMA  "/>
    <x v="49"/>
    <s v="PERUANOS POR EL KAMBIO"/>
  </r>
  <r>
    <x v="2"/>
    <m/>
    <m/>
    <m/>
    <s v="ROCIO VILLANUEVA MUÑOZ"/>
    <s v="FEMENINO"/>
    <x v="0"/>
    <s v="CAJAMARCA  "/>
    <x v="49"/>
    <s v="PERUANOS POR EL KAMBIO"/>
  </r>
  <r>
    <x v="2"/>
    <m/>
    <m/>
    <m/>
    <s v="FERNANDO SILVA MARTOS"/>
    <s v="MASCULINO"/>
    <x v="0"/>
    <s v="CAJAMARCA  "/>
    <x v="49"/>
    <s v="PERUANOS POR EL KAMBIO"/>
  </r>
  <r>
    <x v="2"/>
    <m/>
    <m/>
    <m/>
    <s v="IVAN ADOLFO CARRANZA SAUCEDO"/>
    <s v="MASCULINO"/>
    <x v="0"/>
    <s v="CAJAMARCA  "/>
    <x v="49"/>
    <s v="PERUANOS POR EL KAMBIO"/>
  </r>
  <r>
    <x v="2"/>
    <m/>
    <m/>
    <m/>
    <s v="ERIBERTO VILLANUEVA CASTREJON"/>
    <s v="MASCULINO"/>
    <x v="0"/>
    <s v="CAJAMARCA  "/>
    <x v="49"/>
    <s v="PERUANOS POR EL KAMBIO"/>
  </r>
  <r>
    <x v="2"/>
    <m/>
    <m/>
    <m/>
    <s v="ROSANA JACQUELINE LLATAS CARRASCO"/>
    <s v="FEMENINO"/>
    <x v="0"/>
    <s v="LAMBAYEQUE  "/>
    <x v="49"/>
    <s v="PERUANOS POR EL KAMBIO"/>
  </r>
  <r>
    <x v="2"/>
    <m/>
    <m/>
    <m/>
    <s v="CLEMENTE FLORES VILCHEZ"/>
    <s v="MASCULINO"/>
    <x v="0"/>
    <s v="LAMBAYEQUE  "/>
    <x v="49"/>
    <s v="PERUANOS POR EL KAMBIO"/>
  </r>
  <r>
    <x v="2"/>
    <m/>
    <m/>
    <m/>
    <s v="MIRIAM CHILCON SILVA"/>
    <s v="FEMENINO"/>
    <x v="0"/>
    <s v="LIMA LIMA "/>
    <x v="49"/>
    <s v="PERUANOS POR EL KAMBIO"/>
  </r>
  <r>
    <x v="2"/>
    <m/>
    <m/>
    <m/>
    <s v="MARIA SANTOS VASQUEZ RAFAEL"/>
    <s v="FEMENINO"/>
    <x v="0"/>
    <s v="LIMA  "/>
    <x v="49"/>
    <s v="PERUANOS POR EL KAMBIO"/>
  </r>
  <r>
    <x v="2"/>
    <m/>
    <m/>
    <m/>
    <s v="CARMEN ROSA NUÑEZ CAMPOS"/>
    <s v="FEMENINO"/>
    <x v="0"/>
    <s v="LA LIBERTAD  "/>
    <x v="49"/>
    <s v="PERUANOS POR EL KAMBIO"/>
  </r>
  <r>
    <x v="2"/>
    <m/>
    <m/>
    <m/>
    <s v="RAUL DIAZ PEREZ"/>
    <s v="MASCULINO"/>
    <x v="0"/>
    <s v="LIMA  "/>
    <x v="49"/>
    <s v="PERUANOS POR EL KAMBIO"/>
  </r>
  <r>
    <x v="2"/>
    <m/>
    <m/>
    <m/>
    <s v="NORMA BURGOS MONDRAGON"/>
    <s v="FEMENINO"/>
    <x v="0"/>
    <s v="AMAZONAS  "/>
    <x v="49"/>
    <s v="PERUANOS POR EL KAMBIO"/>
  </r>
  <r>
    <x v="2"/>
    <m/>
    <m/>
    <m/>
    <s v="VICTOR VIDAL PINO ZAMBRANO"/>
    <s v="MASCULINO"/>
    <x v="0"/>
    <s v="CUSCO  "/>
    <x v="49"/>
    <s v="PERUANOS POR EL KAMBIO"/>
  </r>
  <r>
    <x v="2"/>
    <m/>
    <m/>
    <m/>
    <s v="ALDO VLADIMIRO ESTRADA PEÑA"/>
    <s v="MASCULINO"/>
    <x v="0"/>
    <s v="CUSCO  "/>
    <x v="49"/>
    <s v="PERUANOS POR EL KAMBIO"/>
  </r>
  <r>
    <x v="2"/>
    <m/>
    <m/>
    <m/>
    <s v="JIMMY RENZO OJEDA ARNICA"/>
    <s v="MASCULINO"/>
    <x v="0"/>
    <s v="AREQUIPA  "/>
    <x v="49"/>
    <s v="PERUANOS POR EL KAMBIO"/>
  </r>
  <r>
    <x v="2"/>
    <m/>
    <m/>
    <m/>
    <s v="ANA MARIA CHOQUEHUANCA DE VILLANUEVA"/>
    <s v="FEMENINO"/>
    <x v="0"/>
    <s v="AREQUIPA  "/>
    <x v="49"/>
    <s v="PERUANOS POR EL KAMBIO"/>
  </r>
  <r>
    <x v="2"/>
    <m/>
    <m/>
    <m/>
    <s v="RAFAEL VARGAS MALAGA"/>
    <s v="MASCULINO"/>
    <x v="0"/>
    <s v="TACNA  "/>
    <x v="49"/>
    <s v="PERUANOS POR EL KAMBIO"/>
  </r>
  <r>
    <x v="2"/>
    <m/>
    <m/>
    <m/>
    <s v="SHIRLEY MARGOT REVOLLAR CACERES"/>
    <s v="FEMENINO"/>
    <x v="0"/>
    <s v="MADRE DE DIOS  "/>
    <x v="49"/>
    <s v="PERUANOS POR EL KAMBIO"/>
  </r>
  <r>
    <x v="2"/>
    <m/>
    <m/>
    <m/>
    <s v="HECTOR HUGO CHAVEZ CHUCHON"/>
    <s v="MASCULINO"/>
    <x v="0"/>
    <s v="AYACUCHO  "/>
    <x v="49"/>
    <s v="PERUANOS POR EL KAMBIO"/>
  </r>
  <r>
    <x v="2"/>
    <m/>
    <m/>
    <m/>
    <s v="ISAAC ERNESTO MOLINA CHAVEZ"/>
    <s v="MASCULINO"/>
    <x v="0"/>
    <s v="AYACUCHO  "/>
    <x v="49"/>
    <s v="PERUANOS POR EL KAMBIO"/>
  </r>
  <r>
    <x v="2"/>
    <m/>
    <m/>
    <m/>
    <s v="SARA LUZ CANALES AGUILAR"/>
    <s v="FEMENINO"/>
    <x v="0"/>
    <s v="LIMA  "/>
    <x v="49"/>
    <s v="PERUANOS POR EL KAMBIO"/>
  </r>
  <r>
    <x v="2"/>
    <m/>
    <m/>
    <m/>
    <s v="RODOLFO GERMAN JIMENEZ DIAZ"/>
    <s v="MASCULINO"/>
    <x v="0"/>
    <s v="LIMA  "/>
    <x v="49"/>
    <s v="PERUANOS POR EL KAMBIO"/>
  </r>
  <r>
    <x v="2"/>
    <m/>
    <m/>
    <m/>
    <s v="ROBERTO GAMANIEL VIEIRA PORTUGAL "/>
    <s v="MASCULINO"/>
    <x v="0"/>
    <s v="LIMA  "/>
    <x v="49"/>
    <s v="PERUANOS POR EL KAMBIO"/>
  </r>
  <r>
    <x v="2"/>
    <m/>
    <m/>
    <m/>
    <s v="MARCO ANTONIO URTEAGA CABRERA"/>
    <s v="MASCULINO"/>
    <x v="0"/>
    <s v="LIMA  "/>
    <x v="49"/>
    <s v="PERUANOS POR EL KAMBIO"/>
  </r>
  <r>
    <x v="2"/>
    <m/>
    <m/>
    <m/>
    <s v="GIOCONDA ROSALBA TRIPI MORALES"/>
    <s v="FEMENINO"/>
    <x v="0"/>
    <s v="CALLAO  "/>
    <x v="49"/>
    <s v="PERUANOS POR EL KAMBIO"/>
  </r>
  <r>
    <x v="2"/>
    <m/>
    <m/>
    <m/>
    <s v="DONATO DIAZ AYALA"/>
    <s v="MASCULINO"/>
    <x v="0"/>
    <s v="LIMA  "/>
    <x v="49"/>
    <s v="PERUANOS POR EL KAMBIO"/>
  </r>
  <r>
    <x v="2"/>
    <m/>
    <m/>
    <m/>
    <s v="IVONNE CONTRERAS CAMACHO"/>
    <s v="FEMENINO"/>
    <x v="0"/>
    <s v="APURIMAC  "/>
    <x v="49"/>
    <s v="PERUANOS POR EL KAMBIO"/>
  </r>
  <r>
    <x v="2"/>
    <m/>
    <m/>
    <m/>
    <s v="EDGAR DAVID VILLANUEVA NUÑEZ"/>
    <s v="MASCULINO"/>
    <x v="0"/>
    <s v="APURIMAC  "/>
    <x v="49"/>
    <s v="PERUANOS POR EL KAMBIO"/>
  </r>
  <r>
    <x v="2"/>
    <m/>
    <m/>
    <m/>
    <s v="JHACSON HOWARD FLORES REYNAGA"/>
    <s v="MASCULINO"/>
    <x v="0"/>
    <s v="APURIMAC  "/>
    <x v="49"/>
    <s v="PERUANOS POR EL KAMBIO"/>
  </r>
  <r>
    <x v="2"/>
    <m/>
    <m/>
    <m/>
    <s v="JULIANA PINEDO CULQUI"/>
    <s v="FEMENINO"/>
    <x v="0"/>
    <s v="SAN MARTIN  "/>
    <x v="49"/>
    <s v="PERUANOS POR EL KAMBIO"/>
  </r>
  <r>
    <x v="2"/>
    <m/>
    <m/>
    <m/>
    <s v="GLADYS SOFIA RODRIGUEZ ASPAJO"/>
    <s v="FEMENINO"/>
    <x v="0"/>
    <s v="SAN MARTIN  "/>
    <x v="49"/>
    <s v="PERUANOS POR EL KAMBIO"/>
  </r>
  <r>
    <x v="2"/>
    <m/>
    <m/>
    <m/>
    <s v="LUIS POMPILIO RAMIREZ PINEDO"/>
    <s v="MASCULINO"/>
    <x v="0"/>
    <s v="SAN MARTIN  "/>
    <x v="49"/>
    <s v="PERUANOS POR EL KAMBIO"/>
  </r>
  <r>
    <x v="2"/>
    <m/>
    <m/>
    <m/>
    <s v="VICENTE ANTONIO ZEBALLOS SALINAS"/>
    <s v="MASCULINO"/>
    <x v="0"/>
    <s v="MOQUEGUA  "/>
    <x v="49"/>
    <s v="PERUANOS POR EL KAMBIO"/>
  </r>
  <r>
    <x v="2"/>
    <m/>
    <m/>
    <m/>
    <s v="GUIDO RICARDO LOMBARDI ELIAS"/>
    <s v="MASCULINO"/>
    <x v="0"/>
    <s v="LIMA  "/>
    <x v="49"/>
    <s v="PERUANOS POR EL KAMBIO"/>
  </r>
  <r>
    <x v="2"/>
    <m/>
    <m/>
    <m/>
    <s v="JOSE LUIS ANTONIO MALAGA CUTIPE"/>
    <s v="MASCULINO"/>
    <x v="0"/>
    <s v="TACNA  "/>
    <x v="49"/>
    <s v="PERUANOS POR EL KAMBIO"/>
  </r>
  <r>
    <x v="2"/>
    <m/>
    <m/>
    <m/>
    <s v="ANYELA MACARENA CUETO MAMANI"/>
    <s v="FEMENINO"/>
    <x v="0"/>
    <s v="TACNA  "/>
    <x v="49"/>
    <s v="PERUANOS POR EL KAMBIO"/>
  </r>
  <r>
    <x v="2"/>
    <m/>
    <m/>
    <m/>
    <s v="ELBA DEL CARMEN MERINO DE LAMA"/>
    <s v="FEMENINO"/>
    <x v="0"/>
    <s v="PIURA  "/>
    <x v="49"/>
    <s v="PERUANOS POR EL KAMBIO"/>
  </r>
  <r>
    <x v="2"/>
    <m/>
    <m/>
    <m/>
    <s v="JULIO CESAR URBINA DAVILA"/>
    <s v="MASCULINO"/>
    <x v="0"/>
    <s v="TUMBES  "/>
    <x v="49"/>
    <s v="PERUANOS POR EL KAMBIO"/>
  </r>
  <r>
    <x v="2"/>
    <m/>
    <m/>
    <m/>
    <s v="HAROLD LEONCIO BURGOS HERRERA"/>
    <s v="MASCULINO"/>
    <x v="0"/>
    <s v="TUMBES  "/>
    <x v="49"/>
    <s v="PERUANOS POR EL KAMBIO"/>
  </r>
  <r>
    <x v="2"/>
    <m/>
    <m/>
    <m/>
    <s v="CARMEN CHIROQUE PAICO"/>
    <s v="FEMENINO"/>
    <x v="0"/>
    <s v="TUMBES  "/>
    <x v="49"/>
    <s v="PERUANOS POR EL KAMBIO"/>
  </r>
  <r>
    <x v="2"/>
    <m/>
    <m/>
    <m/>
    <s v="ABEL GRIMER BULNES ROJAS"/>
    <s v="MASCULINO"/>
    <x v="0"/>
    <s v="PIURA  "/>
    <x v="49"/>
    <s v="PERUANOS POR EL KAMBIO"/>
  </r>
  <r>
    <x v="2"/>
    <m/>
    <m/>
    <m/>
    <s v="MARCELINA DIESTRA DE ANCHARAICO"/>
    <s v="FEMENINO"/>
    <x v="0"/>
    <s v="LIMA LIMA "/>
    <x v="49"/>
    <s v="PERUANOS POR EL KAMBIO"/>
  </r>
  <r>
    <x v="2"/>
    <m/>
    <m/>
    <m/>
    <s v="NILZA MERLY CHACON TRUJILLO"/>
    <s v="FEMENINO"/>
    <x v="0"/>
    <s v="ANCASH  "/>
    <x v="49"/>
    <s v="PERUANOS POR EL KAMBIO"/>
  </r>
  <r>
    <x v="2"/>
    <m/>
    <m/>
    <m/>
    <s v="LUIS ALFREDO CHAMORRO MONTOYA"/>
    <s v="MASCULINO"/>
    <x v="0"/>
    <s v="ANCASH  "/>
    <x v="49"/>
    <s v="PERUANOS POR EL KAMBIO"/>
  </r>
  <r>
    <x v="2"/>
    <m/>
    <m/>
    <m/>
    <s v="JOSE LUIS HANCCO MAMANI"/>
    <s v="MASCULINO"/>
    <x v="0"/>
    <s v="AREQUIPA  "/>
    <x v="49"/>
    <s v="PERUANOS POR EL KAMBIO"/>
  </r>
  <r>
    <x v="2"/>
    <m/>
    <m/>
    <m/>
    <s v="CAYO CONDEZO MEZA"/>
    <s v="MASCULINO"/>
    <x v="0"/>
    <s v="PASCO  "/>
    <x v="49"/>
    <s v="PERUANOS POR EL KAMBIO"/>
  </r>
  <r>
    <x v="2"/>
    <m/>
    <m/>
    <m/>
    <s v="JAVIER FERNANDO MIGUEL ATKINS LERGGIOS"/>
    <s v="MASCULINO"/>
    <x v="0"/>
    <s v="PIURA  "/>
    <x v="49"/>
    <s v="PERUANOS POR EL KAMBIO"/>
  </r>
  <r>
    <x v="2"/>
    <m/>
    <m/>
    <m/>
    <s v="ROSA MARIA FELICIANA SEMINARIO ARCA"/>
    <s v="FEMENINO"/>
    <x v="0"/>
    <s v="PIURA  "/>
    <x v="49"/>
    <s v="PERUANOS POR EL KAMBIO"/>
  </r>
  <r>
    <x v="2"/>
    <m/>
    <m/>
    <m/>
    <s v="FLOR DE MARIA VALLE CULQUICONDOR"/>
    <s v="FEMENINO"/>
    <x v="0"/>
    <s v="PIURA  "/>
    <x v="49"/>
    <s v="PERUANOS POR EL KAMBIO"/>
  </r>
  <r>
    <x v="2"/>
    <m/>
    <m/>
    <m/>
    <s v="RICHARD HERCELLES NEIRA COLMENARES"/>
    <s v="MASCULINO"/>
    <x v="0"/>
    <s v="PIURA  "/>
    <x v="49"/>
    <s v="PERUANOS POR EL KAMBIO"/>
  </r>
  <r>
    <x v="2"/>
    <m/>
    <m/>
    <m/>
    <s v="CARLOS ALBERTO MONTERO VILLEGAS"/>
    <s v="MASCULINO"/>
    <x v="0"/>
    <s v="PIURA  "/>
    <x v="49"/>
    <s v="PERUANOS POR EL KAMBIO"/>
  </r>
  <r>
    <x v="2"/>
    <m/>
    <m/>
    <m/>
    <s v="FRANCISCO IGNACIO MEDINA ROSPIGLIOSI"/>
    <s v="MASCULINO"/>
    <x v="0"/>
    <s v="LIMA  "/>
    <x v="49"/>
    <s v="PERUANOS POR EL KAMBIO"/>
  </r>
  <r>
    <x v="2"/>
    <m/>
    <m/>
    <m/>
    <s v="VICTOR ALFONSO SANCHEZ ZERILLO"/>
    <s v="MASCULINO"/>
    <x v="0"/>
    <s v="LIMA  "/>
    <x v="49"/>
    <s v="PERUANOS POR EL KAMBIO"/>
  </r>
  <r>
    <x v="2"/>
    <m/>
    <m/>
    <m/>
    <s v="LUIS ALBERTO CASTILLO POLO"/>
    <s v="MASCULINO"/>
    <x v="0"/>
    <s v="LIMA LIMA "/>
    <x v="49"/>
    <s v="PERUANOS POR EL KAMBIO"/>
  </r>
  <r>
    <x v="2"/>
    <m/>
    <m/>
    <m/>
    <s v="CARMEN RAQUEL NUÑEZ RENGIFO"/>
    <s v="FEMENINO"/>
    <x v="0"/>
    <s v="LORETO  "/>
    <x v="49"/>
    <s v="PERUANOS POR EL KAMBIO"/>
  </r>
  <r>
    <x v="2"/>
    <m/>
    <m/>
    <m/>
    <s v="CLORIS VELA ANGULO"/>
    <s v="FEMENINO"/>
    <x v="0"/>
    <s v="LORETO  "/>
    <x v="49"/>
    <s v="PERUANOS POR EL KAMBIO"/>
  </r>
  <r>
    <x v="2"/>
    <m/>
    <m/>
    <m/>
    <s v="MARIO DELFIN RIOS ESPINOZA"/>
    <s v="MASCULINO"/>
    <x v="0"/>
    <s v="LORETO  "/>
    <x v="49"/>
    <s v="PERUANOS POR EL KAMBIO"/>
  </r>
  <r>
    <x v="2"/>
    <m/>
    <m/>
    <m/>
    <s v="JORGE WILSON RIOS PEZO"/>
    <s v="MASCULINO"/>
    <x v="0"/>
    <s v="UCAYALI  "/>
    <x v="49"/>
    <s v="PERUANOS POR EL KAMBIO"/>
  </r>
  <r>
    <x v="2"/>
    <m/>
    <m/>
    <m/>
    <s v="JORGE ENRIQUE MELENDEZ CELIS"/>
    <s v="MASCULINO"/>
    <x v="0"/>
    <s v="LORETO  "/>
    <x v="49"/>
    <s v="PERUANOS POR EL KAMBIO"/>
  </r>
  <r>
    <x v="2"/>
    <m/>
    <m/>
    <m/>
    <s v="LUIS ALBERTO BOCANGEL RAMIREZ"/>
    <s v="MASCULINO"/>
    <x v="0"/>
    <s v="MADRE DE DIOS  "/>
    <x v="49"/>
    <s v="PERUANOS POR EL KAMBIO"/>
  </r>
  <r>
    <x v="2"/>
    <m/>
    <m/>
    <m/>
    <s v="FRANCISCO KELER RENGIFO KHAN"/>
    <s v="MASCULINO"/>
    <x v="0"/>
    <s v="MADRE DE DIOS  "/>
    <x v="49"/>
    <s v="PERUANOS POR EL KAMBIO"/>
  </r>
  <r>
    <x v="2"/>
    <m/>
    <m/>
    <m/>
    <s v="JAVIER REMBERTO ZEBALLOS CHAVEZ"/>
    <s v="MASCULINO"/>
    <x v="0"/>
    <s v="MOQUEGUA  "/>
    <x v="49"/>
    <s v="PERUANOS POR EL KAMBIO"/>
  </r>
  <r>
    <x v="2"/>
    <m/>
    <m/>
    <m/>
    <s v="GILIA NINFA GUTIERREZ AYALA"/>
    <s v="FEMENINO"/>
    <x v="0"/>
    <s v="MOQUEGUA  "/>
    <x v="49"/>
    <s v="PERUANOS POR EL KAMBIO"/>
  </r>
  <r>
    <x v="2"/>
    <m/>
    <m/>
    <m/>
    <s v="HERLESS LAUREANO MAURICIO"/>
    <s v="MASCULINO"/>
    <x v="0"/>
    <s v="PASCO  "/>
    <x v="49"/>
    <s v="PERUANOS POR EL KAMBIO"/>
  </r>
  <r>
    <x v="2"/>
    <m/>
    <m/>
    <m/>
    <s v="JANET EMILIA SANCHEZ ALVA"/>
    <s v="FEMENINO"/>
    <x v="0"/>
    <s v="CALLAO  "/>
    <x v="49"/>
    <s v="PERUANOS POR EL KAMBIO"/>
  </r>
  <r>
    <x v="2"/>
    <m/>
    <m/>
    <m/>
    <s v="FIORELLA GIANNINA MOLINELLI ARISTONDO"/>
    <s v="FEMENINO"/>
    <x v="0"/>
    <s v="LIMA  "/>
    <x v="49"/>
    <s v="PERUANOS POR EL KAMBIO"/>
  </r>
  <r>
    <x v="2"/>
    <m/>
    <m/>
    <m/>
    <s v="MARCIAL GIANCARLO JESUS CONTRERAS SALAZAR"/>
    <s v="MASCULINO"/>
    <x v="0"/>
    <s v="LIMA  "/>
    <x v="49"/>
    <s v="PERUANOS POR EL KAMBIO"/>
  </r>
  <r>
    <x v="2"/>
    <m/>
    <m/>
    <m/>
    <s v="ALICIA OFELIA AGUIRRE MORENO"/>
    <s v="FEMENINO"/>
    <x v="0"/>
    <s v="LIMA  "/>
    <x v="49"/>
    <s v="PERUANOS POR EL KAMBIO"/>
  </r>
  <r>
    <x v="2"/>
    <m/>
    <m/>
    <m/>
    <s v="SALEH CARLOS SALVADOR HERESI CHICOMA"/>
    <s v="MASCULINO"/>
    <x v="0"/>
    <s v="LIMA  "/>
    <x v="49"/>
    <s v="PERUANOS POR EL KAMBIO"/>
  </r>
  <r>
    <x v="2"/>
    <m/>
    <m/>
    <m/>
    <s v="MARCO ANTONIO MALDONADO GUTARRA"/>
    <s v="MASCULINO"/>
    <x v="0"/>
    <s v="LIMA  "/>
    <x v="49"/>
    <s v="PERUANOS POR EL KAMBIO"/>
  </r>
  <r>
    <x v="2"/>
    <m/>
    <m/>
    <m/>
    <s v="ROSINA LUCI RIVAS ALLAUCA"/>
    <s v="FEMENINO"/>
    <x v="0"/>
    <s v="ICA  "/>
    <x v="49"/>
    <s v="PERUANOS POR EL KAMBIO"/>
  </r>
  <r>
    <x v="2"/>
    <m/>
    <m/>
    <m/>
    <s v="MARLENY GABRIELA MONTESINOS CHACON"/>
    <s v="FEMENINO"/>
    <x v="0"/>
    <s v="UCAYALI  "/>
    <x v="49"/>
    <s v="PERUANOS POR EL KAMBIO"/>
  </r>
  <r>
    <x v="2"/>
    <m/>
    <m/>
    <m/>
    <s v="GERMAN CORDOVA VIDAL"/>
    <s v="MASCULINO"/>
    <x v="0"/>
    <s v="LIMA  "/>
    <x v="49"/>
    <s v="PERUANOS POR EL KAMBIO"/>
  </r>
  <r>
    <x v="2"/>
    <m/>
    <m/>
    <m/>
    <s v="EDWIN EDILBERTO CHAVARRI CARAHUATAY"/>
    <s v="MASCULINO"/>
    <x v="0"/>
    <s v="ICA  "/>
    <x v="49"/>
    <s v="PERUANOS POR EL KAMBIO"/>
  </r>
  <r>
    <x v="2"/>
    <m/>
    <m/>
    <m/>
    <s v="SERGIO FRANCISCO FELIX DAVILA VIZCARRA"/>
    <s v="MASCULINO"/>
    <x v="0"/>
    <s v="AREQUIPA  "/>
    <x v="49"/>
    <s v="PERUANOS POR EL KAMBIO"/>
  </r>
  <r>
    <x v="2"/>
    <m/>
    <m/>
    <m/>
    <s v="EDUARDO ESPINOZA RAMOS"/>
    <s v="MASCULINO"/>
    <x v="0"/>
    <s v="CAJAMARCA  "/>
    <x v="49"/>
    <s v="PERUANOS POR EL KAMBIO"/>
  </r>
  <r>
    <x v="2"/>
    <m/>
    <m/>
    <m/>
    <s v="SORAYA HORTENSIA LUISA AZA DEL ALCAZAR"/>
    <s v="FEMENINO"/>
    <x v="0"/>
    <s v="PASCO  "/>
    <x v="49"/>
    <s v="PERUANOS POR EL KAMBIO"/>
  </r>
  <r>
    <x v="2"/>
    <m/>
    <m/>
    <m/>
    <s v="CECILIA ROXANA TAIT VILLACORTA"/>
    <s v="FEMENINO"/>
    <x v="0"/>
    <s v="LIMA  "/>
    <x v="49"/>
    <s v="PERUANOS POR EL KAMBIO"/>
  </r>
  <r>
    <x v="2"/>
    <m/>
    <m/>
    <m/>
    <s v="PEDRO CARLOS OLAECHEA ALVAREZ CALDERON"/>
    <s v="MASCULINO"/>
    <x v="0"/>
    <s v="LIMA  "/>
    <x v="49"/>
    <s v="PERUANOS POR EL KAMBIO"/>
  </r>
  <r>
    <x v="2"/>
    <m/>
    <m/>
    <m/>
    <s v="CARLA FIORELLA PETIT ARCE"/>
    <s v="FEMENINO"/>
    <x v="0"/>
    <s v="LIMA  "/>
    <x v="49"/>
    <s v="PERUANOS POR EL KAMBIO"/>
  </r>
  <r>
    <x v="2"/>
    <m/>
    <m/>
    <m/>
    <s v="LEOPOLDO PEREZ EGAÑA PARODI"/>
    <s v="MASCULINO"/>
    <x v="0"/>
    <s v="LIMA  "/>
    <x v="49"/>
    <s v="PERUANOS POR EL KAMBIO"/>
  </r>
  <r>
    <x v="2"/>
    <m/>
    <m/>
    <m/>
    <s v="SERGIO ANGEL CORDOVA CENA"/>
    <s v="MASCULINO"/>
    <x v="0"/>
    <s v="LIMA  "/>
    <x v="49"/>
    <s v="PERUANOS POR EL KAMBIO"/>
  </r>
  <r>
    <x v="2"/>
    <m/>
    <m/>
    <m/>
    <s v="FREDDY ANGELLO SIFUENTES OCAÑA"/>
    <s v="MASCULINO"/>
    <x v="0"/>
    <s v="LIMA  "/>
    <x v="49"/>
    <s v="PERUANOS POR EL KAMBIO"/>
  </r>
  <r>
    <x v="2"/>
    <m/>
    <m/>
    <m/>
    <s v="GINO FRANCISCO COSTA SANTOLALLA"/>
    <s v="MASCULINO"/>
    <x v="0"/>
    <s v="LIMA  "/>
    <x v="49"/>
    <s v="PERUANOS POR EL KAMBIO"/>
  </r>
  <r>
    <x v="2"/>
    <m/>
    <m/>
    <m/>
    <s v="JUAN MANUEL KOSME SHEPUT MOORE"/>
    <s v="MASCULINO"/>
    <x v="0"/>
    <s v="LIMA  "/>
    <x v="49"/>
    <s v="PERUANOS POR EL KAMBIO"/>
  </r>
  <r>
    <x v="2"/>
    <m/>
    <m/>
    <m/>
    <s v="ALBERTO DE BELAUNDE DE CARDENAS"/>
    <s v="MASCULINO"/>
    <x v="0"/>
    <s v="LIMA  "/>
    <x v="49"/>
    <s v="PERUANOS POR EL KAMBIO"/>
  </r>
  <r>
    <x v="2"/>
    <m/>
    <m/>
    <m/>
    <s v="CARLOS RICARDO BRUCE MONTES DE OCA"/>
    <s v="MASCULINO"/>
    <x v="0"/>
    <s v="LIMA  "/>
    <x v="49"/>
    <s v="PERUANOS POR EL KAMBIO"/>
  </r>
  <r>
    <x v="2"/>
    <m/>
    <m/>
    <m/>
    <s v="ELSA LOURDES COLL CALDERON "/>
    <s v="FEMENINO"/>
    <x v="0"/>
    <s v="LIMA  "/>
    <x v="49"/>
    <s v="PERUANOS POR EL KAMBIO"/>
  </r>
  <r>
    <x v="2"/>
    <m/>
    <m/>
    <m/>
    <s v="CRUZ GERARDO SAAVEDRA COLMENARES"/>
    <s v="MASCULINO"/>
    <x v="0"/>
    <s v="LAMBAYEQUE  "/>
    <x v="49"/>
    <s v="PERUANOS POR EL KAMBIO"/>
  </r>
  <r>
    <x v="2"/>
    <m/>
    <m/>
    <m/>
    <s v="ROSARIO ESTHER NOVOA ESPINOZA"/>
    <s v="FEMENINO"/>
    <x v="0"/>
    <s v="CAJAMARCA  "/>
    <x v="49"/>
    <s v="PERUANOS POR EL KAMBIO"/>
  </r>
  <r>
    <x v="2"/>
    <m/>
    <m/>
    <m/>
    <s v="AUGUSTO SIPION BARRIOS"/>
    <s v="MASCULINO"/>
    <x v="0"/>
    <s v="LAMBAYEQUE  "/>
    <x v="49"/>
    <s v="PERUANOS POR EL KAMBIO"/>
  </r>
  <r>
    <x v="2"/>
    <m/>
    <m/>
    <m/>
    <s v="ALDO FRANCO LEON LOMBARDI MONTERO"/>
    <s v="MASCULINO"/>
    <x v="0"/>
    <s v="LIMA LIMA "/>
    <x v="49"/>
    <s v="PERUANOS POR EL KAMBIO"/>
  </r>
  <r>
    <x v="2"/>
    <m/>
    <m/>
    <m/>
    <s v="JANE GLORIA MONTERO ARANDA"/>
    <s v="FEMENINO"/>
    <x v="0"/>
    <s v="LIMA  "/>
    <x v="49"/>
    <s v="PERUANOS POR EL KAMBIO"/>
  </r>
  <r>
    <x v="2"/>
    <m/>
    <m/>
    <m/>
    <s v="JORGE LUIS VILLACORTA CARRANZA"/>
    <s v="MASCULINO"/>
    <x v="0"/>
    <s v="LIMA  "/>
    <x v="49"/>
    <s v="PERUANOS POR EL KAMBIO"/>
  </r>
  <r>
    <x v="2"/>
    <m/>
    <m/>
    <m/>
    <s v="LUIS ALFONSO MONCADA VIGO"/>
    <s v="MASCULINO"/>
    <x v="0"/>
    <s v="LIMA  "/>
    <x v="49"/>
    <s v="PERUANOS POR EL KAMBIO"/>
  </r>
  <r>
    <x v="2"/>
    <m/>
    <m/>
    <m/>
    <s v="MERCEDES ROSALBA ARAOZ FERNANDEZ"/>
    <s v="FEMENINO"/>
    <x v="0"/>
    <s v="LIMA  "/>
    <x v="49"/>
    <s v="PERUANOS POR EL KAMBIO"/>
  </r>
  <r>
    <x v="2"/>
    <m/>
    <m/>
    <m/>
    <s v="WALTER JIMENEZ JIMENEZ"/>
    <s v="MASCULINO"/>
    <x v="0"/>
    <s v="JUNIN  "/>
    <x v="49"/>
    <s v="PERUANOS POR EL KAMBIO"/>
  </r>
  <r>
    <x v="2"/>
    <m/>
    <m/>
    <m/>
    <s v="NIDIA ORFELINDA PUELLES BECERRA "/>
    <s v="FEMENINO"/>
    <x v="0"/>
    <s v="LA LIBERTAD  "/>
    <x v="49"/>
    <s v="PERUANOS POR EL KAMBIO"/>
  </r>
  <r>
    <x v="2"/>
    <m/>
    <m/>
    <m/>
    <s v="FLOR MARLENE LUNA VICTORIA MORI"/>
    <s v="FEMENINO"/>
    <x v="0"/>
    <s v="LA LIBERTAD  "/>
    <x v="49"/>
    <s v="PERUANOS POR EL KAMBIO"/>
  </r>
  <r>
    <x v="2"/>
    <m/>
    <m/>
    <m/>
    <s v="FLOR MARISOL BOCANEGRA URTECHO"/>
    <s v="FEMENINO"/>
    <x v="0"/>
    <s v="LA LIBERTAD  "/>
    <x v="49"/>
    <s v="PERUANOS POR EL KAMBIO"/>
  </r>
  <r>
    <x v="2"/>
    <m/>
    <m/>
    <m/>
    <s v="ALEX JOEL CASTILLO BAZAN"/>
    <s v="MASCULINO"/>
    <x v="0"/>
    <s v="LA LIBERTAD  "/>
    <x v="49"/>
    <s v="PERUANOS POR EL KAMBIO"/>
  </r>
  <r>
    <x v="2"/>
    <m/>
    <m/>
    <m/>
    <s v="CARLOS FERNANDO ARMAS ABRILL"/>
    <s v="MASCULINO"/>
    <x v="0"/>
    <s v="LA LIBERTAD  "/>
    <x v="49"/>
    <s v="PERUANOS POR EL KAMBIO"/>
  </r>
  <r>
    <x v="2"/>
    <m/>
    <m/>
    <m/>
    <s v="GONZALO EDUARDO SANCHEZ BOCANEGRA"/>
    <s v="MASCULINO"/>
    <x v="0"/>
    <s v="LA LIBERTAD  "/>
    <x v="49"/>
    <s v="PERUANOS POR EL KAMBIO"/>
  </r>
  <r>
    <x v="2"/>
    <m/>
    <m/>
    <m/>
    <s v="WALTER GILMER CHIRINOS PURIZAGA"/>
    <s v="MASCULINO"/>
    <x v="0"/>
    <s v="LIMA  "/>
    <x v="49"/>
    <s v="PERUANOS POR EL KAMBIO"/>
  </r>
  <r>
    <x v="2"/>
    <m/>
    <m/>
    <m/>
    <s v="JOSE LUIS NOVOA FLORES"/>
    <s v="MASCULINO"/>
    <x v="0"/>
    <s v="AMAZONAS  "/>
    <x v="49"/>
    <s v="PERUANOS POR EL KAMBIO"/>
  </r>
  <r>
    <x v="2"/>
    <m/>
    <m/>
    <m/>
    <s v="GRACIELA RENEE SOUSA LOSSIO DE FERNANDEZ MALDONADO"/>
    <s v="FEMENINO"/>
    <x v="0"/>
    <s v="LIMA  "/>
    <x v="49"/>
    <s v="PERUANOS POR EL KAMBIO"/>
  </r>
  <r>
    <x v="2"/>
    <m/>
    <m/>
    <m/>
    <s v="EDGAR RECAVARREN RIOS"/>
    <s v="MASCULINO"/>
    <x v="0"/>
    <s v="HUANUCO  "/>
    <x v="49"/>
    <s v="PERUANOS POR EL KAMBIO"/>
  </r>
  <r>
    <x v="2"/>
    <m/>
    <m/>
    <m/>
    <s v="GLADYS MARLENI VENANCIO JORGE"/>
    <s v="FEMENINO"/>
    <x v="0"/>
    <s v="HUANUCO  "/>
    <x v="49"/>
    <s v="PERUANOS POR EL KAMBIO"/>
  </r>
  <r>
    <x v="2"/>
    <m/>
    <m/>
    <m/>
    <s v="MARIA DEL PILAR TORRES LEVANO"/>
    <s v="FEMENINO"/>
    <x v="0"/>
    <s v="ICA  "/>
    <x v="49"/>
    <s v="PERUANOS POR EL KAMBIO"/>
  </r>
  <r>
    <x v="2"/>
    <m/>
    <m/>
    <m/>
    <s v="LIDA LAYLA CAQUI MIRANDA"/>
    <s v="FEMENINO"/>
    <x v="0"/>
    <s v="HUANUCO  "/>
    <x v="50"/>
    <s v="PROGRESANDO PERÚ"/>
  </r>
  <r>
    <x v="2"/>
    <m/>
    <m/>
    <m/>
    <s v="NANCY DEL PILAR OLIVERA HUERTA"/>
    <s v="FEMENINO"/>
    <x v="0"/>
    <s v="ANCASH  "/>
    <x v="50"/>
    <s v="PROGRESANDO PERÚ"/>
  </r>
  <r>
    <x v="2"/>
    <m/>
    <m/>
    <m/>
    <s v="LUIS ENRIQUE MANRIQUE VICENTE"/>
    <s v="MASCULINO"/>
    <x v="0"/>
    <s v="PIURA  "/>
    <x v="50"/>
    <s v="PROGRESANDO PERÚ"/>
  </r>
  <r>
    <x v="2"/>
    <m/>
    <m/>
    <m/>
    <s v="NANCY VICENTE JIMENEZ"/>
    <s v="FEMENINO"/>
    <x v="0"/>
    <s v="PIURA  "/>
    <x v="50"/>
    <s v="PROGRESANDO PERÚ"/>
  </r>
  <r>
    <x v="2"/>
    <m/>
    <m/>
    <m/>
    <s v="VILMA CERA LUZON"/>
    <s v="FEMENINO"/>
    <x v="0"/>
    <s v="PIURA  "/>
    <x v="50"/>
    <s v="PROGRESANDO PERÚ"/>
  </r>
  <r>
    <x v="2"/>
    <m/>
    <m/>
    <m/>
    <s v="ANGEL CARMEN CALDERON"/>
    <s v="MASCULINO"/>
    <x v="0"/>
    <s v="PIURA  "/>
    <x v="50"/>
    <s v="PROGRESANDO PERÚ"/>
  </r>
  <r>
    <x v="2"/>
    <m/>
    <m/>
    <m/>
    <s v="BESSIFAMITH OCAMPO GUEVARA"/>
    <s v="FEMENINO"/>
    <x v="0"/>
    <s v="PIURA  "/>
    <x v="50"/>
    <s v="PROGRESANDO PERÚ"/>
  </r>
  <r>
    <x v="2"/>
    <m/>
    <m/>
    <m/>
    <s v="JAVIER GALINDO PACHERRES"/>
    <s v="MASCULINO"/>
    <x v="0"/>
    <s v="MADRE DE DIOS  "/>
    <x v="50"/>
    <s v="PROGRESANDO PERÚ"/>
  </r>
  <r>
    <x v="2"/>
    <m/>
    <m/>
    <m/>
    <s v="MARITA DEL PILAR VALERA HUESEMBE DE GARATE"/>
    <s v="FEMENINO"/>
    <x v="0"/>
    <s v="MADRE DE DIOS  "/>
    <x v="50"/>
    <s v="PROGRESANDO PERÚ"/>
  </r>
  <r>
    <x v="2"/>
    <m/>
    <m/>
    <m/>
    <s v="JUANA PILAR MIRANDA QUIROZ DE SILVA"/>
    <s v="FEMENINO"/>
    <x v="0"/>
    <s v="ANCASH  "/>
    <x v="50"/>
    <s v="PROGRESANDO PERÚ"/>
  </r>
  <r>
    <x v="2"/>
    <m/>
    <m/>
    <m/>
    <s v="ROBERT JIMMY DELGADO SANTA FE"/>
    <s v="MASCULINO"/>
    <x v="0"/>
    <s v="CUSCO  "/>
    <x v="50"/>
    <s v="PROGRESANDO PERÚ"/>
  </r>
  <r>
    <x v="2"/>
    <m/>
    <m/>
    <m/>
    <s v="LIDIA PAMELA MEZARINA VALDIVIEZO"/>
    <s v="FEMENINO"/>
    <x v="0"/>
    <s v="ICA  "/>
    <x v="50"/>
    <s v="PROGRESANDO PERÚ"/>
  </r>
  <r>
    <x v="2"/>
    <m/>
    <m/>
    <m/>
    <s v="HUMBERTO VALLEJOS SUCLUPE"/>
    <s v="MASCULINO"/>
    <x v="0"/>
    <s v="PIURA  "/>
    <x v="50"/>
    <s v="PROGRESANDO PERÚ"/>
  </r>
  <r>
    <x v="2"/>
    <m/>
    <m/>
    <m/>
    <s v="GIANFRANCO DIETTER BAIGORRIA RAFAEL"/>
    <s v="MASCULINO"/>
    <x v="0"/>
    <s v="ICA  "/>
    <x v="50"/>
    <s v="PROGRESANDO PERÚ"/>
  </r>
  <r>
    <x v="2"/>
    <m/>
    <m/>
    <m/>
    <s v="JORGE LUIS TAPIA HUAMANI"/>
    <s v="MASCULINO"/>
    <x v="0"/>
    <s v="MADRE DE DIOS  "/>
    <x v="50"/>
    <s v="PROGRESANDO PERÚ"/>
  </r>
  <r>
    <x v="2"/>
    <m/>
    <m/>
    <m/>
    <s v="HELLEN MARINE ALVARADO CRUZ"/>
    <s v="FEMENINO"/>
    <x v="0"/>
    <s v="AMAZONAS  "/>
    <x v="50"/>
    <s v="PROGRESANDO PERÚ"/>
  </r>
  <r>
    <x v="2"/>
    <m/>
    <m/>
    <m/>
    <s v="LUIS FERNANDO MARTINEZ PEREYRA"/>
    <s v="MASCULINO"/>
    <x v="0"/>
    <s v="ICA  "/>
    <x v="50"/>
    <s v="PROGRESANDO PERÚ"/>
  </r>
  <r>
    <x v="2"/>
    <m/>
    <m/>
    <m/>
    <s v="LYS GLENY CASTAÑEDA HERNANDEZ"/>
    <s v="FEMENINO"/>
    <x v="0"/>
    <s v="ICA  "/>
    <x v="50"/>
    <s v="PROGRESANDO PERÚ"/>
  </r>
  <r>
    <x v="2"/>
    <m/>
    <m/>
    <m/>
    <s v="JUANA ALCCA LIBIMORO DE MAXI"/>
    <s v="FEMENINO"/>
    <x v="0"/>
    <s v="CUSCO  "/>
    <x v="50"/>
    <s v="PROGRESANDO PERÚ"/>
  </r>
  <r>
    <x v="2"/>
    <m/>
    <m/>
    <m/>
    <s v="MARIO HUAYLLA QUISPE"/>
    <s v="MASCULINO"/>
    <x v="0"/>
    <s v="CUSCO  "/>
    <x v="50"/>
    <s v="PROGRESANDO PERÚ"/>
  </r>
  <r>
    <x v="2"/>
    <m/>
    <m/>
    <m/>
    <s v="HEBERT JORDAN CASAVERDE CCOICCA"/>
    <s v="MASCULINO"/>
    <x v="0"/>
    <s v="AYACUCHO  "/>
    <x v="50"/>
    <s v="PROGRESANDO PERÚ"/>
  </r>
  <r>
    <x v="2"/>
    <m/>
    <m/>
    <m/>
    <s v="EDIHT FRANCISCA ALZAMORA AÑASCO"/>
    <s v="FEMENINO"/>
    <x v="0"/>
    <s v="CUSCO  "/>
    <x v="50"/>
    <s v="PROGRESANDO PERÚ"/>
  </r>
  <r>
    <x v="2"/>
    <m/>
    <m/>
    <m/>
    <s v="LUDVING PEDRO MAYO TRUJILLO"/>
    <s v="MASCULINO"/>
    <x v="0"/>
    <s v="HUANUCO  "/>
    <x v="50"/>
    <s v="PROGRESANDO PERÚ"/>
  </r>
  <r>
    <x v="2"/>
    <m/>
    <m/>
    <m/>
    <s v="MIRTHA ALIDA ALBORNOZ CAJAS"/>
    <s v="FEMENINO"/>
    <x v="0"/>
    <s v="HUANUCO  "/>
    <x v="50"/>
    <s v="PROGRESANDO PERÚ"/>
  </r>
  <r>
    <x v="2"/>
    <m/>
    <m/>
    <m/>
    <s v="JOSE LUIS ANTINORI SAMAN"/>
    <s v="MASCULINO"/>
    <x v="0"/>
    <s v="UCAYALI  "/>
    <x v="50"/>
    <s v="PROGRESANDO PERÚ"/>
  </r>
  <r>
    <x v="2"/>
    <m/>
    <m/>
    <m/>
    <s v="TUPAK INTI WALLPA QESPE"/>
    <s v="MASCULINO"/>
    <x v="0"/>
    <s v="CUSCO  "/>
    <x v="50"/>
    <s v="PROGRESANDO PERÚ"/>
  </r>
  <r>
    <x v="2"/>
    <m/>
    <m/>
    <m/>
    <s v="JESUS RICARDO VILLASANTE FLORES"/>
    <s v="MASCULINO"/>
    <x v="0"/>
    <s v="AREQUIPA  "/>
    <x v="50"/>
    <s v="PROGRESANDO PERÚ"/>
  </r>
  <r>
    <x v="2"/>
    <m/>
    <m/>
    <m/>
    <s v="PATRICIA GERALDINE CHIRINOS TOVAR"/>
    <s v="FEMENINO"/>
    <x v="0"/>
    <s v="AREQUIPA  "/>
    <x v="50"/>
    <s v="PROGRESANDO PERÚ"/>
  </r>
  <r>
    <x v="2"/>
    <m/>
    <m/>
    <m/>
    <s v="ROXANA MARGOT FIGUEROA CRUZ"/>
    <s v="FEMENINO"/>
    <x v="0"/>
    <s v="AREQUIPA  "/>
    <x v="50"/>
    <s v="PROGRESANDO PERÚ"/>
  </r>
  <r>
    <x v="2"/>
    <m/>
    <m/>
    <m/>
    <s v="PERCY LUIS PONCE PEREZ"/>
    <s v="MASCULINO"/>
    <x v="0"/>
    <s v="AREQUIPA  "/>
    <x v="50"/>
    <s v="PROGRESANDO PERÚ"/>
  </r>
  <r>
    <x v="2"/>
    <m/>
    <m/>
    <m/>
    <s v="KHINJHE MANDINI CANCHARI HUAMANI"/>
    <s v="MASCULINO"/>
    <x v="0"/>
    <s v="AYACUCHO  "/>
    <x v="50"/>
    <s v="PROGRESANDO PERÚ"/>
  </r>
  <r>
    <x v="2"/>
    <m/>
    <m/>
    <m/>
    <s v="GLORIA MOROTE CONTRERAS"/>
    <s v="FEMENINO"/>
    <x v="0"/>
    <s v="AYACUCHO  "/>
    <x v="50"/>
    <s v="PROGRESANDO PERÚ"/>
  </r>
  <r>
    <x v="2"/>
    <m/>
    <m/>
    <m/>
    <s v="DIANA MORI GONZALES DE TOULLEC"/>
    <s v="FEMENINO"/>
    <x v="0"/>
    <s v="UCAYALI  "/>
    <x v="50"/>
    <s v="PROGRESANDO PERÚ"/>
  </r>
  <r>
    <x v="2"/>
    <m/>
    <m/>
    <m/>
    <s v="VICTOR MOISES YUI RAMIREZ"/>
    <s v="MASCULINO"/>
    <x v="0"/>
    <s v="UCAYALI  "/>
    <x v="50"/>
    <s v="PROGRESANDO PERÚ"/>
  </r>
  <r>
    <x v="2"/>
    <m/>
    <m/>
    <m/>
    <s v="YANIRA CHAMBILLA FLORES"/>
    <s v="FEMENINO"/>
    <x v="0"/>
    <s v="TACNA  "/>
    <x v="50"/>
    <s v="PROGRESANDO PERÚ"/>
  </r>
  <r>
    <x v="2"/>
    <m/>
    <m/>
    <m/>
    <s v="ANTENOR ROMAN CASAS HINOJOSA"/>
    <s v="MASCULINO"/>
    <x v="0"/>
    <s v="TACNA  "/>
    <x v="50"/>
    <s v="PROGRESANDO PERÚ"/>
  </r>
  <r>
    <x v="2"/>
    <m/>
    <m/>
    <m/>
    <s v="YLDEFONZO SEVERIANO ESPINOZA CANO"/>
    <s v="MASCULINO"/>
    <x v="0"/>
    <s v="ANCASH  "/>
    <x v="50"/>
    <s v="PROGRESANDO PERÚ"/>
  </r>
  <r>
    <x v="2"/>
    <m/>
    <m/>
    <m/>
    <s v="EDDIE WILLIAM BAZAN CALDERON"/>
    <s v="MASCULINO"/>
    <x v="0"/>
    <s v="TACNA  "/>
    <x v="50"/>
    <s v="PROGRESANDO PERÚ"/>
  </r>
  <r>
    <x v="2"/>
    <m/>
    <m/>
    <m/>
    <s v="RAUL TEOFILO GUEVARA ZELAYA"/>
    <s v="MASCULINO"/>
    <x v="0"/>
    <s v="ANCASH  "/>
    <x v="50"/>
    <s v="PROGRESANDO PERÚ"/>
  </r>
  <r>
    <x v="2"/>
    <m/>
    <m/>
    <m/>
    <s v="PATRICIA DEL CARPIO APARICIO"/>
    <s v="FEMENINO"/>
    <x v="0"/>
    <s v="ANCASH  "/>
    <x v="50"/>
    <s v="PROGRESANDO PERÚ"/>
  </r>
  <r>
    <x v="2"/>
    <m/>
    <m/>
    <m/>
    <s v="OSCAR EMIGDIO ALIAGA SANTANDER"/>
    <s v="MASCULINO"/>
    <x v="0"/>
    <s v="AREQUIPA  "/>
    <x v="50"/>
    <s v="PROGRESANDO PERÚ"/>
  </r>
  <r>
    <x v="2"/>
    <m/>
    <m/>
    <m/>
    <s v="PATRICIO ELISBAN CARI ARAPA"/>
    <s v="MASCULINO"/>
    <x v="0"/>
    <s v="AREQUIPA  "/>
    <x v="50"/>
    <s v="PROGRESANDO PERÚ"/>
  </r>
  <r>
    <x v="2"/>
    <m/>
    <m/>
    <m/>
    <s v="LINDER DELGADO BUSTAMANTE"/>
    <s v="MASCULINO"/>
    <x v="0"/>
    <s v="AMAZONAS  "/>
    <x v="50"/>
    <s v="PROGRESANDO PERÚ"/>
  </r>
  <r>
    <x v="2"/>
    <m/>
    <m/>
    <m/>
    <s v="LARRY GUTIERREZ GONZALES"/>
    <s v="MASCULINO"/>
    <x v="0"/>
    <s v="AMAZONAS  "/>
    <x v="50"/>
    <s v="PROGRESANDO PERÚ"/>
  </r>
  <r>
    <x v="2"/>
    <m/>
    <m/>
    <m/>
    <s v="RENATO ESPINOZA YOVERA"/>
    <s v="MASCULINO"/>
    <x v="0"/>
    <s v="PIURA  "/>
    <x v="50"/>
    <s v="PROGRESANDO PERÚ"/>
  </r>
  <r>
    <x v="2"/>
    <m/>
    <m/>
    <m/>
    <s v="MARIA OFELIA CARPIO ARANDA"/>
    <s v="FEMENINO"/>
    <x v="0"/>
    <s v="LIMA LIMA "/>
    <x v="51"/>
    <s v="TODOS POR EL PERÚ"/>
  </r>
  <r>
    <x v="2"/>
    <m/>
    <m/>
    <m/>
    <s v="IVONNE PAMELA BOCANEGRA CHUNG"/>
    <s v="FEMENINO"/>
    <x v="0"/>
    <s v="LORETO  "/>
    <x v="51"/>
    <s v="TODOS POR EL PERÚ"/>
  </r>
  <r>
    <x v="2"/>
    <m/>
    <m/>
    <m/>
    <s v="HEIDY YESSENIA PEREZ MIRANDA"/>
    <s v="FEMENINO"/>
    <x v="0"/>
    <s v="PIURA  "/>
    <x v="51"/>
    <s v="TODOS POR EL PERÚ"/>
  </r>
  <r>
    <x v="2"/>
    <m/>
    <m/>
    <m/>
    <s v="SANDRA MARIA GONZALES GOMEZ"/>
    <s v="FEMENINO"/>
    <x v="0"/>
    <s v="MOQUEGUA  "/>
    <x v="51"/>
    <s v="TODOS POR EL PERÚ"/>
  </r>
  <r>
    <x v="2"/>
    <m/>
    <m/>
    <m/>
    <s v="JANETH ROCIO AVELINO CASQUERO"/>
    <s v="FEMENINO"/>
    <x v="0"/>
    <s v="PASCO  "/>
    <x v="51"/>
    <s v="TODOS POR EL PERÚ"/>
  </r>
  <r>
    <x v="2"/>
    <m/>
    <m/>
    <m/>
    <s v="JOSE LUIS RAMIREZ JARA"/>
    <s v="MASCULINO"/>
    <x v="0"/>
    <s v="PASCO  "/>
    <x v="51"/>
    <s v="TODOS POR EL PERÚ"/>
  </r>
  <r>
    <x v="2"/>
    <m/>
    <m/>
    <m/>
    <s v="JUAN MANUEL NEGRETE CARHUARICRA"/>
    <s v="MASCULINO"/>
    <x v="0"/>
    <s v="PASCO  "/>
    <x v="51"/>
    <s v="TODOS POR EL PERÚ"/>
  </r>
  <r>
    <x v="2"/>
    <m/>
    <m/>
    <m/>
    <s v="ANGELICA MARIA PALOMINO SAAVEDRA"/>
    <s v="FEMENINO"/>
    <x v="0"/>
    <s v="PIURA  "/>
    <x v="51"/>
    <s v="TODOS POR EL PERÚ"/>
  </r>
  <r>
    <x v="2"/>
    <m/>
    <m/>
    <m/>
    <s v="HECTOR EDWY VELA ARICA"/>
    <s v="MASCULINO"/>
    <x v="0"/>
    <s v="PIURA  "/>
    <x v="51"/>
    <s v="TODOS POR EL PERÚ"/>
  </r>
  <r>
    <x v="2"/>
    <m/>
    <m/>
    <m/>
    <s v="JUAN GREGORIO GIRON ALZAMORA"/>
    <s v="MASCULINO"/>
    <x v="0"/>
    <s v="PIURA  "/>
    <x v="51"/>
    <s v="TODOS POR EL PERÚ"/>
  </r>
  <r>
    <x v="2"/>
    <m/>
    <m/>
    <m/>
    <s v="LUIS FERNANDO MANRIQUE TALLEDO"/>
    <s v="MASCULINO"/>
    <x v="0"/>
    <s v="TACNA  "/>
    <x v="51"/>
    <s v="TODOS POR EL PERÚ"/>
  </r>
  <r>
    <x v="2"/>
    <m/>
    <m/>
    <m/>
    <s v="MARITZA CHIROQUE SANDOVAL"/>
    <s v="FEMENINO"/>
    <x v="0"/>
    <s v="PIURA  "/>
    <x v="51"/>
    <s v="TODOS POR EL PERÚ"/>
  </r>
  <r>
    <x v="2"/>
    <m/>
    <m/>
    <m/>
    <s v="WILLMERTH CANTEÑO ALBORNOZ"/>
    <s v="MASCULINO"/>
    <x v="0"/>
    <s v="HUANUCO  "/>
    <x v="51"/>
    <s v="TODOS POR EL PERÚ"/>
  </r>
  <r>
    <x v="2"/>
    <m/>
    <m/>
    <m/>
    <s v="PATRICIA KRISTEL GUILLEN ALVAREZ"/>
    <s v="FEMENINO"/>
    <x v="0"/>
    <s v="ICA  "/>
    <x v="51"/>
    <s v="TODOS POR EL PERÚ"/>
  </r>
  <r>
    <x v="2"/>
    <m/>
    <m/>
    <m/>
    <s v="JUAN DAVID HERNANDEZ QUINTANILLA"/>
    <s v="MASCULINO"/>
    <x v="0"/>
    <s v="ICA  "/>
    <x v="51"/>
    <s v="TODOS POR EL PERÚ"/>
  </r>
  <r>
    <x v="2"/>
    <m/>
    <m/>
    <m/>
    <s v="ALFREDO ERNESTO SANCHEZ CAHUANA"/>
    <s v="MASCULINO"/>
    <x v="0"/>
    <s v="ICA  "/>
    <x v="51"/>
    <s v="TODOS POR EL PERÚ"/>
  </r>
  <r>
    <x v="2"/>
    <m/>
    <m/>
    <m/>
    <s v="CARLO MAGNO SALCEDO CUADROS"/>
    <s v="MASCULINO"/>
    <x v="0"/>
    <s v="LIMA  "/>
    <x v="51"/>
    <s v="TODOS POR EL PERÚ"/>
  </r>
  <r>
    <x v="2"/>
    <m/>
    <m/>
    <m/>
    <s v="CHRISTIAN PAUL TORPOCO VIVAS"/>
    <s v="MASCULINO"/>
    <x v="0"/>
    <s v="JUNIN  "/>
    <x v="51"/>
    <s v="TODOS POR EL PERÚ"/>
  </r>
  <r>
    <x v="2"/>
    <m/>
    <m/>
    <m/>
    <s v="DIOGENES PARI PEREZ"/>
    <s v="MASCULINO"/>
    <x v="0"/>
    <s v="HUANCAVELICA  "/>
    <x v="51"/>
    <s v="TODOS POR EL PERÚ"/>
  </r>
  <r>
    <x v="2"/>
    <m/>
    <m/>
    <m/>
    <s v="LIZ VERONICA QUISPE SANTOS"/>
    <s v="FEMENINO"/>
    <x v="0"/>
    <s v="LIMA  "/>
    <x v="51"/>
    <s v="TODOS POR EL PERÚ"/>
  </r>
  <r>
    <x v="2"/>
    <m/>
    <m/>
    <m/>
    <s v="EDSON MARIO OSCANOA BARRIOS"/>
    <s v="MASCULINO"/>
    <x v="0"/>
    <s v="JUNIN  "/>
    <x v="51"/>
    <s v="TODOS POR EL PERÚ"/>
  </r>
  <r>
    <x v="2"/>
    <m/>
    <m/>
    <m/>
    <s v="ANYLLI MARILU VEGA PACAHUALA"/>
    <s v="FEMENINO"/>
    <x v="0"/>
    <s v="ANCASH  "/>
    <x v="51"/>
    <s v="TODOS POR EL PERÚ"/>
  </r>
  <r>
    <x v="2"/>
    <m/>
    <m/>
    <m/>
    <s v="CYNTIA JAQUELINE HUAROC ESTEBAN"/>
    <s v="FEMENINO"/>
    <x v="0"/>
    <s v="JUNIN  "/>
    <x v="51"/>
    <s v="TODOS POR EL PERÚ"/>
  </r>
  <r>
    <x v="2"/>
    <m/>
    <m/>
    <m/>
    <s v="NOE FILIMON ACUÑA FERNANDEZ"/>
    <s v="MASCULINO"/>
    <x v="0"/>
    <s v="JUNIN  "/>
    <x v="51"/>
    <s v="TODOS POR EL PERÚ"/>
  </r>
  <r>
    <x v="2"/>
    <m/>
    <m/>
    <m/>
    <s v="LUIS GUILLERMO MARTIN CASTRO PEREZ"/>
    <s v="MASCULINO"/>
    <x v="0"/>
    <s v="PIURA  "/>
    <x v="51"/>
    <s v="TODOS POR EL PERÚ"/>
  </r>
  <r>
    <x v="2"/>
    <m/>
    <m/>
    <m/>
    <s v="MANUEL FERNANDO DEL AGUILA ZUÑIGA"/>
    <s v="MASCULINO"/>
    <x v="0"/>
    <s v="LIMA  "/>
    <x v="51"/>
    <s v="TODOS POR EL PERÚ"/>
  </r>
  <r>
    <x v="2"/>
    <m/>
    <m/>
    <m/>
    <s v="ANGEL ALFREDO URQUIZA VASQUEZ"/>
    <s v="MASCULINO"/>
    <x v="0"/>
    <s v="LIMA  "/>
    <x v="51"/>
    <s v="TODOS POR EL PERÚ"/>
  </r>
  <r>
    <x v="2"/>
    <m/>
    <m/>
    <m/>
    <s v="ELENA DEL PILAR CHAVEZ HORNA"/>
    <s v="FEMENINO"/>
    <x v="0"/>
    <s v="LA LIBERTAD  "/>
    <x v="51"/>
    <s v="TODOS POR EL PERÚ"/>
  </r>
  <r>
    <x v="2"/>
    <m/>
    <m/>
    <m/>
    <s v="MARIA DEL PILAR YABAR PAREDES"/>
    <s v="FEMENINO"/>
    <x v="0"/>
    <s v="LA LIBERTAD  "/>
    <x v="51"/>
    <s v="TODOS POR EL PERÚ"/>
  </r>
  <r>
    <x v="2"/>
    <m/>
    <m/>
    <m/>
    <s v="ROCIO ELIZABETH MERCEDES BOBADILLA"/>
    <s v="FEMENINO"/>
    <x v="0"/>
    <s v="LA LIBERTAD  "/>
    <x v="51"/>
    <s v="TODOS POR EL PERÚ"/>
  </r>
  <r>
    <x v="2"/>
    <m/>
    <m/>
    <m/>
    <s v="CARLOS GUILLERMO LAYZA SILVA"/>
    <s v="MASCULINO"/>
    <x v="0"/>
    <s v="LA LIBERTAD  "/>
    <x v="51"/>
    <s v="TODOS POR EL PERÚ"/>
  </r>
  <r>
    <x v="2"/>
    <m/>
    <m/>
    <m/>
    <s v="JUANA ESPERANZA JARA CESPEDES"/>
    <s v="FEMENINO"/>
    <x v="0"/>
    <s v="LIMA  "/>
    <x v="51"/>
    <s v="TODOS POR EL PERÚ"/>
  </r>
  <r>
    <x v="2"/>
    <m/>
    <m/>
    <m/>
    <s v="CARLOS LENNIN JESUS SANCHEZ LOPEZ"/>
    <s v="MASCULINO"/>
    <x v="0"/>
    <s v="LA LIBERTAD  "/>
    <x v="51"/>
    <s v="TODOS POR EL PERÚ"/>
  </r>
  <r>
    <x v="2"/>
    <m/>
    <m/>
    <m/>
    <s v="ARTURO CASTILLO CHIRINOS"/>
    <s v="MASCULINO"/>
    <x v="0"/>
    <s v="LAMBAYEQUE  "/>
    <x v="51"/>
    <s v="TODOS POR EL PERÚ"/>
  </r>
  <r>
    <x v="2"/>
    <m/>
    <m/>
    <m/>
    <s v="LUIS ENRIQUE LOZANO ZELADA"/>
    <s v="MASCULINO"/>
    <x v="0"/>
    <s v="LAMBAYEQUE  "/>
    <x v="51"/>
    <s v="TODOS POR EL PERÚ"/>
  </r>
  <r>
    <x v="2"/>
    <m/>
    <m/>
    <m/>
    <s v="CARLOS ARTURO GUERRERO VILLEGAS"/>
    <s v="MASCULINO"/>
    <x v="0"/>
    <s v="LAMBAYEQUE  "/>
    <x v="51"/>
    <s v="TODOS POR EL PERÚ"/>
  </r>
  <r>
    <x v="2"/>
    <m/>
    <m/>
    <m/>
    <s v="KOKY MARGOT CHAVEZ ZAMORA"/>
    <s v="FEMENINO"/>
    <x v="0"/>
    <s v="CAJAMARCA  "/>
    <x v="51"/>
    <s v="TODOS POR EL PERÚ"/>
  </r>
  <r>
    <x v="2"/>
    <m/>
    <m/>
    <m/>
    <s v="CARMELA SILENE SALAZAR JAUREGUI"/>
    <s v="FEMENINO"/>
    <x v="0"/>
    <s v="AMAZONAS  "/>
    <x v="51"/>
    <s v="TODOS POR EL PERÚ"/>
  </r>
  <r>
    <x v="2"/>
    <m/>
    <m/>
    <m/>
    <s v="AUREA MANUELA ORDINOLA BRENIS"/>
    <s v="FEMENINO"/>
    <x v="0"/>
    <s v="LAMBAYEQUE  "/>
    <x v="51"/>
    <s v="TODOS POR EL PERÚ"/>
  </r>
  <r>
    <x v="2"/>
    <m/>
    <m/>
    <m/>
    <s v="JOSE RICARDO RACCHUMI DEL MAESTRO"/>
    <s v="MASCULINO"/>
    <x v="0"/>
    <s v="CALLAO  "/>
    <x v="51"/>
    <s v="TODOS POR EL PERÚ"/>
  </r>
  <r>
    <x v="2"/>
    <m/>
    <m/>
    <m/>
    <s v="ANGELICA MUSAYON CHIRA"/>
    <s v="FEMENINO"/>
    <x v="0"/>
    <s v="LAMBAYEQUE  "/>
    <x v="51"/>
    <s v="TODOS POR EL PERÚ"/>
  </r>
  <r>
    <x v="2"/>
    <m/>
    <m/>
    <m/>
    <s v="FREDDI ROLAND RODRIGUEZ ORDOÑEZ"/>
    <s v="MASCULINO"/>
    <x v="0"/>
    <s v="CAJAMARCA  "/>
    <x v="51"/>
    <s v="TODOS POR EL PERÚ"/>
  </r>
  <r>
    <x v="2"/>
    <m/>
    <m/>
    <m/>
    <s v="JULIA AGUEDA VALENCIA GRIJALVA"/>
    <s v="FEMENINO"/>
    <x v="0"/>
    <s v="LIMA  "/>
    <x v="51"/>
    <s v="TODOS POR EL PERÚ"/>
  </r>
  <r>
    <x v="2"/>
    <m/>
    <m/>
    <m/>
    <s v="HANS FRANK HERRERA ZAVALETA"/>
    <s v="MASCULINO"/>
    <x v="0"/>
    <s v="LIMA  "/>
    <x v="51"/>
    <s v="TODOS POR EL PERÚ"/>
  </r>
  <r>
    <x v="2"/>
    <m/>
    <m/>
    <m/>
    <s v="MANUEL GABRIEL GALLASTEGUI SABROSO"/>
    <s v="MASCULINO"/>
    <x v="0"/>
    <s v="LIMA  "/>
    <x v="51"/>
    <s v="TODOS POR EL PERÚ"/>
  </r>
  <r>
    <x v="2"/>
    <m/>
    <m/>
    <m/>
    <s v="GONZALO GERMAN AGUIRRE ARRIZ"/>
    <s v="MASCULINO"/>
    <x v="0"/>
    <s v="LIMA  "/>
    <x v="51"/>
    <s v="TODOS POR EL PERÚ"/>
  </r>
  <r>
    <x v="2"/>
    <m/>
    <m/>
    <m/>
    <s v="FRANCISCO RAFAEL SAGASTI HOCHHAUSLER"/>
    <s v="MASCULINO"/>
    <x v="0"/>
    <s v="LIMA  "/>
    <x v="51"/>
    <s v="TODOS POR EL PERÚ"/>
  </r>
  <r>
    <x v="2"/>
    <m/>
    <m/>
    <m/>
    <s v="GLADYS ESPINOZA VASQUEZ"/>
    <s v="FEMENINO"/>
    <x v="0"/>
    <s v="CALLAO  "/>
    <x v="51"/>
    <s v="TODOS POR EL PERÚ"/>
  </r>
  <r>
    <x v="2"/>
    <m/>
    <m/>
    <m/>
    <s v="RAUL EDY GUILLEN CALSIN"/>
    <s v="MASCULINO"/>
    <x v="0"/>
    <s v="PUNO  "/>
    <x v="51"/>
    <s v="TODOS POR EL PERÚ"/>
  </r>
  <r>
    <x v="2"/>
    <m/>
    <m/>
    <m/>
    <s v="MELVIN GRIMALDO RODRIGUEZ MINCHOLA"/>
    <s v="MASCULINO"/>
    <x v="0"/>
    <s v="LIMA  "/>
    <x v="51"/>
    <s v="TODOS POR EL PERÚ"/>
  </r>
  <r>
    <x v="2"/>
    <m/>
    <m/>
    <m/>
    <s v="FRANCESCA MARIA GUADALUPE BRIVIO GRILL"/>
    <s v="FEMENINO"/>
    <x v="0"/>
    <s v="LIMA  "/>
    <x v="51"/>
    <s v="TODOS POR EL PERÚ"/>
  </r>
  <r>
    <x v="2"/>
    <m/>
    <m/>
    <m/>
    <s v="STEFANY MORALES ROJAS"/>
    <s v="FEMENINO"/>
    <x v="0"/>
    <s v="LIMA  "/>
    <x v="51"/>
    <s v="TODOS POR EL PERÚ"/>
  </r>
  <r>
    <x v="2"/>
    <m/>
    <m/>
    <m/>
    <s v="CAROLINA LIZARRAGA HOUGHTON"/>
    <s v="FEMENINO"/>
    <x v="0"/>
    <s v="LIMA  "/>
    <x v="51"/>
    <s v="TODOS POR EL PERÚ"/>
  </r>
  <r>
    <x v="2"/>
    <m/>
    <m/>
    <m/>
    <s v="CESAR MEDARDO TORRES VEGA"/>
    <s v="MASCULINO"/>
    <x v="0"/>
    <s v="LIMA  "/>
    <x v="51"/>
    <s v="TODOS POR EL PERÚ"/>
  </r>
  <r>
    <x v="2"/>
    <m/>
    <m/>
    <m/>
    <s v="CARLOS ALBERTO BOHORQUEZ CASTELLARES"/>
    <s v="MASCULINO"/>
    <x v="0"/>
    <s v="LIMA  "/>
    <x v="51"/>
    <s v="TODOS POR EL PERÚ"/>
  </r>
  <r>
    <x v="2"/>
    <m/>
    <m/>
    <m/>
    <s v="RUTH JENIFFER CARDENAS VEGA"/>
    <s v="FEMENINO"/>
    <x v="0"/>
    <s v="JUNIN  "/>
    <x v="51"/>
    <s v="TODOS POR EL PERÚ"/>
  </r>
  <r>
    <x v="2"/>
    <m/>
    <m/>
    <m/>
    <s v="GUSTAVO JUAN PROLEON PONCE"/>
    <s v="MASCULINO"/>
    <x v="0"/>
    <s v="HUANUCO  "/>
    <x v="51"/>
    <s v="TODOS POR EL PERÚ"/>
  </r>
  <r>
    <x v="2"/>
    <m/>
    <m/>
    <m/>
    <s v="JOSE CARLOS TERRONES HEREÑA"/>
    <s v="MASCULINO"/>
    <x v="0"/>
    <s v="LORETO  "/>
    <x v="51"/>
    <s v="TODOS POR EL PERÚ"/>
  </r>
  <r>
    <x v="2"/>
    <m/>
    <m/>
    <m/>
    <s v="RODOLFO PEREZ OSORES"/>
    <s v="MASCULINO"/>
    <x v="0"/>
    <s v="LIMA  "/>
    <x v="51"/>
    <s v="TODOS POR EL PERÚ"/>
  </r>
  <r>
    <x v="2"/>
    <m/>
    <m/>
    <m/>
    <s v="MARIA TERESA DULANTO GUINEA"/>
    <s v="FEMENINO"/>
    <x v="0"/>
    <s v="LIMA  "/>
    <x v="51"/>
    <s v="TODOS POR EL PERÚ"/>
  </r>
  <r>
    <x v="2"/>
    <m/>
    <m/>
    <m/>
    <s v="CARLOS ALONSO SANTIBAÑEZ GARCIA"/>
    <s v="MASCULINO"/>
    <x v="0"/>
    <s v="LIMA  "/>
    <x v="51"/>
    <s v="TODOS POR EL PERÚ"/>
  </r>
  <r>
    <x v="2"/>
    <m/>
    <m/>
    <m/>
    <s v="MANUEL ANTONIO LA SERNA CHICOMA"/>
    <s v="MASCULINO"/>
    <x v="0"/>
    <s v="LIMA  "/>
    <x v="51"/>
    <s v="TODOS POR EL PERÚ"/>
  </r>
  <r>
    <x v="2"/>
    <m/>
    <m/>
    <m/>
    <s v="ELIZABETH PETRONILA MANRRIQUE DIAZ"/>
    <s v="FEMENINO"/>
    <x v="0"/>
    <s v="AREQUIPA  "/>
    <x v="51"/>
    <s v="TODOS POR EL PERÚ"/>
  </r>
  <r>
    <x v="2"/>
    <m/>
    <m/>
    <m/>
    <s v="DAVID ESTEBAN GARCIA FUENTES"/>
    <s v="MASCULINO"/>
    <x v="0"/>
    <s v="LIMA  "/>
    <x v="51"/>
    <s v="TODOS POR EL PERÚ"/>
  </r>
  <r>
    <x v="2"/>
    <m/>
    <m/>
    <m/>
    <s v="MIGUEL ANGEL RUIZ BARDALES"/>
    <s v="MASCULINO"/>
    <x v="0"/>
    <s v="LORETO  "/>
    <x v="51"/>
    <s v="TODOS POR EL PERÚ"/>
  </r>
  <r>
    <x v="2"/>
    <m/>
    <m/>
    <m/>
    <s v="EDUARDO LADRON DE GUEVARA PAWELEC"/>
    <s v="MASCULINO"/>
    <x v="0"/>
    <s v="LIMA  "/>
    <x v="51"/>
    <s v="TODOS POR EL PERÚ"/>
  </r>
  <r>
    <x v="2"/>
    <m/>
    <m/>
    <m/>
    <s v="ROMULO OMAR GUTIERREZ GOMEZ"/>
    <s v="MASCULINO"/>
    <x v="0"/>
    <s v="LIMA  "/>
    <x v="51"/>
    <s v="TODOS POR EL PERÚ"/>
  </r>
  <r>
    <x v="2"/>
    <m/>
    <m/>
    <m/>
    <s v="LEENA LUCIA BERNUY QUIROGA"/>
    <s v="FEMENINO"/>
    <x v="0"/>
    <s v="LIMA  "/>
    <x v="51"/>
    <s v="TODOS POR EL PERÚ"/>
  </r>
  <r>
    <x v="2"/>
    <m/>
    <m/>
    <m/>
    <s v="RAQUEL LILIANA LOZADA VALENTIN"/>
    <s v="FEMENINO"/>
    <x v="0"/>
    <s v="LIMA  "/>
    <x v="51"/>
    <s v="TODOS POR EL PERÚ"/>
  </r>
  <r>
    <x v="2"/>
    <m/>
    <m/>
    <m/>
    <s v="CARLOS ANDRES HUAMAN TOMECICH"/>
    <s v="MASCULINO"/>
    <x v="0"/>
    <s v="LIMA  "/>
    <x v="51"/>
    <s v="TODOS POR EL PERÚ"/>
  </r>
  <r>
    <x v="2"/>
    <m/>
    <m/>
    <m/>
    <s v="FLOR ANTONIA BORJA GUTIERREZ"/>
    <s v="FEMENINO"/>
    <x v="0"/>
    <s v="LIMA  "/>
    <x v="51"/>
    <s v="TODOS POR EL PERÚ"/>
  </r>
  <r>
    <x v="2"/>
    <m/>
    <m/>
    <m/>
    <s v="ERNESTO LOPEZ MAREOVICH"/>
    <s v="MASCULINO"/>
    <x v="0"/>
    <s v="LIMA  "/>
    <x v="51"/>
    <s v="TODOS POR EL PERÚ"/>
  </r>
  <r>
    <x v="2"/>
    <m/>
    <m/>
    <m/>
    <s v="JULIA RAQUEL MARTINEZ HUAMAN"/>
    <s v="FEMENINO"/>
    <x v="0"/>
    <s v="UCAYALI  "/>
    <x v="51"/>
    <s v="TODOS POR EL PERÚ"/>
  </r>
  <r>
    <x v="2"/>
    <m/>
    <m/>
    <m/>
    <s v="JORGE ALEX GONZALEZ VARILLAS"/>
    <s v="MASCULINO"/>
    <x v="0"/>
    <s v="ANCASH  "/>
    <x v="51"/>
    <s v="TODOS POR EL PERÚ"/>
  </r>
  <r>
    <x v="2"/>
    <m/>
    <m/>
    <m/>
    <s v="ANGEL MANUEL MANERO CAMPOS"/>
    <s v="MASCULINO"/>
    <x v="0"/>
    <s v="LIMA LIMA "/>
    <x v="51"/>
    <s v="TODOS POR EL PERÚ"/>
  </r>
  <r>
    <x v="2"/>
    <m/>
    <m/>
    <m/>
    <s v="CAROLINA STEPHANI OTAZU DE LA CRUZ"/>
    <s v="FEMENINO"/>
    <x v="0"/>
    <s v="LIMA LIMA "/>
    <x v="51"/>
    <s v="TODOS POR EL PERÚ"/>
  </r>
  <r>
    <x v="2"/>
    <m/>
    <m/>
    <m/>
    <s v="JOSE FARFAN ESTRADA"/>
    <s v="MASCULINO"/>
    <x v="0"/>
    <s v="MOQUEGUA  "/>
    <x v="51"/>
    <s v="TODOS POR EL PERÚ"/>
  </r>
  <r>
    <x v="2"/>
    <m/>
    <m/>
    <m/>
    <s v="MARITZA MENDOZA CANAZA"/>
    <s v="FEMENINO"/>
    <x v="0"/>
    <s v="PUNO  "/>
    <x v="51"/>
    <s v="TODOS POR EL PERÚ"/>
  </r>
  <r>
    <x v="2"/>
    <m/>
    <m/>
    <m/>
    <s v="JAVIER GUIDO NUÑEZ LLANOS"/>
    <s v="MASCULINO"/>
    <x v="0"/>
    <s v="PUNO  "/>
    <x v="51"/>
    <s v="TODOS POR EL PERÚ"/>
  </r>
  <r>
    <x v="2"/>
    <m/>
    <m/>
    <m/>
    <s v="JOHN ALEXANDER TORRES ROSELLO"/>
    <s v="MASCULINO"/>
    <x v="0"/>
    <s v="PUNO  "/>
    <x v="51"/>
    <s v="TODOS POR EL PERÚ"/>
  </r>
  <r>
    <x v="2"/>
    <m/>
    <m/>
    <m/>
    <s v="MARTA NELLY ANCCO CHALCO DE HURTADO"/>
    <s v="FEMENINO"/>
    <x v="0"/>
    <s v="PUNO  "/>
    <x v="51"/>
    <s v="TODOS POR EL PERÚ"/>
  </r>
  <r>
    <x v="2"/>
    <m/>
    <m/>
    <m/>
    <s v="ALVARO PRADA GUADALUPE"/>
    <s v="MASCULINO"/>
    <x v="0"/>
    <s v="SAN MARTIN  "/>
    <x v="51"/>
    <s v="TODOS POR EL PERÚ"/>
  </r>
  <r>
    <x v="2"/>
    <m/>
    <m/>
    <m/>
    <s v="VICTOR JUEP BAKUANTS"/>
    <s v="MASCULINO"/>
    <x v="0"/>
    <s v="AMAZONAS  "/>
    <x v="51"/>
    <s v="TODOS POR EL PERÚ"/>
  </r>
  <r>
    <x v="2"/>
    <m/>
    <m/>
    <m/>
    <s v="MANUEL OSCAR RODRIGUEZ TORRES"/>
    <s v="MASCULINO"/>
    <x v="0"/>
    <s v="LIMA LIMA "/>
    <x v="51"/>
    <s v="TODOS POR EL PERÚ"/>
  </r>
  <r>
    <x v="2"/>
    <m/>
    <m/>
    <m/>
    <s v="GABRIELA GEORGINA NORABUENA JACOME"/>
    <s v="FEMENINO"/>
    <x v="0"/>
    <s v="ANCASH  "/>
    <x v="51"/>
    <s v="TODOS POR EL PERÚ"/>
  </r>
  <r>
    <x v="2"/>
    <m/>
    <m/>
    <m/>
    <s v="OSCAR ANNELO OSCANOVA CRUZ"/>
    <s v="MASCULINO"/>
    <x v="0"/>
    <s v="SAN MARTIN  "/>
    <x v="51"/>
    <s v="TODOS POR EL PERÚ"/>
  </r>
  <r>
    <x v="2"/>
    <m/>
    <m/>
    <m/>
    <s v="KAREM MELISA CUEVA PAREDES"/>
    <s v="FEMENINO"/>
    <x v="0"/>
    <s v="SAN MARTIN  "/>
    <x v="51"/>
    <s v="TODOS POR EL PERÚ"/>
  </r>
  <r>
    <x v="2"/>
    <m/>
    <m/>
    <m/>
    <s v="IRMA PANDURO TORRES"/>
    <s v="FEMENINO"/>
    <x v="0"/>
    <s v="SAN MARTIN  "/>
    <x v="51"/>
    <s v="TODOS POR EL PERÚ"/>
  </r>
  <r>
    <x v="2"/>
    <m/>
    <m/>
    <m/>
    <s v="RUTH TEONILA CORDOVA QUISPE"/>
    <s v="FEMENINO"/>
    <x v="0"/>
    <s v="TACNA  "/>
    <x v="51"/>
    <s v="TODOS POR EL PERÚ"/>
  </r>
  <r>
    <x v="2"/>
    <m/>
    <m/>
    <m/>
    <s v="DAN ROBERT INOLOPU ALEMAN"/>
    <s v="MASCULINO"/>
    <x v="0"/>
    <s v="TUMBES  "/>
    <x v="51"/>
    <s v="TODOS POR EL PERÚ"/>
  </r>
  <r>
    <x v="2"/>
    <m/>
    <m/>
    <m/>
    <s v="TOMY DUPUY VILLANUEVA AREQUIPEÑO"/>
    <s v="MASCULINO"/>
    <x v="0"/>
    <s v="CAJAMARCA  "/>
    <x v="51"/>
    <s v="TODOS POR EL PERÚ"/>
  </r>
  <r>
    <x v="2"/>
    <m/>
    <m/>
    <m/>
    <s v="MAVILO ROMERO TORRES"/>
    <s v="MASCULINO"/>
    <x v="0"/>
    <s v="TACNA  "/>
    <x v="51"/>
    <s v="TODOS POR EL PERÚ"/>
  </r>
  <r>
    <x v="2"/>
    <m/>
    <m/>
    <m/>
    <s v="CARMEN ENRIQUETA HEREDIA CUCHO"/>
    <s v="FEMENINO"/>
    <x v="0"/>
    <s v="LIMA  "/>
    <x v="51"/>
    <s v="TODOS POR EL PERÚ"/>
  </r>
  <r>
    <x v="2"/>
    <m/>
    <m/>
    <m/>
    <s v="CLUBER JESUS ARAMBURU"/>
    <s v="MASCULINO"/>
    <x v="0"/>
    <s v="LIMA  "/>
    <x v="51"/>
    <s v="TODOS POR EL PERÚ"/>
  </r>
  <r>
    <x v="2"/>
    <m/>
    <m/>
    <m/>
    <s v="CESAR ALBERTO ABANTO NORIEGA"/>
    <s v="MASCULINO"/>
    <x v="0"/>
    <s v="PIURA  "/>
    <x v="51"/>
    <s v="TODOS POR EL PERÚ"/>
  </r>
  <r>
    <x v="2"/>
    <m/>
    <m/>
    <m/>
    <s v="ANGEL PEDRO RUIZ MENDEZ"/>
    <s v="MASCULINO"/>
    <x v="0"/>
    <s v="LA LIBERTAD  "/>
    <x v="51"/>
    <s v="TODOS POR EL PERÚ"/>
  </r>
  <r>
    <x v="2"/>
    <m/>
    <m/>
    <m/>
    <s v="EDGAR AMILCAR ZUÑIGA MIRANDA"/>
    <s v="MASCULINO"/>
    <x v="0"/>
    <s v="ANCASH  "/>
    <x v="51"/>
    <s v="TODOS POR EL PERÚ"/>
  </r>
  <r>
    <x v="2"/>
    <m/>
    <m/>
    <m/>
    <s v="SARA ISABEL CAMARENA MURGADO"/>
    <s v="FEMENINO"/>
    <x v="0"/>
    <s v="LIMA  "/>
    <x v="51"/>
    <s v="TODOS POR EL PERÚ"/>
  </r>
  <r>
    <x v="2"/>
    <m/>
    <m/>
    <m/>
    <s v="VITTORIO ALFONSO BRISSOLESE PAZ"/>
    <s v="MASCULINO"/>
    <x v="0"/>
    <s v="CALLAO  "/>
    <x v="51"/>
    <s v="TODOS POR EL PERÚ"/>
  </r>
  <r>
    <x v="2"/>
    <m/>
    <m/>
    <m/>
    <s v="CARMEN ROSA RIOS GUTIERREZ"/>
    <s v="FEMENINO"/>
    <x v="0"/>
    <s v="CALLAO  "/>
    <x v="51"/>
    <s v="TODOS POR EL PERÚ"/>
  </r>
  <r>
    <x v="2"/>
    <m/>
    <m/>
    <m/>
    <s v="PAUL ANTONIO SOBRADO NUNTA"/>
    <s v="MASCULINO"/>
    <x v="0"/>
    <s v="LIMA  "/>
    <x v="51"/>
    <s v="TODOS POR EL PERÚ"/>
  </r>
  <r>
    <x v="2"/>
    <m/>
    <m/>
    <m/>
    <s v="CLARA MERA DE DIAZ"/>
    <s v="FEMENINO"/>
    <x v="0"/>
    <s v="UCAYALI  "/>
    <x v="51"/>
    <s v="TODOS POR EL PERÚ"/>
  </r>
  <r>
    <x v="2"/>
    <m/>
    <m/>
    <m/>
    <s v="FREDI YONI TARAZONA MILLA"/>
    <s v="MASCULINO"/>
    <x v="0"/>
    <s v="LIMA  "/>
    <x v="51"/>
    <s v="TODOS POR EL PERÚ"/>
  </r>
  <r>
    <x v="2"/>
    <m/>
    <m/>
    <m/>
    <s v="CARLOS RAMOS MONTES"/>
    <s v="MASCULINO"/>
    <x v="0"/>
    <s v="APURIMAC  "/>
    <x v="51"/>
    <s v="TODOS POR EL PERÚ"/>
  </r>
  <r>
    <x v="2"/>
    <m/>
    <m/>
    <m/>
    <s v="AYDEE ESPINOZA PALOMINO"/>
    <s v="FEMENINO"/>
    <x v="0"/>
    <s v="APURIMAC  "/>
    <x v="51"/>
    <s v="TODOS POR EL PERÚ"/>
  </r>
  <r>
    <x v="2"/>
    <m/>
    <m/>
    <m/>
    <s v="WILLIAMS AUCCAHUASI ALMIDON"/>
    <s v="MASCULINO"/>
    <x v="0"/>
    <s v="MADRE DE DIOS  "/>
    <x v="51"/>
    <s v="TODOS POR EL PERÚ"/>
  </r>
  <r>
    <x v="2"/>
    <m/>
    <m/>
    <m/>
    <s v="EDGAR DOMINGUEZ RIVERA"/>
    <s v="MASCULINO"/>
    <x v="0"/>
    <s v="APURIMAC  "/>
    <x v="51"/>
    <s v="TODOS POR EL PERÚ"/>
  </r>
  <r>
    <x v="2"/>
    <m/>
    <m/>
    <m/>
    <s v="RUTH GUTIERREZ ORE"/>
    <s v="FEMENINO"/>
    <x v="0"/>
    <s v="LORETO  "/>
    <x v="51"/>
    <s v="TODOS POR EL PERÚ"/>
  </r>
  <r>
    <x v="2"/>
    <m/>
    <m/>
    <m/>
    <s v="ZAIDA GINA MALAGA IBAÑEZ"/>
    <s v="FEMENINO"/>
    <x v="0"/>
    <s v="MOQUEGUA  "/>
    <x v="51"/>
    <s v="TODOS POR EL PERÚ"/>
  </r>
  <r>
    <x v="2"/>
    <m/>
    <m/>
    <m/>
    <s v="ANA CECILIA LOPEZ SALAZAR"/>
    <s v="FEMENINO"/>
    <x v="0"/>
    <s v="AREQUIPA  "/>
    <x v="51"/>
    <s v="TODOS POR EL PERÚ"/>
  </r>
  <r>
    <x v="2"/>
    <m/>
    <m/>
    <m/>
    <s v="LEONCIO PEDRO AMUDIO PEÑA"/>
    <s v="MASCULINO"/>
    <x v="0"/>
    <s v="AREQUIPA  "/>
    <x v="51"/>
    <s v="TODOS POR EL PERÚ"/>
  </r>
  <r>
    <x v="2"/>
    <m/>
    <m/>
    <m/>
    <s v="JOSE ALBERTO CHOCANO POLAR"/>
    <s v="MASCULINO"/>
    <x v="0"/>
    <s v="AREQUIPA  "/>
    <x v="51"/>
    <s v="TODOS POR EL PERÚ"/>
  </r>
  <r>
    <x v="2"/>
    <m/>
    <m/>
    <m/>
    <s v="ALDO ALEJANDRO HERNANI CRESPO"/>
    <s v="MASCULINO"/>
    <x v="0"/>
    <s v="AREQUIPA  "/>
    <x v="51"/>
    <s v="TODOS POR EL PERÚ"/>
  </r>
  <r>
    <x v="2"/>
    <m/>
    <m/>
    <m/>
    <s v="JOSE ANTONIO NUÑEZ SALAS"/>
    <s v="MASCULINO"/>
    <x v="0"/>
    <s v="AREQUIPA  "/>
    <x v="51"/>
    <s v="TODOS POR EL PERÚ"/>
  </r>
  <r>
    <x v="2"/>
    <m/>
    <m/>
    <m/>
    <s v="EDITH BAUTISTA LEON"/>
    <s v="FEMENINO"/>
    <x v="0"/>
    <s v="AYACUCHO  "/>
    <x v="51"/>
    <s v="TODOS POR EL PERÚ"/>
  </r>
  <r>
    <x v="2"/>
    <m/>
    <m/>
    <m/>
    <s v="JUSTO IRWIN GONZALES AGUADO"/>
    <s v="MASCULINO"/>
    <x v="0"/>
    <s v="AYACUCHO  "/>
    <x v="51"/>
    <s v="TODOS POR EL PERÚ"/>
  </r>
  <r>
    <x v="2"/>
    <m/>
    <m/>
    <m/>
    <s v="EDWIN ALFREDO BUSTIOS SAAVEDRA"/>
    <s v="MASCULINO"/>
    <x v="0"/>
    <s v="AYACUCHO  "/>
    <x v="51"/>
    <s v="TODOS POR EL PERÚ"/>
  </r>
  <r>
    <x v="2"/>
    <m/>
    <m/>
    <m/>
    <s v="CAROLINA DEL PILAR ZAVALA JANAMPA"/>
    <s v="FEMENINO"/>
    <x v="0"/>
    <s v="LA LIBERTAD  "/>
    <x v="51"/>
    <s v="TODOS POR EL PERÚ"/>
  </r>
  <r>
    <x v="2"/>
    <m/>
    <m/>
    <m/>
    <s v="MARIA ELENA VERA CORREA"/>
    <s v="FEMENINO"/>
    <x v="0"/>
    <s v="CAJAMARCA  "/>
    <x v="51"/>
    <s v="TODOS POR EL PERÚ"/>
  </r>
  <r>
    <x v="2"/>
    <m/>
    <m/>
    <m/>
    <s v="ALAN BENEL CERNA"/>
    <s v="MASCULINO"/>
    <x v="0"/>
    <s v="CAJAMARCA  "/>
    <x v="51"/>
    <s v="TODOS POR EL PERÚ"/>
  </r>
  <r>
    <x v="2"/>
    <m/>
    <m/>
    <m/>
    <s v="ANGEL EDUARDO SANCHEZ ALVAREZ"/>
    <s v="MASCULINO"/>
    <x v="0"/>
    <s v="TUMBES  "/>
    <x v="51"/>
    <s v="TODOS POR EL PERÚ"/>
  </r>
  <r>
    <x v="2"/>
    <m/>
    <m/>
    <m/>
    <s v="CARLOS ANTONIO REYES PAREJA"/>
    <s v="MASCULINO"/>
    <x v="0"/>
    <s v="ANCASH  "/>
    <x v="51"/>
    <s v="TODOS POR EL PERÚ"/>
  </r>
  <r>
    <x v="2"/>
    <m/>
    <m/>
    <m/>
    <s v="LUIS ALBERTO DIAZ MORALES"/>
    <s v="MASCULINO"/>
    <x v="0"/>
    <s v="CAJAMARCA  "/>
    <x v="51"/>
    <s v="TODOS POR EL PERÚ"/>
  </r>
  <r>
    <x v="2"/>
    <m/>
    <m/>
    <m/>
    <s v="EDGAR QUISPE HUMPIRE"/>
    <s v="MASCULINO"/>
    <x v="0"/>
    <s v="CUSCO  "/>
    <x v="51"/>
    <s v="TODOS POR EL PERÚ"/>
  </r>
  <r>
    <x v="2"/>
    <m/>
    <m/>
    <m/>
    <s v="SANDRO CRISTOPHER MERCADO PHILCO"/>
    <s v="MASCULINO"/>
    <x v="0"/>
    <s v="UCAYALI  "/>
    <x v="51"/>
    <s v="TODOS POR EL PERÚ"/>
  </r>
  <r>
    <x v="2"/>
    <m/>
    <m/>
    <m/>
    <s v="DARLY MADGUALIDA MEDINA VERA"/>
    <s v="FEMENINO"/>
    <x v="0"/>
    <s v="MADRE DE DIOS  "/>
    <x v="51"/>
    <s v="TODOS POR EL PERÚ"/>
  </r>
  <r>
    <x v="2"/>
    <m/>
    <m/>
    <m/>
    <s v="URPI BARRETO RIVERA"/>
    <s v="FEMENINO"/>
    <x v="0"/>
    <s v="CUSCO  "/>
    <x v="51"/>
    <s v="TODOS POR EL PERÚ"/>
  </r>
  <r>
    <x v="2"/>
    <m/>
    <m/>
    <m/>
    <s v="CLAUDIA ANDIA CHINO"/>
    <s v="FEMENINO"/>
    <x v="0"/>
    <s v="CUSCO  "/>
    <x v="51"/>
    <s v="TODOS POR EL PERÚ"/>
  </r>
  <r>
    <x v="2"/>
    <m/>
    <m/>
    <m/>
    <s v="PABLO HUAMAN HUILLCA"/>
    <s v="MASCULINO"/>
    <x v="0"/>
    <s v="MADRE DE DIOS  "/>
    <x v="51"/>
    <s v="TODOS POR EL PERÚ"/>
  </r>
  <r>
    <x v="2"/>
    <m/>
    <m/>
    <m/>
    <s v="PABLO FIDEL GRAJEDA ANCCA"/>
    <s v="MASCULINO"/>
    <x v="0"/>
    <s v="CUSCO  "/>
    <x v="51"/>
    <s v="TODOS POR EL PERÚ"/>
  </r>
  <r>
    <x v="2"/>
    <m/>
    <m/>
    <m/>
    <s v="MAXIMO YLLA QUILLAHUAMAN"/>
    <s v="MASCULINO"/>
    <x v="0"/>
    <s v="CUSCO  "/>
    <x v="51"/>
    <s v="TODOS POR EL PERÚ"/>
  </r>
  <r>
    <x v="2"/>
    <m/>
    <m/>
    <m/>
    <s v="MANUEL VILLALVA MORAN"/>
    <s v="MASCULINO"/>
    <x v="0"/>
    <s v="LIMA  "/>
    <x v="51"/>
    <s v="TODOS POR EL PERÚ"/>
  </r>
  <r>
    <x v="2"/>
    <m/>
    <m/>
    <m/>
    <s v="ELENA ATAUJE TRILLO"/>
    <s v="FEMENINO"/>
    <x v="0"/>
    <s v="HUANCAVELICA  "/>
    <x v="51"/>
    <s v="TODOS POR EL PERÚ"/>
  </r>
  <r>
    <x v="2"/>
    <m/>
    <m/>
    <m/>
    <s v="ELSA RIVEROS BUJAICO"/>
    <s v="FEMENINO"/>
    <x v="0"/>
    <s v="HUANCAVELICA  "/>
    <x v="51"/>
    <s v="TODOS POR EL PERÚ"/>
  </r>
  <r>
    <x v="2"/>
    <m/>
    <m/>
    <m/>
    <s v="CESAR CORTIJO ARRIETA"/>
    <s v="MASCULINO"/>
    <x v="0"/>
    <s v="LIMA  "/>
    <x v="51"/>
    <s v="TODOS POR EL PERÚ"/>
  </r>
  <r>
    <x v="2"/>
    <m/>
    <m/>
    <m/>
    <s v="JUANA MAURA UMASI LLAVE"/>
    <s v="FEMENINO"/>
    <x v="0"/>
    <s v="LIMA  "/>
    <x v="51"/>
    <s v="TODOS POR EL PERÚ"/>
  </r>
  <r>
    <x v="2"/>
    <m/>
    <m/>
    <m/>
    <s v="CARMEN FELIPE SOTO"/>
    <s v="FEMENINO"/>
    <x v="0"/>
    <s v="ICA  "/>
    <x v="51"/>
    <s v="TODOS POR EL PERÚ"/>
  </r>
  <r>
    <x v="2"/>
    <m/>
    <m/>
    <m/>
    <s v="GLADYS EVELYN BAZAN GALLARDO"/>
    <s v="FEMENINO"/>
    <x v="0"/>
    <s v="HUANUCO  "/>
    <x v="51"/>
    <s v="TODOS POR EL PERÚ"/>
  </r>
  <r>
    <x v="2"/>
    <m/>
    <m/>
    <m/>
    <s v="JUAN PABLO DANIEL FIGUEROA VALDERRAMA"/>
    <s v="MASCULINO"/>
    <x v="0"/>
    <s v="AMAZONAS  "/>
    <x v="51"/>
    <s v="TODOS POR EL PERÚ"/>
  </r>
  <r>
    <x v="2"/>
    <m/>
    <m/>
    <m/>
    <s v="CRISTINA DORA RAMOS PRIMO"/>
    <s v="FEMENINO"/>
    <x v="0"/>
    <s v="TUMBES  "/>
    <x v="51"/>
    <s v="TODOS POR EL PERÚ"/>
  </r>
  <r>
    <x v="3"/>
    <m/>
    <m/>
    <m/>
    <m/>
    <m/>
    <x v="2"/>
    <m/>
    <x v="52"/>
    <m/>
  </r>
</pivotCacheRecords>
</file>

<file path=xl/pivotCache/pivotCacheRecords3.xml><?xml version="1.0" encoding="utf-8"?>
<pivotCacheRecords xmlns="http://schemas.openxmlformats.org/spreadsheetml/2006/main" xmlns:r="http://schemas.openxmlformats.org/officeDocument/2006/relationships" count="54">
  <r>
    <x v="0"/>
    <n v="2006"/>
    <x v="0"/>
    <s v="PARTIDO POLITICO"/>
    <s v="ALIANZA PARA EL PROGRESO DEL PERÚ"/>
    <s v="NATALE JUAN CAMILO AMPRIMO PLA"/>
    <s v="CESAR ACUÑA PERALTA"/>
    <s v="JULIA VALENZUELA CUELLAR"/>
  </r>
  <r>
    <x v="0"/>
    <n v="2006"/>
    <x v="1"/>
    <s v="ALIANZA ELECTORAL"/>
    <m/>
    <s v="MARTHA GLADYS CHÁVEZ COSSÍO"/>
    <s v="SANTIAGO FUJIMORI FUJIMORI"/>
    <s v="VICTOR ROLANDO SOUSA HUANAMBAL"/>
  </r>
  <r>
    <x v="0"/>
    <n v="2006"/>
    <x v="2"/>
    <s v="PARTIDO POLITICO"/>
    <m/>
    <s v="ULISES HUMALA TASSO"/>
    <s v="PEDRO CENAS CASAMAYOR"/>
    <s v="CONSTANTE TRAVERSO FLORES"/>
  </r>
  <r>
    <x v="0"/>
    <n v="2006"/>
    <x v="3"/>
    <s v="PARTIDO POLITICO"/>
    <m/>
    <s v="PEDRO GUILLERMO IVO KOECHLIN VON STEIN"/>
    <s v="WALTER REYNALDO VERA TUDELA DE LA GALA"/>
    <s v="MARIA JESUS ESPINOZA MATOS"/>
  </r>
  <r>
    <x v="0"/>
    <n v="2006"/>
    <x v="4"/>
    <s v="ALIANZA ELECTORAL"/>
    <m/>
    <s v="SUSANA MARIA DEL CARMEN VILLARÁN DE LA PUENTE"/>
    <s v="NERY ENNI SALDARRIAGA DE KROLL"/>
    <s v="CARLOS ERNESTO PAREDES GONZALES"/>
  </r>
  <r>
    <x v="0"/>
    <n v="2006"/>
    <x v="5"/>
    <s v="ALIANZA ELECTORAL"/>
    <m/>
    <s v="VALENTÍN PANIAGUA CORAZAO"/>
    <s v="ALBERTO MANUEL ANDRADE CARMONA"/>
    <s v="GONZALO GERMAN AGUIRRE ARRIZ"/>
  </r>
  <r>
    <x v="0"/>
    <n v="2006"/>
    <x v="6"/>
    <s v="ALIANZA ELECTORAL"/>
    <m/>
    <s v="ALBERTO ALFONSO BOREA ODRíA"/>
    <s v="MARCO TULIO FALCONI PICARDO"/>
    <s v="YVAN ENRIQUE VASQUEZ VALERA"/>
  </r>
  <r>
    <x v="0"/>
    <n v="2006"/>
    <x v="7"/>
    <s v="PARTIDO POLITICO"/>
    <m/>
    <s v="ALBERTO MORENO ROJAS DEL RÍO"/>
    <s v="JUAN JOSE GORRITTI VALLE"/>
    <s v="ALEJANDRO NARVAEZ LICERAS"/>
  </r>
  <r>
    <x v="0"/>
    <n v="2006"/>
    <x v="8"/>
    <s v="PARTIDO POLITICO"/>
    <s v="ALIANZA POPULAR"/>
    <s v="ALAN GABRIEL LUDWIG GARCÍA PÉREZ"/>
    <s v="LUIS ALEJANDRO GIAMPIETRI ROJAS"/>
    <s v="ZOILA LOURDES CARMEN SANDRA MENDOZA DEL SOLAR"/>
  </r>
  <r>
    <x v="0"/>
    <n v="2006"/>
    <x v="9"/>
    <s v="PARTIDO POLITICO"/>
    <m/>
    <s v="JAIME EDUARDO SALINAS LÓPEZ TORRES"/>
    <s v="JOSE CARLOS LUQUE OTERO"/>
    <s v="ANA MARIA VILLAFUERTE PEZO"/>
  </r>
  <r>
    <x v="0"/>
    <n v="2006"/>
    <x v="10"/>
    <s v="PARTIDO POLITICO"/>
    <m/>
    <s v="JOSÉ GUILLERMO JUAN CARDO GUARDERAS"/>
    <s v="MARCO ANTONIO ALCALDE SANCHEZ"/>
    <s v="JUANA NATIVIDAD AVELLANEDA SOTO"/>
  </r>
  <r>
    <x v="0"/>
    <n v="2006"/>
    <x v="11"/>
    <s v="PARTIDO POLITICO"/>
    <m/>
    <s v="CIRO ALFREDO GÁLVEZ HERRERA"/>
    <s v="PATRICIA PILAR MARIMON CAMPOS"/>
    <s v="CARMEN ALEJANDRINA CASANI BARBACHAN"/>
  </r>
  <r>
    <x v="0"/>
    <n v="2006"/>
    <x v="12"/>
    <s v="PARTIDO POLITICO"/>
    <m/>
    <s v="JAVIER DIEZ CANSECO CISNEROS"/>
    <s v="MARIA JOSEFINA HUAMAN VALLADARES DE JOSEPH"/>
    <s v="ALBERTO EUGENIO QUINTANILLA CHACON"/>
  </r>
  <r>
    <x v="0"/>
    <n v="2006"/>
    <x v="13"/>
    <s v="PARTIDO POLITICO"/>
    <m/>
    <s v="LUIS BERNARDO GUERRERO FIGUEROA"/>
    <s v="VICTOR ARMANDO ECHEGARAY PINTADO"/>
    <s v="ANDRES AVELINO ALCANTARA PAREDES"/>
  </r>
  <r>
    <x v="0"/>
    <n v="2006"/>
    <x v="14"/>
    <s v="PARTIDO POLITICO"/>
    <m/>
    <s v="JAVIER FELIPE ESPINOZA AYAIPOMA"/>
    <s v="MANUEL SILVERIO YTO SEGUIL"/>
    <s v="AGUSTIN GUILLERMO QUEZADA SANCHEZ"/>
  </r>
  <r>
    <x v="0"/>
    <n v="2006"/>
    <x v="15"/>
    <s v="PARTIDO POLITICO"/>
    <m/>
    <s v="HUMBERTO LAY SUN"/>
    <s v="MAXIMO SAN ROMAN CACERES"/>
    <s v="MARIA EUGENIA DE LA PUENTE DE LA PUENTE DE ONTANEDA"/>
  </r>
  <r>
    <x v="0"/>
    <n v="2006"/>
    <x v="16"/>
    <s v="PARTIDO POLITICO"/>
    <m/>
    <s v="ÁNTERO ASTO FLORES"/>
    <s v="CARLOS ARTURO BENTIN GUEDES"/>
    <s v="ROBERTO LUIS PINEDA CUELLAR"/>
  </r>
  <r>
    <x v="0"/>
    <n v="2006"/>
    <x v="17"/>
    <s v="PARTIDO POLITICO"/>
    <m/>
    <s v="LOURDES CELMIRA ROSARIO FLORES NANO"/>
    <s v="ARTURO WOODMAN POLLITT"/>
    <s v="LUIS ENRIQUE CARPIO ASCUÑA"/>
  </r>
  <r>
    <x v="0"/>
    <n v="2006"/>
    <x v="18"/>
    <s v="PARTIDO POLITICO"/>
    <s v="PARTIDO NACIONALISTA PERUANO"/>
    <s v="OLLANTA MOISÉS HUMALA TASSO"/>
    <s v="GONZALO RAUL GARCIA NUÑEZ"/>
    <s v="CARLOS ALBERTO TORRES CARO"/>
  </r>
  <r>
    <x v="0"/>
    <n v="2006"/>
    <x v="19"/>
    <s v="PARTIDO POLITICO"/>
    <m/>
    <s v="RICARDO WILLIAM WONG KUOMAN"/>
    <s v="ERNESTO MARTIN D'ANGELO RAMOS"/>
    <s v="JOSE DEL CARMEN SIFUENTES ZELADA"/>
  </r>
  <r>
    <x v="1"/>
    <n v="2006"/>
    <x v="8"/>
    <s v="PARTIDO POLITICO"/>
    <s v="ALIANZA POPULAR"/>
    <s v="ALAN GABRIEL LUDWIG GARCÍA PÉREZ"/>
    <s v="LUIS ALEJANDRO GIAMPIETRI ROJAS"/>
    <s v="ZOILA LOURDES CARMEN SANDRA MENDOZA DEL SOLAR"/>
  </r>
  <r>
    <x v="1"/>
    <n v="2006"/>
    <x v="18"/>
    <s v="PARTIDO POLITICO"/>
    <s v="PARTIDO NACIONALISTA PERUANO"/>
    <s v="OLLANTA MOISÉS HUMALA TASSO"/>
    <s v="GONZALO RAUL GARCIA NUÑEZ"/>
    <s v="CARLOS ALBERTO TORRES CARO"/>
  </r>
  <r>
    <x v="2"/>
    <n v="2011"/>
    <x v="20"/>
    <s v="ALIANZA ELECTORAL"/>
    <s v="PERUANOS POR EL KAMBIO"/>
    <s v="PEDRO PABLO KUCZYNSKI GODARD"/>
    <s v="MAXIMO SAN ROMAN CACERES"/>
    <s v="MARIA SOLEDAD PEREZ TELLO DE RODRIGUEZ"/>
  </r>
  <r>
    <x v="2"/>
    <n v="2011"/>
    <x v="21"/>
    <s v="ALIANZA ELECTORAL"/>
    <m/>
    <s v="ÓSCAR LUIS CASTAÑEDA LOSSIO"/>
    <s v="AUGUSTO FERRERO COSTA"/>
    <s v="CARMEN ROSA NUÑEZ DE ACUÑA"/>
  </r>
  <r>
    <x v="2"/>
    <n v="2011"/>
    <x v="22"/>
    <s v="PARTIDO POLITICO"/>
    <m/>
    <s v="RICARDO MANUEL GERMÁN NORIEGA SALAVERRY"/>
    <s v="LEONILA MARTINA PORTOCARRERO RAMOS"/>
    <s v="LUIS ROBERTO VILLAR GAMBOA"/>
  </r>
  <r>
    <x v="2"/>
    <n v="2011"/>
    <x v="23"/>
    <s v="PARTIDO POLITICO"/>
    <m/>
    <s v="JOSÉ ANTONIO ÑIQUE DE LA PUENTE"/>
    <s v="ANDRES AVELINO ALCANTARA PAREDES"/>
    <s v="IRMA CECILIA GRADOS GUERRERO"/>
  </r>
  <r>
    <x v="2"/>
    <n v="2011"/>
    <x v="24"/>
    <s v="PARTIDO POLITICO"/>
    <s v="FUERZA POPULAR"/>
    <s v="KEIKO SOFÍA FUJIMORI HIGUCHI"/>
    <s v="RAFAEL REY REY"/>
    <s v="CLEMENTE JAIME YOSHIYAMA TANAKA"/>
  </r>
  <r>
    <x v="2"/>
    <n v="2011"/>
    <x v="25"/>
    <s v="PARTIDO POLITICO"/>
    <m/>
    <s v="JULIANA EDITH REYMER RODRÍGUEZ"/>
    <s v="JULIO MACEDO FIGUEROA"/>
    <s v="SERGIO GUILLERMO GALLARDO FLEMING"/>
  </r>
  <r>
    <x v="2"/>
    <n v="2011"/>
    <x v="26"/>
    <s v="PARTIDO POLITICO"/>
    <s v="PARTIDO NACIONALISTA PERUANO"/>
    <s v="OLLANTA MOISÉS HUMALA TASSO"/>
    <s v="MARISOL ESPINOZA CRUZ"/>
    <s v="OMAR KARIM CHEHADE MOYA"/>
  </r>
  <r>
    <x v="2"/>
    <n v="2011"/>
    <x v="27"/>
    <s v="PARTIDO POLITICO"/>
    <m/>
    <s v="HUMBERTO PINAZO BELLA"/>
    <s v="WILSON FREDY BARRANTES MENDOZA"/>
    <s v="VICTOR OCTAVIO GIRAO ALATRISTA"/>
  </r>
  <r>
    <x v="2"/>
    <n v="2011"/>
    <x v="28"/>
    <s v="PARTIDO POLITICO"/>
    <m/>
    <s v="RAFAEL LUIS BELAÚNDE AUBRY"/>
    <s v="LUIS JULIO CESAR DESTEFANO BELTRAN"/>
    <s v="SIXTO VILCAS SOLANO"/>
  </r>
  <r>
    <x v="2"/>
    <n v="2011"/>
    <x v="29"/>
    <s v="ALIANZA ELECTORAL"/>
    <s v="PERÚ POSIBLE"/>
    <s v="ALEJANDRO TOLEDO MANRIQUE"/>
    <s v="CARLOS RICARDO BRUCE MONTES DE OCA"/>
    <s v="JAVIER EDMUNDO REATEGUI ROSSELLO"/>
  </r>
  <r>
    <x v="3"/>
    <n v="2011"/>
    <x v="24"/>
    <s v="PARTIDO POLITICO"/>
    <s v="FUERZA POPULAR"/>
    <s v="KEIKO SOFÍA FUJIMORI HIGUCHI"/>
    <s v="RAFAEL REY REY"/>
    <s v="CLEMENTE JAIME YOSHIYAMA TANAKA"/>
  </r>
  <r>
    <x v="3"/>
    <n v="2011"/>
    <x v="26"/>
    <s v="PARTIDO POLITICO"/>
    <s v="PARTIDO NACIONALISTA PERUANO"/>
    <s v="OLLANTA MOISÉS HUMALA TASSO"/>
    <s v="MARISOL ESPINOZA CRUZ"/>
    <s v="OMAR KARIM CHEHADE MOYA"/>
  </r>
  <r>
    <x v="4"/>
    <n v="2016"/>
    <x v="30"/>
    <s v="PARTIDO POLÍTICO"/>
    <s v="TODOS POR EL PERÚ"/>
    <s v="JULIO ARMANDO GUZMAN CACERES"/>
    <s v="JUANA MAURA UMASI LLAVE"/>
    <s v="CAROLINA LIZARRAGA HOUGHTON"/>
  </r>
  <r>
    <x v="4"/>
    <n v="2016"/>
    <x v="31"/>
    <s v="PARTIDO POLÍTICO"/>
    <s v="ACCIÓN POPULAR"/>
    <s v="ISAAC ALFREDO BARNECHEA GARCIA"/>
    <s v="VICTOR ANDRES GARCIA BELAUNDE"/>
    <s v="RICARDO EDMUNDO DEL AGUILA MOROTE"/>
  </r>
  <r>
    <x v="4"/>
    <n v="2016"/>
    <x v="32"/>
    <s v="PARTIDO POLÍTICO"/>
    <s v="SIEMPRE UNIDOS"/>
    <s v="FELIPE BALDOMERO CASTILLO ALFARO"/>
    <s v="GUILLERMO JESUS RUIZ GUEVARA"/>
    <s v="ISAAC HUMALA NUÑEZ"/>
  </r>
  <r>
    <x v="4"/>
    <n v="2016"/>
    <x v="29"/>
    <s v="PARTIDO POLÍTICO"/>
    <s v="PERÚ POSIBLE"/>
    <s v="ALEJANDRO TOLEDO MANRIQUE"/>
    <s v="FERNANDO MARCIAL AYAIPOMA ALVARADO"/>
    <s v="MARIA DEL CARMEN OMONTE DURAND"/>
  </r>
  <r>
    <x v="4"/>
    <n v="2016"/>
    <x v="33"/>
    <s v="PARTIDO POLÍTICO"/>
    <s v="PERÚ PATRIA SEGURA"/>
    <s v="RENZO ANDRES REGGIARDO BARRETO"/>
    <s v="MILUSHKA CARRASCO GALLARDO"/>
    <s v="CARLOS FREDDI VICENTE MARCA"/>
  </r>
  <r>
    <x v="4"/>
    <n v="2016"/>
    <x v="34"/>
    <s v="PARTIDO POLÍTICO"/>
    <s v="PARTIDO NACIONALISTA PERUANO"/>
    <s v="DANIEL BELIZARIO URRESTI ELERA"/>
    <s v="SUSANA MARIA DEL CARMEN VILLARAN DE LA PUENTE"/>
    <s v="MACISTE ALEJANDRO DIAZ ABAD"/>
  </r>
  <r>
    <x v="4"/>
    <n v="2016"/>
    <x v="35"/>
    <s v="PARTIDO POLÍTICO"/>
    <s v="PARTIDO HUMANISTA PERUANO"/>
    <s v="YEHUDE SIMON MUNARO"/>
    <s v="ROSA DELSA MAVILA LEON"/>
    <s v="YORKA MARINA GAMARRA BOLUARTE"/>
  </r>
  <r>
    <x v="4"/>
    <n v="2016"/>
    <x v="36"/>
    <s v="PARTIDO POLÍTICO"/>
    <s v="PARTIDO POLÍTICO ORDEN"/>
    <s v="ANTERO FLORES ARAOZ ESPARZA"/>
    <s v="ROMULO MUCHO MAMANI"/>
    <s v="MERY LUCY BOTTON ESTRADA"/>
  </r>
  <r>
    <x v="4"/>
    <n v="2016"/>
    <x v="37"/>
    <s v="PARTIDO POLÍTICO"/>
    <s v="FUERZA POPULAR"/>
    <s v="KEIKO SOFIA FUJIMORI HIGUCHI"/>
    <s v="JOSE CHLIMPER ACKERMAN"/>
    <s v="VLADIMIRO HUAROC PORTOCARRERO"/>
  </r>
  <r>
    <x v="4"/>
    <n v="2016"/>
    <x v="38"/>
    <s v="PARTIDO POLÍTICO"/>
    <s v="EL FRENTE AMPLIO POR JUSTICIA, VIDA Y LIBERTAD"/>
    <s v="VERONIKA FANNY MENDOZA FRISCH"/>
    <s v="MARCO ANTONIO ARANA ZEGARRA"/>
    <s v="ALAN CARSOL BERNABE FAIRLIE REINOSO"/>
  </r>
  <r>
    <x v="4"/>
    <n v="2016"/>
    <x v="39"/>
    <s v="PARTIDO POLÍTICO"/>
    <s v="FRENTE ESPERANZA"/>
    <s v="LUIS FERNANDO OLIVERA VEGA"/>
    <s v="CARLOS RICARDO CUARESMA SANCHEZ"/>
    <s v="JUANA NATIVIDAD AVELLANEDA SOTO"/>
  </r>
  <r>
    <x v="4"/>
    <n v="2016"/>
    <x v="40"/>
    <s v="PARTIDO POLÍTICO"/>
    <s v="PROGRESANDO PERÚ"/>
    <s v="MIGUEL WALTER HILARIO ESCOBAR"/>
    <s v="MANUEL EDUARDO JULIO PONCE AYALA"/>
    <s v="SILVIA LUZ PAREJA GARCIA"/>
  </r>
  <r>
    <x v="4"/>
    <n v="2016"/>
    <x v="41"/>
    <s v="PARTIDO POLÍTICO"/>
    <s v="DEMOCRACIA DIRECTA"/>
    <s v="GREGORIO SANTOS GUERRERO"/>
    <s v="ANDRES AVELINO ALCANTARA PAREDES"/>
    <s v="SIMON CHIPANA HUANCA"/>
  </r>
  <r>
    <x v="4"/>
    <n v="2016"/>
    <x v="42"/>
    <s v="PARTIDO POLÍTICO"/>
    <s v="PERÚ LIBERTARIO"/>
    <s v="VLADIMIR ROY CERRON ROJAS"/>
    <s v="JORGE LUIS PAREDES TERRY"/>
    <s v="JESUS MARTIN ZARATE RIOJA"/>
  </r>
  <r>
    <x v="4"/>
    <n v="2016"/>
    <x v="43"/>
    <s v="PARTIDO POLÍTICO"/>
    <s v="PERUANOS POR EL KAMBIO"/>
    <s v="PEDRO PABLO KUCZYNSKI GODARD"/>
    <s v="MARTIN ALBERTO VIZCARRA CORNEJO"/>
    <s v="MERCEDES ROSALBA ARAOZ FERNANDEZ"/>
  </r>
  <r>
    <x v="4"/>
    <n v="2016"/>
    <x v="44"/>
    <s v="PARTIDO POLÍTICO"/>
    <s v="PERÚ NACIÓN"/>
    <s v="FRANCISCO ERNESTO DIEZ-CANSECO TÁVARA"/>
    <s v="CLAUDIO ALEJANDRO ZOLLA SUAREZ"/>
    <s v="MARGARITA GAMBOA URBINA"/>
  </r>
  <r>
    <x v="4"/>
    <n v="2016"/>
    <x v="45"/>
    <s v="ALIANZA ELECTORAL"/>
    <s v="ALIANZA PARA EL PROGRESO DEL PERÚ"/>
    <s v="CESAR ACUÑA PERALTA"/>
    <s v="ANA ELENA LUISA CRISTINA TOWNSEND DIEZ CANSECO"/>
    <s v="HUMBERTO LAY SUN"/>
  </r>
  <r>
    <x v="4"/>
    <n v="2016"/>
    <x v="46"/>
    <s v="ALIANZA ELECTORAL"/>
    <s v="ALIANZA ELECTORAL SOLIDARIDAD NACIONAL - UPP"/>
    <s v="HERNANDO GUERRA GARCIA CAMPOS"/>
    <s v="JOSE LEON LUNA GALVEZ"/>
    <s v="GUSTAVO BERNARDO RONDON FUDINAGA"/>
  </r>
  <r>
    <x v="4"/>
    <n v="2016"/>
    <x v="47"/>
    <s v="ALIANZA ELECTORAL"/>
    <s v="ALIANZA POPULAR"/>
    <s v="ALAN GABRIEL LUDWIG GARCIA PEREZ"/>
    <s v="LOURDES CELMIRA ROSARIO FLORES NANO"/>
    <s v="DAVID ABRAHAM SALAZAR MOROTE"/>
  </r>
  <r>
    <x v="5"/>
    <m/>
    <x v="48"/>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 Partidos">
  <location ref="A3:B56" firstHeaderRow="1" firstDataRow="1" firstDataCol="1"/>
  <pivotFields count="8">
    <pivotField axis="axisRow" showAll="0">
      <items count="7">
        <item x="0"/>
        <item x="2"/>
        <item x="4"/>
        <item h="1" x="1"/>
        <item h="1" x="3"/>
        <item h="1" x="5"/>
        <item t="default"/>
      </items>
    </pivotField>
    <pivotField showAll="0" defaultSubtotal="0"/>
    <pivotField axis="axisRow" showAll="0" defaultSubtotal="0">
      <items count="49">
        <item x="31"/>
        <item x="46"/>
        <item x="0"/>
        <item x="45"/>
        <item x="47"/>
        <item x="1"/>
        <item x="20"/>
        <item x="21"/>
        <item x="2"/>
        <item x="3"/>
        <item x="4"/>
        <item x="41"/>
        <item x="22"/>
        <item x="38"/>
        <item x="23"/>
        <item x="5"/>
        <item x="39"/>
        <item x="24"/>
        <item x="6"/>
        <item x="25"/>
        <item x="37"/>
        <item x="26"/>
        <item x="27"/>
        <item x="7"/>
        <item x="8"/>
        <item x="35"/>
        <item x="9"/>
        <item x="34"/>
        <item x="28"/>
        <item x="36"/>
        <item x="10"/>
        <item x="11"/>
        <item x="12"/>
        <item x="13"/>
        <item x="42"/>
        <item x="44"/>
        <item x="33"/>
        <item x="29"/>
        <item x="43"/>
        <item x="40"/>
        <item x="14"/>
        <item x="15"/>
        <item x="16"/>
        <item x="32"/>
        <item x="30"/>
        <item x="17"/>
        <item x="18"/>
        <item x="19"/>
        <item x="48"/>
      </items>
    </pivotField>
    <pivotField showAll="0"/>
    <pivotField showAll="0"/>
    <pivotField dataField="1" showAll="0"/>
    <pivotField showAll="0"/>
    <pivotField showAll="0"/>
  </pivotFields>
  <rowFields count="2">
    <field x="0"/>
    <field x="2"/>
  </rowFields>
  <rowItems count="53">
    <i>
      <x/>
    </i>
    <i r="1">
      <x v="2"/>
    </i>
    <i r="1">
      <x v="5"/>
    </i>
    <i r="1">
      <x v="8"/>
    </i>
    <i r="1">
      <x v="9"/>
    </i>
    <i r="1">
      <x v="10"/>
    </i>
    <i r="1">
      <x v="15"/>
    </i>
    <i r="1">
      <x v="18"/>
    </i>
    <i r="1">
      <x v="23"/>
    </i>
    <i r="1">
      <x v="24"/>
    </i>
    <i r="1">
      <x v="26"/>
    </i>
    <i r="1">
      <x v="30"/>
    </i>
    <i r="1">
      <x v="31"/>
    </i>
    <i r="1">
      <x v="32"/>
    </i>
    <i r="1">
      <x v="33"/>
    </i>
    <i r="1">
      <x v="40"/>
    </i>
    <i r="1">
      <x v="41"/>
    </i>
    <i r="1">
      <x v="42"/>
    </i>
    <i r="1">
      <x v="45"/>
    </i>
    <i r="1">
      <x v="46"/>
    </i>
    <i r="1">
      <x v="47"/>
    </i>
    <i>
      <x v="1"/>
    </i>
    <i r="1">
      <x v="6"/>
    </i>
    <i r="1">
      <x v="7"/>
    </i>
    <i r="1">
      <x v="12"/>
    </i>
    <i r="1">
      <x v="14"/>
    </i>
    <i r="1">
      <x v="17"/>
    </i>
    <i r="1">
      <x v="19"/>
    </i>
    <i r="1">
      <x v="21"/>
    </i>
    <i r="1">
      <x v="22"/>
    </i>
    <i r="1">
      <x v="28"/>
    </i>
    <i r="1">
      <x v="37"/>
    </i>
    <i>
      <x v="2"/>
    </i>
    <i r="1">
      <x/>
    </i>
    <i r="1">
      <x v="1"/>
    </i>
    <i r="1">
      <x v="3"/>
    </i>
    <i r="1">
      <x v="4"/>
    </i>
    <i r="1">
      <x v="11"/>
    </i>
    <i r="1">
      <x v="13"/>
    </i>
    <i r="1">
      <x v="16"/>
    </i>
    <i r="1">
      <x v="20"/>
    </i>
    <i r="1">
      <x v="25"/>
    </i>
    <i r="1">
      <x v="27"/>
    </i>
    <i r="1">
      <x v="29"/>
    </i>
    <i r="1">
      <x v="34"/>
    </i>
    <i r="1">
      <x v="35"/>
    </i>
    <i r="1">
      <x v="36"/>
    </i>
    <i r="1">
      <x v="37"/>
    </i>
    <i r="1">
      <x v="38"/>
    </i>
    <i r="1">
      <x v="39"/>
    </i>
    <i r="1">
      <x v="43"/>
    </i>
    <i r="1">
      <x v="44"/>
    </i>
    <i t="grand">
      <x/>
    </i>
  </rowItems>
  <colItems count="1">
    <i/>
  </colItems>
  <dataFields count="1">
    <dataField name="# Candidatos"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grandTotalCaption="Total" updatedVersion="4" minRefreshableVersion="3" useAutoFormatting="1" itemPrintTitles="1" createdVersion="4" indent="0" outline="1" outlineData="1" multipleFieldFilters="0" rowHeaderCaption="Partido" colHeaderCaption="Tipo">
  <location ref="F25:H45" firstHeaderRow="1" firstDataRow="2" firstDataCol="1" rowPageCount="1" colPageCount="1"/>
  <pivotFields count="10">
    <pivotField axis="axisPage" showAll="0">
      <items count="5">
        <item x="0"/>
        <item x="1"/>
        <item x="2"/>
        <item x="3"/>
        <item t="default"/>
      </items>
    </pivotField>
    <pivotField showAll="0"/>
    <pivotField showAll="0"/>
    <pivotField showAll="0"/>
    <pivotField dataField="1" showAll="0"/>
    <pivotField showAll="0"/>
    <pivotField axis="axisCol" showAll="0">
      <items count="4">
        <item x="1"/>
        <item x="0"/>
        <item x="2"/>
        <item t="default"/>
      </items>
    </pivotField>
    <pivotField showAll="0"/>
    <pivotField axis="axisRow" showAll="0" defaultSubtotal="0">
      <items count="53">
        <item x="35"/>
        <item x="36"/>
        <item x="14"/>
        <item x="37"/>
        <item x="38"/>
        <item x="12"/>
        <item x="30"/>
        <item x="28"/>
        <item x="18"/>
        <item x="24"/>
        <item x="1"/>
        <item x="17"/>
        <item x="39"/>
        <item x="34"/>
        <item x="40"/>
        <item x="25"/>
        <item x="2"/>
        <item x="41"/>
        <item x="6"/>
        <item x="15"/>
        <item x="27"/>
        <item x="3"/>
        <item x="33"/>
        <item x="42"/>
        <item x="26"/>
        <item x="31"/>
        <item x="16"/>
        <item x="13"/>
        <item x="32"/>
        <item x="43"/>
        <item x="5"/>
        <item x="44"/>
        <item x="29"/>
        <item x="45"/>
        <item x="20"/>
        <item x="19"/>
        <item x="11"/>
        <item x="0"/>
        <item x="46"/>
        <item x="47"/>
        <item x="48"/>
        <item x="4"/>
        <item x="49"/>
        <item x="50"/>
        <item x="23"/>
        <item x="22"/>
        <item x="9"/>
        <item x="8"/>
        <item x="51"/>
        <item x="10"/>
        <item x="7"/>
        <item x="21"/>
        <item x="52"/>
      </items>
    </pivotField>
    <pivotField showAll="0" defaultSubtotal="0"/>
  </pivotFields>
  <rowFields count="1">
    <field x="8"/>
  </rowFields>
  <rowItems count="19">
    <i>
      <x/>
    </i>
    <i>
      <x v="1"/>
    </i>
    <i>
      <x v="3"/>
    </i>
    <i>
      <x v="4"/>
    </i>
    <i>
      <x v="12"/>
    </i>
    <i>
      <x v="14"/>
    </i>
    <i>
      <x v="17"/>
    </i>
    <i>
      <x v="23"/>
    </i>
    <i>
      <x v="29"/>
    </i>
    <i>
      <x v="31"/>
    </i>
    <i>
      <x v="33"/>
    </i>
    <i>
      <x v="38"/>
    </i>
    <i>
      <x v="39"/>
    </i>
    <i>
      <x v="40"/>
    </i>
    <i>
      <x v="41"/>
    </i>
    <i>
      <x v="42"/>
    </i>
    <i>
      <x v="43"/>
    </i>
    <i>
      <x v="48"/>
    </i>
    <i t="grand">
      <x/>
    </i>
  </rowItems>
  <colFields count="1">
    <field x="6"/>
  </colFields>
  <colItems count="2">
    <i>
      <x v="1"/>
    </i>
    <i t="grand">
      <x/>
    </i>
  </colItems>
  <pageFields count="1">
    <pageField fld="0" item="2" hier="-1"/>
  </pageFields>
  <dataFields count="1">
    <dataField name="# Candidatos" fld="4" subtotal="count" baseField="0" baseItem="0" numFmtId="164"/>
  </dataFields>
  <formats count="2">
    <format dxfId="1">
      <pivotArea field="0" type="button" dataOnly="0" labelOnly="1" outline="0" axis="axisPage"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grandTotalCaption="Total" updatedVersion="4" minRefreshableVersion="3" useAutoFormatting="1" itemPrintTitles="1" createdVersion="4" indent="0" outline="1" outlineData="1" multipleFieldFilters="0" rowHeaderCaption="Partido" colHeaderCaption="Tipo">
  <location ref="F5:I20" firstHeaderRow="1" firstDataRow="2" firstDataCol="1" rowPageCount="1" colPageCount="1"/>
  <pivotFields count="10">
    <pivotField axis="axisPage" showAll="0">
      <items count="5">
        <item x="0"/>
        <item x="1"/>
        <item x="2"/>
        <item x="3"/>
        <item t="default"/>
      </items>
    </pivotField>
    <pivotField showAll="0"/>
    <pivotField showAll="0"/>
    <pivotField showAll="0"/>
    <pivotField dataField="1" showAll="0"/>
    <pivotField showAll="0"/>
    <pivotField axis="axisCol" showAll="0">
      <items count="4">
        <item x="1"/>
        <item x="0"/>
        <item x="2"/>
        <item t="default"/>
      </items>
    </pivotField>
    <pivotField showAll="0"/>
    <pivotField axis="axisRow" showAll="0" sortType="descending" defaultSubtotal="0">
      <items count="53">
        <item x="35"/>
        <item x="36"/>
        <item x="14"/>
        <item x="37"/>
        <item x="38"/>
        <item x="12"/>
        <item x="30"/>
        <item x="28"/>
        <item x="18"/>
        <item x="24"/>
        <item x="1"/>
        <item x="17"/>
        <item x="39"/>
        <item x="34"/>
        <item x="40"/>
        <item x="25"/>
        <item x="2"/>
        <item x="41"/>
        <item x="6"/>
        <item x="15"/>
        <item x="27"/>
        <item x="3"/>
        <item x="33"/>
        <item x="42"/>
        <item x="26"/>
        <item x="31"/>
        <item x="16"/>
        <item x="13"/>
        <item x="32"/>
        <item x="43"/>
        <item x="5"/>
        <item x="44"/>
        <item x="29"/>
        <item x="45"/>
        <item x="20"/>
        <item x="19"/>
        <item x="11"/>
        <item x="0"/>
        <item x="46"/>
        <item x="47"/>
        <item x="48"/>
        <item x="4"/>
        <item x="49"/>
        <item x="50"/>
        <item x="23"/>
        <item x="22"/>
        <item x="9"/>
        <item x="8"/>
        <item x="51"/>
        <item x="10"/>
        <item x="7"/>
        <item x="21"/>
        <item x="52"/>
      </items>
      <autoSortScope>
        <pivotArea dataOnly="0" outline="0" fieldPosition="0">
          <references count="2">
            <reference field="4294967294" count="1" selected="0">
              <x v="0"/>
            </reference>
            <reference field="6" count="1" selected="0">
              <x v="0"/>
            </reference>
          </references>
        </pivotArea>
      </autoSortScope>
    </pivotField>
    <pivotField showAll="0" defaultSubtotal="0"/>
  </pivotFields>
  <rowFields count="1">
    <field x="8"/>
  </rowFields>
  <rowItems count="14">
    <i>
      <x v="24"/>
    </i>
    <i>
      <x v="20"/>
    </i>
    <i>
      <x v="41"/>
    </i>
    <i>
      <x v="6"/>
    </i>
    <i>
      <x v="7"/>
    </i>
    <i>
      <x v="27"/>
    </i>
    <i>
      <x v="28"/>
    </i>
    <i>
      <x v="13"/>
    </i>
    <i>
      <x v="9"/>
    </i>
    <i>
      <x v="32"/>
    </i>
    <i>
      <x v="15"/>
    </i>
    <i>
      <x v="25"/>
    </i>
    <i>
      <x v="22"/>
    </i>
    <i t="grand">
      <x/>
    </i>
  </rowItems>
  <colFields count="1">
    <field x="6"/>
  </colFields>
  <colItems count="3">
    <i>
      <x/>
    </i>
    <i>
      <x v="1"/>
    </i>
    <i t="grand">
      <x/>
    </i>
  </colItems>
  <pageFields count="1">
    <pageField fld="0" item="1" hier="-1"/>
  </pageFields>
  <dataFields count="1">
    <dataField name="# Candidatos" fld="4" subtotal="count" baseField="0" baseItem="0" numFmtId="164"/>
  </dataFields>
  <formats count="2">
    <format dxfId="3">
      <pivotArea field="0" type="button" dataOnly="0" labelOnly="1" outline="0" axis="axisPage" fieldPosition="0"/>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grandTotalCaption="Total" updatedVersion="4" minRefreshableVersion="3" useAutoFormatting="1" itemPrintTitles="1" createdVersion="4" indent="0" outline="1" outlineData="1" multipleFieldFilters="0" rowHeaderCaption="Partido" colHeaderCaption="Tipo">
  <location ref="A5:D31" firstHeaderRow="1" firstDataRow="2" firstDataCol="1" rowPageCount="1" colPageCount="1"/>
  <pivotFields count="10">
    <pivotField axis="axisPage" showAll="0">
      <items count="5">
        <item x="0"/>
        <item x="1"/>
        <item x="2"/>
        <item x="3"/>
        <item t="default"/>
      </items>
    </pivotField>
    <pivotField showAll="0"/>
    <pivotField showAll="0"/>
    <pivotField showAll="0"/>
    <pivotField dataField="1" showAll="0"/>
    <pivotField showAll="0"/>
    <pivotField axis="axisCol" showAll="0">
      <items count="4">
        <item x="1"/>
        <item x="0"/>
        <item x="2"/>
        <item t="default"/>
      </items>
    </pivotField>
    <pivotField showAll="0"/>
    <pivotField axis="axisRow" showAll="0" sortType="descending" defaultSubtotal="0">
      <items count="53">
        <item x="35"/>
        <item x="36"/>
        <item x="14"/>
        <item x="37"/>
        <item x="38"/>
        <item x="12"/>
        <item x="30"/>
        <item x="28"/>
        <item x="18"/>
        <item x="24"/>
        <item x="1"/>
        <item x="17"/>
        <item x="39"/>
        <item x="34"/>
        <item x="40"/>
        <item x="25"/>
        <item x="2"/>
        <item x="41"/>
        <item x="6"/>
        <item x="15"/>
        <item x="27"/>
        <item x="3"/>
        <item x="33"/>
        <item x="42"/>
        <item x="26"/>
        <item x="31"/>
        <item x="16"/>
        <item x="13"/>
        <item x="32"/>
        <item x="43"/>
        <item x="5"/>
        <item x="44"/>
        <item x="29"/>
        <item x="45"/>
        <item x="20"/>
        <item x="19"/>
        <item x="11"/>
        <item x="0"/>
        <item x="46"/>
        <item x="47"/>
        <item x="48"/>
        <item x="4"/>
        <item x="49"/>
        <item x="50"/>
        <item x="23"/>
        <item x="22"/>
        <item x="9"/>
        <item x="8"/>
        <item x="51"/>
        <item x="10"/>
        <item x="7"/>
        <item x="21"/>
        <item x="52"/>
      </items>
      <autoSortScope>
        <pivotArea dataOnly="0" outline="0" fieldPosition="0">
          <references count="2">
            <reference field="4294967294" count="1" selected="0">
              <x v="0"/>
            </reference>
            <reference field="6" count="1" selected="0">
              <x v="0"/>
            </reference>
          </references>
        </pivotArea>
      </autoSortScope>
    </pivotField>
    <pivotField showAll="0" defaultSubtotal="0"/>
  </pivotFields>
  <rowFields count="1">
    <field x="8"/>
  </rowFields>
  <rowItems count="25">
    <i>
      <x v="50"/>
    </i>
    <i>
      <x v="27"/>
    </i>
    <i>
      <x v="49"/>
    </i>
    <i>
      <x v="5"/>
    </i>
    <i>
      <x v="16"/>
    </i>
    <i>
      <x v="46"/>
    </i>
    <i>
      <x v="41"/>
    </i>
    <i>
      <x v="36"/>
    </i>
    <i>
      <x v="34"/>
    </i>
    <i>
      <x v="18"/>
    </i>
    <i>
      <x v="21"/>
    </i>
    <i>
      <x v="35"/>
    </i>
    <i>
      <x v="37"/>
    </i>
    <i>
      <x v="19"/>
    </i>
    <i>
      <x v="44"/>
    </i>
    <i>
      <x v="26"/>
    </i>
    <i>
      <x v="45"/>
    </i>
    <i>
      <x v="47"/>
    </i>
    <i>
      <x v="11"/>
    </i>
    <i>
      <x v="10"/>
    </i>
    <i>
      <x v="8"/>
    </i>
    <i>
      <x v="51"/>
    </i>
    <i>
      <x v="2"/>
    </i>
    <i>
      <x v="30"/>
    </i>
    <i t="grand">
      <x/>
    </i>
  </rowItems>
  <colFields count="1">
    <field x="6"/>
  </colFields>
  <colItems count="3">
    <i>
      <x/>
    </i>
    <i>
      <x v="1"/>
    </i>
    <i t="grand">
      <x/>
    </i>
  </colItems>
  <pageFields count="1">
    <pageField fld="0" item="0" hier="-1"/>
  </pageFields>
  <dataFields count="1">
    <dataField name="# Candidatos" fld="4" subtotal="count" baseField="0" baseItem="0" numFmtId="164"/>
  </dataFields>
  <formats count="2">
    <format dxfId="5">
      <pivotArea field="0" type="button" dataOnly="0" labelOnly="1" outline="0" axis="axisPage"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grandTotalCaption="Total" updatedVersion="4" minRefreshableVersion="3" useAutoFormatting="1" itemPrintTitles="1" createdVersion="4" indent="0" outline="1" outlineData="1" multipleFieldFilters="0" rowHeaderCaption="# Partidos">
  <location ref="A25:B456" firstHeaderRow="1" firstDataRow="1" firstDataCol="1"/>
  <pivotFields count="8">
    <pivotField showAll="0" sortType="descending">
      <items count="20">
        <item x="0"/>
        <item x="1"/>
        <item x="2"/>
        <item x="3"/>
        <item x="4"/>
        <item x="5"/>
        <item x="6"/>
        <item x="7"/>
        <item x="8"/>
        <item x="9"/>
        <item x="10"/>
        <item x="11"/>
        <item x="12"/>
        <item x="13"/>
        <item x="14"/>
        <item x="15"/>
        <item x="16"/>
        <item x="17"/>
        <item h="1" x="18"/>
        <item t="default"/>
      </items>
      <autoSortScope>
        <pivotArea dataOnly="0" outline="0" fieldPosition="0">
          <references count="1">
            <reference field="4294967294" count="1" selected="0">
              <x v="0"/>
            </reference>
          </references>
        </pivotArea>
      </autoSortScope>
    </pivotField>
    <pivotField showAll="0"/>
    <pivotField showAll="0"/>
    <pivotField showAll="0">
      <items count="431">
        <item x="21"/>
        <item x="285"/>
        <item x="39"/>
        <item x="425"/>
        <item x="97"/>
        <item x="171"/>
        <item x="293"/>
        <item x="212"/>
        <item x="236"/>
        <item x="230"/>
        <item x="224"/>
        <item x="400"/>
        <item x="56"/>
        <item x="77"/>
        <item x="6"/>
        <item x="125"/>
        <item x="55"/>
        <item x="330"/>
        <item x="129"/>
        <item x="165"/>
        <item x="256"/>
        <item x="10"/>
        <item x="220"/>
        <item x="22"/>
        <item x="246"/>
        <item x="176"/>
        <item x="308"/>
        <item x="340"/>
        <item x="45"/>
        <item x="365"/>
        <item x="427"/>
        <item x="189"/>
        <item x="110"/>
        <item x="312"/>
        <item x="279"/>
        <item x="302"/>
        <item x="253"/>
        <item x="17"/>
        <item x="111"/>
        <item x="89"/>
        <item x="48"/>
        <item x="191"/>
        <item x="16"/>
        <item x="40"/>
        <item x="404"/>
        <item x="170"/>
        <item x="163"/>
        <item x="337"/>
        <item x="213"/>
        <item x="42"/>
        <item x="352"/>
        <item x="371"/>
        <item x="409"/>
        <item x="304"/>
        <item x="275"/>
        <item x="280"/>
        <item x="341"/>
        <item x="240"/>
        <item x="333"/>
        <item x="360"/>
        <item x="271"/>
        <item x="202"/>
        <item x="18"/>
        <item x="107"/>
        <item x="247"/>
        <item x="320"/>
        <item x="428"/>
        <item x="173"/>
        <item x="113"/>
        <item x="59"/>
        <item x="124"/>
        <item x="11"/>
        <item x="179"/>
        <item x="137"/>
        <item x="215"/>
        <item x="195"/>
        <item x="35"/>
        <item x="105"/>
        <item x="20"/>
        <item x="407"/>
        <item x="372"/>
        <item x="37"/>
        <item x="0"/>
        <item x="299"/>
        <item x="194"/>
        <item x="182"/>
        <item x="93"/>
        <item x="158"/>
        <item x="126"/>
        <item x="361"/>
        <item x="180"/>
        <item x="50"/>
        <item x="244"/>
        <item x="188"/>
        <item x="395"/>
        <item x="267"/>
        <item x="268"/>
        <item x="325"/>
        <item x="349"/>
        <item x="343"/>
        <item x="69"/>
        <item x="363"/>
        <item x="150"/>
        <item x="376"/>
        <item x="44"/>
        <item x="392"/>
        <item x="355"/>
        <item x="76"/>
        <item x="54"/>
        <item x="356"/>
        <item x="310"/>
        <item x="81"/>
        <item x="227"/>
        <item x="269"/>
        <item x="181"/>
        <item x="258"/>
        <item x="314"/>
        <item x="169"/>
        <item x="334"/>
        <item x="346"/>
        <item x="70"/>
        <item x="210"/>
        <item x="255"/>
        <item x="347"/>
        <item x="155"/>
        <item x="385"/>
        <item x="375"/>
        <item x="309"/>
        <item x="199"/>
        <item x="61"/>
        <item x="229"/>
        <item x="184"/>
        <item x="235"/>
        <item x="142"/>
        <item x="245"/>
        <item x="209"/>
        <item x="402"/>
        <item x="242"/>
        <item x="87"/>
        <item x="134"/>
        <item x="408"/>
        <item x="348"/>
        <item x="288"/>
        <item x="415"/>
        <item x="82"/>
        <item x="51"/>
        <item x="412"/>
        <item x="296"/>
        <item x="393"/>
        <item x="135"/>
        <item x="284"/>
        <item x="345"/>
        <item x="25"/>
        <item x="172"/>
        <item x="108"/>
        <item x="34"/>
        <item x="28"/>
        <item x="133"/>
        <item x="217"/>
        <item x="263"/>
        <item x="152"/>
        <item x="109"/>
        <item x="138"/>
        <item x="186"/>
        <item x="243"/>
        <item x="211"/>
        <item x="426"/>
        <item x="33"/>
        <item x="95"/>
        <item x="41"/>
        <item x="130"/>
        <item x="401"/>
        <item x="382"/>
        <item x="88"/>
        <item x="161"/>
        <item x="231"/>
        <item x="60"/>
        <item x="391"/>
        <item x="151"/>
        <item x="410"/>
        <item x="249"/>
        <item x="264"/>
        <item x="397"/>
        <item x="239"/>
        <item x="399"/>
        <item x="162"/>
        <item x="131"/>
        <item x="145"/>
        <item x="96"/>
        <item x="422"/>
        <item x="233"/>
        <item x="141"/>
        <item x="315"/>
        <item x="265"/>
        <item x="116"/>
        <item x="2"/>
        <item x="15"/>
        <item x="322"/>
        <item x="336"/>
        <item x="92"/>
        <item x="104"/>
        <item x="226"/>
        <item x="323"/>
        <item x="228"/>
        <item x="139"/>
        <item x="377"/>
        <item x="66"/>
        <item x="232"/>
        <item x="318"/>
        <item x="47"/>
        <item x="153"/>
        <item x="5"/>
        <item x="274"/>
        <item x="216"/>
        <item x="74"/>
        <item x="36"/>
        <item x="68"/>
        <item x="252"/>
        <item x="197"/>
        <item x="250"/>
        <item x="71"/>
        <item x="367"/>
        <item x="115"/>
        <item x="223"/>
        <item x="379"/>
        <item x="287"/>
        <item x="147"/>
        <item x="178"/>
        <item x="75"/>
        <item x="266"/>
        <item x="80"/>
        <item x="187"/>
        <item x="30"/>
        <item x="13"/>
        <item x="362"/>
        <item x="373"/>
        <item x="324"/>
        <item x="339"/>
        <item x="238"/>
        <item x="311"/>
        <item x="174"/>
        <item x="329"/>
        <item x="9"/>
        <item x="398"/>
        <item x="276"/>
        <item x="303"/>
        <item x="277"/>
        <item x="121"/>
        <item x="64"/>
        <item x="101"/>
        <item x="241"/>
        <item x="421"/>
        <item x="387"/>
        <item x="117"/>
        <item x="196"/>
        <item x="225"/>
        <item x="149"/>
        <item x="389"/>
        <item x="342"/>
        <item x="157"/>
        <item x="19"/>
        <item x="204"/>
        <item x="335"/>
        <item x="193"/>
        <item x="166"/>
        <item x="327"/>
        <item x="313"/>
        <item x="167"/>
        <item x="386"/>
        <item x="4"/>
        <item x="289"/>
        <item x="270"/>
        <item x="63"/>
        <item x="290"/>
        <item x="307"/>
        <item x="57"/>
        <item x="418"/>
        <item x="272"/>
        <item x="98"/>
        <item x="281"/>
        <item x="300"/>
        <item x="403"/>
        <item x="90"/>
        <item x="278"/>
        <item x="205"/>
        <item x="49"/>
        <item x="417"/>
        <item x="156"/>
        <item x="32"/>
        <item x="67"/>
        <item x="114"/>
        <item x="316"/>
        <item x="298"/>
        <item x="160"/>
        <item x="416"/>
        <item x="73"/>
        <item x="383"/>
        <item x="328"/>
        <item x="84"/>
        <item x="219"/>
        <item x="27"/>
        <item x="136"/>
        <item x="259"/>
        <item x="127"/>
        <item x="183"/>
        <item x="297"/>
        <item x="86"/>
        <item x="331"/>
        <item x="420"/>
        <item x="374"/>
        <item x="198"/>
        <item x="292"/>
        <item x="222"/>
        <item x="190"/>
        <item x="159"/>
        <item x="168"/>
        <item x="91"/>
        <item x="353"/>
        <item x="146"/>
        <item x="1"/>
        <item x="326"/>
        <item x="378"/>
        <item x="53"/>
        <item x="369"/>
        <item x="390"/>
        <item x="38"/>
        <item x="85"/>
        <item x="3"/>
        <item x="106"/>
        <item x="358"/>
        <item x="424"/>
        <item x="414"/>
        <item x="380"/>
        <item x="148"/>
        <item x="14"/>
        <item x="46"/>
        <item x="332"/>
        <item x="185"/>
        <item x="26"/>
        <item x="207"/>
        <item x="260"/>
        <item x="203"/>
        <item x="413"/>
        <item x="248"/>
        <item x="396"/>
        <item x="201"/>
        <item x="411"/>
        <item x="291"/>
        <item x="218"/>
        <item x="321"/>
        <item x="364"/>
        <item x="359"/>
        <item x="306"/>
        <item x="405"/>
        <item x="8"/>
        <item x="143"/>
        <item x="43"/>
        <item x="144"/>
        <item x="103"/>
        <item x="214"/>
        <item x="370"/>
        <item x="62"/>
        <item x="354"/>
        <item x="251"/>
        <item x="338"/>
        <item x="100"/>
        <item x="83"/>
        <item x="192"/>
        <item x="122"/>
        <item x="344"/>
        <item x="234"/>
        <item x="221"/>
        <item x="175"/>
        <item x="128"/>
        <item x="262"/>
        <item x="118"/>
        <item x="119"/>
        <item x="12"/>
        <item x="419"/>
        <item x="132"/>
        <item x="357"/>
        <item x="283"/>
        <item x="200"/>
        <item x="423"/>
        <item x="7"/>
        <item x="23"/>
        <item x="208"/>
        <item x="78"/>
        <item x="140"/>
        <item x="261"/>
        <item x="286"/>
        <item x="273"/>
        <item x="351"/>
        <item x="177"/>
        <item x="79"/>
        <item x="384"/>
        <item x="294"/>
        <item x="102"/>
        <item x="29"/>
        <item x="237"/>
        <item x="31"/>
        <item x="112"/>
        <item x="65"/>
        <item x="58"/>
        <item x="164"/>
        <item x="406"/>
        <item x="295"/>
        <item x="282"/>
        <item x="317"/>
        <item x="319"/>
        <item x="388"/>
        <item x="94"/>
        <item x="381"/>
        <item x="368"/>
        <item x="301"/>
        <item x="350"/>
        <item x="206"/>
        <item x="123"/>
        <item x="154"/>
        <item x="24"/>
        <item x="99"/>
        <item x="72"/>
        <item x="254"/>
        <item x="257"/>
        <item x="305"/>
        <item x="366"/>
        <item x="394"/>
        <item x="120"/>
        <item x="52"/>
        <item x="429"/>
        <item t="default"/>
      </items>
    </pivotField>
    <pivotField axis="axisRow" dataField="1" showAll="0" sortType="descending">
      <items count="431">
        <item x="332"/>
        <item x="333"/>
        <item x="151"/>
        <item x="100"/>
        <item x="194"/>
        <item x="404"/>
        <item x="334"/>
        <item x="335"/>
        <item x="336"/>
        <item x="195"/>
        <item x="258"/>
        <item x="301"/>
        <item x="152"/>
        <item x="302"/>
        <item x="405"/>
        <item x="259"/>
        <item x="101"/>
        <item x="120"/>
        <item x="0"/>
        <item x="18"/>
        <item x="240"/>
        <item x="337"/>
        <item x="52"/>
        <item x="121"/>
        <item x="153"/>
        <item x="102"/>
        <item x="179"/>
        <item x="122"/>
        <item x="196"/>
        <item x="123"/>
        <item x="284"/>
        <item x="103"/>
        <item x="197"/>
        <item x="406"/>
        <item x="260"/>
        <item x="19"/>
        <item x="407"/>
        <item x="1"/>
        <item x="338"/>
        <item x="104"/>
        <item x="408"/>
        <item x="2"/>
        <item x="261"/>
        <item x="53"/>
        <item x="54"/>
        <item x="198"/>
        <item x="3"/>
        <item x="55"/>
        <item x="409"/>
        <item x="180"/>
        <item x="199"/>
        <item x="339"/>
        <item x="262"/>
        <item x="105"/>
        <item x="410"/>
        <item x="56"/>
        <item x="154"/>
        <item x="340"/>
        <item x="200"/>
        <item x="4"/>
        <item x="341"/>
        <item x="181"/>
        <item x="124"/>
        <item x="411"/>
        <item x="412"/>
        <item x="342"/>
        <item x="319"/>
        <item x="343"/>
        <item x="344"/>
        <item x="285"/>
        <item x="57"/>
        <item x="5"/>
        <item x="58"/>
        <item x="263"/>
        <item x="20"/>
        <item x="320"/>
        <item x="106"/>
        <item x="345"/>
        <item x="286"/>
        <item x="21"/>
        <item x="264"/>
        <item x="59"/>
        <item x="346"/>
        <item x="201"/>
        <item x="256"/>
        <item x="155"/>
        <item x="398"/>
        <item x="60"/>
        <item x="265"/>
        <item x="156"/>
        <item x="125"/>
        <item x="347"/>
        <item x="157"/>
        <item x="126"/>
        <item x="127"/>
        <item x="241"/>
        <item x="182"/>
        <item x="348"/>
        <item x="321"/>
        <item x="61"/>
        <item x="242"/>
        <item x="62"/>
        <item x="310"/>
        <item x="183"/>
        <item x="128"/>
        <item x="22"/>
        <item x="63"/>
        <item x="23"/>
        <item x="64"/>
        <item x="129"/>
        <item x="349"/>
        <item x="65"/>
        <item x="66"/>
        <item x="266"/>
        <item x="267"/>
        <item x="24"/>
        <item x="350"/>
        <item x="25"/>
        <item x="202"/>
        <item x="203"/>
        <item x="204"/>
        <item x="158"/>
        <item x="130"/>
        <item x="131"/>
        <item x="205"/>
        <item x="287"/>
        <item x="243"/>
        <item x="268"/>
        <item x="351"/>
        <item x="352"/>
        <item x="67"/>
        <item x="309"/>
        <item x="206"/>
        <item x="353"/>
        <item x="413"/>
        <item x="322"/>
        <item x="414"/>
        <item x="354"/>
        <item x="311"/>
        <item x="207"/>
        <item x="68"/>
        <item x="132"/>
        <item x="355"/>
        <item x="107"/>
        <item x="356"/>
        <item x="357"/>
        <item x="415"/>
        <item x="69"/>
        <item x="358"/>
        <item x="208"/>
        <item x="6"/>
        <item x="323"/>
        <item x="359"/>
        <item x="184"/>
        <item x="159"/>
        <item x="244"/>
        <item x="269"/>
        <item x="133"/>
        <item x="26"/>
        <item x="288"/>
        <item x="185"/>
        <item x="416"/>
        <item x="360"/>
        <item x="361"/>
        <item x="417"/>
        <item x="270"/>
        <item x="70"/>
        <item x="160"/>
        <item x="27"/>
        <item x="7"/>
        <item x="161"/>
        <item x="134"/>
        <item x="162"/>
        <item x="271"/>
        <item x="418"/>
        <item x="17"/>
        <item x="186"/>
        <item x="362"/>
        <item x="71"/>
        <item x="289"/>
        <item x="324"/>
        <item x="363"/>
        <item x="28"/>
        <item x="29"/>
        <item x="245"/>
        <item x="30"/>
        <item x="303"/>
        <item x="135"/>
        <item x="364"/>
        <item x="246"/>
        <item x="365"/>
        <item x="366"/>
        <item x="72"/>
        <item x="163"/>
        <item x="164"/>
        <item x="272"/>
        <item x="419"/>
        <item x="165"/>
        <item x="304"/>
        <item x="367"/>
        <item x="187"/>
        <item x="300"/>
        <item x="368"/>
        <item x="369"/>
        <item x="74"/>
        <item x="188"/>
        <item x="136"/>
        <item x="75"/>
        <item x="8"/>
        <item x="209"/>
        <item x="137"/>
        <item x="108"/>
        <item x="109"/>
        <item x="167"/>
        <item x="166"/>
        <item x="290"/>
        <item x="73"/>
        <item x="420"/>
        <item x="31"/>
        <item x="138"/>
        <item x="305"/>
        <item x="273"/>
        <item x="210"/>
        <item x="211"/>
        <item x="168"/>
        <item x="32"/>
        <item x="33"/>
        <item x="212"/>
        <item x="370"/>
        <item x="421"/>
        <item x="76"/>
        <item x="77"/>
        <item x="422"/>
        <item x="423"/>
        <item x="189"/>
        <item x="139"/>
        <item x="78"/>
        <item x="9"/>
        <item x="213"/>
        <item x="214"/>
        <item x="34"/>
        <item x="247"/>
        <item x="110"/>
        <item x="35"/>
        <item x="248"/>
        <item x="79"/>
        <item x="249"/>
        <item x="190"/>
        <item x="215"/>
        <item x="216"/>
        <item x="312"/>
        <item x="371"/>
        <item x="372"/>
        <item x="325"/>
        <item x="36"/>
        <item x="306"/>
        <item x="373"/>
        <item x="80"/>
        <item x="10"/>
        <item x="111"/>
        <item x="307"/>
        <item x="217"/>
        <item x="193"/>
        <item x="37"/>
        <item x="374"/>
        <item x="140"/>
        <item x="218"/>
        <item x="81"/>
        <item x="219"/>
        <item x="169"/>
        <item x="170"/>
        <item x="141"/>
        <item x="112"/>
        <item x="250"/>
        <item x="326"/>
        <item x="38"/>
        <item x="291"/>
        <item x="375"/>
        <item x="274"/>
        <item x="376"/>
        <item x="39"/>
        <item x="377"/>
        <item x="82"/>
        <item x="83"/>
        <item x="220"/>
        <item x="171"/>
        <item x="221"/>
        <item x="222"/>
        <item x="223"/>
        <item x="327"/>
        <item x="172"/>
        <item x="84"/>
        <item x="85"/>
        <item x="142"/>
        <item x="224"/>
        <item x="143"/>
        <item x="225"/>
        <item x="378"/>
        <item x="399"/>
        <item x="86"/>
        <item x="173"/>
        <item x="379"/>
        <item x="87"/>
        <item x="226"/>
        <item x="174"/>
        <item x="40"/>
        <item x="380"/>
        <item x="381"/>
        <item x="313"/>
        <item x="424"/>
        <item x="275"/>
        <item x="328"/>
        <item x="41"/>
        <item x="251"/>
        <item x="42"/>
        <item x="308"/>
        <item x="382"/>
        <item x="292"/>
        <item x="88"/>
        <item x="11"/>
        <item x="314"/>
        <item x="227"/>
        <item x="89"/>
        <item x="90"/>
        <item x="383"/>
        <item x="425"/>
        <item x="12"/>
        <item x="276"/>
        <item x="43"/>
        <item x="44"/>
        <item x="400"/>
        <item x="329"/>
        <item x="228"/>
        <item x="113"/>
        <item x="229"/>
        <item x="114"/>
        <item x="45"/>
        <item x="175"/>
        <item x="91"/>
        <item x="315"/>
        <item x="92"/>
        <item x="230"/>
        <item x="115"/>
        <item x="46"/>
        <item x="384"/>
        <item x="231"/>
        <item x="316"/>
        <item x="385"/>
        <item x="386"/>
        <item x="144"/>
        <item x="401"/>
        <item x="232"/>
        <item x="293"/>
        <item x="93"/>
        <item x="176"/>
        <item x="387"/>
        <item x="116"/>
        <item x="330"/>
        <item x="388"/>
        <item x="145"/>
        <item x="146"/>
        <item x="117"/>
        <item x="47"/>
        <item x="277"/>
        <item x="147"/>
        <item x="278"/>
        <item x="48"/>
        <item x="252"/>
        <item x="118"/>
        <item x="94"/>
        <item x="389"/>
        <item x="390"/>
        <item x="191"/>
        <item x="279"/>
        <item x="233"/>
        <item x="317"/>
        <item x="331"/>
        <item x="391"/>
        <item x="426"/>
        <item x="294"/>
        <item x="280"/>
        <item x="234"/>
        <item x="392"/>
        <item x="148"/>
        <item x="13"/>
        <item x="149"/>
        <item x="403"/>
        <item x="150"/>
        <item x="281"/>
        <item x="235"/>
        <item x="295"/>
        <item x="95"/>
        <item x="393"/>
        <item x="49"/>
        <item x="296"/>
        <item x="177"/>
        <item x="318"/>
        <item x="96"/>
        <item x="257"/>
        <item x="253"/>
        <item x="178"/>
        <item x="394"/>
        <item x="14"/>
        <item x="236"/>
        <item x="119"/>
        <item x="15"/>
        <item x="16"/>
        <item x="297"/>
        <item x="282"/>
        <item x="97"/>
        <item x="299"/>
        <item x="239"/>
        <item x="254"/>
        <item x="395"/>
        <item x="396"/>
        <item x="237"/>
        <item x="50"/>
        <item x="427"/>
        <item x="428"/>
        <item x="238"/>
        <item x="298"/>
        <item x="255"/>
        <item x="192"/>
        <item x="402"/>
        <item x="283"/>
        <item x="397"/>
        <item x="98"/>
        <item x="51"/>
        <item x="99"/>
        <item x="429"/>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4"/>
  </rowFields>
  <rowItems count="431">
    <i>
      <x v="61"/>
    </i>
    <i>
      <x v="244"/>
    </i>
    <i>
      <x v="323"/>
    </i>
    <i>
      <x v="1"/>
    </i>
    <i>
      <x v="153"/>
    </i>
    <i>
      <x v="410"/>
    </i>
    <i>
      <x v="269"/>
    </i>
    <i>
      <x v="85"/>
    </i>
    <i>
      <x v="318"/>
    </i>
    <i>
      <x v="100"/>
    </i>
    <i>
      <x v="115"/>
    </i>
    <i>
      <x v="358"/>
    </i>
    <i>
      <x v="261"/>
    </i>
    <i>
      <x v="337"/>
    </i>
    <i>
      <x v="310"/>
    </i>
    <i>
      <x v="67"/>
    </i>
    <i>
      <x v="399"/>
    </i>
    <i>
      <x v="79"/>
    </i>
    <i>
      <x v="286"/>
    </i>
    <i>
      <x v="81"/>
    </i>
    <i>
      <x v="2"/>
    </i>
    <i>
      <x v="3"/>
    </i>
    <i>
      <x v="392"/>
    </i>
    <i>
      <x v="90"/>
    </i>
    <i>
      <x v="42"/>
    </i>
    <i>
      <x v="9"/>
    </i>
    <i>
      <x v="278"/>
    </i>
    <i>
      <x v="26"/>
    </i>
    <i>
      <x v="302"/>
    </i>
    <i>
      <x v="117"/>
    </i>
    <i>
      <x v="60"/>
    </i>
    <i>
      <x v="127"/>
    </i>
    <i>
      <x v="328"/>
    </i>
    <i>
      <x v="141"/>
    </i>
    <i>
      <x v="66"/>
    </i>
    <i>
      <x v="144"/>
    </i>
    <i>
      <x v="394"/>
    </i>
    <i>
      <x v="152"/>
    </i>
    <i>
      <x v="40"/>
    </i>
    <i>
      <x v="39"/>
    </i>
    <i>
      <x v="256"/>
    </i>
    <i>
      <x v="158"/>
    </i>
    <i>
      <x v="53"/>
    </i>
    <i>
      <x v="159"/>
    </i>
    <i>
      <x v="284"/>
    </i>
    <i>
      <x v="163"/>
    </i>
    <i>
      <x v="289"/>
    </i>
    <i>
      <x v="166"/>
    </i>
    <i>
      <x v="304"/>
    </i>
    <i>
      <x v="346"/>
    </i>
    <i>
      <x v="316"/>
    </i>
    <i>
      <x v="359"/>
    </i>
    <i>
      <x v="321"/>
    </i>
    <i>
      <x v="363"/>
    </i>
    <i>
      <x v="324"/>
    </i>
    <i>
      <x v="376"/>
    </i>
    <i>
      <x v="336"/>
    </i>
    <i>
      <x v="379"/>
    </i>
    <i>
      <x v="345"/>
    </i>
    <i>
      <x v="384"/>
    </i>
    <i>
      <x v="386"/>
    </i>
    <i>
      <x v="178"/>
    </i>
    <i>
      <x v="360"/>
    </i>
    <i>
      <x v="185"/>
    </i>
    <i>
      <x v="367"/>
    </i>
    <i>
      <x v="188"/>
    </i>
    <i>
      <x v="377"/>
    </i>
    <i>
      <x v="199"/>
    </i>
    <i>
      <x v="381"/>
    </i>
    <i>
      <x v="205"/>
    </i>
    <i>
      <x v="385"/>
    </i>
    <i>
      <x v="419"/>
    </i>
    <i>
      <x v="391"/>
    </i>
    <i>
      <x v="423"/>
    </i>
    <i>
      <x v="393"/>
    </i>
    <i>
      <x v="225"/>
    </i>
    <i>
      <x v="395"/>
    </i>
    <i>
      <x v="234"/>
    </i>
    <i>
      <x v="401"/>
    </i>
    <i>
      <x v="235"/>
    </i>
    <i>
      <x v="237"/>
    </i>
    <i>
      <x v="206"/>
    </i>
    <i>
      <x v="59"/>
    </i>
    <i>
      <x v="273"/>
    </i>
    <i>
      <x v="80"/>
    </i>
    <i>
      <x v="83"/>
    </i>
    <i>
      <x v="305"/>
    </i>
    <i>
      <x v="84"/>
    </i>
    <i>
      <x v="369"/>
    </i>
    <i>
      <x v="16"/>
    </i>
    <i>
      <x v="257"/>
    </i>
    <i>
      <x v="86"/>
    </i>
    <i>
      <x v="48"/>
    </i>
    <i>
      <x v="87"/>
    </i>
    <i>
      <x v="54"/>
    </i>
    <i>
      <x v="88"/>
    </i>
    <i>
      <x v="353"/>
    </i>
    <i>
      <x v="89"/>
    </i>
    <i>
      <x v="72"/>
    </i>
    <i>
      <x v="17"/>
    </i>
    <i>
      <x v="249"/>
    </i>
    <i>
      <x v="91"/>
    </i>
    <i>
      <x v="265"/>
    </i>
    <i>
      <x v="92"/>
    </i>
    <i>
      <x v="281"/>
    </i>
    <i>
      <x v="93"/>
    </i>
    <i>
      <x v="297"/>
    </i>
    <i>
      <x v="94"/>
    </i>
    <i>
      <x v="313"/>
    </i>
    <i>
      <x v="95"/>
    </i>
    <i>
      <x v="329"/>
    </i>
    <i>
      <x v="96"/>
    </i>
    <i>
      <x v="10"/>
    </i>
    <i>
      <x v="97"/>
    </i>
    <i>
      <x v="361"/>
    </i>
    <i>
      <x v="98"/>
    </i>
    <i>
      <x v="68"/>
    </i>
    <i>
      <x v="99"/>
    </i>
    <i>
      <x v="76"/>
    </i>
    <i>
      <x v="18"/>
    </i>
    <i>
      <x v="409"/>
    </i>
    <i>
      <x v="101"/>
    </i>
    <i>
      <x v="253"/>
    </i>
    <i>
      <x v="102"/>
    </i>
    <i>
      <x v="43"/>
    </i>
    <i>
      <x v="103"/>
    </i>
    <i>
      <x v="44"/>
    </i>
    <i>
      <x v="104"/>
    </i>
    <i>
      <x v="277"/>
    </i>
    <i>
      <x v="105"/>
    </i>
    <i>
      <x v="285"/>
    </i>
    <i>
      <x v="106"/>
    </i>
    <i>
      <x v="293"/>
    </i>
    <i>
      <x v="107"/>
    </i>
    <i>
      <x v="301"/>
    </i>
    <i>
      <x v="108"/>
    </i>
    <i>
      <x v="309"/>
    </i>
    <i>
      <x v="109"/>
    </i>
    <i>
      <x v="317"/>
    </i>
    <i>
      <x v="110"/>
    </i>
    <i>
      <x v="325"/>
    </i>
    <i>
      <x v="111"/>
    </i>
    <i>
      <x v="333"/>
    </i>
    <i>
      <x v="112"/>
    </i>
    <i>
      <x v="341"/>
    </i>
    <i>
      <x v="113"/>
    </i>
    <i>
      <x v="349"/>
    </i>
    <i>
      <x v="114"/>
    </i>
    <i>
      <x v="357"/>
    </i>
    <i>
      <x v="19"/>
    </i>
    <i>
      <x v="365"/>
    </i>
    <i>
      <x v="116"/>
    </i>
    <i>
      <x v="373"/>
    </i>
    <i>
      <x v="20"/>
    </i>
    <i>
      <x v="70"/>
    </i>
    <i>
      <x v="118"/>
    </i>
    <i>
      <x v="389"/>
    </i>
    <i>
      <x v="119"/>
    </i>
    <i>
      <x v="397"/>
    </i>
    <i>
      <x v="120"/>
    </i>
    <i>
      <x v="405"/>
    </i>
    <i>
      <x v="121"/>
    </i>
    <i>
      <x v="413"/>
    </i>
    <i>
      <x v="122"/>
    </i>
    <i>
      <x v="251"/>
    </i>
    <i>
      <x v="123"/>
    </i>
    <i>
      <x v="255"/>
    </i>
    <i>
      <x v="124"/>
    </i>
    <i>
      <x v="259"/>
    </i>
    <i>
      <x v="125"/>
    </i>
    <i>
      <x v="263"/>
    </i>
    <i>
      <x v="126"/>
    </i>
    <i>
      <x v="267"/>
    </i>
    <i>
      <x v="21"/>
    </i>
    <i>
      <x v="271"/>
    </i>
    <i>
      <x v="128"/>
    </i>
    <i>
      <x v="275"/>
    </i>
    <i>
      <x v="129"/>
    </i>
    <i>
      <x v="279"/>
    </i>
    <i>
      <x v="130"/>
    </i>
    <i>
      <x v="283"/>
    </i>
    <i>
      <x v="131"/>
    </i>
    <i>
      <x v="287"/>
    </i>
    <i>
      <x v="132"/>
    </i>
    <i>
      <x v="291"/>
    </i>
    <i>
      <x v="133"/>
    </i>
    <i>
      <x v="295"/>
    </i>
    <i>
      <x v="134"/>
    </i>
    <i>
      <x v="299"/>
    </i>
    <i>
      <x v="135"/>
    </i>
    <i>
      <x v="303"/>
    </i>
    <i>
      <x v="136"/>
    </i>
    <i>
      <x v="307"/>
    </i>
    <i>
      <x v="137"/>
    </i>
    <i>
      <x v="311"/>
    </i>
    <i>
      <x v="138"/>
    </i>
    <i>
      <x v="315"/>
    </i>
    <i>
      <x v="139"/>
    </i>
    <i>
      <x v="319"/>
    </i>
    <i>
      <x v="140"/>
    </i>
    <i>
      <x v="55"/>
    </i>
    <i>
      <x v="22"/>
    </i>
    <i>
      <x v="327"/>
    </i>
    <i>
      <x v="142"/>
    </i>
    <i>
      <x v="331"/>
    </i>
    <i>
      <x v="143"/>
    </i>
    <i>
      <x v="335"/>
    </i>
    <i>
      <x v="23"/>
    </i>
    <i>
      <x v="339"/>
    </i>
    <i>
      <x v="145"/>
    </i>
    <i>
      <x v="343"/>
    </i>
    <i>
      <x v="146"/>
    </i>
    <i>
      <x v="347"/>
    </i>
    <i>
      <x v="147"/>
    </i>
    <i>
      <x v="351"/>
    </i>
    <i>
      <x v="148"/>
    </i>
    <i>
      <x v="355"/>
    </i>
    <i>
      <x v="149"/>
    </i>
    <i>
      <x v="63"/>
    </i>
    <i>
      <x v="150"/>
    </i>
    <i>
      <x v="65"/>
    </i>
    <i>
      <x v="151"/>
    </i>
    <i>
      <x v="12"/>
    </i>
    <i>
      <x v="24"/>
    </i>
    <i>
      <x v="371"/>
    </i>
    <i>
      <x v="25"/>
    </i>
    <i>
      <x v="375"/>
    </i>
    <i>
      <x v="154"/>
    </i>
    <i>
      <x v="69"/>
    </i>
    <i>
      <x v="155"/>
    </i>
    <i>
      <x v="383"/>
    </i>
    <i>
      <x v="156"/>
    </i>
    <i>
      <x v="387"/>
    </i>
    <i>
      <x v="157"/>
    </i>
    <i>
      <x v="74"/>
    </i>
    <i>
      <x v="5"/>
    </i>
    <i>
      <x v="78"/>
    </i>
    <i>
      <x v="27"/>
    </i>
    <i>
      <x v="14"/>
    </i>
    <i>
      <x v="160"/>
    </i>
    <i>
      <x v="403"/>
    </i>
    <i>
      <x v="161"/>
    </i>
    <i>
      <x v="407"/>
    </i>
    <i>
      <x v="162"/>
    </i>
    <i>
      <x v="411"/>
    </i>
    <i>
      <x v="28"/>
    </i>
    <i>
      <x v="248"/>
    </i>
    <i>
      <x v="164"/>
    </i>
    <i>
      <x v="250"/>
    </i>
    <i>
      <x v="165"/>
    </i>
    <i>
      <x v="252"/>
    </i>
    <i>
      <x v="29"/>
    </i>
    <i>
      <x v="254"/>
    </i>
    <i>
      <x v="167"/>
    </i>
    <i>
      <x v="8"/>
    </i>
    <i>
      <x v="168"/>
    </i>
    <i>
      <x v="258"/>
    </i>
    <i>
      <x v="169"/>
    </i>
    <i>
      <x v="260"/>
    </i>
    <i>
      <x v="170"/>
    </i>
    <i>
      <x v="262"/>
    </i>
    <i>
      <x v="171"/>
    </i>
    <i>
      <x v="264"/>
    </i>
    <i>
      <x v="172"/>
    </i>
    <i>
      <x v="266"/>
    </i>
    <i>
      <x v="173"/>
    </i>
    <i>
      <x v="268"/>
    </i>
    <i>
      <x v="174"/>
    </i>
    <i>
      <x v="270"/>
    </i>
    <i>
      <x v="175"/>
    </i>
    <i>
      <x v="272"/>
    </i>
    <i>
      <x v="176"/>
    </i>
    <i>
      <x v="274"/>
    </i>
    <i>
      <x v="177"/>
    </i>
    <i>
      <x v="276"/>
    </i>
    <i>
      <x v="30"/>
    </i>
    <i>
      <x v="45"/>
    </i>
    <i>
      <x v="179"/>
    </i>
    <i>
      <x v="280"/>
    </i>
    <i>
      <x v="180"/>
    </i>
    <i>
      <x v="282"/>
    </i>
    <i>
      <x v="181"/>
    </i>
    <i>
      <x v="46"/>
    </i>
    <i>
      <x v="182"/>
    </i>
    <i>
      <x v="47"/>
    </i>
    <i>
      <x v="183"/>
    </i>
    <i>
      <x v="288"/>
    </i>
    <i>
      <x v="184"/>
    </i>
    <i>
      <x v="290"/>
    </i>
    <i>
      <x v="31"/>
    </i>
    <i>
      <x v="292"/>
    </i>
    <i>
      <x v="186"/>
    </i>
    <i>
      <x v="294"/>
    </i>
    <i>
      <x v="187"/>
    </i>
    <i>
      <x v="296"/>
    </i>
    <i>
      <x v="32"/>
    </i>
    <i>
      <x v="298"/>
    </i>
    <i>
      <x v="189"/>
    </i>
    <i>
      <x v="300"/>
    </i>
    <i>
      <x v="190"/>
    </i>
    <i>
      <x v="49"/>
    </i>
    <i>
      <x v="191"/>
    </i>
    <i>
      <x v="50"/>
    </i>
    <i>
      <x v="192"/>
    </i>
    <i>
      <x v="306"/>
    </i>
    <i>
      <x v="193"/>
    </i>
    <i>
      <x v="308"/>
    </i>
    <i>
      <x v="194"/>
    </i>
    <i>
      <x v="51"/>
    </i>
    <i>
      <x v="195"/>
    </i>
    <i>
      <x v="312"/>
    </i>
    <i>
      <x v="196"/>
    </i>
    <i>
      <x v="314"/>
    </i>
    <i>
      <x v="197"/>
    </i>
    <i>
      <x v="52"/>
    </i>
    <i>
      <x v="198"/>
    </i>
    <i>
      <x v="4"/>
    </i>
    <i>
      <x v="33"/>
    </i>
    <i>
      <x v="320"/>
    </i>
    <i>
      <x v="200"/>
    </i>
    <i>
      <x v="322"/>
    </i>
    <i>
      <x v="201"/>
    </i>
    <i>
      <x v="56"/>
    </i>
    <i>
      <x v="202"/>
    </i>
    <i>
      <x v="326"/>
    </i>
    <i>
      <x v="203"/>
    </i>
    <i>
      <x v="57"/>
    </i>
    <i>
      <x v="204"/>
    </i>
    <i>
      <x v="330"/>
    </i>
    <i>
      <x v="34"/>
    </i>
    <i>
      <x v="332"/>
    </i>
    <i>
      <x v="414"/>
    </i>
    <i>
      <x v="334"/>
    </i>
    <i>
      <x v="415"/>
    </i>
    <i>
      <x v="58"/>
    </i>
    <i>
      <x v="417"/>
    </i>
    <i>
      <x v="338"/>
    </i>
    <i>
      <x v="35"/>
    </i>
    <i>
      <x v="340"/>
    </i>
    <i>
      <x v="421"/>
    </i>
    <i>
      <x v="342"/>
    </i>
    <i>
      <x v="36"/>
    </i>
    <i>
      <x v="344"/>
    </i>
    <i>
      <x v="425"/>
    </i>
    <i>
      <x v="11"/>
    </i>
    <i>
      <x v="427"/>
    </i>
    <i>
      <x v="348"/>
    </i>
    <i>
      <x/>
    </i>
    <i>
      <x v="350"/>
    </i>
    <i>
      <x v="215"/>
    </i>
    <i>
      <x v="352"/>
    </i>
    <i>
      <x v="216"/>
    </i>
    <i>
      <x v="354"/>
    </i>
    <i>
      <x v="217"/>
    </i>
    <i>
      <x v="356"/>
    </i>
    <i>
      <x v="218"/>
    </i>
    <i>
      <x v="62"/>
    </i>
    <i>
      <x v="219"/>
    </i>
    <i>
      <x v="64"/>
    </i>
    <i>
      <x v="220"/>
    </i>
    <i>
      <x v="362"/>
    </i>
    <i>
      <x v="221"/>
    </i>
    <i>
      <x v="364"/>
    </i>
    <i>
      <x v="222"/>
    </i>
    <i>
      <x v="366"/>
    </i>
    <i>
      <x v="223"/>
    </i>
    <i>
      <x v="368"/>
    </i>
    <i>
      <x v="224"/>
    </i>
    <i>
      <x v="370"/>
    </i>
    <i>
      <x v="37"/>
    </i>
    <i>
      <x v="372"/>
    </i>
    <i>
      <x v="226"/>
    </i>
    <i>
      <x v="374"/>
    </i>
    <i>
      <x v="227"/>
    </i>
    <i>
      <x v="13"/>
    </i>
    <i>
      <x v="228"/>
    </i>
    <i>
      <x v="378"/>
    </i>
    <i>
      <x v="229"/>
    </i>
    <i>
      <x v="380"/>
    </i>
    <i>
      <x v="230"/>
    </i>
    <i>
      <x v="382"/>
    </i>
    <i>
      <x v="231"/>
    </i>
    <i>
      <x v="71"/>
    </i>
    <i>
      <x v="232"/>
    </i>
    <i>
      <x v="73"/>
    </i>
    <i>
      <x v="233"/>
    </i>
    <i>
      <x v="388"/>
    </i>
    <i>
      <x v="38"/>
    </i>
    <i>
      <x v="390"/>
    </i>
    <i>
      <x v="6"/>
    </i>
    <i>
      <x v="75"/>
    </i>
    <i>
      <x v="236"/>
    </i>
    <i>
      <x v="77"/>
    </i>
    <i>
      <x v="7"/>
    </i>
    <i>
      <x v="396"/>
    </i>
    <i>
      <x v="238"/>
    </i>
    <i>
      <x v="398"/>
    </i>
    <i>
      <x v="239"/>
    </i>
    <i>
      <x v="400"/>
    </i>
    <i>
      <x v="240"/>
    </i>
    <i>
      <x v="402"/>
    </i>
    <i>
      <x v="241"/>
    </i>
    <i>
      <x v="404"/>
    </i>
    <i>
      <x v="242"/>
    </i>
    <i>
      <x v="406"/>
    </i>
    <i>
      <x v="243"/>
    </i>
    <i>
      <x v="408"/>
    </i>
    <i>
      <x v="41"/>
    </i>
    <i>
      <x v="15"/>
    </i>
    <i>
      <x v="245"/>
    </i>
    <i>
      <x v="412"/>
    </i>
    <i>
      <x v="246"/>
    </i>
    <i>
      <x v="82"/>
    </i>
    <i>
      <x v="247"/>
    </i>
    <i>
      <x v="416"/>
    </i>
    <i>
      <x v="207"/>
    </i>
    <i>
      <x v="418"/>
    </i>
    <i>
      <x v="208"/>
    </i>
    <i>
      <x v="420"/>
    </i>
    <i>
      <x v="209"/>
    </i>
    <i>
      <x v="422"/>
    </i>
    <i>
      <x v="210"/>
    </i>
    <i>
      <x v="424"/>
    </i>
    <i>
      <x v="211"/>
    </i>
    <i>
      <x v="426"/>
    </i>
    <i>
      <x v="212"/>
    </i>
    <i>
      <x v="428"/>
    </i>
    <i>
      <x v="213"/>
    </i>
    <i>
      <x v="214"/>
    </i>
    <i>
      <x v="429"/>
    </i>
    <i t="grand">
      <x/>
    </i>
  </rowItems>
  <colItems count="1">
    <i/>
  </colItems>
  <dataFields count="1">
    <dataField name="# Camaleone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grandTotalCaption="Total" updatedVersion="4" minRefreshableVersion="3" useAutoFormatting="1" itemPrintTitles="1" createdVersion="4" indent="0" outline="1" outlineData="1" multipleFieldFilters="0" rowHeaderCaption="# Partidos">
  <location ref="A3:B22" firstHeaderRow="1" firstDataRow="1" firstDataCol="1"/>
  <pivotFields count="8">
    <pivotField axis="axisRow" showAll="0" sortType="descending">
      <items count="20">
        <item x="0"/>
        <item x="1"/>
        <item x="2"/>
        <item x="3"/>
        <item x="4"/>
        <item x="5"/>
        <item x="6"/>
        <item x="7"/>
        <item x="8"/>
        <item x="9"/>
        <item x="10"/>
        <item x="11"/>
        <item x="12"/>
        <item x="13"/>
        <item x="14"/>
        <item x="15"/>
        <item x="16"/>
        <item x="17"/>
        <item h="1" x="1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s>
  <rowFields count="1">
    <field x="0"/>
  </rowFields>
  <rowItems count="19">
    <i>
      <x v="15"/>
    </i>
    <i>
      <x v="2"/>
    </i>
    <i>
      <x v="7"/>
    </i>
    <i>
      <x v="1"/>
    </i>
    <i>
      <x v="4"/>
    </i>
    <i>
      <x v="5"/>
    </i>
    <i>
      <x v="10"/>
    </i>
    <i>
      <x v="6"/>
    </i>
    <i>
      <x v="17"/>
    </i>
    <i>
      <x v="3"/>
    </i>
    <i>
      <x v="8"/>
    </i>
    <i>
      <x v="11"/>
    </i>
    <i>
      <x/>
    </i>
    <i>
      <x v="14"/>
    </i>
    <i>
      <x v="13"/>
    </i>
    <i>
      <x v="12"/>
    </i>
    <i>
      <x v="16"/>
    </i>
    <i>
      <x v="9"/>
    </i>
    <i t="grand">
      <x/>
    </i>
  </rowItems>
  <colItems count="1">
    <i/>
  </colItems>
  <dataFields count="1">
    <dataField name="# Camaleone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showGridLines="0" zoomScale="80" zoomScaleNormal="80" workbookViewId="0">
      <pane ySplit="1" topLeftCell="A2" activePane="bottomLeft" state="frozen"/>
      <selection pane="bottomLeft" activeCell="A2" sqref="A2"/>
    </sheetView>
  </sheetViews>
  <sheetFormatPr defaultRowHeight="15" x14ac:dyDescent="0.25"/>
  <cols>
    <col min="1" max="1" width="52.85546875" style="9" bestFit="1" customWidth="1"/>
    <col min="2" max="2" width="8" style="13" bestFit="1" customWidth="1"/>
    <col min="3" max="3" width="50" style="10" bestFit="1" customWidth="1"/>
    <col min="4" max="4" width="20" style="9" bestFit="1" customWidth="1"/>
    <col min="5" max="5" width="50" style="9" bestFit="1" customWidth="1"/>
    <col min="6" max="6" width="52.28515625" style="9" bestFit="1" customWidth="1"/>
    <col min="7" max="7" width="53.140625" style="9" bestFit="1" customWidth="1"/>
    <col min="8" max="8" width="59.140625" style="9" bestFit="1" customWidth="1"/>
    <col min="9" max="16384" width="9.140625" style="9"/>
  </cols>
  <sheetData>
    <row r="1" spans="1:8" s="8" customFormat="1" x14ac:dyDescent="0.25">
      <c r="A1" s="7" t="s">
        <v>1050</v>
      </c>
      <c r="B1" s="12" t="s">
        <v>8945</v>
      </c>
      <c r="C1" s="7" t="s">
        <v>8944</v>
      </c>
      <c r="D1" s="7" t="s">
        <v>8806</v>
      </c>
      <c r="E1" s="7" t="s">
        <v>8928</v>
      </c>
      <c r="F1" s="7" t="s">
        <v>8807</v>
      </c>
      <c r="G1" s="7" t="s">
        <v>8947</v>
      </c>
      <c r="H1" s="7" t="s">
        <v>8946</v>
      </c>
    </row>
    <row r="2" spans="1:8" x14ac:dyDescent="0.25">
      <c r="A2" s="9" t="s">
        <v>1057</v>
      </c>
      <c r="B2" s="13">
        <v>2006</v>
      </c>
      <c r="C2" s="10" t="s">
        <v>868</v>
      </c>
      <c r="D2" s="9" t="s">
        <v>8808</v>
      </c>
      <c r="E2" s="10" t="s">
        <v>8935</v>
      </c>
      <c r="F2" s="9" t="s">
        <v>8809</v>
      </c>
      <c r="G2" s="9" t="s">
        <v>8810</v>
      </c>
      <c r="H2" s="9" t="s">
        <v>8811</v>
      </c>
    </row>
    <row r="3" spans="1:8" x14ac:dyDescent="0.25">
      <c r="A3" s="9" t="s">
        <v>1057</v>
      </c>
      <c r="B3" s="13">
        <v>2006</v>
      </c>
      <c r="C3" s="10" t="s">
        <v>1123</v>
      </c>
      <c r="D3" s="9" t="s">
        <v>8812</v>
      </c>
      <c r="F3" s="9" t="s">
        <v>8813</v>
      </c>
      <c r="G3" s="9" t="s">
        <v>8814</v>
      </c>
      <c r="H3" s="9" t="s">
        <v>8815</v>
      </c>
    </row>
    <row r="4" spans="1:8" x14ac:dyDescent="0.25">
      <c r="A4" s="9" t="s">
        <v>1057</v>
      </c>
      <c r="B4" s="13">
        <v>2006</v>
      </c>
      <c r="C4" s="10" t="s">
        <v>8937</v>
      </c>
      <c r="D4" s="9" t="s">
        <v>8808</v>
      </c>
      <c r="F4" s="9" t="s">
        <v>8816</v>
      </c>
      <c r="G4" s="9" t="s">
        <v>8817</v>
      </c>
      <c r="H4" s="9" t="s">
        <v>8818</v>
      </c>
    </row>
    <row r="5" spans="1:8" x14ac:dyDescent="0.25">
      <c r="A5" s="9" t="s">
        <v>1057</v>
      </c>
      <c r="B5" s="13">
        <v>2006</v>
      </c>
      <c r="C5" s="10" t="s">
        <v>8819</v>
      </c>
      <c r="D5" s="9" t="s">
        <v>8808</v>
      </c>
      <c r="F5" s="9" t="s">
        <v>8820</v>
      </c>
      <c r="G5" s="9" t="s">
        <v>8821</v>
      </c>
      <c r="H5" s="9" t="s">
        <v>8822</v>
      </c>
    </row>
    <row r="6" spans="1:8" x14ac:dyDescent="0.25">
      <c r="A6" s="9" t="s">
        <v>1057</v>
      </c>
      <c r="B6" s="13">
        <v>2006</v>
      </c>
      <c r="C6" s="10" t="s">
        <v>8823</v>
      </c>
      <c r="D6" s="9" t="s">
        <v>8812</v>
      </c>
      <c r="F6" s="9" t="s">
        <v>8824</v>
      </c>
      <c r="G6" s="9" t="s">
        <v>8825</v>
      </c>
      <c r="H6" s="9" t="s">
        <v>8826</v>
      </c>
    </row>
    <row r="7" spans="1:8" x14ac:dyDescent="0.25">
      <c r="A7" s="9" t="s">
        <v>1057</v>
      </c>
      <c r="B7" s="13">
        <v>2006</v>
      </c>
      <c r="C7" s="10" t="s">
        <v>1071</v>
      </c>
      <c r="D7" s="9" t="s">
        <v>8812</v>
      </c>
      <c r="F7" s="9" t="s">
        <v>8827</v>
      </c>
      <c r="G7" s="9" t="s">
        <v>8828</v>
      </c>
      <c r="H7" s="9" t="s">
        <v>8677</v>
      </c>
    </row>
    <row r="8" spans="1:8" x14ac:dyDescent="0.25">
      <c r="A8" s="9" t="s">
        <v>1057</v>
      </c>
      <c r="B8" s="13">
        <v>2006</v>
      </c>
      <c r="C8" s="10" t="s">
        <v>914</v>
      </c>
      <c r="D8" s="9" t="s">
        <v>8812</v>
      </c>
      <c r="F8" s="9" t="s">
        <v>8829</v>
      </c>
      <c r="G8" s="9" t="s">
        <v>8830</v>
      </c>
      <c r="H8" s="9" t="s">
        <v>7211</v>
      </c>
    </row>
    <row r="9" spans="1:8" x14ac:dyDescent="0.25">
      <c r="A9" s="9" t="s">
        <v>1057</v>
      </c>
      <c r="B9" s="13">
        <v>2006</v>
      </c>
      <c r="C9" s="10" t="s">
        <v>1183</v>
      </c>
      <c r="D9" s="9" t="s">
        <v>8808</v>
      </c>
      <c r="F9" s="9" t="s">
        <v>8831</v>
      </c>
      <c r="G9" s="9" t="s">
        <v>8832</v>
      </c>
      <c r="H9" s="9" t="s">
        <v>8833</v>
      </c>
    </row>
    <row r="10" spans="1:8" x14ac:dyDescent="0.25">
      <c r="A10" s="9" t="s">
        <v>1057</v>
      </c>
      <c r="B10" s="13">
        <v>2006</v>
      </c>
      <c r="C10" s="10" t="s">
        <v>859</v>
      </c>
      <c r="D10" s="9" t="s">
        <v>8808</v>
      </c>
      <c r="E10" s="9" t="s">
        <v>14</v>
      </c>
      <c r="F10" s="9" t="s">
        <v>8927</v>
      </c>
      <c r="G10" s="9" t="s">
        <v>8834</v>
      </c>
      <c r="H10" s="9" t="s">
        <v>8835</v>
      </c>
    </row>
    <row r="11" spans="1:8" x14ac:dyDescent="0.25">
      <c r="A11" s="9" t="s">
        <v>1057</v>
      </c>
      <c r="B11" s="13">
        <v>2006</v>
      </c>
      <c r="C11" s="10" t="s">
        <v>907</v>
      </c>
      <c r="D11" s="9" t="s">
        <v>8808</v>
      </c>
      <c r="F11" s="9" t="s">
        <v>8836</v>
      </c>
      <c r="G11" s="9" t="s">
        <v>8837</v>
      </c>
      <c r="H11" s="9" t="s">
        <v>8838</v>
      </c>
    </row>
    <row r="12" spans="1:8" x14ac:dyDescent="0.25">
      <c r="A12" s="9" t="s">
        <v>1057</v>
      </c>
      <c r="B12" s="13">
        <v>2006</v>
      </c>
      <c r="C12" s="10" t="s">
        <v>8839</v>
      </c>
      <c r="D12" s="9" t="s">
        <v>8808</v>
      </c>
      <c r="F12" s="9" t="s">
        <v>8840</v>
      </c>
      <c r="G12" s="9" t="s">
        <v>8841</v>
      </c>
      <c r="H12" s="9" t="s">
        <v>7633</v>
      </c>
    </row>
    <row r="13" spans="1:8" x14ac:dyDescent="0.25">
      <c r="A13" s="9" t="s">
        <v>1057</v>
      </c>
      <c r="B13" s="13">
        <v>2006</v>
      </c>
      <c r="C13" s="10" t="s">
        <v>1217</v>
      </c>
      <c r="D13" s="9" t="s">
        <v>8808</v>
      </c>
      <c r="F13" s="9" t="s">
        <v>8842</v>
      </c>
      <c r="G13" s="9" t="s">
        <v>8843</v>
      </c>
      <c r="H13" s="9" t="s">
        <v>8844</v>
      </c>
    </row>
    <row r="14" spans="1:8" x14ac:dyDescent="0.25">
      <c r="A14" s="9" t="s">
        <v>1057</v>
      </c>
      <c r="B14" s="13">
        <v>2006</v>
      </c>
      <c r="C14" s="10" t="s">
        <v>886</v>
      </c>
      <c r="D14" s="9" t="s">
        <v>8808</v>
      </c>
      <c r="F14" s="9" t="s">
        <v>8845</v>
      </c>
      <c r="G14" s="9" t="s">
        <v>8846</v>
      </c>
      <c r="H14" s="9" t="s">
        <v>8847</v>
      </c>
    </row>
    <row r="15" spans="1:8" x14ac:dyDescent="0.25">
      <c r="A15" s="9" t="s">
        <v>1057</v>
      </c>
      <c r="B15" s="13">
        <v>2006</v>
      </c>
      <c r="C15" s="10" t="s">
        <v>8848</v>
      </c>
      <c r="D15" s="9" t="s">
        <v>8808</v>
      </c>
      <c r="F15" s="9" t="s">
        <v>8849</v>
      </c>
      <c r="G15" s="9" t="s">
        <v>8850</v>
      </c>
      <c r="H15" s="9" t="s">
        <v>7292</v>
      </c>
    </row>
    <row r="16" spans="1:8" x14ac:dyDescent="0.25">
      <c r="A16" s="9" t="s">
        <v>1057</v>
      </c>
      <c r="B16" s="13">
        <v>2006</v>
      </c>
      <c r="C16" s="10" t="s">
        <v>8930</v>
      </c>
      <c r="D16" s="9" t="s">
        <v>8808</v>
      </c>
      <c r="F16" s="9" t="s">
        <v>8851</v>
      </c>
      <c r="G16" s="9" t="s">
        <v>8852</v>
      </c>
      <c r="H16" s="9" t="s">
        <v>8853</v>
      </c>
    </row>
    <row r="17" spans="1:8" x14ac:dyDescent="0.25">
      <c r="A17" s="9" t="s">
        <v>1057</v>
      </c>
      <c r="B17" s="13">
        <v>2006</v>
      </c>
      <c r="C17" s="10" t="s">
        <v>8854</v>
      </c>
      <c r="D17" s="9" t="s">
        <v>8808</v>
      </c>
      <c r="F17" s="9" t="s">
        <v>8855</v>
      </c>
      <c r="G17" s="9" t="s">
        <v>8856</v>
      </c>
      <c r="H17" s="9" t="s">
        <v>8857</v>
      </c>
    </row>
    <row r="18" spans="1:8" x14ac:dyDescent="0.25">
      <c r="A18" s="9" t="s">
        <v>1057</v>
      </c>
      <c r="B18" s="13">
        <v>2006</v>
      </c>
      <c r="C18" s="10" t="s">
        <v>1092</v>
      </c>
      <c r="D18" s="9" t="s">
        <v>8808</v>
      </c>
      <c r="F18" s="9" t="s">
        <v>8858</v>
      </c>
      <c r="G18" s="9" t="s">
        <v>8859</v>
      </c>
      <c r="H18" s="9" t="s">
        <v>8860</v>
      </c>
    </row>
    <row r="19" spans="1:8" x14ac:dyDescent="0.25">
      <c r="A19" s="9" t="s">
        <v>1057</v>
      </c>
      <c r="B19" s="13">
        <v>2006</v>
      </c>
      <c r="C19" s="10" t="s">
        <v>1103</v>
      </c>
      <c r="D19" s="9" t="s">
        <v>8808</v>
      </c>
      <c r="F19" s="9" t="s">
        <v>8861</v>
      </c>
      <c r="G19" s="9" t="s">
        <v>8862</v>
      </c>
      <c r="H19" s="9" t="s">
        <v>8863</v>
      </c>
    </row>
    <row r="20" spans="1:8" x14ac:dyDescent="0.25">
      <c r="A20" s="9" t="s">
        <v>1057</v>
      </c>
      <c r="B20" s="13">
        <v>2006</v>
      </c>
      <c r="C20" s="10" t="s">
        <v>863</v>
      </c>
      <c r="D20" s="9" t="s">
        <v>8808</v>
      </c>
      <c r="E20" s="10" t="s">
        <v>1</v>
      </c>
      <c r="F20" s="9" t="s">
        <v>8864</v>
      </c>
      <c r="G20" s="9" t="s">
        <v>8865</v>
      </c>
      <c r="H20" s="9" t="s">
        <v>7962</v>
      </c>
    </row>
    <row r="21" spans="1:8" x14ac:dyDescent="0.25">
      <c r="A21" s="9" t="s">
        <v>1057</v>
      </c>
      <c r="B21" s="13">
        <v>2006</v>
      </c>
      <c r="C21" s="10" t="s">
        <v>8931</v>
      </c>
      <c r="D21" s="9" t="s">
        <v>8808</v>
      </c>
      <c r="F21" s="9" t="s">
        <v>8866</v>
      </c>
      <c r="G21" s="9" t="s">
        <v>8867</v>
      </c>
      <c r="H21" s="9" t="s">
        <v>8868</v>
      </c>
    </row>
    <row r="22" spans="1:8" x14ac:dyDescent="0.25">
      <c r="A22" s="9" t="s">
        <v>8869</v>
      </c>
      <c r="B22" s="13">
        <v>2006</v>
      </c>
      <c r="C22" s="10" t="s">
        <v>859</v>
      </c>
      <c r="D22" s="9" t="s">
        <v>8808</v>
      </c>
      <c r="E22" s="9" t="s">
        <v>14</v>
      </c>
      <c r="F22" s="9" t="s">
        <v>8927</v>
      </c>
      <c r="G22" s="9" t="s">
        <v>8834</v>
      </c>
      <c r="H22" s="9" t="s">
        <v>8835</v>
      </c>
    </row>
    <row r="23" spans="1:8" x14ac:dyDescent="0.25">
      <c r="A23" s="9" t="s">
        <v>8869</v>
      </c>
      <c r="B23" s="13">
        <v>2006</v>
      </c>
      <c r="C23" s="10" t="s">
        <v>863</v>
      </c>
      <c r="D23" s="9" t="s">
        <v>8808</v>
      </c>
      <c r="E23" s="10" t="s">
        <v>1</v>
      </c>
      <c r="F23" s="9" t="s">
        <v>8864</v>
      </c>
      <c r="G23" s="9" t="s">
        <v>8865</v>
      </c>
      <c r="H23" s="9" t="s">
        <v>7962</v>
      </c>
    </row>
    <row r="24" spans="1:8" x14ac:dyDescent="0.25">
      <c r="A24" s="9" t="s">
        <v>5153</v>
      </c>
      <c r="B24" s="13">
        <v>2011</v>
      </c>
      <c r="C24" s="10" t="s">
        <v>873</v>
      </c>
      <c r="D24" s="9" t="s">
        <v>8812</v>
      </c>
      <c r="E24" s="9" t="s">
        <v>7</v>
      </c>
      <c r="F24" s="9" t="s">
        <v>8870</v>
      </c>
      <c r="G24" s="9" t="s">
        <v>8856</v>
      </c>
      <c r="H24" s="9" t="s">
        <v>8871</v>
      </c>
    </row>
    <row r="25" spans="1:8" x14ac:dyDescent="0.25">
      <c r="A25" s="9" t="s">
        <v>5153</v>
      </c>
      <c r="B25" s="13">
        <v>2011</v>
      </c>
      <c r="C25" s="10" t="s">
        <v>5172</v>
      </c>
      <c r="D25" s="9" t="s">
        <v>8812</v>
      </c>
      <c r="F25" s="9" t="s">
        <v>8872</v>
      </c>
      <c r="G25" s="9" t="s">
        <v>8873</v>
      </c>
      <c r="H25" s="9" t="s">
        <v>8874</v>
      </c>
    </row>
    <row r="26" spans="1:8" x14ac:dyDescent="0.25">
      <c r="A26" s="9" t="s">
        <v>5153</v>
      </c>
      <c r="B26" s="13">
        <v>2011</v>
      </c>
      <c r="C26" s="10" t="s">
        <v>912</v>
      </c>
      <c r="D26" s="9" t="s">
        <v>8808</v>
      </c>
      <c r="F26" s="9" t="s">
        <v>8875</v>
      </c>
      <c r="G26" s="9" t="s">
        <v>8876</v>
      </c>
      <c r="H26" s="9" t="s">
        <v>8877</v>
      </c>
    </row>
    <row r="27" spans="1:8" x14ac:dyDescent="0.25">
      <c r="A27" s="9" t="s">
        <v>5153</v>
      </c>
      <c r="B27" s="13">
        <v>2011</v>
      </c>
      <c r="C27" s="10" t="s">
        <v>8932</v>
      </c>
      <c r="D27" s="9" t="s">
        <v>8808</v>
      </c>
      <c r="F27" s="9" t="s">
        <v>8878</v>
      </c>
      <c r="G27" s="9" t="s">
        <v>7292</v>
      </c>
      <c r="H27" s="9" t="s">
        <v>8879</v>
      </c>
    </row>
    <row r="28" spans="1:8" x14ac:dyDescent="0.25">
      <c r="A28" s="9" t="s">
        <v>5153</v>
      </c>
      <c r="B28" s="13">
        <v>2011</v>
      </c>
      <c r="C28" s="10" t="s">
        <v>871</v>
      </c>
      <c r="D28" s="9" t="s">
        <v>8808</v>
      </c>
      <c r="E28" s="9" t="s">
        <v>22</v>
      </c>
      <c r="F28" s="9" t="s">
        <v>8880</v>
      </c>
      <c r="G28" s="9" t="s">
        <v>8881</v>
      </c>
      <c r="H28" s="9" t="s">
        <v>8882</v>
      </c>
    </row>
    <row r="29" spans="1:8" x14ac:dyDescent="0.25">
      <c r="A29" s="9" t="s">
        <v>5153</v>
      </c>
      <c r="B29" s="13">
        <v>2011</v>
      </c>
      <c r="C29" s="10" t="s">
        <v>935</v>
      </c>
      <c r="D29" s="9" t="s">
        <v>8808</v>
      </c>
      <c r="F29" s="9" t="s">
        <v>8883</v>
      </c>
      <c r="G29" s="9" t="s">
        <v>8884</v>
      </c>
      <c r="H29" s="9" t="s">
        <v>8885</v>
      </c>
    </row>
    <row r="30" spans="1:8" x14ac:dyDescent="0.25">
      <c r="A30" s="9" t="s">
        <v>5153</v>
      </c>
      <c r="B30" s="13">
        <v>2011</v>
      </c>
      <c r="C30" s="10" t="s">
        <v>8929</v>
      </c>
      <c r="D30" s="9" t="s">
        <v>8808</v>
      </c>
      <c r="E30" s="10" t="s">
        <v>1</v>
      </c>
      <c r="F30" s="9" t="s">
        <v>8864</v>
      </c>
      <c r="G30" s="9" t="s">
        <v>6980</v>
      </c>
      <c r="H30" s="9" t="s">
        <v>8886</v>
      </c>
    </row>
    <row r="31" spans="1:8" x14ac:dyDescent="0.25">
      <c r="A31" s="9" t="s">
        <v>5153</v>
      </c>
      <c r="B31" s="13">
        <v>2011</v>
      </c>
      <c r="C31" s="10" t="s">
        <v>8936</v>
      </c>
      <c r="D31" s="9" t="s">
        <v>8808</v>
      </c>
      <c r="F31" s="9" t="s">
        <v>7840</v>
      </c>
      <c r="G31" s="9" t="s">
        <v>8061</v>
      </c>
      <c r="H31" s="9" t="s">
        <v>8887</v>
      </c>
    </row>
    <row r="32" spans="1:8" x14ac:dyDescent="0.25">
      <c r="A32" s="9" t="s">
        <v>5153</v>
      </c>
      <c r="B32" s="13">
        <v>2011</v>
      </c>
      <c r="C32" s="10" t="s">
        <v>8938</v>
      </c>
      <c r="D32" s="9" t="s">
        <v>8808</v>
      </c>
      <c r="F32" s="9" t="s">
        <v>8888</v>
      </c>
      <c r="G32" s="9" t="s">
        <v>8889</v>
      </c>
      <c r="H32" s="9" t="s">
        <v>8890</v>
      </c>
    </row>
    <row r="33" spans="1:8" x14ac:dyDescent="0.25">
      <c r="A33" s="9" t="s">
        <v>5153</v>
      </c>
      <c r="B33" s="13">
        <v>2011</v>
      </c>
      <c r="C33" s="10" t="s">
        <v>878</v>
      </c>
      <c r="D33" s="9" t="s">
        <v>8812</v>
      </c>
      <c r="E33" s="9" t="s">
        <v>878</v>
      </c>
      <c r="F33" s="9" t="s">
        <v>8891</v>
      </c>
      <c r="G33" s="9" t="s">
        <v>8564</v>
      </c>
      <c r="H33" s="9" t="s">
        <v>8892</v>
      </c>
    </row>
    <row r="34" spans="1:8" x14ac:dyDescent="0.25">
      <c r="A34" s="9" t="s">
        <v>8893</v>
      </c>
      <c r="B34" s="13">
        <v>2011</v>
      </c>
      <c r="C34" s="10" t="s">
        <v>871</v>
      </c>
      <c r="D34" s="9" t="s">
        <v>8808</v>
      </c>
      <c r="E34" s="9" t="s">
        <v>22</v>
      </c>
      <c r="F34" s="9" t="s">
        <v>8880</v>
      </c>
      <c r="G34" s="9" t="s">
        <v>8881</v>
      </c>
      <c r="H34" s="9" t="s">
        <v>8882</v>
      </c>
    </row>
    <row r="35" spans="1:8" x14ac:dyDescent="0.25">
      <c r="A35" s="9" t="s">
        <v>8893</v>
      </c>
      <c r="B35" s="13">
        <v>2011</v>
      </c>
      <c r="C35" s="10" t="s">
        <v>8929</v>
      </c>
      <c r="D35" s="9" t="s">
        <v>8808</v>
      </c>
      <c r="E35" s="10" t="s">
        <v>1</v>
      </c>
      <c r="F35" s="9" t="s">
        <v>8864</v>
      </c>
      <c r="G35" s="9" t="s">
        <v>6980</v>
      </c>
      <c r="H35" s="9" t="s">
        <v>8886</v>
      </c>
    </row>
    <row r="36" spans="1:8" x14ac:dyDescent="0.25">
      <c r="A36" s="9" t="s">
        <v>6699</v>
      </c>
      <c r="B36" s="13">
        <v>2016</v>
      </c>
      <c r="C36" s="10" t="s">
        <v>937</v>
      </c>
      <c r="D36" s="9" t="s">
        <v>8894</v>
      </c>
      <c r="E36" s="9" t="str">
        <f>C36</f>
        <v>TODOS POR EL PERÚ</v>
      </c>
      <c r="F36" s="9" t="s">
        <v>8895</v>
      </c>
      <c r="G36" s="9" t="s">
        <v>8767</v>
      </c>
      <c r="H36" s="9" t="s">
        <v>8684</v>
      </c>
    </row>
    <row r="37" spans="1:8" x14ac:dyDescent="0.25">
      <c r="A37" s="9" t="s">
        <v>6699</v>
      </c>
      <c r="B37" s="13">
        <v>2016</v>
      </c>
      <c r="C37" s="10" t="s">
        <v>858</v>
      </c>
      <c r="D37" s="9" t="s">
        <v>8894</v>
      </c>
      <c r="E37" s="9" t="str">
        <f t="shared" ref="E37:E54" si="0">C37</f>
        <v>ACCIÓN POPULAR</v>
      </c>
      <c r="F37" s="9" t="s">
        <v>8896</v>
      </c>
      <c r="G37" s="9" t="s">
        <v>6824</v>
      </c>
      <c r="H37" s="9" t="s">
        <v>8897</v>
      </c>
    </row>
    <row r="38" spans="1:8" x14ac:dyDescent="0.25">
      <c r="A38" s="9" t="s">
        <v>6699</v>
      </c>
      <c r="B38" s="13">
        <v>2016</v>
      </c>
      <c r="C38" s="10" t="s">
        <v>19</v>
      </c>
      <c r="D38" s="9" t="s">
        <v>8894</v>
      </c>
      <c r="E38" s="9" t="str">
        <f t="shared" si="0"/>
        <v>SIEMPRE UNIDOS</v>
      </c>
      <c r="F38" s="9" t="s">
        <v>8898</v>
      </c>
      <c r="G38" s="9" t="s">
        <v>8899</v>
      </c>
      <c r="H38" s="9" t="s">
        <v>8900</v>
      </c>
    </row>
    <row r="39" spans="1:8" x14ac:dyDescent="0.25">
      <c r="A39" s="9" t="s">
        <v>6699</v>
      </c>
      <c r="B39" s="13">
        <v>2016</v>
      </c>
      <c r="C39" s="10" t="s">
        <v>878</v>
      </c>
      <c r="D39" s="9" t="s">
        <v>8894</v>
      </c>
      <c r="E39" s="9" t="str">
        <f t="shared" si="0"/>
        <v>PERÚ POSIBLE</v>
      </c>
      <c r="F39" s="9" t="s">
        <v>8891</v>
      </c>
      <c r="G39" s="9" t="s">
        <v>8901</v>
      </c>
      <c r="H39" s="9" t="s">
        <v>8389</v>
      </c>
    </row>
    <row r="40" spans="1:8" x14ac:dyDescent="0.25">
      <c r="A40" s="9" t="s">
        <v>6699</v>
      </c>
      <c r="B40" s="13">
        <v>2016</v>
      </c>
      <c r="C40" s="10" t="s">
        <v>1016</v>
      </c>
      <c r="D40" s="9" t="s">
        <v>8894</v>
      </c>
      <c r="E40" s="9" t="str">
        <f t="shared" si="0"/>
        <v>PERÚ PATRIA SEGURA</v>
      </c>
      <c r="F40" s="9" t="s">
        <v>8902</v>
      </c>
      <c r="G40" s="9" t="s">
        <v>8903</v>
      </c>
      <c r="H40" s="9" t="s">
        <v>8904</v>
      </c>
    </row>
    <row r="41" spans="1:8" x14ac:dyDescent="0.25">
      <c r="A41" s="9" t="s">
        <v>6699</v>
      </c>
      <c r="B41" s="13">
        <v>2016</v>
      </c>
      <c r="C41" s="10" t="s">
        <v>1</v>
      </c>
      <c r="D41" s="9" t="s">
        <v>8894</v>
      </c>
      <c r="E41" s="9" t="str">
        <f t="shared" si="0"/>
        <v>PARTIDO NACIONALISTA PERUANO</v>
      </c>
      <c r="F41" s="9" t="s">
        <v>8905</v>
      </c>
      <c r="G41" s="9" t="s">
        <v>8906</v>
      </c>
      <c r="H41" s="9" t="s">
        <v>8907</v>
      </c>
    </row>
    <row r="42" spans="1:8" x14ac:dyDescent="0.25">
      <c r="A42" s="9" t="s">
        <v>6699</v>
      </c>
      <c r="B42" s="13">
        <v>2016</v>
      </c>
      <c r="C42" s="10" t="s">
        <v>10</v>
      </c>
      <c r="D42" s="9" t="s">
        <v>8894</v>
      </c>
      <c r="E42" s="9" t="str">
        <f t="shared" si="0"/>
        <v>PARTIDO HUMANISTA PERUANO</v>
      </c>
      <c r="F42" s="9" t="s">
        <v>8908</v>
      </c>
      <c r="G42" s="9" t="s">
        <v>7917</v>
      </c>
      <c r="H42" s="9" t="s">
        <v>7866</v>
      </c>
    </row>
    <row r="43" spans="1:8" x14ac:dyDescent="0.25">
      <c r="A43" s="9" t="s">
        <v>6699</v>
      </c>
      <c r="B43" s="13">
        <v>2016</v>
      </c>
      <c r="C43" s="10" t="s">
        <v>8939</v>
      </c>
      <c r="D43" s="9" t="s">
        <v>8894</v>
      </c>
      <c r="E43" s="9" t="str">
        <f t="shared" si="0"/>
        <v>PARTIDO POLÍTICO ORDEN</v>
      </c>
      <c r="F43" s="9" t="s">
        <v>8909</v>
      </c>
      <c r="G43" s="9" t="s">
        <v>7972</v>
      </c>
      <c r="H43" s="9" t="s">
        <v>8034</v>
      </c>
    </row>
    <row r="44" spans="1:8" x14ac:dyDescent="0.25">
      <c r="A44" s="9" t="s">
        <v>6699</v>
      </c>
      <c r="B44" s="13">
        <v>2016</v>
      </c>
      <c r="C44" s="10" t="s">
        <v>22</v>
      </c>
      <c r="D44" s="9" t="s">
        <v>8894</v>
      </c>
      <c r="E44" s="9" t="str">
        <f t="shared" si="0"/>
        <v>FUERZA POPULAR</v>
      </c>
      <c r="F44" s="9" t="s">
        <v>8910</v>
      </c>
      <c r="G44" s="9" t="s">
        <v>8911</v>
      </c>
      <c r="H44" s="9" t="s">
        <v>7706</v>
      </c>
    </row>
    <row r="45" spans="1:8" x14ac:dyDescent="0.25">
      <c r="A45" s="9" t="s">
        <v>6699</v>
      </c>
      <c r="B45" s="13">
        <v>2016</v>
      </c>
      <c r="C45" s="10" t="s">
        <v>15</v>
      </c>
      <c r="D45" s="9" t="s">
        <v>8894</v>
      </c>
      <c r="E45" s="9" t="str">
        <f t="shared" si="0"/>
        <v>EL FRENTE AMPLIO POR JUSTICIA, VIDA Y LIBERTAD</v>
      </c>
      <c r="F45" s="9" t="s">
        <v>8912</v>
      </c>
      <c r="G45" s="9" t="s">
        <v>7440</v>
      </c>
      <c r="H45" s="9" t="s">
        <v>8913</v>
      </c>
    </row>
    <row r="46" spans="1:8" x14ac:dyDescent="0.25">
      <c r="A46" s="9" t="s">
        <v>6699</v>
      </c>
      <c r="B46" s="13">
        <v>2016</v>
      </c>
      <c r="C46" s="10" t="s">
        <v>12</v>
      </c>
      <c r="D46" s="9" t="s">
        <v>8894</v>
      </c>
      <c r="E46" s="9" t="str">
        <f t="shared" si="0"/>
        <v>FRENTE ESPERANZA</v>
      </c>
      <c r="F46" s="9" t="s">
        <v>8914</v>
      </c>
      <c r="G46" s="9" t="s">
        <v>7592</v>
      </c>
      <c r="H46" s="9" t="s">
        <v>7633</v>
      </c>
    </row>
    <row r="47" spans="1:8" x14ac:dyDescent="0.25">
      <c r="A47" s="9" t="s">
        <v>6699</v>
      </c>
      <c r="B47" s="13">
        <v>2016</v>
      </c>
      <c r="C47" s="10" t="s">
        <v>8933</v>
      </c>
      <c r="D47" s="9" t="s">
        <v>8894</v>
      </c>
      <c r="E47" s="9" t="str">
        <f t="shared" si="0"/>
        <v>PROGRESANDO PERÚ</v>
      </c>
      <c r="F47" s="9" t="s">
        <v>8915</v>
      </c>
      <c r="G47" s="9" t="s">
        <v>8916</v>
      </c>
      <c r="H47" s="9" t="s">
        <v>8917</v>
      </c>
    </row>
    <row r="48" spans="1:8" x14ac:dyDescent="0.25">
      <c r="A48" s="9" t="s">
        <v>6699</v>
      </c>
      <c r="B48" s="13">
        <v>2016</v>
      </c>
      <c r="C48" s="10" t="s">
        <v>9</v>
      </c>
      <c r="D48" s="9" t="s">
        <v>8894</v>
      </c>
      <c r="E48" s="9" t="str">
        <f t="shared" si="0"/>
        <v>DEMOCRACIA DIRECTA</v>
      </c>
      <c r="F48" s="9" t="s">
        <v>8918</v>
      </c>
      <c r="G48" s="9" t="s">
        <v>7292</v>
      </c>
      <c r="H48" s="9" t="s">
        <v>7338</v>
      </c>
    </row>
    <row r="49" spans="1:8" x14ac:dyDescent="0.25">
      <c r="A49" s="9" t="s">
        <v>6699</v>
      </c>
      <c r="B49" s="13">
        <v>2016</v>
      </c>
      <c r="C49" s="10" t="s">
        <v>8934</v>
      </c>
      <c r="D49" s="9" t="s">
        <v>8894</v>
      </c>
      <c r="E49" s="9" t="str">
        <f t="shared" si="0"/>
        <v>PERÚ LIBERTARIO</v>
      </c>
      <c r="F49" s="9" t="s">
        <v>8919</v>
      </c>
      <c r="G49" s="9" t="s">
        <v>8920</v>
      </c>
      <c r="H49" s="9" t="s">
        <v>8921</v>
      </c>
    </row>
    <row r="50" spans="1:8" x14ac:dyDescent="0.25">
      <c r="A50" s="9" t="s">
        <v>6699</v>
      </c>
      <c r="B50" s="13">
        <v>2016</v>
      </c>
      <c r="C50" s="10" t="s">
        <v>7</v>
      </c>
      <c r="D50" s="9" t="s">
        <v>8894</v>
      </c>
      <c r="E50" s="9" t="str">
        <f t="shared" si="0"/>
        <v>PERUANOS POR EL KAMBIO</v>
      </c>
      <c r="F50" s="9" t="s">
        <v>8870</v>
      </c>
      <c r="G50" s="9" t="s">
        <v>8922</v>
      </c>
      <c r="H50" s="9" t="s">
        <v>8573</v>
      </c>
    </row>
    <row r="51" spans="1:8" x14ac:dyDescent="0.25">
      <c r="A51" s="9" t="s">
        <v>6699</v>
      </c>
      <c r="B51" s="13">
        <v>2016</v>
      </c>
      <c r="C51" s="10" t="s">
        <v>8940</v>
      </c>
      <c r="D51" s="9" t="s">
        <v>8894</v>
      </c>
      <c r="E51" s="9" t="str">
        <f t="shared" si="0"/>
        <v>PERÚ NACIÓN</v>
      </c>
      <c r="F51" s="9" t="s">
        <v>8923</v>
      </c>
      <c r="G51" s="9" t="s">
        <v>8173</v>
      </c>
      <c r="H51" s="9" t="s">
        <v>8164</v>
      </c>
    </row>
    <row r="52" spans="1:8" x14ac:dyDescent="0.25">
      <c r="A52" s="9" t="s">
        <v>6699</v>
      </c>
      <c r="B52" s="13">
        <v>2016</v>
      </c>
      <c r="C52" s="10" t="s">
        <v>8935</v>
      </c>
      <c r="D52" s="9" t="s">
        <v>8812</v>
      </c>
      <c r="E52" s="9" t="str">
        <f t="shared" si="0"/>
        <v>ALIANZA PARA EL PROGRESO DEL PERÚ</v>
      </c>
      <c r="F52" s="9" t="s">
        <v>8810</v>
      </c>
      <c r="G52" s="9" t="s">
        <v>8924</v>
      </c>
      <c r="H52" s="9" t="s">
        <v>8855</v>
      </c>
    </row>
    <row r="53" spans="1:8" x14ac:dyDescent="0.25">
      <c r="A53" s="9" t="s">
        <v>6699</v>
      </c>
      <c r="B53" s="13">
        <v>2016</v>
      </c>
      <c r="C53" s="10" t="s">
        <v>18</v>
      </c>
      <c r="D53" s="9" t="s">
        <v>8812</v>
      </c>
      <c r="E53" s="9" t="str">
        <f t="shared" si="0"/>
        <v>ALIANZA ELECTORAL SOLIDARIDAD NACIONAL - UPP</v>
      </c>
      <c r="F53" s="9" t="s">
        <v>8925</v>
      </c>
      <c r="G53" s="9" t="s">
        <v>6967</v>
      </c>
      <c r="H53" s="9" t="s">
        <v>6878</v>
      </c>
    </row>
    <row r="54" spans="1:8" x14ac:dyDescent="0.25">
      <c r="A54" s="9" t="s">
        <v>6699</v>
      </c>
      <c r="B54" s="13">
        <v>2016</v>
      </c>
      <c r="C54" s="10" t="s">
        <v>14</v>
      </c>
      <c r="D54" s="9" t="s">
        <v>8812</v>
      </c>
      <c r="E54" s="9" t="str">
        <f t="shared" si="0"/>
        <v>ALIANZA POPULAR</v>
      </c>
      <c r="F54" s="9" t="s">
        <v>8926</v>
      </c>
      <c r="G54" s="9" t="s">
        <v>8861</v>
      </c>
      <c r="H54" s="9" t="s">
        <v>7114</v>
      </c>
    </row>
  </sheetData>
  <autoFilter ref="A1:H5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6"/>
  <sheetViews>
    <sheetView showGridLines="0" zoomScale="80" zoomScaleNormal="80" workbookViewId="0">
      <selection activeCell="B5" sqref="B5"/>
    </sheetView>
  </sheetViews>
  <sheetFormatPr defaultRowHeight="12.75" x14ac:dyDescent="0.2"/>
  <cols>
    <col min="1" max="1" width="54.5703125" bestFit="1" customWidth="1"/>
    <col min="2" max="2" width="13.85546875" bestFit="1" customWidth="1"/>
    <col min="3" max="4" width="30.140625" bestFit="1" customWidth="1"/>
    <col min="5" max="6" width="55.140625" bestFit="1" customWidth="1"/>
    <col min="7" max="7" width="8" customWidth="1"/>
    <col min="8" max="8" width="12.42578125" bestFit="1" customWidth="1"/>
  </cols>
  <sheetData>
    <row r="3" spans="1:2" x14ac:dyDescent="0.2">
      <c r="A3" s="2" t="s">
        <v>8941</v>
      </c>
      <c r="B3" t="s">
        <v>8803</v>
      </c>
    </row>
    <row r="4" spans="1:2" x14ac:dyDescent="0.2">
      <c r="A4" s="4" t="s">
        <v>1057</v>
      </c>
      <c r="B4" s="3">
        <v>20</v>
      </c>
    </row>
    <row r="5" spans="1:2" x14ac:dyDescent="0.2">
      <c r="A5" s="11" t="s">
        <v>868</v>
      </c>
      <c r="B5" s="3">
        <v>1</v>
      </c>
    </row>
    <row r="6" spans="1:2" x14ac:dyDescent="0.2">
      <c r="A6" s="11" t="s">
        <v>1123</v>
      </c>
      <c r="B6" s="3">
        <v>1</v>
      </c>
    </row>
    <row r="7" spans="1:2" x14ac:dyDescent="0.2">
      <c r="A7" s="11" t="s">
        <v>8937</v>
      </c>
      <c r="B7" s="3">
        <v>1</v>
      </c>
    </row>
    <row r="8" spans="1:2" x14ac:dyDescent="0.2">
      <c r="A8" s="11" t="s">
        <v>8819</v>
      </c>
      <c r="B8" s="3">
        <v>1</v>
      </c>
    </row>
    <row r="9" spans="1:2" x14ac:dyDescent="0.2">
      <c r="A9" s="11" t="s">
        <v>8823</v>
      </c>
      <c r="B9" s="3">
        <v>1</v>
      </c>
    </row>
    <row r="10" spans="1:2" x14ac:dyDescent="0.2">
      <c r="A10" s="11" t="s">
        <v>1071</v>
      </c>
      <c r="B10" s="3">
        <v>1</v>
      </c>
    </row>
    <row r="11" spans="1:2" x14ac:dyDescent="0.2">
      <c r="A11" s="11" t="s">
        <v>914</v>
      </c>
      <c r="B11" s="3">
        <v>1</v>
      </c>
    </row>
    <row r="12" spans="1:2" x14ac:dyDescent="0.2">
      <c r="A12" s="11" t="s">
        <v>1183</v>
      </c>
      <c r="B12" s="3">
        <v>1</v>
      </c>
    </row>
    <row r="13" spans="1:2" x14ac:dyDescent="0.2">
      <c r="A13" s="11" t="s">
        <v>859</v>
      </c>
      <c r="B13" s="3">
        <v>1</v>
      </c>
    </row>
    <row r="14" spans="1:2" x14ac:dyDescent="0.2">
      <c r="A14" s="11" t="s">
        <v>907</v>
      </c>
      <c r="B14" s="3">
        <v>1</v>
      </c>
    </row>
    <row r="15" spans="1:2" x14ac:dyDescent="0.2">
      <c r="A15" s="11" t="s">
        <v>8839</v>
      </c>
      <c r="B15" s="3">
        <v>1</v>
      </c>
    </row>
    <row r="16" spans="1:2" x14ac:dyDescent="0.2">
      <c r="A16" s="11" t="s">
        <v>1217</v>
      </c>
      <c r="B16" s="3">
        <v>1</v>
      </c>
    </row>
    <row r="17" spans="1:2" x14ac:dyDescent="0.2">
      <c r="A17" s="11" t="s">
        <v>886</v>
      </c>
      <c r="B17" s="3">
        <v>1</v>
      </c>
    </row>
    <row r="18" spans="1:2" x14ac:dyDescent="0.2">
      <c r="A18" s="11" t="s">
        <v>8848</v>
      </c>
      <c r="B18" s="3">
        <v>1</v>
      </c>
    </row>
    <row r="19" spans="1:2" x14ac:dyDescent="0.2">
      <c r="A19" s="11" t="s">
        <v>8930</v>
      </c>
      <c r="B19" s="3">
        <v>1</v>
      </c>
    </row>
    <row r="20" spans="1:2" x14ac:dyDescent="0.2">
      <c r="A20" s="11" t="s">
        <v>8854</v>
      </c>
      <c r="B20" s="3">
        <v>1</v>
      </c>
    </row>
    <row r="21" spans="1:2" x14ac:dyDescent="0.2">
      <c r="A21" s="11" t="s">
        <v>1092</v>
      </c>
      <c r="B21" s="3">
        <v>1</v>
      </c>
    </row>
    <row r="22" spans="1:2" x14ac:dyDescent="0.2">
      <c r="A22" s="11" t="s">
        <v>1103</v>
      </c>
      <c r="B22" s="3">
        <v>1</v>
      </c>
    </row>
    <row r="23" spans="1:2" x14ac:dyDescent="0.2">
      <c r="A23" s="11" t="s">
        <v>863</v>
      </c>
      <c r="B23" s="3">
        <v>1</v>
      </c>
    </row>
    <row r="24" spans="1:2" x14ac:dyDescent="0.2">
      <c r="A24" s="11" t="s">
        <v>8931</v>
      </c>
      <c r="B24" s="3">
        <v>1</v>
      </c>
    </row>
    <row r="25" spans="1:2" x14ac:dyDescent="0.2">
      <c r="A25" s="4" t="s">
        <v>5153</v>
      </c>
      <c r="B25" s="3">
        <v>10</v>
      </c>
    </row>
    <row r="26" spans="1:2" x14ac:dyDescent="0.2">
      <c r="A26" s="11" t="s">
        <v>873</v>
      </c>
      <c r="B26" s="3">
        <v>1</v>
      </c>
    </row>
    <row r="27" spans="1:2" x14ac:dyDescent="0.2">
      <c r="A27" s="11" t="s">
        <v>5172</v>
      </c>
      <c r="B27" s="3">
        <v>1</v>
      </c>
    </row>
    <row r="28" spans="1:2" x14ac:dyDescent="0.2">
      <c r="A28" s="11" t="s">
        <v>912</v>
      </c>
      <c r="B28" s="3">
        <v>1</v>
      </c>
    </row>
    <row r="29" spans="1:2" x14ac:dyDescent="0.2">
      <c r="A29" s="11" t="s">
        <v>8932</v>
      </c>
      <c r="B29" s="3">
        <v>1</v>
      </c>
    </row>
    <row r="30" spans="1:2" x14ac:dyDescent="0.2">
      <c r="A30" s="11" t="s">
        <v>871</v>
      </c>
      <c r="B30" s="3">
        <v>1</v>
      </c>
    </row>
    <row r="31" spans="1:2" x14ac:dyDescent="0.2">
      <c r="A31" s="11" t="s">
        <v>935</v>
      </c>
      <c r="B31" s="3">
        <v>1</v>
      </c>
    </row>
    <row r="32" spans="1:2" x14ac:dyDescent="0.2">
      <c r="A32" s="11" t="s">
        <v>8929</v>
      </c>
      <c r="B32" s="3">
        <v>1</v>
      </c>
    </row>
    <row r="33" spans="1:2" x14ac:dyDescent="0.2">
      <c r="A33" s="11" t="s">
        <v>8936</v>
      </c>
      <c r="B33" s="3">
        <v>1</v>
      </c>
    </row>
    <row r="34" spans="1:2" x14ac:dyDescent="0.2">
      <c r="A34" s="11" t="s">
        <v>8938</v>
      </c>
      <c r="B34" s="3">
        <v>1</v>
      </c>
    </row>
    <row r="35" spans="1:2" x14ac:dyDescent="0.2">
      <c r="A35" s="11" t="s">
        <v>878</v>
      </c>
      <c r="B35" s="3">
        <v>1</v>
      </c>
    </row>
    <row r="36" spans="1:2" x14ac:dyDescent="0.2">
      <c r="A36" s="4" t="s">
        <v>6699</v>
      </c>
      <c r="B36" s="3">
        <v>19</v>
      </c>
    </row>
    <row r="37" spans="1:2" x14ac:dyDescent="0.2">
      <c r="A37" s="11" t="s">
        <v>858</v>
      </c>
      <c r="B37" s="3">
        <v>1</v>
      </c>
    </row>
    <row r="38" spans="1:2" x14ac:dyDescent="0.2">
      <c r="A38" s="11" t="s">
        <v>18</v>
      </c>
      <c r="B38" s="3">
        <v>1</v>
      </c>
    </row>
    <row r="39" spans="1:2" x14ac:dyDescent="0.2">
      <c r="A39" s="11" t="s">
        <v>8935</v>
      </c>
      <c r="B39" s="3">
        <v>1</v>
      </c>
    </row>
    <row r="40" spans="1:2" x14ac:dyDescent="0.2">
      <c r="A40" s="11" t="s">
        <v>14</v>
      </c>
      <c r="B40" s="3">
        <v>1</v>
      </c>
    </row>
    <row r="41" spans="1:2" x14ac:dyDescent="0.2">
      <c r="A41" s="11" t="s">
        <v>9</v>
      </c>
      <c r="B41" s="3">
        <v>1</v>
      </c>
    </row>
    <row r="42" spans="1:2" x14ac:dyDescent="0.2">
      <c r="A42" s="11" t="s">
        <v>15</v>
      </c>
      <c r="B42" s="3">
        <v>1</v>
      </c>
    </row>
    <row r="43" spans="1:2" x14ac:dyDescent="0.2">
      <c r="A43" s="11" t="s">
        <v>12</v>
      </c>
      <c r="B43" s="3">
        <v>1</v>
      </c>
    </row>
    <row r="44" spans="1:2" x14ac:dyDescent="0.2">
      <c r="A44" s="11" t="s">
        <v>22</v>
      </c>
      <c r="B44" s="3">
        <v>1</v>
      </c>
    </row>
    <row r="45" spans="1:2" x14ac:dyDescent="0.2">
      <c r="A45" s="11" t="s">
        <v>10</v>
      </c>
      <c r="B45" s="3">
        <v>1</v>
      </c>
    </row>
    <row r="46" spans="1:2" x14ac:dyDescent="0.2">
      <c r="A46" s="11" t="s">
        <v>1</v>
      </c>
      <c r="B46" s="3">
        <v>1</v>
      </c>
    </row>
    <row r="47" spans="1:2" x14ac:dyDescent="0.2">
      <c r="A47" s="11" t="s">
        <v>8939</v>
      </c>
      <c r="B47" s="3">
        <v>1</v>
      </c>
    </row>
    <row r="48" spans="1:2" x14ac:dyDescent="0.2">
      <c r="A48" s="11" t="s">
        <v>8934</v>
      </c>
      <c r="B48" s="3">
        <v>1</v>
      </c>
    </row>
    <row r="49" spans="1:2" x14ac:dyDescent="0.2">
      <c r="A49" s="11" t="s">
        <v>8940</v>
      </c>
      <c r="B49" s="3">
        <v>1</v>
      </c>
    </row>
    <row r="50" spans="1:2" x14ac:dyDescent="0.2">
      <c r="A50" s="11" t="s">
        <v>1016</v>
      </c>
      <c r="B50" s="3">
        <v>1</v>
      </c>
    </row>
    <row r="51" spans="1:2" x14ac:dyDescent="0.2">
      <c r="A51" s="11" t="s">
        <v>878</v>
      </c>
      <c r="B51" s="3">
        <v>1</v>
      </c>
    </row>
    <row r="52" spans="1:2" x14ac:dyDescent="0.2">
      <c r="A52" s="11" t="s">
        <v>7</v>
      </c>
      <c r="B52" s="3">
        <v>1</v>
      </c>
    </row>
    <row r="53" spans="1:2" x14ac:dyDescent="0.2">
      <c r="A53" s="11" t="s">
        <v>8933</v>
      </c>
      <c r="B53" s="3">
        <v>1</v>
      </c>
    </row>
    <row r="54" spans="1:2" x14ac:dyDescent="0.2">
      <c r="A54" s="11" t="s">
        <v>19</v>
      </c>
      <c r="B54" s="3">
        <v>1</v>
      </c>
    </row>
    <row r="55" spans="1:2" x14ac:dyDescent="0.2">
      <c r="A55" s="11" t="s">
        <v>937</v>
      </c>
      <c r="B55" s="3">
        <v>1</v>
      </c>
    </row>
    <row r="56" spans="1:2" x14ac:dyDescent="0.2">
      <c r="A56" s="4" t="s">
        <v>8801</v>
      </c>
      <c r="B56" s="3">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72"/>
  <sheetViews>
    <sheetView showGridLines="0" topLeftCell="F1" zoomScale="80" zoomScaleNormal="80" workbookViewId="0">
      <pane ySplit="1" topLeftCell="A2" activePane="bottomLeft" state="frozen"/>
      <selection pane="bottomLeft" activeCell="L2" sqref="L2"/>
    </sheetView>
  </sheetViews>
  <sheetFormatPr defaultColWidth="11.42578125" defaultRowHeight="15" x14ac:dyDescent="0.25"/>
  <cols>
    <col min="1" max="1" width="29.85546875" style="15" bestFit="1" customWidth="1"/>
    <col min="2" max="2" width="38.5703125" style="15" bestFit="1" customWidth="1"/>
    <col min="3" max="3" width="25.140625" style="15" bestFit="1" customWidth="1"/>
    <col min="4" max="4" width="35.140625" style="15" bestFit="1" customWidth="1"/>
    <col min="5" max="5" width="76.28515625" style="15" bestFit="1" customWidth="1"/>
    <col min="6" max="6" width="12.28515625" style="15" bestFit="1" customWidth="1"/>
    <col min="7" max="7" width="20.140625" style="15" bestFit="1" customWidth="1"/>
    <col min="8" max="8" width="38.5703125" style="15" bestFit="1" customWidth="1"/>
    <col min="9" max="9" width="51.28515625" style="15" bestFit="1" customWidth="1"/>
    <col min="10" max="10" width="50" style="15" bestFit="1" customWidth="1"/>
    <col min="11" max="16384" width="11.42578125" style="15"/>
  </cols>
  <sheetData>
    <row r="1" spans="1:12" s="1" customFormat="1" x14ac:dyDescent="0.25">
      <c r="A1" s="16" t="s">
        <v>1050</v>
      </c>
      <c r="B1" s="16" t="s">
        <v>1051</v>
      </c>
      <c r="C1" s="16" t="s">
        <v>1052</v>
      </c>
      <c r="D1" s="16" t="s">
        <v>1053</v>
      </c>
      <c r="E1" s="16" t="s">
        <v>6700</v>
      </c>
      <c r="F1" s="16" t="s">
        <v>1054</v>
      </c>
      <c r="G1" s="16" t="s">
        <v>1055</v>
      </c>
      <c r="H1" s="16" t="s">
        <v>1056</v>
      </c>
      <c r="I1" s="16" t="s">
        <v>8944</v>
      </c>
      <c r="J1" s="16" t="s">
        <v>8928</v>
      </c>
      <c r="L1" s="14" t="s">
        <v>8948</v>
      </c>
    </row>
    <row r="2" spans="1:12" x14ac:dyDescent="0.25">
      <c r="A2" s="17" t="s">
        <v>1057</v>
      </c>
      <c r="B2" s="17" t="s">
        <v>1058</v>
      </c>
      <c r="C2" s="17" t="s">
        <v>1059</v>
      </c>
      <c r="D2" s="17" t="s">
        <v>1060</v>
      </c>
      <c r="E2" s="17" t="str">
        <f>B2 &amp; " " &amp; C2 &amp; " " &amp; D2</f>
        <v>MARTIN ZACARIAS CRUZ HERNANDEZ</v>
      </c>
      <c r="F2" s="17" t="s">
        <v>1061</v>
      </c>
      <c r="G2" s="17" t="s">
        <v>1062</v>
      </c>
      <c r="H2" s="17" t="s">
        <v>1063</v>
      </c>
      <c r="I2" s="17" t="s">
        <v>8848</v>
      </c>
      <c r="J2" s="15">
        <f>IFERROR(VLOOKUP(I2,'Candidato Presidencial'!$C:$E,3,FALSE),"")</f>
        <v>0</v>
      </c>
      <c r="L2" s="15" t="str">
        <f>"insert into Camaleon.CandidatoCongreso( "&amp;$A$1&amp;", "&amp;$B$1&amp;", "&amp;$C$1&amp;", "&amp;$D$1&amp;", "&amp;$E$1&amp;", "&amp;$F$1&amp;", "&amp;$G$1&amp;", "&amp;$H$1&amp;", "&amp;$I$1&amp;", "&amp;$J$1&amp;" ) values( '"&amp;A2&amp;"', '"&amp;B2&amp;"', '"&amp;C2&amp;"', '"&amp;D2&amp;"', '"&amp;E2&amp;"', '"&amp;F2&amp;"', '"&amp;G2&amp;"', '"&amp;H2&amp;"', '"&amp;I2&amp;"', '"&amp;J2&amp;"' );"</f>
        <v>insert into Camaleon.CandidatoCongreso( PROCESO_ELECTORAL, NOMBRE_CANDIDATO, APELLIDO_PATERNO, APELLIDO_MATERNO, NOMBRE_COMPLETO, SEXO, CARGO_ELEGIDO, LUGAR_POSTULA, ORGANIZACION_POLITICA, ALIAS ) values( 'ELECCIONES GENERALES 2006', 'MARTIN ZACARIAS', 'CRUZ', 'HERNANDEZ', 'MARTIN ZACARIAS CRUZ HERNANDEZ', 'HOMBRE', 'NO ELECTO', 'AMAZONAS', 'PERÚ AHORA', '0' );</v>
      </c>
    </row>
    <row r="3" spans="1:12" x14ac:dyDescent="0.25">
      <c r="A3" s="17" t="s">
        <v>1057</v>
      </c>
      <c r="B3" s="17" t="s">
        <v>1064</v>
      </c>
      <c r="C3" s="17" t="s">
        <v>1065</v>
      </c>
      <c r="D3" s="17" t="s">
        <v>1066</v>
      </c>
      <c r="E3" s="17" t="str">
        <f t="shared" ref="E3:E66" si="0">B3 &amp; " " &amp; C3 &amp; " " &amp; D3</f>
        <v>ENITA JUSTINA ZELADA NOVOA DE RODRIGUEZ</v>
      </c>
      <c r="F3" s="17" t="s">
        <v>1067</v>
      </c>
      <c r="G3" s="17" t="s">
        <v>1062</v>
      </c>
      <c r="H3" s="17" t="s">
        <v>1063</v>
      </c>
      <c r="I3" s="17" t="s">
        <v>8819</v>
      </c>
      <c r="J3" s="15">
        <f>IFERROR(VLOOKUP(I3,'Candidato Presidencial'!$C:$E,3,FALSE),"")</f>
        <v>0</v>
      </c>
      <c r="L3" s="15" t="str">
        <f t="shared" ref="L3:L66" si="1">"insert into Camaleon.CandidatoCongreso( "&amp;$A$1&amp;", "&amp;$B$1&amp;", "&amp;$C$1&amp;", "&amp;$D$1&amp;", "&amp;$E$1&amp;", "&amp;$F$1&amp;", "&amp;$G$1&amp;", "&amp;$H$1&amp;", "&amp;$I$1&amp;", "&amp;$J$1&amp;" ) values( '"&amp;A3&amp;"', '"&amp;B3&amp;"', '"&amp;C3&amp;"', '"&amp;D3&amp;"', '"&amp;E3&amp;"', '"&amp;F3&amp;"', '"&amp;G3&amp;"', '"&amp;H3&amp;"', '"&amp;I3&amp;"', '"&amp;J3&amp;"' );"</f>
        <v>insert into Camaleon.CandidatoCongreso( PROCESO_ELECTORAL, NOMBRE_CANDIDATO, APELLIDO_PATERNO, APELLIDO_MATERNO, NOMBRE_COMPLETO, SEXO, CARGO_ELEGIDO, LUGAR_POSTULA, ORGANIZACION_POLITICA, ALIAS ) values( 'ELECCIONES GENERALES 2006', 'ENITA JUSTINA', 'ZELADA', 'NOVOA DE RODRIGUEZ', 'ENITA JUSTINA ZELADA NOVOA DE RODRIGUEZ', 'MUJER', 'NO ELECTO', 'AMAZONAS', 'CON FUERZA PERÚ', '0' );</v>
      </c>
    </row>
    <row r="4" spans="1:12" x14ac:dyDescent="0.25">
      <c r="A4" s="17" t="s">
        <v>1057</v>
      </c>
      <c r="B4" s="17" t="s">
        <v>1068</v>
      </c>
      <c r="C4" s="17" t="s">
        <v>1069</v>
      </c>
      <c r="D4" s="17" t="s">
        <v>1070</v>
      </c>
      <c r="E4" s="17" t="str">
        <f t="shared" si="0"/>
        <v>DONALD GASTON MEJIA YOPLAC</v>
      </c>
      <c r="F4" s="17" t="s">
        <v>1061</v>
      </c>
      <c r="G4" s="17" t="s">
        <v>1062</v>
      </c>
      <c r="H4" s="17" t="s">
        <v>1063</v>
      </c>
      <c r="I4" s="17" t="s">
        <v>1071</v>
      </c>
      <c r="J4" s="15">
        <f>IFERROR(VLOOKUP(I4,'Candidato Presidencial'!$C:$E,3,FALSE),"")</f>
        <v>0</v>
      </c>
      <c r="L4" s="15" t="str">
        <f t="shared" si="1"/>
        <v>insert into Camaleon.CandidatoCongreso( PROCESO_ELECTORAL, NOMBRE_CANDIDATO, APELLIDO_PATERNO, APELLIDO_MATERNO, NOMBRE_COMPLETO, SEXO, CARGO_ELEGIDO, LUGAR_POSTULA, ORGANIZACION_POLITICA, ALIAS ) values( 'ELECCIONES GENERALES 2006', 'DONALD GASTON', 'MEJIA', 'YOPLAC', 'DONALD GASTON MEJIA YOPLAC', 'HOMBRE', 'NO ELECTO', 'AMAZONAS', 'FRENTE DE CENTRO', '0' );</v>
      </c>
    </row>
    <row r="5" spans="1:12" x14ac:dyDescent="0.25">
      <c r="A5" s="17" t="s">
        <v>1057</v>
      </c>
      <c r="B5" s="17" t="s">
        <v>1072</v>
      </c>
      <c r="C5" s="17" t="s">
        <v>1073</v>
      </c>
      <c r="D5" s="17" t="s">
        <v>1074</v>
      </c>
      <c r="E5" s="17" t="str">
        <f t="shared" si="0"/>
        <v>FRANCISCA QUIROZ URBINA</v>
      </c>
      <c r="F5" s="17" t="s">
        <v>1067</v>
      </c>
      <c r="G5" s="17" t="s">
        <v>1062</v>
      </c>
      <c r="H5" s="17" t="s">
        <v>1063</v>
      </c>
      <c r="I5" s="17" t="s">
        <v>914</v>
      </c>
      <c r="J5" s="15">
        <f>IFERROR(VLOOKUP(I5,'Candidato Presidencial'!$C:$E,3,FALSE),"")</f>
        <v>0</v>
      </c>
      <c r="L5" s="15" t="str">
        <f t="shared" si="1"/>
        <v>insert into Camaleon.CandidatoCongreso( PROCESO_ELECTORAL, NOMBRE_CANDIDATO, APELLIDO_PATERNO, APELLIDO_MATERNO, NOMBRE_COMPLETO, SEXO, CARGO_ELEGIDO, LUGAR_POSTULA, ORGANIZACION_POLITICA, ALIAS ) values( 'ELECCIONES GENERALES 2006', 'FRANCISCA', 'QUIROZ', 'URBINA', 'FRANCISCA QUIROZ URBINA', 'MUJER', 'NO ELECTO', 'AMAZONAS', 'FUERZA DEMOCRÁTICA', '0' );</v>
      </c>
    </row>
    <row r="6" spans="1:12" x14ac:dyDescent="0.25">
      <c r="A6" s="17" t="s">
        <v>1057</v>
      </c>
      <c r="B6" s="17" t="s">
        <v>1075</v>
      </c>
      <c r="C6" s="17" t="s">
        <v>1076</v>
      </c>
      <c r="D6" s="17" t="s">
        <v>1077</v>
      </c>
      <c r="E6" s="17" t="str">
        <f t="shared" si="0"/>
        <v>EDINSON RUBEN JIMENEZ PALAY</v>
      </c>
      <c r="F6" s="17" t="s">
        <v>1061</v>
      </c>
      <c r="G6" s="17" t="s">
        <v>1062</v>
      </c>
      <c r="H6" s="17" t="s">
        <v>1063</v>
      </c>
      <c r="I6" s="17" t="s">
        <v>878</v>
      </c>
      <c r="J6" s="15" t="str">
        <f>IFERROR(VLOOKUP(I6,'Candidato Presidencial'!$C:$E,3,FALSE),"")</f>
        <v>PERÚ POSIBLE</v>
      </c>
      <c r="L6" s="15" t="str">
        <f t="shared" si="1"/>
        <v>insert into Camaleon.CandidatoCongreso( PROCESO_ELECTORAL, NOMBRE_CANDIDATO, APELLIDO_PATERNO, APELLIDO_MATERNO, NOMBRE_COMPLETO, SEXO, CARGO_ELEGIDO, LUGAR_POSTULA, ORGANIZACION_POLITICA, ALIAS ) values( 'ELECCIONES GENERALES 2006', 'EDINSON RUBEN', 'JIMENEZ', 'PALAY', 'EDINSON RUBEN JIMENEZ PALAY', 'HOMBRE', 'NO ELECTO', 'AMAZONAS', 'PERÚ POSIBLE', 'PERÚ POSIBLE' );</v>
      </c>
    </row>
    <row r="7" spans="1:12" x14ac:dyDescent="0.25">
      <c r="A7" s="17" t="s">
        <v>1057</v>
      </c>
      <c r="B7" s="17" t="s">
        <v>96</v>
      </c>
      <c r="C7" s="17" t="s">
        <v>1078</v>
      </c>
      <c r="D7" s="17" t="s">
        <v>1079</v>
      </c>
      <c r="E7" s="17" t="str">
        <f t="shared" si="0"/>
        <v>HERNAN CHAVEZ MELENDEZ</v>
      </c>
      <c r="F7" s="17" t="s">
        <v>1061</v>
      </c>
      <c r="G7" s="17" t="s">
        <v>1062</v>
      </c>
      <c r="H7" s="17" t="s">
        <v>1063</v>
      </c>
      <c r="I7" s="17" t="s">
        <v>907</v>
      </c>
      <c r="J7" s="15">
        <f>IFERROR(VLOOKUP(I7,'Candidato Presidencial'!$C:$E,3,FALSE),"")</f>
        <v>0</v>
      </c>
      <c r="L7" s="15" t="str">
        <f t="shared" si="1"/>
        <v>insert into Camaleon.CandidatoCongreso( PROCESO_ELECTORAL, NOMBRE_CANDIDATO, APELLIDO_PATERNO, APELLIDO_MATERNO, NOMBRE_COMPLETO, SEXO, CARGO_ELEGIDO, LUGAR_POSTULA, ORGANIZACION_POLITICA, ALIAS ) values( 'ELECCIONES GENERALES 2006', 'HERNAN', 'CHAVEZ', 'MELENDEZ', 'HERNAN CHAVEZ MELENDEZ', 'HOMBRE', 'NO ELECTO', 'AMAZONAS', 'PARTIDO JUSTICIA NACIONAL', '0' );</v>
      </c>
    </row>
    <row r="8" spans="1:12" x14ac:dyDescent="0.25">
      <c r="A8" s="17" t="s">
        <v>1057</v>
      </c>
      <c r="B8" s="17" t="s">
        <v>1080</v>
      </c>
      <c r="C8" s="17" t="s">
        <v>1081</v>
      </c>
      <c r="D8" s="17" t="s">
        <v>1082</v>
      </c>
      <c r="E8" s="17" t="str">
        <f t="shared" si="0"/>
        <v>MEIRA MAGDALIT DAVILA DE LOPEZ</v>
      </c>
      <c r="F8" s="17" t="s">
        <v>1067</v>
      </c>
      <c r="G8" s="17" t="s">
        <v>1062</v>
      </c>
      <c r="H8" s="17" t="s">
        <v>1063</v>
      </c>
      <c r="I8" s="17" t="s">
        <v>1083</v>
      </c>
      <c r="J8" s="15" t="str">
        <f>IFERROR(VLOOKUP(I8,'Candidato Presidencial'!$C:$E,3,FALSE),"")</f>
        <v/>
      </c>
      <c r="L8" s="15" t="str">
        <f t="shared" si="1"/>
        <v>insert into Camaleon.CandidatoCongreso( PROCESO_ELECTORAL, NOMBRE_CANDIDATO, APELLIDO_PATERNO, APELLIDO_MATERNO, NOMBRE_COMPLETO, SEXO, CARGO_ELEGIDO, LUGAR_POSTULA, ORGANIZACION_POLITICA, ALIAS ) values( 'ELECCIONES GENERALES 2006', 'MEIRA MAGDALIT', 'DAVILA', 'DE LOPEZ', 'MEIRA MAGDALIT DAVILA DE LOPEZ', 'MUJER', 'NO ELECTO', 'AMAZONAS', 'FRENTE INDEPENDIENTE MORALIZADOR', '' );</v>
      </c>
    </row>
    <row r="9" spans="1:12" x14ac:dyDescent="0.25">
      <c r="A9" s="17" t="s">
        <v>1057</v>
      </c>
      <c r="B9" s="17" t="s">
        <v>1084</v>
      </c>
      <c r="C9" s="17" t="s">
        <v>1085</v>
      </c>
      <c r="D9" s="17" t="s">
        <v>1086</v>
      </c>
      <c r="E9" s="17" t="str">
        <f t="shared" si="0"/>
        <v>DARWIN CARRION REYNA</v>
      </c>
      <c r="F9" s="17" t="s">
        <v>1061</v>
      </c>
      <c r="G9" s="17" t="s">
        <v>1062</v>
      </c>
      <c r="H9" s="17" t="s">
        <v>1063</v>
      </c>
      <c r="I9" s="17" t="s">
        <v>878</v>
      </c>
      <c r="J9" s="15" t="str">
        <f>IFERROR(VLOOKUP(I9,'Candidato Presidencial'!$C:$E,3,FALSE),"")</f>
        <v>PERÚ POSIBLE</v>
      </c>
      <c r="L9" s="15" t="str">
        <f t="shared" si="1"/>
        <v>insert into Camaleon.CandidatoCongreso( PROCESO_ELECTORAL, NOMBRE_CANDIDATO, APELLIDO_PATERNO, APELLIDO_MATERNO, NOMBRE_COMPLETO, SEXO, CARGO_ELEGIDO, LUGAR_POSTULA, ORGANIZACION_POLITICA, ALIAS ) values( 'ELECCIONES GENERALES 2006', 'DARWIN', 'CARRION', 'REYNA', 'DARWIN CARRION REYNA', 'HOMBRE', 'NO ELECTO', 'AMAZONAS', 'PERÚ POSIBLE', 'PERÚ POSIBLE' );</v>
      </c>
    </row>
    <row r="10" spans="1:12" x14ac:dyDescent="0.25">
      <c r="A10" s="17" t="s">
        <v>1057</v>
      </c>
      <c r="B10" s="17" t="s">
        <v>1087</v>
      </c>
      <c r="C10" s="17" t="s">
        <v>1088</v>
      </c>
      <c r="D10" s="17" t="s">
        <v>1089</v>
      </c>
      <c r="E10" s="17" t="str">
        <f t="shared" si="0"/>
        <v>HILDA ROCIO DIAZ DEL AGUILA</v>
      </c>
      <c r="F10" s="17" t="s">
        <v>1067</v>
      </c>
      <c r="G10" s="17" t="s">
        <v>1062</v>
      </c>
      <c r="H10" s="17" t="s">
        <v>1063</v>
      </c>
      <c r="I10" s="17" t="s">
        <v>863</v>
      </c>
      <c r="J10" s="15" t="str">
        <f>IFERROR(VLOOKUP(I10,'Candidato Presidencial'!$C:$E,3,FALSE),"")</f>
        <v>PARTIDO NACIONALISTA PERUANO</v>
      </c>
      <c r="L10" s="15" t="str">
        <f t="shared" si="1"/>
        <v>insert into Camaleon.CandidatoCongreso( PROCESO_ELECTORAL, NOMBRE_CANDIDATO, APELLIDO_PATERNO, APELLIDO_MATERNO, NOMBRE_COMPLETO, SEXO, CARGO_ELEGIDO, LUGAR_POSTULA, ORGANIZACION_POLITICA, ALIAS ) values( 'ELECCIONES GENERALES 2006', 'HILDA ROCIO', 'DIAZ', 'DEL AGUILA', 'HILDA ROCIO DIAZ DEL AGUILA', 'MUJER', 'NO ELECTO', 'AMAZONAS', 'UNIÓN POR EL PERÚ', 'PARTIDO NACIONALISTA PERUANO' );</v>
      </c>
    </row>
    <row r="11" spans="1:12" x14ac:dyDescent="0.25">
      <c r="A11" s="17" t="s">
        <v>1057</v>
      </c>
      <c r="B11" s="17" t="s">
        <v>1090</v>
      </c>
      <c r="C11" s="17" t="s">
        <v>1091</v>
      </c>
      <c r="D11" s="17" t="s">
        <v>1060</v>
      </c>
      <c r="E11" s="17" t="str">
        <f t="shared" si="0"/>
        <v>ASTERIO GAMONAL HERNANDEZ</v>
      </c>
      <c r="F11" s="17" t="s">
        <v>1061</v>
      </c>
      <c r="G11" s="17" t="s">
        <v>1062</v>
      </c>
      <c r="H11" s="17" t="s">
        <v>1063</v>
      </c>
      <c r="I11" s="17" t="s">
        <v>1092</v>
      </c>
      <c r="J11" s="15">
        <f>IFERROR(VLOOKUP(I11,'Candidato Presidencial'!$C:$E,3,FALSE),"")</f>
        <v>0</v>
      </c>
      <c r="L11" s="15" t="str">
        <f t="shared" si="1"/>
        <v>insert into Camaleon.CandidatoCongreso( PROCESO_ELECTORAL, NOMBRE_CANDIDATO, APELLIDO_PATERNO, APELLIDO_MATERNO, NOMBRE_COMPLETO, SEXO, CARGO_ELEGIDO, LUGAR_POSTULA, ORGANIZACION_POLITICA, ALIAS ) values( 'ELECCIONES GENERALES 2006', 'ASTERIO', 'GAMONAL', 'HERNANDEZ', 'ASTERIO GAMONAL HERNANDEZ', 'HOMBRE', 'NO ELECTO', 'AMAZONAS', 'RESURGIMIENTO PERUANO', '0' );</v>
      </c>
    </row>
    <row r="12" spans="1:12" x14ac:dyDescent="0.25">
      <c r="A12" s="17" t="s">
        <v>1057</v>
      </c>
      <c r="B12" s="17" t="s">
        <v>1093</v>
      </c>
      <c r="C12" s="17" t="s">
        <v>1094</v>
      </c>
      <c r="D12" s="17" t="s">
        <v>1095</v>
      </c>
      <c r="E12" s="17" t="str">
        <f t="shared" si="0"/>
        <v>NANCY GUMERCINDA YALTA ZUMAETA</v>
      </c>
      <c r="F12" s="17" t="s">
        <v>1067</v>
      </c>
      <c r="G12" s="17" t="s">
        <v>1062</v>
      </c>
      <c r="H12" s="17" t="s">
        <v>1063</v>
      </c>
      <c r="I12" s="17" t="s">
        <v>907</v>
      </c>
      <c r="J12" s="15">
        <f>IFERROR(VLOOKUP(I12,'Candidato Presidencial'!$C:$E,3,FALSE),"")</f>
        <v>0</v>
      </c>
      <c r="L12" s="15" t="str">
        <f t="shared" si="1"/>
        <v>insert into Camaleon.CandidatoCongreso( PROCESO_ELECTORAL, NOMBRE_CANDIDATO, APELLIDO_PATERNO, APELLIDO_MATERNO, NOMBRE_COMPLETO, SEXO, CARGO_ELEGIDO, LUGAR_POSTULA, ORGANIZACION_POLITICA, ALIAS ) values( 'ELECCIONES GENERALES 2006', 'NANCY GUMERCINDA', 'YALTA', 'ZUMAETA', 'NANCY GUMERCINDA YALTA ZUMAETA', 'MUJER', 'NO ELECTO', 'AMAZONAS', 'PARTIDO JUSTICIA NACIONAL', '0' );</v>
      </c>
    </row>
    <row r="13" spans="1:12" x14ac:dyDescent="0.25">
      <c r="A13" s="17" t="s">
        <v>1057</v>
      </c>
      <c r="B13" s="17" t="s">
        <v>45</v>
      </c>
      <c r="C13" s="17" t="s">
        <v>1096</v>
      </c>
      <c r="D13" s="17" t="s">
        <v>1097</v>
      </c>
      <c r="E13" s="17" t="str">
        <f t="shared" si="0"/>
        <v>LUIS FERNANDO AMBULODEGUI DOMENACK</v>
      </c>
      <c r="F13" s="17" t="s">
        <v>1061</v>
      </c>
      <c r="G13" s="17" t="s">
        <v>1062</v>
      </c>
      <c r="H13" s="17" t="s">
        <v>1063</v>
      </c>
      <c r="I13" s="17" t="s">
        <v>8848</v>
      </c>
      <c r="J13" s="15">
        <f>IFERROR(VLOOKUP(I13,'Candidato Presidencial'!$C:$E,3,FALSE),"")</f>
        <v>0</v>
      </c>
      <c r="L13" s="15" t="str">
        <f t="shared" si="1"/>
        <v>insert into Camaleon.CandidatoCongreso( PROCESO_ELECTORAL, NOMBRE_CANDIDATO, APELLIDO_PATERNO, APELLIDO_MATERNO, NOMBRE_COMPLETO, SEXO, CARGO_ELEGIDO, LUGAR_POSTULA, ORGANIZACION_POLITICA, ALIAS ) values( 'ELECCIONES GENERALES 2006', 'LUIS FERNANDO', 'AMBULODEGUI', 'DOMENACK', 'LUIS FERNANDO AMBULODEGUI DOMENACK', 'HOMBRE', 'NO ELECTO', 'AMAZONAS', 'PERÚ AHORA', '0' );</v>
      </c>
    </row>
    <row r="14" spans="1:12" x14ac:dyDescent="0.25">
      <c r="A14" s="17" t="s">
        <v>1057</v>
      </c>
      <c r="B14" s="17" t="s">
        <v>1098</v>
      </c>
      <c r="C14" s="17" t="s">
        <v>1099</v>
      </c>
      <c r="D14" s="17" t="s">
        <v>1100</v>
      </c>
      <c r="E14" s="17" t="str">
        <f t="shared" si="0"/>
        <v>EDILBERTO GRABRIEL GARCIA ROMERO</v>
      </c>
      <c r="F14" s="17" t="s">
        <v>1061</v>
      </c>
      <c r="G14" s="17" t="s">
        <v>1062</v>
      </c>
      <c r="H14" s="17" t="s">
        <v>1063</v>
      </c>
      <c r="I14" s="17" t="s">
        <v>8854</v>
      </c>
      <c r="J14" s="15">
        <f>IFERROR(VLOOKUP(I14,'Candidato Presidencial'!$C:$E,3,FALSE),"")</f>
        <v>0</v>
      </c>
      <c r="L14" s="15" t="str">
        <f t="shared" si="1"/>
        <v>insert into Camaleon.CandidatoCongreso( PROCESO_ELECTORAL, NOMBRE_CANDIDATO, APELLIDO_PATERNO, APELLIDO_MATERNO, NOMBRE_COMPLETO, SEXO, CARGO_ELEGIDO, LUGAR_POSTULA, ORGANIZACION_POLITICA, ALIAS ) values( 'ELECCIONES GENERALES 2006', 'EDILBERTO GRABRIEL', 'GARCIA', 'ROMERO', 'EDILBERTO GRABRIEL GARCIA ROMERO', 'HOMBRE', 'NO ELECTO', 'AMAZONAS', 'RESTAURACIÓN NACIONAL', '0' );</v>
      </c>
    </row>
    <row r="15" spans="1:12" x14ac:dyDescent="0.25">
      <c r="A15" s="17" t="s">
        <v>1057</v>
      </c>
      <c r="B15" s="17" t="s">
        <v>139</v>
      </c>
      <c r="C15" s="17" t="s">
        <v>1101</v>
      </c>
      <c r="D15" s="17" t="s">
        <v>1102</v>
      </c>
      <c r="E15" s="17" t="str">
        <f t="shared" si="0"/>
        <v>JOSE LUIS ANTINORI SAMAN</v>
      </c>
      <c r="F15" s="17" t="s">
        <v>1061</v>
      </c>
      <c r="G15" s="17" t="s">
        <v>1062</v>
      </c>
      <c r="H15" s="17" t="s">
        <v>1063</v>
      </c>
      <c r="I15" s="17" t="s">
        <v>1103</v>
      </c>
      <c r="J15" s="15">
        <f>IFERROR(VLOOKUP(I15,'Candidato Presidencial'!$C:$E,3,FALSE),"")</f>
        <v>0</v>
      </c>
      <c r="L15" s="15" t="str">
        <f t="shared" si="1"/>
        <v>insert into Camaleon.CandidatoCongreso( PROCESO_ELECTORAL, NOMBRE_CANDIDATO, APELLIDO_PATERNO, APELLIDO_MATERNO, NOMBRE_COMPLETO, SEXO, CARGO_ELEGIDO, LUGAR_POSTULA, ORGANIZACION_POLITICA, ALIAS ) values( 'ELECCIONES GENERALES 2006', 'JOSE LUIS', 'ANTINORI', 'SAMAN', 'JOSE LUIS ANTINORI SAMAN', 'HOMBRE', 'NO ELECTO', 'AMAZONAS', 'UNIDAD NACIONAL', '0' );</v>
      </c>
    </row>
    <row r="16" spans="1:12" x14ac:dyDescent="0.25">
      <c r="A16" s="17" t="s">
        <v>1057</v>
      </c>
      <c r="B16" s="17" t="s">
        <v>1104</v>
      </c>
      <c r="C16" s="17" t="s">
        <v>1105</v>
      </c>
      <c r="D16" s="17" t="s">
        <v>1088</v>
      </c>
      <c r="E16" s="17" t="str">
        <f t="shared" si="0"/>
        <v>JOHAN HELDER TORRES DIAZ</v>
      </c>
      <c r="F16" s="17" t="s">
        <v>1061</v>
      </c>
      <c r="G16" s="17" t="s">
        <v>1062</v>
      </c>
      <c r="H16" s="17" t="s">
        <v>1063</v>
      </c>
      <c r="I16" s="17" t="s">
        <v>1092</v>
      </c>
      <c r="J16" s="15">
        <f>IFERROR(VLOOKUP(I16,'Candidato Presidencial'!$C:$E,3,FALSE),"")</f>
        <v>0</v>
      </c>
      <c r="L16" s="15" t="str">
        <f t="shared" si="1"/>
        <v>insert into Camaleon.CandidatoCongreso( PROCESO_ELECTORAL, NOMBRE_CANDIDATO, APELLIDO_PATERNO, APELLIDO_MATERNO, NOMBRE_COMPLETO, SEXO, CARGO_ELEGIDO, LUGAR_POSTULA, ORGANIZACION_POLITICA, ALIAS ) values( 'ELECCIONES GENERALES 2006', 'JOHAN HELDER', 'TORRES', 'DIAZ', 'JOHAN HELDER TORRES DIAZ', 'HOMBRE', 'NO ELECTO', 'AMAZONAS', 'RESURGIMIENTO PERUANO', '0' );</v>
      </c>
    </row>
    <row r="17" spans="1:12" x14ac:dyDescent="0.25">
      <c r="A17" s="17" t="s">
        <v>1057</v>
      </c>
      <c r="B17" s="17" t="s">
        <v>1106</v>
      </c>
      <c r="C17" s="17" t="s">
        <v>1107</v>
      </c>
      <c r="D17" s="17" t="s">
        <v>1108</v>
      </c>
      <c r="E17" s="17" t="str">
        <f t="shared" si="0"/>
        <v>NELY AMPARO SALAZAR DE OCAMPO</v>
      </c>
      <c r="F17" s="17" t="s">
        <v>1067</v>
      </c>
      <c r="G17" s="17" t="s">
        <v>1062</v>
      </c>
      <c r="H17" s="17" t="s">
        <v>1063</v>
      </c>
      <c r="I17" s="17" t="s">
        <v>878</v>
      </c>
      <c r="J17" s="15" t="str">
        <f>IFERROR(VLOOKUP(I17,'Candidato Presidencial'!$C:$E,3,FALSE),"")</f>
        <v>PERÚ POSIBLE</v>
      </c>
      <c r="L17" s="15" t="str">
        <f t="shared" si="1"/>
        <v>insert into Camaleon.CandidatoCongreso( PROCESO_ELECTORAL, NOMBRE_CANDIDATO, APELLIDO_PATERNO, APELLIDO_MATERNO, NOMBRE_COMPLETO, SEXO, CARGO_ELEGIDO, LUGAR_POSTULA, ORGANIZACION_POLITICA, ALIAS ) values( 'ELECCIONES GENERALES 2006', 'NELY AMPARO', 'SALAZAR', 'DE OCAMPO', 'NELY AMPARO SALAZAR DE OCAMPO', 'MUJER', 'NO ELECTO', 'AMAZONAS', 'PERÚ POSIBLE', 'PERÚ POSIBLE' );</v>
      </c>
    </row>
    <row r="18" spans="1:12" x14ac:dyDescent="0.25">
      <c r="A18" s="17" t="s">
        <v>1057</v>
      </c>
      <c r="B18" s="17" t="s">
        <v>1109</v>
      </c>
      <c r="C18" s="17" t="s">
        <v>1110</v>
      </c>
      <c r="D18" s="17" t="s">
        <v>1111</v>
      </c>
      <c r="E18" s="17" t="str">
        <f t="shared" si="0"/>
        <v>JUAN JOSE GOMEZ RIVAS</v>
      </c>
      <c r="F18" s="17" t="s">
        <v>1061</v>
      </c>
      <c r="G18" s="17" t="s">
        <v>1062</v>
      </c>
      <c r="H18" s="17" t="s">
        <v>1063</v>
      </c>
      <c r="I18" s="17" t="s">
        <v>914</v>
      </c>
      <c r="J18" s="15">
        <f>IFERROR(VLOOKUP(I18,'Candidato Presidencial'!$C:$E,3,FALSE),"")</f>
        <v>0</v>
      </c>
      <c r="L18" s="15" t="str">
        <f t="shared" si="1"/>
        <v>insert into Camaleon.CandidatoCongreso( PROCESO_ELECTORAL, NOMBRE_CANDIDATO, APELLIDO_PATERNO, APELLIDO_MATERNO, NOMBRE_COMPLETO, SEXO, CARGO_ELEGIDO, LUGAR_POSTULA, ORGANIZACION_POLITICA, ALIAS ) values( 'ELECCIONES GENERALES 2006', 'JUAN JOSE', 'GOMEZ', 'RIVAS', 'JUAN JOSE GOMEZ RIVAS', 'HOMBRE', 'NO ELECTO', 'AMAZONAS', 'FUERZA DEMOCRÁTICA', '0' );</v>
      </c>
    </row>
    <row r="19" spans="1:12" x14ac:dyDescent="0.25">
      <c r="A19" s="17" t="s">
        <v>1057</v>
      </c>
      <c r="B19" s="17" t="s">
        <v>1112</v>
      </c>
      <c r="C19" s="17" t="s">
        <v>1113</v>
      </c>
      <c r="D19" s="17" t="s">
        <v>1110</v>
      </c>
      <c r="E19" s="17" t="str">
        <f t="shared" si="0"/>
        <v>PILAR DEL ROCIO REATEGUI GOMEZ</v>
      </c>
      <c r="F19" s="17" t="s">
        <v>1067</v>
      </c>
      <c r="G19" s="17" t="s">
        <v>1062</v>
      </c>
      <c r="H19" s="17" t="s">
        <v>1063</v>
      </c>
      <c r="I19" s="17" t="s">
        <v>907</v>
      </c>
      <c r="J19" s="15">
        <f>IFERROR(VLOOKUP(I19,'Candidato Presidencial'!$C:$E,3,FALSE),"")</f>
        <v>0</v>
      </c>
      <c r="L19" s="15" t="str">
        <f t="shared" si="1"/>
        <v>insert into Camaleon.CandidatoCongreso( PROCESO_ELECTORAL, NOMBRE_CANDIDATO, APELLIDO_PATERNO, APELLIDO_MATERNO, NOMBRE_COMPLETO, SEXO, CARGO_ELEGIDO, LUGAR_POSTULA, ORGANIZACION_POLITICA, ALIAS ) values( 'ELECCIONES GENERALES 2006', 'PILAR DEL ROCIO', 'REATEGUI', 'GOMEZ', 'PILAR DEL ROCIO REATEGUI GOMEZ', 'MUJER', 'NO ELECTO', 'AMAZONAS', 'PARTIDO JUSTICIA NACIONAL', '0' );</v>
      </c>
    </row>
    <row r="20" spans="1:12" x14ac:dyDescent="0.25">
      <c r="A20" s="17" t="s">
        <v>1057</v>
      </c>
      <c r="B20" s="17" t="s">
        <v>1114</v>
      </c>
      <c r="C20" s="17" t="s">
        <v>1115</v>
      </c>
      <c r="D20" s="17" t="s">
        <v>1116</v>
      </c>
      <c r="E20" s="17" t="str">
        <f t="shared" si="0"/>
        <v>ROSA ISOLINA ZUTA BUSTAMANTE</v>
      </c>
      <c r="F20" s="17" t="s">
        <v>1067</v>
      </c>
      <c r="G20" s="17" t="s">
        <v>1062</v>
      </c>
      <c r="H20" s="17" t="s">
        <v>1063</v>
      </c>
      <c r="I20" s="17" t="s">
        <v>886</v>
      </c>
      <c r="J20" s="15">
        <f>IFERROR(VLOOKUP(I20,'Candidato Presidencial'!$C:$E,3,FALSE),"")</f>
        <v>0</v>
      </c>
      <c r="L20" s="15" t="str">
        <f t="shared" si="1"/>
        <v>insert into Camaleon.CandidatoCongreso( PROCESO_ELECTORAL, NOMBRE_CANDIDATO, APELLIDO_PATERNO, APELLIDO_MATERNO, NOMBRE_COMPLETO, SEXO, CARGO_ELEGIDO, LUGAR_POSTULA, ORGANIZACION_POLITICA, ALIAS ) values( 'ELECCIONES GENERALES 2006', 'ROSA ISOLINA', 'ZUTA', 'BUSTAMANTE', 'ROSA ISOLINA ZUTA BUSTAMANTE', 'MUJER', 'NO ELECTO', 'AMAZONAS', 'PARTIDO SOCIALISTA', '0' );</v>
      </c>
    </row>
    <row r="21" spans="1:12" x14ac:dyDescent="0.25">
      <c r="A21" s="17" t="s">
        <v>1057</v>
      </c>
      <c r="B21" s="17" t="s">
        <v>1117</v>
      </c>
      <c r="C21" s="17" t="s">
        <v>1118</v>
      </c>
      <c r="D21" s="17" t="s">
        <v>1119</v>
      </c>
      <c r="E21" s="17" t="str">
        <f t="shared" si="0"/>
        <v>VICTILIANO BAZAN VACALLA</v>
      </c>
      <c r="F21" s="17" t="s">
        <v>1061</v>
      </c>
      <c r="G21" s="17" t="s">
        <v>1062</v>
      </c>
      <c r="H21" s="17" t="s">
        <v>1063</v>
      </c>
      <c r="I21" s="17" t="s">
        <v>1083</v>
      </c>
      <c r="J21" s="15" t="str">
        <f>IFERROR(VLOOKUP(I21,'Candidato Presidencial'!$C:$E,3,FALSE),"")</f>
        <v/>
      </c>
      <c r="L21" s="15" t="str">
        <f t="shared" si="1"/>
        <v>insert into Camaleon.CandidatoCongreso( PROCESO_ELECTORAL, NOMBRE_CANDIDATO, APELLIDO_PATERNO, APELLIDO_MATERNO, NOMBRE_COMPLETO, SEXO, CARGO_ELEGIDO, LUGAR_POSTULA, ORGANIZACION_POLITICA, ALIAS ) values( 'ELECCIONES GENERALES 2006', 'VICTILIANO', 'BAZAN', 'VACALLA', 'VICTILIANO BAZAN VACALLA', 'HOMBRE', 'NO ELECTO', 'AMAZONAS', 'FRENTE INDEPENDIENTE MORALIZADOR', '' );</v>
      </c>
    </row>
    <row r="22" spans="1:12" x14ac:dyDescent="0.25">
      <c r="A22" s="17" t="s">
        <v>1057</v>
      </c>
      <c r="B22" s="17" t="s">
        <v>1120</v>
      </c>
      <c r="C22" s="17" t="s">
        <v>1121</v>
      </c>
      <c r="D22" s="17" t="s">
        <v>1122</v>
      </c>
      <c r="E22" s="17" t="str">
        <f t="shared" si="0"/>
        <v>CLARA ESPERANZA QUISPE VARGAS</v>
      </c>
      <c r="F22" s="17" t="s">
        <v>1067</v>
      </c>
      <c r="G22" s="17" t="s">
        <v>1062</v>
      </c>
      <c r="H22" s="17" t="s">
        <v>1063</v>
      </c>
      <c r="I22" s="17" t="s">
        <v>1123</v>
      </c>
      <c r="J22" s="15">
        <f>IFERROR(VLOOKUP(I22,'Candidato Presidencial'!$C:$E,3,FALSE),"")</f>
        <v>0</v>
      </c>
      <c r="L22" s="15" t="str">
        <f t="shared" si="1"/>
        <v>insert into Camaleon.CandidatoCongreso( PROCESO_ELECTORAL, NOMBRE_CANDIDATO, APELLIDO_PATERNO, APELLIDO_MATERNO, NOMBRE_COMPLETO, SEXO, CARGO_ELEGIDO, LUGAR_POSTULA, ORGANIZACION_POLITICA, ALIAS ) values( 'ELECCIONES GENERALES 2006', 'CLARA ESPERANZA', 'QUISPE', 'VARGAS', 'CLARA ESPERANZA QUISPE VARGAS', 'MUJER', 'NO ELECTO', 'AMAZONAS', 'ALIANZA POR EL FUTURO', '0' );</v>
      </c>
    </row>
    <row r="23" spans="1:12" x14ac:dyDescent="0.25">
      <c r="A23" s="17" t="s">
        <v>1057</v>
      </c>
      <c r="B23" s="17" t="s">
        <v>1124</v>
      </c>
      <c r="C23" s="17" t="s">
        <v>1125</v>
      </c>
      <c r="D23" s="17" t="s">
        <v>1126</v>
      </c>
      <c r="E23" s="17" t="str">
        <f t="shared" si="0"/>
        <v>ZOILO MAYCELO SALON</v>
      </c>
      <c r="F23" s="17" t="s">
        <v>1061</v>
      </c>
      <c r="G23" s="17" t="s">
        <v>1062</v>
      </c>
      <c r="H23" s="17" t="s">
        <v>1063</v>
      </c>
      <c r="I23" s="17" t="s">
        <v>886</v>
      </c>
      <c r="J23" s="15">
        <f>IFERROR(VLOOKUP(I23,'Candidato Presidencial'!$C:$E,3,FALSE),"")</f>
        <v>0</v>
      </c>
      <c r="L23" s="15" t="str">
        <f t="shared" si="1"/>
        <v>insert into Camaleon.CandidatoCongreso( PROCESO_ELECTORAL, NOMBRE_CANDIDATO, APELLIDO_PATERNO, APELLIDO_MATERNO, NOMBRE_COMPLETO, SEXO, CARGO_ELEGIDO, LUGAR_POSTULA, ORGANIZACION_POLITICA, ALIAS ) values( 'ELECCIONES GENERALES 2006', 'ZOILO', 'MAYCELO', 'SALON', 'ZOILO MAYCELO SALON', 'HOMBRE', 'NO ELECTO', 'AMAZONAS', 'PARTIDO SOCIALISTA', '0' );</v>
      </c>
    </row>
    <row r="24" spans="1:12" x14ac:dyDescent="0.25">
      <c r="A24" s="17" t="s">
        <v>1057</v>
      </c>
      <c r="B24" s="17" t="s">
        <v>1127</v>
      </c>
      <c r="C24" s="17" t="s">
        <v>1128</v>
      </c>
      <c r="D24" s="17" t="s">
        <v>1129</v>
      </c>
      <c r="E24" s="17" t="str">
        <f t="shared" si="0"/>
        <v>ROMEL ARMANDO VILLANUEVA TUESTA</v>
      </c>
      <c r="F24" s="17" t="s">
        <v>1061</v>
      </c>
      <c r="G24" s="17" t="s">
        <v>1062</v>
      </c>
      <c r="H24" s="17" t="s">
        <v>1063</v>
      </c>
      <c r="I24" s="17" t="s">
        <v>859</v>
      </c>
      <c r="J24" s="15" t="str">
        <f>IFERROR(VLOOKUP(I24,'Candidato Presidencial'!$C:$E,3,FALSE),"")</f>
        <v>ALIANZA POPULAR</v>
      </c>
      <c r="L24" s="15" t="str">
        <f t="shared" si="1"/>
        <v>insert into Camaleon.CandidatoCongreso( PROCESO_ELECTORAL, NOMBRE_CANDIDATO, APELLIDO_PATERNO, APELLIDO_MATERNO, NOMBRE_COMPLETO, SEXO, CARGO_ELEGIDO, LUGAR_POSTULA, ORGANIZACION_POLITICA, ALIAS ) values( 'ELECCIONES GENERALES 2006', 'ROMEL ARMANDO', 'VILLANUEVA', 'TUESTA', 'ROMEL ARMANDO VILLANUEVA TUESTA', 'HOMBRE', 'NO ELECTO', 'AMAZONAS', 'PARTIDO APRISTA PERUANO', 'ALIANZA POPULAR' );</v>
      </c>
    </row>
    <row r="25" spans="1:12" x14ac:dyDescent="0.25">
      <c r="A25" s="17" t="s">
        <v>1057</v>
      </c>
      <c r="B25" s="17" t="s">
        <v>1130</v>
      </c>
      <c r="C25" s="17" t="s">
        <v>1131</v>
      </c>
      <c r="D25" s="17" t="s">
        <v>1105</v>
      </c>
      <c r="E25" s="17" t="str">
        <f t="shared" si="0"/>
        <v>MIGUEL AGUILAR TORRES</v>
      </c>
      <c r="F25" s="17" t="s">
        <v>1061</v>
      </c>
      <c r="G25" s="17" t="s">
        <v>1062</v>
      </c>
      <c r="H25" s="17" t="s">
        <v>1063</v>
      </c>
      <c r="I25" s="17" t="s">
        <v>8854</v>
      </c>
      <c r="J25" s="15">
        <f>IFERROR(VLOOKUP(I25,'Candidato Presidencial'!$C:$E,3,FALSE),"")</f>
        <v>0</v>
      </c>
      <c r="L25" s="15" t="str">
        <f t="shared" si="1"/>
        <v>insert into Camaleon.CandidatoCongreso( PROCESO_ELECTORAL, NOMBRE_CANDIDATO, APELLIDO_PATERNO, APELLIDO_MATERNO, NOMBRE_COMPLETO, SEXO, CARGO_ELEGIDO, LUGAR_POSTULA, ORGANIZACION_POLITICA, ALIAS ) values( 'ELECCIONES GENERALES 2006', 'MIGUEL', 'AGUILAR', 'TORRES', 'MIGUEL AGUILAR TORRES', 'HOMBRE', 'NO ELECTO', 'AMAZONAS', 'RESTAURACIÓN NACIONAL', '0' );</v>
      </c>
    </row>
    <row r="26" spans="1:12" x14ac:dyDescent="0.25">
      <c r="A26" s="17" t="s">
        <v>1057</v>
      </c>
      <c r="B26" s="17" t="s">
        <v>1132</v>
      </c>
      <c r="C26" s="17" t="s">
        <v>1133</v>
      </c>
      <c r="D26" s="17" t="s">
        <v>1134</v>
      </c>
      <c r="E26" s="17" t="str">
        <f t="shared" si="0"/>
        <v>LUZ MARLENY BENAVIDES INGA</v>
      </c>
      <c r="F26" s="17" t="s">
        <v>1067</v>
      </c>
      <c r="G26" s="17" t="s">
        <v>1062</v>
      </c>
      <c r="H26" s="17" t="s">
        <v>1063</v>
      </c>
      <c r="I26" s="17" t="s">
        <v>1092</v>
      </c>
      <c r="J26" s="15">
        <f>IFERROR(VLOOKUP(I26,'Candidato Presidencial'!$C:$E,3,FALSE),"")</f>
        <v>0</v>
      </c>
      <c r="L26" s="15" t="str">
        <f t="shared" si="1"/>
        <v>insert into Camaleon.CandidatoCongreso( PROCESO_ELECTORAL, NOMBRE_CANDIDATO, APELLIDO_PATERNO, APELLIDO_MATERNO, NOMBRE_COMPLETO, SEXO, CARGO_ELEGIDO, LUGAR_POSTULA, ORGANIZACION_POLITICA, ALIAS ) values( 'ELECCIONES GENERALES 2006', 'LUZ MARLENY', 'BENAVIDES', 'INGA', 'LUZ MARLENY BENAVIDES INGA', 'MUJER', 'NO ELECTO', 'AMAZONAS', 'RESURGIMIENTO PERUANO', '0' );</v>
      </c>
    </row>
    <row r="27" spans="1:12" x14ac:dyDescent="0.25">
      <c r="A27" s="17" t="s">
        <v>1057</v>
      </c>
      <c r="B27" s="17" t="s">
        <v>143</v>
      </c>
      <c r="C27" s="17" t="s">
        <v>1135</v>
      </c>
      <c r="D27" s="17" t="s">
        <v>1136</v>
      </c>
      <c r="E27" s="17" t="str">
        <f t="shared" si="0"/>
        <v>JOSE ALFONSO MASLUCAN CULQUI</v>
      </c>
      <c r="F27" s="17" t="s">
        <v>1061</v>
      </c>
      <c r="G27" s="17" t="s">
        <v>21</v>
      </c>
      <c r="H27" s="17" t="s">
        <v>1063</v>
      </c>
      <c r="I27" s="17" t="s">
        <v>863</v>
      </c>
      <c r="J27" s="15" t="str">
        <f>IFERROR(VLOOKUP(I27,'Candidato Presidencial'!$C:$E,3,FALSE),"")</f>
        <v>PARTIDO NACIONALISTA PERUANO</v>
      </c>
      <c r="L27" s="15" t="str">
        <f t="shared" si="1"/>
        <v>insert into Camaleon.CandidatoCongreso( PROCESO_ELECTORAL, NOMBRE_CANDIDATO, APELLIDO_PATERNO, APELLIDO_MATERNO, NOMBRE_COMPLETO, SEXO, CARGO_ELEGIDO, LUGAR_POSTULA, ORGANIZACION_POLITICA, ALIAS ) values( 'ELECCIONES GENERALES 2006', 'JOSE ALFONSO', 'MASLUCAN', 'CULQUI', 'JOSE ALFONSO MASLUCAN CULQUI', 'HOMBRE', 'CONGRESISTA', 'AMAZONAS', 'UNIÓN POR EL PERÚ', 'PARTIDO NACIONALISTA PERUANO' );</v>
      </c>
    </row>
    <row r="28" spans="1:12" x14ac:dyDescent="0.25">
      <c r="A28" s="17" t="s">
        <v>1057</v>
      </c>
      <c r="B28" s="17" t="s">
        <v>645</v>
      </c>
      <c r="C28" s="17" t="s">
        <v>1137</v>
      </c>
      <c r="D28" s="17" t="s">
        <v>1138</v>
      </c>
      <c r="E28" s="17" t="str">
        <f t="shared" si="0"/>
        <v>EDUARDO PELAEZ BARDALES</v>
      </c>
      <c r="F28" s="17" t="s">
        <v>1061</v>
      </c>
      <c r="G28" s="17" t="s">
        <v>1062</v>
      </c>
      <c r="H28" s="17" t="s">
        <v>1063</v>
      </c>
      <c r="I28" s="17" t="s">
        <v>859</v>
      </c>
      <c r="J28" s="15" t="str">
        <f>IFERROR(VLOOKUP(I28,'Candidato Presidencial'!$C:$E,3,FALSE),"")</f>
        <v>ALIANZA POPULAR</v>
      </c>
      <c r="L28" s="15" t="str">
        <f t="shared" si="1"/>
        <v>insert into Camaleon.CandidatoCongreso( PROCESO_ELECTORAL, NOMBRE_CANDIDATO, APELLIDO_PATERNO, APELLIDO_MATERNO, NOMBRE_COMPLETO, SEXO, CARGO_ELEGIDO, LUGAR_POSTULA, ORGANIZACION_POLITICA, ALIAS ) values( 'ELECCIONES GENERALES 2006', 'EDUARDO', 'PELAEZ', 'BARDALES', 'EDUARDO PELAEZ BARDALES', 'HOMBRE', 'NO ELECTO', 'AMAZONAS', 'PARTIDO APRISTA PERUANO', 'ALIANZA POPULAR' );</v>
      </c>
    </row>
    <row r="29" spans="1:12" x14ac:dyDescent="0.25">
      <c r="A29" s="17" t="s">
        <v>1057</v>
      </c>
      <c r="B29" s="17" t="s">
        <v>1139</v>
      </c>
      <c r="C29" s="17" t="s">
        <v>1140</v>
      </c>
      <c r="D29" s="17" t="s">
        <v>1141</v>
      </c>
      <c r="E29" s="17" t="str">
        <f t="shared" si="0"/>
        <v>FORTUNATO BOCANEGRA BAUTISTA</v>
      </c>
      <c r="F29" s="17" t="s">
        <v>1061</v>
      </c>
      <c r="G29" s="17" t="s">
        <v>1062</v>
      </c>
      <c r="H29" s="17" t="s">
        <v>1063</v>
      </c>
      <c r="I29" s="17" t="s">
        <v>863</v>
      </c>
      <c r="J29" s="15" t="str">
        <f>IFERROR(VLOOKUP(I29,'Candidato Presidencial'!$C:$E,3,FALSE),"")</f>
        <v>PARTIDO NACIONALISTA PERUANO</v>
      </c>
      <c r="L29" s="15" t="str">
        <f t="shared" si="1"/>
        <v>insert into Camaleon.CandidatoCongreso( PROCESO_ELECTORAL, NOMBRE_CANDIDATO, APELLIDO_PATERNO, APELLIDO_MATERNO, NOMBRE_COMPLETO, SEXO, CARGO_ELEGIDO, LUGAR_POSTULA, ORGANIZACION_POLITICA, ALIAS ) values( 'ELECCIONES GENERALES 2006', 'FORTUNATO', 'BOCANEGRA', 'BAUTISTA', 'FORTUNATO BOCANEGRA BAUTISTA', 'HOMBRE', 'NO ELECTO', 'AMAZONAS', 'UNIÓN POR EL PERÚ', 'PARTIDO NACIONALISTA PERUANO' );</v>
      </c>
    </row>
    <row r="30" spans="1:12" x14ac:dyDescent="0.25">
      <c r="A30" s="17" t="s">
        <v>1057</v>
      </c>
      <c r="B30" s="17" t="s">
        <v>134</v>
      </c>
      <c r="C30" s="17" t="s">
        <v>1142</v>
      </c>
      <c r="D30" s="17" t="s">
        <v>1143</v>
      </c>
      <c r="E30" s="17" t="str">
        <f t="shared" si="0"/>
        <v>MARIA DEL CARMEN OCAMPO GANOZA</v>
      </c>
      <c r="F30" s="17" t="s">
        <v>1067</v>
      </c>
      <c r="G30" s="17" t="s">
        <v>1062</v>
      </c>
      <c r="H30" s="17" t="s">
        <v>1063</v>
      </c>
      <c r="I30" s="17" t="s">
        <v>868</v>
      </c>
      <c r="J30" s="15" t="str">
        <f>IFERROR(VLOOKUP(I30,'Candidato Presidencial'!$C:$E,3,FALSE),"")</f>
        <v>ALIANZA PARA EL PROGRESO DEL PERÚ</v>
      </c>
      <c r="L30" s="15" t="str">
        <f t="shared" si="1"/>
        <v>insert into Camaleon.CandidatoCongreso( PROCESO_ELECTORAL, NOMBRE_CANDIDATO, APELLIDO_PATERNO, APELLIDO_MATERNO, NOMBRE_COMPLETO, SEXO, CARGO_ELEGIDO, LUGAR_POSTULA, ORGANIZACION_POLITICA, ALIAS ) values( 'ELECCIONES GENERALES 2006', 'MARIA DEL CARMEN', 'OCAMPO', 'GANOZA', 'MARIA DEL CARMEN OCAMPO GANOZA', 'MUJER', 'NO ELECTO', 'AMAZONAS', 'ALIANZA PARA EL PROGRESO', 'ALIANZA PARA EL PROGRESO DEL PERÚ' );</v>
      </c>
    </row>
    <row r="31" spans="1:12" x14ac:dyDescent="0.25">
      <c r="A31" s="17" t="s">
        <v>1057</v>
      </c>
      <c r="B31" s="17" t="s">
        <v>1072</v>
      </c>
      <c r="C31" s="17" t="s">
        <v>1088</v>
      </c>
      <c r="D31" s="17" t="s">
        <v>1122</v>
      </c>
      <c r="E31" s="17" t="str">
        <f t="shared" si="0"/>
        <v>FRANCISCA DIAZ VARGAS</v>
      </c>
      <c r="F31" s="17" t="s">
        <v>1067</v>
      </c>
      <c r="G31" s="17" t="s">
        <v>1062</v>
      </c>
      <c r="H31" s="17" t="s">
        <v>1063</v>
      </c>
      <c r="I31" s="17" t="s">
        <v>1083</v>
      </c>
      <c r="J31" s="15" t="str">
        <f>IFERROR(VLOOKUP(I31,'Candidato Presidencial'!$C:$E,3,FALSE),"")</f>
        <v/>
      </c>
      <c r="L31" s="15" t="str">
        <f t="shared" si="1"/>
        <v>insert into Camaleon.CandidatoCongreso( PROCESO_ELECTORAL, NOMBRE_CANDIDATO, APELLIDO_PATERNO, APELLIDO_MATERNO, NOMBRE_COMPLETO, SEXO, CARGO_ELEGIDO, LUGAR_POSTULA, ORGANIZACION_POLITICA, ALIAS ) values( 'ELECCIONES GENERALES 2006', 'FRANCISCA', 'DIAZ', 'VARGAS', 'FRANCISCA DIAZ VARGAS', 'MUJER', 'NO ELECTO', 'AMAZONAS', 'FRENTE INDEPENDIENTE MORALIZADOR', '' );</v>
      </c>
    </row>
    <row r="32" spans="1:12" x14ac:dyDescent="0.25">
      <c r="A32" s="17" t="s">
        <v>1057</v>
      </c>
      <c r="B32" s="17" t="s">
        <v>1144</v>
      </c>
      <c r="C32" s="17" t="s">
        <v>1145</v>
      </c>
      <c r="D32" s="17" t="s">
        <v>1146</v>
      </c>
      <c r="E32" s="17" t="str">
        <f t="shared" si="0"/>
        <v>TOMAS VELARDE CERVERA</v>
      </c>
      <c r="F32" s="17" t="s">
        <v>1061</v>
      </c>
      <c r="G32" s="17" t="s">
        <v>1062</v>
      </c>
      <c r="H32" s="17" t="s">
        <v>1063</v>
      </c>
      <c r="I32" s="17" t="s">
        <v>916</v>
      </c>
      <c r="J32" s="15" t="str">
        <f>IFERROR(VLOOKUP(I32,'Candidato Presidencial'!$C:$E,3,FALSE),"")</f>
        <v/>
      </c>
      <c r="L32" s="15" t="str">
        <f t="shared" si="1"/>
        <v>insert into Camaleon.CandidatoCongreso( PROCESO_ELECTORAL, NOMBRE_CANDIDATO, APELLIDO_PATERNO, APELLIDO_MATERNO, NOMBRE_COMPLETO, SEXO, CARGO_ELEGIDO, LUGAR_POSTULA, ORGANIZACION_POLITICA, ALIAS ) values( 'ELECCIONES GENERALES 2006', 'TOMAS', 'VELARDE', 'CERVERA', 'TOMAS VELARDE CERVERA', 'HOMBRE', 'NO ELECTO', 'AMAZONAS', 'FRENTE POPULAR AGRÍCOLA FIA DEL PERÚ - FREPAP', '' );</v>
      </c>
    </row>
    <row r="33" spans="1:12" x14ac:dyDescent="0.25">
      <c r="A33" s="17" t="s">
        <v>1057</v>
      </c>
      <c r="B33" s="17" t="s">
        <v>1147</v>
      </c>
      <c r="C33" s="17" t="s">
        <v>1107</v>
      </c>
      <c r="D33" s="17" t="s">
        <v>1148</v>
      </c>
      <c r="E33" s="17" t="str">
        <f t="shared" si="0"/>
        <v>FABIOLA SALAZAR LEGUIA</v>
      </c>
      <c r="F33" s="17" t="s">
        <v>1067</v>
      </c>
      <c r="G33" s="17" t="s">
        <v>21</v>
      </c>
      <c r="H33" s="17" t="s">
        <v>1063</v>
      </c>
      <c r="I33" s="17" t="s">
        <v>859</v>
      </c>
      <c r="J33" s="15" t="str">
        <f>IFERROR(VLOOKUP(I33,'Candidato Presidencial'!$C:$E,3,FALSE),"")</f>
        <v>ALIANZA POPULAR</v>
      </c>
      <c r="L33" s="15" t="str">
        <f t="shared" si="1"/>
        <v>insert into Camaleon.CandidatoCongreso( PROCESO_ELECTORAL, NOMBRE_CANDIDATO, APELLIDO_PATERNO, APELLIDO_MATERNO, NOMBRE_COMPLETO, SEXO, CARGO_ELEGIDO, LUGAR_POSTULA, ORGANIZACION_POLITICA, ALIAS ) values( 'ELECCIONES GENERALES 2006', 'FABIOLA', 'SALAZAR', 'LEGUIA', 'FABIOLA SALAZAR LEGUIA', 'MUJER', 'CONGRESISTA', 'AMAZONAS', 'PARTIDO APRISTA PERUANO', 'ALIANZA POPULAR' );</v>
      </c>
    </row>
    <row r="34" spans="1:12" x14ac:dyDescent="0.25">
      <c r="A34" s="17" t="s">
        <v>1057</v>
      </c>
      <c r="B34" s="17" t="s">
        <v>1149</v>
      </c>
      <c r="C34" s="17" t="s">
        <v>1150</v>
      </c>
      <c r="D34" s="17" t="s">
        <v>1151</v>
      </c>
      <c r="E34" s="17" t="str">
        <f t="shared" si="0"/>
        <v>LOLI JUAN CARRANZA PIZARRO</v>
      </c>
      <c r="F34" s="17" t="s">
        <v>1061</v>
      </c>
      <c r="G34" s="17" t="s">
        <v>1062</v>
      </c>
      <c r="H34" s="17" t="s">
        <v>1063</v>
      </c>
      <c r="I34" s="17" t="s">
        <v>1123</v>
      </c>
      <c r="J34" s="15">
        <f>IFERROR(VLOOKUP(I34,'Candidato Presidencial'!$C:$E,3,FALSE),"")</f>
        <v>0</v>
      </c>
      <c r="L34" s="15" t="str">
        <f t="shared" si="1"/>
        <v>insert into Camaleon.CandidatoCongreso( PROCESO_ELECTORAL, NOMBRE_CANDIDATO, APELLIDO_PATERNO, APELLIDO_MATERNO, NOMBRE_COMPLETO, SEXO, CARGO_ELEGIDO, LUGAR_POSTULA, ORGANIZACION_POLITICA, ALIAS ) values( 'ELECCIONES GENERALES 2006', 'LOLI JUAN', 'CARRANZA', 'PIZARRO', 'LOLI JUAN CARRANZA PIZARRO', 'HOMBRE', 'NO ELECTO', 'AMAZONAS', 'ALIANZA POR EL FUTURO', '0' );</v>
      </c>
    </row>
    <row r="35" spans="1:12" x14ac:dyDescent="0.25">
      <c r="A35" s="17" t="s">
        <v>1057</v>
      </c>
      <c r="B35" s="17" t="s">
        <v>1152</v>
      </c>
      <c r="C35" s="17" t="s">
        <v>1153</v>
      </c>
      <c r="D35" s="17" t="s">
        <v>1154</v>
      </c>
      <c r="E35" s="17" t="str">
        <f t="shared" si="0"/>
        <v>ESPERANZA RAMIREZ BECERRA</v>
      </c>
      <c r="F35" s="17" t="s">
        <v>1067</v>
      </c>
      <c r="G35" s="17" t="s">
        <v>1062</v>
      </c>
      <c r="H35" s="17" t="s">
        <v>1063</v>
      </c>
      <c r="I35" s="17" t="s">
        <v>8848</v>
      </c>
      <c r="J35" s="15">
        <f>IFERROR(VLOOKUP(I35,'Candidato Presidencial'!$C:$E,3,FALSE),"")</f>
        <v>0</v>
      </c>
      <c r="L35" s="15" t="str">
        <f t="shared" si="1"/>
        <v>insert into Camaleon.CandidatoCongreso( PROCESO_ELECTORAL, NOMBRE_CANDIDATO, APELLIDO_PATERNO, APELLIDO_MATERNO, NOMBRE_COMPLETO, SEXO, CARGO_ELEGIDO, LUGAR_POSTULA, ORGANIZACION_POLITICA, ALIAS ) values( 'ELECCIONES GENERALES 2006', 'ESPERANZA', 'RAMIREZ', 'BECERRA', 'ESPERANZA RAMIREZ BECERRA', 'MUJER', 'NO ELECTO', 'AMAZONAS', 'PERÚ AHORA', '0' );</v>
      </c>
    </row>
    <row r="36" spans="1:12" x14ac:dyDescent="0.25">
      <c r="A36" s="17" t="s">
        <v>1057</v>
      </c>
      <c r="B36" s="17" t="s">
        <v>1155</v>
      </c>
      <c r="C36" s="17" t="s">
        <v>1156</v>
      </c>
      <c r="D36" s="17" t="s">
        <v>1150</v>
      </c>
      <c r="E36" s="17" t="str">
        <f t="shared" si="0"/>
        <v>VICTOR ENRIQUE TANTALEAN CARRANZA</v>
      </c>
      <c r="F36" s="17" t="s">
        <v>1061</v>
      </c>
      <c r="G36" s="17" t="s">
        <v>1062</v>
      </c>
      <c r="H36" s="17" t="s">
        <v>1063</v>
      </c>
      <c r="I36" s="17" t="s">
        <v>914</v>
      </c>
      <c r="J36" s="15">
        <f>IFERROR(VLOOKUP(I36,'Candidato Presidencial'!$C:$E,3,FALSE),"")</f>
        <v>0</v>
      </c>
      <c r="L36" s="15" t="str">
        <f t="shared" si="1"/>
        <v>insert into Camaleon.CandidatoCongreso( PROCESO_ELECTORAL, NOMBRE_CANDIDATO, APELLIDO_PATERNO, APELLIDO_MATERNO, NOMBRE_COMPLETO, SEXO, CARGO_ELEGIDO, LUGAR_POSTULA, ORGANIZACION_POLITICA, ALIAS ) values( 'ELECCIONES GENERALES 2006', 'VICTOR ENRIQUE', 'TANTALEAN', 'CARRANZA', 'VICTOR ENRIQUE TANTALEAN CARRANZA', 'HOMBRE', 'NO ELECTO', 'AMAZONAS', 'FUERZA DEMOCRÁTICA', '0' );</v>
      </c>
    </row>
    <row r="37" spans="1:12" x14ac:dyDescent="0.25">
      <c r="A37" s="17" t="s">
        <v>1057</v>
      </c>
      <c r="B37" s="17" t="s">
        <v>1157</v>
      </c>
      <c r="C37" s="17" t="s">
        <v>1158</v>
      </c>
      <c r="D37" s="17" t="s">
        <v>1110</v>
      </c>
      <c r="E37" s="17" t="str">
        <f t="shared" si="0"/>
        <v>ALIPIO BIENVENIDO SANCHEZ GOMEZ</v>
      </c>
      <c r="F37" s="17" t="s">
        <v>1061</v>
      </c>
      <c r="G37" s="17" t="s">
        <v>1062</v>
      </c>
      <c r="H37" s="17" t="s">
        <v>1063</v>
      </c>
      <c r="I37" s="17" t="s">
        <v>886</v>
      </c>
      <c r="J37" s="15">
        <f>IFERROR(VLOOKUP(I37,'Candidato Presidencial'!$C:$E,3,FALSE),"")</f>
        <v>0</v>
      </c>
      <c r="L37" s="15" t="str">
        <f t="shared" si="1"/>
        <v>insert into Camaleon.CandidatoCongreso( PROCESO_ELECTORAL, NOMBRE_CANDIDATO, APELLIDO_PATERNO, APELLIDO_MATERNO, NOMBRE_COMPLETO, SEXO, CARGO_ELEGIDO, LUGAR_POSTULA, ORGANIZACION_POLITICA, ALIAS ) values( 'ELECCIONES GENERALES 2006', 'ALIPIO BIENVENIDO', 'SANCHEZ', 'GOMEZ', 'ALIPIO BIENVENIDO SANCHEZ GOMEZ', 'HOMBRE', 'NO ELECTO', 'AMAZONAS', 'PARTIDO SOCIALISTA', '0' );</v>
      </c>
    </row>
    <row r="38" spans="1:12" x14ac:dyDescent="0.25">
      <c r="A38" s="17" t="s">
        <v>1057</v>
      </c>
      <c r="B38" s="17" t="s">
        <v>1159</v>
      </c>
      <c r="C38" s="17" t="s">
        <v>1065</v>
      </c>
      <c r="D38" s="17" t="s">
        <v>1160</v>
      </c>
      <c r="E38" s="17" t="str">
        <f t="shared" si="0"/>
        <v>NILSER SANTIAGO ZELADA VALQUI</v>
      </c>
      <c r="F38" s="17" t="s">
        <v>1061</v>
      </c>
      <c r="G38" s="17" t="s">
        <v>1062</v>
      </c>
      <c r="H38" s="17" t="s">
        <v>1063</v>
      </c>
      <c r="I38" s="17" t="s">
        <v>8819</v>
      </c>
      <c r="J38" s="15">
        <f>IFERROR(VLOOKUP(I38,'Candidato Presidencial'!$C:$E,3,FALSE),"")</f>
        <v>0</v>
      </c>
      <c r="L38" s="15" t="str">
        <f t="shared" si="1"/>
        <v>insert into Camaleon.CandidatoCongreso( PROCESO_ELECTORAL, NOMBRE_CANDIDATO, APELLIDO_PATERNO, APELLIDO_MATERNO, NOMBRE_COMPLETO, SEXO, CARGO_ELEGIDO, LUGAR_POSTULA, ORGANIZACION_POLITICA, ALIAS ) values( 'ELECCIONES GENERALES 2006', 'NILSER SANTIAGO', 'ZELADA', 'VALQUI', 'NILSER SANTIAGO ZELADA VALQUI', 'HOMBRE', 'NO ELECTO', 'AMAZONAS', 'CON FUERZA PERÚ', '0' );</v>
      </c>
    </row>
    <row r="39" spans="1:12" x14ac:dyDescent="0.25">
      <c r="A39" s="17" t="s">
        <v>1057</v>
      </c>
      <c r="B39" s="17" t="s">
        <v>1161</v>
      </c>
      <c r="C39" s="17" t="s">
        <v>1162</v>
      </c>
      <c r="D39" s="17" t="s">
        <v>1163</v>
      </c>
      <c r="E39" s="17" t="str">
        <f t="shared" si="0"/>
        <v>MERINO TRIGOSO PINEDO</v>
      </c>
      <c r="F39" s="17" t="s">
        <v>1061</v>
      </c>
      <c r="G39" s="17" t="s">
        <v>1062</v>
      </c>
      <c r="H39" s="17" t="s">
        <v>1063</v>
      </c>
      <c r="I39" s="17" t="s">
        <v>1103</v>
      </c>
      <c r="J39" s="15">
        <f>IFERROR(VLOOKUP(I39,'Candidato Presidencial'!$C:$E,3,FALSE),"")</f>
        <v>0</v>
      </c>
      <c r="L39" s="15" t="str">
        <f t="shared" si="1"/>
        <v>insert into Camaleon.CandidatoCongreso( PROCESO_ELECTORAL, NOMBRE_CANDIDATO, APELLIDO_PATERNO, APELLIDO_MATERNO, NOMBRE_COMPLETO, SEXO, CARGO_ELEGIDO, LUGAR_POSTULA, ORGANIZACION_POLITICA, ALIAS ) values( 'ELECCIONES GENERALES 2006', 'MERINO', 'TRIGOSO', 'PINEDO', 'MERINO TRIGOSO PINEDO', 'HOMBRE', 'NO ELECTO', 'AMAZONAS', 'UNIDAD NACIONAL', '0' );</v>
      </c>
    </row>
    <row r="40" spans="1:12" x14ac:dyDescent="0.25">
      <c r="A40" s="17" t="s">
        <v>1057</v>
      </c>
      <c r="B40" s="17" t="s">
        <v>1164</v>
      </c>
      <c r="C40" s="17" t="s">
        <v>1165</v>
      </c>
      <c r="D40" s="17" t="s">
        <v>1095</v>
      </c>
      <c r="E40" s="17" t="str">
        <f t="shared" si="0"/>
        <v>ELDY DEL PILAR MENDOZA ZUMAETA</v>
      </c>
      <c r="F40" s="17" t="s">
        <v>1067</v>
      </c>
      <c r="G40" s="17" t="s">
        <v>1062</v>
      </c>
      <c r="H40" s="17" t="s">
        <v>1063</v>
      </c>
      <c r="I40" s="17" t="s">
        <v>1071</v>
      </c>
      <c r="J40" s="15">
        <f>IFERROR(VLOOKUP(I40,'Candidato Presidencial'!$C:$E,3,FALSE),"")</f>
        <v>0</v>
      </c>
      <c r="L40" s="15" t="str">
        <f t="shared" si="1"/>
        <v>insert into Camaleon.CandidatoCongreso( PROCESO_ELECTORAL, NOMBRE_CANDIDATO, APELLIDO_PATERNO, APELLIDO_MATERNO, NOMBRE_COMPLETO, SEXO, CARGO_ELEGIDO, LUGAR_POSTULA, ORGANIZACION_POLITICA, ALIAS ) values( 'ELECCIONES GENERALES 2006', 'ELDY DEL PILAR', 'MENDOZA', 'ZUMAETA', 'ELDY DEL PILAR MENDOZA ZUMAETA', 'MUJER', 'NO ELECTO', 'AMAZONAS', 'FRENTE DE CENTRO', '0' );</v>
      </c>
    </row>
    <row r="41" spans="1:12" x14ac:dyDescent="0.25">
      <c r="A41" s="17" t="s">
        <v>1057</v>
      </c>
      <c r="B41" s="17" t="s">
        <v>1166</v>
      </c>
      <c r="C41" s="17" t="s">
        <v>1167</v>
      </c>
      <c r="D41" s="17" t="s">
        <v>1168</v>
      </c>
      <c r="E41" s="17" t="str">
        <f t="shared" si="0"/>
        <v>MARIA RITA HERRERA MONTERO</v>
      </c>
      <c r="F41" s="17" t="s">
        <v>1067</v>
      </c>
      <c r="G41" s="17" t="s">
        <v>1062</v>
      </c>
      <c r="H41" s="17" t="s">
        <v>1063</v>
      </c>
      <c r="I41" s="17" t="s">
        <v>8854</v>
      </c>
      <c r="J41" s="15">
        <f>IFERROR(VLOOKUP(I41,'Candidato Presidencial'!$C:$E,3,FALSE),"")</f>
        <v>0</v>
      </c>
      <c r="L41" s="15" t="str">
        <f t="shared" si="1"/>
        <v>insert into Camaleon.CandidatoCongreso( PROCESO_ELECTORAL, NOMBRE_CANDIDATO, APELLIDO_PATERNO, APELLIDO_MATERNO, NOMBRE_COMPLETO, SEXO, CARGO_ELEGIDO, LUGAR_POSTULA, ORGANIZACION_POLITICA, ALIAS ) values( 'ELECCIONES GENERALES 2006', 'MARIA RITA', 'HERRERA', 'MONTERO', 'MARIA RITA HERRERA MONTERO', 'MUJER', 'NO ELECTO', 'AMAZONAS', 'RESTAURACIÓN NACIONAL', '0' );</v>
      </c>
    </row>
    <row r="42" spans="1:12" x14ac:dyDescent="0.25">
      <c r="A42" s="17" t="s">
        <v>1057</v>
      </c>
      <c r="B42" s="17" t="s">
        <v>1169</v>
      </c>
      <c r="C42" s="17" t="s">
        <v>1170</v>
      </c>
      <c r="D42" s="17" t="s">
        <v>1171</v>
      </c>
      <c r="E42" s="17" t="str">
        <f t="shared" si="0"/>
        <v>ELMER SOTO MONJE</v>
      </c>
      <c r="F42" s="17" t="s">
        <v>1061</v>
      </c>
      <c r="G42" s="17" t="s">
        <v>1062</v>
      </c>
      <c r="H42" s="17" t="s">
        <v>1063</v>
      </c>
      <c r="I42" s="17" t="s">
        <v>1071</v>
      </c>
      <c r="J42" s="15">
        <f>IFERROR(VLOOKUP(I42,'Candidato Presidencial'!$C:$E,3,FALSE),"")</f>
        <v>0</v>
      </c>
      <c r="L42" s="15" t="str">
        <f t="shared" si="1"/>
        <v>insert into Camaleon.CandidatoCongreso( PROCESO_ELECTORAL, NOMBRE_CANDIDATO, APELLIDO_PATERNO, APELLIDO_MATERNO, NOMBRE_COMPLETO, SEXO, CARGO_ELEGIDO, LUGAR_POSTULA, ORGANIZACION_POLITICA, ALIAS ) values( 'ELECCIONES GENERALES 2006', 'ELMER', 'SOTO', 'MONJE', 'ELMER SOTO MONJE', 'HOMBRE', 'NO ELECTO', 'AMAZONAS', 'FRENTE DE CENTRO', '0' );</v>
      </c>
    </row>
    <row r="43" spans="1:12" x14ac:dyDescent="0.25">
      <c r="A43" s="17" t="s">
        <v>1057</v>
      </c>
      <c r="B43" s="17" t="s">
        <v>1172</v>
      </c>
      <c r="C43" s="17" t="s">
        <v>1173</v>
      </c>
      <c r="D43" s="17" t="s">
        <v>1174</v>
      </c>
      <c r="E43" s="17" t="str">
        <f t="shared" si="0"/>
        <v>EDGAR JOSELITO VILLEGAS MEGO</v>
      </c>
      <c r="F43" s="17" t="s">
        <v>1061</v>
      </c>
      <c r="G43" s="17" t="s">
        <v>1062</v>
      </c>
      <c r="H43" s="17" t="s">
        <v>1063</v>
      </c>
      <c r="I43" s="17" t="s">
        <v>868</v>
      </c>
      <c r="J43" s="15" t="str">
        <f>IFERROR(VLOOKUP(I43,'Candidato Presidencial'!$C:$E,3,FALSE),"")</f>
        <v>ALIANZA PARA EL PROGRESO DEL PERÚ</v>
      </c>
      <c r="L43" s="15" t="str">
        <f t="shared" si="1"/>
        <v>insert into Camaleon.CandidatoCongreso( PROCESO_ELECTORAL, NOMBRE_CANDIDATO, APELLIDO_PATERNO, APELLIDO_MATERNO, NOMBRE_COMPLETO, SEXO, CARGO_ELEGIDO, LUGAR_POSTULA, ORGANIZACION_POLITICA, ALIAS ) values( 'ELECCIONES GENERALES 2006', 'EDGAR JOSELITO', 'VILLEGAS', 'MEGO', 'EDGAR JOSELITO VILLEGAS MEGO', 'HOMBRE', 'NO ELECTO', 'AMAZONAS', 'ALIANZA PARA EL PROGRESO', 'ALIANZA PARA EL PROGRESO DEL PERÚ' );</v>
      </c>
    </row>
    <row r="44" spans="1:12" x14ac:dyDescent="0.25">
      <c r="A44" s="17" t="s">
        <v>1057</v>
      </c>
      <c r="B44" s="17" t="s">
        <v>1175</v>
      </c>
      <c r="C44" s="17" t="s">
        <v>1176</v>
      </c>
      <c r="D44" s="17" t="s">
        <v>1142</v>
      </c>
      <c r="E44" s="17" t="str">
        <f t="shared" si="0"/>
        <v>IRENE HIDALGO OCAMPO</v>
      </c>
      <c r="F44" s="17" t="s">
        <v>1067</v>
      </c>
      <c r="G44" s="17" t="s">
        <v>1062</v>
      </c>
      <c r="H44" s="17" t="s">
        <v>1063</v>
      </c>
      <c r="I44" s="17" t="s">
        <v>1103</v>
      </c>
      <c r="J44" s="15">
        <f>IFERROR(VLOOKUP(I44,'Candidato Presidencial'!$C:$E,3,FALSE),"")</f>
        <v>0</v>
      </c>
      <c r="L44" s="15" t="str">
        <f t="shared" si="1"/>
        <v>insert into Camaleon.CandidatoCongreso( PROCESO_ELECTORAL, NOMBRE_CANDIDATO, APELLIDO_PATERNO, APELLIDO_MATERNO, NOMBRE_COMPLETO, SEXO, CARGO_ELEGIDO, LUGAR_POSTULA, ORGANIZACION_POLITICA, ALIAS ) values( 'ELECCIONES GENERALES 2006', 'IRENE', 'HIDALGO', 'OCAMPO', 'IRENE HIDALGO OCAMPO', 'MUJER', 'NO ELECTO', 'AMAZONAS', 'UNIDAD NACIONAL', '0' );</v>
      </c>
    </row>
    <row r="45" spans="1:12" x14ac:dyDescent="0.25">
      <c r="A45" s="17" t="s">
        <v>1057</v>
      </c>
      <c r="B45" s="17" t="s">
        <v>1177</v>
      </c>
      <c r="C45" s="17" t="s">
        <v>1178</v>
      </c>
      <c r="D45" s="17" t="s">
        <v>1179</v>
      </c>
      <c r="E45" s="17" t="str">
        <f t="shared" si="0"/>
        <v>LEYVER VELA VERGARAY</v>
      </c>
      <c r="F45" s="17" t="s">
        <v>1061</v>
      </c>
      <c r="G45" s="17" t="s">
        <v>1062</v>
      </c>
      <c r="H45" s="17" t="s">
        <v>1063</v>
      </c>
      <c r="I45" s="17" t="s">
        <v>868</v>
      </c>
      <c r="J45" s="15" t="str">
        <f>IFERROR(VLOOKUP(I45,'Candidato Presidencial'!$C:$E,3,FALSE),"")</f>
        <v>ALIANZA PARA EL PROGRESO DEL PERÚ</v>
      </c>
      <c r="L45" s="15" t="str">
        <f t="shared" si="1"/>
        <v>insert into Camaleon.CandidatoCongreso( PROCESO_ELECTORAL, NOMBRE_CANDIDATO, APELLIDO_PATERNO, APELLIDO_MATERNO, NOMBRE_COMPLETO, SEXO, CARGO_ELEGIDO, LUGAR_POSTULA, ORGANIZACION_POLITICA, ALIAS ) values( 'ELECCIONES GENERALES 2006', 'LEYVER', 'VELA', 'VERGARAY', 'LEYVER VELA VERGARAY', 'HOMBRE', 'NO ELECTO', 'AMAZONAS', 'ALIANZA PARA EL PROGRESO', 'ALIANZA PARA EL PROGRESO DEL PERÚ' );</v>
      </c>
    </row>
    <row r="46" spans="1:12" x14ac:dyDescent="0.25">
      <c r="A46" s="17" t="s">
        <v>1057</v>
      </c>
      <c r="B46" s="17" t="s">
        <v>1180</v>
      </c>
      <c r="C46" s="17" t="s">
        <v>1181</v>
      </c>
      <c r="D46" s="17" t="s">
        <v>1182</v>
      </c>
      <c r="E46" s="17" t="str">
        <f t="shared" si="0"/>
        <v>FRANKLIN LUDEÑA RODRIGUEZ</v>
      </c>
      <c r="F46" s="17" t="s">
        <v>1061</v>
      </c>
      <c r="G46" s="17" t="s">
        <v>1062</v>
      </c>
      <c r="H46" s="17" t="s">
        <v>1063</v>
      </c>
      <c r="I46" s="17" t="s">
        <v>1183</v>
      </c>
      <c r="J46" s="15">
        <f>IFERROR(VLOOKUP(I46,'Candidato Presidencial'!$C:$E,3,FALSE),"")</f>
        <v>0</v>
      </c>
      <c r="L46" s="15" t="str">
        <f t="shared" si="1"/>
        <v>insert into Camaleon.CandidatoCongreso( PROCESO_ELECTORAL, NOMBRE_CANDIDATO, APELLIDO_PATERNO, APELLIDO_MATERNO, NOMBRE_COMPLETO, SEXO, CARGO_ELEGIDO, LUGAR_POSTULA, ORGANIZACION_POLITICA, ALIAS ) values( 'ELECCIONES GENERALES 2006', 'FRANKLIN', 'LUDEÑA', 'RODRIGUEZ', 'FRANKLIN LUDEÑA RODRIGUEZ', 'HOMBRE', 'NO ELECTO', 'AMAZONAS', 'MOVIMIENTO NUEVA IZQUIERDA', '0' );</v>
      </c>
    </row>
    <row r="47" spans="1:12" x14ac:dyDescent="0.25">
      <c r="A47" s="17" t="s">
        <v>1057</v>
      </c>
      <c r="B47" s="17" t="s">
        <v>1184</v>
      </c>
      <c r="C47" s="17" t="s">
        <v>1185</v>
      </c>
      <c r="D47" s="17" t="s">
        <v>1186</v>
      </c>
      <c r="E47" s="17" t="str">
        <f t="shared" si="0"/>
        <v>FANY REGALADO FERNANDEZ</v>
      </c>
      <c r="F47" s="17" t="s">
        <v>1067</v>
      </c>
      <c r="G47" s="17" t="s">
        <v>1062</v>
      </c>
      <c r="H47" s="17" t="s">
        <v>1063</v>
      </c>
      <c r="I47" s="17" t="s">
        <v>1183</v>
      </c>
      <c r="J47" s="15">
        <f>IFERROR(VLOOKUP(I47,'Candidato Presidencial'!$C:$E,3,FALSE),"")</f>
        <v>0</v>
      </c>
      <c r="L47" s="15" t="str">
        <f t="shared" si="1"/>
        <v>insert into Camaleon.CandidatoCongreso( PROCESO_ELECTORAL, NOMBRE_CANDIDATO, APELLIDO_PATERNO, APELLIDO_MATERNO, NOMBRE_COMPLETO, SEXO, CARGO_ELEGIDO, LUGAR_POSTULA, ORGANIZACION_POLITICA, ALIAS ) values( 'ELECCIONES GENERALES 2006', 'FANY', 'REGALADO', 'FERNANDEZ', 'FANY REGALADO FERNANDEZ', 'MUJER', 'NO ELECTO', 'AMAZONAS', 'MOVIMIENTO NUEVA IZQUIERDA', '0' );</v>
      </c>
    </row>
    <row r="48" spans="1:12" x14ac:dyDescent="0.25">
      <c r="A48" s="17" t="s">
        <v>1057</v>
      </c>
      <c r="B48" s="17" t="s">
        <v>1187</v>
      </c>
      <c r="C48" s="17" t="s">
        <v>1088</v>
      </c>
      <c r="D48" s="17" t="s">
        <v>1188</v>
      </c>
      <c r="E48" s="17" t="str">
        <f t="shared" si="0"/>
        <v>MARCOS EUSEBIO DIAZ DELGADO</v>
      </c>
      <c r="F48" s="17" t="s">
        <v>1061</v>
      </c>
      <c r="G48" s="17" t="s">
        <v>1062</v>
      </c>
      <c r="H48" s="17" t="s">
        <v>1063</v>
      </c>
      <c r="I48" s="17" t="s">
        <v>1183</v>
      </c>
      <c r="J48" s="15">
        <f>IFERROR(VLOOKUP(I48,'Candidato Presidencial'!$C:$E,3,FALSE),"")</f>
        <v>0</v>
      </c>
      <c r="L48" s="15" t="str">
        <f t="shared" si="1"/>
        <v>insert into Camaleon.CandidatoCongreso( PROCESO_ELECTORAL, NOMBRE_CANDIDATO, APELLIDO_PATERNO, APELLIDO_MATERNO, NOMBRE_COMPLETO, SEXO, CARGO_ELEGIDO, LUGAR_POSTULA, ORGANIZACION_POLITICA, ALIAS ) values( 'ELECCIONES GENERALES 2006', 'MARCOS EUSEBIO', 'DIAZ', 'DELGADO', 'MARCOS EUSEBIO DIAZ DELGADO', 'HOMBRE', 'NO ELECTO', 'AMAZONAS', 'MOVIMIENTO NUEVA IZQUIERDA', '0' );</v>
      </c>
    </row>
    <row r="49" spans="1:12" x14ac:dyDescent="0.25">
      <c r="A49" s="17" t="s">
        <v>1057</v>
      </c>
      <c r="B49" s="17" t="s">
        <v>1189</v>
      </c>
      <c r="C49" s="17" t="s">
        <v>1190</v>
      </c>
      <c r="D49" s="17" t="s">
        <v>1191</v>
      </c>
      <c r="E49" s="17" t="str">
        <f t="shared" si="0"/>
        <v>JUANA LOURDES SUAREZ CASTILLO</v>
      </c>
      <c r="F49" s="17" t="s">
        <v>1067</v>
      </c>
      <c r="G49" s="17" t="s">
        <v>1062</v>
      </c>
      <c r="H49" s="17" t="s">
        <v>1192</v>
      </c>
      <c r="I49" s="17" t="s">
        <v>886</v>
      </c>
      <c r="J49" s="15">
        <f>IFERROR(VLOOKUP(I49,'Candidato Presidencial'!$C:$E,3,FALSE),"")</f>
        <v>0</v>
      </c>
      <c r="L49" s="15" t="str">
        <f t="shared" si="1"/>
        <v>insert into Camaleon.CandidatoCongreso( PROCESO_ELECTORAL, NOMBRE_CANDIDATO, APELLIDO_PATERNO, APELLIDO_MATERNO, NOMBRE_COMPLETO, SEXO, CARGO_ELEGIDO, LUGAR_POSTULA, ORGANIZACION_POLITICA, ALIAS ) values( 'ELECCIONES GENERALES 2006', 'JUANA LOURDES', 'SUAREZ', 'CASTILLO', 'JUANA LOURDES SUAREZ CASTILLO', 'MUJER', 'NO ELECTO', 'ANCASH', 'PARTIDO SOCIALISTA', '0' );</v>
      </c>
    </row>
    <row r="50" spans="1:12" x14ac:dyDescent="0.25">
      <c r="A50" s="17" t="s">
        <v>1057</v>
      </c>
      <c r="B50" s="17" t="s">
        <v>1193</v>
      </c>
      <c r="C50" s="17" t="s">
        <v>1194</v>
      </c>
      <c r="D50" s="17" t="s">
        <v>1195</v>
      </c>
      <c r="E50" s="17" t="str">
        <f t="shared" si="0"/>
        <v>ROSA MARIA BARTRA BARRIGA</v>
      </c>
      <c r="F50" s="17" t="s">
        <v>1067</v>
      </c>
      <c r="G50" s="17" t="s">
        <v>1062</v>
      </c>
      <c r="H50" s="17" t="s">
        <v>1192</v>
      </c>
      <c r="I50" s="17" t="s">
        <v>1123</v>
      </c>
      <c r="J50" s="15">
        <f>IFERROR(VLOOKUP(I50,'Candidato Presidencial'!$C:$E,3,FALSE),"")</f>
        <v>0</v>
      </c>
      <c r="L50" s="15" t="str">
        <f t="shared" si="1"/>
        <v>insert into Camaleon.CandidatoCongreso( PROCESO_ELECTORAL, NOMBRE_CANDIDATO, APELLIDO_PATERNO, APELLIDO_MATERNO, NOMBRE_COMPLETO, SEXO, CARGO_ELEGIDO, LUGAR_POSTULA, ORGANIZACION_POLITICA, ALIAS ) values( 'ELECCIONES GENERALES 2006', 'ROSA MARIA', 'BARTRA', 'BARRIGA', 'ROSA MARIA BARTRA BARRIGA', 'MUJER', 'NO ELECTO', 'ANCASH', 'ALIANZA POR EL FUTURO', '0' );</v>
      </c>
    </row>
    <row r="51" spans="1:12" x14ac:dyDescent="0.25">
      <c r="A51" s="17" t="s">
        <v>1057</v>
      </c>
      <c r="B51" s="17" t="s">
        <v>1196</v>
      </c>
      <c r="C51" s="17" t="s">
        <v>1197</v>
      </c>
      <c r="D51" s="17" t="s">
        <v>1197</v>
      </c>
      <c r="E51" s="17" t="str">
        <f t="shared" si="0"/>
        <v>MERY TERESA CANO CANO</v>
      </c>
      <c r="F51" s="17" t="s">
        <v>1067</v>
      </c>
      <c r="G51" s="17" t="s">
        <v>1062</v>
      </c>
      <c r="H51" s="17" t="s">
        <v>1192</v>
      </c>
      <c r="I51" s="17" t="s">
        <v>1103</v>
      </c>
      <c r="J51" s="15">
        <f>IFERROR(VLOOKUP(I51,'Candidato Presidencial'!$C:$E,3,FALSE),"")</f>
        <v>0</v>
      </c>
      <c r="L51" s="15" t="str">
        <f t="shared" si="1"/>
        <v>insert into Camaleon.CandidatoCongreso( PROCESO_ELECTORAL, NOMBRE_CANDIDATO, APELLIDO_PATERNO, APELLIDO_MATERNO, NOMBRE_COMPLETO, SEXO, CARGO_ELEGIDO, LUGAR_POSTULA, ORGANIZACION_POLITICA, ALIAS ) values( 'ELECCIONES GENERALES 2006', 'MERY TERESA', 'CANO', 'CANO', 'MERY TERESA CANO CANO', 'MUJER', 'NO ELECTO', 'ANCASH', 'UNIDAD NACIONAL', '0' );</v>
      </c>
    </row>
    <row r="52" spans="1:12" x14ac:dyDescent="0.25">
      <c r="A52" s="17" t="s">
        <v>1057</v>
      </c>
      <c r="B52" s="17" t="s">
        <v>1198</v>
      </c>
      <c r="C52" s="17" t="s">
        <v>1199</v>
      </c>
      <c r="D52" s="17" t="s">
        <v>1200</v>
      </c>
      <c r="E52" s="17" t="str">
        <f t="shared" si="0"/>
        <v>EUGENIO CABALLERO ZAVALA</v>
      </c>
      <c r="F52" s="17" t="s">
        <v>1061</v>
      </c>
      <c r="G52" s="17" t="s">
        <v>1062</v>
      </c>
      <c r="H52" s="17" t="s">
        <v>1192</v>
      </c>
      <c r="I52" s="17" t="s">
        <v>8823</v>
      </c>
      <c r="J52" s="15">
        <f>IFERROR(VLOOKUP(I52,'Candidato Presidencial'!$C:$E,3,FALSE),"")</f>
        <v>0</v>
      </c>
      <c r="L52" s="15" t="str">
        <f t="shared" si="1"/>
        <v>insert into Camaleon.CandidatoCongreso( PROCESO_ELECTORAL, NOMBRE_CANDIDATO, APELLIDO_PATERNO, APELLIDO_MATERNO, NOMBRE_COMPLETO, SEXO, CARGO_ELEGIDO, LUGAR_POSTULA, ORGANIZACION_POLITICA, ALIAS ) values( 'ELECCIONES GENERALES 2006', 'EUGENIO', 'CABALLERO', 'ZAVALA', 'EUGENIO CABALLERO ZAVALA', 'HOMBRE', 'NO ELECTO', 'ANCASH', 'CONCERTACIÓN DESCENTRALISTA', '0' );</v>
      </c>
    </row>
    <row r="53" spans="1:12" x14ac:dyDescent="0.25">
      <c r="A53" s="17" t="s">
        <v>1057</v>
      </c>
      <c r="B53" s="17" t="s">
        <v>1201</v>
      </c>
      <c r="C53" s="17" t="s">
        <v>1202</v>
      </c>
      <c r="D53" s="17" t="s">
        <v>1203</v>
      </c>
      <c r="E53" s="17" t="str">
        <f t="shared" si="0"/>
        <v>JUDITH DIONE SANTISTEBAN AQUINO</v>
      </c>
      <c r="F53" s="17" t="s">
        <v>1067</v>
      </c>
      <c r="G53" s="17" t="s">
        <v>1062</v>
      </c>
      <c r="H53" s="17" t="s">
        <v>1192</v>
      </c>
      <c r="I53" s="17" t="s">
        <v>863</v>
      </c>
      <c r="J53" s="15" t="str">
        <f>IFERROR(VLOOKUP(I53,'Candidato Presidencial'!$C:$E,3,FALSE),"")</f>
        <v>PARTIDO NACIONALISTA PERUANO</v>
      </c>
      <c r="L53" s="15" t="str">
        <f t="shared" si="1"/>
        <v>insert into Camaleon.CandidatoCongreso( PROCESO_ELECTORAL, NOMBRE_CANDIDATO, APELLIDO_PATERNO, APELLIDO_MATERNO, NOMBRE_COMPLETO, SEXO, CARGO_ELEGIDO, LUGAR_POSTULA, ORGANIZACION_POLITICA, ALIAS ) values( 'ELECCIONES GENERALES 2006', 'JUDITH DIONE', 'SANTISTEBAN', 'AQUINO', 'JUDITH DIONE SANTISTEBAN AQUINO', 'MUJER', 'NO ELECTO', 'ANCASH', 'UNIÓN POR EL PERÚ', 'PARTIDO NACIONALISTA PERUANO' );</v>
      </c>
    </row>
    <row r="54" spans="1:12" x14ac:dyDescent="0.25">
      <c r="A54" s="17" t="s">
        <v>1057</v>
      </c>
      <c r="B54" s="17" t="s">
        <v>1204</v>
      </c>
      <c r="C54" s="17" t="s">
        <v>1205</v>
      </c>
      <c r="D54" s="17" t="s">
        <v>1206</v>
      </c>
      <c r="E54" s="17" t="str">
        <f t="shared" si="0"/>
        <v>PERCY CARLOS SALAS FERRO</v>
      </c>
      <c r="F54" s="17" t="s">
        <v>1061</v>
      </c>
      <c r="G54" s="17" t="s">
        <v>1062</v>
      </c>
      <c r="H54" s="17" t="s">
        <v>1192</v>
      </c>
      <c r="I54" s="17" t="s">
        <v>1071</v>
      </c>
      <c r="J54" s="15">
        <f>IFERROR(VLOOKUP(I54,'Candidato Presidencial'!$C:$E,3,FALSE),"")</f>
        <v>0</v>
      </c>
      <c r="L54" s="15" t="str">
        <f t="shared" si="1"/>
        <v>insert into Camaleon.CandidatoCongreso( PROCESO_ELECTORAL, NOMBRE_CANDIDATO, APELLIDO_PATERNO, APELLIDO_MATERNO, NOMBRE_COMPLETO, SEXO, CARGO_ELEGIDO, LUGAR_POSTULA, ORGANIZACION_POLITICA, ALIAS ) values( 'ELECCIONES GENERALES 2006', 'PERCY CARLOS', 'SALAS', 'FERRO', 'PERCY CARLOS SALAS FERRO', 'HOMBRE', 'NO ELECTO', 'ANCASH', 'FRENTE DE CENTRO', '0' );</v>
      </c>
    </row>
    <row r="55" spans="1:12" x14ac:dyDescent="0.25">
      <c r="A55" s="17" t="s">
        <v>1057</v>
      </c>
      <c r="B55" s="17" t="s">
        <v>1207</v>
      </c>
      <c r="C55" s="17" t="s">
        <v>1208</v>
      </c>
      <c r="D55" s="17" t="s">
        <v>1208</v>
      </c>
      <c r="E55" s="17" t="str">
        <f t="shared" si="0"/>
        <v>FRANCISCO LEON AMADO AMADO</v>
      </c>
      <c r="F55" s="17" t="s">
        <v>1061</v>
      </c>
      <c r="G55" s="17" t="s">
        <v>1062</v>
      </c>
      <c r="H55" s="17" t="s">
        <v>1192</v>
      </c>
      <c r="I55" s="17" t="s">
        <v>8937</v>
      </c>
      <c r="J55" s="15">
        <f>IFERROR(VLOOKUP(I55,'Candidato Presidencial'!$C:$E,3,FALSE),"")</f>
        <v>0</v>
      </c>
      <c r="L55" s="15" t="str">
        <f t="shared" si="1"/>
        <v>insert into Camaleon.CandidatoCongreso( PROCESO_ELECTORAL, NOMBRE_CANDIDATO, APELLIDO_PATERNO, APELLIDO_MATERNO, NOMBRE_COMPLETO, SEXO, CARGO_ELEGIDO, LUGAR_POSTULA, ORGANIZACION_POLITICA, ALIAS ) values( 'ELECCIONES GENERALES 2006', 'FRANCISCO LEON', 'AMADO', 'AMADO', 'FRANCISCO LEON AMADO AMADO', 'HOMBRE', 'NO ELECTO', 'ANCASH', 'AVANZA PAÍS - PARTIDO DE INTEGRACIÓN SOCIAL', '0' );</v>
      </c>
    </row>
    <row r="56" spans="1:12" x14ac:dyDescent="0.25">
      <c r="A56" s="17" t="s">
        <v>1057</v>
      </c>
      <c r="B56" s="17" t="s">
        <v>237</v>
      </c>
      <c r="C56" s="17" t="s">
        <v>1209</v>
      </c>
      <c r="D56" s="17" t="s">
        <v>1210</v>
      </c>
      <c r="E56" s="17" t="str">
        <f t="shared" si="0"/>
        <v>FLOR DE MARIA TRUJILLO MARCELO</v>
      </c>
      <c r="F56" s="17" t="s">
        <v>1067</v>
      </c>
      <c r="G56" s="17" t="s">
        <v>1062</v>
      </c>
      <c r="H56" s="17" t="s">
        <v>1192</v>
      </c>
      <c r="I56" s="17" t="s">
        <v>859</v>
      </c>
      <c r="J56" s="15" t="str">
        <f>IFERROR(VLOOKUP(I56,'Candidato Presidencial'!$C:$E,3,FALSE),"")</f>
        <v>ALIANZA POPULAR</v>
      </c>
      <c r="L56" s="15" t="str">
        <f t="shared" si="1"/>
        <v>insert into Camaleon.CandidatoCongreso( PROCESO_ELECTORAL, NOMBRE_CANDIDATO, APELLIDO_PATERNO, APELLIDO_MATERNO, NOMBRE_COMPLETO, SEXO, CARGO_ELEGIDO, LUGAR_POSTULA, ORGANIZACION_POLITICA, ALIAS ) values( 'ELECCIONES GENERALES 2006', 'FLOR DE MARIA', 'TRUJILLO', 'MARCELO', 'FLOR DE MARIA TRUJILLO MARCELO', 'MUJER', 'NO ELECTO', 'ANCASH', 'PARTIDO APRISTA PERUANO', 'ALIANZA POPULAR' );</v>
      </c>
    </row>
    <row r="57" spans="1:12" x14ac:dyDescent="0.25">
      <c r="A57" s="17" t="s">
        <v>1057</v>
      </c>
      <c r="B57" s="17" t="s">
        <v>1211</v>
      </c>
      <c r="C57" s="17" t="s">
        <v>1212</v>
      </c>
      <c r="D57" s="17" t="s">
        <v>1213</v>
      </c>
      <c r="E57" s="17" t="str">
        <f t="shared" si="0"/>
        <v>JAIME GONZALO QUILCATE GALICIA</v>
      </c>
      <c r="F57" s="17" t="s">
        <v>1061</v>
      </c>
      <c r="G57" s="17" t="s">
        <v>1062</v>
      </c>
      <c r="H57" s="17" t="s">
        <v>1192</v>
      </c>
      <c r="I57" s="17" t="s">
        <v>868</v>
      </c>
      <c r="J57" s="15" t="str">
        <f>IFERROR(VLOOKUP(I57,'Candidato Presidencial'!$C:$E,3,FALSE),"")</f>
        <v>ALIANZA PARA EL PROGRESO DEL PERÚ</v>
      </c>
      <c r="L57" s="15" t="str">
        <f t="shared" si="1"/>
        <v>insert into Camaleon.CandidatoCongreso( PROCESO_ELECTORAL, NOMBRE_CANDIDATO, APELLIDO_PATERNO, APELLIDO_MATERNO, NOMBRE_COMPLETO, SEXO, CARGO_ELEGIDO, LUGAR_POSTULA, ORGANIZACION_POLITICA, ALIAS ) values( 'ELECCIONES GENERALES 2006', 'JAIME GONZALO', 'QUILCATE', 'GALICIA', 'JAIME GONZALO QUILCATE GALICIA', 'HOMBRE', 'NO ELECTO', 'ANCASH', 'ALIANZA PARA EL PROGRESO', 'ALIANZA PARA EL PROGRESO DEL PERÚ' );</v>
      </c>
    </row>
    <row r="58" spans="1:12" x14ac:dyDescent="0.25">
      <c r="A58" s="17" t="s">
        <v>1057</v>
      </c>
      <c r="B58" s="17" t="s">
        <v>1214</v>
      </c>
      <c r="C58" s="17" t="s">
        <v>1215</v>
      </c>
      <c r="D58" s="17" t="s">
        <v>1216</v>
      </c>
      <c r="E58" s="17" t="str">
        <f t="shared" si="0"/>
        <v>HUGO RODOLFO MALLQUI MONTAÑEZ</v>
      </c>
      <c r="F58" s="17" t="s">
        <v>1061</v>
      </c>
      <c r="G58" s="17" t="s">
        <v>1062</v>
      </c>
      <c r="H58" s="17" t="s">
        <v>1192</v>
      </c>
      <c r="I58" s="17" t="s">
        <v>1217</v>
      </c>
      <c r="J58" s="15">
        <f>IFERROR(VLOOKUP(I58,'Candidato Presidencial'!$C:$E,3,FALSE),"")</f>
        <v>0</v>
      </c>
      <c r="L58" s="15" t="str">
        <f t="shared" si="1"/>
        <v>insert into Camaleon.CandidatoCongreso( PROCESO_ELECTORAL, NOMBRE_CANDIDATO, APELLIDO_PATERNO, APELLIDO_MATERNO, NOMBRE_COMPLETO, SEXO, CARGO_ELEGIDO, LUGAR_POSTULA, ORGANIZACION_POLITICA, ALIAS ) values( 'ELECCIONES GENERALES 2006', 'HUGO RODOLFO', 'MALLQUI', 'MONTAÑEZ', 'HUGO RODOLFO MALLQUI MONTAÑEZ', 'HOMBRE', 'NO ELECTO', 'ANCASH', 'PARTIDO RENACIMIENTO ANDINO', '0' );</v>
      </c>
    </row>
    <row r="59" spans="1:12" x14ac:dyDescent="0.25">
      <c r="A59" s="17" t="s">
        <v>1057</v>
      </c>
      <c r="B59" s="17" t="s">
        <v>1218</v>
      </c>
      <c r="C59" s="17" t="s">
        <v>1219</v>
      </c>
      <c r="D59" s="17" t="s">
        <v>1220</v>
      </c>
      <c r="E59" s="17" t="str">
        <f t="shared" si="0"/>
        <v>LUIS JORGE MORANTE FOURNIER</v>
      </c>
      <c r="F59" s="17" t="s">
        <v>1061</v>
      </c>
      <c r="G59" s="17" t="s">
        <v>1062</v>
      </c>
      <c r="H59" s="17" t="s">
        <v>1192</v>
      </c>
      <c r="I59" s="17" t="s">
        <v>878</v>
      </c>
      <c r="J59" s="15" t="str">
        <f>IFERROR(VLOOKUP(I59,'Candidato Presidencial'!$C:$E,3,FALSE),"")</f>
        <v>PERÚ POSIBLE</v>
      </c>
      <c r="L59" s="15" t="str">
        <f t="shared" si="1"/>
        <v>insert into Camaleon.CandidatoCongreso( PROCESO_ELECTORAL, NOMBRE_CANDIDATO, APELLIDO_PATERNO, APELLIDO_MATERNO, NOMBRE_COMPLETO, SEXO, CARGO_ELEGIDO, LUGAR_POSTULA, ORGANIZACION_POLITICA, ALIAS ) values( 'ELECCIONES GENERALES 2006', 'LUIS JORGE', 'MORANTE', 'FOURNIER', 'LUIS JORGE MORANTE FOURNIER', 'HOMBRE', 'NO ELECTO', 'ANCASH', 'PERÚ POSIBLE', 'PERÚ POSIBLE' );</v>
      </c>
    </row>
    <row r="60" spans="1:12" x14ac:dyDescent="0.25">
      <c r="A60" s="17" t="s">
        <v>1057</v>
      </c>
      <c r="B60" s="17" t="s">
        <v>1221</v>
      </c>
      <c r="C60" s="17" t="s">
        <v>1222</v>
      </c>
      <c r="D60" s="17" t="s">
        <v>1223</v>
      </c>
      <c r="E60" s="17" t="str">
        <f t="shared" si="0"/>
        <v>MARUJA HERMELINDA ALFARO HUERTA</v>
      </c>
      <c r="F60" s="17" t="s">
        <v>1067</v>
      </c>
      <c r="G60" s="17" t="s">
        <v>1062</v>
      </c>
      <c r="H60" s="17" t="s">
        <v>1192</v>
      </c>
      <c r="I60" s="17" t="s">
        <v>878</v>
      </c>
      <c r="J60" s="15" t="str">
        <f>IFERROR(VLOOKUP(I60,'Candidato Presidencial'!$C:$E,3,FALSE),"")</f>
        <v>PERÚ POSIBLE</v>
      </c>
      <c r="L60" s="15" t="str">
        <f t="shared" si="1"/>
        <v>insert into Camaleon.CandidatoCongreso( PROCESO_ELECTORAL, NOMBRE_CANDIDATO, APELLIDO_PATERNO, APELLIDO_MATERNO, NOMBRE_COMPLETO, SEXO, CARGO_ELEGIDO, LUGAR_POSTULA, ORGANIZACION_POLITICA, ALIAS ) values( 'ELECCIONES GENERALES 2006', 'MARUJA HERMELINDA', 'ALFARO', 'HUERTA', 'MARUJA HERMELINDA ALFARO HUERTA', 'MUJER', 'NO ELECTO', 'ANCASH', 'PERÚ POSIBLE', 'PERÚ POSIBLE' );</v>
      </c>
    </row>
    <row r="61" spans="1:12" x14ac:dyDescent="0.25">
      <c r="A61" s="17" t="s">
        <v>1057</v>
      </c>
      <c r="B61" s="17" t="s">
        <v>1224</v>
      </c>
      <c r="C61" s="17" t="s">
        <v>1225</v>
      </c>
      <c r="D61" s="17" t="s">
        <v>1226</v>
      </c>
      <c r="E61" s="17" t="str">
        <f t="shared" si="0"/>
        <v>GUMERCINDO LEONCIO VILLAFUERTE SANTOS</v>
      </c>
      <c r="F61" s="17" t="s">
        <v>1061</v>
      </c>
      <c r="G61" s="17" t="s">
        <v>1062</v>
      </c>
      <c r="H61" s="17" t="s">
        <v>1192</v>
      </c>
      <c r="I61" s="17" t="s">
        <v>916</v>
      </c>
      <c r="J61" s="15" t="str">
        <f>IFERROR(VLOOKUP(I61,'Candidato Presidencial'!$C:$E,3,FALSE),"")</f>
        <v/>
      </c>
      <c r="L61" s="15" t="str">
        <f t="shared" si="1"/>
        <v>insert into Camaleon.CandidatoCongreso( PROCESO_ELECTORAL, NOMBRE_CANDIDATO, APELLIDO_PATERNO, APELLIDO_MATERNO, NOMBRE_COMPLETO, SEXO, CARGO_ELEGIDO, LUGAR_POSTULA, ORGANIZACION_POLITICA, ALIAS ) values( 'ELECCIONES GENERALES 2006', 'GUMERCINDO LEONCIO', 'VILLAFUERTE', 'SANTOS', 'GUMERCINDO LEONCIO VILLAFUERTE SANTOS', 'HOMBRE', 'NO ELECTO', 'ANCASH', 'FRENTE POPULAR AGRÍCOLA FIA DEL PERÚ - FREPAP', '' );</v>
      </c>
    </row>
    <row r="62" spans="1:12" x14ac:dyDescent="0.25">
      <c r="A62" s="17" t="s">
        <v>1057</v>
      </c>
      <c r="B62" s="17" t="s">
        <v>1227</v>
      </c>
      <c r="C62" s="17" t="s">
        <v>1228</v>
      </c>
      <c r="D62" s="17" t="s">
        <v>1229</v>
      </c>
      <c r="E62" s="17" t="str">
        <f t="shared" si="0"/>
        <v>MOISES RICARDO OBREGON VELASQUEZ</v>
      </c>
      <c r="F62" s="17" t="s">
        <v>1061</v>
      </c>
      <c r="G62" s="17" t="s">
        <v>1062</v>
      </c>
      <c r="H62" s="17" t="s">
        <v>1192</v>
      </c>
      <c r="I62" s="17" t="s">
        <v>1071</v>
      </c>
      <c r="J62" s="15">
        <f>IFERROR(VLOOKUP(I62,'Candidato Presidencial'!$C:$E,3,FALSE),"")</f>
        <v>0</v>
      </c>
      <c r="L62" s="15" t="str">
        <f t="shared" si="1"/>
        <v>insert into Camaleon.CandidatoCongreso( PROCESO_ELECTORAL, NOMBRE_CANDIDATO, APELLIDO_PATERNO, APELLIDO_MATERNO, NOMBRE_COMPLETO, SEXO, CARGO_ELEGIDO, LUGAR_POSTULA, ORGANIZACION_POLITICA, ALIAS ) values( 'ELECCIONES GENERALES 2006', 'MOISES RICARDO', 'OBREGON', 'VELASQUEZ', 'MOISES RICARDO OBREGON VELASQUEZ', 'HOMBRE', 'NO ELECTO', 'ANCASH', 'FRENTE DE CENTRO', '0' );</v>
      </c>
    </row>
    <row r="63" spans="1:12" x14ac:dyDescent="0.25">
      <c r="A63" s="17" t="s">
        <v>1057</v>
      </c>
      <c r="B63" s="17" t="s">
        <v>1230</v>
      </c>
      <c r="C63" s="17" t="s">
        <v>1231</v>
      </c>
      <c r="D63" s="17" t="s">
        <v>1232</v>
      </c>
      <c r="E63" s="17" t="str">
        <f t="shared" si="0"/>
        <v>FREDY ROSAS LLIUYA</v>
      </c>
      <c r="F63" s="17" t="s">
        <v>1061</v>
      </c>
      <c r="G63" s="17" t="s">
        <v>1062</v>
      </c>
      <c r="H63" s="17" t="s">
        <v>1192</v>
      </c>
      <c r="I63" s="17" t="s">
        <v>8848</v>
      </c>
      <c r="J63" s="15">
        <f>IFERROR(VLOOKUP(I63,'Candidato Presidencial'!$C:$E,3,FALSE),"")</f>
        <v>0</v>
      </c>
      <c r="L63" s="15" t="str">
        <f t="shared" si="1"/>
        <v>insert into Camaleon.CandidatoCongreso( PROCESO_ELECTORAL, NOMBRE_CANDIDATO, APELLIDO_PATERNO, APELLIDO_MATERNO, NOMBRE_COMPLETO, SEXO, CARGO_ELEGIDO, LUGAR_POSTULA, ORGANIZACION_POLITICA, ALIAS ) values( 'ELECCIONES GENERALES 2006', 'FREDY', 'ROSAS', 'LLIUYA', 'FREDY ROSAS LLIUYA', 'HOMBRE', 'NO ELECTO', 'ANCASH', 'PERÚ AHORA', '0' );</v>
      </c>
    </row>
    <row r="64" spans="1:12" x14ac:dyDescent="0.25">
      <c r="A64" s="17" t="s">
        <v>1057</v>
      </c>
      <c r="B64" s="17" t="s">
        <v>1233</v>
      </c>
      <c r="C64" s="17" t="s">
        <v>1234</v>
      </c>
      <c r="D64" s="17" t="s">
        <v>1235</v>
      </c>
      <c r="E64" s="17" t="str">
        <f t="shared" si="0"/>
        <v>CARLOS ENRIQUE CALVO NIÑO</v>
      </c>
      <c r="F64" s="17" t="s">
        <v>1061</v>
      </c>
      <c r="G64" s="17" t="s">
        <v>1062</v>
      </c>
      <c r="H64" s="17" t="s">
        <v>1192</v>
      </c>
      <c r="I64" s="17" t="s">
        <v>8839</v>
      </c>
      <c r="J64" s="15">
        <f>IFERROR(VLOOKUP(I64,'Candidato Presidencial'!$C:$E,3,FALSE),"")</f>
        <v>0</v>
      </c>
      <c r="L64" s="15" t="str">
        <f t="shared" si="1"/>
        <v>insert into Camaleon.CandidatoCongreso( PROCESO_ELECTORAL, NOMBRE_CANDIDATO, APELLIDO_PATERNO, APELLIDO_MATERNO, NOMBRE_COMPLETO, SEXO, CARGO_ELEGIDO, LUGAR_POSTULA, ORGANIZACION_POLITICA, ALIAS ) values( 'ELECCIONES GENERALES 2006', 'CARLOS ENRIQUE', 'CALVO', 'NIÑO', 'CARLOS ENRIQUE CALVO NIÑO', 'HOMBRE', 'NO ELECTO', 'ANCASH', 'PARTIDO RECONSTRUCCIÓN DEMOCRÁTICA', '0' );</v>
      </c>
    </row>
    <row r="65" spans="1:12" x14ac:dyDescent="0.25">
      <c r="A65" s="17" t="s">
        <v>1057</v>
      </c>
      <c r="B65" s="17" t="s">
        <v>774</v>
      </c>
      <c r="C65" s="17" t="s">
        <v>1236</v>
      </c>
      <c r="D65" s="17" t="s">
        <v>1237</v>
      </c>
      <c r="E65" s="17" t="str">
        <f t="shared" si="0"/>
        <v>ANYLLI MARILU VEGA PACAHUALA</v>
      </c>
      <c r="F65" s="17" t="s">
        <v>1067</v>
      </c>
      <c r="G65" s="17" t="s">
        <v>1062</v>
      </c>
      <c r="H65" s="17" t="s">
        <v>1192</v>
      </c>
      <c r="I65" s="17" t="s">
        <v>1071</v>
      </c>
      <c r="J65" s="15">
        <f>IFERROR(VLOOKUP(I65,'Candidato Presidencial'!$C:$E,3,FALSE),"")</f>
        <v>0</v>
      </c>
      <c r="L65" s="15" t="str">
        <f t="shared" si="1"/>
        <v>insert into Camaleon.CandidatoCongreso( PROCESO_ELECTORAL, NOMBRE_CANDIDATO, APELLIDO_PATERNO, APELLIDO_MATERNO, NOMBRE_COMPLETO, SEXO, CARGO_ELEGIDO, LUGAR_POSTULA, ORGANIZACION_POLITICA, ALIAS ) values( 'ELECCIONES GENERALES 2006', 'ANYLLI MARILU', 'VEGA', 'PACAHUALA', 'ANYLLI MARILU VEGA PACAHUALA', 'MUJER', 'NO ELECTO', 'ANCASH', 'FRENTE DE CENTRO', '0' );</v>
      </c>
    </row>
    <row r="66" spans="1:12" x14ac:dyDescent="0.25">
      <c r="A66" s="17" t="s">
        <v>1057</v>
      </c>
      <c r="B66" s="17" t="s">
        <v>1238</v>
      </c>
      <c r="C66" s="17" t="s">
        <v>1239</v>
      </c>
      <c r="D66" s="17" t="s">
        <v>1240</v>
      </c>
      <c r="E66" s="17" t="str">
        <f t="shared" si="0"/>
        <v>ANGEL JANWILLEM DURAN LEON</v>
      </c>
      <c r="F66" s="17" t="s">
        <v>1061</v>
      </c>
      <c r="G66" s="17" t="s">
        <v>1062</v>
      </c>
      <c r="H66" s="17" t="s">
        <v>1192</v>
      </c>
      <c r="I66" s="17" t="s">
        <v>8937</v>
      </c>
      <c r="J66" s="15">
        <f>IFERROR(VLOOKUP(I66,'Candidato Presidencial'!$C:$E,3,FALSE),"")</f>
        <v>0</v>
      </c>
      <c r="L66" s="15" t="str">
        <f t="shared" si="1"/>
        <v>insert into Camaleon.CandidatoCongreso( PROCESO_ELECTORAL, NOMBRE_CANDIDATO, APELLIDO_PATERNO, APELLIDO_MATERNO, NOMBRE_COMPLETO, SEXO, CARGO_ELEGIDO, LUGAR_POSTULA, ORGANIZACION_POLITICA, ALIAS ) values( 'ELECCIONES GENERALES 2006', 'ANGEL JANWILLEM', 'DURAN', 'LEON', 'ANGEL JANWILLEM DURAN LEON', 'HOMBRE', 'NO ELECTO', 'ANCASH', 'AVANZA PAÍS - PARTIDO DE INTEGRACIÓN SOCIAL', '0' );</v>
      </c>
    </row>
    <row r="67" spans="1:12" x14ac:dyDescent="0.25">
      <c r="A67" s="17" t="s">
        <v>1057</v>
      </c>
      <c r="B67" s="17" t="s">
        <v>1241</v>
      </c>
      <c r="C67" s="17" t="s">
        <v>1242</v>
      </c>
      <c r="D67" s="17" t="s">
        <v>1243</v>
      </c>
      <c r="E67" s="17" t="str">
        <f t="shared" ref="E67:E130" si="2">B67 &amp; " " &amp; C67 &amp; " " &amp; D67</f>
        <v>JORGE ELIAS BACA LUNA</v>
      </c>
      <c r="F67" s="17" t="s">
        <v>1061</v>
      </c>
      <c r="G67" s="17" t="s">
        <v>1062</v>
      </c>
      <c r="H67" s="17" t="s">
        <v>1192</v>
      </c>
      <c r="I67" s="17" t="s">
        <v>886</v>
      </c>
      <c r="J67" s="15">
        <f>IFERROR(VLOOKUP(I67,'Candidato Presidencial'!$C:$E,3,FALSE),"")</f>
        <v>0</v>
      </c>
      <c r="L67" s="15" t="str">
        <f t="shared" ref="L67:L130" si="3">"insert into Camaleon.CandidatoCongreso( "&amp;$A$1&amp;", "&amp;$B$1&amp;", "&amp;$C$1&amp;", "&amp;$D$1&amp;", "&amp;$E$1&amp;", "&amp;$F$1&amp;", "&amp;$G$1&amp;", "&amp;$H$1&amp;", "&amp;$I$1&amp;", "&amp;$J$1&amp;" ) values( '"&amp;A67&amp;"', '"&amp;B67&amp;"', '"&amp;C67&amp;"', '"&amp;D67&amp;"', '"&amp;E67&amp;"', '"&amp;F67&amp;"', '"&amp;G67&amp;"', '"&amp;H67&amp;"', '"&amp;I67&amp;"', '"&amp;J67&amp;"' );"</f>
        <v>insert into Camaleon.CandidatoCongreso( PROCESO_ELECTORAL, NOMBRE_CANDIDATO, APELLIDO_PATERNO, APELLIDO_MATERNO, NOMBRE_COMPLETO, SEXO, CARGO_ELEGIDO, LUGAR_POSTULA, ORGANIZACION_POLITICA, ALIAS ) values( 'ELECCIONES GENERALES 2006', 'JORGE ELIAS', 'BACA', 'LUNA', 'JORGE ELIAS BACA LUNA', 'HOMBRE', 'NO ELECTO', 'ANCASH', 'PARTIDO SOCIALISTA', '0' );</v>
      </c>
    </row>
    <row r="68" spans="1:12" x14ac:dyDescent="0.25">
      <c r="A68" s="17" t="s">
        <v>1057</v>
      </c>
      <c r="B68" s="17" t="s">
        <v>1244</v>
      </c>
      <c r="C68" s="17" t="s">
        <v>1245</v>
      </c>
      <c r="D68" s="17" t="s">
        <v>1246</v>
      </c>
      <c r="E68" s="17" t="str">
        <f t="shared" si="2"/>
        <v>MARIA PILAR ANAYA COTILLO DE CERNA</v>
      </c>
      <c r="F68" s="17" t="s">
        <v>1067</v>
      </c>
      <c r="G68" s="17" t="s">
        <v>1062</v>
      </c>
      <c r="H68" s="17" t="s">
        <v>1192</v>
      </c>
      <c r="I68" s="17" t="s">
        <v>1183</v>
      </c>
      <c r="J68" s="15">
        <f>IFERROR(VLOOKUP(I68,'Candidato Presidencial'!$C:$E,3,FALSE),"")</f>
        <v>0</v>
      </c>
      <c r="L68" s="15" t="str">
        <f t="shared" si="3"/>
        <v>insert into Camaleon.CandidatoCongreso( PROCESO_ELECTORAL, NOMBRE_CANDIDATO, APELLIDO_PATERNO, APELLIDO_MATERNO, NOMBRE_COMPLETO, SEXO, CARGO_ELEGIDO, LUGAR_POSTULA, ORGANIZACION_POLITICA, ALIAS ) values( 'ELECCIONES GENERALES 2006', 'MARIA PILAR', 'ANAYA', 'COTILLO DE CERNA', 'MARIA PILAR ANAYA COTILLO DE CERNA', 'MUJER', 'NO ELECTO', 'ANCASH', 'MOVIMIENTO NUEVA IZQUIERDA', '0' );</v>
      </c>
    </row>
    <row r="69" spans="1:12" x14ac:dyDescent="0.25">
      <c r="A69" s="17" t="s">
        <v>1057</v>
      </c>
      <c r="B69" s="17" t="s">
        <v>1247</v>
      </c>
      <c r="C69" s="17" t="s">
        <v>1100</v>
      </c>
      <c r="D69" s="17" t="s">
        <v>1199</v>
      </c>
      <c r="E69" s="17" t="str">
        <f t="shared" si="2"/>
        <v>JUAN ALEJANDRO ROMERO CABALLERO</v>
      </c>
      <c r="F69" s="17" t="s">
        <v>1061</v>
      </c>
      <c r="G69" s="17" t="s">
        <v>1062</v>
      </c>
      <c r="H69" s="17" t="s">
        <v>1192</v>
      </c>
      <c r="I69" s="17" t="s">
        <v>916</v>
      </c>
      <c r="J69" s="15" t="str">
        <f>IFERROR(VLOOKUP(I69,'Candidato Presidencial'!$C:$E,3,FALSE),"")</f>
        <v/>
      </c>
      <c r="L69" s="15" t="str">
        <f t="shared" si="3"/>
        <v>insert into Camaleon.CandidatoCongreso( PROCESO_ELECTORAL, NOMBRE_CANDIDATO, APELLIDO_PATERNO, APELLIDO_MATERNO, NOMBRE_COMPLETO, SEXO, CARGO_ELEGIDO, LUGAR_POSTULA, ORGANIZACION_POLITICA, ALIAS ) values( 'ELECCIONES GENERALES 2006', 'JUAN ALEJANDRO', 'ROMERO', 'CABALLERO', 'JUAN ALEJANDRO ROMERO CABALLERO', 'HOMBRE', 'NO ELECTO', 'ANCASH', 'FRENTE POPULAR AGRÍCOLA FIA DEL PERÚ - FREPAP', '' );</v>
      </c>
    </row>
    <row r="70" spans="1:12" x14ac:dyDescent="0.25">
      <c r="A70" s="17" t="s">
        <v>1057</v>
      </c>
      <c r="B70" s="17" t="s">
        <v>1248</v>
      </c>
      <c r="C70" s="17" t="s">
        <v>1249</v>
      </c>
      <c r="D70" s="17" t="s">
        <v>1100</v>
      </c>
      <c r="E70" s="17" t="str">
        <f t="shared" si="2"/>
        <v>JUAN GUALBERTO VALDIVIA ROMERO</v>
      </c>
      <c r="F70" s="17" t="s">
        <v>1061</v>
      </c>
      <c r="G70" s="17" t="s">
        <v>1062</v>
      </c>
      <c r="H70" s="17" t="s">
        <v>1192</v>
      </c>
      <c r="I70" s="17" t="s">
        <v>859</v>
      </c>
      <c r="J70" s="15" t="str">
        <f>IFERROR(VLOOKUP(I70,'Candidato Presidencial'!$C:$E,3,FALSE),"")</f>
        <v>ALIANZA POPULAR</v>
      </c>
      <c r="L70" s="15" t="str">
        <f t="shared" si="3"/>
        <v>insert into Camaleon.CandidatoCongreso( PROCESO_ELECTORAL, NOMBRE_CANDIDATO, APELLIDO_PATERNO, APELLIDO_MATERNO, NOMBRE_COMPLETO, SEXO, CARGO_ELEGIDO, LUGAR_POSTULA, ORGANIZACION_POLITICA, ALIAS ) values( 'ELECCIONES GENERALES 2006', 'JUAN GUALBERTO', 'VALDIVIA', 'ROMERO', 'JUAN GUALBERTO VALDIVIA ROMERO', 'HOMBRE', 'NO ELECTO', 'ANCASH', 'PARTIDO APRISTA PERUANO', 'ALIANZA POPULAR' );</v>
      </c>
    </row>
    <row r="71" spans="1:12" x14ac:dyDescent="0.25">
      <c r="A71" s="17" t="s">
        <v>1057</v>
      </c>
      <c r="B71" s="17" t="s">
        <v>1250</v>
      </c>
      <c r="C71" s="17" t="s">
        <v>1128</v>
      </c>
      <c r="D71" s="17" t="s">
        <v>1251</v>
      </c>
      <c r="E71" s="17" t="str">
        <f t="shared" si="2"/>
        <v>SANTIAGO FELIX VILLANUEVA VILLARREAL</v>
      </c>
      <c r="F71" s="17" t="s">
        <v>1061</v>
      </c>
      <c r="G71" s="17" t="s">
        <v>1062</v>
      </c>
      <c r="H71" s="17" t="s">
        <v>1192</v>
      </c>
      <c r="I71" s="17" t="s">
        <v>1183</v>
      </c>
      <c r="J71" s="15">
        <f>IFERROR(VLOOKUP(I71,'Candidato Presidencial'!$C:$E,3,FALSE),"")</f>
        <v>0</v>
      </c>
      <c r="L71" s="15" t="str">
        <f t="shared" si="3"/>
        <v>insert into Camaleon.CandidatoCongreso( PROCESO_ELECTORAL, NOMBRE_CANDIDATO, APELLIDO_PATERNO, APELLIDO_MATERNO, NOMBRE_COMPLETO, SEXO, CARGO_ELEGIDO, LUGAR_POSTULA, ORGANIZACION_POLITICA, ALIAS ) values( 'ELECCIONES GENERALES 2006', 'SANTIAGO FELIX', 'VILLANUEVA', 'VILLARREAL', 'SANTIAGO FELIX VILLANUEVA VILLARREAL', 'HOMBRE', 'NO ELECTO', 'ANCASH', 'MOVIMIENTO NUEVA IZQUIERDA', '0' );</v>
      </c>
    </row>
    <row r="72" spans="1:12" x14ac:dyDescent="0.25">
      <c r="A72" s="17" t="s">
        <v>1057</v>
      </c>
      <c r="B72" s="17" t="s">
        <v>1252</v>
      </c>
      <c r="C72" s="17" t="s">
        <v>1253</v>
      </c>
      <c r="D72" s="17" t="s">
        <v>1254</v>
      </c>
      <c r="E72" s="17" t="str">
        <f t="shared" si="2"/>
        <v>FRANCISCO HUATANGARI BARRANTES</v>
      </c>
      <c r="F72" s="17" t="s">
        <v>1061</v>
      </c>
      <c r="G72" s="17" t="s">
        <v>1062</v>
      </c>
      <c r="H72" s="17" t="s">
        <v>1192</v>
      </c>
      <c r="I72" s="17" t="s">
        <v>1183</v>
      </c>
      <c r="J72" s="15">
        <f>IFERROR(VLOOKUP(I72,'Candidato Presidencial'!$C:$E,3,FALSE),"")</f>
        <v>0</v>
      </c>
      <c r="L72" s="15" t="str">
        <f t="shared" si="3"/>
        <v>insert into Camaleon.CandidatoCongreso( PROCESO_ELECTORAL, NOMBRE_CANDIDATO, APELLIDO_PATERNO, APELLIDO_MATERNO, NOMBRE_COMPLETO, SEXO, CARGO_ELEGIDO, LUGAR_POSTULA, ORGANIZACION_POLITICA, ALIAS ) values( 'ELECCIONES GENERALES 2006', 'FRANCISCO', 'HUATANGARI', 'BARRANTES', 'FRANCISCO HUATANGARI BARRANTES', 'HOMBRE', 'NO ELECTO', 'ANCASH', 'MOVIMIENTO NUEVA IZQUIERDA', '0' );</v>
      </c>
    </row>
    <row r="73" spans="1:12" x14ac:dyDescent="0.25">
      <c r="A73" s="17" t="s">
        <v>1057</v>
      </c>
      <c r="B73" s="17" t="s">
        <v>1255</v>
      </c>
      <c r="C73" s="17" t="s">
        <v>1256</v>
      </c>
      <c r="D73" s="17" t="s">
        <v>1257</v>
      </c>
      <c r="E73" s="17" t="str">
        <f t="shared" si="2"/>
        <v>YENY MARITZA JARA GUERRERO</v>
      </c>
      <c r="F73" s="17" t="s">
        <v>1067</v>
      </c>
      <c r="G73" s="17" t="s">
        <v>1062</v>
      </c>
      <c r="H73" s="17" t="s">
        <v>1192</v>
      </c>
      <c r="I73" s="17" t="s">
        <v>1071</v>
      </c>
      <c r="J73" s="15">
        <f>IFERROR(VLOOKUP(I73,'Candidato Presidencial'!$C:$E,3,FALSE),"")</f>
        <v>0</v>
      </c>
      <c r="L73" s="15" t="str">
        <f t="shared" si="3"/>
        <v>insert into Camaleon.CandidatoCongreso( PROCESO_ELECTORAL, NOMBRE_CANDIDATO, APELLIDO_PATERNO, APELLIDO_MATERNO, NOMBRE_COMPLETO, SEXO, CARGO_ELEGIDO, LUGAR_POSTULA, ORGANIZACION_POLITICA, ALIAS ) values( 'ELECCIONES GENERALES 2006', 'YENY MARITZA', 'JARA', 'GUERRERO', 'YENY MARITZA JARA GUERRERO', 'MUJER', 'NO ELECTO', 'ANCASH', 'FRENTE DE CENTRO', '0' );</v>
      </c>
    </row>
    <row r="74" spans="1:12" x14ac:dyDescent="0.25">
      <c r="A74" s="17" t="s">
        <v>1057</v>
      </c>
      <c r="B74" s="17" t="s">
        <v>1258</v>
      </c>
      <c r="C74" s="17" t="s">
        <v>1259</v>
      </c>
      <c r="D74" s="17" t="s">
        <v>1260</v>
      </c>
      <c r="E74" s="17" t="str">
        <f t="shared" si="2"/>
        <v>VIOLETA CECILIA COSME MANRIQUE</v>
      </c>
      <c r="F74" s="17" t="s">
        <v>1067</v>
      </c>
      <c r="G74" s="17" t="s">
        <v>1062</v>
      </c>
      <c r="H74" s="17" t="s">
        <v>1192</v>
      </c>
      <c r="I74" s="17" t="s">
        <v>8854</v>
      </c>
      <c r="J74" s="15">
        <f>IFERROR(VLOOKUP(I74,'Candidato Presidencial'!$C:$E,3,FALSE),"")</f>
        <v>0</v>
      </c>
      <c r="L74" s="15" t="str">
        <f t="shared" si="3"/>
        <v>insert into Camaleon.CandidatoCongreso( PROCESO_ELECTORAL, NOMBRE_CANDIDATO, APELLIDO_PATERNO, APELLIDO_MATERNO, NOMBRE_COMPLETO, SEXO, CARGO_ELEGIDO, LUGAR_POSTULA, ORGANIZACION_POLITICA, ALIAS ) values( 'ELECCIONES GENERALES 2006', 'VIOLETA CECILIA', 'COSME', 'MANRIQUE', 'VIOLETA CECILIA COSME MANRIQUE', 'MUJER', 'NO ELECTO', 'ANCASH', 'RESTAURACIÓN NACIONAL', '0' );</v>
      </c>
    </row>
    <row r="75" spans="1:12" x14ac:dyDescent="0.25">
      <c r="A75" s="17" t="s">
        <v>1057</v>
      </c>
      <c r="B75" s="17" t="s">
        <v>1261</v>
      </c>
      <c r="C75" s="17" t="s">
        <v>1262</v>
      </c>
      <c r="D75" s="17" t="s">
        <v>1158</v>
      </c>
      <c r="E75" s="17" t="str">
        <f t="shared" si="2"/>
        <v>ROSA LUZ RIMAC SANCHEZ</v>
      </c>
      <c r="F75" s="17" t="s">
        <v>1067</v>
      </c>
      <c r="G75" s="17" t="s">
        <v>1062</v>
      </c>
      <c r="H75" s="17" t="s">
        <v>1192</v>
      </c>
      <c r="I75" s="17" t="s">
        <v>878</v>
      </c>
      <c r="J75" s="15" t="str">
        <f>IFERROR(VLOOKUP(I75,'Candidato Presidencial'!$C:$E,3,FALSE),"")</f>
        <v>PERÚ POSIBLE</v>
      </c>
      <c r="L75" s="15" t="str">
        <f t="shared" si="3"/>
        <v>insert into Camaleon.CandidatoCongreso( PROCESO_ELECTORAL, NOMBRE_CANDIDATO, APELLIDO_PATERNO, APELLIDO_MATERNO, NOMBRE_COMPLETO, SEXO, CARGO_ELEGIDO, LUGAR_POSTULA, ORGANIZACION_POLITICA, ALIAS ) values( 'ELECCIONES GENERALES 2006', 'ROSA LUZ', 'RIMAC', 'SANCHEZ', 'ROSA LUZ RIMAC SANCHEZ', 'MUJER', 'NO ELECTO', 'ANCASH', 'PERÚ POSIBLE', 'PERÚ POSIBLE' );</v>
      </c>
    </row>
    <row r="76" spans="1:12" x14ac:dyDescent="0.25">
      <c r="A76" s="17" t="s">
        <v>1057</v>
      </c>
      <c r="B76" s="17" t="s">
        <v>1263</v>
      </c>
      <c r="C76" s="17" t="s">
        <v>1236</v>
      </c>
      <c r="D76" s="17" t="s">
        <v>1264</v>
      </c>
      <c r="E76" s="17" t="str">
        <f t="shared" si="2"/>
        <v>MARILU YULI VEGA ARANDA</v>
      </c>
      <c r="F76" s="17" t="s">
        <v>1067</v>
      </c>
      <c r="G76" s="17" t="s">
        <v>1062</v>
      </c>
      <c r="H76" s="17" t="s">
        <v>1192</v>
      </c>
      <c r="I76" s="17" t="s">
        <v>8819</v>
      </c>
      <c r="J76" s="15">
        <f>IFERROR(VLOOKUP(I76,'Candidato Presidencial'!$C:$E,3,FALSE),"")</f>
        <v>0</v>
      </c>
      <c r="L76" s="15" t="str">
        <f t="shared" si="3"/>
        <v>insert into Camaleon.CandidatoCongreso( PROCESO_ELECTORAL, NOMBRE_CANDIDATO, APELLIDO_PATERNO, APELLIDO_MATERNO, NOMBRE_COMPLETO, SEXO, CARGO_ELEGIDO, LUGAR_POSTULA, ORGANIZACION_POLITICA, ALIAS ) values( 'ELECCIONES GENERALES 2006', 'MARILU YULI', 'VEGA', 'ARANDA', 'MARILU YULI VEGA ARANDA', 'MUJER', 'NO ELECTO', 'ANCASH', 'CON FUERZA PERÚ', '0' );</v>
      </c>
    </row>
    <row r="77" spans="1:12" x14ac:dyDescent="0.25">
      <c r="A77" s="17" t="s">
        <v>1057</v>
      </c>
      <c r="B77" s="17" t="s">
        <v>1265</v>
      </c>
      <c r="C77" s="17" t="s">
        <v>1266</v>
      </c>
      <c r="D77" s="17" t="s">
        <v>1267</v>
      </c>
      <c r="E77" s="17" t="str">
        <f t="shared" si="2"/>
        <v>FLAVIO AUGUSTO RAMOS AQUIÑO</v>
      </c>
      <c r="F77" s="17" t="s">
        <v>1061</v>
      </c>
      <c r="G77" s="17" t="s">
        <v>1062</v>
      </c>
      <c r="H77" s="17" t="s">
        <v>1192</v>
      </c>
      <c r="I77" s="17" t="s">
        <v>8931</v>
      </c>
      <c r="J77" s="15">
        <f>IFERROR(VLOOKUP(I77,'Candidato Presidencial'!$C:$E,3,FALSE),"")</f>
        <v>0</v>
      </c>
      <c r="L77" s="15" t="str">
        <f t="shared" si="3"/>
        <v>insert into Camaleon.CandidatoCongreso( PROCESO_ELECTORAL, NOMBRE_CANDIDATO, APELLIDO_PATERNO, APELLIDO_MATERNO, NOMBRE_COMPLETO, SEXO, CARGO_ELEGIDO, LUGAR_POSTULA, ORGANIZACION_POLITICA, ALIAS ) values( 'ELECCIONES GENERALES 2006', 'FLAVIO AUGUSTO', 'RAMOS', 'AQUIÑO', 'FLAVIO AUGUSTO RAMOS AQUIÑO', 'HOMBRE', 'NO ELECTO', 'ANCASH', 'Y SE LLAMA PERÚ', '0' );</v>
      </c>
    </row>
    <row r="78" spans="1:12" x14ac:dyDescent="0.25">
      <c r="A78" s="17" t="s">
        <v>1057</v>
      </c>
      <c r="B78" s="17" t="s">
        <v>1268</v>
      </c>
      <c r="C78" s="17" t="s">
        <v>1269</v>
      </c>
      <c r="D78" s="17" t="s">
        <v>1270</v>
      </c>
      <c r="E78" s="17" t="str">
        <f t="shared" si="2"/>
        <v>TANIA GIOCONDA TORRE LIRION</v>
      </c>
      <c r="F78" s="17" t="s">
        <v>1067</v>
      </c>
      <c r="G78" s="17" t="s">
        <v>1062</v>
      </c>
      <c r="H78" s="17" t="s">
        <v>1192</v>
      </c>
      <c r="I78" s="17" t="s">
        <v>8819</v>
      </c>
      <c r="J78" s="15">
        <f>IFERROR(VLOOKUP(I78,'Candidato Presidencial'!$C:$E,3,FALSE),"")</f>
        <v>0</v>
      </c>
      <c r="L78" s="15" t="str">
        <f t="shared" si="3"/>
        <v>insert into Camaleon.CandidatoCongreso( PROCESO_ELECTORAL, NOMBRE_CANDIDATO, APELLIDO_PATERNO, APELLIDO_MATERNO, NOMBRE_COMPLETO, SEXO, CARGO_ELEGIDO, LUGAR_POSTULA, ORGANIZACION_POLITICA, ALIAS ) values( 'ELECCIONES GENERALES 2006', 'TANIA GIOCONDA', 'TORRE', 'LIRION', 'TANIA GIOCONDA TORRE LIRION', 'MUJER', 'NO ELECTO', 'ANCASH', 'CON FUERZA PERÚ', '0' );</v>
      </c>
    </row>
    <row r="79" spans="1:12" x14ac:dyDescent="0.25">
      <c r="A79" s="17" t="s">
        <v>1057</v>
      </c>
      <c r="B79" s="17" t="s">
        <v>1271</v>
      </c>
      <c r="C79" s="17" t="s">
        <v>1078</v>
      </c>
      <c r="D79" s="17" t="s">
        <v>1272</v>
      </c>
      <c r="E79" s="17" t="str">
        <f t="shared" si="2"/>
        <v>HECTOR FERNANDO CHAVEZ RIOS</v>
      </c>
      <c r="F79" s="17" t="s">
        <v>1061</v>
      </c>
      <c r="G79" s="17" t="s">
        <v>1062</v>
      </c>
      <c r="H79" s="17" t="s">
        <v>1192</v>
      </c>
      <c r="I79" s="17" t="s">
        <v>8854</v>
      </c>
      <c r="J79" s="15">
        <f>IFERROR(VLOOKUP(I79,'Candidato Presidencial'!$C:$E,3,FALSE),"")</f>
        <v>0</v>
      </c>
      <c r="L79" s="15" t="str">
        <f t="shared" si="3"/>
        <v>insert into Camaleon.CandidatoCongreso( PROCESO_ELECTORAL, NOMBRE_CANDIDATO, APELLIDO_PATERNO, APELLIDO_MATERNO, NOMBRE_COMPLETO, SEXO, CARGO_ELEGIDO, LUGAR_POSTULA, ORGANIZACION_POLITICA, ALIAS ) values( 'ELECCIONES GENERALES 2006', 'HECTOR FERNANDO', 'CHAVEZ', 'RIOS', 'HECTOR FERNANDO CHAVEZ RIOS', 'HOMBRE', 'NO ELECTO', 'ANCASH', 'RESTAURACIÓN NACIONAL', '0' );</v>
      </c>
    </row>
    <row r="80" spans="1:12" x14ac:dyDescent="0.25">
      <c r="A80" s="17" t="s">
        <v>1057</v>
      </c>
      <c r="B80" s="17" t="s">
        <v>1273</v>
      </c>
      <c r="C80" s="17" t="s">
        <v>1274</v>
      </c>
      <c r="D80" s="17" t="s">
        <v>1275</v>
      </c>
      <c r="E80" s="17" t="str">
        <f t="shared" si="2"/>
        <v>DELFINA MARGARITA MACEDO JAMANCA</v>
      </c>
      <c r="F80" s="17" t="s">
        <v>1067</v>
      </c>
      <c r="G80" s="17" t="s">
        <v>1062</v>
      </c>
      <c r="H80" s="17" t="s">
        <v>1192</v>
      </c>
      <c r="I80" s="17" t="s">
        <v>8931</v>
      </c>
      <c r="J80" s="15">
        <f>IFERROR(VLOOKUP(I80,'Candidato Presidencial'!$C:$E,3,FALSE),"")</f>
        <v>0</v>
      </c>
      <c r="L80" s="15" t="str">
        <f t="shared" si="3"/>
        <v>insert into Camaleon.CandidatoCongreso( PROCESO_ELECTORAL, NOMBRE_CANDIDATO, APELLIDO_PATERNO, APELLIDO_MATERNO, NOMBRE_COMPLETO, SEXO, CARGO_ELEGIDO, LUGAR_POSTULA, ORGANIZACION_POLITICA, ALIAS ) values( 'ELECCIONES GENERALES 2006', 'DELFINA MARGARITA', 'MACEDO', 'JAMANCA', 'DELFINA MARGARITA MACEDO JAMANCA', 'MUJER', 'NO ELECTO', 'ANCASH', 'Y SE LLAMA PERÚ', '0' );</v>
      </c>
    </row>
    <row r="81" spans="1:12" x14ac:dyDescent="0.25">
      <c r="A81" s="17" t="s">
        <v>1057</v>
      </c>
      <c r="B81" s="17" t="s">
        <v>1276</v>
      </c>
      <c r="C81" s="17" t="s">
        <v>1100</v>
      </c>
      <c r="D81" s="17" t="s">
        <v>1277</v>
      </c>
      <c r="E81" s="17" t="str">
        <f t="shared" si="2"/>
        <v>SEVERINO ABDIAS ROMERO ARIAS</v>
      </c>
      <c r="F81" s="17" t="s">
        <v>1061</v>
      </c>
      <c r="G81" s="17" t="s">
        <v>1062</v>
      </c>
      <c r="H81" s="17" t="s">
        <v>1192</v>
      </c>
      <c r="I81" s="17" t="s">
        <v>914</v>
      </c>
      <c r="J81" s="15">
        <f>IFERROR(VLOOKUP(I81,'Candidato Presidencial'!$C:$E,3,FALSE),"")</f>
        <v>0</v>
      </c>
      <c r="L81" s="15" t="str">
        <f t="shared" si="3"/>
        <v>insert into Camaleon.CandidatoCongreso( PROCESO_ELECTORAL, NOMBRE_CANDIDATO, APELLIDO_PATERNO, APELLIDO_MATERNO, NOMBRE_COMPLETO, SEXO, CARGO_ELEGIDO, LUGAR_POSTULA, ORGANIZACION_POLITICA, ALIAS ) values( 'ELECCIONES GENERALES 2006', 'SEVERINO ABDIAS', 'ROMERO', 'ARIAS', 'SEVERINO ABDIAS ROMERO ARIAS', 'HOMBRE', 'NO ELECTO', 'ANCASH', 'FUERZA DEMOCRÁTICA', '0' );</v>
      </c>
    </row>
    <row r="82" spans="1:12" x14ac:dyDescent="0.25">
      <c r="A82" s="17" t="s">
        <v>1057</v>
      </c>
      <c r="B82" s="17" t="s">
        <v>1278</v>
      </c>
      <c r="C82" s="17" t="s">
        <v>1279</v>
      </c>
      <c r="D82" s="17" t="s">
        <v>1280</v>
      </c>
      <c r="E82" s="17" t="str">
        <f t="shared" si="2"/>
        <v>RAFAEL YVANOFF MONTOYA ALVAREZ</v>
      </c>
      <c r="F82" s="17" t="s">
        <v>1061</v>
      </c>
      <c r="G82" s="17" t="s">
        <v>1062</v>
      </c>
      <c r="H82" s="17" t="s">
        <v>1192</v>
      </c>
      <c r="I82" s="17" t="s">
        <v>907</v>
      </c>
      <c r="J82" s="15">
        <f>IFERROR(VLOOKUP(I82,'Candidato Presidencial'!$C:$E,3,FALSE),"")</f>
        <v>0</v>
      </c>
      <c r="L82" s="15" t="str">
        <f t="shared" si="3"/>
        <v>insert into Camaleon.CandidatoCongreso( PROCESO_ELECTORAL, NOMBRE_CANDIDATO, APELLIDO_PATERNO, APELLIDO_MATERNO, NOMBRE_COMPLETO, SEXO, CARGO_ELEGIDO, LUGAR_POSTULA, ORGANIZACION_POLITICA, ALIAS ) values( 'ELECCIONES GENERALES 2006', 'RAFAEL YVANOFF', 'MONTOYA', 'ALVAREZ', 'RAFAEL YVANOFF MONTOYA ALVAREZ', 'HOMBRE', 'NO ELECTO', 'ANCASH', 'PARTIDO JUSTICIA NACIONAL', '0' );</v>
      </c>
    </row>
    <row r="83" spans="1:12" x14ac:dyDescent="0.25">
      <c r="A83" s="17" t="s">
        <v>1057</v>
      </c>
      <c r="B83" s="17" t="s">
        <v>1281</v>
      </c>
      <c r="C83" s="17" t="s">
        <v>1282</v>
      </c>
      <c r="D83" s="17" t="s">
        <v>1283</v>
      </c>
      <c r="E83" s="17" t="str">
        <f t="shared" si="2"/>
        <v>EZEQUIEL MAYO LUGO</v>
      </c>
      <c r="F83" s="17" t="s">
        <v>1061</v>
      </c>
      <c r="G83" s="17" t="s">
        <v>1062</v>
      </c>
      <c r="H83" s="17" t="s">
        <v>1192</v>
      </c>
      <c r="I83" s="17" t="s">
        <v>886</v>
      </c>
      <c r="J83" s="15">
        <f>IFERROR(VLOOKUP(I83,'Candidato Presidencial'!$C:$E,3,FALSE),"")</f>
        <v>0</v>
      </c>
      <c r="L83" s="15" t="str">
        <f t="shared" si="3"/>
        <v>insert into Camaleon.CandidatoCongreso( PROCESO_ELECTORAL, NOMBRE_CANDIDATO, APELLIDO_PATERNO, APELLIDO_MATERNO, NOMBRE_COMPLETO, SEXO, CARGO_ELEGIDO, LUGAR_POSTULA, ORGANIZACION_POLITICA, ALIAS ) values( 'ELECCIONES GENERALES 2006', 'EZEQUIEL', 'MAYO', 'LUGO', 'EZEQUIEL MAYO LUGO', 'HOMBRE', 'NO ELECTO', 'ANCASH', 'PARTIDO SOCIALISTA', '0' );</v>
      </c>
    </row>
    <row r="84" spans="1:12" x14ac:dyDescent="0.25">
      <c r="A84" s="17" t="s">
        <v>1057</v>
      </c>
      <c r="B84" s="17" t="s">
        <v>1284</v>
      </c>
      <c r="C84" s="17" t="s">
        <v>1079</v>
      </c>
      <c r="D84" s="17" t="s">
        <v>1285</v>
      </c>
      <c r="E84" s="17" t="str">
        <f t="shared" si="2"/>
        <v>EUSTAQUIO AGAPITO MELENDEZ PEREIRA</v>
      </c>
      <c r="F84" s="17" t="s">
        <v>1061</v>
      </c>
      <c r="G84" s="17" t="s">
        <v>1062</v>
      </c>
      <c r="H84" s="17" t="s">
        <v>1192</v>
      </c>
      <c r="I84" s="17" t="s">
        <v>1123</v>
      </c>
      <c r="J84" s="15">
        <f>IFERROR(VLOOKUP(I84,'Candidato Presidencial'!$C:$E,3,FALSE),"")</f>
        <v>0</v>
      </c>
      <c r="L84" s="15" t="str">
        <f t="shared" si="3"/>
        <v>insert into Camaleon.CandidatoCongreso( PROCESO_ELECTORAL, NOMBRE_CANDIDATO, APELLIDO_PATERNO, APELLIDO_MATERNO, NOMBRE_COMPLETO, SEXO, CARGO_ELEGIDO, LUGAR_POSTULA, ORGANIZACION_POLITICA, ALIAS ) values( 'ELECCIONES GENERALES 2006', 'EUSTAQUIO AGAPITO', 'MELENDEZ', 'PEREIRA', 'EUSTAQUIO AGAPITO MELENDEZ PEREIRA', 'HOMBRE', 'NO ELECTO', 'ANCASH', 'ALIANZA POR EL FUTURO', '0' );</v>
      </c>
    </row>
    <row r="85" spans="1:12" x14ac:dyDescent="0.25">
      <c r="A85" s="17" t="s">
        <v>1057</v>
      </c>
      <c r="B85" s="17" t="s">
        <v>1286</v>
      </c>
      <c r="C85" s="17" t="s">
        <v>1069</v>
      </c>
      <c r="D85" s="17" t="s">
        <v>1223</v>
      </c>
      <c r="E85" s="17" t="str">
        <f t="shared" si="2"/>
        <v>SOLEDAD TADEA MEJIA HUERTA</v>
      </c>
      <c r="F85" s="17" t="s">
        <v>1067</v>
      </c>
      <c r="G85" s="17" t="s">
        <v>1062</v>
      </c>
      <c r="H85" s="17" t="s">
        <v>1192</v>
      </c>
      <c r="I85" s="17" t="s">
        <v>868</v>
      </c>
      <c r="J85" s="15" t="str">
        <f>IFERROR(VLOOKUP(I85,'Candidato Presidencial'!$C:$E,3,FALSE),"")</f>
        <v>ALIANZA PARA EL PROGRESO DEL PERÚ</v>
      </c>
      <c r="L85" s="15" t="str">
        <f t="shared" si="3"/>
        <v>insert into Camaleon.CandidatoCongreso( PROCESO_ELECTORAL, NOMBRE_CANDIDATO, APELLIDO_PATERNO, APELLIDO_MATERNO, NOMBRE_COMPLETO, SEXO, CARGO_ELEGIDO, LUGAR_POSTULA, ORGANIZACION_POLITICA, ALIAS ) values( 'ELECCIONES GENERALES 2006', 'SOLEDAD TADEA', 'MEJIA', 'HUERTA', 'SOLEDAD TADEA MEJIA HUERTA', 'MUJER', 'NO ELECTO', 'ANCASH', 'ALIANZA PARA EL PROGRESO', 'ALIANZA PARA EL PROGRESO DEL PERÚ' );</v>
      </c>
    </row>
    <row r="86" spans="1:12" x14ac:dyDescent="0.25">
      <c r="A86" s="17" t="s">
        <v>1057</v>
      </c>
      <c r="B86" s="17" t="s">
        <v>1287</v>
      </c>
      <c r="C86" s="17" t="s">
        <v>1288</v>
      </c>
      <c r="D86" s="17" t="s">
        <v>1289</v>
      </c>
      <c r="E86" s="17" t="str">
        <f t="shared" si="2"/>
        <v>JORGE ARTURO BENITES ROBLES</v>
      </c>
      <c r="F86" s="17" t="s">
        <v>1061</v>
      </c>
      <c r="G86" s="17" t="s">
        <v>1062</v>
      </c>
      <c r="H86" s="17" t="s">
        <v>1192</v>
      </c>
      <c r="I86" s="17" t="s">
        <v>868</v>
      </c>
      <c r="J86" s="15" t="str">
        <f>IFERROR(VLOOKUP(I86,'Candidato Presidencial'!$C:$E,3,FALSE),"")</f>
        <v>ALIANZA PARA EL PROGRESO DEL PERÚ</v>
      </c>
      <c r="L86" s="15" t="str">
        <f t="shared" si="3"/>
        <v>insert into Camaleon.CandidatoCongreso( PROCESO_ELECTORAL, NOMBRE_CANDIDATO, APELLIDO_PATERNO, APELLIDO_MATERNO, NOMBRE_COMPLETO, SEXO, CARGO_ELEGIDO, LUGAR_POSTULA, ORGANIZACION_POLITICA, ALIAS ) values( 'ELECCIONES GENERALES 2006', 'JORGE ARTURO', 'BENITES', 'ROBLES', 'JORGE ARTURO BENITES ROBLES', 'HOMBRE', 'NO ELECTO', 'ANCASH', 'ALIANZA PARA EL PROGRESO', 'ALIANZA PARA EL PROGRESO DEL PERÚ' );</v>
      </c>
    </row>
    <row r="87" spans="1:12" x14ac:dyDescent="0.25">
      <c r="A87" s="17" t="s">
        <v>1057</v>
      </c>
      <c r="B87" s="17" t="s">
        <v>1290</v>
      </c>
      <c r="C87" s="17" t="s">
        <v>1291</v>
      </c>
      <c r="D87" s="17" t="s">
        <v>1292</v>
      </c>
      <c r="E87" s="17" t="str">
        <f t="shared" si="2"/>
        <v>LUIS ABRAHAM GOMERO OSORIO</v>
      </c>
      <c r="F87" s="17" t="s">
        <v>1061</v>
      </c>
      <c r="G87" s="17" t="s">
        <v>1062</v>
      </c>
      <c r="H87" s="17" t="s">
        <v>1192</v>
      </c>
      <c r="I87" s="17" t="s">
        <v>8823</v>
      </c>
      <c r="J87" s="15">
        <f>IFERROR(VLOOKUP(I87,'Candidato Presidencial'!$C:$E,3,FALSE),"")</f>
        <v>0</v>
      </c>
      <c r="L87" s="15" t="str">
        <f t="shared" si="3"/>
        <v>insert into Camaleon.CandidatoCongreso( PROCESO_ELECTORAL, NOMBRE_CANDIDATO, APELLIDO_PATERNO, APELLIDO_MATERNO, NOMBRE_COMPLETO, SEXO, CARGO_ELEGIDO, LUGAR_POSTULA, ORGANIZACION_POLITICA, ALIAS ) values( 'ELECCIONES GENERALES 2006', 'LUIS ABRAHAM', 'GOMERO', 'OSORIO', 'LUIS ABRAHAM GOMERO OSORIO', 'HOMBRE', 'NO ELECTO', 'ANCASH', 'CONCERTACIÓN DESCENTRALISTA', '0' );</v>
      </c>
    </row>
    <row r="88" spans="1:12" x14ac:dyDescent="0.25">
      <c r="A88" s="17" t="s">
        <v>1057</v>
      </c>
      <c r="B88" s="17" t="s">
        <v>1293</v>
      </c>
      <c r="C88" s="17" t="s">
        <v>1294</v>
      </c>
      <c r="D88" s="17" t="s">
        <v>1295</v>
      </c>
      <c r="E88" s="17" t="str">
        <f t="shared" si="2"/>
        <v>HERMENEGILDO MAXIMO MENA MELGAREJO</v>
      </c>
      <c r="F88" s="17" t="s">
        <v>1061</v>
      </c>
      <c r="G88" s="17" t="s">
        <v>1062</v>
      </c>
      <c r="H88" s="17" t="s">
        <v>1192</v>
      </c>
      <c r="I88" s="17" t="s">
        <v>878</v>
      </c>
      <c r="J88" s="15" t="str">
        <f>IFERROR(VLOOKUP(I88,'Candidato Presidencial'!$C:$E,3,FALSE),"")</f>
        <v>PERÚ POSIBLE</v>
      </c>
      <c r="L88" s="15" t="str">
        <f t="shared" si="3"/>
        <v>insert into Camaleon.CandidatoCongreso( PROCESO_ELECTORAL, NOMBRE_CANDIDATO, APELLIDO_PATERNO, APELLIDO_MATERNO, NOMBRE_COMPLETO, SEXO, CARGO_ELEGIDO, LUGAR_POSTULA, ORGANIZACION_POLITICA, ALIAS ) values( 'ELECCIONES GENERALES 2006', 'HERMENEGILDO MAXIMO', 'MENA', 'MELGAREJO', 'HERMENEGILDO MAXIMO MENA MELGAREJO', 'HOMBRE', 'NO ELECTO', 'ANCASH', 'PERÚ POSIBLE', 'PERÚ POSIBLE' );</v>
      </c>
    </row>
    <row r="89" spans="1:12" x14ac:dyDescent="0.25">
      <c r="A89" s="17" t="s">
        <v>1057</v>
      </c>
      <c r="B89" s="17" t="s">
        <v>1296</v>
      </c>
      <c r="C89" s="17" t="s">
        <v>1297</v>
      </c>
      <c r="D89" s="17" t="s">
        <v>1074</v>
      </c>
      <c r="E89" s="17" t="str">
        <f t="shared" si="2"/>
        <v>ELIEZER ESTEBAN VERTIZ URBINA</v>
      </c>
      <c r="F89" s="17" t="s">
        <v>1061</v>
      </c>
      <c r="G89" s="17" t="s">
        <v>1062</v>
      </c>
      <c r="H89" s="17" t="s">
        <v>1192</v>
      </c>
      <c r="I89" s="17" t="s">
        <v>1217</v>
      </c>
      <c r="J89" s="15">
        <f>IFERROR(VLOOKUP(I89,'Candidato Presidencial'!$C:$E,3,FALSE),"")</f>
        <v>0</v>
      </c>
      <c r="L89" s="15" t="str">
        <f t="shared" si="3"/>
        <v>insert into Camaleon.CandidatoCongreso( PROCESO_ELECTORAL, NOMBRE_CANDIDATO, APELLIDO_PATERNO, APELLIDO_MATERNO, NOMBRE_COMPLETO, SEXO, CARGO_ELEGIDO, LUGAR_POSTULA, ORGANIZACION_POLITICA, ALIAS ) values( 'ELECCIONES GENERALES 2006', 'ELIEZER ESTEBAN', 'VERTIZ', 'URBINA', 'ELIEZER ESTEBAN VERTIZ URBINA', 'HOMBRE', 'NO ELECTO', 'ANCASH', 'PARTIDO RENACIMIENTO ANDINO', '0' );</v>
      </c>
    </row>
    <row r="90" spans="1:12" x14ac:dyDescent="0.25">
      <c r="A90" s="17" t="s">
        <v>1057</v>
      </c>
      <c r="B90" s="17" t="s">
        <v>1298</v>
      </c>
      <c r="C90" s="17" t="s">
        <v>1299</v>
      </c>
      <c r="D90" s="17" t="s">
        <v>1300</v>
      </c>
      <c r="E90" s="17" t="str">
        <f t="shared" si="2"/>
        <v>EFRAIN BRUNO SALINAS LLACTAS</v>
      </c>
      <c r="F90" s="17" t="s">
        <v>1061</v>
      </c>
      <c r="G90" s="17" t="s">
        <v>1062</v>
      </c>
      <c r="H90" s="17" t="s">
        <v>1192</v>
      </c>
      <c r="I90" s="17" t="s">
        <v>8819</v>
      </c>
      <c r="J90" s="15">
        <f>IFERROR(VLOOKUP(I90,'Candidato Presidencial'!$C:$E,3,FALSE),"")</f>
        <v>0</v>
      </c>
      <c r="L90" s="15" t="str">
        <f t="shared" si="3"/>
        <v>insert into Camaleon.CandidatoCongreso( PROCESO_ELECTORAL, NOMBRE_CANDIDATO, APELLIDO_PATERNO, APELLIDO_MATERNO, NOMBRE_COMPLETO, SEXO, CARGO_ELEGIDO, LUGAR_POSTULA, ORGANIZACION_POLITICA, ALIAS ) values( 'ELECCIONES GENERALES 2006', 'EFRAIN BRUNO', 'SALINAS', 'LLACTAS', 'EFRAIN BRUNO SALINAS LLACTAS', 'HOMBRE', 'NO ELECTO', 'ANCASH', 'CON FUERZA PERÚ', '0' );</v>
      </c>
    </row>
    <row r="91" spans="1:12" x14ac:dyDescent="0.25">
      <c r="A91" s="17" t="s">
        <v>1057</v>
      </c>
      <c r="B91" s="17" t="s">
        <v>1301</v>
      </c>
      <c r="C91" s="17" t="s">
        <v>1302</v>
      </c>
      <c r="D91" s="17" t="s">
        <v>1240</v>
      </c>
      <c r="E91" s="17" t="str">
        <f t="shared" si="2"/>
        <v>DACIA NENA ESCALANTE LEON</v>
      </c>
      <c r="F91" s="17" t="s">
        <v>1067</v>
      </c>
      <c r="G91" s="17" t="s">
        <v>1062</v>
      </c>
      <c r="H91" s="17" t="s">
        <v>1192</v>
      </c>
      <c r="I91" s="17" t="s">
        <v>863</v>
      </c>
      <c r="J91" s="15" t="str">
        <f>IFERROR(VLOOKUP(I91,'Candidato Presidencial'!$C:$E,3,FALSE),"")</f>
        <v>PARTIDO NACIONALISTA PERUANO</v>
      </c>
      <c r="L91" s="15" t="str">
        <f t="shared" si="3"/>
        <v>insert into Camaleon.CandidatoCongreso( PROCESO_ELECTORAL, NOMBRE_CANDIDATO, APELLIDO_PATERNO, APELLIDO_MATERNO, NOMBRE_COMPLETO, SEXO, CARGO_ELEGIDO, LUGAR_POSTULA, ORGANIZACION_POLITICA, ALIAS ) values( 'ELECCIONES GENERALES 2006', 'DACIA NENA', 'ESCALANTE', 'LEON', 'DACIA NENA ESCALANTE LEON', 'MUJER', 'NO ELECTO', 'ANCASH', 'UNIÓN POR EL PERÚ', 'PARTIDO NACIONALISTA PERUANO' );</v>
      </c>
    </row>
    <row r="92" spans="1:12" x14ac:dyDescent="0.25">
      <c r="A92" s="17" t="s">
        <v>1057</v>
      </c>
      <c r="B92" s="17" t="s">
        <v>1303</v>
      </c>
      <c r="C92" s="17" t="s">
        <v>1264</v>
      </c>
      <c r="D92" s="17" t="s">
        <v>1153</v>
      </c>
      <c r="E92" s="17" t="str">
        <f t="shared" si="2"/>
        <v>RUPERTO CLARK ARANDA RAMIREZ</v>
      </c>
      <c r="F92" s="17" t="s">
        <v>1061</v>
      </c>
      <c r="G92" s="17" t="s">
        <v>1062</v>
      </c>
      <c r="H92" s="17" t="s">
        <v>1192</v>
      </c>
      <c r="I92" s="17" t="s">
        <v>863</v>
      </c>
      <c r="J92" s="15" t="str">
        <f>IFERROR(VLOOKUP(I92,'Candidato Presidencial'!$C:$E,3,FALSE),"")</f>
        <v>PARTIDO NACIONALISTA PERUANO</v>
      </c>
      <c r="L92" s="15" t="str">
        <f t="shared" si="3"/>
        <v>insert into Camaleon.CandidatoCongreso( PROCESO_ELECTORAL, NOMBRE_CANDIDATO, APELLIDO_PATERNO, APELLIDO_MATERNO, NOMBRE_COMPLETO, SEXO, CARGO_ELEGIDO, LUGAR_POSTULA, ORGANIZACION_POLITICA, ALIAS ) values( 'ELECCIONES GENERALES 2006', 'RUPERTO CLARK', 'ARANDA', 'RAMIREZ', 'RUPERTO CLARK ARANDA RAMIREZ', 'HOMBRE', 'NO ELECTO', 'ANCASH', 'UNIÓN POR EL PERÚ', 'PARTIDO NACIONALISTA PERUANO' );</v>
      </c>
    </row>
    <row r="93" spans="1:12" x14ac:dyDescent="0.25">
      <c r="A93" s="17" t="s">
        <v>1057</v>
      </c>
      <c r="B93" s="17" t="s">
        <v>1304</v>
      </c>
      <c r="C93" s="17" t="s">
        <v>1288</v>
      </c>
      <c r="D93" s="17" t="s">
        <v>1305</v>
      </c>
      <c r="E93" s="17" t="str">
        <f t="shared" si="2"/>
        <v>RUBENS PABLO BENITES BERNARDO</v>
      </c>
      <c r="F93" s="17" t="s">
        <v>1061</v>
      </c>
      <c r="G93" s="17" t="s">
        <v>1062</v>
      </c>
      <c r="H93" s="17" t="s">
        <v>1192</v>
      </c>
      <c r="I93" s="17" t="s">
        <v>8937</v>
      </c>
      <c r="J93" s="15">
        <f>IFERROR(VLOOKUP(I93,'Candidato Presidencial'!$C:$E,3,FALSE),"")</f>
        <v>0</v>
      </c>
      <c r="L93" s="15" t="str">
        <f t="shared" si="3"/>
        <v>insert into Camaleon.CandidatoCongreso( PROCESO_ELECTORAL, NOMBRE_CANDIDATO, APELLIDO_PATERNO, APELLIDO_MATERNO, NOMBRE_COMPLETO, SEXO, CARGO_ELEGIDO, LUGAR_POSTULA, ORGANIZACION_POLITICA, ALIAS ) values( 'ELECCIONES GENERALES 2006', 'RUBENS PABLO', 'BENITES', 'BERNARDO', 'RUBENS PABLO BENITES BERNARDO', 'HOMBRE', 'NO ELECTO', 'ANCASH', 'AVANZA PAÍS - PARTIDO DE INTEGRACIÓN SOCIAL', '0' );</v>
      </c>
    </row>
    <row r="94" spans="1:12" x14ac:dyDescent="0.25">
      <c r="A94" s="17" t="s">
        <v>1057</v>
      </c>
      <c r="B94" s="17" t="s">
        <v>1306</v>
      </c>
      <c r="C94" s="17" t="s">
        <v>470</v>
      </c>
      <c r="D94" s="17" t="s">
        <v>1240</v>
      </c>
      <c r="E94" s="17" t="str">
        <f t="shared" si="2"/>
        <v>MARIA SOLEDAD MAURICIO LEON</v>
      </c>
      <c r="F94" s="17" t="s">
        <v>1067</v>
      </c>
      <c r="G94" s="17" t="s">
        <v>1062</v>
      </c>
      <c r="H94" s="17" t="s">
        <v>1192</v>
      </c>
      <c r="I94" s="17" t="s">
        <v>8848</v>
      </c>
      <c r="J94" s="15">
        <f>IFERROR(VLOOKUP(I94,'Candidato Presidencial'!$C:$E,3,FALSE),"")</f>
        <v>0</v>
      </c>
      <c r="L94" s="15" t="str">
        <f t="shared" si="3"/>
        <v>insert into Camaleon.CandidatoCongreso( PROCESO_ELECTORAL, NOMBRE_CANDIDATO, APELLIDO_PATERNO, APELLIDO_MATERNO, NOMBRE_COMPLETO, SEXO, CARGO_ELEGIDO, LUGAR_POSTULA, ORGANIZACION_POLITICA, ALIAS ) values( 'ELECCIONES GENERALES 2006', 'MARIA SOLEDAD', 'MAURICIO', 'LEON', 'MARIA SOLEDAD MAURICIO LEON', 'MUJER', 'NO ELECTO', 'ANCASH', 'PERÚ AHORA', '0' );</v>
      </c>
    </row>
    <row r="95" spans="1:12" x14ac:dyDescent="0.25">
      <c r="A95" s="17" t="s">
        <v>1057</v>
      </c>
      <c r="B95" s="17" t="s">
        <v>1307</v>
      </c>
      <c r="C95" s="17" t="s">
        <v>1308</v>
      </c>
      <c r="D95" s="17" t="s">
        <v>1240</v>
      </c>
      <c r="E95" s="17" t="str">
        <f t="shared" si="2"/>
        <v>EMILIA CECILIA MAGUIÑA LEON</v>
      </c>
      <c r="F95" s="17" t="s">
        <v>1067</v>
      </c>
      <c r="G95" s="17" t="s">
        <v>1062</v>
      </c>
      <c r="H95" s="17" t="s">
        <v>1192</v>
      </c>
      <c r="I95" s="17" t="s">
        <v>8839</v>
      </c>
      <c r="J95" s="15">
        <f>IFERROR(VLOOKUP(I95,'Candidato Presidencial'!$C:$E,3,FALSE),"")</f>
        <v>0</v>
      </c>
      <c r="L95" s="15" t="str">
        <f t="shared" si="3"/>
        <v>insert into Camaleon.CandidatoCongreso( PROCESO_ELECTORAL, NOMBRE_CANDIDATO, APELLIDO_PATERNO, APELLIDO_MATERNO, NOMBRE_COMPLETO, SEXO, CARGO_ELEGIDO, LUGAR_POSTULA, ORGANIZACION_POLITICA, ALIAS ) values( 'ELECCIONES GENERALES 2006', 'EMILIA CECILIA', 'MAGUIÑA', 'LEON', 'EMILIA CECILIA MAGUIÑA LEON', 'MUJER', 'NO ELECTO', 'ANCASH', 'PARTIDO RECONSTRUCCIÓN DEMOCRÁTICA', '0' );</v>
      </c>
    </row>
    <row r="96" spans="1:12" x14ac:dyDescent="0.25">
      <c r="A96" s="17" t="s">
        <v>1057</v>
      </c>
      <c r="B96" s="17" t="s">
        <v>1309</v>
      </c>
      <c r="C96" s="17" t="s">
        <v>1310</v>
      </c>
      <c r="D96" s="17" t="s">
        <v>1107</v>
      </c>
      <c r="E96" s="17" t="str">
        <f t="shared" si="2"/>
        <v>EDGAR MAURO DEPAZ SALAZAR</v>
      </c>
      <c r="F96" s="17" t="s">
        <v>1061</v>
      </c>
      <c r="G96" s="17" t="s">
        <v>1062</v>
      </c>
      <c r="H96" s="17" t="s">
        <v>1192</v>
      </c>
      <c r="I96" s="17" t="s">
        <v>8854</v>
      </c>
      <c r="J96" s="15">
        <f>IFERROR(VLOOKUP(I96,'Candidato Presidencial'!$C:$E,3,FALSE),"")</f>
        <v>0</v>
      </c>
      <c r="L96" s="15" t="str">
        <f t="shared" si="3"/>
        <v>insert into Camaleon.CandidatoCongreso( PROCESO_ELECTORAL, NOMBRE_CANDIDATO, APELLIDO_PATERNO, APELLIDO_MATERNO, NOMBRE_COMPLETO, SEXO, CARGO_ELEGIDO, LUGAR_POSTULA, ORGANIZACION_POLITICA, ALIAS ) values( 'ELECCIONES GENERALES 2006', 'EDGAR MAURO', 'DEPAZ', 'SALAZAR', 'EDGAR MAURO DEPAZ SALAZAR', 'HOMBRE', 'NO ELECTO', 'ANCASH', 'RESTAURACIÓN NACIONAL', '0' );</v>
      </c>
    </row>
    <row r="97" spans="1:12" x14ac:dyDescent="0.25">
      <c r="A97" s="17" t="s">
        <v>1057</v>
      </c>
      <c r="B97" s="17" t="s">
        <v>1311</v>
      </c>
      <c r="C97" s="17" t="s">
        <v>1182</v>
      </c>
      <c r="D97" s="17" t="s">
        <v>1312</v>
      </c>
      <c r="E97" s="17" t="str">
        <f t="shared" si="2"/>
        <v>PEDRO MARIANO RODRIGUEZ GASTAÑADUI</v>
      </c>
      <c r="F97" s="17" t="s">
        <v>1061</v>
      </c>
      <c r="G97" s="17" t="s">
        <v>1062</v>
      </c>
      <c r="H97" s="17" t="s">
        <v>1192</v>
      </c>
      <c r="I97" s="17" t="s">
        <v>1123</v>
      </c>
      <c r="J97" s="15">
        <f>IFERROR(VLOOKUP(I97,'Candidato Presidencial'!$C:$E,3,FALSE),"")</f>
        <v>0</v>
      </c>
      <c r="L97" s="15" t="str">
        <f t="shared" si="3"/>
        <v>insert into Camaleon.CandidatoCongreso( PROCESO_ELECTORAL, NOMBRE_CANDIDATO, APELLIDO_PATERNO, APELLIDO_MATERNO, NOMBRE_COMPLETO, SEXO, CARGO_ELEGIDO, LUGAR_POSTULA, ORGANIZACION_POLITICA, ALIAS ) values( 'ELECCIONES GENERALES 2006', 'PEDRO MARIANO', 'RODRIGUEZ', 'GASTAÑADUI', 'PEDRO MARIANO RODRIGUEZ GASTAÑADUI', 'HOMBRE', 'NO ELECTO', 'ANCASH', 'ALIANZA POR EL FUTURO', '0' );</v>
      </c>
    </row>
    <row r="98" spans="1:12" x14ac:dyDescent="0.25">
      <c r="A98" s="17" t="s">
        <v>1057</v>
      </c>
      <c r="B98" s="17" t="s">
        <v>1313</v>
      </c>
      <c r="C98" s="17" t="s">
        <v>1243</v>
      </c>
      <c r="D98" s="17" t="s">
        <v>1251</v>
      </c>
      <c r="E98" s="17" t="str">
        <f t="shared" si="2"/>
        <v>LUIS ANTONIO LUNA VILLARREAL</v>
      </c>
      <c r="F98" s="17" t="s">
        <v>1061</v>
      </c>
      <c r="G98" s="17" t="s">
        <v>1062</v>
      </c>
      <c r="H98" s="17" t="s">
        <v>1192</v>
      </c>
      <c r="I98" s="17" t="s">
        <v>1103</v>
      </c>
      <c r="J98" s="15">
        <f>IFERROR(VLOOKUP(I98,'Candidato Presidencial'!$C:$E,3,FALSE),"")</f>
        <v>0</v>
      </c>
      <c r="L98" s="15" t="str">
        <f t="shared" si="3"/>
        <v>insert into Camaleon.CandidatoCongreso( PROCESO_ELECTORAL, NOMBRE_CANDIDATO, APELLIDO_PATERNO, APELLIDO_MATERNO, NOMBRE_COMPLETO, SEXO, CARGO_ELEGIDO, LUGAR_POSTULA, ORGANIZACION_POLITICA, ALIAS ) values( 'ELECCIONES GENERALES 2006', 'LUIS ANTONIO', 'LUNA', 'VILLARREAL', 'LUIS ANTONIO LUNA VILLARREAL', 'HOMBRE', 'NO ELECTO', 'ANCASH', 'UNIDAD NACIONAL', '0' );</v>
      </c>
    </row>
    <row r="99" spans="1:12" x14ac:dyDescent="0.25">
      <c r="A99" s="17" t="s">
        <v>1057</v>
      </c>
      <c r="B99" s="17" t="s">
        <v>1314</v>
      </c>
      <c r="C99" s="17" t="s">
        <v>1315</v>
      </c>
      <c r="D99" s="17" t="s">
        <v>1316</v>
      </c>
      <c r="E99" s="17" t="str">
        <f t="shared" si="2"/>
        <v>OLGA ELIZABETH CARLOS POMA</v>
      </c>
      <c r="F99" s="17" t="s">
        <v>1067</v>
      </c>
      <c r="G99" s="17" t="s">
        <v>1062</v>
      </c>
      <c r="H99" s="17" t="s">
        <v>1192</v>
      </c>
      <c r="I99" s="17" t="s">
        <v>886</v>
      </c>
      <c r="J99" s="15">
        <f>IFERROR(VLOOKUP(I99,'Candidato Presidencial'!$C:$E,3,FALSE),"")</f>
        <v>0</v>
      </c>
      <c r="L99" s="15" t="str">
        <f t="shared" si="3"/>
        <v>insert into Camaleon.CandidatoCongreso( PROCESO_ELECTORAL, NOMBRE_CANDIDATO, APELLIDO_PATERNO, APELLIDO_MATERNO, NOMBRE_COMPLETO, SEXO, CARGO_ELEGIDO, LUGAR_POSTULA, ORGANIZACION_POLITICA, ALIAS ) values( 'ELECCIONES GENERALES 2006', 'OLGA ELIZABETH', 'CARLOS', 'POMA', 'OLGA ELIZABETH CARLOS POMA', 'MUJER', 'NO ELECTO', 'ANCASH', 'PARTIDO SOCIALISTA', '0' );</v>
      </c>
    </row>
    <row r="100" spans="1:12" x14ac:dyDescent="0.25">
      <c r="A100" s="17" t="s">
        <v>1057</v>
      </c>
      <c r="B100" s="17" t="s">
        <v>1317</v>
      </c>
      <c r="C100" s="17" t="s">
        <v>1318</v>
      </c>
      <c r="D100" s="17" t="s">
        <v>1319</v>
      </c>
      <c r="E100" s="17" t="str">
        <f t="shared" si="2"/>
        <v>MARINA ROJAS PEZO DE BECERRA</v>
      </c>
      <c r="F100" s="17" t="s">
        <v>1067</v>
      </c>
      <c r="G100" s="17" t="s">
        <v>1062</v>
      </c>
      <c r="H100" s="17" t="s">
        <v>1192</v>
      </c>
      <c r="I100" s="17" t="s">
        <v>8931</v>
      </c>
      <c r="J100" s="15">
        <f>IFERROR(VLOOKUP(I100,'Candidato Presidencial'!$C:$E,3,FALSE),"")</f>
        <v>0</v>
      </c>
      <c r="L100" s="15" t="str">
        <f t="shared" si="3"/>
        <v>insert into Camaleon.CandidatoCongreso( PROCESO_ELECTORAL, NOMBRE_CANDIDATO, APELLIDO_PATERNO, APELLIDO_MATERNO, NOMBRE_COMPLETO, SEXO, CARGO_ELEGIDO, LUGAR_POSTULA, ORGANIZACION_POLITICA, ALIAS ) values( 'ELECCIONES GENERALES 2006', 'MARINA', 'ROJAS', 'PEZO DE BECERRA', 'MARINA ROJAS PEZO DE BECERRA', 'MUJER', 'NO ELECTO', 'ANCASH', 'Y SE LLAMA PERÚ', '0' );</v>
      </c>
    </row>
    <row r="101" spans="1:12" x14ac:dyDescent="0.25">
      <c r="A101" s="17" t="s">
        <v>1057</v>
      </c>
      <c r="B101" s="17" t="s">
        <v>1320</v>
      </c>
      <c r="C101" s="17" t="s">
        <v>1321</v>
      </c>
      <c r="D101" s="17" t="s">
        <v>1223</v>
      </c>
      <c r="E101" s="17" t="str">
        <f t="shared" si="2"/>
        <v>JANETT GLORIA PEREZ HUERTA</v>
      </c>
      <c r="F101" s="17" t="s">
        <v>1067</v>
      </c>
      <c r="G101" s="17" t="s">
        <v>1062</v>
      </c>
      <c r="H101" s="17" t="s">
        <v>1192</v>
      </c>
      <c r="I101" s="17" t="s">
        <v>914</v>
      </c>
      <c r="J101" s="15">
        <f>IFERROR(VLOOKUP(I101,'Candidato Presidencial'!$C:$E,3,FALSE),"")</f>
        <v>0</v>
      </c>
      <c r="L101" s="15" t="str">
        <f t="shared" si="3"/>
        <v>insert into Camaleon.CandidatoCongreso( PROCESO_ELECTORAL, NOMBRE_CANDIDATO, APELLIDO_PATERNO, APELLIDO_MATERNO, NOMBRE_COMPLETO, SEXO, CARGO_ELEGIDO, LUGAR_POSTULA, ORGANIZACION_POLITICA, ALIAS ) values( 'ELECCIONES GENERALES 2006', 'JANETT GLORIA', 'PEREZ', 'HUERTA', 'JANETT GLORIA PEREZ HUERTA', 'MUJER', 'NO ELECTO', 'ANCASH', 'FUERZA DEMOCRÁTICA', '0' );</v>
      </c>
    </row>
    <row r="102" spans="1:12" x14ac:dyDescent="0.25">
      <c r="A102" s="17" t="s">
        <v>1057</v>
      </c>
      <c r="B102" s="17" t="s">
        <v>1322</v>
      </c>
      <c r="C102" s="17" t="s">
        <v>1323</v>
      </c>
      <c r="D102" s="17" t="s">
        <v>1243</v>
      </c>
      <c r="E102" s="17" t="str">
        <f t="shared" si="2"/>
        <v>ROCIO JACQUELINE MONTORO LUNA</v>
      </c>
      <c r="F102" s="17" t="s">
        <v>1067</v>
      </c>
      <c r="G102" s="17" t="s">
        <v>1062</v>
      </c>
      <c r="H102" s="17" t="s">
        <v>1192</v>
      </c>
      <c r="I102" s="17" t="s">
        <v>8839</v>
      </c>
      <c r="J102" s="15">
        <f>IFERROR(VLOOKUP(I102,'Candidato Presidencial'!$C:$E,3,FALSE),"")</f>
        <v>0</v>
      </c>
      <c r="L102" s="15" t="str">
        <f t="shared" si="3"/>
        <v>insert into Camaleon.CandidatoCongreso( PROCESO_ELECTORAL, NOMBRE_CANDIDATO, APELLIDO_PATERNO, APELLIDO_MATERNO, NOMBRE_COMPLETO, SEXO, CARGO_ELEGIDO, LUGAR_POSTULA, ORGANIZACION_POLITICA, ALIAS ) values( 'ELECCIONES GENERALES 2006', 'ROCIO JACQUELINE', 'MONTORO', 'LUNA', 'ROCIO JACQUELINE MONTORO LUNA', 'MUJER', 'NO ELECTO', 'ANCASH', 'PARTIDO RECONSTRUCCIÓN DEMOCRÁTICA', '0' );</v>
      </c>
    </row>
    <row r="103" spans="1:12" x14ac:dyDescent="0.25">
      <c r="A103" s="17" t="s">
        <v>1057</v>
      </c>
      <c r="B103" s="17" t="s">
        <v>1324</v>
      </c>
      <c r="C103" s="17" t="s">
        <v>1325</v>
      </c>
      <c r="D103" s="17" t="s">
        <v>1326</v>
      </c>
      <c r="E103" s="17" t="str">
        <f t="shared" si="2"/>
        <v>YANETT ZUNITA HUANAY QUIÑONES</v>
      </c>
      <c r="F103" s="17" t="s">
        <v>1067</v>
      </c>
      <c r="G103" s="17" t="s">
        <v>1062</v>
      </c>
      <c r="H103" s="17" t="s">
        <v>1192</v>
      </c>
      <c r="I103" s="17" t="s">
        <v>8937</v>
      </c>
      <c r="J103" s="15">
        <f>IFERROR(VLOOKUP(I103,'Candidato Presidencial'!$C:$E,3,FALSE),"")</f>
        <v>0</v>
      </c>
      <c r="L103" s="15" t="str">
        <f t="shared" si="3"/>
        <v>insert into Camaleon.CandidatoCongreso( PROCESO_ELECTORAL, NOMBRE_CANDIDATO, APELLIDO_PATERNO, APELLIDO_MATERNO, NOMBRE_COMPLETO, SEXO, CARGO_ELEGIDO, LUGAR_POSTULA, ORGANIZACION_POLITICA, ALIAS ) values( 'ELECCIONES GENERALES 2006', 'YANETT ZUNITA', 'HUANAY', 'QUIÑONES', 'YANETT ZUNITA HUANAY QUIÑONES', 'MUJER', 'NO ELECTO', 'ANCASH', 'AVANZA PAÍS - PARTIDO DE INTEGRACIÓN SOCIAL', '0' );</v>
      </c>
    </row>
    <row r="104" spans="1:12" x14ac:dyDescent="0.25">
      <c r="A104" s="17" t="s">
        <v>1057</v>
      </c>
      <c r="B104" s="17" t="s">
        <v>1327</v>
      </c>
      <c r="C104" s="17" t="s">
        <v>1328</v>
      </c>
      <c r="D104" s="17" t="s">
        <v>1329</v>
      </c>
      <c r="E104" s="17" t="str">
        <f t="shared" si="2"/>
        <v>VICTOR NOLBERTO UNYEN VELEZMORO</v>
      </c>
      <c r="F104" s="17" t="s">
        <v>1061</v>
      </c>
      <c r="G104" s="17" t="s">
        <v>1062</v>
      </c>
      <c r="H104" s="17" t="s">
        <v>1192</v>
      </c>
      <c r="I104" s="17" t="s">
        <v>914</v>
      </c>
      <c r="J104" s="15">
        <f>IFERROR(VLOOKUP(I104,'Candidato Presidencial'!$C:$E,3,FALSE),"")</f>
        <v>0</v>
      </c>
      <c r="L104" s="15" t="str">
        <f t="shared" si="3"/>
        <v>insert into Camaleon.CandidatoCongreso( PROCESO_ELECTORAL, NOMBRE_CANDIDATO, APELLIDO_PATERNO, APELLIDO_MATERNO, NOMBRE_COMPLETO, SEXO, CARGO_ELEGIDO, LUGAR_POSTULA, ORGANIZACION_POLITICA, ALIAS ) values( 'ELECCIONES GENERALES 2006', 'VICTOR NOLBERTO', 'UNYEN', 'VELEZMORO', 'VICTOR NOLBERTO UNYEN VELEZMORO', 'HOMBRE', 'NO ELECTO', 'ANCASH', 'FUERZA DEMOCRÁTICA', '0' );</v>
      </c>
    </row>
    <row r="105" spans="1:12" x14ac:dyDescent="0.25">
      <c r="A105" s="17" t="s">
        <v>1057</v>
      </c>
      <c r="B105" s="17" t="s">
        <v>1330</v>
      </c>
      <c r="C105" s="17" t="s">
        <v>1331</v>
      </c>
      <c r="D105" s="17" t="s">
        <v>1332</v>
      </c>
      <c r="E105" s="17" t="str">
        <f t="shared" si="2"/>
        <v>MADALENA DEL SOCORRO CASTAÑEDA PAREDES</v>
      </c>
      <c r="F105" s="17" t="s">
        <v>1067</v>
      </c>
      <c r="G105" s="17" t="s">
        <v>1062</v>
      </c>
      <c r="H105" s="17" t="s">
        <v>1192</v>
      </c>
      <c r="I105" s="17" t="s">
        <v>1123</v>
      </c>
      <c r="J105" s="15">
        <f>IFERROR(VLOOKUP(I105,'Candidato Presidencial'!$C:$E,3,FALSE),"")</f>
        <v>0</v>
      </c>
      <c r="L105" s="15" t="str">
        <f t="shared" si="3"/>
        <v>insert into Camaleon.CandidatoCongreso( PROCESO_ELECTORAL, NOMBRE_CANDIDATO, APELLIDO_PATERNO, APELLIDO_MATERNO, NOMBRE_COMPLETO, SEXO, CARGO_ELEGIDO, LUGAR_POSTULA, ORGANIZACION_POLITICA, ALIAS ) values( 'ELECCIONES GENERALES 2006', 'MADALENA DEL SOCORRO', 'CASTAÑEDA', 'PAREDES', 'MADALENA DEL SOCORRO CASTAÑEDA PAREDES', 'MUJER', 'NO ELECTO', 'ANCASH', 'ALIANZA POR EL FUTURO', '0' );</v>
      </c>
    </row>
    <row r="106" spans="1:12" x14ac:dyDescent="0.25">
      <c r="A106" s="17" t="s">
        <v>1057</v>
      </c>
      <c r="B106" s="17" t="s">
        <v>1333</v>
      </c>
      <c r="C106" s="17" t="s">
        <v>1334</v>
      </c>
      <c r="D106" s="17" t="s">
        <v>1335</v>
      </c>
      <c r="E106" s="17" t="str">
        <f t="shared" si="2"/>
        <v>GRACIELA PERLA CESPEDES</v>
      </c>
      <c r="F106" s="17" t="s">
        <v>1067</v>
      </c>
      <c r="G106" s="17" t="s">
        <v>1062</v>
      </c>
      <c r="H106" s="17" t="s">
        <v>1192</v>
      </c>
      <c r="I106" s="17" t="s">
        <v>1217</v>
      </c>
      <c r="J106" s="15">
        <f>IFERROR(VLOOKUP(I106,'Candidato Presidencial'!$C:$E,3,FALSE),"")</f>
        <v>0</v>
      </c>
      <c r="L106" s="15" t="str">
        <f t="shared" si="3"/>
        <v>insert into Camaleon.CandidatoCongreso( PROCESO_ELECTORAL, NOMBRE_CANDIDATO, APELLIDO_PATERNO, APELLIDO_MATERNO, NOMBRE_COMPLETO, SEXO, CARGO_ELEGIDO, LUGAR_POSTULA, ORGANIZACION_POLITICA, ALIAS ) values( 'ELECCIONES GENERALES 2006', 'GRACIELA', 'PERLA', 'CESPEDES', 'GRACIELA PERLA CESPEDES', 'MUJER', 'NO ELECTO', 'ANCASH', 'PARTIDO RENACIMIENTO ANDINO', '0' );</v>
      </c>
    </row>
    <row r="107" spans="1:12" x14ac:dyDescent="0.25">
      <c r="A107" s="17" t="s">
        <v>1057</v>
      </c>
      <c r="B107" s="17" t="s">
        <v>1336</v>
      </c>
      <c r="C107" s="17" t="s">
        <v>1337</v>
      </c>
      <c r="D107" s="17" t="s">
        <v>1205</v>
      </c>
      <c r="E107" s="17" t="str">
        <f t="shared" si="2"/>
        <v>YULINO FULGENCIO MILLA SALAS</v>
      </c>
      <c r="F107" s="17" t="s">
        <v>1061</v>
      </c>
      <c r="G107" s="17" t="s">
        <v>1062</v>
      </c>
      <c r="H107" s="17" t="s">
        <v>1192</v>
      </c>
      <c r="I107" s="17" t="s">
        <v>8819</v>
      </c>
      <c r="J107" s="15">
        <f>IFERROR(VLOOKUP(I107,'Candidato Presidencial'!$C:$E,3,FALSE),"")</f>
        <v>0</v>
      </c>
      <c r="L107" s="15" t="str">
        <f t="shared" si="3"/>
        <v>insert into Camaleon.CandidatoCongreso( PROCESO_ELECTORAL, NOMBRE_CANDIDATO, APELLIDO_PATERNO, APELLIDO_MATERNO, NOMBRE_COMPLETO, SEXO, CARGO_ELEGIDO, LUGAR_POSTULA, ORGANIZACION_POLITICA, ALIAS ) values( 'ELECCIONES GENERALES 2006', 'YULINO FULGENCIO', 'MILLA', 'SALAS', 'YULINO FULGENCIO MILLA SALAS', 'HOMBRE', 'NO ELECTO', 'ANCASH', 'CON FUERZA PERÚ', '0' );</v>
      </c>
    </row>
    <row r="108" spans="1:12" x14ac:dyDescent="0.25">
      <c r="A108" s="17" t="s">
        <v>1057</v>
      </c>
      <c r="B108" s="17" t="s">
        <v>1338</v>
      </c>
      <c r="C108" s="17" t="s">
        <v>1216</v>
      </c>
      <c r="D108" s="17" t="s">
        <v>1339</v>
      </c>
      <c r="E108" s="17" t="str">
        <f t="shared" si="2"/>
        <v>HERNAN LORGIO MONTAÑEZ ALEGRE</v>
      </c>
      <c r="F108" s="17" t="s">
        <v>1061</v>
      </c>
      <c r="G108" s="17" t="s">
        <v>1062</v>
      </c>
      <c r="H108" s="17" t="s">
        <v>1192</v>
      </c>
      <c r="I108" s="17" t="s">
        <v>907</v>
      </c>
      <c r="J108" s="15">
        <f>IFERROR(VLOOKUP(I108,'Candidato Presidencial'!$C:$E,3,FALSE),"")</f>
        <v>0</v>
      </c>
      <c r="L108" s="15" t="str">
        <f t="shared" si="3"/>
        <v>insert into Camaleon.CandidatoCongreso( PROCESO_ELECTORAL, NOMBRE_CANDIDATO, APELLIDO_PATERNO, APELLIDO_MATERNO, NOMBRE_COMPLETO, SEXO, CARGO_ELEGIDO, LUGAR_POSTULA, ORGANIZACION_POLITICA, ALIAS ) values( 'ELECCIONES GENERALES 2006', 'HERNAN LORGIO', 'MONTAÑEZ', 'ALEGRE', 'HERNAN LORGIO MONTAÑEZ ALEGRE', 'HOMBRE', 'NO ELECTO', 'ANCASH', 'PARTIDO JUSTICIA NACIONAL', '0' );</v>
      </c>
    </row>
    <row r="109" spans="1:12" x14ac:dyDescent="0.25">
      <c r="A109" s="17" t="s">
        <v>1057</v>
      </c>
      <c r="B109" s="17" t="s">
        <v>1340</v>
      </c>
      <c r="C109" s="17" t="s">
        <v>1341</v>
      </c>
      <c r="D109" s="17" t="s">
        <v>1073</v>
      </c>
      <c r="E109" s="17" t="str">
        <f t="shared" si="2"/>
        <v>MARGOT BERNARDA MARTELL QUIROZ</v>
      </c>
      <c r="F109" s="17" t="s">
        <v>1067</v>
      </c>
      <c r="G109" s="17" t="s">
        <v>1062</v>
      </c>
      <c r="H109" s="17" t="s">
        <v>1192</v>
      </c>
      <c r="I109" s="17" t="s">
        <v>8848</v>
      </c>
      <c r="J109" s="15">
        <f>IFERROR(VLOOKUP(I109,'Candidato Presidencial'!$C:$E,3,FALSE),"")</f>
        <v>0</v>
      </c>
      <c r="L109" s="15" t="str">
        <f t="shared" si="3"/>
        <v>insert into Camaleon.CandidatoCongreso( PROCESO_ELECTORAL, NOMBRE_CANDIDATO, APELLIDO_PATERNO, APELLIDO_MATERNO, NOMBRE_COMPLETO, SEXO, CARGO_ELEGIDO, LUGAR_POSTULA, ORGANIZACION_POLITICA, ALIAS ) values( 'ELECCIONES GENERALES 2006', 'MARGOT BERNARDA', 'MARTELL', 'QUIROZ', 'MARGOT BERNARDA MARTELL QUIROZ', 'MUJER', 'NO ELECTO', 'ANCASH', 'PERÚ AHORA', '0' );</v>
      </c>
    </row>
    <row r="110" spans="1:12" x14ac:dyDescent="0.25">
      <c r="A110" s="17" t="s">
        <v>1057</v>
      </c>
      <c r="B110" s="17" t="s">
        <v>279</v>
      </c>
      <c r="C110" s="17" t="s">
        <v>1342</v>
      </c>
      <c r="D110" s="17" t="s">
        <v>1343</v>
      </c>
      <c r="E110" s="17" t="str">
        <f t="shared" si="2"/>
        <v>RAUL CONTRERAS VALERIO</v>
      </c>
      <c r="F110" s="17" t="s">
        <v>1061</v>
      </c>
      <c r="G110" s="17" t="s">
        <v>1062</v>
      </c>
      <c r="H110" s="17" t="s">
        <v>1192</v>
      </c>
      <c r="I110" s="17" t="s">
        <v>859</v>
      </c>
      <c r="J110" s="15" t="str">
        <f>IFERROR(VLOOKUP(I110,'Candidato Presidencial'!$C:$E,3,FALSE),"")</f>
        <v>ALIANZA POPULAR</v>
      </c>
      <c r="L110" s="15" t="str">
        <f t="shared" si="3"/>
        <v>insert into Camaleon.CandidatoCongreso( PROCESO_ELECTORAL, NOMBRE_CANDIDATO, APELLIDO_PATERNO, APELLIDO_MATERNO, NOMBRE_COMPLETO, SEXO, CARGO_ELEGIDO, LUGAR_POSTULA, ORGANIZACION_POLITICA, ALIAS ) values( 'ELECCIONES GENERALES 2006', 'RAUL', 'CONTRERAS', 'VALERIO', 'RAUL CONTRERAS VALERIO', 'HOMBRE', 'NO ELECTO', 'ANCASH', 'PARTIDO APRISTA PERUANO', 'ALIANZA POPULAR' );</v>
      </c>
    </row>
    <row r="111" spans="1:12" x14ac:dyDescent="0.25">
      <c r="A111" s="17" t="s">
        <v>1057</v>
      </c>
      <c r="B111" s="17" t="s">
        <v>1344</v>
      </c>
      <c r="C111" s="17" t="s">
        <v>1345</v>
      </c>
      <c r="D111" s="17" t="s">
        <v>1141</v>
      </c>
      <c r="E111" s="17" t="str">
        <f t="shared" si="2"/>
        <v>NATHALY MABEL ACEBEDO BAUTISTA</v>
      </c>
      <c r="F111" s="17" t="s">
        <v>1067</v>
      </c>
      <c r="G111" s="17" t="s">
        <v>1062</v>
      </c>
      <c r="H111" s="17" t="s">
        <v>1192</v>
      </c>
      <c r="I111" s="17" t="s">
        <v>8823</v>
      </c>
      <c r="J111" s="15">
        <f>IFERROR(VLOOKUP(I111,'Candidato Presidencial'!$C:$E,3,FALSE),"")</f>
        <v>0</v>
      </c>
      <c r="L111" s="15" t="str">
        <f t="shared" si="3"/>
        <v>insert into Camaleon.CandidatoCongreso( PROCESO_ELECTORAL, NOMBRE_CANDIDATO, APELLIDO_PATERNO, APELLIDO_MATERNO, NOMBRE_COMPLETO, SEXO, CARGO_ELEGIDO, LUGAR_POSTULA, ORGANIZACION_POLITICA, ALIAS ) values( 'ELECCIONES GENERALES 2006', 'NATHALY MABEL', 'ACEBEDO', 'BAUTISTA', 'NATHALY MABEL ACEBEDO BAUTISTA', 'MUJER', 'NO ELECTO', 'ANCASH', 'CONCERTACIÓN DESCENTRALISTA', '0' );</v>
      </c>
    </row>
    <row r="112" spans="1:12" x14ac:dyDescent="0.25">
      <c r="A112" s="17" t="s">
        <v>1057</v>
      </c>
      <c r="B112" s="17" t="s">
        <v>1346</v>
      </c>
      <c r="C112" s="17" t="s">
        <v>1280</v>
      </c>
      <c r="D112" s="17" t="s">
        <v>1131</v>
      </c>
      <c r="E112" s="17" t="str">
        <f t="shared" si="2"/>
        <v>CESAR JOAQUIN ALVAREZ AGUILAR</v>
      </c>
      <c r="F112" s="17" t="s">
        <v>1061</v>
      </c>
      <c r="G112" s="17" t="s">
        <v>1062</v>
      </c>
      <c r="H112" s="17" t="s">
        <v>1192</v>
      </c>
      <c r="I112" s="17" t="s">
        <v>1083</v>
      </c>
      <c r="J112" s="15" t="str">
        <f>IFERROR(VLOOKUP(I112,'Candidato Presidencial'!$C:$E,3,FALSE),"")</f>
        <v/>
      </c>
      <c r="L112" s="15" t="str">
        <f t="shared" si="3"/>
        <v>insert into Camaleon.CandidatoCongreso( PROCESO_ELECTORAL, NOMBRE_CANDIDATO, APELLIDO_PATERNO, APELLIDO_MATERNO, NOMBRE_COMPLETO, SEXO, CARGO_ELEGIDO, LUGAR_POSTULA, ORGANIZACION_POLITICA, ALIAS ) values( 'ELECCIONES GENERALES 2006', 'CESAR JOAQUIN', 'ALVAREZ', 'AGUILAR', 'CESAR JOAQUIN ALVAREZ AGUILAR', 'HOMBRE', 'NO ELECTO', 'ANCASH', 'FRENTE INDEPENDIENTE MORALIZADOR', '' );</v>
      </c>
    </row>
    <row r="113" spans="1:12" x14ac:dyDescent="0.25">
      <c r="A113" s="17" t="s">
        <v>1057</v>
      </c>
      <c r="B113" s="17" t="s">
        <v>1347</v>
      </c>
      <c r="C113" s="17" t="s">
        <v>1348</v>
      </c>
      <c r="D113" s="17" t="s">
        <v>1349</v>
      </c>
      <c r="E113" s="17" t="str">
        <f t="shared" si="2"/>
        <v>CONSUELO DOMITILA CORREA PEREYRA</v>
      </c>
      <c r="F113" s="17" t="s">
        <v>1067</v>
      </c>
      <c r="G113" s="17" t="s">
        <v>1062</v>
      </c>
      <c r="H113" s="17" t="s">
        <v>1192</v>
      </c>
      <c r="I113" s="17" t="s">
        <v>916</v>
      </c>
      <c r="J113" s="15" t="str">
        <f>IFERROR(VLOOKUP(I113,'Candidato Presidencial'!$C:$E,3,FALSE),"")</f>
        <v/>
      </c>
      <c r="L113" s="15" t="str">
        <f t="shared" si="3"/>
        <v>insert into Camaleon.CandidatoCongreso( PROCESO_ELECTORAL, NOMBRE_CANDIDATO, APELLIDO_PATERNO, APELLIDO_MATERNO, NOMBRE_COMPLETO, SEXO, CARGO_ELEGIDO, LUGAR_POSTULA, ORGANIZACION_POLITICA, ALIAS ) values( 'ELECCIONES GENERALES 2006', 'CONSUELO DOMITILA', 'CORREA', 'PEREYRA', 'CONSUELO DOMITILA CORREA PEREYRA', 'MUJER', 'NO ELECTO', 'ANCASH', 'FRENTE POPULAR AGRÍCOLA FIA DEL PERÚ - FREPAP', '' );</v>
      </c>
    </row>
    <row r="114" spans="1:12" x14ac:dyDescent="0.25">
      <c r="A114" s="17" t="s">
        <v>1057</v>
      </c>
      <c r="B114" s="17" t="s">
        <v>1350</v>
      </c>
      <c r="C114" s="17" t="s">
        <v>1351</v>
      </c>
      <c r="D114" s="17" t="s">
        <v>1110</v>
      </c>
      <c r="E114" s="17" t="str">
        <f t="shared" si="2"/>
        <v>LUIS VICTORIANO GUILLEN GOMEZ</v>
      </c>
      <c r="F114" s="17" t="s">
        <v>1061</v>
      </c>
      <c r="G114" s="17" t="s">
        <v>1062</v>
      </c>
      <c r="H114" s="17" t="s">
        <v>1192</v>
      </c>
      <c r="I114" s="17" t="s">
        <v>8931</v>
      </c>
      <c r="J114" s="15">
        <f>IFERROR(VLOOKUP(I114,'Candidato Presidencial'!$C:$E,3,FALSE),"")</f>
        <v>0</v>
      </c>
      <c r="L114" s="15" t="str">
        <f t="shared" si="3"/>
        <v>insert into Camaleon.CandidatoCongreso( PROCESO_ELECTORAL, NOMBRE_CANDIDATO, APELLIDO_PATERNO, APELLIDO_MATERNO, NOMBRE_COMPLETO, SEXO, CARGO_ELEGIDO, LUGAR_POSTULA, ORGANIZACION_POLITICA, ALIAS ) values( 'ELECCIONES GENERALES 2006', 'LUIS VICTORIANO', 'GUILLEN', 'GOMEZ', 'LUIS VICTORIANO GUILLEN GOMEZ', 'HOMBRE', 'NO ELECTO', 'ANCASH', 'Y SE LLAMA PERÚ', '0' );</v>
      </c>
    </row>
    <row r="115" spans="1:12" x14ac:dyDescent="0.25">
      <c r="A115" s="17" t="s">
        <v>1057</v>
      </c>
      <c r="B115" s="17" t="s">
        <v>1352</v>
      </c>
      <c r="C115" s="17" t="s">
        <v>1353</v>
      </c>
      <c r="D115" s="17" t="s">
        <v>1354</v>
      </c>
      <c r="E115" s="17" t="str">
        <f t="shared" si="2"/>
        <v>MAYER MIRANDA MAUTINO</v>
      </c>
      <c r="F115" s="17" t="s">
        <v>1061</v>
      </c>
      <c r="G115" s="17" t="s">
        <v>1062</v>
      </c>
      <c r="H115" s="17" t="s">
        <v>1192</v>
      </c>
      <c r="I115" s="17" t="s">
        <v>8931</v>
      </c>
      <c r="J115" s="15">
        <f>IFERROR(VLOOKUP(I115,'Candidato Presidencial'!$C:$E,3,FALSE),"")</f>
        <v>0</v>
      </c>
      <c r="L115" s="15" t="str">
        <f t="shared" si="3"/>
        <v>insert into Camaleon.CandidatoCongreso( PROCESO_ELECTORAL, NOMBRE_CANDIDATO, APELLIDO_PATERNO, APELLIDO_MATERNO, NOMBRE_COMPLETO, SEXO, CARGO_ELEGIDO, LUGAR_POSTULA, ORGANIZACION_POLITICA, ALIAS ) values( 'ELECCIONES GENERALES 2006', 'MAYER', 'MIRANDA', 'MAUTINO', 'MAYER MIRANDA MAUTINO', 'HOMBRE', 'NO ELECTO', 'ANCASH', 'Y SE LLAMA PERÚ', '0' );</v>
      </c>
    </row>
    <row r="116" spans="1:12" x14ac:dyDescent="0.25">
      <c r="A116" s="17" t="s">
        <v>1057</v>
      </c>
      <c r="B116" s="17" t="s">
        <v>1355</v>
      </c>
      <c r="C116" s="17" t="s">
        <v>1222</v>
      </c>
      <c r="D116" s="17" t="s">
        <v>1356</v>
      </c>
      <c r="E116" s="17" t="str">
        <f t="shared" si="2"/>
        <v>HILDA JOAQUINA ALFARO CABEZAS</v>
      </c>
      <c r="F116" s="17" t="s">
        <v>1067</v>
      </c>
      <c r="G116" s="17" t="s">
        <v>1062</v>
      </c>
      <c r="H116" s="17" t="s">
        <v>1192</v>
      </c>
      <c r="I116" s="17" t="s">
        <v>1083</v>
      </c>
      <c r="J116" s="15" t="str">
        <f>IFERROR(VLOOKUP(I116,'Candidato Presidencial'!$C:$E,3,FALSE),"")</f>
        <v/>
      </c>
      <c r="L116" s="15" t="str">
        <f t="shared" si="3"/>
        <v>insert into Camaleon.CandidatoCongreso( PROCESO_ELECTORAL, NOMBRE_CANDIDATO, APELLIDO_PATERNO, APELLIDO_MATERNO, NOMBRE_COMPLETO, SEXO, CARGO_ELEGIDO, LUGAR_POSTULA, ORGANIZACION_POLITICA, ALIAS ) values( 'ELECCIONES GENERALES 2006', 'HILDA JOAQUINA', 'ALFARO', 'CABEZAS', 'HILDA JOAQUINA ALFARO CABEZAS', 'MUJER', 'NO ELECTO', 'ANCASH', 'FRENTE INDEPENDIENTE MORALIZADOR', '' );</v>
      </c>
    </row>
    <row r="117" spans="1:12" x14ac:dyDescent="0.25">
      <c r="A117" s="17" t="s">
        <v>1057</v>
      </c>
      <c r="B117" s="17" t="s">
        <v>1357</v>
      </c>
      <c r="C117" s="17" t="s">
        <v>1358</v>
      </c>
      <c r="D117" s="17" t="s">
        <v>1359</v>
      </c>
      <c r="E117" s="17" t="str">
        <f t="shared" si="2"/>
        <v>JULIA GUADALUPE ANGELES BRONCANO</v>
      </c>
      <c r="F117" s="17" t="s">
        <v>1067</v>
      </c>
      <c r="G117" s="17" t="s">
        <v>1062</v>
      </c>
      <c r="H117" s="17" t="s">
        <v>1192</v>
      </c>
      <c r="I117" s="17" t="s">
        <v>1217</v>
      </c>
      <c r="J117" s="15">
        <f>IFERROR(VLOOKUP(I117,'Candidato Presidencial'!$C:$E,3,FALSE),"")</f>
        <v>0</v>
      </c>
      <c r="L117" s="15" t="str">
        <f t="shared" si="3"/>
        <v>insert into Camaleon.CandidatoCongreso( PROCESO_ELECTORAL, NOMBRE_CANDIDATO, APELLIDO_PATERNO, APELLIDO_MATERNO, NOMBRE_COMPLETO, SEXO, CARGO_ELEGIDO, LUGAR_POSTULA, ORGANIZACION_POLITICA, ALIAS ) values( 'ELECCIONES GENERALES 2006', 'JULIA GUADALUPE', 'ANGELES', 'BRONCANO', 'JULIA GUADALUPE ANGELES BRONCANO', 'MUJER', 'NO ELECTO', 'ANCASH', 'PARTIDO RENACIMIENTO ANDINO', '0' );</v>
      </c>
    </row>
    <row r="118" spans="1:12" x14ac:dyDescent="0.25">
      <c r="A118" s="17" t="s">
        <v>1057</v>
      </c>
      <c r="B118" s="17" t="s">
        <v>1360</v>
      </c>
      <c r="C118" s="17" t="s">
        <v>1361</v>
      </c>
      <c r="D118" s="17" t="s">
        <v>1362</v>
      </c>
      <c r="E118" s="17" t="str">
        <f t="shared" si="2"/>
        <v>FREDY ROLANDO OTAROLA PEÑARANDA</v>
      </c>
      <c r="F118" s="17" t="s">
        <v>1061</v>
      </c>
      <c r="G118" s="17" t="s">
        <v>21</v>
      </c>
      <c r="H118" s="17" t="s">
        <v>1192</v>
      </c>
      <c r="I118" s="17" t="s">
        <v>863</v>
      </c>
      <c r="J118" s="15" t="str">
        <f>IFERROR(VLOOKUP(I118,'Candidato Presidencial'!$C:$E,3,FALSE),"")</f>
        <v>PARTIDO NACIONALISTA PERUANO</v>
      </c>
      <c r="L118" s="15" t="str">
        <f t="shared" si="3"/>
        <v>insert into Camaleon.CandidatoCongreso( PROCESO_ELECTORAL, NOMBRE_CANDIDATO, APELLIDO_PATERNO, APELLIDO_MATERNO, NOMBRE_COMPLETO, SEXO, CARGO_ELEGIDO, LUGAR_POSTULA, ORGANIZACION_POLITICA, ALIAS ) values( 'ELECCIONES GENERALES 2006', 'FREDY ROLANDO', 'OTAROLA', 'PEÑARANDA', 'FREDY ROLANDO OTAROLA PEÑARANDA', 'HOMBRE', 'CONGRESISTA', 'ANCASH', 'UNIÓN POR EL PERÚ', 'PARTIDO NACIONALISTA PERUANO' );</v>
      </c>
    </row>
    <row r="119" spans="1:12" x14ac:dyDescent="0.25">
      <c r="A119" s="17" t="s">
        <v>1057</v>
      </c>
      <c r="B119" s="17" t="s">
        <v>1363</v>
      </c>
      <c r="C119" s="17" t="s">
        <v>1364</v>
      </c>
      <c r="D119" s="17" t="s">
        <v>1365</v>
      </c>
      <c r="E119" s="17" t="str">
        <f t="shared" si="2"/>
        <v>VICTOR WALBERTO CRISOLOGO ESPEJO</v>
      </c>
      <c r="F119" s="17" t="s">
        <v>1061</v>
      </c>
      <c r="G119" s="17" t="s">
        <v>1062</v>
      </c>
      <c r="H119" s="17" t="s">
        <v>1192</v>
      </c>
      <c r="I119" s="17" t="s">
        <v>8854</v>
      </c>
      <c r="J119" s="15">
        <f>IFERROR(VLOOKUP(I119,'Candidato Presidencial'!$C:$E,3,FALSE),"")</f>
        <v>0</v>
      </c>
      <c r="L119" s="15" t="str">
        <f t="shared" si="3"/>
        <v>insert into Camaleon.CandidatoCongreso( PROCESO_ELECTORAL, NOMBRE_CANDIDATO, APELLIDO_PATERNO, APELLIDO_MATERNO, NOMBRE_COMPLETO, SEXO, CARGO_ELEGIDO, LUGAR_POSTULA, ORGANIZACION_POLITICA, ALIAS ) values( 'ELECCIONES GENERALES 2006', 'VICTOR WALBERTO', 'CRISOLOGO', 'ESPEJO', 'VICTOR WALBERTO CRISOLOGO ESPEJO', 'HOMBRE', 'NO ELECTO', 'ANCASH', 'RESTAURACIÓN NACIONAL', '0' );</v>
      </c>
    </row>
    <row r="120" spans="1:12" x14ac:dyDescent="0.25">
      <c r="A120" s="17" t="s">
        <v>1057</v>
      </c>
      <c r="B120" s="17" t="s">
        <v>309</v>
      </c>
      <c r="C120" s="17" t="s">
        <v>1113</v>
      </c>
      <c r="D120" s="17" t="s">
        <v>1138</v>
      </c>
      <c r="E120" s="17" t="str">
        <f t="shared" si="2"/>
        <v>JOSE DEMETRIO REATEGUI BARDALES</v>
      </c>
      <c r="F120" s="17" t="s">
        <v>1061</v>
      </c>
      <c r="G120" s="17" t="s">
        <v>1062</v>
      </c>
      <c r="H120" s="17" t="s">
        <v>1192</v>
      </c>
      <c r="I120" s="17" t="s">
        <v>8823</v>
      </c>
      <c r="J120" s="15">
        <f>IFERROR(VLOOKUP(I120,'Candidato Presidencial'!$C:$E,3,FALSE),"")</f>
        <v>0</v>
      </c>
      <c r="L120" s="15" t="str">
        <f t="shared" si="3"/>
        <v>insert into Camaleon.CandidatoCongreso( PROCESO_ELECTORAL, NOMBRE_CANDIDATO, APELLIDO_PATERNO, APELLIDO_MATERNO, NOMBRE_COMPLETO, SEXO, CARGO_ELEGIDO, LUGAR_POSTULA, ORGANIZACION_POLITICA, ALIAS ) values( 'ELECCIONES GENERALES 2006', 'JOSE DEMETRIO', 'REATEGUI', 'BARDALES', 'JOSE DEMETRIO REATEGUI BARDALES', 'HOMBRE', 'NO ELECTO', 'ANCASH', 'CONCERTACIÓN DESCENTRALISTA', '0' );</v>
      </c>
    </row>
    <row r="121" spans="1:12" x14ac:dyDescent="0.25">
      <c r="A121" s="17" t="s">
        <v>1057</v>
      </c>
      <c r="B121" s="17" t="s">
        <v>1366</v>
      </c>
      <c r="C121" s="17" t="s">
        <v>1191</v>
      </c>
      <c r="D121" s="17" t="s">
        <v>1367</v>
      </c>
      <c r="E121" s="17" t="str">
        <f t="shared" si="2"/>
        <v>NELY AGUSTINA CASTILLO MARQUEZ</v>
      </c>
      <c r="F121" s="17" t="s">
        <v>1067</v>
      </c>
      <c r="G121" s="17" t="s">
        <v>1062</v>
      </c>
      <c r="H121" s="17" t="s">
        <v>1192</v>
      </c>
      <c r="I121" s="17" t="s">
        <v>1183</v>
      </c>
      <c r="J121" s="15">
        <f>IFERROR(VLOOKUP(I121,'Candidato Presidencial'!$C:$E,3,FALSE),"")</f>
        <v>0</v>
      </c>
      <c r="L121" s="15" t="str">
        <f t="shared" si="3"/>
        <v>insert into Camaleon.CandidatoCongreso( PROCESO_ELECTORAL, NOMBRE_CANDIDATO, APELLIDO_PATERNO, APELLIDO_MATERNO, NOMBRE_COMPLETO, SEXO, CARGO_ELEGIDO, LUGAR_POSTULA, ORGANIZACION_POLITICA, ALIAS ) values( 'ELECCIONES GENERALES 2006', 'NELY AGUSTINA', 'CASTILLO', 'MARQUEZ', 'NELY AGUSTINA CASTILLO MARQUEZ', 'MUJER', 'NO ELECTO', 'ANCASH', 'MOVIMIENTO NUEVA IZQUIERDA', '0' );</v>
      </c>
    </row>
    <row r="122" spans="1:12" x14ac:dyDescent="0.25">
      <c r="A122" s="17" t="s">
        <v>1057</v>
      </c>
      <c r="B122" s="17" t="s">
        <v>1368</v>
      </c>
      <c r="C122" s="17" t="s">
        <v>1369</v>
      </c>
      <c r="D122" s="17" t="s">
        <v>1370</v>
      </c>
      <c r="E122" s="17" t="str">
        <f t="shared" si="2"/>
        <v>JACINTO LANDEO SARMIENTO</v>
      </c>
      <c r="F122" s="17" t="s">
        <v>1061</v>
      </c>
      <c r="G122" s="17" t="s">
        <v>1062</v>
      </c>
      <c r="H122" s="17" t="s">
        <v>1192</v>
      </c>
      <c r="I122" s="17" t="s">
        <v>8839</v>
      </c>
      <c r="J122" s="15">
        <f>IFERROR(VLOOKUP(I122,'Candidato Presidencial'!$C:$E,3,FALSE),"")</f>
        <v>0</v>
      </c>
      <c r="L122" s="15" t="str">
        <f t="shared" si="3"/>
        <v>insert into Camaleon.CandidatoCongreso( PROCESO_ELECTORAL, NOMBRE_CANDIDATO, APELLIDO_PATERNO, APELLIDO_MATERNO, NOMBRE_COMPLETO, SEXO, CARGO_ELEGIDO, LUGAR_POSTULA, ORGANIZACION_POLITICA, ALIAS ) values( 'ELECCIONES GENERALES 2006', 'JACINTO', 'LANDEO', 'SARMIENTO', 'JACINTO LANDEO SARMIENTO', 'HOMBRE', 'NO ELECTO', 'ANCASH', 'PARTIDO RECONSTRUCCIÓN DEMOCRÁTICA', '0' );</v>
      </c>
    </row>
    <row r="123" spans="1:12" x14ac:dyDescent="0.25">
      <c r="A123" s="17" t="s">
        <v>1057</v>
      </c>
      <c r="B123" s="17" t="s">
        <v>1371</v>
      </c>
      <c r="C123" s="17" t="s">
        <v>1372</v>
      </c>
      <c r="D123" s="17" t="s">
        <v>1373</v>
      </c>
      <c r="E123" s="17" t="str">
        <f t="shared" si="2"/>
        <v>PAUL PALMIRO CARO GAMARRA</v>
      </c>
      <c r="F123" s="17" t="s">
        <v>1061</v>
      </c>
      <c r="G123" s="17" t="s">
        <v>1062</v>
      </c>
      <c r="H123" s="17" t="s">
        <v>1192</v>
      </c>
      <c r="I123" s="17" t="s">
        <v>914</v>
      </c>
      <c r="J123" s="15">
        <f>IFERROR(VLOOKUP(I123,'Candidato Presidencial'!$C:$E,3,FALSE),"")</f>
        <v>0</v>
      </c>
      <c r="L123" s="15" t="str">
        <f t="shared" si="3"/>
        <v>insert into Camaleon.CandidatoCongreso( PROCESO_ELECTORAL, NOMBRE_CANDIDATO, APELLIDO_PATERNO, APELLIDO_MATERNO, NOMBRE_COMPLETO, SEXO, CARGO_ELEGIDO, LUGAR_POSTULA, ORGANIZACION_POLITICA, ALIAS ) values( 'ELECCIONES GENERALES 2006', 'PAUL PALMIRO', 'CARO', 'GAMARRA', 'PAUL PALMIRO CARO GAMARRA', 'HOMBRE', 'NO ELECTO', 'ANCASH', 'FUERZA DEMOCRÁTICA', '0' );</v>
      </c>
    </row>
    <row r="124" spans="1:12" x14ac:dyDescent="0.25">
      <c r="A124" s="17" t="s">
        <v>1057</v>
      </c>
      <c r="B124" s="17" t="s">
        <v>1374</v>
      </c>
      <c r="C124" s="17" t="s">
        <v>1375</v>
      </c>
      <c r="D124" s="17" t="s">
        <v>1376</v>
      </c>
      <c r="E124" s="17" t="str">
        <f t="shared" si="2"/>
        <v>BALDOMIR RODOLFO BARRON BELEVAN</v>
      </c>
      <c r="F124" s="17" t="s">
        <v>1061</v>
      </c>
      <c r="G124" s="17" t="s">
        <v>1062</v>
      </c>
      <c r="H124" s="17" t="s">
        <v>1192</v>
      </c>
      <c r="I124" s="17" t="s">
        <v>8819</v>
      </c>
      <c r="J124" s="15">
        <f>IFERROR(VLOOKUP(I124,'Candidato Presidencial'!$C:$E,3,FALSE),"")</f>
        <v>0</v>
      </c>
      <c r="L124" s="15" t="str">
        <f t="shared" si="3"/>
        <v>insert into Camaleon.CandidatoCongreso( PROCESO_ELECTORAL, NOMBRE_CANDIDATO, APELLIDO_PATERNO, APELLIDO_MATERNO, NOMBRE_COMPLETO, SEXO, CARGO_ELEGIDO, LUGAR_POSTULA, ORGANIZACION_POLITICA, ALIAS ) values( 'ELECCIONES GENERALES 2006', 'BALDOMIR RODOLFO', 'BARRON', 'BELEVAN', 'BALDOMIR RODOLFO BARRON BELEVAN', 'HOMBRE', 'NO ELECTO', 'ANCASH', 'CON FUERZA PERÚ', '0' );</v>
      </c>
    </row>
    <row r="125" spans="1:12" x14ac:dyDescent="0.25">
      <c r="A125" s="17" t="s">
        <v>1057</v>
      </c>
      <c r="B125" s="17" t="s">
        <v>1377</v>
      </c>
      <c r="C125" s="17" t="s">
        <v>1254</v>
      </c>
      <c r="D125" s="17" t="s">
        <v>1378</v>
      </c>
      <c r="E125" s="17" t="str">
        <f t="shared" si="2"/>
        <v>GUILLERMO BERNABE BARRANTES REYES</v>
      </c>
      <c r="F125" s="17" t="s">
        <v>1061</v>
      </c>
      <c r="G125" s="17" t="s">
        <v>1062</v>
      </c>
      <c r="H125" s="17" t="s">
        <v>1192</v>
      </c>
      <c r="I125" s="17" t="s">
        <v>1071</v>
      </c>
      <c r="J125" s="15">
        <f>IFERROR(VLOOKUP(I125,'Candidato Presidencial'!$C:$E,3,FALSE),"")</f>
        <v>0</v>
      </c>
      <c r="L125" s="15" t="str">
        <f t="shared" si="3"/>
        <v>insert into Camaleon.CandidatoCongreso( PROCESO_ELECTORAL, NOMBRE_CANDIDATO, APELLIDO_PATERNO, APELLIDO_MATERNO, NOMBRE_COMPLETO, SEXO, CARGO_ELEGIDO, LUGAR_POSTULA, ORGANIZACION_POLITICA, ALIAS ) values( 'ELECCIONES GENERALES 2006', 'GUILLERMO BERNABE', 'BARRANTES', 'REYES', 'GUILLERMO BERNABE BARRANTES REYES', 'HOMBRE', 'NO ELECTO', 'ANCASH', 'FRENTE DE CENTRO', '0' );</v>
      </c>
    </row>
    <row r="126" spans="1:12" x14ac:dyDescent="0.25">
      <c r="A126" s="17" t="s">
        <v>1057</v>
      </c>
      <c r="B126" s="17" t="s">
        <v>1379</v>
      </c>
      <c r="C126" s="17" t="s">
        <v>1210</v>
      </c>
      <c r="D126" s="17" t="s">
        <v>1289</v>
      </c>
      <c r="E126" s="17" t="str">
        <f t="shared" si="2"/>
        <v>JESUS ESMERALDA MARCELO ROBLES</v>
      </c>
      <c r="F126" s="17" t="s">
        <v>1067</v>
      </c>
      <c r="G126" s="17" t="s">
        <v>1062</v>
      </c>
      <c r="H126" s="17" t="s">
        <v>1192</v>
      </c>
      <c r="I126" s="17" t="s">
        <v>1083</v>
      </c>
      <c r="J126" s="15" t="str">
        <f>IFERROR(VLOOKUP(I126,'Candidato Presidencial'!$C:$E,3,FALSE),"")</f>
        <v/>
      </c>
      <c r="L126" s="15" t="str">
        <f t="shared" si="3"/>
        <v>insert into Camaleon.CandidatoCongreso( PROCESO_ELECTORAL, NOMBRE_CANDIDATO, APELLIDO_PATERNO, APELLIDO_MATERNO, NOMBRE_COMPLETO, SEXO, CARGO_ELEGIDO, LUGAR_POSTULA, ORGANIZACION_POLITICA, ALIAS ) values( 'ELECCIONES GENERALES 2006', 'JESUS ESMERALDA', 'MARCELO', 'ROBLES', 'JESUS ESMERALDA MARCELO ROBLES', 'MUJER', 'NO ELECTO', 'ANCASH', 'FRENTE INDEPENDIENTE MORALIZADOR', '' );</v>
      </c>
    </row>
    <row r="127" spans="1:12" x14ac:dyDescent="0.25">
      <c r="A127" s="17" t="s">
        <v>1057</v>
      </c>
      <c r="B127" s="17" t="s">
        <v>1380</v>
      </c>
      <c r="C127" s="17" t="s">
        <v>1288</v>
      </c>
      <c r="D127" s="17" t="s">
        <v>1381</v>
      </c>
      <c r="E127" s="17" t="str">
        <f t="shared" si="2"/>
        <v>MERCEDES EMERITA BENITES VILLENA</v>
      </c>
      <c r="F127" s="17" t="s">
        <v>1067</v>
      </c>
      <c r="G127" s="17" t="s">
        <v>1062</v>
      </c>
      <c r="H127" s="17" t="s">
        <v>1192</v>
      </c>
      <c r="I127" s="17" t="s">
        <v>916</v>
      </c>
      <c r="J127" s="15" t="str">
        <f>IFERROR(VLOOKUP(I127,'Candidato Presidencial'!$C:$E,3,FALSE),"")</f>
        <v/>
      </c>
      <c r="L127" s="15" t="str">
        <f t="shared" si="3"/>
        <v>insert into Camaleon.CandidatoCongreso( PROCESO_ELECTORAL, NOMBRE_CANDIDATO, APELLIDO_PATERNO, APELLIDO_MATERNO, NOMBRE_COMPLETO, SEXO, CARGO_ELEGIDO, LUGAR_POSTULA, ORGANIZACION_POLITICA, ALIAS ) values( 'ELECCIONES GENERALES 2006', 'MERCEDES EMERITA', 'BENITES', 'VILLENA', 'MERCEDES EMERITA BENITES VILLENA', 'MUJER', 'NO ELECTO', 'ANCASH', 'FRENTE POPULAR AGRÍCOLA FIA DEL PERÚ - FREPAP', '' );</v>
      </c>
    </row>
    <row r="128" spans="1:12" x14ac:dyDescent="0.25">
      <c r="A128" s="17" t="s">
        <v>1057</v>
      </c>
      <c r="B128" s="17" t="s">
        <v>1382</v>
      </c>
      <c r="C128" s="17" t="s">
        <v>1383</v>
      </c>
      <c r="D128" s="17" t="s">
        <v>1384</v>
      </c>
      <c r="E128" s="17" t="str">
        <f t="shared" si="2"/>
        <v>MARIA ESTHER BERMUDEZ CASANA</v>
      </c>
      <c r="F128" s="17" t="s">
        <v>1067</v>
      </c>
      <c r="G128" s="17" t="s">
        <v>1062</v>
      </c>
      <c r="H128" s="17" t="s">
        <v>1192</v>
      </c>
      <c r="I128" s="17" t="s">
        <v>8937</v>
      </c>
      <c r="J128" s="15">
        <f>IFERROR(VLOOKUP(I128,'Candidato Presidencial'!$C:$E,3,FALSE),"")</f>
        <v>0</v>
      </c>
      <c r="L128" s="15" t="str">
        <f t="shared" si="3"/>
        <v>insert into Camaleon.CandidatoCongreso( PROCESO_ELECTORAL, NOMBRE_CANDIDATO, APELLIDO_PATERNO, APELLIDO_MATERNO, NOMBRE_COMPLETO, SEXO, CARGO_ELEGIDO, LUGAR_POSTULA, ORGANIZACION_POLITICA, ALIAS ) values( 'ELECCIONES GENERALES 2006', 'MARIA ESTHER', 'BERMUDEZ', 'CASANA', 'MARIA ESTHER BERMUDEZ CASANA', 'MUJER', 'NO ELECTO', 'ANCASH', 'AVANZA PAÍS - PARTIDO DE INTEGRACIÓN SOCIAL', '0' );</v>
      </c>
    </row>
    <row r="129" spans="1:12" x14ac:dyDescent="0.25">
      <c r="A129" s="17" t="s">
        <v>1057</v>
      </c>
      <c r="B129" s="17" t="s">
        <v>1385</v>
      </c>
      <c r="C129" s="17" t="s">
        <v>1386</v>
      </c>
      <c r="D129" s="17" t="s">
        <v>1387</v>
      </c>
      <c r="E129" s="17" t="str">
        <f t="shared" si="2"/>
        <v>ELBA MARILYN SILVERIO MINAYA</v>
      </c>
      <c r="F129" s="17" t="s">
        <v>1067</v>
      </c>
      <c r="G129" s="17" t="s">
        <v>1062</v>
      </c>
      <c r="H129" s="17" t="s">
        <v>1192</v>
      </c>
      <c r="I129" s="17" t="s">
        <v>8854</v>
      </c>
      <c r="J129" s="15">
        <f>IFERROR(VLOOKUP(I129,'Candidato Presidencial'!$C:$E,3,FALSE),"")</f>
        <v>0</v>
      </c>
      <c r="L129" s="15" t="str">
        <f t="shared" si="3"/>
        <v>insert into Camaleon.CandidatoCongreso( PROCESO_ELECTORAL, NOMBRE_CANDIDATO, APELLIDO_PATERNO, APELLIDO_MATERNO, NOMBRE_COMPLETO, SEXO, CARGO_ELEGIDO, LUGAR_POSTULA, ORGANIZACION_POLITICA, ALIAS ) values( 'ELECCIONES GENERALES 2006', 'ELBA MARILYN', 'SILVERIO', 'MINAYA', 'ELBA MARILYN SILVERIO MINAYA', 'MUJER', 'NO ELECTO', 'ANCASH', 'RESTAURACIÓN NACIONAL', '0' );</v>
      </c>
    </row>
    <row r="130" spans="1:12" x14ac:dyDescent="0.25">
      <c r="A130" s="17" t="s">
        <v>1057</v>
      </c>
      <c r="B130" s="17" t="s">
        <v>1388</v>
      </c>
      <c r="C130" s="17" t="s">
        <v>1389</v>
      </c>
      <c r="D130" s="17" t="s">
        <v>1390</v>
      </c>
      <c r="E130" s="17" t="str">
        <f t="shared" si="2"/>
        <v>TARIN ANGELICA ALCAZAR MOSTACERO</v>
      </c>
      <c r="F130" s="17" t="s">
        <v>1067</v>
      </c>
      <c r="G130" s="17" t="s">
        <v>1062</v>
      </c>
      <c r="H130" s="17" t="s">
        <v>1192</v>
      </c>
      <c r="I130" s="17" t="s">
        <v>907</v>
      </c>
      <c r="J130" s="15">
        <f>IFERROR(VLOOKUP(I130,'Candidato Presidencial'!$C:$E,3,FALSE),"")</f>
        <v>0</v>
      </c>
      <c r="L130" s="15" t="str">
        <f t="shared" si="3"/>
        <v>insert into Camaleon.CandidatoCongreso( PROCESO_ELECTORAL, NOMBRE_CANDIDATO, APELLIDO_PATERNO, APELLIDO_MATERNO, NOMBRE_COMPLETO, SEXO, CARGO_ELEGIDO, LUGAR_POSTULA, ORGANIZACION_POLITICA, ALIAS ) values( 'ELECCIONES GENERALES 2006', 'TARIN ANGELICA', 'ALCAZAR', 'MOSTACERO', 'TARIN ANGELICA ALCAZAR MOSTACERO', 'MUJER', 'NO ELECTO', 'ANCASH', 'PARTIDO JUSTICIA NACIONAL', '0' );</v>
      </c>
    </row>
    <row r="131" spans="1:12" x14ac:dyDescent="0.25">
      <c r="A131" s="17" t="s">
        <v>1057</v>
      </c>
      <c r="B131" s="17" t="s">
        <v>1391</v>
      </c>
      <c r="C131" s="17" t="s">
        <v>1392</v>
      </c>
      <c r="D131" s="17" t="s">
        <v>1088</v>
      </c>
      <c r="E131" s="17" t="str">
        <f t="shared" ref="E131:E194" si="4">B131 &amp; " " &amp; C131 &amp; " " &amp; D131</f>
        <v>LUZ MARINA GUZMAN DIAZ</v>
      </c>
      <c r="F131" s="17" t="s">
        <v>1067</v>
      </c>
      <c r="G131" s="17" t="s">
        <v>1062</v>
      </c>
      <c r="H131" s="17" t="s">
        <v>1192</v>
      </c>
      <c r="I131" s="17" t="s">
        <v>868</v>
      </c>
      <c r="J131" s="15" t="str">
        <f>IFERROR(VLOOKUP(I131,'Candidato Presidencial'!$C:$E,3,FALSE),"")</f>
        <v>ALIANZA PARA EL PROGRESO DEL PERÚ</v>
      </c>
      <c r="L131" s="15" t="str">
        <f t="shared" ref="L131:L194" si="5">"insert into Camaleon.CandidatoCongreso( "&amp;$A$1&amp;", "&amp;$B$1&amp;", "&amp;$C$1&amp;", "&amp;$D$1&amp;", "&amp;$E$1&amp;", "&amp;$F$1&amp;", "&amp;$G$1&amp;", "&amp;$H$1&amp;", "&amp;$I$1&amp;", "&amp;$J$1&amp;" ) values( '"&amp;A131&amp;"', '"&amp;B131&amp;"', '"&amp;C131&amp;"', '"&amp;D131&amp;"', '"&amp;E131&amp;"', '"&amp;F131&amp;"', '"&amp;G131&amp;"', '"&amp;H131&amp;"', '"&amp;I131&amp;"', '"&amp;J131&amp;"' );"</f>
        <v>insert into Camaleon.CandidatoCongreso( PROCESO_ELECTORAL, NOMBRE_CANDIDATO, APELLIDO_PATERNO, APELLIDO_MATERNO, NOMBRE_COMPLETO, SEXO, CARGO_ELEGIDO, LUGAR_POSTULA, ORGANIZACION_POLITICA, ALIAS ) values( 'ELECCIONES GENERALES 2006', 'LUZ MARINA', 'GUZMAN', 'DIAZ', 'LUZ MARINA GUZMAN DIAZ', 'MUJER', 'NO ELECTO', 'ANCASH', 'ALIANZA PARA EL PROGRESO', 'ALIANZA PARA EL PROGRESO DEL PERÚ' );</v>
      </c>
    </row>
    <row r="132" spans="1:12" x14ac:dyDescent="0.25">
      <c r="A132" s="17" t="s">
        <v>1057</v>
      </c>
      <c r="B132" s="17" t="s">
        <v>1393</v>
      </c>
      <c r="C132" s="17" t="s">
        <v>1245</v>
      </c>
      <c r="D132" s="17" t="s">
        <v>1394</v>
      </c>
      <c r="E132" s="17" t="str">
        <f t="shared" si="4"/>
        <v>JOSE ORIOL ANAYA OROPEZA</v>
      </c>
      <c r="F132" s="17" t="s">
        <v>1061</v>
      </c>
      <c r="G132" s="17" t="s">
        <v>21</v>
      </c>
      <c r="H132" s="17" t="s">
        <v>1192</v>
      </c>
      <c r="I132" s="17" t="s">
        <v>863</v>
      </c>
      <c r="J132" s="15" t="str">
        <f>IFERROR(VLOOKUP(I132,'Candidato Presidencial'!$C:$E,3,FALSE),"")</f>
        <v>PARTIDO NACIONALISTA PERUANO</v>
      </c>
      <c r="L132" s="15" t="str">
        <f t="shared" si="5"/>
        <v>insert into Camaleon.CandidatoCongreso( PROCESO_ELECTORAL, NOMBRE_CANDIDATO, APELLIDO_PATERNO, APELLIDO_MATERNO, NOMBRE_COMPLETO, SEXO, CARGO_ELEGIDO, LUGAR_POSTULA, ORGANIZACION_POLITICA, ALIAS ) values( 'ELECCIONES GENERALES 2006', 'JOSE ORIOL', 'ANAYA', 'OROPEZA', 'JOSE ORIOL ANAYA OROPEZA', 'HOMBRE', 'CONGRESISTA', 'ANCASH', 'UNIÓN POR EL PERÚ', 'PARTIDO NACIONALISTA PERUANO' );</v>
      </c>
    </row>
    <row r="133" spans="1:12" x14ac:dyDescent="0.25">
      <c r="A133" s="17" t="s">
        <v>1057</v>
      </c>
      <c r="B133" s="17" t="s">
        <v>1395</v>
      </c>
      <c r="C133" s="17" t="s">
        <v>1396</v>
      </c>
      <c r="D133" s="17" t="s">
        <v>1383</v>
      </c>
      <c r="E133" s="17" t="str">
        <f t="shared" si="4"/>
        <v>NANCY MARLENY ALVARADO BERMUDEZ</v>
      </c>
      <c r="F133" s="17" t="s">
        <v>1067</v>
      </c>
      <c r="G133" s="17" t="s">
        <v>1062</v>
      </c>
      <c r="H133" s="17" t="s">
        <v>1192</v>
      </c>
      <c r="I133" s="17" t="s">
        <v>914</v>
      </c>
      <c r="J133" s="15">
        <f>IFERROR(VLOOKUP(I133,'Candidato Presidencial'!$C:$E,3,FALSE),"")</f>
        <v>0</v>
      </c>
      <c r="L133" s="15" t="str">
        <f t="shared" si="5"/>
        <v>insert into Camaleon.CandidatoCongreso( PROCESO_ELECTORAL, NOMBRE_CANDIDATO, APELLIDO_PATERNO, APELLIDO_MATERNO, NOMBRE_COMPLETO, SEXO, CARGO_ELEGIDO, LUGAR_POSTULA, ORGANIZACION_POLITICA, ALIAS ) values( 'ELECCIONES GENERALES 2006', 'NANCY MARLENY', 'ALVARADO', 'BERMUDEZ', 'NANCY MARLENY ALVARADO BERMUDEZ', 'MUJER', 'NO ELECTO', 'ANCASH', 'FUERZA DEMOCRÁTICA', '0' );</v>
      </c>
    </row>
    <row r="134" spans="1:12" x14ac:dyDescent="0.25">
      <c r="A134" s="17" t="s">
        <v>1057</v>
      </c>
      <c r="B134" s="17" t="s">
        <v>1397</v>
      </c>
      <c r="C134" s="17" t="s">
        <v>1398</v>
      </c>
      <c r="D134" s="17" t="s">
        <v>1399</v>
      </c>
      <c r="E134" s="17" t="str">
        <f t="shared" si="4"/>
        <v>GREGORIO NILVER LOPEZ AMES</v>
      </c>
      <c r="F134" s="17" t="s">
        <v>1061</v>
      </c>
      <c r="G134" s="17" t="s">
        <v>1062</v>
      </c>
      <c r="H134" s="17" t="s">
        <v>1192</v>
      </c>
      <c r="I134" s="17" t="s">
        <v>1183</v>
      </c>
      <c r="J134" s="15">
        <f>IFERROR(VLOOKUP(I134,'Candidato Presidencial'!$C:$E,3,FALSE),"")</f>
        <v>0</v>
      </c>
      <c r="L134" s="15" t="str">
        <f t="shared" si="5"/>
        <v>insert into Camaleon.CandidatoCongreso( PROCESO_ELECTORAL, NOMBRE_CANDIDATO, APELLIDO_PATERNO, APELLIDO_MATERNO, NOMBRE_COMPLETO, SEXO, CARGO_ELEGIDO, LUGAR_POSTULA, ORGANIZACION_POLITICA, ALIAS ) values( 'ELECCIONES GENERALES 2006', 'GREGORIO NILVER', 'LOPEZ', 'AMES', 'GREGORIO NILVER LOPEZ AMES', 'HOMBRE', 'NO ELECTO', 'ANCASH', 'MOVIMIENTO NUEVA IZQUIERDA', '0' );</v>
      </c>
    </row>
    <row r="135" spans="1:12" x14ac:dyDescent="0.25">
      <c r="A135" s="17" t="s">
        <v>1057</v>
      </c>
      <c r="B135" s="17" t="s">
        <v>1400</v>
      </c>
      <c r="C135" s="17" t="s">
        <v>1401</v>
      </c>
      <c r="D135" s="17" t="s">
        <v>1359</v>
      </c>
      <c r="E135" s="17" t="str">
        <f t="shared" si="4"/>
        <v>JUAN CUELLAR BRONCANO</v>
      </c>
      <c r="F135" s="17" t="s">
        <v>1061</v>
      </c>
      <c r="G135" s="17" t="s">
        <v>1062</v>
      </c>
      <c r="H135" s="17" t="s">
        <v>1192</v>
      </c>
      <c r="I135" s="17" t="s">
        <v>1217</v>
      </c>
      <c r="J135" s="15">
        <f>IFERROR(VLOOKUP(I135,'Candidato Presidencial'!$C:$E,3,FALSE),"")</f>
        <v>0</v>
      </c>
      <c r="L135" s="15" t="str">
        <f t="shared" si="5"/>
        <v>insert into Camaleon.CandidatoCongreso( PROCESO_ELECTORAL, NOMBRE_CANDIDATO, APELLIDO_PATERNO, APELLIDO_MATERNO, NOMBRE_COMPLETO, SEXO, CARGO_ELEGIDO, LUGAR_POSTULA, ORGANIZACION_POLITICA, ALIAS ) values( 'ELECCIONES GENERALES 2006', 'JUAN', 'CUELLAR', 'BRONCANO', 'JUAN CUELLAR BRONCANO', 'HOMBRE', 'NO ELECTO', 'ANCASH', 'PARTIDO RENACIMIENTO ANDINO', '0' );</v>
      </c>
    </row>
    <row r="136" spans="1:12" x14ac:dyDescent="0.25">
      <c r="A136" s="17" t="s">
        <v>1057</v>
      </c>
      <c r="B136" s="17" t="s">
        <v>1402</v>
      </c>
      <c r="C136" s="17" t="s">
        <v>1182</v>
      </c>
      <c r="D136" s="17" t="s">
        <v>1403</v>
      </c>
      <c r="E136" s="17" t="str">
        <f t="shared" si="4"/>
        <v>ARLEX GABRIEL RODRIGUEZ FIGUEROA</v>
      </c>
      <c r="F136" s="17" t="s">
        <v>1061</v>
      </c>
      <c r="G136" s="17" t="s">
        <v>1062</v>
      </c>
      <c r="H136" s="17" t="s">
        <v>1192</v>
      </c>
      <c r="I136" s="17" t="s">
        <v>868</v>
      </c>
      <c r="J136" s="15" t="str">
        <f>IFERROR(VLOOKUP(I136,'Candidato Presidencial'!$C:$E,3,FALSE),"")</f>
        <v>ALIANZA PARA EL PROGRESO DEL PERÚ</v>
      </c>
      <c r="L136" s="15" t="str">
        <f t="shared" si="5"/>
        <v>insert into Camaleon.CandidatoCongreso( PROCESO_ELECTORAL, NOMBRE_CANDIDATO, APELLIDO_PATERNO, APELLIDO_MATERNO, NOMBRE_COMPLETO, SEXO, CARGO_ELEGIDO, LUGAR_POSTULA, ORGANIZACION_POLITICA, ALIAS ) values( 'ELECCIONES GENERALES 2006', 'ARLEX GABRIEL', 'RODRIGUEZ', 'FIGUEROA', 'ARLEX GABRIEL RODRIGUEZ FIGUEROA', 'HOMBRE', 'NO ELECTO', 'ANCASH', 'ALIANZA PARA EL PROGRESO', 'ALIANZA PARA EL PROGRESO DEL PERÚ' );</v>
      </c>
    </row>
    <row r="137" spans="1:12" x14ac:dyDescent="0.25">
      <c r="A137" s="17" t="s">
        <v>1057</v>
      </c>
      <c r="B137" s="17" t="s">
        <v>1404</v>
      </c>
      <c r="C137" s="17" t="s">
        <v>1405</v>
      </c>
      <c r="D137" s="17" t="s">
        <v>1406</v>
      </c>
      <c r="E137" s="17" t="str">
        <f t="shared" si="4"/>
        <v>SARA YSABEL CERNA YAÑEZ DE DIAZ</v>
      </c>
      <c r="F137" s="17" t="s">
        <v>1067</v>
      </c>
      <c r="G137" s="17" t="s">
        <v>1062</v>
      </c>
      <c r="H137" s="17" t="s">
        <v>1192</v>
      </c>
      <c r="I137" s="17" t="s">
        <v>8823</v>
      </c>
      <c r="J137" s="15">
        <f>IFERROR(VLOOKUP(I137,'Candidato Presidencial'!$C:$E,3,FALSE),"")</f>
        <v>0</v>
      </c>
      <c r="L137" s="15" t="str">
        <f t="shared" si="5"/>
        <v>insert into Camaleon.CandidatoCongreso( PROCESO_ELECTORAL, NOMBRE_CANDIDATO, APELLIDO_PATERNO, APELLIDO_MATERNO, NOMBRE_COMPLETO, SEXO, CARGO_ELEGIDO, LUGAR_POSTULA, ORGANIZACION_POLITICA, ALIAS ) values( 'ELECCIONES GENERALES 2006', 'SARA YSABEL', 'CERNA', 'YAÑEZ DE DIAZ', 'SARA YSABEL CERNA YAÑEZ DE DIAZ', 'MUJER', 'NO ELECTO', 'ANCASH', 'CONCERTACIÓN DESCENTRALISTA', '0' );</v>
      </c>
    </row>
    <row r="138" spans="1:12" x14ac:dyDescent="0.25">
      <c r="A138" s="17" t="s">
        <v>1057</v>
      </c>
      <c r="B138" s="17" t="s">
        <v>1407</v>
      </c>
      <c r="C138" s="17" t="s">
        <v>1088</v>
      </c>
      <c r="D138" s="17" t="s">
        <v>1408</v>
      </c>
      <c r="E138" s="17" t="str">
        <f t="shared" si="4"/>
        <v>DORA EVA DIAZ CEDRON</v>
      </c>
      <c r="F138" s="17" t="s">
        <v>1067</v>
      </c>
      <c r="G138" s="17" t="s">
        <v>1062</v>
      </c>
      <c r="H138" s="17" t="s">
        <v>1192</v>
      </c>
      <c r="I138" s="17" t="s">
        <v>907</v>
      </c>
      <c r="J138" s="15">
        <f>IFERROR(VLOOKUP(I138,'Candidato Presidencial'!$C:$E,3,FALSE),"")</f>
        <v>0</v>
      </c>
      <c r="L138" s="15" t="str">
        <f t="shared" si="5"/>
        <v>insert into Camaleon.CandidatoCongreso( PROCESO_ELECTORAL, NOMBRE_CANDIDATO, APELLIDO_PATERNO, APELLIDO_MATERNO, NOMBRE_COMPLETO, SEXO, CARGO_ELEGIDO, LUGAR_POSTULA, ORGANIZACION_POLITICA, ALIAS ) values( 'ELECCIONES GENERALES 2006', 'DORA EVA', 'DIAZ', 'CEDRON', 'DORA EVA DIAZ CEDRON', 'MUJER', 'NO ELECTO', 'ANCASH', 'PARTIDO JUSTICIA NACIONAL', '0' );</v>
      </c>
    </row>
    <row r="139" spans="1:12" x14ac:dyDescent="0.25">
      <c r="A139" s="17" t="s">
        <v>1057</v>
      </c>
      <c r="B139" s="17" t="s">
        <v>1409</v>
      </c>
      <c r="C139" s="17" t="s">
        <v>1410</v>
      </c>
      <c r="D139" s="17" t="s">
        <v>1107</v>
      </c>
      <c r="E139" s="17" t="str">
        <f t="shared" si="4"/>
        <v>MARIA HELVEZIA BALTA SALAZAR</v>
      </c>
      <c r="F139" s="17" t="s">
        <v>1067</v>
      </c>
      <c r="G139" s="17" t="s">
        <v>21</v>
      </c>
      <c r="H139" s="17" t="s">
        <v>1192</v>
      </c>
      <c r="I139" s="17" t="s">
        <v>859</v>
      </c>
      <c r="J139" s="15" t="str">
        <f>IFERROR(VLOOKUP(I139,'Candidato Presidencial'!$C:$E,3,FALSE),"")</f>
        <v>ALIANZA POPULAR</v>
      </c>
      <c r="L139" s="15" t="str">
        <f t="shared" si="5"/>
        <v>insert into Camaleon.CandidatoCongreso( PROCESO_ELECTORAL, NOMBRE_CANDIDATO, APELLIDO_PATERNO, APELLIDO_MATERNO, NOMBRE_COMPLETO, SEXO, CARGO_ELEGIDO, LUGAR_POSTULA, ORGANIZACION_POLITICA, ALIAS ) values( 'ELECCIONES GENERALES 2006', 'MARIA HELVEZIA', 'BALTA', 'SALAZAR', 'MARIA HELVEZIA BALTA SALAZAR', 'MUJER', 'CONGRESISTA', 'ANCASH', 'PARTIDO APRISTA PERUANO', 'ALIANZA POPULAR' );</v>
      </c>
    </row>
    <row r="140" spans="1:12" x14ac:dyDescent="0.25">
      <c r="A140" s="17" t="s">
        <v>1057</v>
      </c>
      <c r="B140" s="17" t="s">
        <v>1411</v>
      </c>
      <c r="C140" s="17" t="s">
        <v>1100</v>
      </c>
      <c r="D140" s="17" t="s">
        <v>1412</v>
      </c>
      <c r="E140" s="17" t="str">
        <f t="shared" si="4"/>
        <v>NINEL ROMERO BARTUSIAK</v>
      </c>
      <c r="F140" s="17" t="s">
        <v>1067</v>
      </c>
      <c r="G140" s="17" t="s">
        <v>1062</v>
      </c>
      <c r="H140" s="17" t="s">
        <v>1192</v>
      </c>
      <c r="I140" s="17" t="s">
        <v>1103</v>
      </c>
      <c r="J140" s="15">
        <f>IFERROR(VLOOKUP(I140,'Candidato Presidencial'!$C:$E,3,FALSE),"")</f>
        <v>0</v>
      </c>
      <c r="L140" s="15" t="str">
        <f t="shared" si="5"/>
        <v>insert into Camaleon.CandidatoCongreso( PROCESO_ELECTORAL, NOMBRE_CANDIDATO, APELLIDO_PATERNO, APELLIDO_MATERNO, NOMBRE_COMPLETO, SEXO, CARGO_ELEGIDO, LUGAR_POSTULA, ORGANIZACION_POLITICA, ALIAS ) values( 'ELECCIONES GENERALES 2006', 'NINEL', 'ROMERO', 'BARTUSIAK', 'NINEL ROMERO BARTUSIAK', 'MUJER', 'NO ELECTO', 'ANCASH', 'UNIDAD NACIONAL', '0' );</v>
      </c>
    </row>
    <row r="141" spans="1:12" x14ac:dyDescent="0.25">
      <c r="A141" s="17" t="s">
        <v>1057</v>
      </c>
      <c r="B141" s="17" t="s">
        <v>1413</v>
      </c>
      <c r="C141" s="17" t="s">
        <v>1414</v>
      </c>
      <c r="D141" s="17" t="s">
        <v>1398</v>
      </c>
      <c r="E141" s="17" t="str">
        <f t="shared" si="4"/>
        <v>ALFONSO ALFREDO MENDIOLA LOPEZ</v>
      </c>
      <c r="F141" s="17" t="s">
        <v>1061</v>
      </c>
      <c r="G141" s="17" t="s">
        <v>1062</v>
      </c>
      <c r="H141" s="17" t="s">
        <v>1192</v>
      </c>
      <c r="I141" s="17" t="s">
        <v>907</v>
      </c>
      <c r="J141" s="15">
        <f>IFERROR(VLOOKUP(I141,'Candidato Presidencial'!$C:$E,3,FALSE),"")</f>
        <v>0</v>
      </c>
      <c r="L141" s="15" t="str">
        <f t="shared" si="5"/>
        <v>insert into Camaleon.CandidatoCongreso( PROCESO_ELECTORAL, NOMBRE_CANDIDATO, APELLIDO_PATERNO, APELLIDO_MATERNO, NOMBRE_COMPLETO, SEXO, CARGO_ELEGIDO, LUGAR_POSTULA, ORGANIZACION_POLITICA, ALIAS ) values( 'ELECCIONES GENERALES 2006', 'ALFONSO ALFREDO', 'MENDIOLA', 'LOPEZ', 'ALFONSO ALFREDO MENDIOLA LOPEZ', 'HOMBRE', 'NO ELECTO', 'ANCASH', 'PARTIDO JUSTICIA NACIONAL', '0' );</v>
      </c>
    </row>
    <row r="142" spans="1:12" x14ac:dyDescent="0.25">
      <c r="A142" s="17" t="s">
        <v>1057</v>
      </c>
      <c r="B142" s="17" t="s">
        <v>1415</v>
      </c>
      <c r="C142" s="17" t="s">
        <v>1416</v>
      </c>
      <c r="D142" s="17" t="s">
        <v>1417</v>
      </c>
      <c r="E142" s="17" t="str">
        <f t="shared" si="4"/>
        <v>NELSON ALEXANDER MONTALVO PEÑA</v>
      </c>
      <c r="F142" s="17" t="s">
        <v>1061</v>
      </c>
      <c r="G142" s="17" t="s">
        <v>1062</v>
      </c>
      <c r="H142" s="17" t="s">
        <v>1192</v>
      </c>
      <c r="I142" s="17" t="s">
        <v>8848</v>
      </c>
      <c r="J142" s="15">
        <f>IFERROR(VLOOKUP(I142,'Candidato Presidencial'!$C:$E,3,FALSE),"")</f>
        <v>0</v>
      </c>
      <c r="L142" s="15" t="str">
        <f t="shared" si="5"/>
        <v>insert into Camaleon.CandidatoCongreso( PROCESO_ELECTORAL, NOMBRE_CANDIDATO, APELLIDO_PATERNO, APELLIDO_MATERNO, NOMBRE_COMPLETO, SEXO, CARGO_ELEGIDO, LUGAR_POSTULA, ORGANIZACION_POLITICA, ALIAS ) values( 'ELECCIONES GENERALES 2006', 'NELSON ALEXANDER', 'MONTALVO', 'PEÑA', 'NELSON ALEXANDER MONTALVO PEÑA', 'HOMBRE', 'NO ELECTO', 'ANCASH', 'PERÚ AHORA', '0' );</v>
      </c>
    </row>
    <row r="143" spans="1:12" x14ac:dyDescent="0.25">
      <c r="A143" s="17" t="s">
        <v>1057</v>
      </c>
      <c r="B143" s="17" t="s">
        <v>1418</v>
      </c>
      <c r="C143" s="17" t="s">
        <v>1215</v>
      </c>
      <c r="D143" s="17" t="s">
        <v>1419</v>
      </c>
      <c r="E143" s="17" t="str">
        <f t="shared" si="4"/>
        <v>JOSE EUCEBIO MALLQUI BEAS</v>
      </c>
      <c r="F143" s="17" t="s">
        <v>1061</v>
      </c>
      <c r="G143" s="17" t="s">
        <v>21</v>
      </c>
      <c r="H143" s="17" t="s">
        <v>1192</v>
      </c>
      <c r="I143" s="17" t="s">
        <v>1103</v>
      </c>
      <c r="J143" s="15">
        <f>IFERROR(VLOOKUP(I143,'Candidato Presidencial'!$C:$E,3,FALSE),"")</f>
        <v>0</v>
      </c>
      <c r="L143" s="15" t="str">
        <f t="shared" si="5"/>
        <v>insert into Camaleon.CandidatoCongreso( PROCESO_ELECTORAL, NOMBRE_CANDIDATO, APELLIDO_PATERNO, APELLIDO_MATERNO, NOMBRE_COMPLETO, SEXO, CARGO_ELEGIDO, LUGAR_POSTULA, ORGANIZACION_POLITICA, ALIAS ) values( 'ELECCIONES GENERALES 2006', 'JOSE EUCEBIO', 'MALLQUI', 'BEAS', 'JOSE EUCEBIO MALLQUI BEAS', 'HOMBRE', 'CONGRESISTA', 'ANCASH', 'UNIDAD NACIONAL', '0' );</v>
      </c>
    </row>
    <row r="144" spans="1:12" x14ac:dyDescent="0.25">
      <c r="A144" s="17" t="s">
        <v>1057</v>
      </c>
      <c r="B144" s="17" t="s">
        <v>1420</v>
      </c>
      <c r="C144" s="17" t="s">
        <v>1421</v>
      </c>
      <c r="D144" s="17" t="s">
        <v>1105</v>
      </c>
      <c r="E144" s="17" t="str">
        <f t="shared" si="4"/>
        <v>ELIAS GONZALO ATALAYA TORRES</v>
      </c>
      <c r="F144" s="17" t="s">
        <v>1061</v>
      </c>
      <c r="G144" s="17" t="s">
        <v>1062</v>
      </c>
      <c r="H144" s="17" t="s">
        <v>1192</v>
      </c>
      <c r="I144" s="17" t="s">
        <v>916</v>
      </c>
      <c r="J144" s="15" t="str">
        <f>IFERROR(VLOOKUP(I144,'Candidato Presidencial'!$C:$E,3,FALSE),"")</f>
        <v/>
      </c>
      <c r="L144" s="15" t="str">
        <f t="shared" si="5"/>
        <v>insert into Camaleon.CandidatoCongreso( PROCESO_ELECTORAL, NOMBRE_CANDIDATO, APELLIDO_PATERNO, APELLIDO_MATERNO, NOMBRE_COMPLETO, SEXO, CARGO_ELEGIDO, LUGAR_POSTULA, ORGANIZACION_POLITICA, ALIAS ) values( 'ELECCIONES GENERALES 2006', 'ELIAS GONZALO', 'ATALAYA', 'TORRES', 'ELIAS GONZALO ATALAYA TORRES', 'HOMBRE', 'NO ELECTO', 'ANCASH', 'FRENTE POPULAR AGRÍCOLA FIA DEL PERÚ - FREPAP', '' );</v>
      </c>
    </row>
    <row r="145" spans="1:12" x14ac:dyDescent="0.25">
      <c r="A145" s="17" t="s">
        <v>1057</v>
      </c>
      <c r="B145" s="17" t="s">
        <v>1422</v>
      </c>
      <c r="C145" s="17" t="s">
        <v>1059</v>
      </c>
      <c r="D145" s="17" t="s">
        <v>1423</v>
      </c>
      <c r="E145" s="17" t="str">
        <f t="shared" si="4"/>
        <v>ALBERTO ATENAGROS CRUZ LOYOLA</v>
      </c>
      <c r="F145" s="17" t="s">
        <v>1061</v>
      </c>
      <c r="G145" s="17" t="s">
        <v>1062</v>
      </c>
      <c r="H145" s="17" t="s">
        <v>1192</v>
      </c>
      <c r="I145" s="17" t="s">
        <v>878</v>
      </c>
      <c r="J145" s="15" t="str">
        <f>IFERROR(VLOOKUP(I145,'Candidato Presidencial'!$C:$E,3,FALSE),"")</f>
        <v>PERÚ POSIBLE</v>
      </c>
      <c r="L145" s="15" t="str">
        <f t="shared" si="5"/>
        <v>insert into Camaleon.CandidatoCongreso( PROCESO_ELECTORAL, NOMBRE_CANDIDATO, APELLIDO_PATERNO, APELLIDO_MATERNO, NOMBRE_COMPLETO, SEXO, CARGO_ELEGIDO, LUGAR_POSTULA, ORGANIZACION_POLITICA, ALIAS ) values( 'ELECCIONES GENERALES 2006', 'ALBERTO ATENAGROS', 'CRUZ', 'LOYOLA', 'ALBERTO ATENAGROS CRUZ LOYOLA', 'HOMBRE', 'NO ELECTO', 'ANCASH', 'PERÚ POSIBLE', 'PERÚ POSIBLE' );</v>
      </c>
    </row>
    <row r="146" spans="1:12" x14ac:dyDescent="0.25">
      <c r="A146" s="17" t="s">
        <v>1057</v>
      </c>
      <c r="B146" s="17" t="s">
        <v>1424</v>
      </c>
      <c r="C146" s="17" t="s">
        <v>1158</v>
      </c>
      <c r="D146" s="17" t="s">
        <v>1295</v>
      </c>
      <c r="E146" s="17" t="str">
        <f t="shared" si="4"/>
        <v>SEVERO SATURNINO SANCHEZ MELGAREJO</v>
      </c>
      <c r="F146" s="17" t="s">
        <v>1061</v>
      </c>
      <c r="G146" s="17" t="s">
        <v>1062</v>
      </c>
      <c r="H146" s="17" t="s">
        <v>1192</v>
      </c>
      <c r="I146" s="17" t="s">
        <v>1083</v>
      </c>
      <c r="J146" s="15" t="str">
        <f>IFERROR(VLOOKUP(I146,'Candidato Presidencial'!$C:$E,3,FALSE),"")</f>
        <v/>
      </c>
      <c r="L146" s="15" t="str">
        <f t="shared" si="5"/>
        <v>insert into Camaleon.CandidatoCongreso( PROCESO_ELECTORAL, NOMBRE_CANDIDATO, APELLIDO_PATERNO, APELLIDO_MATERNO, NOMBRE_COMPLETO, SEXO, CARGO_ELEGIDO, LUGAR_POSTULA, ORGANIZACION_POLITICA, ALIAS ) values( 'ELECCIONES GENERALES 2006', 'SEVERO SATURNINO', 'SANCHEZ', 'MELGAREJO', 'SEVERO SATURNINO SANCHEZ MELGAREJO', 'HOMBRE', 'NO ELECTO', 'ANCASH', 'FRENTE INDEPENDIENTE MORALIZADOR', '' );</v>
      </c>
    </row>
    <row r="147" spans="1:12" x14ac:dyDescent="0.25">
      <c r="A147" s="17" t="s">
        <v>1057</v>
      </c>
      <c r="B147" s="17" t="s">
        <v>1425</v>
      </c>
      <c r="C147" s="17" t="s">
        <v>1426</v>
      </c>
      <c r="D147" s="17" t="s">
        <v>1427</v>
      </c>
      <c r="E147" s="17" t="str">
        <f t="shared" si="4"/>
        <v>WILDER FELIX CALDERON CASTRO</v>
      </c>
      <c r="F147" s="17" t="s">
        <v>1061</v>
      </c>
      <c r="G147" s="17" t="s">
        <v>21</v>
      </c>
      <c r="H147" s="17" t="s">
        <v>1192</v>
      </c>
      <c r="I147" s="17" t="s">
        <v>859</v>
      </c>
      <c r="J147" s="15" t="str">
        <f>IFERROR(VLOOKUP(I147,'Candidato Presidencial'!$C:$E,3,FALSE),"")</f>
        <v>ALIANZA POPULAR</v>
      </c>
      <c r="L147" s="15" t="str">
        <f t="shared" si="5"/>
        <v>insert into Camaleon.CandidatoCongreso( PROCESO_ELECTORAL, NOMBRE_CANDIDATO, APELLIDO_PATERNO, APELLIDO_MATERNO, NOMBRE_COMPLETO, SEXO, CARGO_ELEGIDO, LUGAR_POSTULA, ORGANIZACION_POLITICA, ALIAS ) values( 'ELECCIONES GENERALES 2006', 'WILDER FELIX', 'CALDERON', 'CASTRO', 'WILDER FELIX CALDERON CASTRO', 'HOMBRE', 'CONGRESISTA', 'ANCASH', 'PARTIDO APRISTA PERUANO', 'ALIANZA POPULAR' );</v>
      </c>
    </row>
    <row r="148" spans="1:12" x14ac:dyDescent="0.25">
      <c r="A148" s="17" t="s">
        <v>1057</v>
      </c>
      <c r="B148" s="17" t="s">
        <v>1428</v>
      </c>
      <c r="C148" s="17" t="s">
        <v>1429</v>
      </c>
      <c r="D148" s="17" t="s">
        <v>1430</v>
      </c>
      <c r="E148" s="17" t="str">
        <f t="shared" si="4"/>
        <v>FROILAN VASQUEZ PAHUARA</v>
      </c>
      <c r="F148" s="17" t="s">
        <v>1061</v>
      </c>
      <c r="G148" s="17" t="s">
        <v>1062</v>
      </c>
      <c r="H148" s="17" t="s">
        <v>1431</v>
      </c>
      <c r="I148" s="17" t="s">
        <v>8943</v>
      </c>
      <c r="J148" s="15" t="str">
        <f>IFERROR(VLOOKUP(I148,'Candidato Presidencial'!$C:$E,3,FALSE),"")</f>
        <v/>
      </c>
      <c r="L148" s="15" t="str">
        <f t="shared" si="5"/>
        <v>insert into Camaleon.CandidatoCongreso( PROCESO_ELECTORAL, NOMBRE_CANDIDATO, APELLIDO_PATERNO, APELLIDO_MATERNO, NOMBRE_COMPLETO, SEXO, CARGO_ELEGIDO, LUGAR_POSTULA, ORGANIZACION_POLITICA, ALIAS ) values( 'ELECCIONES GENERALES 2006', 'FROILAN', 'VASQUEZ', 'PAHUARA', 'FROILAN VASQUEZ PAHUARA', 'HOMBRE', 'NO ELECTO', 'APURIMAC', 'PROYECTO PAÍS', '' );</v>
      </c>
    </row>
    <row r="149" spans="1:12" x14ac:dyDescent="0.25">
      <c r="A149" s="17" t="s">
        <v>1057</v>
      </c>
      <c r="B149" s="17" t="s">
        <v>1432</v>
      </c>
      <c r="C149" s="17" t="s">
        <v>1433</v>
      </c>
      <c r="D149" s="17" t="s">
        <v>1153</v>
      </c>
      <c r="E149" s="17" t="str">
        <f t="shared" si="4"/>
        <v>FELIPE SEGOVIA RAMIREZ</v>
      </c>
      <c r="F149" s="17" t="s">
        <v>1061</v>
      </c>
      <c r="G149" s="17" t="s">
        <v>1062</v>
      </c>
      <c r="H149" s="17" t="s">
        <v>1431</v>
      </c>
      <c r="I149" s="17" t="s">
        <v>914</v>
      </c>
      <c r="J149" s="15">
        <f>IFERROR(VLOOKUP(I149,'Candidato Presidencial'!$C:$E,3,FALSE),"")</f>
        <v>0</v>
      </c>
      <c r="L149" s="15" t="str">
        <f t="shared" si="5"/>
        <v>insert into Camaleon.CandidatoCongreso( PROCESO_ELECTORAL, NOMBRE_CANDIDATO, APELLIDO_PATERNO, APELLIDO_MATERNO, NOMBRE_COMPLETO, SEXO, CARGO_ELEGIDO, LUGAR_POSTULA, ORGANIZACION_POLITICA, ALIAS ) values( 'ELECCIONES GENERALES 2006', 'FELIPE', 'SEGOVIA', 'RAMIREZ', 'FELIPE SEGOVIA RAMIREZ', 'HOMBRE', 'NO ELECTO', 'APURIMAC', 'FUERZA DEMOCRÁTICA', '0' );</v>
      </c>
    </row>
    <row r="150" spans="1:12" x14ac:dyDescent="0.25">
      <c r="A150" s="17" t="s">
        <v>1057</v>
      </c>
      <c r="B150" s="17" t="s">
        <v>1434</v>
      </c>
      <c r="C150" s="17" t="s">
        <v>1435</v>
      </c>
      <c r="D150" s="17" t="s">
        <v>1240</v>
      </c>
      <c r="E150" s="17" t="str">
        <f t="shared" si="4"/>
        <v>HAYDEE VALENTINA AGÜERO LEON</v>
      </c>
      <c r="F150" s="17" t="s">
        <v>1067</v>
      </c>
      <c r="G150" s="17" t="s">
        <v>1062</v>
      </c>
      <c r="H150" s="17" t="s">
        <v>1431</v>
      </c>
      <c r="I150" s="17" t="s">
        <v>1103</v>
      </c>
      <c r="J150" s="15">
        <f>IFERROR(VLOOKUP(I150,'Candidato Presidencial'!$C:$E,3,FALSE),"")</f>
        <v>0</v>
      </c>
      <c r="L150" s="15" t="str">
        <f t="shared" si="5"/>
        <v>insert into Camaleon.CandidatoCongreso( PROCESO_ELECTORAL, NOMBRE_CANDIDATO, APELLIDO_PATERNO, APELLIDO_MATERNO, NOMBRE_COMPLETO, SEXO, CARGO_ELEGIDO, LUGAR_POSTULA, ORGANIZACION_POLITICA, ALIAS ) values( 'ELECCIONES GENERALES 2006', 'HAYDEE VALENTINA', 'AGÜERO', 'LEON', 'HAYDEE VALENTINA AGÜERO LEON', 'MUJER', 'NO ELECTO', 'APURIMAC', 'UNIDAD NACIONAL', '0' );</v>
      </c>
    </row>
    <row r="151" spans="1:12" x14ac:dyDescent="0.25">
      <c r="A151" s="17" t="s">
        <v>1057</v>
      </c>
      <c r="B151" s="17" t="s">
        <v>1436</v>
      </c>
      <c r="C151" s="17" t="s">
        <v>1122</v>
      </c>
      <c r="D151" s="17" t="s">
        <v>1437</v>
      </c>
      <c r="E151" s="17" t="str">
        <f t="shared" si="4"/>
        <v>EDDY VARGAS HUAMAN</v>
      </c>
      <c r="F151" s="17" t="s">
        <v>1061</v>
      </c>
      <c r="G151" s="17" t="s">
        <v>1062</v>
      </c>
      <c r="H151" s="17" t="s">
        <v>1431</v>
      </c>
      <c r="I151" s="17" t="s">
        <v>1123</v>
      </c>
      <c r="J151" s="15">
        <f>IFERROR(VLOOKUP(I151,'Candidato Presidencial'!$C:$E,3,FALSE),"")</f>
        <v>0</v>
      </c>
      <c r="L151" s="15" t="str">
        <f t="shared" si="5"/>
        <v>insert into Camaleon.CandidatoCongreso( PROCESO_ELECTORAL, NOMBRE_CANDIDATO, APELLIDO_PATERNO, APELLIDO_MATERNO, NOMBRE_COMPLETO, SEXO, CARGO_ELEGIDO, LUGAR_POSTULA, ORGANIZACION_POLITICA, ALIAS ) values( 'ELECCIONES GENERALES 2006', 'EDDY', 'VARGAS', 'HUAMAN', 'EDDY VARGAS HUAMAN', 'HOMBRE', 'NO ELECTO', 'APURIMAC', 'ALIANZA POR EL FUTURO', '0' );</v>
      </c>
    </row>
    <row r="152" spans="1:12" x14ac:dyDescent="0.25">
      <c r="A152" s="17" t="s">
        <v>1057</v>
      </c>
      <c r="B152" s="17" t="s">
        <v>1438</v>
      </c>
      <c r="C152" s="17" t="s">
        <v>1439</v>
      </c>
      <c r="D152" s="17" t="s">
        <v>1105</v>
      </c>
      <c r="E152" s="17" t="str">
        <f t="shared" si="4"/>
        <v>WILBER FERNANDO VENEGAS TORRES</v>
      </c>
      <c r="F152" s="17" t="s">
        <v>1061</v>
      </c>
      <c r="G152" s="17" t="s">
        <v>1062</v>
      </c>
      <c r="H152" s="17" t="s">
        <v>1431</v>
      </c>
      <c r="I152" s="17" t="s">
        <v>859</v>
      </c>
      <c r="J152" s="15" t="str">
        <f>IFERROR(VLOOKUP(I152,'Candidato Presidencial'!$C:$E,3,FALSE),"")</f>
        <v>ALIANZA POPULAR</v>
      </c>
      <c r="L152" s="15" t="str">
        <f t="shared" si="5"/>
        <v>insert into Camaleon.CandidatoCongreso( PROCESO_ELECTORAL, NOMBRE_CANDIDATO, APELLIDO_PATERNO, APELLIDO_MATERNO, NOMBRE_COMPLETO, SEXO, CARGO_ELEGIDO, LUGAR_POSTULA, ORGANIZACION_POLITICA, ALIAS ) values( 'ELECCIONES GENERALES 2006', 'WILBER FERNANDO', 'VENEGAS', 'TORRES', 'WILBER FERNANDO VENEGAS TORRES', 'HOMBRE', 'NO ELECTO', 'APURIMAC', 'PARTIDO APRISTA PERUANO', 'ALIANZA POPULAR' );</v>
      </c>
    </row>
    <row r="153" spans="1:12" x14ac:dyDescent="0.25">
      <c r="A153" s="17" t="s">
        <v>1057</v>
      </c>
      <c r="B153" s="17" t="s">
        <v>1440</v>
      </c>
      <c r="C153" s="17" t="s">
        <v>1441</v>
      </c>
      <c r="D153" s="17" t="s">
        <v>1266</v>
      </c>
      <c r="E153" s="17" t="str">
        <f t="shared" si="4"/>
        <v>INES PALOMINO RAMOS</v>
      </c>
      <c r="F153" s="17" t="s">
        <v>1067</v>
      </c>
      <c r="G153" s="17" t="s">
        <v>1062</v>
      </c>
      <c r="H153" s="17" t="s">
        <v>1431</v>
      </c>
      <c r="I153" s="17" t="s">
        <v>8931</v>
      </c>
      <c r="J153" s="15">
        <f>IFERROR(VLOOKUP(I153,'Candidato Presidencial'!$C:$E,3,FALSE),"")</f>
        <v>0</v>
      </c>
      <c r="L153" s="15" t="str">
        <f t="shared" si="5"/>
        <v>insert into Camaleon.CandidatoCongreso( PROCESO_ELECTORAL, NOMBRE_CANDIDATO, APELLIDO_PATERNO, APELLIDO_MATERNO, NOMBRE_COMPLETO, SEXO, CARGO_ELEGIDO, LUGAR_POSTULA, ORGANIZACION_POLITICA, ALIAS ) values( 'ELECCIONES GENERALES 2006', 'INES', 'PALOMINO', 'RAMOS', 'INES PALOMINO RAMOS', 'MUJER', 'NO ELECTO', 'APURIMAC', 'Y SE LLAMA PERÚ', '0' );</v>
      </c>
    </row>
    <row r="154" spans="1:12" x14ac:dyDescent="0.25">
      <c r="A154" s="17" t="s">
        <v>1057</v>
      </c>
      <c r="B154" s="17" t="s">
        <v>1442</v>
      </c>
      <c r="C154" s="17" t="s">
        <v>1443</v>
      </c>
      <c r="D154" s="17" t="s">
        <v>1444</v>
      </c>
      <c r="E154" s="17" t="str">
        <f t="shared" si="4"/>
        <v>FLAVIO FUENTES GUISADO</v>
      </c>
      <c r="F154" s="17" t="s">
        <v>1061</v>
      </c>
      <c r="G154" s="17" t="s">
        <v>1062</v>
      </c>
      <c r="H154" s="17" t="s">
        <v>1431</v>
      </c>
      <c r="I154" s="17" t="s">
        <v>8931</v>
      </c>
      <c r="J154" s="15">
        <f>IFERROR(VLOOKUP(I154,'Candidato Presidencial'!$C:$E,3,FALSE),"")</f>
        <v>0</v>
      </c>
      <c r="L154" s="15" t="str">
        <f t="shared" si="5"/>
        <v>insert into Camaleon.CandidatoCongreso( PROCESO_ELECTORAL, NOMBRE_CANDIDATO, APELLIDO_PATERNO, APELLIDO_MATERNO, NOMBRE_COMPLETO, SEXO, CARGO_ELEGIDO, LUGAR_POSTULA, ORGANIZACION_POLITICA, ALIAS ) values( 'ELECCIONES GENERALES 2006', 'FLAVIO', 'FUENTES', 'GUISADO', 'FLAVIO FUENTES GUISADO', 'HOMBRE', 'NO ELECTO', 'APURIMAC', 'Y SE LLAMA PERÚ', '0' );</v>
      </c>
    </row>
    <row r="155" spans="1:12" x14ac:dyDescent="0.25">
      <c r="A155" s="17" t="s">
        <v>1057</v>
      </c>
      <c r="B155" s="17" t="s">
        <v>1445</v>
      </c>
      <c r="C155" s="17" t="s">
        <v>1153</v>
      </c>
      <c r="D155" s="17" t="s">
        <v>1191</v>
      </c>
      <c r="E155" s="17" t="str">
        <f t="shared" si="4"/>
        <v>NORMA HERMINIA RAMIREZ CASTILLO</v>
      </c>
      <c r="F155" s="17" t="s">
        <v>1067</v>
      </c>
      <c r="G155" s="17" t="s">
        <v>1062</v>
      </c>
      <c r="H155" s="17" t="s">
        <v>1431</v>
      </c>
      <c r="I155" s="17" t="s">
        <v>914</v>
      </c>
      <c r="J155" s="15">
        <f>IFERROR(VLOOKUP(I155,'Candidato Presidencial'!$C:$E,3,FALSE),"")</f>
        <v>0</v>
      </c>
      <c r="L155" s="15" t="str">
        <f t="shared" si="5"/>
        <v>insert into Camaleon.CandidatoCongreso( PROCESO_ELECTORAL, NOMBRE_CANDIDATO, APELLIDO_PATERNO, APELLIDO_MATERNO, NOMBRE_COMPLETO, SEXO, CARGO_ELEGIDO, LUGAR_POSTULA, ORGANIZACION_POLITICA, ALIAS ) values( 'ELECCIONES GENERALES 2006', 'NORMA HERMINIA', 'RAMIREZ', 'CASTILLO', 'NORMA HERMINIA RAMIREZ CASTILLO', 'MUJER', 'NO ELECTO', 'APURIMAC', 'FUERZA DEMOCRÁTICA', '0' );</v>
      </c>
    </row>
    <row r="156" spans="1:12" x14ac:dyDescent="0.25">
      <c r="A156" s="17" t="s">
        <v>1057</v>
      </c>
      <c r="B156" s="17" t="s">
        <v>1446</v>
      </c>
      <c r="C156" s="17" t="s">
        <v>1165</v>
      </c>
      <c r="D156" s="17" t="s">
        <v>1331</v>
      </c>
      <c r="E156" s="17" t="str">
        <f t="shared" si="4"/>
        <v>AMBROCIA ALICIA MENDOZA CASTAÑEDA</v>
      </c>
      <c r="F156" s="17" t="s">
        <v>1067</v>
      </c>
      <c r="G156" s="17" t="s">
        <v>1062</v>
      </c>
      <c r="H156" s="17" t="s">
        <v>1431</v>
      </c>
      <c r="I156" s="17" t="s">
        <v>868</v>
      </c>
      <c r="J156" s="15" t="str">
        <f>IFERROR(VLOOKUP(I156,'Candidato Presidencial'!$C:$E,3,FALSE),"")</f>
        <v>ALIANZA PARA EL PROGRESO DEL PERÚ</v>
      </c>
      <c r="L156" s="15" t="str">
        <f t="shared" si="5"/>
        <v>insert into Camaleon.CandidatoCongreso( PROCESO_ELECTORAL, NOMBRE_CANDIDATO, APELLIDO_PATERNO, APELLIDO_MATERNO, NOMBRE_COMPLETO, SEXO, CARGO_ELEGIDO, LUGAR_POSTULA, ORGANIZACION_POLITICA, ALIAS ) values( 'ELECCIONES GENERALES 2006', 'AMBROCIA ALICIA', 'MENDOZA', 'CASTAÑEDA', 'AMBROCIA ALICIA MENDOZA CASTAÑEDA', 'MUJER', 'NO ELECTO', 'APURIMAC', 'ALIANZA PARA EL PROGRESO', 'ALIANZA PARA EL PROGRESO DEL PERÚ' );</v>
      </c>
    </row>
    <row r="157" spans="1:12" x14ac:dyDescent="0.25">
      <c r="A157" s="17" t="s">
        <v>1057</v>
      </c>
      <c r="B157" s="17" t="s">
        <v>1447</v>
      </c>
      <c r="C157" s="17" t="s">
        <v>1448</v>
      </c>
      <c r="D157" s="17" t="s">
        <v>1280</v>
      </c>
      <c r="E157" s="17" t="str">
        <f t="shared" si="4"/>
        <v>BERNARDINO SIERRA ALVAREZ</v>
      </c>
      <c r="F157" s="17" t="s">
        <v>1061</v>
      </c>
      <c r="G157" s="17" t="s">
        <v>1062</v>
      </c>
      <c r="H157" s="17" t="s">
        <v>1431</v>
      </c>
      <c r="I157" s="17" t="s">
        <v>859</v>
      </c>
      <c r="J157" s="15" t="str">
        <f>IFERROR(VLOOKUP(I157,'Candidato Presidencial'!$C:$E,3,FALSE),"")</f>
        <v>ALIANZA POPULAR</v>
      </c>
      <c r="L157" s="15" t="str">
        <f t="shared" si="5"/>
        <v>insert into Camaleon.CandidatoCongreso( PROCESO_ELECTORAL, NOMBRE_CANDIDATO, APELLIDO_PATERNO, APELLIDO_MATERNO, NOMBRE_COMPLETO, SEXO, CARGO_ELEGIDO, LUGAR_POSTULA, ORGANIZACION_POLITICA, ALIAS ) values( 'ELECCIONES GENERALES 2006', 'BERNARDINO', 'SIERRA', 'ALVAREZ', 'BERNARDINO SIERRA ALVAREZ', 'HOMBRE', 'NO ELECTO', 'APURIMAC', 'PARTIDO APRISTA PERUANO', 'ALIANZA POPULAR' );</v>
      </c>
    </row>
    <row r="158" spans="1:12" x14ac:dyDescent="0.25">
      <c r="A158" s="17" t="s">
        <v>1057</v>
      </c>
      <c r="B158" s="17" t="s">
        <v>1449</v>
      </c>
      <c r="C158" s="17" t="s">
        <v>1450</v>
      </c>
      <c r="D158" s="17" t="s">
        <v>1451</v>
      </c>
      <c r="E158" s="17" t="str">
        <f t="shared" si="4"/>
        <v>ISAAC ANTERO VIVANCO TARCO</v>
      </c>
      <c r="F158" s="17" t="s">
        <v>1061</v>
      </c>
      <c r="G158" s="17" t="s">
        <v>1062</v>
      </c>
      <c r="H158" s="17" t="s">
        <v>1431</v>
      </c>
      <c r="I158" s="17" t="s">
        <v>8943</v>
      </c>
      <c r="J158" s="15" t="str">
        <f>IFERROR(VLOOKUP(I158,'Candidato Presidencial'!$C:$E,3,FALSE),"")</f>
        <v/>
      </c>
      <c r="L158" s="15" t="str">
        <f t="shared" si="5"/>
        <v>insert into Camaleon.CandidatoCongreso( PROCESO_ELECTORAL, NOMBRE_CANDIDATO, APELLIDO_PATERNO, APELLIDO_MATERNO, NOMBRE_COMPLETO, SEXO, CARGO_ELEGIDO, LUGAR_POSTULA, ORGANIZACION_POLITICA, ALIAS ) values( 'ELECCIONES GENERALES 2006', 'ISAAC ANTERO', 'VIVANCO', 'TARCO', 'ISAAC ANTERO VIVANCO TARCO', 'HOMBRE', 'NO ELECTO', 'APURIMAC', 'PROYECTO PAÍS', '' );</v>
      </c>
    </row>
    <row r="159" spans="1:12" x14ac:dyDescent="0.25">
      <c r="A159" s="17" t="s">
        <v>1057</v>
      </c>
      <c r="B159" s="17" t="s">
        <v>1452</v>
      </c>
      <c r="C159" s="17" t="s">
        <v>1229</v>
      </c>
      <c r="D159" s="17" t="s">
        <v>1121</v>
      </c>
      <c r="E159" s="17" t="str">
        <f t="shared" si="4"/>
        <v>CAROLINA PURIFICACION VELASQUEZ QUISPE</v>
      </c>
      <c r="F159" s="17" t="s">
        <v>1067</v>
      </c>
      <c r="G159" s="17" t="s">
        <v>1062</v>
      </c>
      <c r="H159" s="17" t="s">
        <v>1431</v>
      </c>
      <c r="I159" s="17" t="s">
        <v>1217</v>
      </c>
      <c r="J159" s="15">
        <f>IFERROR(VLOOKUP(I159,'Candidato Presidencial'!$C:$E,3,FALSE),"")</f>
        <v>0</v>
      </c>
      <c r="L159" s="15" t="str">
        <f t="shared" si="5"/>
        <v>insert into Camaleon.CandidatoCongreso( PROCESO_ELECTORAL, NOMBRE_CANDIDATO, APELLIDO_PATERNO, APELLIDO_MATERNO, NOMBRE_COMPLETO, SEXO, CARGO_ELEGIDO, LUGAR_POSTULA, ORGANIZACION_POLITICA, ALIAS ) values( 'ELECCIONES GENERALES 2006', 'CAROLINA PURIFICACION', 'VELASQUEZ', 'QUISPE', 'CAROLINA PURIFICACION VELASQUEZ QUISPE', 'MUJER', 'NO ELECTO', 'APURIMAC', 'PARTIDO RENACIMIENTO ANDINO', '0' );</v>
      </c>
    </row>
    <row r="160" spans="1:12" x14ac:dyDescent="0.25">
      <c r="A160" s="17" t="s">
        <v>1057</v>
      </c>
      <c r="B160" s="17" t="s">
        <v>1453</v>
      </c>
      <c r="C160" s="17" t="s">
        <v>1454</v>
      </c>
      <c r="D160" s="17" t="s">
        <v>1455</v>
      </c>
      <c r="E160" s="17" t="str">
        <f t="shared" si="4"/>
        <v>DELFINA ALARCON ARCE</v>
      </c>
      <c r="F160" s="17" t="s">
        <v>1067</v>
      </c>
      <c r="G160" s="17" t="s">
        <v>1062</v>
      </c>
      <c r="H160" s="17" t="s">
        <v>1431</v>
      </c>
      <c r="I160" s="17" t="s">
        <v>859</v>
      </c>
      <c r="J160" s="15" t="str">
        <f>IFERROR(VLOOKUP(I160,'Candidato Presidencial'!$C:$E,3,FALSE),"")</f>
        <v>ALIANZA POPULAR</v>
      </c>
      <c r="L160" s="15" t="str">
        <f t="shared" si="5"/>
        <v>insert into Camaleon.CandidatoCongreso( PROCESO_ELECTORAL, NOMBRE_CANDIDATO, APELLIDO_PATERNO, APELLIDO_MATERNO, NOMBRE_COMPLETO, SEXO, CARGO_ELEGIDO, LUGAR_POSTULA, ORGANIZACION_POLITICA, ALIAS ) values( 'ELECCIONES GENERALES 2006', 'DELFINA', 'ALARCON', 'ARCE', 'DELFINA ALARCON ARCE', 'MUJER', 'NO ELECTO', 'APURIMAC', 'PARTIDO APRISTA PERUANO', 'ALIANZA POPULAR' );</v>
      </c>
    </row>
    <row r="161" spans="1:12" x14ac:dyDescent="0.25">
      <c r="A161" s="17" t="s">
        <v>1057</v>
      </c>
      <c r="B161" s="17" t="s">
        <v>1456</v>
      </c>
      <c r="C161" s="17" t="s">
        <v>1457</v>
      </c>
      <c r="D161" s="17" t="s">
        <v>1450</v>
      </c>
      <c r="E161" s="17" t="str">
        <f t="shared" si="4"/>
        <v>BLADIMIR OROSCO VIVANCO</v>
      </c>
      <c r="F161" s="17" t="s">
        <v>1061</v>
      </c>
      <c r="G161" s="17" t="s">
        <v>1062</v>
      </c>
      <c r="H161" s="17" t="s">
        <v>1431</v>
      </c>
      <c r="I161" s="17" t="s">
        <v>878</v>
      </c>
      <c r="J161" s="15" t="str">
        <f>IFERROR(VLOOKUP(I161,'Candidato Presidencial'!$C:$E,3,FALSE),"")</f>
        <v>PERÚ POSIBLE</v>
      </c>
      <c r="L161" s="15" t="str">
        <f t="shared" si="5"/>
        <v>insert into Camaleon.CandidatoCongreso( PROCESO_ELECTORAL, NOMBRE_CANDIDATO, APELLIDO_PATERNO, APELLIDO_MATERNO, NOMBRE_COMPLETO, SEXO, CARGO_ELEGIDO, LUGAR_POSTULA, ORGANIZACION_POLITICA, ALIAS ) values( 'ELECCIONES GENERALES 2006', 'BLADIMIR', 'OROSCO', 'VIVANCO', 'BLADIMIR OROSCO VIVANCO', 'HOMBRE', 'NO ELECTO', 'APURIMAC', 'PERÚ POSIBLE', 'PERÚ POSIBLE' );</v>
      </c>
    </row>
    <row r="162" spans="1:12" x14ac:dyDescent="0.25">
      <c r="A162" s="17" t="s">
        <v>1057</v>
      </c>
      <c r="B162" s="17" t="s">
        <v>1458</v>
      </c>
      <c r="C162" s="17" t="s">
        <v>1459</v>
      </c>
      <c r="D162" s="17" t="s">
        <v>1460</v>
      </c>
      <c r="E162" s="17" t="str">
        <f t="shared" si="4"/>
        <v>ISABEL PAIVA ZARATE</v>
      </c>
      <c r="F162" s="17" t="s">
        <v>1067</v>
      </c>
      <c r="G162" s="17" t="s">
        <v>1062</v>
      </c>
      <c r="H162" s="17" t="s">
        <v>1431</v>
      </c>
      <c r="I162" s="17" t="s">
        <v>8937</v>
      </c>
      <c r="J162" s="15">
        <f>IFERROR(VLOOKUP(I162,'Candidato Presidencial'!$C:$E,3,FALSE),"")</f>
        <v>0</v>
      </c>
      <c r="L162" s="15" t="str">
        <f t="shared" si="5"/>
        <v>insert into Camaleon.CandidatoCongreso( PROCESO_ELECTORAL, NOMBRE_CANDIDATO, APELLIDO_PATERNO, APELLIDO_MATERNO, NOMBRE_COMPLETO, SEXO, CARGO_ELEGIDO, LUGAR_POSTULA, ORGANIZACION_POLITICA, ALIAS ) values( 'ELECCIONES GENERALES 2006', 'ISABEL', 'PAIVA', 'ZARATE', 'ISABEL PAIVA ZARATE', 'MUJER', 'NO ELECTO', 'APURIMAC', 'AVANZA PAÍS - PARTIDO DE INTEGRACIÓN SOCIAL', '0' );</v>
      </c>
    </row>
    <row r="163" spans="1:12" x14ac:dyDescent="0.25">
      <c r="A163" s="17" t="s">
        <v>1057</v>
      </c>
      <c r="B163" s="17" t="s">
        <v>1461</v>
      </c>
      <c r="C163" s="17" t="s">
        <v>1462</v>
      </c>
      <c r="D163" s="17" t="s">
        <v>1463</v>
      </c>
      <c r="E163" s="17" t="str">
        <f t="shared" si="4"/>
        <v>WILBERT SOTOMAYOR CHAHUAYLLA</v>
      </c>
      <c r="F163" s="17" t="s">
        <v>1061</v>
      </c>
      <c r="G163" s="17" t="s">
        <v>1062</v>
      </c>
      <c r="H163" s="17" t="s">
        <v>1431</v>
      </c>
      <c r="I163" s="17" t="s">
        <v>1071</v>
      </c>
      <c r="J163" s="15">
        <f>IFERROR(VLOOKUP(I163,'Candidato Presidencial'!$C:$E,3,FALSE),"")</f>
        <v>0</v>
      </c>
      <c r="L163" s="15" t="str">
        <f t="shared" si="5"/>
        <v>insert into Camaleon.CandidatoCongreso( PROCESO_ELECTORAL, NOMBRE_CANDIDATO, APELLIDO_PATERNO, APELLIDO_MATERNO, NOMBRE_COMPLETO, SEXO, CARGO_ELEGIDO, LUGAR_POSTULA, ORGANIZACION_POLITICA, ALIAS ) values( 'ELECCIONES GENERALES 2006', 'WILBERT', 'SOTOMAYOR', 'CHAHUAYLLA', 'WILBERT SOTOMAYOR CHAHUAYLLA', 'HOMBRE', 'NO ELECTO', 'APURIMAC', 'FRENTE DE CENTRO', '0' );</v>
      </c>
    </row>
    <row r="164" spans="1:12" x14ac:dyDescent="0.25">
      <c r="A164" s="17" t="s">
        <v>1057</v>
      </c>
      <c r="B164" s="17" t="s">
        <v>416</v>
      </c>
      <c r="C164" s="17" t="s">
        <v>1240</v>
      </c>
      <c r="D164" s="17" t="s">
        <v>1464</v>
      </c>
      <c r="E164" s="17" t="str">
        <f t="shared" si="4"/>
        <v>ANTONIO LEON ZAPATA</v>
      </c>
      <c r="F164" s="17" t="s">
        <v>1061</v>
      </c>
      <c r="G164" s="17" t="s">
        <v>21</v>
      </c>
      <c r="H164" s="17" t="s">
        <v>1431</v>
      </c>
      <c r="I164" s="17" t="s">
        <v>863</v>
      </c>
      <c r="J164" s="15" t="str">
        <f>IFERROR(VLOOKUP(I164,'Candidato Presidencial'!$C:$E,3,FALSE),"")</f>
        <v>PARTIDO NACIONALISTA PERUANO</v>
      </c>
      <c r="L164" s="15" t="str">
        <f t="shared" si="5"/>
        <v>insert into Camaleon.CandidatoCongreso( PROCESO_ELECTORAL, NOMBRE_CANDIDATO, APELLIDO_PATERNO, APELLIDO_MATERNO, NOMBRE_COMPLETO, SEXO, CARGO_ELEGIDO, LUGAR_POSTULA, ORGANIZACION_POLITICA, ALIAS ) values( 'ELECCIONES GENERALES 2006', 'ANTONIO', 'LEON', 'ZAPATA', 'ANTONIO LEON ZAPATA', 'HOMBRE', 'CONGRESISTA', 'APURIMAC', 'UNIÓN POR EL PERÚ', 'PARTIDO NACIONALISTA PERUANO' );</v>
      </c>
    </row>
    <row r="165" spans="1:12" x14ac:dyDescent="0.25">
      <c r="A165" s="17" t="s">
        <v>1057</v>
      </c>
      <c r="B165" s="17" t="s">
        <v>1465</v>
      </c>
      <c r="C165" s="17" t="s">
        <v>1466</v>
      </c>
      <c r="D165" s="17" t="s">
        <v>1467</v>
      </c>
      <c r="E165" s="17" t="str">
        <f t="shared" si="4"/>
        <v>CAYO CESAR GALINDO SANDOVAL</v>
      </c>
      <c r="F165" s="17" t="s">
        <v>1061</v>
      </c>
      <c r="G165" s="17" t="s">
        <v>21</v>
      </c>
      <c r="H165" s="17" t="s">
        <v>1431</v>
      </c>
      <c r="I165" s="17" t="s">
        <v>863</v>
      </c>
      <c r="J165" s="15" t="str">
        <f>IFERROR(VLOOKUP(I165,'Candidato Presidencial'!$C:$E,3,FALSE),"")</f>
        <v>PARTIDO NACIONALISTA PERUANO</v>
      </c>
      <c r="L165" s="15" t="str">
        <f t="shared" si="5"/>
        <v>insert into Camaleon.CandidatoCongreso( PROCESO_ELECTORAL, NOMBRE_CANDIDATO, APELLIDO_PATERNO, APELLIDO_MATERNO, NOMBRE_COMPLETO, SEXO, CARGO_ELEGIDO, LUGAR_POSTULA, ORGANIZACION_POLITICA, ALIAS ) values( 'ELECCIONES GENERALES 2006', 'CAYO CESAR', 'GALINDO', 'SANDOVAL', 'CAYO CESAR GALINDO SANDOVAL', 'HOMBRE', 'CONGRESISTA', 'APURIMAC', 'UNIÓN POR EL PERÚ', 'PARTIDO NACIONALISTA PERUANO' );</v>
      </c>
    </row>
    <row r="166" spans="1:12" x14ac:dyDescent="0.25">
      <c r="A166" s="17" t="s">
        <v>1057</v>
      </c>
      <c r="B166" s="17" t="s">
        <v>1468</v>
      </c>
      <c r="C166" s="17" t="s">
        <v>1469</v>
      </c>
      <c r="D166" s="17" t="s">
        <v>1470</v>
      </c>
      <c r="E166" s="17" t="str">
        <f t="shared" si="4"/>
        <v>BEDA MARLENE ORTEGA DE MATAMOROS</v>
      </c>
      <c r="F166" s="17" t="s">
        <v>1067</v>
      </c>
      <c r="G166" s="17" t="s">
        <v>1062</v>
      </c>
      <c r="H166" s="17" t="s">
        <v>1431</v>
      </c>
      <c r="I166" s="17" t="s">
        <v>8823</v>
      </c>
      <c r="J166" s="15">
        <f>IFERROR(VLOOKUP(I166,'Candidato Presidencial'!$C:$E,3,FALSE),"")</f>
        <v>0</v>
      </c>
      <c r="L166" s="15" t="str">
        <f t="shared" si="5"/>
        <v>insert into Camaleon.CandidatoCongreso( PROCESO_ELECTORAL, NOMBRE_CANDIDATO, APELLIDO_PATERNO, APELLIDO_MATERNO, NOMBRE_COMPLETO, SEXO, CARGO_ELEGIDO, LUGAR_POSTULA, ORGANIZACION_POLITICA, ALIAS ) values( 'ELECCIONES GENERALES 2006', 'BEDA MARLENE', 'ORTEGA', 'DE MATAMOROS', 'BEDA MARLENE ORTEGA DE MATAMOROS', 'MUJER', 'NO ELECTO', 'APURIMAC', 'CONCERTACIÓN DESCENTRALISTA', '0' );</v>
      </c>
    </row>
    <row r="167" spans="1:12" x14ac:dyDescent="0.25">
      <c r="A167" s="17" t="s">
        <v>1057</v>
      </c>
      <c r="B167" s="17" t="s">
        <v>1471</v>
      </c>
      <c r="C167" s="17" t="s">
        <v>1441</v>
      </c>
      <c r="D167" s="17" t="s">
        <v>1472</v>
      </c>
      <c r="E167" s="17" t="str">
        <f t="shared" si="4"/>
        <v>NORMA PALOMINO TELLO</v>
      </c>
      <c r="F167" s="17" t="s">
        <v>1067</v>
      </c>
      <c r="G167" s="17" t="s">
        <v>1062</v>
      </c>
      <c r="H167" s="17" t="s">
        <v>1431</v>
      </c>
      <c r="I167" s="17" t="s">
        <v>8854</v>
      </c>
      <c r="J167" s="15">
        <f>IFERROR(VLOOKUP(I167,'Candidato Presidencial'!$C:$E,3,FALSE),"")</f>
        <v>0</v>
      </c>
      <c r="L167" s="15" t="str">
        <f t="shared" si="5"/>
        <v>insert into Camaleon.CandidatoCongreso( PROCESO_ELECTORAL, NOMBRE_CANDIDATO, APELLIDO_PATERNO, APELLIDO_MATERNO, NOMBRE_COMPLETO, SEXO, CARGO_ELEGIDO, LUGAR_POSTULA, ORGANIZACION_POLITICA, ALIAS ) values( 'ELECCIONES GENERALES 2006', 'NORMA', 'PALOMINO', 'TELLO', 'NORMA PALOMINO TELLO', 'MUJER', 'NO ELECTO', 'APURIMAC', 'RESTAURACIÓN NACIONAL', '0' );</v>
      </c>
    </row>
    <row r="168" spans="1:12" x14ac:dyDescent="0.25">
      <c r="A168" s="17" t="s">
        <v>1057</v>
      </c>
      <c r="B168" s="17" t="s">
        <v>1473</v>
      </c>
      <c r="C168" s="17" t="s">
        <v>1474</v>
      </c>
      <c r="D168" s="17" t="s">
        <v>1475</v>
      </c>
      <c r="E168" s="17" t="str">
        <f t="shared" si="4"/>
        <v>WILLIAM USTUA PINTO</v>
      </c>
      <c r="F168" s="17" t="s">
        <v>1061</v>
      </c>
      <c r="G168" s="17" t="s">
        <v>1062</v>
      </c>
      <c r="H168" s="17" t="s">
        <v>1431</v>
      </c>
      <c r="I168" s="17" t="s">
        <v>868</v>
      </c>
      <c r="J168" s="15" t="str">
        <f>IFERROR(VLOOKUP(I168,'Candidato Presidencial'!$C:$E,3,FALSE),"")</f>
        <v>ALIANZA PARA EL PROGRESO DEL PERÚ</v>
      </c>
      <c r="L168" s="15" t="str">
        <f t="shared" si="5"/>
        <v>insert into Camaleon.CandidatoCongreso( PROCESO_ELECTORAL, NOMBRE_CANDIDATO, APELLIDO_PATERNO, APELLIDO_MATERNO, NOMBRE_COMPLETO, SEXO, CARGO_ELEGIDO, LUGAR_POSTULA, ORGANIZACION_POLITICA, ALIAS ) values( 'ELECCIONES GENERALES 2006', 'WILLIAM', 'USTUA', 'PINTO', 'WILLIAM USTUA PINTO', 'HOMBRE', 'NO ELECTO', 'APURIMAC', 'ALIANZA PARA EL PROGRESO', 'ALIANZA PARA EL PROGRESO DEL PERÚ' );</v>
      </c>
    </row>
    <row r="169" spans="1:12" x14ac:dyDescent="0.25">
      <c r="A169" s="17" t="s">
        <v>1057</v>
      </c>
      <c r="B169" s="17" t="s">
        <v>1476</v>
      </c>
      <c r="C169" s="17" t="s">
        <v>1318</v>
      </c>
      <c r="D169" s="17" t="s">
        <v>1477</v>
      </c>
      <c r="E169" s="17" t="str">
        <f t="shared" si="4"/>
        <v>YNGRID ROJAS CANTA</v>
      </c>
      <c r="F169" s="17" t="s">
        <v>1067</v>
      </c>
      <c r="G169" s="17" t="s">
        <v>1062</v>
      </c>
      <c r="H169" s="17" t="s">
        <v>1431</v>
      </c>
      <c r="I169" s="17" t="s">
        <v>1083</v>
      </c>
      <c r="J169" s="15" t="str">
        <f>IFERROR(VLOOKUP(I169,'Candidato Presidencial'!$C:$E,3,FALSE),"")</f>
        <v/>
      </c>
      <c r="L169" s="15" t="str">
        <f t="shared" si="5"/>
        <v>insert into Camaleon.CandidatoCongreso( PROCESO_ELECTORAL, NOMBRE_CANDIDATO, APELLIDO_PATERNO, APELLIDO_MATERNO, NOMBRE_COMPLETO, SEXO, CARGO_ELEGIDO, LUGAR_POSTULA, ORGANIZACION_POLITICA, ALIAS ) values( 'ELECCIONES GENERALES 2006', 'YNGRID', 'ROJAS', 'CANTA', 'YNGRID ROJAS CANTA', 'MUJER', 'NO ELECTO', 'APURIMAC', 'FRENTE INDEPENDIENTE MORALIZADOR', '' );</v>
      </c>
    </row>
    <row r="170" spans="1:12" x14ac:dyDescent="0.25">
      <c r="A170" s="17" t="s">
        <v>1057</v>
      </c>
      <c r="B170" s="17" t="s">
        <v>1478</v>
      </c>
      <c r="C170" s="17" t="s">
        <v>1479</v>
      </c>
      <c r="D170" s="17" t="s">
        <v>1480</v>
      </c>
      <c r="E170" s="17" t="str">
        <f t="shared" si="4"/>
        <v>BETTY ESCOBAR DE PALOMINO</v>
      </c>
      <c r="F170" s="17" t="s">
        <v>1067</v>
      </c>
      <c r="G170" s="17" t="s">
        <v>1062</v>
      </c>
      <c r="H170" s="17" t="s">
        <v>1431</v>
      </c>
      <c r="I170" s="17" t="s">
        <v>1183</v>
      </c>
      <c r="J170" s="15">
        <f>IFERROR(VLOOKUP(I170,'Candidato Presidencial'!$C:$E,3,FALSE),"")</f>
        <v>0</v>
      </c>
      <c r="L170" s="15" t="str">
        <f t="shared" si="5"/>
        <v>insert into Camaleon.CandidatoCongreso( PROCESO_ELECTORAL, NOMBRE_CANDIDATO, APELLIDO_PATERNO, APELLIDO_MATERNO, NOMBRE_COMPLETO, SEXO, CARGO_ELEGIDO, LUGAR_POSTULA, ORGANIZACION_POLITICA, ALIAS ) values( 'ELECCIONES GENERALES 2006', 'BETTY', 'ESCOBAR', 'DE PALOMINO', 'BETTY ESCOBAR DE PALOMINO', 'MUJER', 'NO ELECTO', 'APURIMAC', 'MOVIMIENTO NUEVA IZQUIERDA', '0' );</v>
      </c>
    </row>
    <row r="171" spans="1:12" x14ac:dyDescent="0.25">
      <c r="A171" s="17" t="s">
        <v>1057</v>
      </c>
      <c r="B171" s="17" t="s">
        <v>1481</v>
      </c>
      <c r="C171" s="17" t="s">
        <v>1482</v>
      </c>
      <c r="D171" s="17" t="s">
        <v>1483</v>
      </c>
      <c r="E171" s="17" t="str">
        <f t="shared" si="4"/>
        <v>PEPE FABIO MANCILLA USAQUI</v>
      </c>
      <c r="F171" s="17" t="s">
        <v>1061</v>
      </c>
      <c r="G171" s="17" t="s">
        <v>1062</v>
      </c>
      <c r="H171" s="17" t="s">
        <v>1431</v>
      </c>
      <c r="I171" s="17" t="s">
        <v>1092</v>
      </c>
      <c r="J171" s="15">
        <f>IFERROR(VLOOKUP(I171,'Candidato Presidencial'!$C:$E,3,FALSE),"")</f>
        <v>0</v>
      </c>
      <c r="L171" s="15" t="str">
        <f t="shared" si="5"/>
        <v>insert into Camaleon.CandidatoCongreso( PROCESO_ELECTORAL, NOMBRE_CANDIDATO, APELLIDO_PATERNO, APELLIDO_MATERNO, NOMBRE_COMPLETO, SEXO, CARGO_ELEGIDO, LUGAR_POSTULA, ORGANIZACION_POLITICA, ALIAS ) values( 'ELECCIONES GENERALES 2006', 'PEPE FABIO', 'MANCILLA', 'USAQUI', 'PEPE FABIO MANCILLA USAQUI', 'HOMBRE', 'NO ELECTO', 'APURIMAC', 'RESURGIMIENTO PERUANO', '0' );</v>
      </c>
    </row>
    <row r="172" spans="1:12" x14ac:dyDescent="0.25">
      <c r="A172" s="17" t="s">
        <v>1057</v>
      </c>
      <c r="B172" s="17" t="s">
        <v>1484</v>
      </c>
      <c r="C172" s="17" t="s">
        <v>1485</v>
      </c>
      <c r="D172" s="17" t="s">
        <v>1486</v>
      </c>
      <c r="E172" s="17" t="str">
        <f t="shared" si="4"/>
        <v>BRAULIO FIDEL DE LA VEGA BAEZ</v>
      </c>
      <c r="F172" s="17" t="s">
        <v>1061</v>
      </c>
      <c r="G172" s="17" t="s">
        <v>1062</v>
      </c>
      <c r="H172" s="17" t="s">
        <v>1431</v>
      </c>
      <c r="I172" s="17" t="s">
        <v>1183</v>
      </c>
      <c r="J172" s="15">
        <f>IFERROR(VLOOKUP(I172,'Candidato Presidencial'!$C:$E,3,FALSE),"")</f>
        <v>0</v>
      </c>
      <c r="L172" s="15" t="str">
        <f t="shared" si="5"/>
        <v>insert into Camaleon.CandidatoCongreso( PROCESO_ELECTORAL, NOMBRE_CANDIDATO, APELLIDO_PATERNO, APELLIDO_MATERNO, NOMBRE_COMPLETO, SEXO, CARGO_ELEGIDO, LUGAR_POSTULA, ORGANIZACION_POLITICA, ALIAS ) values( 'ELECCIONES GENERALES 2006', 'BRAULIO FIDEL', 'DE LA VEGA', 'BAEZ', 'BRAULIO FIDEL DE LA VEGA BAEZ', 'HOMBRE', 'NO ELECTO', 'APURIMAC', 'MOVIMIENTO NUEVA IZQUIERDA', '0' );</v>
      </c>
    </row>
    <row r="173" spans="1:12" x14ac:dyDescent="0.25">
      <c r="A173" s="17" t="s">
        <v>1057</v>
      </c>
      <c r="B173" s="17" t="s">
        <v>1487</v>
      </c>
      <c r="C173" s="17" t="s">
        <v>1488</v>
      </c>
      <c r="D173" s="17" t="s">
        <v>1489</v>
      </c>
      <c r="E173" s="17" t="str">
        <f t="shared" si="4"/>
        <v>ERASMO MAYHUIRE JURO</v>
      </c>
      <c r="F173" s="17" t="s">
        <v>1061</v>
      </c>
      <c r="G173" s="17" t="s">
        <v>1062</v>
      </c>
      <c r="H173" s="17" t="s">
        <v>1431</v>
      </c>
      <c r="I173" s="17" t="s">
        <v>1217</v>
      </c>
      <c r="J173" s="15">
        <f>IFERROR(VLOOKUP(I173,'Candidato Presidencial'!$C:$E,3,FALSE),"")</f>
        <v>0</v>
      </c>
      <c r="L173" s="15" t="str">
        <f t="shared" si="5"/>
        <v>insert into Camaleon.CandidatoCongreso( PROCESO_ELECTORAL, NOMBRE_CANDIDATO, APELLIDO_PATERNO, APELLIDO_MATERNO, NOMBRE_COMPLETO, SEXO, CARGO_ELEGIDO, LUGAR_POSTULA, ORGANIZACION_POLITICA, ALIAS ) values( 'ELECCIONES GENERALES 2006', 'ERASMO', 'MAYHUIRE', 'JURO', 'ERASMO MAYHUIRE JURO', 'HOMBRE', 'NO ELECTO', 'APURIMAC', 'PARTIDO RENACIMIENTO ANDINO', '0' );</v>
      </c>
    </row>
    <row r="174" spans="1:12" x14ac:dyDescent="0.25">
      <c r="A174" s="17" t="s">
        <v>1057</v>
      </c>
      <c r="B174" s="17" t="s">
        <v>1490</v>
      </c>
      <c r="C174" s="17" t="s">
        <v>1491</v>
      </c>
      <c r="D174" s="17" t="s">
        <v>1492</v>
      </c>
      <c r="E174" s="17" t="str">
        <f t="shared" si="4"/>
        <v>ADOLFO AYALA ZEA</v>
      </c>
      <c r="F174" s="17" t="s">
        <v>1061</v>
      </c>
      <c r="G174" s="17" t="s">
        <v>1062</v>
      </c>
      <c r="H174" s="17" t="s">
        <v>1431</v>
      </c>
      <c r="I174" s="17" t="s">
        <v>907</v>
      </c>
      <c r="J174" s="15">
        <f>IFERROR(VLOOKUP(I174,'Candidato Presidencial'!$C:$E,3,FALSE),"")</f>
        <v>0</v>
      </c>
      <c r="L174" s="15" t="str">
        <f t="shared" si="5"/>
        <v>insert into Camaleon.CandidatoCongreso( PROCESO_ELECTORAL, NOMBRE_CANDIDATO, APELLIDO_PATERNO, APELLIDO_MATERNO, NOMBRE_COMPLETO, SEXO, CARGO_ELEGIDO, LUGAR_POSTULA, ORGANIZACION_POLITICA, ALIAS ) values( 'ELECCIONES GENERALES 2006', 'ADOLFO', 'AYALA', 'ZEA', 'ADOLFO AYALA ZEA', 'HOMBRE', 'NO ELECTO', 'APURIMAC', 'PARTIDO JUSTICIA NACIONAL', '0' );</v>
      </c>
    </row>
    <row r="175" spans="1:12" x14ac:dyDescent="0.25">
      <c r="A175" s="17" t="s">
        <v>1057</v>
      </c>
      <c r="B175" s="17" t="s">
        <v>1493</v>
      </c>
      <c r="C175" s="17" t="s">
        <v>1494</v>
      </c>
      <c r="D175" s="17" t="s">
        <v>1495</v>
      </c>
      <c r="E175" s="17" t="str">
        <f t="shared" si="4"/>
        <v>JOSE BENITO PACHECO REYNAGA</v>
      </c>
      <c r="F175" s="17" t="s">
        <v>1061</v>
      </c>
      <c r="G175" s="17" t="s">
        <v>1062</v>
      </c>
      <c r="H175" s="17" t="s">
        <v>1431</v>
      </c>
      <c r="I175" s="17" t="s">
        <v>1217</v>
      </c>
      <c r="J175" s="15">
        <f>IFERROR(VLOOKUP(I175,'Candidato Presidencial'!$C:$E,3,FALSE),"")</f>
        <v>0</v>
      </c>
      <c r="L175" s="15" t="str">
        <f t="shared" si="5"/>
        <v>insert into Camaleon.CandidatoCongreso( PROCESO_ELECTORAL, NOMBRE_CANDIDATO, APELLIDO_PATERNO, APELLIDO_MATERNO, NOMBRE_COMPLETO, SEXO, CARGO_ELEGIDO, LUGAR_POSTULA, ORGANIZACION_POLITICA, ALIAS ) values( 'ELECCIONES GENERALES 2006', 'JOSE BENITO', 'PACHECO', 'REYNAGA', 'JOSE BENITO PACHECO REYNAGA', 'HOMBRE', 'NO ELECTO', 'APURIMAC', 'PARTIDO RENACIMIENTO ANDINO', '0' );</v>
      </c>
    </row>
    <row r="176" spans="1:12" x14ac:dyDescent="0.25">
      <c r="A176" s="17" t="s">
        <v>1057</v>
      </c>
      <c r="B176" s="17" t="s">
        <v>1496</v>
      </c>
      <c r="C176" s="17" t="s">
        <v>1497</v>
      </c>
      <c r="D176" s="17" t="s">
        <v>1498</v>
      </c>
      <c r="E176" s="17" t="str">
        <f t="shared" si="4"/>
        <v>JORGE AGUERO GONZALES</v>
      </c>
      <c r="F176" s="17" t="s">
        <v>1061</v>
      </c>
      <c r="G176" s="17" t="s">
        <v>1062</v>
      </c>
      <c r="H176" s="17" t="s">
        <v>1431</v>
      </c>
      <c r="I176" s="17" t="s">
        <v>8854</v>
      </c>
      <c r="J176" s="15">
        <f>IFERROR(VLOOKUP(I176,'Candidato Presidencial'!$C:$E,3,FALSE),"")</f>
        <v>0</v>
      </c>
      <c r="L176" s="15" t="str">
        <f t="shared" si="5"/>
        <v>insert into Camaleon.CandidatoCongreso( PROCESO_ELECTORAL, NOMBRE_CANDIDATO, APELLIDO_PATERNO, APELLIDO_MATERNO, NOMBRE_COMPLETO, SEXO, CARGO_ELEGIDO, LUGAR_POSTULA, ORGANIZACION_POLITICA, ALIAS ) values( 'ELECCIONES GENERALES 2006', 'JORGE', 'AGUERO', 'GONZALES', 'JORGE AGUERO GONZALES', 'HOMBRE', 'NO ELECTO', 'APURIMAC', 'RESTAURACIÓN NACIONAL', '0' );</v>
      </c>
    </row>
    <row r="177" spans="1:12" x14ac:dyDescent="0.25">
      <c r="A177" s="17" t="s">
        <v>1057</v>
      </c>
      <c r="B177" s="17" t="s">
        <v>370</v>
      </c>
      <c r="C177" s="17" t="s">
        <v>1499</v>
      </c>
      <c r="D177" s="17" t="s">
        <v>1500</v>
      </c>
      <c r="E177" s="17" t="str">
        <f t="shared" si="4"/>
        <v>HUMBERTO COLLADO ROMAN</v>
      </c>
      <c r="F177" s="17" t="s">
        <v>1061</v>
      </c>
      <c r="G177" s="17" t="s">
        <v>1062</v>
      </c>
      <c r="H177" s="17" t="s">
        <v>1431</v>
      </c>
      <c r="I177" s="17" t="s">
        <v>8854</v>
      </c>
      <c r="J177" s="15">
        <f>IFERROR(VLOOKUP(I177,'Candidato Presidencial'!$C:$E,3,FALSE),"")</f>
        <v>0</v>
      </c>
      <c r="L177" s="15" t="str">
        <f t="shared" si="5"/>
        <v>insert into Camaleon.CandidatoCongreso( PROCESO_ELECTORAL, NOMBRE_CANDIDATO, APELLIDO_PATERNO, APELLIDO_MATERNO, NOMBRE_COMPLETO, SEXO, CARGO_ELEGIDO, LUGAR_POSTULA, ORGANIZACION_POLITICA, ALIAS ) values( 'ELECCIONES GENERALES 2006', 'HUMBERTO', 'COLLADO', 'ROMAN', 'HUMBERTO COLLADO ROMAN', 'HOMBRE', 'NO ELECTO', 'APURIMAC', 'RESTAURACIÓN NACIONAL', '0' );</v>
      </c>
    </row>
    <row r="178" spans="1:12" x14ac:dyDescent="0.25">
      <c r="A178" s="17" t="s">
        <v>1057</v>
      </c>
      <c r="B178" s="17" t="s">
        <v>1501</v>
      </c>
      <c r="C178" s="17" t="s">
        <v>1498</v>
      </c>
      <c r="D178" s="17" t="s">
        <v>1502</v>
      </c>
      <c r="E178" s="17" t="str">
        <f t="shared" si="4"/>
        <v>CESAR ALEJANDRO GONZALES PONTE</v>
      </c>
      <c r="F178" s="17" t="s">
        <v>1061</v>
      </c>
      <c r="G178" s="17" t="s">
        <v>1062</v>
      </c>
      <c r="H178" s="17" t="s">
        <v>1431</v>
      </c>
      <c r="I178" s="17" t="s">
        <v>8819</v>
      </c>
      <c r="J178" s="15">
        <f>IFERROR(VLOOKUP(I178,'Candidato Presidencial'!$C:$E,3,FALSE),"")</f>
        <v>0</v>
      </c>
      <c r="L178" s="15" t="str">
        <f t="shared" si="5"/>
        <v>insert into Camaleon.CandidatoCongreso( PROCESO_ELECTORAL, NOMBRE_CANDIDATO, APELLIDO_PATERNO, APELLIDO_MATERNO, NOMBRE_COMPLETO, SEXO, CARGO_ELEGIDO, LUGAR_POSTULA, ORGANIZACION_POLITICA, ALIAS ) values( 'ELECCIONES GENERALES 2006', 'CESAR ALEJANDRO', 'GONZALES', 'PONTE', 'CESAR ALEJANDRO GONZALES PONTE', 'HOMBRE', 'NO ELECTO', 'APURIMAC', 'CON FUERZA PERÚ', '0' );</v>
      </c>
    </row>
    <row r="179" spans="1:12" x14ac:dyDescent="0.25">
      <c r="A179" s="17" t="s">
        <v>1057</v>
      </c>
      <c r="B179" s="17" t="s">
        <v>1503</v>
      </c>
      <c r="C179" s="17" t="s">
        <v>1107</v>
      </c>
      <c r="D179" s="17" t="s">
        <v>1504</v>
      </c>
      <c r="E179" s="17" t="str">
        <f t="shared" si="4"/>
        <v>DULIO PLACIDO SALAZAR MOROTE</v>
      </c>
      <c r="F179" s="17" t="s">
        <v>1061</v>
      </c>
      <c r="G179" s="17" t="s">
        <v>1062</v>
      </c>
      <c r="H179" s="17" t="s">
        <v>1431</v>
      </c>
      <c r="I179" s="17" t="s">
        <v>886</v>
      </c>
      <c r="J179" s="15">
        <f>IFERROR(VLOOKUP(I179,'Candidato Presidencial'!$C:$E,3,FALSE),"")</f>
        <v>0</v>
      </c>
      <c r="L179" s="15" t="str">
        <f t="shared" si="5"/>
        <v>insert into Camaleon.CandidatoCongreso( PROCESO_ELECTORAL, NOMBRE_CANDIDATO, APELLIDO_PATERNO, APELLIDO_MATERNO, NOMBRE_COMPLETO, SEXO, CARGO_ELEGIDO, LUGAR_POSTULA, ORGANIZACION_POLITICA, ALIAS ) values( 'ELECCIONES GENERALES 2006', 'DULIO PLACIDO', 'SALAZAR', 'MOROTE', 'DULIO PLACIDO SALAZAR MOROTE', 'HOMBRE', 'NO ELECTO', 'APURIMAC', 'PARTIDO SOCIALISTA', '0' );</v>
      </c>
    </row>
    <row r="180" spans="1:12" x14ac:dyDescent="0.25">
      <c r="A180" s="17" t="s">
        <v>1057</v>
      </c>
      <c r="B180" s="17" t="s">
        <v>649</v>
      </c>
      <c r="C180" s="17" t="s">
        <v>1505</v>
      </c>
      <c r="D180" s="17" t="s">
        <v>1426</v>
      </c>
      <c r="E180" s="17" t="str">
        <f t="shared" si="4"/>
        <v>MARIO MARTINEZ CALDERON</v>
      </c>
      <c r="F180" s="17" t="s">
        <v>1061</v>
      </c>
      <c r="G180" s="17" t="s">
        <v>1062</v>
      </c>
      <c r="H180" s="17" t="s">
        <v>1431</v>
      </c>
      <c r="I180" s="17" t="s">
        <v>1103</v>
      </c>
      <c r="J180" s="15">
        <f>IFERROR(VLOOKUP(I180,'Candidato Presidencial'!$C:$E,3,FALSE),"")</f>
        <v>0</v>
      </c>
      <c r="L180" s="15" t="str">
        <f t="shared" si="5"/>
        <v>insert into Camaleon.CandidatoCongreso( PROCESO_ELECTORAL, NOMBRE_CANDIDATO, APELLIDO_PATERNO, APELLIDO_MATERNO, NOMBRE_COMPLETO, SEXO, CARGO_ELEGIDO, LUGAR_POSTULA, ORGANIZACION_POLITICA, ALIAS ) values( 'ELECCIONES GENERALES 2006', 'MARIO', 'MARTINEZ', 'CALDERON', 'MARIO MARTINEZ CALDERON', 'HOMBRE', 'NO ELECTO', 'APURIMAC', 'UNIDAD NACIONAL', '0' );</v>
      </c>
    </row>
    <row r="181" spans="1:12" x14ac:dyDescent="0.25">
      <c r="A181" s="17" t="s">
        <v>1057</v>
      </c>
      <c r="B181" s="17" t="s">
        <v>1506</v>
      </c>
      <c r="C181" s="17" t="s">
        <v>1507</v>
      </c>
      <c r="D181" s="17" t="s">
        <v>1508</v>
      </c>
      <c r="E181" s="17" t="str">
        <f t="shared" si="4"/>
        <v>MANUEL BERNARDO LOAYZA MUÑOZ</v>
      </c>
      <c r="F181" s="17" t="s">
        <v>1061</v>
      </c>
      <c r="G181" s="17" t="s">
        <v>1062</v>
      </c>
      <c r="H181" s="17" t="s">
        <v>1431</v>
      </c>
      <c r="I181" s="17" t="s">
        <v>878</v>
      </c>
      <c r="J181" s="15" t="str">
        <f>IFERROR(VLOOKUP(I181,'Candidato Presidencial'!$C:$E,3,FALSE),"")</f>
        <v>PERÚ POSIBLE</v>
      </c>
      <c r="L181" s="15" t="str">
        <f t="shared" si="5"/>
        <v>insert into Camaleon.CandidatoCongreso( PROCESO_ELECTORAL, NOMBRE_CANDIDATO, APELLIDO_PATERNO, APELLIDO_MATERNO, NOMBRE_COMPLETO, SEXO, CARGO_ELEGIDO, LUGAR_POSTULA, ORGANIZACION_POLITICA, ALIAS ) values( 'ELECCIONES GENERALES 2006', 'MANUEL BERNARDO', 'LOAYZA', 'MUÑOZ', 'MANUEL BERNARDO LOAYZA MUÑOZ', 'HOMBRE', 'NO ELECTO', 'APURIMAC', 'PERÚ POSIBLE', 'PERÚ POSIBLE' );</v>
      </c>
    </row>
    <row r="182" spans="1:12" x14ac:dyDescent="0.25">
      <c r="A182" s="17" t="s">
        <v>1057</v>
      </c>
      <c r="B182" s="17" t="s">
        <v>1509</v>
      </c>
      <c r="C182" s="17" t="s">
        <v>1510</v>
      </c>
      <c r="D182" s="17" t="s">
        <v>1511</v>
      </c>
      <c r="E182" s="17" t="str">
        <f t="shared" si="4"/>
        <v>ANGELICA GUTIERREZ ORTIZ</v>
      </c>
      <c r="F182" s="17" t="s">
        <v>1067</v>
      </c>
      <c r="G182" s="17" t="s">
        <v>1062</v>
      </c>
      <c r="H182" s="17" t="s">
        <v>1431</v>
      </c>
      <c r="I182" s="17" t="s">
        <v>863</v>
      </c>
      <c r="J182" s="15" t="str">
        <f>IFERROR(VLOOKUP(I182,'Candidato Presidencial'!$C:$E,3,FALSE),"")</f>
        <v>PARTIDO NACIONALISTA PERUANO</v>
      </c>
      <c r="L182" s="15" t="str">
        <f t="shared" si="5"/>
        <v>insert into Camaleon.CandidatoCongreso( PROCESO_ELECTORAL, NOMBRE_CANDIDATO, APELLIDO_PATERNO, APELLIDO_MATERNO, NOMBRE_COMPLETO, SEXO, CARGO_ELEGIDO, LUGAR_POSTULA, ORGANIZACION_POLITICA, ALIAS ) values( 'ELECCIONES GENERALES 2006', 'ANGELICA', 'GUTIERREZ', 'ORTIZ', 'ANGELICA GUTIERREZ ORTIZ', 'MUJER', 'NO ELECTO', 'APURIMAC', 'UNIÓN POR EL PERÚ', 'PARTIDO NACIONALISTA PERUANO' );</v>
      </c>
    </row>
    <row r="183" spans="1:12" x14ac:dyDescent="0.25">
      <c r="A183" s="17" t="s">
        <v>1057</v>
      </c>
      <c r="B183" s="17" t="s">
        <v>1512</v>
      </c>
      <c r="C183" s="17" t="s">
        <v>1513</v>
      </c>
      <c r="D183" s="17" t="s">
        <v>1511</v>
      </c>
      <c r="E183" s="17" t="str">
        <f t="shared" si="4"/>
        <v>BETHY VERGARA ORTIZ</v>
      </c>
      <c r="F183" s="17" t="s">
        <v>1067</v>
      </c>
      <c r="G183" s="17" t="s">
        <v>1062</v>
      </c>
      <c r="H183" s="17" t="s">
        <v>1431</v>
      </c>
      <c r="I183" s="17" t="s">
        <v>8943</v>
      </c>
      <c r="J183" s="15" t="str">
        <f>IFERROR(VLOOKUP(I183,'Candidato Presidencial'!$C:$E,3,FALSE),"")</f>
        <v/>
      </c>
      <c r="L183" s="15" t="str">
        <f t="shared" si="5"/>
        <v>insert into Camaleon.CandidatoCongreso( PROCESO_ELECTORAL, NOMBRE_CANDIDATO, APELLIDO_PATERNO, APELLIDO_MATERNO, NOMBRE_COMPLETO, SEXO, CARGO_ELEGIDO, LUGAR_POSTULA, ORGANIZACION_POLITICA, ALIAS ) values( 'ELECCIONES GENERALES 2006', 'BETHY', 'VERGARA', 'ORTIZ', 'BETHY VERGARA ORTIZ', 'MUJER', 'NO ELECTO', 'APURIMAC', 'PROYECTO PAÍS', '' );</v>
      </c>
    </row>
    <row r="184" spans="1:12" x14ac:dyDescent="0.25">
      <c r="A184" s="17" t="s">
        <v>1057</v>
      </c>
      <c r="B184" s="17" t="s">
        <v>75</v>
      </c>
      <c r="C184" s="17" t="s">
        <v>1514</v>
      </c>
      <c r="D184" s="17" t="s">
        <v>1515</v>
      </c>
      <c r="E184" s="17" t="str">
        <f t="shared" si="4"/>
        <v>ZENON FARFAN CRUZADO</v>
      </c>
      <c r="F184" s="17" t="s">
        <v>1061</v>
      </c>
      <c r="G184" s="17" t="s">
        <v>1062</v>
      </c>
      <c r="H184" s="17" t="s">
        <v>1431</v>
      </c>
      <c r="I184" s="17" t="s">
        <v>8823</v>
      </c>
      <c r="J184" s="15">
        <f>IFERROR(VLOOKUP(I184,'Candidato Presidencial'!$C:$E,3,FALSE),"")</f>
        <v>0</v>
      </c>
      <c r="L184" s="15" t="str">
        <f t="shared" si="5"/>
        <v>insert into Camaleon.CandidatoCongreso( PROCESO_ELECTORAL, NOMBRE_CANDIDATO, APELLIDO_PATERNO, APELLIDO_MATERNO, NOMBRE_COMPLETO, SEXO, CARGO_ELEGIDO, LUGAR_POSTULA, ORGANIZACION_POLITICA, ALIAS ) values( 'ELECCIONES GENERALES 2006', 'ZENON', 'FARFAN', 'CRUZADO', 'ZENON FARFAN CRUZADO', 'HOMBRE', 'NO ELECTO', 'APURIMAC', 'CONCERTACIÓN DESCENTRALISTA', '0' );</v>
      </c>
    </row>
    <row r="185" spans="1:12" x14ac:dyDescent="0.25">
      <c r="A185" s="17" t="s">
        <v>1057</v>
      </c>
      <c r="B185" s="17" t="s">
        <v>1516</v>
      </c>
      <c r="C185" s="17" t="s">
        <v>1441</v>
      </c>
      <c r="D185" s="17" t="s">
        <v>1511</v>
      </c>
      <c r="E185" s="17" t="str">
        <f t="shared" si="4"/>
        <v>DALMIRO FELICIANO PALOMINO ORTIZ</v>
      </c>
      <c r="F185" s="17" t="s">
        <v>1061</v>
      </c>
      <c r="G185" s="17" t="s">
        <v>1062</v>
      </c>
      <c r="H185" s="17" t="s">
        <v>1431</v>
      </c>
      <c r="I185" s="17" t="s">
        <v>8823</v>
      </c>
      <c r="J185" s="15">
        <f>IFERROR(VLOOKUP(I185,'Candidato Presidencial'!$C:$E,3,FALSE),"")</f>
        <v>0</v>
      </c>
      <c r="L185" s="15" t="str">
        <f t="shared" si="5"/>
        <v>insert into Camaleon.CandidatoCongreso( PROCESO_ELECTORAL, NOMBRE_CANDIDATO, APELLIDO_PATERNO, APELLIDO_MATERNO, NOMBRE_COMPLETO, SEXO, CARGO_ELEGIDO, LUGAR_POSTULA, ORGANIZACION_POLITICA, ALIAS ) values( 'ELECCIONES GENERALES 2006', 'DALMIRO FELICIANO', 'PALOMINO', 'ORTIZ', 'DALMIRO FELICIANO PALOMINO ORTIZ', 'HOMBRE', 'NO ELECTO', 'APURIMAC', 'CONCERTACIÓN DESCENTRALISTA', '0' );</v>
      </c>
    </row>
    <row r="186" spans="1:12" x14ac:dyDescent="0.25">
      <c r="A186" s="17" t="s">
        <v>1057</v>
      </c>
      <c r="B186" s="17" t="s">
        <v>1517</v>
      </c>
      <c r="C186" s="17" t="s">
        <v>1288</v>
      </c>
      <c r="D186" s="17" t="s">
        <v>1321</v>
      </c>
      <c r="E186" s="17" t="str">
        <f t="shared" si="4"/>
        <v>ERNESTO BENITES PEREZ</v>
      </c>
      <c r="F186" s="17" t="s">
        <v>1061</v>
      </c>
      <c r="G186" s="17" t="s">
        <v>1062</v>
      </c>
      <c r="H186" s="17" t="s">
        <v>1431</v>
      </c>
      <c r="I186" s="17" t="s">
        <v>8819</v>
      </c>
      <c r="J186" s="15">
        <f>IFERROR(VLOOKUP(I186,'Candidato Presidencial'!$C:$E,3,FALSE),"")</f>
        <v>0</v>
      </c>
      <c r="L186" s="15" t="str">
        <f t="shared" si="5"/>
        <v>insert into Camaleon.CandidatoCongreso( PROCESO_ELECTORAL, NOMBRE_CANDIDATO, APELLIDO_PATERNO, APELLIDO_MATERNO, NOMBRE_COMPLETO, SEXO, CARGO_ELEGIDO, LUGAR_POSTULA, ORGANIZACION_POLITICA, ALIAS ) values( 'ELECCIONES GENERALES 2006', 'ERNESTO', 'BENITES', 'PEREZ', 'ERNESTO BENITES PEREZ', 'HOMBRE', 'NO ELECTO', 'APURIMAC', 'CON FUERZA PERÚ', '0' );</v>
      </c>
    </row>
    <row r="187" spans="1:12" x14ac:dyDescent="0.25">
      <c r="A187" s="17" t="s">
        <v>1057</v>
      </c>
      <c r="B187" s="17" t="s">
        <v>1518</v>
      </c>
      <c r="C187" s="17" t="s">
        <v>1519</v>
      </c>
      <c r="D187" s="17" t="s">
        <v>1520</v>
      </c>
      <c r="E187" s="17" t="str">
        <f t="shared" si="4"/>
        <v>VICTORIANO SARAYA CCALLATA</v>
      </c>
      <c r="F187" s="17" t="s">
        <v>1061</v>
      </c>
      <c r="G187" s="17" t="s">
        <v>1062</v>
      </c>
      <c r="H187" s="17" t="s">
        <v>1431</v>
      </c>
      <c r="I187" s="17" t="s">
        <v>916</v>
      </c>
      <c r="J187" s="15" t="str">
        <f>IFERROR(VLOOKUP(I187,'Candidato Presidencial'!$C:$E,3,FALSE),"")</f>
        <v/>
      </c>
      <c r="L187" s="15" t="str">
        <f t="shared" si="5"/>
        <v>insert into Camaleon.CandidatoCongreso( PROCESO_ELECTORAL, NOMBRE_CANDIDATO, APELLIDO_PATERNO, APELLIDO_MATERNO, NOMBRE_COMPLETO, SEXO, CARGO_ELEGIDO, LUGAR_POSTULA, ORGANIZACION_POLITICA, ALIAS ) values( 'ELECCIONES GENERALES 2006', 'VICTORIANO', 'SARAYA', 'CCALLATA', 'VICTORIANO SARAYA CCALLATA', 'HOMBRE', 'NO ELECTO', 'APURIMAC', 'FRENTE POPULAR AGRÍCOLA FIA DEL PERÚ - FREPAP', '' );</v>
      </c>
    </row>
    <row r="188" spans="1:12" x14ac:dyDescent="0.25">
      <c r="A188" s="17" t="s">
        <v>1057</v>
      </c>
      <c r="B188" s="17" t="s">
        <v>1471</v>
      </c>
      <c r="C188" s="17" t="s">
        <v>1521</v>
      </c>
      <c r="D188" s="17" t="s">
        <v>1121</v>
      </c>
      <c r="E188" s="17" t="str">
        <f t="shared" si="4"/>
        <v>NORMA PATIÑO QUISPE</v>
      </c>
      <c r="F188" s="17" t="s">
        <v>1067</v>
      </c>
      <c r="G188" s="17" t="s">
        <v>1062</v>
      </c>
      <c r="H188" s="17" t="s">
        <v>1431</v>
      </c>
      <c r="I188" s="17" t="s">
        <v>8931</v>
      </c>
      <c r="J188" s="15">
        <f>IFERROR(VLOOKUP(I188,'Candidato Presidencial'!$C:$E,3,FALSE),"")</f>
        <v>0</v>
      </c>
      <c r="L188" s="15" t="str">
        <f t="shared" si="5"/>
        <v>insert into Camaleon.CandidatoCongreso( PROCESO_ELECTORAL, NOMBRE_CANDIDATO, APELLIDO_PATERNO, APELLIDO_MATERNO, NOMBRE_COMPLETO, SEXO, CARGO_ELEGIDO, LUGAR_POSTULA, ORGANIZACION_POLITICA, ALIAS ) values( 'ELECCIONES GENERALES 2006', 'NORMA', 'PATIÑO', 'QUISPE', 'NORMA PATIÑO QUISPE', 'MUJER', 'NO ELECTO', 'APURIMAC', 'Y SE LLAMA PERÚ', '0' );</v>
      </c>
    </row>
    <row r="189" spans="1:12" x14ac:dyDescent="0.25">
      <c r="A189" s="17" t="s">
        <v>1057</v>
      </c>
      <c r="B189" s="17" t="s">
        <v>139</v>
      </c>
      <c r="C189" s="17" t="s">
        <v>1370</v>
      </c>
      <c r="D189" s="17" t="s">
        <v>1475</v>
      </c>
      <c r="E189" s="17" t="str">
        <f t="shared" si="4"/>
        <v>JOSE LUIS SARMIENTO PINTO</v>
      </c>
      <c r="F189" s="17" t="s">
        <v>1061</v>
      </c>
      <c r="G189" s="17" t="s">
        <v>1062</v>
      </c>
      <c r="H189" s="17" t="s">
        <v>1431</v>
      </c>
      <c r="I189" s="17" t="s">
        <v>886</v>
      </c>
      <c r="J189" s="15">
        <f>IFERROR(VLOOKUP(I189,'Candidato Presidencial'!$C:$E,3,FALSE),"")</f>
        <v>0</v>
      </c>
      <c r="L189" s="15" t="str">
        <f t="shared" si="5"/>
        <v>insert into Camaleon.CandidatoCongreso( PROCESO_ELECTORAL, NOMBRE_CANDIDATO, APELLIDO_PATERNO, APELLIDO_MATERNO, NOMBRE_COMPLETO, SEXO, CARGO_ELEGIDO, LUGAR_POSTULA, ORGANIZACION_POLITICA, ALIAS ) values( 'ELECCIONES GENERALES 2006', 'JOSE LUIS', 'SARMIENTO', 'PINTO', 'JOSE LUIS SARMIENTO PINTO', 'HOMBRE', 'NO ELECTO', 'APURIMAC', 'PARTIDO SOCIALISTA', '0' );</v>
      </c>
    </row>
    <row r="190" spans="1:12" x14ac:dyDescent="0.25">
      <c r="A190" s="17" t="s">
        <v>1057</v>
      </c>
      <c r="B190" s="17" t="s">
        <v>1522</v>
      </c>
      <c r="C190" s="17" t="s">
        <v>1523</v>
      </c>
      <c r="D190" s="17" t="s">
        <v>1524</v>
      </c>
      <c r="E190" s="17" t="str">
        <f t="shared" si="4"/>
        <v>MARIA MAGDALENA TAYPE RETAMOZO</v>
      </c>
      <c r="F190" s="17" t="s">
        <v>1067</v>
      </c>
      <c r="G190" s="17" t="s">
        <v>1062</v>
      </c>
      <c r="H190" s="17" t="s">
        <v>1431</v>
      </c>
      <c r="I190" s="17" t="s">
        <v>1092</v>
      </c>
      <c r="J190" s="15">
        <f>IFERROR(VLOOKUP(I190,'Candidato Presidencial'!$C:$E,3,FALSE),"")</f>
        <v>0</v>
      </c>
      <c r="L190" s="15" t="str">
        <f t="shared" si="5"/>
        <v>insert into Camaleon.CandidatoCongreso( PROCESO_ELECTORAL, NOMBRE_CANDIDATO, APELLIDO_PATERNO, APELLIDO_MATERNO, NOMBRE_COMPLETO, SEXO, CARGO_ELEGIDO, LUGAR_POSTULA, ORGANIZACION_POLITICA, ALIAS ) values( 'ELECCIONES GENERALES 2006', 'MARIA MAGDALENA', 'TAYPE', 'RETAMOZO', 'MARIA MAGDALENA TAYPE RETAMOZO', 'MUJER', 'NO ELECTO', 'APURIMAC', 'RESURGIMIENTO PERUANO', '0' );</v>
      </c>
    </row>
    <row r="191" spans="1:12" x14ac:dyDescent="0.25">
      <c r="A191" s="17" t="s">
        <v>1057</v>
      </c>
      <c r="B191" s="17" t="s">
        <v>1525</v>
      </c>
      <c r="C191" s="17" t="s">
        <v>1526</v>
      </c>
      <c r="D191" s="17" t="s">
        <v>1527</v>
      </c>
      <c r="E191" s="17" t="str">
        <f t="shared" si="4"/>
        <v>EDGAR GARAY CALLALLI</v>
      </c>
      <c r="F191" s="17" t="s">
        <v>1061</v>
      </c>
      <c r="G191" s="17" t="s">
        <v>1062</v>
      </c>
      <c r="H191" s="17" t="s">
        <v>1431</v>
      </c>
      <c r="I191" s="17" t="s">
        <v>1103</v>
      </c>
      <c r="J191" s="15">
        <f>IFERROR(VLOOKUP(I191,'Candidato Presidencial'!$C:$E,3,FALSE),"")</f>
        <v>0</v>
      </c>
      <c r="L191" s="15" t="str">
        <f t="shared" si="5"/>
        <v>insert into Camaleon.CandidatoCongreso( PROCESO_ELECTORAL, NOMBRE_CANDIDATO, APELLIDO_PATERNO, APELLIDO_MATERNO, NOMBRE_COMPLETO, SEXO, CARGO_ELEGIDO, LUGAR_POSTULA, ORGANIZACION_POLITICA, ALIAS ) values( 'ELECCIONES GENERALES 2006', 'EDGAR', 'GARAY', 'CALLALLI', 'EDGAR GARAY CALLALLI', 'HOMBRE', 'NO ELECTO', 'APURIMAC', 'UNIDAD NACIONAL', '0' );</v>
      </c>
    </row>
    <row r="192" spans="1:12" x14ac:dyDescent="0.25">
      <c r="A192" s="17" t="s">
        <v>1057</v>
      </c>
      <c r="B192" s="17" t="s">
        <v>1528</v>
      </c>
      <c r="C192" s="17" t="s">
        <v>1529</v>
      </c>
      <c r="D192" s="17" t="s">
        <v>1530</v>
      </c>
      <c r="E192" s="17" t="str">
        <f t="shared" si="4"/>
        <v>SUSAN CARHUAS HUACHO</v>
      </c>
      <c r="F192" s="17" t="s">
        <v>1067</v>
      </c>
      <c r="G192" s="17" t="s">
        <v>1062</v>
      </c>
      <c r="H192" s="17" t="s">
        <v>1431</v>
      </c>
      <c r="I192" s="17" t="s">
        <v>8819</v>
      </c>
      <c r="J192" s="15">
        <f>IFERROR(VLOOKUP(I192,'Candidato Presidencial'!$C:$E,3,FALSE),"")</f>
        <v>0</v>
      </c>
      <c r="L192" s="15" t="str">
        <f t="shared" si="5"/>
        <v>insert into Camaleon.CandidatoCongreso( PROCESO_ELECTORAL, NOMBRE_CANDIDATO, APELLIDO_PATERNO, APELLIDO_MATERNO, NOMBRE_COMPLETO, SEXO, CARGO_ELEGIDO, LUGAR_POSTULA, ORGANIZACION_POLITICA, ALIAS ) values( 'ELECCIONES GENERALES 2006', 'SUSAN', 'CARHUAS', 'HUACHO', 'SUSAN CARHUAS HUACHO', 'MUJER', 'NO ELECTO', 'APURIMAC', 'CON FUERZA PERÚ', '0' );</v>
      </c>
    </row>
    <row r="193" spans="1:12" x14ac:dyDescent="0.25">
      <c r="A193" s="17" t="s">
        <v>1057</v>
      </c>
      <c r="B193" s="17" t="s">
        <v>1531</v>
      </c>
      <c r="C193" s="17" t="s">
        <v>1532</v>
      </c>
      <c r="D193" s="17" t="s">
        <v>1460</v>
      </c>
      <c r="E193" s="17" t="str">
        <f t="shared" si="4"/>
        <v>FAVIO ALONZO POZO ZARATE</v>
      </c>
      <c r="F193" s="17" t="s">
        <v>1061</v>
      </c>
      <c r="G193" s="17" t="s">
        <v>1062</v>
      </c>
      <c r="H193" s="17" t="s">
        <v>1431</v>
      </c>
      <c r="I193" s="17" t="s">
        <v>1183</v>
      </c>
      <c r="J193" s="15">
        <f>IFERROR(VLOOKUP(I193,'Candidato Presidencial'!$C:$E,3,FALSE),"")</f>
        <v>0</v>
      </c>
      <c r="L193" s="15" t="str">
        <f t="shared" si="5"/>
        <v>insert into Camaleon.CandidatoCongreso( PROCESO_ELECTORAL, NOMBRE_CANDIDATO, APELLIDO_PATERNO, APELLIDO_MATERNO, NOMBRE_COMPLETO, SEXO, CARGO_ELEGIDO, LUGAR_POSTULA, ORGANIZACION_POLITICA, ALIAS ) values( 'ELECCIONES GENERALES 2006', 'FAVIO ALONZO', 'POZO', 'ZARATE', 'FAVIO ALONZO POZO ZARATE', 'HOMBRE', 'NO ELECTO', 'APURIMAC', 'MOVIMIENTO NUEVA IZQUIERDA', '0' );</v>
      </c>
    </row>
    <row r="194" spans="1:12" x14ac:dyDescent="0.25">
      <c r="A194" s="17" t="s">
        <v>1057</v>
      </c>
      <c r="B194" s="17" t="s">
        <v>1533</v>
      </c>
      <c r="C194" s="17" t="s">
        <v>1507</v>
      </c>
      <c r="D194" s="17" t="s">
        <v>1534</v>
      </c>
      <c r="E194" s="17" t="str">
        <f t="shared" si="4"/>
        <v>MERCEDES FIDELIA LOAYZA CHACARA</v>
      </c>
      <c r="F194" s="17" t="s">
        <v>1067</v>
      </c>
      <c r="G194" s="17" t="s">
        <v>1062</v>
      </c>
      <c r="H194" s="17" t="s">
        <v>1431</v>
      </c>
      <c r="I194" s="17" t="s">
        <v>878</v>
      </c>
      <c r="J194" s="15" t="str">
        <f>IFERROR(VLOOKUP(I194,'Candidato Presidencial'!$C:$E,3,FALSE),"")</f>
        <v>PERÚ POSIBLE</v>
      </c>
      <c r="L194" s="15" t="str">
        <f t="shared" si="5"/>
        <v>insert into Camaleon.CandidatoCongreso( PROCESO_ELECTORAL, NOMBRE_CANDIDATO, APELLIDO_PATERNO, APELLIDO_MATERNO, NOMBRE_COMPLETO, SEXO, CARGO_ELEGIDO, LUGAR_POSTULA, ORGANIZACION_POLITICA, ALIAS ) values( 'ELECCIONES GENERALES 2006', 'MERCEDES FIDELIA', 'LOAYZA', 'CHACARA', 'MERCEDES FIDELIA LOAYZA CHACARA', 'MUJER', 'NO ELECTO', 'APURIMAC', 'PERÚ POSIBLE', 'PERÚ POSIBLE' );</v>
      </c>
    </row>
    <row r="195" spans="1:12" x14ac:dyDescent="0.25">
      <c r="A195" s="17" t="s">
        <v>1057</v>
      </c>
      <c r="B195" s="17" t="s">
        <v>1535</v>
      </c>
      <c r="C195" s="17" t="s">
        <v>1441</v>
      </c>
      <c r="D195" s="17" t="s">
        <v>1536</v>
      </c>
      <c r="E195" s="17" t="str">
        <f t="shared" ref="E195:E258" si="6">B195 &amp; " " &amp; C195 &amp; " " &amp; D195</f>
        <v>IRMA HAYDEE PALOMINO PADILLA</v>
      </c>
      <c r="F195" s="17" t="s">
        <v>1067</v>
      </c>
      <c r="G195" s="17" t="s">
        <v>1062</v>
      </c>
      <c r="H195" s="17" t="s">
        <v>1431</v>
      </c>
      <c r="I195" s="17" t="s">
        <v>1071</v>
      </c>
      <c r="J195" s="15">
        <f>IFERROR(VLOOKUP(I195,'Candidato Presidencial'!$C:$E,3,FALSE),"")</f>
        <v>0</v>
      </c>
      <c r="L195" s="15" t="str">
        <f t="shared" ref="L195:L258" si="7">"insert into Camaleon.CandidatoCongreso( "&amp;$A$1&amp;", "&amp;$B$1&amp;", "&amp;$C$1&amp;", "&amp;$D$1&amp;", "&amp;$E$1&amp;", "&amp;$F$1&amp;", "&amp;$G$1&amp;", "&amp;$H$1&amp;", "&amp;$I$1&amp;", "&amp;$J$1&amp;" ) values( '"&amp;A195&amp;"', '"&amp;B195&amp;"', '"&amp;C195&amp;"', '"&amp;D195&amp;"', '"&amp;E195&amp;"', '"&amp;F195&amp;"', '"&amp;G195&amp;"', '"&amp;H195&amp;"', '"&amp;I195&amp;"', '"&amp;J195&amp;"' );"</f>
        <v>insert into Camaleon.CandidatoCongreso( PROCESO_ELECTORAL, NOMBRE_CANDIDATO, APELLIDO_PATERNO, APELLIDO_MATERNO, NOMBRE_COMPLETO, SEXO, CARGO_ELEGIDO, LUGAR_POSTULA, ORGANIZACION_POLITICA, ALIAS ) values( 'ELECCIONES GENERALES 2006', 'IRMA HAYDEE', 'PALOMINO', 'PADILLA', 'IRMA HAYDEE PALOMINO PADILLA', 'MUJER', 'NO ELECTO', 'APURIMAC', 'FRENTE DE CENTRO', '0' );</v>
      </c>
    </row>
    <row r="196" spans="1:12" x14ac:dyDescent="0.25">
      <c r="A196" s="17" t="s">
        <v>1057</v>
      </c>
      <c r="B196" s="17" t="s">
        <v>1139</v>
      </c>
      <c r="C196" s="17" t="s">
        <v>1437</v>
      </c>
      <c r="D196" s="17" t="s">
        <v>1537</v>
      </c>
      <c r="E196" s="17" t="str">
        <f t="shared" si="6"/>
        <v>FORTUNATO HUAMAN CHICLLA</v>
      </c>
      <c r="F196" s="17" t="s">
        <v>1061</v>
      </c>
      <c r="G196" s="17" t="s">
        <v>1062</v>
      </c>
      <c r="H196" s="17" t="s">
        <v>1431</v>
      </c>
      <c r="I196" s="17" t="s">
        <v>8937</v>
      </c>
      <c r="J196" s="15">
        <f>IFERROR(VLOOKUP(I196,'Candidato Presidencial'!$C:$E,3,FALSE),"")</f>
        <v>0</v>
      </c>
      <c r="L196" s="15" t="str">
        <f t="shared" si="7"/>
        <v>insert into Camaleon.CandidatoCongreso( PROCESO_ELECTORAL, NOMBRE_CANDIDATO, APELLIDO_PATERNO, APELLIDO_MATERNO, NOMBRE_COMPLETO, SEXO, CARGO_ELEGIDO, LUGAR_POSTULA, ORGANIZACION_POLITICA, ALIAS ) values( 'ELECCIONES GENERALES 2006', 'FORTUNATO', 'HUAMAN', 'CHICLLA', 'FORTUNATO HUAMAN CHICLLA', 'HOMBRE', 'NO ELECTO', 'APURIMAC', 'AVANZA PAÍS - PARTIDO DE INTEGRACIÓN SOCIAL', '0' );</v>
      </c>
    </row>
    <row r="197" spans="1:12" x14ac:dyDescent="0.25">
      <c r="A197" s="17" t="s">
        <v>1057</v>
      </c>
      <c r="B197" s="17" t="s">
        <v>1538</v>
      </c>
      <c r="C197" s="17" t="s">
        <v>1148</v>
      </c>
      <c r="D197" s="17" t="s">
        <v>1494</v>
      </c>
      <c r="E197" s="17" t="str">
        <f t="shared" si="6"/>
        <v>JOSE ANTONIO LEGUIA PACHECO</v>
      </c>
      <c r="F197" s="17" t="s">
        <v>1061</v>
      </c>
      <c r="G197" s="17" t="s">
        <v>1062</v>
      </c>
      <c r="H197" s="17" t="s">
        <v>1431</v>
      </c>
      <c r="I197" s="17" t="s">
        <v>914</v>
      </c>
      <c r="J197" s="15">
        <f>IFERROR(VLOOKUP(I197,'Candidato Presidencial'!$C:$E,3,FALSE),"")</f>
        <v>0</v>
      </c>
      <c r="L197" s="15" t="str">
        <f t="shared" si="7"/>
        <v>insert into Camaleon.CandidatoCongreso( PROCESO_ELECTORAL, NOMBRE_CANDIDATO, APELLIDO_PATERNO, APELLIDO_MATERNO, NOMBRE_COMPLETO, SEXO, CARGO_ELEGIDO, LUGAR_POSTULA, ORGANIZACION_POLITICA, ALIAS ) values( 'ELECCIONES GENERALES 2006', 'JOSE ANTONIO', 'LEGUIA', 'PACHECO', 'JOSE ANTONIO LEGUIA PACHECO', 'HOMBRE', 'NO ELECTO', 'APURIMAC', 'FUERZA DEMOCRÁTICA', '0' );</v>
      </c>
    </row>
    <row r="198" spans="1:12" x14ac:dyDescent="0.25">
      <c r="A198" s="17" t="s">
        <v>1057</v>
      </c>
      <c r="B198" s="17" t="s">
        <v>48</v>
      </c>
      <c r="C198" s="17" t="s">
        <v>1539</v>
      </c>
      <c r="D198" s="17" t="s">
        <v>1540</v>
      </c>
      <c r="E198" s="17" t="str">
        <f t="shared" si="6"/>
        <v>VICTOR MANUEL MOLINA QUINTANA</v>
      </c>
      <c r="F198" s="17" t="s">
        <v>1061</v>
      </c>
      <c r="G198" s="17" t="s">
        <v>1062</v>
      </c>
      <c r="H198" s="17" t="s">
        <v>1431</v>
      </c>
      <c r="I198" s="17" t="s">
        <v>1071</v>
      </c>
      <c r="J198" s="15">
        <f>IFERROR(VLOOKUP(I198,'Candidato Presidencial'!$C:$E,3,FALSE),"")</f>
        <v>0</v>
      </c>
      <c r="L198" s="15" t="str">
        <f t="shared" si="7"/>
        <v>insert into Camaleon.CandidatoCongreso( PROCESO_ELECTORAL, NOMBRE_CANDIDATO, APELLIDO_PATERNO, APELLIDO_MATERNO, NOMBRE_COMPLETO, SEXO, CARGO_ELEGIDO, LUGAR_POSTULA, ORGANIZACION_POLITICA, ALIAS ) values( 'ELECCIONES GENERALES 2006', 'VICTOR MANUEL', 'MOLINA', 'QUINTANA', 'VICTOR MANUEL MOLINA QUINTANA', 'HOMBRE', 'NO ELECTO', 'APURIMAC', 'FRENTE DE CENTRO', '0' );</v>
      </c>
    </row>
    <row r="199" spans="1:12" x14ac:dyDescent="0.25">
      <c r="A199" s="17" t="s">
        <v>1057</v>
      </c>
      <c r="B199" s="17" t="s">
        <v>1541</v>
      </c>
      <c r="C199" s="17" t="s">
        <v>1433</v>
      </c>
      <c r="D199" s="17" t="s">
        <v>1321</v>
      </c>
      <c r="E199" s="17" t="str">
        <f t="shared" si="6"/>
        <v>GABRIELA LUCRECIA SEGOVIA PEREZ</v>
      </c>
      <c r="F199" s="17" t="s">
        <v>1067</v>
      </c>
      <c r="G199" s="17" t="s">
        <v>1062</v>
      </c>
      <c r="H199" s="17" t="s">
        <v>1431</v>
      </c>
      <c r="I199" s="17" t="s">
        <v>916</v>
      </c>
      <c r="J199" s="15" t="str">
        <f>IFERROR(VLOOKUP(I199,'Candidato Presidencial'!$C:$E,3,FALSE),"")</f>
        <v/>
      </c>
      <c r="L199" s="15" t="str">
        <f t="shared" si="7"/>
        <v>insert into Camaleon.CandidatoCongreso( PROCESO_ELECTORAL, NOMBRE_CANDIDATO, APELLIDO_PATERNO, APELLIDO_MATERNO, NOMBRE_COMPLETO, SEXO, CARGO_ELEGIDO, LUGAR_POSTULA, ORGANIZACION_POLITICA, ALIAS ) values( 'ELECCIONES GENERALES 2006', 'GABRIELA LUCRECIA', 'SEGOVIA', 'PEREZ', 'GABRIELA LUCRECIA SEGOVIA PEREZ', 'MUJER', 'NO ELECTO', 'APURIMAC', 'FRENTE POPULAR AGRÍCOLA FIA DEL PERÚ - FREPAP', '' );</v>
      </c>
    </row>
    <row r="200" spans="1:12" x14ac:dyDescent="0.25">
      <c r="A200" s="17" t="s">
        <v>1057</v>
      </c>
      <c r="B200" s="17" t="s">
        <v>238</v>
      </c>
      <c r="C200" s="17" t="s">
        <v>1542</v>
      </c>
      <c r="D200" s="17" t="s">
        <v>1494</v>
      </c>
      <c r="E200" s="17" t="str">
        <f t="shared" si="6"/>
        <v>LUIS BELTRAN BARRA PACHECO</v>
      </c>
      <c r="F200" s="17" t="s">
        <v>1061</v>
      </c>
      <c r="G200" s="17" t="s">
        <v>1062</v>
      </c>
      <c r="H200" s="17" t="s">
        <v>1431</v>
      </c>
      <c r="I200" s="17" t="s">
        <v>868</v>
      </c>
      <c r="J200" s="15" t="str">
        <f>IFERROR(VLOOKUP(I200,'Candidato Presidencial'!$C:$E,3,FALSE),"")</f>
        <v>ALIANZA PARA EL PROGRESO DEL PERÚ</v>
      </c>
      <c r="L200" s="15" t="str">
        <f t="shared" si="7"/>
        <v>insert into Camaleon.CandidatoCongreso( PROCESO_ELECTORAL, NOMBRE_CANDIDATO, APELLIDO_PATERNO, APELLIDO_MATERNO, NOMBRE_COMPLETO, SEXO, CARGO_ELEGIDO, LUGAR_POSTULA, ORGANIZACION_POLITICA, ALIAS ) values( 'ELECCIONES GENERALES 2006', 'LUIS BELTRAN', 'BARRA', 'PACHECO', 'LUIS BELTRAN BARRA PACHECO', 'HOMBRE', 'NO ELECTO', 'APURIMAC', 'ALIANZA PARA EL PROGRESO', 'ALIANZA PARA EL PROGRESO DEL PERÚ' );</v>
      </c>
    </row>
    <row r="201" spans="1:12" x14ac:dyDescent="0.25">
      <c r="A201" s="17" t="s">
        <v>1057</v>
      </c>
      <c r="B201" s="17" t="s">
        <v>1543</v>
      </c>
      <c r="C201" s="17" t="s">
        <v>1206</v>
      </c>
      <c r="D201" s="17" t="s">
        <v>1544</v>
      </c>
      <c r="E201" s="17" t="str">
        <f t="shared" si="6"/>
        <v>SANTIAGO VALERIO FERRO CAITUIRO</v>
      </c>
      <c r="F201" s="17" t="s">
        <v>1061</v>
      </c>
      <c r="G201" s="17" t="s">
        <v>1062</v>
      </c>
      <c r="H201" s="17" t="s">
        <v>1431</v>
      </c>
      <c r="I201" s="17" t="s">
        <v>1123</v>
      </c>
      <c r="J201" s="15">
        <f>IFERROR(VLOOKUP(I201,'Candidato Presidencial'!$C:$E,3,FALSE),"")</f>
        <v>0</v>
      </c>
      <c r="L201" s="15" t="str">
        <f t="shared" si="7"/>
        <v>insert into Camaleon.CandidatoCongreso( PROCESO_ELECTORAL, NOMBRE_CANDIDATO, APELLIDO_PATERNO, APELLIDO_MATERNO, NOMBRE_COMPLETO, SEXO, CARGO_ELEGIDO, LUGAR_POSTULA, ORGANIZACION_POLITICA, ALIAS ) values( 'ELECCIONES GENERALES 2006', 'SANTIAGO VALERIO', 'FERRO', 'CAITUIRO', 'SANTIAGO VALERIO FERRO CAITUIRO', 'HOMBRE', 'NO ELECTO', 'APURIMAC', 'ALIANZA POR EL FUTURO', '0' );</v>
      </c>
    </row>
    <row r="202" spans="1:12" x14ac:dyDescent="0.25">
      <c r="A202" s="17" t="s">
        <v>1057</v>
      </c>
      <c r="B202" s="17" t="s">
        <v>1545</v>
      </c>
      <c r="C202" s="17" t="s">
        <v>1153</v>
      </c>
      <c r="D202" s="17" t="s">
        <v>1546</v>
      </c>
      <c r="E202" s="17" t="str">
        <f t="shared" si="6"/>
        <v>RENE RAMIREZ CHIPA</v>
      </c>
      <c r="F202" s="17" t="s">
        <v>1067</v>
      </c>
      <c r="G202" s="17" t="s">
        <v>1062</v>
      </c>
      <c r="H202" s="17" t="s">
        <v>1431</v>
      </c>
      <c r="I202" s="17" t="s">
        <v>886</v>
      </c>
      <c r="J202" s="15">
        <f>IFERROR(VLOOKUP(I202,'Candidato Presidencial'!$C:$E,3,FALSE),"")</f>
        <v>0</v>
      </c>
      <c r="L202" s="15" t="str">
        <f t="shared" si="7"/>
        <v>insert into Camaleon.CandidatoCongreso( PROCESO_ELECTORAL, NOMBRE_CANDIDATO, APELLIDO_PATERNO, APELLIDO_MATERNO, NOMBRE_COMPLETO, SEXO, CARGO_ELEGIDO, LUGAR_POSTULA, ORGANIZACION_POLITICA, ALIAS ) values( 'ELECCIONES GENERALES 2006', 'RENE', 'RAMIREZ', 'CHIPA', 'RENE RAMIREZ CHIPA', 'MUJER', 'NO ELECTO', 'APURIMAC', 'PARTIDO SOCIALISTA', '0' );</v>
      </c>
    </row>
    <row r="203" spans="1:12" x14ac:dyDescent="0.25">
      <c r="A203" s="17" t="s">
        <v>1057</v>
      </c>
      <c r="B203" s="17" t="s">
        <v>1547</v>
      </c>
      <c r="C203" s="17" t="s">
        <v>1548</v>
      </c>
      <c r="D203" s="17" t="s">
        <v>1549</v>
      </c>
      <c r="E203" s="17" t="str">
        <f t="shared" si="6"/>
        <v>MELVA ATOCHE FRANCIA</v>
      </c>
      <c r="F203" s="17" t="s">
        <v>1067</v>
      </c>
      <c r="G203" s="17" t="s">
        <v>1062</v>
      </c>
      <c r="H203" s="17" t="s">
        <v>1550</v>
      </c>
      <c r="I203" s="17" t="s">
        <v>1123</v>
      </c>
      <c r="J203" s="15">
        <f>IFERROR(VLOOKUP(I203,'Candidato Presidencial'!$C:$E,3,FALSE),"")</f>
        <v>0</v>
      </c>
      <c r="L203" s="15" t="str">
        <f t="shared" si="7"/>
        <v>insert into Camaleon.CandidatoCongreso( PROCESO_ELECTORAL, NOMBRE_CANDIDATO, APELLIDO_PATERNO, APELLIDO_MATERNO, NOMBRE_COMPLETO, SEXO, CARGO_ELEGIDO, LUGAR_POSTULA, ORGANIZACION_POLITICA, ALIAS ) values( 'ELECCIONES GENERALES 2006', 'MELVA', 'ATOCHE', 'FRANCIA', 'MELVA ATOCHE FRANCIA', 'MUJER', 'NO ELECTO', 'AREQUIPA', 'ALIANZA POR EL FUTURO', '0' );</v>
      </c>
    </row>
    <row r="204" spans="1:12" x14ac:dyDescent="0.25">
      <c r="A204" s="17" t="s">
        <v>1057</v>
      </c>
      <c r="B204" s="17" t="s">
        <v>1551</v>
      </c>
      <c r="C204" s="17" t="s">
        <v>1403</v>
      </c>
      <c r="D204" s="17" t="s">
        <v>1552</v>
      </c>
      <c r="E204" s="17" t="str">
        <f t="shared" si="6"/>
        <v>RUBEN ENRIQUE FIGUEROA ASENJO</v>
      </c>
      <c r="F204" s="17" t="s">
        <v>1061</v>
      </c>
      <c r="G204" s="17" t="s">
        <v>1062</v>
      </c>
      <c r="H204" s="17" t="s">
        <v>1550</v>
      </c>
      <c r="I204" s="17" t="s">
        <v>1217</v>
      </c>
      <c r="J204" s="15">
        <f>IFERROR(VLOOKUP(I204,'Candidato Presidencial'!$C:$E,3,FALSE),"")</f>
        <v>0</v>
      </c>
      <c r="L204" s="15" t="str">
        <f t="shared" si="7"/>
        <v>insert into Camaleon.CandidatoCongreso( PROCESO_ELECTORAL, NOMBRE_CANDIDATO, APELLIDO_PATERNO, APELLIDO_MATERNO, NOMBRE_COMPLETO, SEXO, CARGO_ELEGIDO, LUGAR_POSTULA, ORGANIZACION_POLITICA, ALIAS ) values( 'ELECCIONES GENERALES 2006', 'RUBEN ENRIQUE', 'FIGUEROA', 'ASENJO', 'RUBEN ENRIQUE FIGUEROA ASENJO', 'HOMBRE', 'NO ELECTO', 'AREQUIPA', 'PARTIDO RENACIMIENTO ANDINO', '0' );</v>
      </c>
    </row>
    <row r="205" spans="1:12" x14ac:dyDescent="0.25">
      <c r="A205" s="17" t="s">
        <v>1057</v>
      </c>
      <c r="B205" s="17" t="s">
        <v>1553</v>
      </c>
      <c r="C205" s="17" t="s">
        <v>1332</v>
      </c>
      <c r="D205" s="17" t="s">
        <v>1554</v>
      </c>
      <c r="E205" s="17" t="str">
        <f t="shared" si="6"/>
        <v>LOURDES FLORENCIA IRMA PAREDES DE VELASQUEZ</v>
      </c>
      <c r="F205" s="17" t="s">
        <v>1067</v>
      </c>
      <c r="G205" s="17" t="s">
        <v>1062</v>
      </c>
      <c r="H205" s="17" t="s">
        <v>1550</v>
      </c>
      <c r="I205" s="17" t="s">
        <v>907</v>
      </c>
      <c r="J205" s="15">
        <f>IFERROR(VLOOKUP(I205,'Candidato Presidencial'!$C:$E,3,FALSE),"")</f>
        <v>0</v>
      </c>
      <c r="L205" s="15" t="str">
        <f t="shared" si="7"/>
        <v>insert into Camaleon.CandidatoCongreso( PROCESO_ELECTORAL, NOMBRE_CANDIDATO, APELLIDO_PATERNO, APELLIDO_MATERNO, NOMBRE_COMPLETO, SEXO, CARGO_ELEGIDO, LUGAR_POSTULA, ORGANIZACION_POLITICA, ALIAS ) values( 'ELECCIONES GENERALES 2006', 'LOURDES FLORENCIA IRMA', 'PAREDES', 'DE VELASQUEZ', 'LOURDES FLORENCIA IRMA PAREDES DE VELASQUEZ', 'MUJER', 'NO ELECTO', 'AREQUIPA', 'PARTIDO JUSTICIA NACIONAL', '0' );</v>
      </c>
    </row>
    <row r="206" spans="1:12" x14ac:dyDescent="0.25">
      <c r="A206" s="17" t="s">
        <v>1057</v>
      </c>
      <c r="B206" s="17" t="s">
        <v>1555</v>
      </c>
      <c r="C206" s="17" t="s">
        <v>1182</v>
      </c>
      <c r="D206" s="17" t="s">
        <v>1556</v>
      </c>
      <c r="E206" s="17" t="str">
        <f t="shared" si="6"/>
        <v>ROGELIO AGAPITO RODRIGUEZ Y CARPIO</v>
      </c>
      <c r="F206" s="17" t="s">
        <v>1061</v>
      </c>
      <c r="G206" s="17" t="s">
        <v>1062</v>
      </c>
      <c r="H206" s="17" t="s">
        <v>1550</v>
      </c>
      <c r="I206" s="17" t="s">
        <v>8819</v>
      </c>
      <c r="J206" s="15">
        <f>IFERROR(VLOOKUP(I206,'Candidato Presidencial'!$C:$E,3,FALSE),"")</f>
        <v>0</v>
      </c>
      <c r="L206" s="15" t="str">
        <f t="shared" si="7"/>
        <v>insert into Camaleon.CandidatoCongreso( PROCESO_ELECTORAL, NOMBRE_CANDIDATO, APELLIDO_PATERNO, APELLIDO_MATERNO, NOMBRE_COMPLETO, SEXO, CARGO_ELEGIDO, LUGAR_POSTULA, ORGANIZACION_POLITICA, ALIAS ) values( 'ELECCIONES GENERALES 2006', 'ROGELIO AGAPITO', 'RODRIGUEZ', 'Y CARPIO', 'ROGELIO AGAPITO RODRIGUEZ Y CARPIO', 'HOMBRE', 'NO ELECTO', 'AREQUIPA', 'CON FUERZA PERÚ', '0' );</v>
      </c>
    </row>
    <row r="207" spans="1:12" x14ac:dyDescent="0.25">
      <c r="A207" s="17" t="s">
        <v>1057</v>
      </c>
      <c r="B207" s="17" t="s">
        <v>1557</v>
      </c>
      <c r="C207" s="17" t="s">
        <v>1558</v>
      </c>
      <c r="D207" s="17" t="s">
        <v>1559</v>
      </c>
      <c r="E207" s="17" t="str">
        <f t="shared" si="6"/>
        <v>INGRID EVA CARMONA LAZO</v>
      </c>
      <c r="F207" s="17" t="s">
        <v>1067</v>
      </c>
      <c r="G207" s="17" t="s">
        <v>1062</v>
      </c>
      <c r="H207" s="17" t="s">
        <v>1550</v>
      </c>
      <c r="I207" s="17" t="s">
        <v>878</v>
      </c>
      <c r="J207" s="15" t="str">
        <f>IFERROR(VLOOKUP(I207,'Candidato Presidencial'!$C:$E,3,FALSE),"")</f>
        <v>PERÚ POSIBLE</v>
      </c>
      <c r="L207" s="15" t="str">
        <f t="shared" si="7"/>
        <v>insert into Camaleon.CandidatoCongreso( PROCESO_ELECTORAL, NOMBRE_CANDIDATO, APELLIDO_PATERNO, APELLIDO_MATERNO, NOMBRE_COMPLETO, SEXO, CARGO_ELEGIDO, LUGAR_POSTULA, ORGANIZACION_POLITICA, ALIAS ) values( 'ELECCIONES GENERALES 2006', 'INGRID EVA', 'CARMONA', 'LAZO', 'INGRID EVA CARMONA LAZO', 'MUJER', 'NO ELECTO', 'AREQUIPA', 'PERÚ POSIBLE', 'PERÚ POSIBLE' );</v>
      </c>
    </row>
    <row r="208" spans="1:12" x14ac:dyDescent="0.25">
      <c r="A208" s="17" t="s">
        <v>1057</v>
      </c>
      <c r="B208" s="17" t="s">
        <v>1560</v>
      </c>
      <c r="C208" s="17" t="s">
        <v>1561</v>
      </c>
      <c r="D208" s="17" t="s">
        <v>1078</v>
      </c>
      <c r="E208" s="17" t="str">
        <f t="shared" si="6"/>
        <v>FELIPE RAYMUNDO DOMINGUEZ CHAVEZ</v>
      </c>
      <c r="F208" s="17" t="s">
        <v>1061</v>
      </c>
      <c r="G208" s="17" t="s">
        <v>1062</v>
      </c>
      <c r="H208" s="17" t="s">
        <v>1550</v>
      </c>
      <c r="I208" s="17" t="s">
        <v>8848</v>
      </c>
      <c r="J208" s="15">
        <f>IFERROR(VLOOKUP(I208,'Candidato Presidencial'!$C:$E,3,FALSE),"")</f>
        <v>0</v>
      </c>
      <c r="L208" s="15" t="str">
        <f t="shared" si="7"/>
        <v>insert into Camaleon.CandidatoCongreso( PROCESO_ELECTORAL, NOMBRE_CANDIDATO, APELLIDO_PATERNO, APELLIDO_MATERNO, NOMBRE_COMPLETO, SEXO, CARGO_ELEGIDO, LUGAR_POSTULA, ORGANIZACION_POLITICA, ALIAS ) values( 'ELECCIONES GENERALES 2006', 'FELIPE RAYMUNDO', 'DOMINGUEZ', 'CHAVEZ', 'FELIPE RAYMUNDO DOMINGUEZ CHAVEZ', 'HOMBRE', 'NO ELECTO', 'AREQUIPA', 'PERÚ AHORA', '0' );</v>
      </c>
    </row>
    <row r="209" spans="1:12" x14ac:dyDescent="0.25">
      <c r="A209" s="17" t="s">
        <v>1057</v>
      </c>
      <c r="B209" s="17" t="s">
        <v>1471</v>
      </c>
      <c r="C209" s="17" t="s">
        <v>1494</v>
      </c>
      <c r="D209" s="17" t="s">
        <v>1562</v>
      </c>
      <c r="E209" s="17" t="str">
        <f t="shared" si="6"/>
        <v>NORMA PACHECO VILLAGRA</v>
      </c>
      <c r="F209" s="17" t="s">
        <v>1067</v>
      </c>
      <c r="G209" s="17" t="s">
        <v>1062</v>
      </c>
      <c r="H209" s="17" t="s">
        <v>1550</v>
      </c>
      <c r="I209" s="17" t="s">
        <v>1083</v>
      </c>
      <c r="J209" s="15" t="str">
        <f>IFERROR(VLOOKUP(I209,'Candidato Presidencial'!$C:$E,3,FALSE),"")</f>
        <v/>
      </c>
      <c r="L209" s="15" t="str">
        <f t="shared" si="7"/>
        <v>insert into Camaleon.CandidatoCongreso( PROCESO_ELECTORAL, NOMBRE_CANDIDATO, APELLIDO_PATERNO, APELLIDO_MATERNO, NOMBRE_COMPLETO, SEXO, CARGO_ELEGIDO, LUGAR_POSTULA, ORGANIZACION_POLITICA, ALIAS ) values( 'ELECCIONES GENERALES 2006', 'NORMA', 'PACHECO', 'VILLAGRA', 'NORMA PACHECO VILLAGRA', 'MUJER', 'NO ELECTO', 'AREQUIPA', 'FRENTE INDEPENDIENTE MORALIZADOR', '' );</v>
      </c>
    </row>
    <row r="210" spans="1:12" x14ac:dyDescent="0.25">
      <c r="A210" s="17" t="s">
        <v>1057</v>
      </c>
      <c r="B210" s="17" t="s">
        <v>1563</v>
      </c>
      <c r="C210" s="17" t="s">
        <v>1564</v>
      </c>
      <c r="D210" s="17" t="s">
        <v>1158</v>
      </c>
      <c r="E210" s="17" t="str">
        <f t="shared" si="6"/>
        <v>EDGARDO FROILAN NEYRA SANCHEZ</v>
      </c>
      <c r="F210" s="17" t="s">
        <v>1061</v>
      </c>
      <c r="G210" s="17" t="s">
        <v>1062</v>
      </c>
      <c r="H210" s="17" t="s">
        <v>1550</v>
      </c>
      <c r="I210" s="17" t="s">
        <v>916</v>
      </c>
      <c r="J210" s="15" t="str">
        <f>IFERROR(VLOOKUP(I210,'Candidato Presidencial'!$C:$E,3,FALSE),"")</f>
        <v/>
      </c>
      <c r="L210" s="15" t="str">
        <f t="shared" si="7"/>
        <v>insert into Camaleon.CandidatoCongreso( PROCESO_ELECTORAL, NOMBRE_CANDIDATO, APELLIDO_PATERNO, APELLIDO_MATERNO, NOMBRE_COMPLETO, SEXO, CARGO_ELEGIDO, LUGAR_POSTULA, ORGANIZACION_POLITICA, ALIAS ) values( 'ELECCIONES GENERALES 2006', 'EDGARDO FROILAN', 'NEYRA', 'SANCHEZ', 'EDGARDO FROILAN NEYRA SANCHEZ', 'HOMBRE', 'NO ELECTO', 'AREQUIPA', 'FRENTE POPULAR AGRÍCOLA FIA DEL PERÚ - FREPAP', '' );</v>
      </c>
    </row>
    <row r="211" spans="1:12" x14ac:dyDescent="0.25">
      <c r="A211" s="17" t="s">
        <v>1057</v>
      </c>
      <c r="B211" s="17" t="s">
        <v>1565</v>
      </c>
      <c r="C211" s="17" t="s">
        <v>1566</v>
      </c>
      <c r="D211" s="17" t="s">
        <v>1567</v>
      </c>
      <c r="E211" s="17" t="str">
        <f t="shared" si="6"/>
        <v>DANIEL MARCELINO POSTIGO CERPA</v>
      </c>
      <c r="F211" s="17" t="s">
        <v>1061</v>
      </c>
      <c r="G211" s="17" t="s">
        <v>1062</v>
      </c>
      <c r="H211" s="17" t="s">
        <v>1550</v>
      </c>
      <c r="I211" s="17" t="s">
        <v>1123</v>
      </c>
      <c r="J211" s="15">
        <f>IFERROR(VLOOKUP(I211,'Candidato Presidencial'!$C:$E,3,FALSE),"")</f>
        <v>0</v>
      </c>
      <c r="L211" s="15" t="str">
        <f t="shared" si="7"/>
        <v>insert into Camaleon.CandidatoCongreso( PROCESO_ELECTORAL, NOMBRE_CANDIDATO, APELLIDO_PATERNO, APELLIDO_MATERNO, NOMBRE_COMPLETO, SEXO, CARGO_ELEGIDO, LUGAR_POSTULA, ORGANIZACION_POLITICA, ALIAS ) values( 'ELECCIONES GENERALES 2006', 'DANIEL MARCELINO', 'POSTIGO', 'CERPA', 'DANIEL MARCELINO POSTIGO CERPA', 'HOMBRE', 'NO ELECTO', 'AREQUIPA', 'ALIANZA POR EL FUTURO', '0' );</v>
      </c>
    </row>
    <row r="212" spans="1:12" x14ac:dyDescent="0.25">
      <c r="A212" s="17" t="s">
        <v>1057</v>
      </c>
      <c r="B212" s="17" t="s">
        <v>1568</v>
      </c>
      <c r="C212" s="17" t="s">
        <v>1569</v>
      </c>
      <c r="D212" s="17" t="s">
        <v>1570</v>
      </c>
      <c r="E212" s="17" t="str">
        <f t="shared" si="6"/>
        <v>MOISES URBANO VIZCARRA ANDAMAYO</v>
      </c>
      <c r="F212" s="17" t="s">
        <v>1061</v>
      </c>
      <c r="G212" s="17" t="s">
        <v>1062</v>
      </c>
      <c r="H212" s="17" t="s">
        <v>1550</v>
      </c>
      <c r="I212" s="17" t="s">
        <v>8943</v>
      </c>
      <c r="J212" s="15" t="str">
        <f>IFERROR(VLOOKUP(I212,'Candidato Presidencial'!$C:$E,3,FALSE),"")</f>
        <v/>
      </c>
      <c r="L212" s="15" t="str">
        <f t="shared" si="7"/>
        <v>insert into Camaleon.CandidatoCongreso( PROCESO_ELECTORAL, NOMBRE_CANDIDATO, APELLIDO_PATERNO, APELLIDO_MATERNO, NOMBRE_COMPLETO, SEXO, CARGO_ELEGIDO, LUGAR_POSTULA, ORGANIZACION_POLITICA, ALIAS ) values( 'ELECCIONES GENERALES 2006', 'MOISES URBANO', 'VIZCARRA', 'ANDAMAYO', 'MOISES URBANO VIZCARRA ANDAMAYO', 'HOMBRE', 'NO ELECTO', 'AREQUIPA', 'PROYECTO PAÍS', '' );</v>
      </c>
    </row>
    <row r="213" spans="1:12" x14ac:dyDescent="0.25">
      <c r="A213" s="17" t="s">
        <v>1057</v>
      </c>
      <c r="B213" s="17" t="s">
        <v>1571</v>
      </c>
      <c r="C213" s="17" t="s">
        <v>1572</v>
      </c>
      <c r="D213" s="17" t="s">
        <v>1573</v>
      </c>
      <c r="E213" s="17" t="str">
        <f t="shared" si="6"/>
        <v>FERMIN ELOY ARENAS CARRASCO</v>
      </c>
      <c r="F213" s="17" t="s">
        <v>1061</v>
      </c>
      <c r="G213" s="17" t="s">
        <v>1062</v>
      </c>
      <c r="H213" s="17" t="s">
        <v>1550</v>
      </c>
      <c r="I213" s="17" t="s">
        <v>878</v>
      </c>
      <c r="J213" s="15" t="str">
        <f>IFERROR(VLOOKUP(I213,'Candidato Presidencial'!$C:$E,3,FALSE),"")</f>
        <v>PERÚ POSIBLE</v>
      </c>
      <c r="L213" s="15" t="str">
        <f t="shared" si="7"/>
        <v>insert into Camaleon.CandidatoCongreso( PROCESO_ELECTORAL, NOMBRE_CANDIDATO, APELLIDO_PATERNO, APELLIDO_MATERNO, NOMBRE_COMPLETO, SEXO, CARGO_ELEGIDO, LUGAR_POSTULA, ORGANIZACION_POLITICA, ALIAS ) values( 'ELECCIONES GENERALES 2006', 'FERMIN ELOY', 'ARENAS', 'CARRASCO', 'FERMIN ELOY ARENAS CARRASCO', 'HOMBRE', 'NO ELECTO', 'AREQUIPA', 'PERÚ POSIBLE', 'PERÚ POSIBLE' );</v>
      </c>
    </row>
    <row r="214" spans="1:12" x14ac:dyDescent="0.25">
      <c r="A214" s="17" t="s">
        <v>1057</v>
      </c>
      <c r="B214" s="17" t="s">
        <v>1574</v>
      </c>
      <c r="C214" s="17" t="s">
        <v>1575</v>
      </c>
      <c r="D214" s="17" t="s">
        <v>1398</v>
      </c>
      <c r="E214" s="17" t="str">
        <f t="shared" si="6"/>
        <v>NORMA MARGARITA NAKAGAWA LOPEZ</v>
      </c>
      <c r="F214" s="17" t="s">
        <v>1067</v>
      </c>
      <c r="G214" s="17" t="s">
        <v>1062</v>
      </c>
      <c r="H214" s="17" t="s">
        <v>1550</v>
      </c>
      <c r="I214" s="17" t="s">
        <v>1103</v>
      </c>
      <c r="J214" s="15">
        <f>IFERROR(VLOOKUP(I214,'Candidato Presidencial'!$C:$E,3,FALSE),"")</f>
        <v>0</v>
      </c>
      <c r="L214" s="15" t="str">
        <f t="shared" si="7"/>
        <v>insert into Camaleon.CandidatoCongreso( PROCESO_ELECTORAL, NOMBRE_CANDIDATO, APELLIDO_PATERNO, APELLIDO_MATERNO, NOMBRE_COMPLETO, SEXO, CARGO_ELEGIDO, LUGAR_POSTULA, ORGANIZACION_POLITICA, ALIAS ) values( 'ELECCIONES GENERALES 2006', 'NORMA MARGARITA', 'NAKAGAWA', 'LOPEZ', 'NORMA MARGARITA NAKAGAWA LOPEZ', 'MUJER', 'NO ELECTO', 'AREQUIPA', 'UNIDAD NACIONAL', '0' );</v>
      </c>
    </row>
    <row r="215" spans="1:12" x14ac:dyDescent="0.25">
      <c r="A215" s="17" t="s">
        <v>1057</v>
      </c>
      <c r="B215" s="17" t="s">
        <v>1576</v>
      </c>
      <c r="C215" s="17" t="s">
        <v>1165</v>
      </c>
      <c r="D215" s="17" t="s">
        <v>1577</v>
      </c>
      <c r="E215" s="17" t="str">
        <f t="shared" si="6"/>
        <v>ZOILA LOURDES CARMEN SANDRA MENDOZA DEL SOLAR</v>
      </c>
      <c r="F215" s="17" t="s">
        <v>1067</v>
      </c>
      <c r="G215" s="17" t="s">
        <v>21</v>
      </c>
      <c r="H215" s="17" t="s">
        <v>1550</v>
      </c>
      <c r="I215" s="17" t="s">
        <v>859</v>
      </c>
      <c r="J215" s="15" t="str">
        <f>IFERROR(VLOOKUP(I215,'Candidato Presidencial'!$C:$E,3,FALSE),"")</f>
        <v>ALIANZA POPULAR</v>
      </c>
      <c r="L215" s="15" t="str">
        <f t="shared" si="7"/>
        <v>insert into Camaleon.CandidatoCongreso( PROCESO_ELECTORAL, NOMBRE_CANDIDATO, APELLIDO_PATERNO, APELLIDO_MATERNO, NOMBRE_COMPLETO, SEXO, CARGO_ELEGIDO, LUGAR_POSTULA, ORGANIZACION_POLITICA, ALIAS ) values( 'ELECCIONES GENERALES 2006', 'ZOILA LOURDES CARMEN SANDRA', 'MENDOZA', 'DEL SOLAR', 'ZOILA LOURDES CARMEN SANDRA MENDOZA DEL SOLAR', 'MUJER', 'CONGRESISTA', 'AREQUIPA', 'PARTIDO APRISTA PERUANO', 'ALIANZA POPULAR' );</v>
      </c>
    </row>
    <row r="216" spans="1:12" x14ac:dyDescent="0.25">
      <c r="A216" s="17" t="s">
        <v>1057</v>
      </c>
      <c r="B216" s="17" t="s">
        <v>1578</v>
      </c>
      <c r="C216" s="17" t="s">
        <v>1579</v>
      </c>
      <c r="D216" s="17" t="s">
        <v>1199</v>
      </c>
      <c r="E216" s="17" t="str">
        <f t="shared" si="6"/>
        <v>AMERICO PASTOR CHACON CABALLERO</v>
      </c>
      <c r="F216" s="17" t="s">
        <v>1061</v>
      </c>
      <c r="G216" s="17" t="s">
        <v>1062</v>
      </c>
      <c r="H216" s="17" t="s">
        <v>1550</v>
      </c>
      <c r="I216" s="17" t="s">
        <v>886</v>
      </c>
      <c r="J216" s="15">
        <f>IFERROR(VLOOKUP(I216,'Candidato Presidencial'!$C:$E,3,FALSE),"")</f>
        <v>0</v>
      </c>
      <c r="L216" s="15" t="str">
        <f t="shared" si="7"/>
        <v>insert into Camaleon.CandidatoCongreso( PROCESO_ELECTORAL, NOMBRE_CANDIDATO, APELLIDO_PATERNO, APELLIDO_MATERNO, NOMBRE_COMPLETO, SEXO, CARGO_ELEGIDO, LUGAR_POSTULA, ORGANIZACION_POLITICA, ALIAS ) values( 'ELECCIONES GENERALES 2006', 'AMERICO PASTOR', 'CHACON', 'CABALLERO', 'AMERICO PASTOR CHACON CABALLERO', 'HOMBRE', 'NO ELECTO', 'AREQUIPA', 'PARTIDO SOCIALISTA', '0' );</v>
      </c>
    </row>
    <row r="217" spans="1:12" x14ac:dyDescent="0.25">
      <c r="A217" s="17" t="s">
        <v>1057</v>
      </c>
      <c r="B217" s="17" t="s">
        <v>79</v>
      </c>
      <c r="C217" s="17" t="s">
        <v>1580</v>
      </c>
      <c r="D217" s="17" t="s">
        <v>1581</v>
      </c>
      <c r="E217" s="17" t="str">
        <f t="shared" si="6"/>
        <v>GUSTAVO BERNARDO RONDON FUDINAGA</v>
      </c>
      <c r="F217" s="17" t="s">
        <v>1061</v>
      </c>
      <c r="G217" s="17" t="s">
        <v>1062</v>
      </c>
      <c r="H217" s="17" t="s">
        <v>1550</v>
      </c>
      <c r="I217" s="17" t="s">
        <v>1123</v>
      </c>
      <c r="J217" s="15">
        <f>IFERROR(VLOOKUP(I217,'Candidato Presidencial'!$C:$E,3,FALSE),"")</f>
        <v>0</v>
      </c>
      <c r="L217" s="15" t="str">
        <f t="shared" si="7"/>
        <v>insert into Camaleon.CandidatoCongreso( PROCESO_ELECTORAL, NOMBRE_CANDIDATO, APELLIDO_PATERNO, APELLIDO_MATERNO, NOMBRE_COMPLETO, SEXO, CARGO_ELEGIDO, LUGAR_POSTULA, ORGANIZACION_POLITICA, ALIAS ) values( 'ELECCIONES GENERALES 2006', 'GUSTAVO BERNARDO', 'RONDON', 'FUDINAGA', 'GUSTAVO BERNARDO RONDON FUDINAGA', 'HOMBRE', 'NO ELECTO', 'AREQUIPA', 'ALIANZA POR EL FUTURO', '0' );</v>
      </c>
    </row>
    <row r="218" spans="1:12" x14ac:dyDescent="0.25">
      <c r="A218" s="17" t="s">
        <v>1057</v>
      </c>
      <c r="B218" s="17" t="s">
        <v>1582</v>
      </c>
      <c r="C218" s="17" t="s">
        <v>1100</v>
      </c>
      <c r="D218" s="17" t="s">
        <v>1583</v>
      </c>
      <c r="E218" s="17" t="str">
        <f t="shared" si="6"/>
        <v>JOSE JAFET ROMERO TAPIA</v>
      </c>
      <c r="F218" s="17" t="s">
        <v>1061</v>
      </c>
      <c r="G218" s="17" t="s">
        <v>1062</v>
      </c>
      <c r="H218" s="17" t="s">
        <v>1550</v>
      </c>
      <c r="I218" s="17" t="s">
        <v>8819</v>
      </c>
      <c r="J218" s="15">
        <f>IFERROR(VLOOKUP(I218,'Candidato Presidencial'!$C:$E,3,FALSE),"")</f>
        <v>0</v>
      </c>
      <c r="L218" s="15" t="str">
        <f t="shared" si="7"/>
        <v>insert into Camaleon.CandidatoCongreso( PROCESO_ELECTORAL, NOMBRE_CANDIDATO, APELLIDO_PATERNO, APELLIDO_MATERNO, NOMBRE_COMPLETO, SEXO, CARGO_ELEGIDO, LUGAR_POSTULA, ORGANIZACION_POLITICA, ALIAS ) values( 'ELECCIONES GENERALES 2006', 'JOSE JAFET', 'ROMERO', 'TAPIA', 'JOSE JAFET ROMERO TAPIA', 'HOMBRE', 'NO ELECTO', 'AREQUIPA', 'CON FUERZA PERÚ', '0' );</v>
      </c>
    </row>
    <row r="219" spans="1:12" x14ac:dyDescent="0.25">
      <c r="A219" s="17" t="s">
        <v>1057</v>
      </c>
      <c r="B219" s="17" t="s">
        <v>1584</v>
      </c>
      <c r="C219" s="17" t="s">
        <v>1585</v>
      </c>
      <c r="D219" s="17" t="s">
        <v>1585</v>
      </c>
      <c r="E219" s="17" t="str">
        <f t="shared" si="6"/>
        <v>ROLANDO FELIX LINARES LINARES</v>
      </c>
      <c r="F219" s="17" t="s">
        <v>1061</v>
      </c>
      <c r="G219" s="17" t="s">
        <v>1062</v>
      </c>
      <c r="H219" s="17" t="s">
        <v>1550</v>
      </c>
      <c r="I219" s="17" t="s">
        <v>8937</v>
      </c>
      <c r="J219" s="15">
        <f>IFERROR(VLOOKUP(I219,'Candidato Presidencial'!$C:$E,3,FALSE),"")</f>
        <v>0</v>
      </c>
      <c r="L219" s="15" t="str">
        <f t="shared" si="7"/>
        <v>insert into Camaleon.CandidatoCongreso( PROCESO_ELECTORAL, NOMBRE_CANDIDATO, APELLIDO_PATERNO, APELLIDO_MATERNO, NOMBRE_COMPLETO, SEXO, CARGO_ELEGIDO, LUGAR_POSTULA, ORGANIZACION_POLITICA, ALIAS ) values( 'ELECCIONES GENERALES 2006', 'ROLANDO FELIX', 'LINARES', 'LINARES', 'ROLANDO FELIX LINARES LINARES', 'HOMBRE', 'NO ELECTO', 'AREQUIPA', 'AVANZA PAÍS - PARTIDO DE INTEGRACIÓN SOCIAL', '0' );</v>
      </c>
    </row>
    <row r="220" spans="1:12" x14ac:dyDescent="0.25">
      <c r="A220" s="17" t="s">
        <v>1057</v>
      </c>
      <c r="B220" s="17" t="s">
        <v>1586</v>
      </c>
      <c r="C220" s="17" t="s">
        <v>1186</v>
      </c>
      <c r="D220" s="17" t="s">
        <v>1105</v>
      </c>
      <c r="E220" s="17" t="str">
        <f t="shared" si="6"/>
        <v>EDITH EMILIA FERNANDEZ TORRES</v>
      </c>
      <c r="F220" s="17" t="s">
        <v>1067</v>
      </c>
      <c r="G220" s="17" t="s">
        <v>1062</v>
      </c>
      <c r="H220" s="17" t="s">
        <v>1550</v>
      </c>
      <c r="I220" s="17" t="s">
        <v>1183</v>
      </c>
      <c r="J220" s="15">
        <f>IFERROR(VLOOKUP(I220,'Candidato Presidencial'!$C:$E,3,FALSE),"")</f>
        <v>0</v>
      </c>
      <c r="L220" s="15" t="str">
        <f t="shared" si="7"/>
        <v>insert into Camaleon.CandidatoCongreso( PROCESO_ELECTORAL, NOMBRE_CANDIDATO, APELLIDO_PATERNO, APELLIDO_MATERNO, NOMBRE_COMPLETO, SEXO, CARGO_ELEGIDO, LUGAR_POSTULA, ORGANIZACION_POLITICA, ALIAS ) values( 'ELECCIONES GENERALES 2006', 'EDITH EMILIA', 'FERNANDEZ', 'TORRES', 'EDITH EMILIA FERNANDEZ TORRES', 'MUJER', 'NO ELECTO', 'AREQUIPA', 'MOVIMIENTO NUEVA IZQUIERDA', '0' );</v>
      </c>
    </row>
    <row r="221" spans="1:12" x14ac:dyDescent="0.25">
      <c r="A221" s="17" t="s">
        <v>1057</v>
      </c>
      <c r="B221" s="17" t="s">
        <v>1587</v>
      </c>
      <c r="C221" s="17" t="s">
        <v>1588</v>
      </c>
      <c r="D221" s="17" t="s">
        <v>1167</v>
      </c>
      <c r="E221" s="17" t="str">
        <f t="shared" si="6"/>
        <v>KARINA MADELAINE VALENCIA HERRERA</v>
      </c>
      <c r="F221" s="17" t="s">
        <v>1067</v>
      </c>
      <c r="G221" s="17" t="s">
        <v>1062</v>
      </c>
      <c r="H221" s="17" t="s">
        <v>1550</v>
      </c>
      <c r="I221" s="17" t="s">
        <v>8823</v>
      </c>
      <c r="J221" s="15">
        <f>IFERROR(VLOOKUP(I221,'Candidato Presidencial'!$C:$E,3,FALSE),"")</f>
        <v>0</v>
      </c>
      <c r="L221" s="15" t="str">
        <f t="shared" si="7"/>
        <v>insert into Camaleon.CandidatoCongreso( PROCESO_ELECTORAL, NOMBRE_CANDIDATO, APELLIDO_PATERNO, APELLIDO_MATERNO, NOMBRE_COMPLETO, SEXO, CARGO_ELEGIDO, LUGAR_POSTULA, ORGANIZACION_POLITICA, ALIAS ) values( 'ELECCIONES GENERALES 2006', 'KARINA MADELAINE', 'VALENCIA', 'HERRERA', 'KARINA MADELAINE VALENCIA HERRERA', 'MUJER', 'NO ELECTO', 'AREQUIPA', 'CONCERTACIÓN DESCENTRALISTA', '0' );</v>
      </c>
    </row>
    <row r="222" spans="1:12" x14ac:dyDescent="0.25">
      <c r="A222" s="17" t="s">
        <v>1057</v>
      </c>
      <c r="B222" s="17" t="s">
        <v>1589</v>
      </c>
      <c r="C222" s="17" t="s">
        <v>1590</v>
      </c>
      <c r="D222" s="17" t="s">
        <v>1342</v>
      </c>
      <c r="E222" s="17" t="str">
        <f t="shared" si="6"/>
        <v>HIPOLITO CHAIÑA CONTRERAS</v>
      </c>
      <c r="F222" s="17" t="s">
        <v>1061</v>
      </c>
      <c r="G222" s="17" t="s">
        <v>1062</v>
      </c>
      <c r="H222" s="17" t="s">
        <v>1550</v>
      </c>
      <c r="I222" s="17" t="s">
        <v>914</v>
      </c>
      <c r="J222" s="15">
        <f>IFERROR(VLOOKUP(I222,'Candidato Presidencial'!$C:$E,3,FALSE),"")</f>
        <v>0</v>
      </c>
      <c r="L222" s="15" t="str">
        <f t="shared" si="7"/>
        <v>insert into Camaleon.CandidatoCongreso( PROCESO_ELECTORAL, NOMBRE_CANDIDATO, APELLIDO_PATERNO, APELLIDO_MATERNO, NOMBRE_COMPLETO, SEXO, CARGO_ELEGIDO, LUGAR_POSTULA, ORGANIZACION_POLITICA, ALIAS ) values( 'ELECCIONES GENERALES 2006', 'HIPOLITO', 'CHAIÑA', 'CONTRERAS', 'HIPOLITO CHAIÑA CONTRERAS', 'HOMBRE', 'NO ELECTO', 'AREQUIPA', 'FUERZA DEMOCRÁTICA', '0' );</v>
      </c>
    </row>
    <row r="223" spans="1:12" x14ac:dyDescent="0.25">
      <c r="A223" s="17" t="s">
        <v>1057</v>
      </c>
      <c r="B223" s="17" t="s">
        <v>1591</v>
      </c>
      <c r="C223" s="17" t="s">
        <v>1274</v>
      </c>
      <c r="D223" s="17" t="s">
        <v>1592</v>
      </c>
      <c r="E223" s="17" t="str">
        <f t="shared" si="6"/>
        <v>ELBA MERCEDES MACEDO TICONA</v>
      </c>
      <c r="F223" s="17" t="s">
        <v>1067</v>
      </c>
      <c r="G223" s="17" t="s">
        <v>1062</v>
      </c>
      <c r="H223" s="17" t="s">
        <v>1550</v>
      </c>
      <c r="I223" s="17" t="s">
        <v>1092</v>
      </c>
      <c r="J223" s="15">
        <f>IFERROR(VLOOKUP(I223,'Candidato Presidencial'!$C:$E,3,FALSE),"")</f>
        <v>0</v>
      </c>
      <c r="L223" s="15" t="str">
        <f t="shared" si="7"/>
        <v>insert into Camaleon.CandidatoCongreso( PROCESO_ELECTORAL, NOMBRE_CANDIDATO, APELLIDO_PATERNO, APELLIDO_MATERNO, NOMBRE_COMPLETO, SEXO, CARGO_ELEGIDO, LUGAR_POSTULA, ORGANIZACION_POLITICA, ALIAS ) values( 'ELECCIONES GENERALES 2006', 'ELBA MERCEDES', 'MACEDO', 'TICONA', 'ELBA MERCEDES MACEDO TICONA', 'MUJER', 'NO ELECTO', 'AREQUIPA', 'RESURGIMIENTO PERUANO', '0' );</v>
      </c>
    </row>
    <row r="224" spans="1:12" x14ac:dyDescent="0.25">
      <c r="A224" s="17" t="s">
        <v>1057</v>
      </c>
      <c r="B224" s="17" t="s">
        <v>1593</v>
      </c>
      <c r="C224" s="17" t="s">
        <v>1594</v>
      </c>
      <c r="D224" s="17" t="s">
        <v>1510</v>
      </c>
      <c r="E224" s="17" t="str">
        <f t="shared" si="6"/>
        <v>EMETERIO BELLIDO GUTIERREZ</v>
      </c>
      <c r="F224" s="17" t="s">
        <v>1061</v>
      </c>
      <c r="G224" s="17" t="s">
        <v>1062</v>
      </c>
      <c r="H224" s="17" t="s">
        <v>1550</v>
      </c>
      <c r="I224" s="17" t="s">
        <v>8943</v>
      </c>
      <c r="J224" s="15" t="str">
        <f>IFERROR(VLOOKUP(I224,'Candidato Presidencial'!$C:$E,3,FALSE),"")</f>
        <v/>
      </c>
      <c r="L224" s="15" t="str">
        <f t="shared" si="7"/>
        <v>insert into Camaleon.CandidatoCongreso( PROCESO_ELECTORAL, NOMBRE_CANDIDATO, APELLIDO_PATERNO, APELLIDO_MATERNO, NOMBRE_COMPLETO, SEXO, CARGO_ELEGIDO, LUGAR_POSTULA, ORGANIZACION_POLITICA, ALIAS ) values( 'ELECCIONES GENERALES 2006', 'EMETERIO', 'BELLIDO', 'GUTIERREZ', 'EMETERIO BELLIDO GUTIERREZ', 'HOMBRE', 'NO ELECTO', 'AREQUIPA', 'PROYECTO PAÍS', '' );</v>
      </c>
    </row>
    <row r="225" spans="1:12" x14ac:dyDescent="0.25">
      <c r="A225" s="17" t="s">
        <v>1057</v>
      </c>
      <c r="B225" s="17" t="s">
        <v>1595</v>
      </c>
      <c r="C225" s="17" t="s">
        <v>1596</v>
      </c>
      <c r="D225" s="17" t="s">
        <v>1597</v>
      </c>
      <c r="E225" s="17" t="str">
        <f t="shared" si="6"/>
        <v>EDGAR PERCY LASTEROS MANZANEDA</v>
      </c>
      <c r="F225" s="17" t="s">
        <v>1061</v>
      </c>
      <c r="G225" s="17" t="s">
        <v>1062</v>
      </c>
      <c r="H225" s="17" t="s">
        <v>1550</v>
      </c>
      <c r="I225" s="17" t="s">
        <v>8848</v>
      </c>
      <c r="J225" s="15">
        <f>IFERROR(VLOOKUP(I225,'Candidato Presidencial'!$C:$E,3,FALSE),"")</f>
        <v>0</v>
      </c>
      <c r="L225" s="15" t="str">
        <f t="shared" si="7"/>
        <v>insert into Camaleon.CandidatoCongreso( PROCESO_ELECTORAL, NOMBRE_CANDIDATO, APELLIDO_PATERNO, APELLIDO_MATERNO, NOMBRE_COMPLETO, SEXO, CARGO_ELEGIDO, LUGAR_POSTULA, ORGANIZACION_POLITICA, ALIAS ) values( 'ELECCIONES GENERALES 2006', 'EDGAR PERCY', 'LASTEROS', 'MANZANEDA', 'EDGAR PERCY LASTEROS MANZANEDA', 'HOMBRE', 'NO ELECTO', 'AREQUIPA', 'PERÚ AHORA', '0' );</v>
      </c>
    </row>
    <row r="226" spans="1:12" x14ac:dyDescent="0.25">
      <c r="A226" s="17" t="s">
        <v>1057</v>
      </c>
      <c r="B226" s="17" t="s">
        <v>1598</v>
      </c>
      <c r="C226" s="17" t="s">
        <v>1599</v>
      </c>
      <c r="D226" s="17" t="s">
        <v>1600</v>
      </c>
      <c r="E226" s="17" t="str">
        <f t="shared" si="6"/>
        <v>ROSELY ELZA SHIRAKAWA OKUMA</v>
      </c>
      <c r="F226" s="17" t="s">
        <v>1067</v>
      </c>
      <c r="G226" s="17" t="s">
        <v>1062</v>
      </c>
      <c r="H226" s="17" t="s">
        <v>1550</v>
      </c>
      <c r="I226" s="17" t="s">
        <v>1103</v>
      </c>
      <c r="J226" s="15">
        <f>IFERROR(VLOOKUP(I226,'Candidato Presidencial'!$C:$E,3,FALSE),"")</f>
        <v>0</v>
      </c>
      <c r="L226" s="15" t="str">
        <f t="shared" si="7"/>
        <v>insert into Camaleon.CandidatoCongreso( PROCESO_ELECTORAL, NOMBRE_CANDIDATO, APELLIDO_PATERNO, APELLIDO_MATERNO, NOMBRE_COMPLETO, SEXO, CARGO_ELEGIDO, LUGAR_POSTULA, ORGANIZACION_POLITICA, ALIAS ) values( 'ELECCIONES GENERALES 2006', 'ROSELY ELZA', 'SHIRAKAWA', 'OKUMA', 'ROSELY ELZA SHIRAKAWA OKUMA', 'MUJER', 'NO ELECTO', 'AREQUIPA', 'UNIDAD NACIONAL', '0' );</v>
      </c>
    </row>
    <row r="227" spans="1:12" x14ac:dyDescent="0.25">
      <c r="A227" s="17" t="s">
        <v>1057</v>
      </c>
      <c r="B227" s="17" t="s">
        <v>1601</v>
      </c>
      <c r="C227" s="17" t="s">
        <v>1602</v>
      </c>
      <c r="D227" s="17" t="s">
        <v>1603</v>
      </c>
      <c r="E227" s="17" t="str">
        <f t="shared" si="6"/>
        <v>BRAULIO NOEL ABARCA BEGAZO</v>
      </c>
      <c r="F227" s="17" t="s">
        <v>1061</v>
      </c>
      <c r="G227" s="17" t="s">
        <v>1062</v>
      </c>
      <c r="H227" s="17" t="s">
        <v>1550</v>
      </c>
      <c r="I227" s="17" t="s">
        <v>886</v>
      </c>
      <c r="J227" s="15">
        <f>IFERROR(VLOOKUP(I227,'Candidato Presidencial'!$C:$E,3,FALSE),"")</f>
        <v>0</v>
      </c>
      <c r="L227" s="15" t="str">
        <f t="shared" si="7"/>
        <v>insert into Camaleon.CandidatoCongreso( PROCESO_ELECTORAL, NOMBRE_CANDIDATO, APELLIDO_PATERNO, APELLIDO_MATERNO, NOMBRE_COMPLETO, SEXO, CARGO_ELEGIDO, LUGAR_POSTULA, ORGANIZACION_POLITICA, ALIAS ) values( 'ELECCIONES GENERALES 2006', 'BRAULIO NOEL', 'ABARCA', 'BEGAZO', 'BRAULIO NOEL ABARCA BEGAZO', 'HOMBRE', 'NO ELECTO', 'AREQUIPA', 'PARTIDO SOCIALISTA', '0' );</v>
      </c>
    </row>
    <row r="228" spans="1:12" x14ac:dyDescent="0.25">
      <c r="A228" s="17" t="s">
        <v>1057</v>
      </c>
      <c r="B228" s="17" t="s">
        <v>1604</v>
      </c>
      <c r="C228" s="17" t="s">
        <v>1272</v>
      </c>
      <c r="D228" s="17" t="s">
        <v>1605</v>
      </c>
      <c r="E228" s="17" t="str">
        <f t="shared" si="6"/>
        <v>NICOMEDES HUMBERTO RIOS LARREA</v>
      </c>
      <c r="F228" s="17" t="s">
        <v>1061</v>
      </c>
      <c r="G228" s="17" t="s">
        <v>1062</v>
      </c>
      <c r="H228" s="17" t="s">
        <v>1550</v>
      </c>
      <c r="I228" s="17" t="s">
        <v>914</v>
      </c>
      <c r="J228" s="15">
        <f>IFERROR(VLOOKUP(I228,'Candidato Presidencial'!$C:$E,3,FALSE),"")</f>
        <v>0</v>
      </c>
      <c r="L228" s="15" t="str">
        <f t="shared" si="7"/>
        <v>insert into Camaleon.CandidatoCongreso( PROCESO_ELECTORAL, NOMBRE_CANDIDATO, APELLIDO_PATERNO, APELLIDO_MATERNO, NOMBRE_COMPLETO, SEXO, CARGO_ELEGIDO, LUGAR_POSTULA, ORGANIZACION_POLITICA, ALIAS ) values( 'ELECCIONES GENERALES 2006', 'NICOMEDES HUMBERTO', 'RIOS', 'LARREA', 'NICOMEDES HUMBERTO RIOS LARREA', 'HOMBRE', 'NO ELECTO', 'AREQUIPA', 'FUERZA DEMOCRÁTICA', '0' );</v>
      </c>
    </row>
    <row r="229" spans="1:12" x14ac:dyDescent="0.25">
      <c r="A229" s="17" t="s">
        <v>1057</v>
      </c>
      <c r="B229" s="17" t="s">
        <v>1606</v>
      </c>
      <c r="C229" s="17" t="s">
        <v>1426</v>
      </c>
      <c r="D229" s="17" t="s">
        <v>1607</v>
      </c>
      <c r="E229" s="17" t="str">
        <f t="shared" si="6"/>
        <v>JORGE FREDDY CALDERON SUCLLA</v>
      </c>
      <c r="F229" s="17" t="s">
        <v>1061</v>
      </c>
      <c r="G229" s="17" t="s">
        <v>1062</v>
      </c>
      <c r="H229" s="17" t="s">
        <v>1550</v>
      </c>
      <c r="I229" s="17" t="s">
        <v>1071</v>
      </c>
      <c r="J229" s="15">
        <f>IFERROR(VLOOKUP(I229,'Candidato Presidencial'!$C:$E,3,FALSE),"")</f>
        <v>0</v>
      </c>
      <c r="L229" s="15" t="str">
        <f t="shared" si="7"/>
        <v>insert into Camaleon.CandidatoCongreso( PROCESO_ELECTORAL, NOMBRE_CANDIDATO, APELLIDO_PATERNO, APELLIDO_MATERNO, NOMBRE_COMPLETO, SEXO, CARGO_ELEGIDO, LUGAR_POSTULA, ORGANIZACION_POLITICA, ALIAS ) values( 'ELECCIONES GENERALES 2006', 'JORGE FREDDY', 'CALDERON', 'SUCLLA', 'JORGE FREDDY CALDERON SUCLLA', 'HOMBRE', 'NO ELECTO', 'AREQUIPA', 'FRENTE DE CENTRO', '0' );</v>
      </c>
    </row>
    <row r="230" spans="1:12" x14ac:dyDescent="0.25">
      <c r="A230" s="17" t="s">
        <v>1057</v>
      </c>
      <c r="B230" s="17" t="s">
        <v>1608</v>
      </c>
      <c r="C230" s="17" t="s">
        <v>1609</v>
      </c>
      <c r="D230" s="17" t="s">
        <v>1610</v>
      </c>
      <c r="E230" s="17" t="str">
        <f t="shared" si="6"/>
        <v>JORGE ALEJANDRO LOZADA PAZ</v>
      </c>
      <c r="F230" s="17" t="s">
        <v>1061</v>
      </c>
      <c r="G230" s="17" t="s">
        <v>1062</v>
      </c>
      <c r="H230" s="17" t="s">
        <v>1550</v>
      </c>
      <c r="I230" s="17" t="s">
        <v>859</v>
      </c>
      <c r="J230" s="15" t="str">
        <f>IFERROR(VLOOKUP(I230,'Candidato Presidencial'!$C:$E,3,FALSE),"")</f>
        <v>ALIANZA POPULAR</v>
      </c>
      <c r="L230" s="15" t="str">
        <f t="shared" si="7"/>
        <v>insert into Camaleon.CandidatoCongreso( PROCESO_ELECTORAL, NOMBRE_CANDIDATO, APELLIDO_PATERNO, APELLIDO_MATERNO, NOMBRE_COMPLETO, SEXO, CARGO_ELEGIDO, LUGAR_POSTULA, ORGANIZACION_POLITICA, ALIAS ) values( 'ELECCIONES GENERALES 2006', 'JORGE ALEJANDRO', 'LOZADA', 'PAZ', 'JORGE ALEJANDRO LOZADA PAZ', 'HOMBRE', 'NO ELECTO', 'AREQUIPA', 'PARTIDO APRISTA PERUANO', 'ALIANZA POPULAR' );</v>
      </c>
    </row>
    <row r="231" spans="1:12" x14ac:dyDescent="0.25">
      <c r="A231" s="17" t="s">
        <v>1057</v>
      </c>
      <c r="B231" s="17" t="s">
        <v>1611</v>
      </c>
      <c r="C231" s="17" t="s">
        <v>1612</v>
      </c>
      <c r="D231" s="17" t="s">
        <v>1613</v>
      </c>
      <c r="E231" s="17" t="str">
        <f t="shared" si="6"/>
        <v>JOSE ANDRES ALIAGA SANTANDER</v>
      </c>
      <c r="F231" s="17" t="s">
        <v>1061</v>
      </c>
      <c r="G231" s="17" t="s">
        <v>1062</v>
      </c>
      <c r="H231" s="17" t="s">
        <v>1550</v>
      </c>
      <c r="I231" s="17" t="s">
        <v>1092</v>
      </c>
      <c r="J231" s="15">
        <f>IFERROR(VLOOKUP(I231,'Candidato Presidencial'!$C:$E,3,FALSE),"")</f>
        <v>0</v>
      </c>
      <c r="L231" s="15" t="str">
        <f t="shared" si="7"/>
        <v>insert into Camaleon.CandidatoCongreso( PROCESO_ELECTORAL, NOMBRE_CANDIDATO, APELLIDO_PATERNO, APELLIDO_MATERNO, NOMBRE_COMPLETO, SEXO, CARGO_ELEGIDO, LUGAR_POSTULA, ORGANIZACION_POLITICA, ALIAS ) values( 'ELECCIONES GENERALES 2006', 'JOSE ANDRES', 'ALIAGA', 'SANTANDER', 'JOSE ANDRES ALIAGA SANTANDER', 'HOMBRE', 'NO ELECTO', 'AREQUIPA', 'RESURGIMIENTO PERUANO', '0' );</v>
      </c>
    </row>
    <row r="232" spans="1:12" x14ac:dyDescent="0.25">
      <c r="A232" s="17" t="s">
        <v>1057</v>
      </c>
      <c r="B232" s="17" t="s">
        <v>1614</v>
      </c>
      <c r="C232" s="17" t="s">
        <v>1165</v>
      </c>
      <c r="D232" s="17" t="s">
        <v>1332</v>
      </c>
      <c r="E232" s="17" t="str">
        <f t="shared" si="6"/>
        <v>HILANI XIOMARA MENDOZA PAREDES</v>
      </c>
      <c r="F232" s="17" t="s">
        <v>1067</v>
      </c>
      <c r="G232" s="17" t="s">
        <v>1062</v>
      </c>
      <c r="H232" s="17" t="s">
        <v>1550</v>
      </c>
      <c r="I232" s="17" t="s">
        <v>1092</v>
      </c>
      <c r="J232" s="15">
        <f>IFERROR(VLOOKUP(I232,'Candidato Presidencial'!$C:$E,3,FALSE),"")</f>
        <v>0</v>
      </c>
      <c r="L232" s="15" t="str">
        <f t="shared" si="7"/>
        <v>insert into Camaleon.CandidatoCongreso( PROCESO_ELECTORAL, NOMBRE_CANDIDATO, APELLIDO_PATERNO, APELLIDO_MATERNO, NOMBRE_COMPLETO, SEXO, CARGO_ELEGIDO, LUGAR_POSTULA, ORGANIZACION_POLITICA, ALIAS ) values( 'ELECCIONES GENERALES 2006', 'HILANI XIOMARA', 'MENDOZA', 'PAREDES', 'HILANI XIOMARA MENDOZA PAREDES', 'MUJER', 'NO ELECTO', 'AREQUIPA', 'RESURGIMIENTO PERUANO', '0' );</v>
      </c>
    </row>
    <row r="233" spans="1:12" x14ac:dyDescent="0.25">
      <c r="A233" s="17" t="s">
        <v>1057</v>
      </c>
      <c r="B233" s="17" t="s">
        <v>1615</v>
      </c>
      <c r="C233" s="17" t="s">
        <v>1616</v>
      </c>
      <c r="D233" s="17" t="s">
        <v>1617</v>
      </c>
      <c r="E233" s="17" t="str">
        <f t="shared" si="6"/>
        <v>GUIDO RODRIGO LUCIONI STRUQUE</v>
      </c>
      <c r="F233" s="17" t="s">
        <v>1061</v>
      </c>
      <c r="G233" s="17" t="s">
        <v>1062</v>
      </c>
      <c r="H233" s="17" t="s">
        <v>1550</v>
      </c>
      <c r="I233" s="17" t="s">
        <v>1123</v>
      </c>
      <c r="J233" s="15">
        <f>IFERROR(VLOOKUP(I233,'Candidato Presidencial'!$C:$E,3,FALSE),"")</f>
        <v>0</v>
      </c>
      <c r="L233" s="15" t="str">
        <f t="shared" si="7"/>
        <v>insert into Camaleon.CandidatoCongreso( PROCESO_ELECTORAL, NOMBRE_CANDIDATO, APELLIDO_PATERNO, APELLIDO_MATERNO, NOMBRE_COMPLETO, SEXO, CARGO_ELEGIDO, LUGAR_POSTULA, ORGANIZACION_POLITICA, ALIAS ) values( 'ELECCIONES GENERALES 2006', 'GUIDO RODRIGO', 'LUCIONI', 'STRUQUE', 'GUIDO RODRIGO LUCIONI STRUQUE', 'HOMBRE', 'NO ELECTO', 'AREQUIPA', 'ALIANZA POR EL FUTURO', '0' );</v>
      </c>
    </row>
    <row r="234" spans="1:12" x14ac:dyDescent="0.25">
      <c r="A234" s="17" t="s">
        <v>1057</v>
      </c>
      <c r="B234" s="17" t="s">
        <v>1618</v>
      </c>
      <c r="C234" s="17" t="s">
        <v>1437</v>
      </c>
      <c r="D234" s="17" t="s">
        <v>1186</v>
      </c>
      <c r="E234" s="17" t="str">
        <f t="shared" si="6"/>
        <v>VICTOR ESTEBAN HUAMAN FERNANDEZ</v>
      </c>
      <c r="F234" s="17" t="s">
        <v>1061</v>
      </c>
      <c r="G234" s="17" t="s">
        <v>1062</v>
      </c>
      <c r="H234" s="17" t="s">
        <v>1550</v>
      </c>
      <c r="I234" s="17" t="s">
        <v>907</v>
      </c>
      <c r="J234" s="15">
        <f>IFERROR(VLOOKUP(I234,'Candidato Presidencial'!$C:$E,3,FALSE),"")</f>
        <v>0</v>
      </c>
      <c r="L234" s="15" t="str">
        <f t="shared" si="7"/>
        <v>insert into Camaleon.CandidatoCongreso( PROCESO_ELECTORAL, NOMBRE_CANDIDATO, APELLIDO_PATERNO, APELLIDO_MATERNO, NOMBRE_COMPLETO, SEXO, CARGO_ELEGIDO, LUGAR_POSTULA, ORGANIZACION_POLITICA, ALIAS ) values( 'ELECCIONES GENERALES 2006', 'VICTOR ESTEBAN', 'HUAMAN', 'FERNANDEZ', 'VICTOR ESTEBAN HUAMAN FERNANDEZ', 'HOMBRE', 'NO ELECTO', 'AREQUIPA', 'PARTIDO JUSTICIA NACIONAL', '0' );</v>
      </c>
    </row>
    <row r="235" spans="1:12" x14ac:dyDescent="0.25">
      <c r="A235" s="17" t="s">
        <v>1057</v>
      </c>
      <c r="B235" s="17" t="s">
        <v>1619</v>
      </c>
      <c r="C235" s="17" t="s">
        <v>1612</v>
      </c>
      <c r="D235" s="17" t="s">
        <v>1226</v>
      </c>
      <c r="E235" s="17" t="str">
        <f t="shared" si="6"/>
        <v>MARIA MILUSKA ALIAGA SANTOS</v>
      </c>
      <c r="F235" s="17" t="s">
        <v>1067</v>
      </c>
      <c r="G235" s="17" t="s">
        <v>1062</v>
      </c>
      <c r="H235" s="17" t="s">
        <v>1550</v>
      </c>
      <c r="I235" s="17" t="s">
        <v>1092</v>
      </c>
      <c r="J235" s="15">
        <f>IFERROR(VLOOKUP(I235,'Candidato Presidencial'!$C:$E,3,FALSE),"")</f>
        <v>0</v>
      </c>
      <c r="L235" s="15" t="str">
        <f t="shared" si="7"/>
        <v>insert into Camaleon.CandidatoCongreso( PROCESO_ELECTORAL, NOMBRE_CANDIDATO, APELLIDO_PATERNO, APELLIDO_MATERNO, NOMBRE_COMPLETO, SEXO, CARGO_ELEGIDO, LUGAR_POSTULA, ORGANIZACION_POLITICA, ALIAS ) values( 'ELECCIONES GENERALES 2006', 'MARIA MILUSKA', 'ALIAGA', 'SANTOS', 'MARIA MILUSKA ALIAGA SANTOS', 'MUJER', 'NO ELECTO', 'AREQUIPA', 'RESURGIMIENTO PERUANO', '0' );</v>
      </c>
    </row>
    <row r="236" spans="1:12" x14ac:dyDescent="0.25">
      <c r="A236" s="17" t="s">
        <v>1057</v>
      </c>
      <c r="B236" s="17" t="s">
        <v>1620</v>
      </c>
      <c r="C236" s="17" t="s">
        <v>1621</v>
      </c>
      <c r="D236" s="17" t="s">
        <v>1188</v>
      </c>
      <c r="E236" s="17" t="str">
        <f t="shared" si="6"/>
        <v>ZENOVIA LOURDES MEDINA DELGADO</v>
      </c>
      <c r="F236" s="17" t="s">
        <v>1067</v>
      </c>
      <c r="G236" s="17" t="s">
        <v>1062</v>
      </c>
      <c r="H236" s="17" t="s">
        <v>1550</v>
      </c>
      <c r="I236" s="17" t="s">
        <v>1071</v>
      </c>
      <c r="J236" s="15">
        <f>IFERROR(VLOOKUP(I236,'Candidato Presidencial'!$C:$E,3,FALSE),"")</f>
        <v>0</v>
      </c>
      <c r="L236" s="15" t="str">
        <f t="shared" si="7"/>
        <v>insert into Camaleon.CandidatoCongreso( PROCESO_ELECTORAL, NOMBRE_CANDIDATO, APELLIDO_PATERNO, APELLIDO_MATERNO, NOMBRE_COMPLETO, SEXO, CARGO_ELEGIDO, LUGAR_POSTULA, ORGANIZACION_POLITICA, ALIAS ) values( 'ELECCIONES GENERALES 2006', 'ZENOVIA LOURDES', 'MEDINA', 'DELGADO', 'ZENOVIA LOURDES MEDINA DELGADO', 'MUJER', 'NO ELECTO', 'AREQUIPA', 'FRENTE DE CENTRO', '0' );</v>
      </c>
    </row>
    <row r="237" spans="1:12" x14ac:dyDescent="0.25">
      <c r="A237" s="17" t="s">
        <v>1057</v>
      </c>
      <c r="B237" s="17" t="s">
        <v>1622</v>
      </c>
      <c r="C237" s="17" t="s">
        <v>1623</v>
      </c>
      <c r="D237" s="17" t="s">
        <v>1624</v>
      </c>
      <c r="E237" s="17" t="str">
        <f t="shared" si="6"/>
        <v>RAFAEL VICENTE ARRARTE CONGRAINS</v>
      </c>
      <c r="F237" s="17" t="s">
        <v>1061</v>
      </c>
      <c r="G237" s="17" t="s">
        <v>1062</v>
      </c>
      <c r="H237" s="17" t="s">
        <v>1550</v>
      </c>
      <c r="I237" s="17" t="s">
        <v>1103</v>
      </c>
      <c r="J237" s="15">
        <f>IFERROR(VLOOKUP(I237,'Candidato Presidencial'!$C:$E,3,FALSE),"")</f>
        <v>0</v>
      </c>
      <c r="L237" s="15" t="str">
        <f t="shared" si="7"/>
        <v>insert into Camaleon.CandidatoCongreso( PROCESO_ELECTORAL, NOMBRE_CANDIDATO, APELLIDO_PATERNO, APELLIDO_MATERNO, NOMBRE_COMPLETO, SEXO, CARGO_ELEGIDO, LUGAR_POSTULA, ORGANIZACION_POLITICA, ALIAS ) values( 'ELECCIONES GENERALES 2006', 'RAFAEL VICENTE', 'ARRARTE', 'CONGRAINS', 'RAFAEL VICENTE ARRARTE CONGRAINS', 'HOMBRE', 'NO ELECTO', 'AREQUIPA', 'UNIDAD NACIONAL', '0' );</v>
      </c>
    </row>
    <row r="238" spans="1:12" x14ac:dyDescent="0.25">
      <c r="A238" s="17" t="s">
        <v>1057</v>
      </c>
      <c r="B238" s="17" t="s">
        <v>1625</v>
      </c>
      <c r="C238" s="17" t="s">
        <v>1626</v>
      </c>
      <c r="D238" s="17" t="s">
        <v>1627</v>
      </c>
      <c r="E238" s="17" t="str">
        <f t="shared" si="6"/>
        <v>JORGE ANTONIO RAUL ROLANDO VERA</v>
      </c>
      <c r="F238" s="17" t="s">
        <v>1061</v>
      </c>
      <c r="G238" s="17" t="s">
        <v>1062</v>
      </c>
      <c r="H238" s="17" t="s">
        <v>1550</v>
      </c>
      <c r="I238" s="17" t="s">
        <v>907</v>
      </c>
      <c r="J238" s="15">
        <f>IFERROR(VLOOKUP(I238,'Candidato Presidencial'!$C:$E,3,FALSE),"")</f>
        <v>0</v>
      </c>
      <c r="L238" s="15" t="str">
        <f t="shared" si="7"/>
        <v>insert into Camaleon.CandidatoCongreso( PROCESO_ELECTORAL, NOMBRE_CANDIDATO, APELLIDO_PATERNO, APELLIDO_MATERNO, NOMBRE_COMPLETO, SEXO, CARGO_ELEGIDO, LUGAR_POSTULA, ORGANIZACION_POLITICA, ALIAS ) values( 'ELECCIONES GENERALES 2006', 'JORGE ANTONIO RAUL', 'ROLANDO', 'VERA', 'JORGE ANTONIO RAUL ROLANDO VERA', 'HOMBRE', 'NO ELECTO', 'AREQUIPA', 'PARTIDO JUSTICIA NACIONAL', '0' );</v>
      </c>
    </row>
    <row r="239" spans="1:12" x14ac:dyDescent="0.25">
      <c r="A239" s="17" t="s">
        <v>1057</v>
      </c>
      <c r="B239" s="17" t="s">
        <v>1628</v>
      </c>
      <c r="C239" s="17" t="s">
        <v>1629</v>
      </c>
      <c r="D239" s="17" t="s">
        <v>1630</v>
      </c>
      <c r="E239" s="17" t="str">
        <f t="shared" si="6"/>
        <v>NATALIA ELSA QUEQUEZANA BEDREGAL</v>
      </c>
      <c r="F239" s="17" t="s">
        <v>1067</v>
      </c>
      <c r="G239" s="17" t="s">
        <v>1062</v>
      </c>
      <c r="H239" s="17" t="s">
        <v>1550</v>
      </c>
      <c r="I239" s="17" t="s">
        <v>1183</v>
      </c>
      <c r="J239" s="15">
        <f>IFERROR(VLOOKUP(I239,'Candidato Presidencial'!$C:$E,3,FALSE),"")</f>
        <v>0</v>
      </c>
      <c r="L239" s="15" t="str">
        <f t="shared" si="7"/>
        <v>insert into Camaleon.CandidatoCongreso( PROCESO_ELECTORAL, NOMBRE_CANDIDATO, APELLIDO_PATERNO, APELLIDO_MATERNO, NOMBRE_COMPLETO, SEXO, CARGO_ELEGIDO, LUGAR_POSTULA, ORGANIZACION_POLITICA, ALIAS ) values( 'ELECCIONES GENERALES 2006', 'NATALIA ELSA', 'QUEQUEZANA', 'BEDREGAL', 'NATALIA ELSA QUEQUEZANA BEDREGAL', 'MUJER', 'NO ELECTO', 'AREQUIPA', 'MOVIMIENTO NUEVA IZQUIERDA', '0' );</v>
      </c>
    </row>
    <row r="240" spans="1:12" x14ac:dyDescent="0.25">
      <c r="A240" s="17" t="s">
        <v>1057</v>
      </c>
      <c r="B240" s="17" t="s">
        <v>1631</v>
      </c>
      <c r="C240" s="17" t="s">
        <v>1099</v>
      </c>
      <c r="D240" s="17" t="s">
        <v>1318</v>
      </c>
      <c r="E240" s="17" t="str">
        <f t="shared" si="6"/>
        <v>BENITO ANTONIO GARCIA ROJAS</v>
      </c>
      <c r="F240" s="17" t="s">
        <v>1061</v>
      </c>
      <c r="G240" s="17" t="s">
        <v>1062</v>
      </c>
      <c r="H240" s="17" t="s">
        <v>1550</v>
      </c>
      <c r="I240" s="17" t="s">
        <v>8839</v>
      </c>
      <c r="J240" s="15">
        <f>IFERROR(VLOOKUP(I240,'Candidato Presidencial'!$C:$E,3,FALSE),"")</f>
        <v>0</v>
      </c>
      <c r="L240" s="15" t="str">
        <f t="shared" si="7"/>
        <v>insert into Camaleon.CandidatoCongreso( PROCESO_ELECTORAL, NOMBRE_CANDIDATO, APELLIDO_PATERNO, APELLIDO_MATERNO, NOMBRE_COMPLETO, SEXO, CARGO_ELEGIDO, LUGAR_POSTULA, ORGANIZACION_POLITICA, ALIAS ) values( 'ELECCIONES GENERALES 2006', 'BENITO ANTONIO', 'GARCIA', 'ROJAS', 'BENITO ANTONIO GARCIA ROJAS', 'HOMBRE', 'NO ELECTO', 'AREQUIPA', 'PARTIDO RECONSTRUCCIÓN DEMOCRÁTICA', '0' );</v>
      </c>
    </row>
    <row r="241" spans="1:12" x14ac:dyDescent="0.25">
      <c r="A241" s="17" t="s">
        <v>1057</v>
      </c>
      <c r="B241" s="17" t="s">
        <v>1632</v>
      </c>
      <c r="C241" s="17" t="s">
        <v>1243</v>
      </c>
      <c r="D241" s="17" t="s">
        <v>1633</v>
      </c>
      <c r="E241" s="17" t="str">
        <f t="shared" si="6"/>
        <v>MARCOS HERNAN LUNA DEL CARPIO</v>
      </c>
      <c r="F241" s="17" t="s">
        <v>1061</v>
      </c>
      <c r="G241" s="17" t="s">
        <v>1062</v>
      </c>
      <c r="H241" s="17" t="s">
        <v>1550</v>
      </c>
      <c r="I241" s="17" t="s">
        <v>1217</v>
      </c>
      <c r="J241" s="15">
        <f>IFERROR(VLOOKUP(I241,'Candidato Presidencial'!$C:$E,3,FALSE),"")</f>
        <v>0</v>
      </c>
      <c r="L241" s="15" t="str">
        <f t="shared" si="7"/>
        <v>insert into Camaleon.CandidatoCongreso( PROCESO_ELECTORAL, NOMBRE_CANDIDATO, APELLIDO_PATERNO, APELLIDO_MATERNO, NOMBRE_COMPLETO, SEXO, CARGO_ELEGIDO, LUGAR_POSTULA, ORGANIZACION_POLITICA, ALIAS ) values( 'ELECCIONES GENERALES 2006', 'MARCOS HERNAN', 'LUNA', 'DEL CARPIO', 'MARCOS HERNAN LUNA DEL CARPIO', 'HOMBRE', 'NO ELECTO', 'AREQUIPA', 'PARTIDO RENACIMIENTO ANDINO', '0' );</v>
      </c>
    </row>
    <row r="242" spans="1:12" x14ac:dyDescent="0.25">
      <c r="A242" s="17" t="s">
        <v>1057</v>
      </c>
      <c r="B242" s="17" t="s">
        <v>1634</v>
      </c>
      <c r="C242" s="17" t="s">
        <v>1510</v>
      </c>
      <c r="D242" s="17" t="s">
        <v>1635</v>
      </c>
      <c r="E242" s="17" t="str">
        <f t="shared" si="6"/>
        <v>LUIS RUFINO GUTIERREZ CUADROS</v>
      </c>
      <c r="F242" s="17" t="s">
        <v>1061</v>
      </c>
      <c r="G242" s="17" t="s">
        <v>1062</v>
      </c>
      <c r="H242" s="17" t="s">
        <v>1550</v>
      </c>
      <c r="I242" s="17" t="s">
        <v>8839</v>
      </c>
      <c r="J242" s="15">
        <f>IFERROR(VLOOKUP(I242,'Candidato Presidencial'!$C:$E,3,FALSE),"")</f>
        <v>0</v>
      </c>
      <c r="L242" s="15" t="str">
        <f t="shared" si="7"/>
        <v>insert into Camaleon.CandidatoCongreso( PROCESO_ELECTORAL, NOMBRE_CANDIDATO, APELLIDO_PATERNO, APELLIDO_MATERNO, NOMBRE_COMPLETO, SEXO, CARGO_ELEGIDO, LUGAR_POSTULA, ORGANIZACION_POLITICA, ALIAS ) values( 'ELECCIONES GENERALES 2006', 'LUIS RUFINO', 'GUTIERREZ', 'CUADROS', 'LUIS RUFINO GUTIERREZ CUADROS', 'HOMBRE', 'NO ELECTO', 'AREQUIPA', 'PARTIDO RECONSTRUCCIÓN DEMOCRÁTICA', '0' );</v>
      </c>
    </row>
    <row r="243" spans="1:12" x14ac:dyDescent="0.25">
      <c r="A243" s="17" t="s">
        <v>1057</v>
      </c>
      <c r="B243" s="17" t="s">
        <v>1636</v>
      </c>
      <c r="C243" s="17" t="s">
        <v>1602</v>
      </c>
      <c r="D243" s="17" t="s">
        <v>1186</v>
      </c>
      <c r="E243" s="17" t="str">
        <f t="shared" si="6"/>
        <v>ROBERTO CESAR AUGUSTO ABARCA FERNANDEZ</v>
      </c>
      <c r="F243" s="17" t="s">
        <v>1061</v>
      </c>
      <c r="G243" s="17" t="s">
        <v>1062</v>
      </c>
      <c r="H243" s="17" t="s">
        <v>1550</v>
      </c>
      <c r="I243" s="17" t="s">
        <v>1103</v>
      </c>
      <c r="J243" s="15">
        <f>IFERROR(VLOOKUP(I243,'Candidato Presidencial'!$C:$E,3,FALSE),"")</f>
        <v>0</v>
      </c>
      <c r="L243" s="15" t="str">
        <f t="shared" si="7"/>
        <v>insert into Camaleon.CandidatoCongreso( PROCESO_ELECTORAL, NOMBRE_CANDIDATO, APELLIDO_PATERNO, APELLIDO_MATERNO, NOMBRE_COMPLETO, SEXO, CARGO_ELEGIDO, LUGAR_POSTULA, ORGANIZACION_POLITICA, ALIAS ) values( 'ELECCIONES GENERALES 2006', 'ROBERTO CESAR AUGUSTO', 'ABARCA', 'FERNANDEZ', 'ROBERTO CESAR AUGUSTO ABARCA FERNANDEZ', 'HOMBRE', 'NO ELECTO', 'AREQUIPA', 'UNIDAD NACIONAL', '0' );</v>
      </c>
    </row>
    <row r="244" spans="1:12" x14ac:dyDescent="0.25">
      <c r="A244" s="17" t="s">
        <v>1057</v>
      </c>
      <c r="B244" s="17" t="s">
        <v>1637</v>
      </c>
      <c r="C244" s="17" t="s">
        <v>1638</v>
      </c>
      <c r="D244" s="17" t="s">
        <v>1639</v>
      </c>
      <c r="E244" s="17" t="str">
        <f t="shared" si="6"/>
        <v>FELIX SANTOS CHILI MAMANI</v>
      </c>
      <c r="F244" s="17" t="s">
        <v>1061</v>
      </c>
      <c r="G244" s="17" t="s">
        <v>1062</v>
      </c>
      <c r="H244" s="17" t="s">
        <v>1550</v>
      </c>
      <c r="I244" s="17" t="s">
        <v>1083</v>
      </c>
      <c r="J244" s="15" t="str">
        <f>IFERROR(VLOOKUP(I244,'Candidato Presidencial'!$C:$E,3,FALSE),"")</f>
        <v/>
      </c>
      <c r="L244" s="15" t="str">
        <f t="shared" si="7"/>
        <v>insert into Camaleon.CandidatoCongreso( PROCESO_ELECTORAL, NOMBRE_CANDIDATO, APELLIDO_PATERNO, APELLIDO_MATERNO, NOMBRE_COMPLETO, SEXO, CARGO_ELEGIDO, LUGAR_POSTULA, ORGANIZACION_POLITICA, ALIAS ) values( 'ELECCIONES GENERALES 2006', 'FELIX SANTOS', 'CHILI', 'MAMANI', 'FELIX SANTOS CHILI MAMANI', 'HOMBRE', 'NO ELECTO', 'AREQUIPA', 'FRENTE INDEPENDIENTE MORALIZADOR', '' );</v>
      </c>
    </row>
    <row r="245" spans="1:12" x14ac:dyDescent="0.25">
      <c r="A245" s="17" t="s">
        <v>1057</v>
      </c>
      <c r="B245" s="17" t="s">
        <v>1640</v>
      </c>
      <c r="C245" s="17" t="s">
        <v>1641</v>
      </c>
      <c r="D245" s="17" t="s">
        <v>1437</v>
      </c>
      <c r="E245" s="17" t="str">
        <f t="shared" si="6"/>
        <v>DOROTEA MONTERROSO HUAMAN</v>
      </c>
      <c r="F245" s="17" t="s">
        <v>1067</v>
      </c>
      <c r="G245" s="17" t="s">
        <v>1062</v>
      </c>
      <c r="H245" s="17" t="s">
        <v>1550</v>
      </c>
      <c r="I245" s="17" t="s">
        <v>916</v>
      </c>
      <c r="J245" s="15" t="str">
        <f>IFERROR(VLOOKUP(I245,'Candidato Presidencial'!$C:$E,3,FALSE),"")</f>
        <v/>
      </c>
      <c r="L245" s="15" t="str">
        <f t="shared" si="7"/>
        <v>insert into Camaleon.CandidatoCongreso( PROCESO_ELECTORAL, NOMBRE_CANDIDATO, APELLIDO_PATERNO, APELLIDO_MATERNO, NOMBRE_COMPLETO, SEXO, CARGO_ELEGIDO, LUGAR_POSTULA, ORGANIZACION_POLITICA, ALIAS ) values( 'ELECCIONES GENERALES 2006', 'DOROTEA', 'MONTERROSO', 'HUAMAN', 'DOROTEA MONTERROSO HUAMAN', 'MUJER', 'NO ELECTO', 'AREQUIPA', 'FRENTE POPULAR AGRÍCOLA FIA DEL PERÚ - FREPAP', '' );</v>
      </c>
    </row>
    <row r="246" spans="1:12" x14ac:dyDescent="0.25">
      <c r="A246" s="17" t="s">
        <v>1057</v>
      </c>
      <c r="B246" s="17" t="s">
        <v>1642</v>
      </c>
      <c r="C246" s="17" t="s">
        <v>1510</v>
      </c>
      <c r="D246" s="17" t="s">
        <v>1643</v>
      </c>
      <c r="E246" s="17" t="str">
        <f t="shared" si="6"/>
        <v>ALVARO GONZALO GUTIERREZ CUEVA</v>
      </c>
      <c r="F246" s="17" t="s">
        <v>1061</v>
      </c>
      <c r="G246" s="17" t="s">
        <v>21</v>
      </c>
      <c r="H246" s="17" t="s">
        <v>1550</v>
      </c>
      <c r="I246" s="17" t="s">
        <v>863</v>
      </c>
      <c r="J246" s="15" t="str">
        <f>IFERROR(VLOOKUP(I246,'Candidato Presidencial'!$C:$E,3,FALSE),"")</f>
        <v>PARTIDO NACIONALISTA PERUANO</v>
      </c>
      <c r="L246" s="15" t="str">
        <f t="shared" si="7"/>
        <v>insert into Camaleon.CandidatoCongreso( PROCESO_ELECTORAL, NOMBRE_CANDIDATO, APELLIDO_PATERNO, APELLIDO_MATERNO, NOMBRE_COMPLETO, SEXO, CARGO_ELEGIDO, LUGAR_POSTULA, ORGANIZACION_POLITICA, ALIAS ) values( 'ELECCIONES GENERALES 2006', 'ALVARO GONZALO', 'GUTIERREZ', 'CUEVA', 'ALVARO GONZALO GUTIERREZ CUEVA', 'HOMBRE', 'CONGRESISTA', 'AREQUIPA', 'UNIÓN POR EL PERÚ', 'PARTIDO NACIONALISTA PERUANO' );</v>
      </c>
    </row>
    <row r="247" spans="1:12" x14ac:dyDescent="0.25">
      <c r="A247" s="17" t="s">
        <v>1057</v>
      </c>
      <c r="B247" s="17" t="s">
        <v>1644</v>
      </c>
      <c r="C247" s="17" t="s">
        <v>1510</v>
      </c>
      <c r="D247" s="17" t="s">
        <v>1645</v>
      </c>
      <c r="E247" s="17" t="str">
        <f t="shared" si="6"/>
        <v>ENMA YOLANDA GUTIERREZ ALTAMIRANO</v>
      </c>
      <c r="F247" s="17" t="s">
        <v>1067</v>
      </c>
      <c r="G247" s="17" t="s">
        <v>1062</v>
      </c>
      <c r="H247" s="17" t="s">
        <v>1550</v>
      </c>
      <c r="I247" s="17" t="s">
        <v>1217</v>
      </c>
      <c r="J247" s="15">
        <f>IFERROR(VLOOKUP(I247,'Candidato Presidencial'!$C:$E,3,FALSE),"")</f>
        <v>0</v>
      </c>
      <c r="L247" s="15" t="str">
        <f t="shared" si="7"/>
        <v>insert into Camaleon.CandidatoCongreso( PROCESO_ELECTORAL, NOMBRE_CANDIDATO, APELLIDO_PATERNO, APELLIDO_MATERNO, NOMBRE_COMPLETO, SEXO, CARGO_ELEGIDO, LUGAR_POSTULA, ORGANIZACION_POLITICA, ALIAS ) values( 'ELECCIONES GENERALES 2006', 'ENMA YOLANDA', 'GUTIERREZ', 'ALTAMIRANO', 'ENMA YOLANDA GUTIERREZ ALTAMIRANO', 'MUJER', 'NO ELECTO', 'AREQUIPA', 'PARTIDO RENACIMIENTO ANDINO', '0' );</v>
      </c>
    </row>
    <row r="248" spans="1:12" x14ac:dyDescent="0.25">
      <c r="A248" s="17" t="s">
        <v>1057</v>
      </c>
      <c r="B248" s="17" t="s">
        <v>1646</v>
      </c>
      <c r="C248" s="17" t="s">
        <v>1088</v>
      </c>
      <c r="D248" s="17" t="s">
        <v>1647</v>
      </c>
      <c r="E248" s="17" t="str">
        <f t="shared" si="6"/>
        <v>GILBERTO LORENZO DIAZ PERALTA</v>
      </c>
      <c r="F248" s="17" t="s">
        <v>1061</v>
      </c>
      <c r="G248" s="17" t="s">
        <v>1062</v>
      </c>
      <c r="H248" s="17" t="s">
        <v>1550</v>
      </c>
      <c r="I248" s="17" t="s">
        <v>878</v>
      </c>
      <c r="J248" s="15" t="str">
        <f>IFERROR(VLOOKUP(I248,'Candidato Presidencial'!$C:$E,3,FALSE),"")</f>
        <v>PERÚ POSIBLE</v>
      </c>
      <c r="L248" s="15" t="str">
        <f t="shared" si="7"/>
        <v>insert into Camaleon.CandidatoCongreso( PROCESO_ELECTORAL, NOMBRE_CANDIDATO, APELLIDO_PATERNO, APELLIDO_MATERNO, NOMBRE_COMPLETO, SEXO, CARGO_ELEGIDO, LUGAR_POSTULA, ORGANIZACION_POLITICA, ALIAS ) values( 'ELECCIONES GENERALES 2006', 'GILBERTO LORENZO', 'DIAZ', 'PERALTA', 'GILBERTO LORENZO DIAZ PERALTA', 'HOMBRE', 'NO ELECTO', 'AREQUIPA', 'PERÚ POSIBLE', 'PERÚ POSIBLE' );</v>
      </c>
    </row>
    <row r="249" spans="1:12" x14ac:dyDescent="0.25">
      <c r="A249" s="17" t="s">
        <v>1057</v>
      </c>
      <c r="B249" s="17" t="s">
        <v>1648</v>
      </c>
      <c r="C249" s="17" t="s">
        <v>1645</v>
      </c>
      <c r="D249" s="17" t="s">
        <v>1353</v>
      </c>
      <c r="E249" s="17" t="str">
        <f t="shared" si="6"/>
        <v>PERCY ARTURO ALTAMIRANO MIRANDA</v>
      </c>
      <c r="F249" s="17" t="s">
        <v>1061</v>
      </c>
      <c r="G249" s="17" t="s">
        <v>1062</v>
      </c>
      <c r="H249" s="17" t="s">
        <v>1550</v>
      </c>
      <c r="I249" s="17" t="s">
        <v>916</v>
      </c>
      <c r="J249" s="15" t="str">
        <f>IFERROR(VLOOKUP(I249,'Candidato Presidencial'!$C:$E,3,FALSE),"")</f>
        <v/>
      </c>
      <c r="L249" s="15" t="str">
        <f t="shared" si="7"/>
        <v>insert into Camaleon.CandidatoCongreso( PROCESO_ELECTORAL, NOMBRE_CANDIDATO, APELLIDO_PATERNO, APELLIDO_MATERNO, NOMBRE_COMPLETO, SEXO, CARGO_ELEGIDO, LUGAR_POSTULA, ORGANIZACION_POLITICA, ALIAS ) values( 'ELECCIONES GENERALES 2006', 'PERCY ARTURO', 'ALTAMIRANO', 'MIRANDA', 'PERCY ARTURO ALTAMIRANO MIRANDA', 'HOMBRE', 'NO ELECTO', 'AREQUIPA', 'FRENTE POPULAR AGRÍCOLA FIA DEL PERÚ - FREPAP', '' );</v>
      </c>
    </row>
    <row r="250" spans="1:12" x14ac:dyDescent="0.25">
      <c r="A250" s="17" t="s">
        <v>1057</v>
      </c>
      <c r="B250" s="17" t="s">
        <v>1649</v>
      </c>
      <c r="C250" s="17" t="s">
        <v>1650</v>
      </c>
      <c r="D250" s="17" t="s">
        <v>1651</v>
      </c>
      <c r="E250" s="17" t="str">
        <f t="shared" si="6"/>
        <v>CIRILA GALLEGOS DE IDME</v>
      </c>
      <c r="F250" s="17" t="s">
        <v>1067</v>
      </c>
      <c r="G250" s="17" t="s">
        <v>1062</v>
      </c>
      <c r="H250" s="17" t="s">
        <v>1550</v>
      </c>
      <c r="I250" s="17" t="s">
        <v>8937</v>
      </c>
      <c r="J250" s="15">
        <f>IFERROR(VLOOKUP(I250,'Candidato Presidencial'!$C:$E,3,FALSE),"")</f>
        <v>0</v>
      </c>
      <c r="L250" s="15" t="str">
        <f t="shared" si="7"/>
        <v>insert into Camaleon.CandidatoCongreso( PROCESO_ELECTORAL, NOMBRE_CANDIDATO, APELLIDO_PATERNO, APELLIDO_MATERNO, NOMBRE_COMPLETO, SEXO, CARGO_ELEGIDO, LUGAR_POSTULA, ORGANIZACION_POLITICA, ALIAS ) values( 'ELECCIONES GENERALES 2006', 'CIRILA', 'GALLEGOS', 'DE IDME', 'CIRILA GALLEGOS DE IDME', 'MUJER', 'NO ELECTO', 'AREQUIPA', 'AVANZA PAÍS - PARTIDO DE INTEGRACIÓN SOCIAL', '0' );</v>
      </c>
    </row>
    <row r="251" spans="1:12" x14ac:dyDescent="0.25">
      <c r="A251" s="17" t="s">
        <v>1057</v>
      </c>
      <c r="B251" s="17" t="s">
        <v>1652</v>
      </c>
      <c r="C251" s="17" t="s">
        <v>1105</v>
      </c>
      <c r="D251" s="17" t="s">
        <v>1332</v>
      </c>
      <c r="E251" s="17" t="str">
        <f t="shared" si="6"/>
        <v>JULIA MIRIAN TORRES PAREDES</v>
      </c>
      <c r="F251" s="17" t="s">
        <v>1067</v>
      </c>
      <c r="G251" s="17" t="s">
        <v>1062</v>
      </c>
      <c r="H251" s="17" t="s">
        <v>1550</v>
      </c>
      <c r="I251" s="17" t="s">
        <v>868</v>
      </c>
      <c r="J251" s="15" t="str">
        <f>IFERROR(VLOOKUP(I251,'Candidato Presidencial'!$C:$E,3,FALSE),"")</f>
        <v>ALIANZA PARA EL PROGRESO DEL PERÚ</v>
      </c>
      <c r="L251" s="15" t="str">
        <f t="shared" si="7"/>
        <v>insert into Camaleon.CandidatoCongreso( PROCESO_ELECTORAL, NOMBRE_CANDIDATO, APELLIDO_PATERNO, APELLIDO_MATERNO, NOMBRE_COMPLETO, SEXO, CARGO_ELEGIDO, LUGAR_POSTULA, ORGANIZACION_POLITICA, ALIAS ) values( 'ELECCIONES GENERALES 2006', 'JULIA MIRIAN', 'TORRES', 'PAREDES', 'JULIA MIRIAN TORRES PAREDES', 'MUJER', 'NO ELECTO', 'AREQUIPA', 'ALIANZA PARA EL PROGRESO', 'ALIANZA PARA EL PROGRESO DEL PERÚ' );</v>
      </c>
    </row>
    <row r="252" spans="1:12" x14ac:dyDescent="0.25">
      <c r="A252" s="17" t="s">
        <v>1057</v>
      </c>
      <c r="B252" s="17" t="s">
        <v>1653</v>
      </c>
      <c r="C252" s="17" t="s">
        <v>1654</v>
      </c>
      <c r="D252" s="17" t="s">
        <v>1655</v>
      </c>
      <c r="E252" s="17" t="str">
        <f t="shared" si="6"/>
        <v>CHRISTIAN JESUS CISNEROS MORALES</v>
      </c>
      <c r="F252" s="17" t="s">
        <v>1061</v>
      </c>
      <c r="G252" s="17" t="s">
        <v>1062</v>
      </c>
      <c r="H252" s="17" t="s">
        <v>1550</v>
      </c>
      <c r="I252" s="17" t="s">
        <v>1092</v>
      </c>
      <c r="J252" s="15">
        <f>IFERROR(VLOOKUP(I252,'Candidato Presidencial'!$C:$E,3,FALSE),"")</f>
        <v>0</v>
      </c>
      <c r="L252" s="15" t="str">
        <f t="shared" si="7"/>
        <v>insert into Camaleon.CandidatoCongreso( PROCESO_ELECTORAL, NOMBRE_CANDIDATO, APELLIDO_PATERNO, APELLIDO_MATERNO, NOMBRE_COMPLETO, SEXO, CARGO_ELEGIDO, LUGAR_POSTULA, ORGANIZACION_POLITICA, ALIAS ) values( 'ELECCIONES GENERALES 2006', 'CHRISTIAN JESUS', 'CISNEROS', 'MORALES', 'CHRISTIAN JESUS CISNEROS MORALES', 'HOMBRE', 'NO ELECTO', 'AREQUIPA', 'RESURGIMIENTO PERUANO', '0' );</v>
      </c>
    </row>
    <row r="253" spans="1:12" x14ac:dyDescent="0.25">
      <c r="A253" s="17" t="s">
        <v>1057</v>
      </c>
      <c r="B253" s="17" t="s">
        <v>240</v>
      </c>
      <c r="C253" s="17" t="s">
        <v>1656</v>
      </c>
      <c r="D253" s="17" t="s">
        <v>1657</v>
      </c>
      <c r="E253" s="17" t="str">
        <f t="shared" si="6"/>
        <v>ALBERTO MESSA MEZA</v>
      </c>
      <c r="F253" s="17" t="s">
        <v>1061</v>
      </c>
      <c r="G253" s="17" t="s">
        <v>1062</v>
      </c>
      <c r="H253" s="17" t="s">
        <v>1550</v>
      </c>
      <c r="I253" s="17" t="s">
        <v>859</v>
      </c>
      <c r="J253" s="15" t="str">
        <f>IFERROR(VLOOKUP(I253,'Candidato Presidencial'!$C:$E,3,FALSE),"")</f>
        <v>ALIANZA POPULAR</v>
      </c>
      <c r="L253" s="15" t="str">
        <f t="shared" si="7"/>
        <v>insert into Camaleon.CandidatoCongreso( PROCESO_ELECTORAL, NOMBRE_CANDIDATO, APELLIDO_PATERNO, APELLIDO_MATERNO, NOMBRE_COMPLETO, SEXO, CARGO_ELEGIDO, LUGAR_POSTULA, ORGANIZACION_POLITICA, ALIAS ) values( 'ELECCIONES GENERALES 2006', 'ALBERTO', 'MESSA', 'MEZA', 'ALBERTO MESSA MEZA', 'HOMBRE', 'NO ELECTO', 'AREQUIPA', 'PARTIDO APRISTA PERUANO', 'ALIANZA POPULAR' );</v>
      </c>
    </row>
    <row r="254" spans="1:12" x14ac:dyDescent="0.25">
      <c r="A254" s="17" t="s">
        <v>1057</v>
      </c>
      <c r="B254" s="17" t="s">
        <v>523</v>
      </c>
      <c r="C254" s="17" t="s">
        <v>1658</v>
      </c>
      <c r="D254" s="17" t="s">
        <v>1659</v>
      </c>
      <c r="E254" s="17" t="str">
        <f t="shared" si="6"/>
        <v>TOMAS MARTIN ZAMUDIO BRICEÑO</v>
      </c>
      <c r="F254" s="17" t="s">
        <v>1061</v>
      </c>
      <c r="G254" s="17" t="s">
        <v>1062</v>
      </c>
      <c r="H254" s="17" t="s">
        <v>1550</v>
      </c>
      <c r="I254" s="17" t="s">
        <v>863</v>
      </c>
      <c r="J254" s="15" t="str">
        <f>IFERROR(VLOOKUP(I254,'Candidato Presidencial'!$C:$E,3,FALSE),"")</f>
        <v>PARTIDO NACIONALISTA PERUANO</v>
      </c>
      <c r="L254" s="15" t="str">
        <f t="shared" si="7"/>
        <v>insert into Camaleon.CandidatoCongreso( PROCESO_ELECTORAL, NOMBRE_CANDIDATO, APELLIDO_PATERNO, APELLIDO_MATERNO, NOMBRE_COMPLETO, SEXO, CARGO_ELEGIDO, LUGAR_POSTULA, ORGANIZACION_POLITICA, ALIAS ) values( 'ELECCIONES GENERALES 2006', 'TOMAS MARTIN', 'ZAMUDIO', 'BRICEÑO', 'TOMAS MARTIN ZAMUDIO BRICEÑO', 'HOMBRE', 'NO ELECTO', 'AREQUIPA', 'UNIÓN POR EL PERÚ', 'PARTIDO NACIONALISTA PERUANO' );</v>
      </c>
    </row>
    <row r="255" spans="1:12" x14ac:dyDescent="0.25">
      <c r="A255" s="17" t="s">
        <v>1057</v>
      </c>
      <c r="B255" s="17" t="s">
        <v>1660</v>
      </c>
      <c r="C255" s="17" t="s">
        <v>1494</v>
      </c>
      <c r="D255" s="17" t="s">
        <v>1661</v>
      </c>
      <c r="E255" s="17" t="str">
        <f t="shared" si="6"/>
        <v>MANUEL ALEJANDRO MARCIAL PACHECO ZEBALLOS</v>
      </c>
      <c r="F255" s="17" t="s">
        <v>1061</v>
      </c>
      <c r="G255" s="17" t="s">
        <v>1062</v>
      </c>
      <c r="H255" s="17" t="s">
        <v>1550</v>
      </c>
      <c r="I255" s="17" t="s">
        <v>1183</v>
      </c>
      <c r="J255" s="15">
        <f>IFERROR(VLOOKUP(I255,'Candidato Presidencial'!$C:$E,3,FALSE),"")</f>
        <v>0</v>
      </c>
      <c r="L255" s="15" t="str">
        <f t="shared" si="7"/>
        <v>insert into Camaleon.CandidatoCongreso( PROCESO_ELECTORAL, NOMBRE_CANDIDATO, APELLIDO_PATERNO, APELLIDO_MATERNO, NOMBRE_COMPLETO, SEXO, CARGO_ELEGIDO, LUGAR_POSTULA, ORGANIZACION_POLITICA, ALIAS ) values( 'ELECCIONES GENERALES 2006', 'MANUEL ALEJANDRO MARCIAL', 'PACHECO', 'ZEBALLOS', 'MANUEL ALEJANDRO MARCIAL PACHECO ZEBALLOS', 'HOMBRE', 'NO ELECTO', 'AREQUIPA', 'MOVIMIENTO NUEVA IZQUIERDA', '0' );</v>
      </c>
    </row>
    <row r="256" spans="1:12" x14ac:dyDescent="0.25">
      <c r="A256" s="17" t="s">
        <v>1057</v>
      </c>
      <c r="B256" s="17" t="s">
        <v>1662</v>
      </c>
      <c r="C256" s="17" t="s">
        <v>1663</v>
      </c>
      <c r="D256" s="17" t="s">
        <v>1664</v>
      </c>
      <c r="E256" s="17" t="str">
        <f t="shared" si="6"/>
        <v>ESTEBAN VALDEZ GARATE</v>
      </c>
      <c r="F256" s="17" t="s">
        <v>1061</v>
      </c>
      <c r="G256" s="17" t="s">
        <v>1062</v>
      </c>
      <c r="H256" s="17" t="s">
        <v>1550</v>
      </c>
      <c r="I256" s="17" t="s">
        <v>1183</v>
      </c>
      <c r="J256" s="15">
        <f>IFERROR(VLOOKUP(I256,'Candidato Presidencial'!$C:$E,3,FALSE),"")</f>
        <v>0</v>
      </c>
      <c r="L256" s="15" t="str">
        <f t="shared" si="7"/>
        <v>insert into Camaleon.CandidatoCongreso( PROCESO_ELECTORAL, NOMBRE_CANDIDATO, APELLIDO_PATERNO, APELLIDO_MATERNO, NOMBRE_COMPLETO, SEXO, CARGO_ELEGIDO, LUGAR_POSTULA, ORGANIZACION_POLITICA, ALIAS ) values( 'ELECCIONES GENERALES 2006', 'ESTEBAN', 'VALDEZ', 'GARATE', 'ESTEBAN VALDEZ GARATE', 'HOMBRE', 'NO ELECTO', 'AREQUIPA', 'MOVIMIENTO NUEVA IZQUIERDA', '0' );</v>
      </c>
    </row>
    <row r="257" spans="1:12" x14ac:dyDescent="0.25">
      <c r="A257" s="17" t="s">
        <v>1057</v>
      </c>
      <c r="B257" s="17" t="s">
        <v>1665</v>
      </c>
      <c r="C257" s="17" t="s">
        <v>1666</v>
      </c>
      <c r="D257" s="17" t="s">
        <v>1630</v>
      </c>
      <c r="E257" s="17" t="str">
        <f t="shared" si="6"/>
        <v>RAFAEL ANTONIO URDAY BEDREGAL</v>
      </c>
      <c r="F257" s="17" t="s">
        <v>1061</v>
      </c>
      <c r="G257" s="17" t="s">
        <v>1062</v>
      </c>
      <c r="H257" s="17" t="s">
        <v>1550</v>
      </c>
      <c r="I257" s="17" t="s">
        <v>8823</v>
      </c>
      <c r="J257" s="15">
        <f>IFERROR(VLOOKUP(I257,'Candidato Presidencial'!$C:$E,3,FALSE),"")</f>
        <v>0</v>
      </c>
      <c r="L257" s="15" t="str">
        <f t="shared" si="7"/>
        <v>insert into Camaleon.CandidatoCongreso( PROCESO_ELECTORAL, NOMBRE_CANDIDATO, APELLIDO_PATERNO, APELLIDO_MATERNO, NOMBRE_COMPLETO, SEXO, CARGO_ELEGIDO, LUGAR_POSTULA, ORGANIZACION_POLITICA, ALIAS ) values( 'ELECCIONES GENERALES 2006', 'RAFAEL ANTONIO', 'URDAY', 'BEDREGAL', 'RAFAEL ANTONIO URDAY BEDREGAL', 'HOMBRE', 'NO ELECTO', 'AREQUIPA', 'CONCERTACIÓN DESCENTRALISTA', '0' );</v>
      </c>
    </row>
    <row r="258" spans="1:12" x14ac:dyDescent="0.25">
      <c r="A258" s="17" t="s">
        <v>1057</v>
      </c>
      <c r="B258" s="17" t="s">
        <v>1667</v>
      </c>
      <c r="C258" s="17" t="s">
        <v>1668</v>
      </c>
      <c r="D258" s="17" t="s">
        <v>1669</v>
      </c>
      <c r="E258" s="17" t="str">
        <f t="shared" si="6"/>
        <v>YENY MARIANELA GUEVARA ANDIA</v>
      </c>
      <c r="F258" s="17" t="s">
        <v>1067</v>
      </c>
      <c r="G258" s="17" t="s">
        <v>1062</v>
      </c>
      <c r="H258" s="17" t="s">
        <v>1550</v>
      </c>
      <c r="I258" s="17" t="s">
        <v>8819</v>
      </c>
      <c r="J258" s="15">
        <f>IFERROR(VLOOKUP(I258,'Candidato Presidencial'!$C:$E,3,FALSE),"")</f>
        <v>0</v>
      </c>
      <c r="L258" s="15" t="str">
        <f t="shared" si="7"/>
        <v>insert into Camaleon.CandidatoCongreso( PROCESO_ELECTORAL, NOMBRE_CANDIDATO, APELLIDO_PATERNO, APELLIDO_MATERNO, NOMBRE_COMPLETO, SEXO, CARGO_ELEGIDO, LUGAR_POSTULA, ORGANIZACION_POLITICA, ALIAS ) values( 'ELECCIONES GENERALES 2006', 'YENY MARIANELA', 'GUEVARA', 'ANDIA', 'YENY MARIANELA GUEVARA ANDIA', 'MUJER', 'NO ELECTO', 'AREQUIPA', 'CON FUERZA PERÚ', '0' );</v>
      </c>
    </row>
    <row r="259" spans="1:12" x14ac:dyDescent="0.25">
      <c r="A259" s="17" t="s">
        <v>1057</v>
      </c>
      <c r="B259" s="17" t="s">
        <v>1670</v>
      </c>
      <c r="C259" s="17" t="s">
        <v>1671</v>
      </c>
      <c r="D259" s="17" t="s">
        <v>1672</v>
      </c>
      <c r="E259" s="17" t="str">
        <f t="shared" ref="E259:E322" si="8">B259 &amp; " " &amp; C259 &amp; " " &amp; D259</f>
        <v>WILIAM ZINANYUCA MERMA</v>
      </c>
      <c r="F259" s="17" t="s">
        <v>1061</v>
      </c>
      <c r="G259" s="17" t="s">
        <v>1062</v>
      </c>
      <c r="H259" s="17" t="s">
        <v>1550</v>
      </c>
      <c r="I259" s="17" t="s">
        <v>878</v>
      </c>
      <c r="J259" s="15" t="str">
        <f>IFERROR(VLOOKUP(I259,'Candidato Presidencial'!$C:$E,3,FALSE),"")</f>
        <v>PERÚ POSIBLE</v>
      </c>
      <c r="L259" s="15" t="str">
        <f t="shared" ref="L259:L322" si="9">"insert into Camaleon.CandidatoCongreso( "&amp;$A$1&amp;", "&amp;$B$1&amp;", "&amp;$C$1&amp;", "&amp;$D$1&amp;", "&amp;$E$1&amp;", "&amp;$F$1&amp;", "&amp;$G$1&amp;", "&amp;$H$1&amp;", "&amp;$I$1&amp;", "&amp;$J$1&amp;" ) values( '"&amp;A259&amp;"', '"&amp;B259&amp;"', '"&amp;C259&amp;"', '"&amp;D259&amp;"', '"&amp;E259&amp;"', '"&amp;F259&amp;"', '"&amp;G259&amp;"', '"&amp;H259&amp;"', '"&amp;I259&amp;"', '"&amp;J259&amp;"' );"</f>
        <v>insert into Camaleon.CandidatoCongreso( PROCESO_ELECTORAL, NOMBRE_CANDIDATO, APELLIDO_PATERNO, APELLIDO_MATERNO, NOMBRE_COMPLETO, SEXO, CARGO_ELEGIDO, LUGAR_POSTULA, ORGANIZACION_POLITICA, ALIAS ) values( 'ELECCIONES GENERALES 2006', 'WILIAM', 'ZINANYUCA', 'MERMA', 'WILIAM ZINANYUCA MERMA', 'HOMBRE', 'NO ELECTO', 'AREQUIPA', 'PERÚ POSIBLE', 'PERÚ POSIBLE' );</v>
      </c>
    </row>
    <row r="260" spans="1:12" x14ac:dyDescent="0.25">
      <c r="A260" s="17" t="s">
        <v>1057</v>
      </c>
      <c r="B260" s="17" t="s">
        <v>1673</v>
      </c>
      <c r="C260" s="17" t="s">
        <v>1429</v>
      </c>
      <c r="D260" s="17" t="s">
        <v>1674</v>
      </c>
      <c r="E260" s="17" t="str">
        <f t="shared" si="8"/>
        <v>JESUS HENRY VASQUEZ PREVATE</v>
      </c>
      <c r="F260" s="17" t="s">
        <v>1061</v>
      </c>
      <c r="G260" s="17" t="s">
        <v>1062</v>
      </c>
      <c r="H260" s="17" t="s">
        <v>1550</v>
      </c>
      <c r="I260" s="17" t="s">
        <v>868</v>
      </c>
      <c r="J260" s="15" t="str">
        <f>IFERROR(VLOOKUP(I260,'Candidato Presidencial'!$C:$E,3,FALSE),"")</f>
        <v>ALIANZA PARA EL PROGRESO DEL PERÚ</v>
      </c>
      <c r="L260" s="15" t="str">
        <f t="shared" si="9"/>
        <v>insert into Camaleon.CandidatoCongreso( PROCESO_ELECTORAL, NOMBRE_CANDIDATO, APELLIDO_PATERNO, APELLIDO_MATERNO, NOMBRE_COMPLETO, SEXO, CARGO_ELEGIDO, LUGAR_POSTULA, ORGANIZACION_POLITICA, ALIAS ) values( 'ELECCIONES GENERALES 2006', 'JESUS HENRY', 'VASQUEZ', 'PREVATE', 'JESUS HENRY VASQUEZ PREVATE', 'HOMBRE', 'NO ELECTO', 'AREQUIPA', 'ALIANZA PARA EL PROGRESO', 'ALIANZA PARA EL PROGRESO DEL PERÚ' );</v>
      </c>
    </row>
    <row r="261" spans="1:12" x14ac:dyDescent="0.25">
      <c r="A261" s="17" t="s">
        <v>1057</v>
      </c>
      <c r="B261" s="17" t="s">
        <v>1675</v>
      </c>
      <c r="C261" s="17" t="s">
        <v>1676</v>
      </c>
      <c r="D261" s="17" t="s">
        <v>1381</v>
      </c>
      <c r="E261" s="17" t="str">
        <f t="shared" si="8"/>
        <v>CARMEN JESUS CHIRINOS VILLENA</v>
      </c>
      <c r="F261" s="17" t="s">
        <v>1067</v>
      </c>
      <c r="G261" s="17" t="s">
        <v>1062</v>
      </c>
      <c r="H261" s="17" t="s">
        <v>1550</v>
      </c>
      <c r="I261" s="17" t="s">
        <v>868</v>
      </c>
      <c r="J261" s="15" t="str">
        <f>IFERROR(VLOOKUP(I261,'Candidato Presidencial'!$C:$E,3,FALSE),"")</f>
        <v>ALIANZA PARA EL PROGRESO DEL PERÚ</v>
      </c>
      <c r="L261" s="15" t="str">
        <f t="shared" si="9"/>
        <v>insert into Camaleon.CandidatoCongreso( PROCESO_ELECTORAL, NOMBRE_CANDIDATO, APELLIDO_PATERNO, APELLIDO_MATERNO, NOMBRE_COMPLETO, SEXO, CARGO_ELEGIDO, LUGAR_POSTULA, ORGANIZACION_POLITICA, ALIAS ) values( 'ELECCIONES GENERALES 2006', 'CARMEN JESUS', 'CHIRINOS', 'VILLENA', 'CARMEN JESUS CHIRINOS VILLENA', 'MUJER', 'NO ELECTO', 'AREQUIPA', 'ALIANZA PARA EL PROGRESO', 'ALIANZA PARA EL PROGRESO DEL PERÚ' );</v>
      </c>
    </row>
    <row r="262" spans="1:12" x14ac:dyDescent="0.25">
      <c r="A262" s="17" t="s">
        <v>1057</v>
      </c>
      <c r="B262" s="17" t="s">
        <v>1677</v>
      </c>
      <c r="C262" s="17" t="s">
        <v>1678</v>
      </c>
      <c r="D262" s="17" t="s">
        <v>1679</v>
      </c>
      <c r="E262" s="17" t="str">
        <f t="shared" si="8"/>
        <v>JOSE ANGEL FRISANCHO ESPINOZA</v>
      </c>
      <c r="F262" s="17" t="s">
        <v>1061</v>
      </c>
      <c r="G262" s="17" t="s">
        <v>1062</v>
      </c>
      <c r="H262" s="17" t="s">
        <v>1550</v>
      </c>
      <c r="I262" s="17" t="s">
        <v>8839</v>
      </c>
      <c r="J262" s="15">
        <f>IFERROR(VLOOKUP(I262,'Candidato Presidencial'!$C:$E,3,FALSE),"")</f>
        <v>0</v>
      </c>
      <c r="L262" s="15" t="str">
        <f t="shared" si="9"/>
        <v>insert into Camaleon.CandidatoCongreso( PROCESO_ELECTORAL, NOMBRE_CANDIDATO, APELLIDO_PATERNO, APELLIDO_MATERNO, NOMBRE_COMPLETO, SEXO, CARGO_ELEGIDO, LUGAR_POSTULA, ORGANIZACION_POLITICA, ALIAS ) values( 'ELECCIONES GENERALES 2006', 'JOSE ANGEL', 'FRISANCHO', 'ESPINOZA', 'JOSE ANGEL FRISANCHO ESPINOZA', 'HOMBRE', 'NO ELECTO', 'AREQUIPA', 'PARTIDO RECONSTRUCCIÓN DEMOCRÁTICA', '0' );</v>
      </c>
    </row>
    <row r="263" spans="1:12" x14ac:dyDescent="0.25">
      <c r="A263" s="17" t="s">
        <v>1057</v>
      </c>
      <c r="B263" s="17" t="s">
        <v>1680</v>
      </c>
      <c r="C263" s="17" t="s">
        <v>1681</v>
      </c>
      <c r="D263" s="17" t="s">
        <v>1231</v>
      </c>
      <c r="E263" s="17" t="str">
        <f t="shared" si="8"/>
        <v>LUIS ANDRES ZUÑIGA ROSAS</v>
      </c>
      <c r="F263" s="17" t="s">
        <v>1061</v>
      </c>
      <c r="G263" s="17" t="s">
        <v>1062</v>
      </c>
      <c r="H263" s="17" t="s">
        <v>1550</v>
      </c>
      <c r="I263" s="17" t="s">
        <v>859</v>
      </c>
      <c r="J263" s="15" t="str">
        <f>IFERROR(VLOOKUP(I263,'Candidato Presidencial'!$C:$E,3,FALSE),"")</f>
        <v>ALIANZA POPULAR</v>
      </c>
      <c r="L263" s="15" t="str">
        <f t="shared" si="9"/>
        <v>insert into Camaleon.CandidatoCongreso( PROCESO_ELECTORAL, NOMBRE_CANDIDATO, APELLIDO_PATERNO, APELLIDO_MATERNO, NOMBRE_COMPLETO, SEXO, CARGO_ELEGIDO, LUGAR_POSTULA, ORGANIZACION_POLITICA, ALIAS ) values( 'ELECCIONES GENERALES 2006', 'LUIS ANDRES', 'ZUÑIGA', 'ROSAS', 'LUIS ANDRES ZUÑIGA ROSAS', 'HOMBRE', 'NO ELECTO', 'AREQUIPA', 'PARTIDO APRISTA PERUANO', 'ALIANZA POPULAR' );</v>
      </c>
    </row>
    <row r="264" spans="1:12" x14ac:dyDescent="0.25">
      <c r="A264" s="17" t="s">
        <v>1057</v>
      </c>
      <c r="B264" s="17" t="s">
        <v>1682</v>
      </c>
      <c r="C264" s="17" t="s">
        <v>1226</v>
      </c>
      <c r="D264" s="17" t="s">
        <v>1188</v>
      </c>
      <c r="E264" s="17" t="str">
        <f t="shared" si="8"/>
        <v>CARMEN SOCORRO SANTOS DELGADO</v>
      </c>
      <c r="F264" s="17" t="s">
        <v>1067</v>
      </c>
      <c r="G264" s="17" t="s">
        <v>1062</v>
      </c>
      <c r="H264" s="17" t="s">
        <v>1550</v>
      </c>
      <c r="I264" s="17" t="s">
        <v>1123</v>
      </c>
      <c r="J264" s="15">
        <f>IFERROR(VLOOKUP(I264,'Candidato Presidencial'!$C:$E,3,FALSE),"")</f>
        <v>0</v>
      </c>
      <c r="L264" s="15" t="str">
        <f t="shared" si="9"/>
        <v>insert into Camaleon.CandidatoCongreso( PROCESO_ELECTORAL, NOMBRE_CANDIDATO, APELLIDO_PATERNO, APELLIDO_MATERNO, NOMBRE_COMPLETO, SEXO, CARGO_ELEGIDO, LUGAR_POSTULA, ORGANIZACION_POLITICA, ALIAS ) values( 'ELECCIONES GENERALES 2006', 'CARMEN SOCORRO', 'SANTOS', 'DELGADO', 'CARMEN SOCORRO SANTOS DELGADO', 'MUJER', 'NO ELECTO', 'AREQUIPA', 'ALIANZA POR EL FUTURO', '0' );</v>
      </c>
    </row>
    <row r="265" spans="1:12" x14ac:dyDescent="0.25">
      <c r="A265" s="17" t="s">
        <v>1057</v>
      </c>
      <c r="B265" s="17" t="s">
        <v>1683</v>
      </c>
      <c r="C265" s="17" t="s">
        <v>1684</v>
      </c>
      <c r="D265" s="17" t="s">
        <v>1158</v>
      </c>
      <c r="E265" s="17" t="str">
        <f t="shared" si="8"/>
        <v>GLENDA AGUSTINA BARRIOS SANCHEZ</v>
      </c>
      <c r="F265" s="17" t="s">
        <v>1067</v>
      </c>
      <c r="G265" s="17" t="s">
        <v>1062</v>
      </c>
      <c r="H265" s="17" t="s">
        <v>1550</v>
      </c>
      <c r="I265" s="17" t="s">
        <v>916</v>
      </c>
      <c r="J265" s="15" t="str">
        <f>IFERROR(VLOOKUP(I265,'Candidato Presidencial'!$C:$E,3,FALSE),"")</f>
        <v/>
      </c>
      <c r="L265" s="15" t="str">
        <f t="shared" si="9"/>
        <v>insert into Camaleon.CandidatoCongreso( PROCESO_ELECTORAL, NOMBRE_CANDIDATO, APELLIDO_PATERNO, APELLIDO_MATERNO, NOMBRE_COMPLETO, SEXO, CARGO_ELEGIDO, LUGAR_POSTULA, ORGANIZACION_POLITICA, ALIAS ) values( 'ELECCIONES GENERALES 2006', 'GLENDA AGUSTINA', 'BARRIOS', 'SANCHEZ', 'GLENDA AGUSTINA BARRIOS SANCHEZ', 'MUJER', 'NO ELECTO', 'AREQUIPA', 'FRENTE POPULAR AGRÍCOLA FIA DEL PERÚ - FREPAP', '' );</v>
      </c>
    </row>
    <row r="266" spans="1:12" x14ac:dyDescent="0.25">
      <c r="A266" s="17" t="s">
        <v>1057</v>
      </c>
      <c r="B266" s="17" t="s">
        <v>1685</v>
      </c>
      <c r="C266" s="17" t="s">
        <v>1242</v>
      </c>
      <c r="D266" s="17" t="s">
        <v>1686</v>
      </c>
      <c r="E266" s="17" t="str">
        <f t="shared" si="8"/>
        <v>CARMEN SADITH BACA APONTE</v>
      </c>
      <c r="F266" s="17" t="s">
        <v>1067</v>
      </c>
      <c r="G266" s="17" t="s">
        <v>1062</v>
      </c>
      <c r="H266" s="17" t="s">
        <v>1550</v>
      </c>
      <c r="I266" s="17" t="s">
        <v>914</v>
      </c>
      <c r="J266" s="15">
        <f>IFERROR(VLOOKUP(I266,'Candidato Presidencial'!$C:$E,3,FALSE),"")</f>
        <v>0</v>
      </c>
      <c r="L266" s="15" t="str">
        <f t="shared" si="9"/>
        <v>insert into Camaleon.CandidatoCongreso( PROCESO_ELECTORAL, NOMBRE_CANDIDATO, APELLIDO_PATERNO, APELLIDO_MATERNO, NOMBRE_COMPLETO, SEXO, CARGO_ELEGIDO, LUGAR_POSTULA, ORGANIZACION_POLITICA, ALIAS ) values( 'ELECCIONES GENERALES 2006', 'CARMEN SADITH', 'BACA', 'APONTE', 'CARMEN SADITH BACA APONTE', 'MUJER', 'NO ELECTO', 'AREQUIPA', 'FUERZA DEMOCRÁTICA', '0' );</v>
      </c>
    </row>
    <row r="267" spans="1:12" x14ac:dyDescent="0.25">
      <c r="A267" s="17" t="s">
        <v>1057</v>
      </c>
      <c r="B267" s="17" t="s">
        <v>1687</v>
      </c>
      <c r="C267" s="17" t="s">
        <v>1505</v>
      </c>
      <c r="D267" s="17" t="s">
        <v>1594</v>
      </c>
      <c r="E267" s="17" t="str">
        <f t="shared" si="8"/>
        <v>DINA MARLENY MARTINEZ BELLIDO</v>
      </c>
      <c r="F267" s="17" t="s">
        <v>1067</v>
      </c>
      <c r="G267" s="17" t="s">
        <v>1062</v>
      </c>
      <c r="H267" s="17" t="s">
        <v>1550</v>
      </c>
      <c r="I267" s="17" t="s">
        <v>8819</v>
      </c>
      <c r="J267" s="15">
        <f>IFERROR(VLOOKUP(I267,'Candidato Presidencial'!$C:$E,3,FALSE),"")</f>
        <v>0</v>
      </c>
      <c r="L267" s="15" t="str">
        <f t="shared" si="9"/>
        <v>insert into Camaleon.CandidatoCongreso( PROCESO_ELECTORAL, NOMBRE_CANDIDATO, APELLIDO_PATERNO, APELLIDO_MATERNO, NOMBRE_COMPLETO, SEXO, CARGO_ELEGIDO, LUGAR_POSTULA, ORGANIZACION_POLITICA, ALIAS ) values( 'ELECCIONES GENERALES 2006', 'DINA MARLENY', 'MARTINEZ', 'BELLIDO', 'DINA MARLENY MARTINEZ BELLIDO', 'MUJER', 'NO ELECTO', 'AREQUIPA', 'CON FUERZA PERÚ', '0' );</v>
      </c>
    </row>
    <row r="268" spans="1:12" x14ac:dyDescent="0.25">
      <c r="A268" s="17" t="s">
        <v>1057</v>
      </c>
      <c r="B268" s="17" t="s">
        <v>151</v>
      </c>
      <c r="C268" s="17" t="s">
        <v>1681</v>
      </c>
      <c r="D268" s="17" t="s">
        <v>1621</v>
      </c>
      <c r="E268" s="17" t="str">
        <f t="shared" si="8"/>
        <v>ANA MERCEDES ZUÑIGA MEDINA</v>
      </c>
      <c r="F268" s="17" t="s">
        <v>1067</v>
      </c>
      <c r="G268" s="17" t="s">
        <v>1062</v>
      </c>
      <c r="H268" s="17" t="s">
        <v>1550</v>
      </c>
      <c r="I268" s="17" t="s">
        <v>914</v>
      </c>
      <c r="J268" s="15">
        <f>IFERROR(VLOOKUP(I268,'Candidato Presidencial'!$C:$E,3,FALSE),"")</f>
        <v>0</v>
      </c>
      <c r="L268" s="15" t="str">
        <f t="shared" si="9"/>
        <v>insert into Camaleon.CandidatoCongreso( PROCESO_ELECTORAL, NOMBRE_CANDIDATO, APELLIDO_PATERNO, APELLIDO_MATERNO, NOMBRE_COMPLETO, SEXO, CARGO_ELEGIDO, LUGAR_POSTULA, ORGANIZACION_POLITICA, ALIAS ) values( 'ELECCIONES GENERALES 2006', 'ANA MERCEDES', 'ZUÑIGA', 'MEDINA', 'ANA MERCEDES ZUÑIGA MEDINA', 'MUJER', 'NO ELECTO', 'AREQUIPA', 'FUERZA DEMOCRÁTICA', '0' );</v>
      </c>
    </row>
    <row r="269" spans="1:12" x14ac:dyDescent="0.25">
      <c r="A269" s="17" t="s">
        <v>1057</v>
      </c>
      <c r="B269" s="17" t="s">
        <v>1688</v>
      </c>
      <c r="C269" s="17" t="s">
        <v>1689</v>
      </c>
      <c r="D269" s="17" t="s">
        <v>1690</v>
      </c>
      <c r="E269" s="17" t="str">
        <f t="shared" si="8"/>
        <v>HERMANN MOISES GUALDO TAMAYO FLORES</v>
      </c>
      <c r="F269" s="17" t="s">
        <v>1061</v>
      </c>
      <c r="G269" s="17" t="s">
        <v>1062</v>
      </c>
      <c r="H269" s="17" t="s">
        <v>1550</v>
      </c>
      <c r="I269" s="17" t="s">
        <v>886</v>
      </c>
      <c r="J269" s="15">
        <f>IFERROR(VLOOKUP(I269,'Candidato Presidencial'!$C:$E,3,FALSE),"")</f>
        <v>0</v>
      </c>
      <c r="L269" s="15" t="str">
        <f t="shared" si="9"/>
        <v>insert into Camaleon.CandidatoCongreso( PROCESO_ELECTORAL, NOMBRE_CANDIDATO, APELLIDO_PATERNO, APELLIDO_MATERNO, NOMBRE_COMPLETO, SEXO, CARGO_ELEGIDO, LUGAR_POSTULA, ORGANIZACION_POLITICA, ALIAS ) values( 'ELECCIONES GENERALES 2006', 'HERMANN MOISES GUALDO', 'TAMAYO', 'FLORES', 'HERMANN MOISES GUALDO TAMAYO FLORES', 'HOMBRE', 'NO ELECTO', 'AREQUIPA', 'PARTIDO SOCIALISTA', '0' );</v>
      </c>
    </row>
    <row r="270" spans="1:12" x14ac:dyDescent="0.25">
      <c r="A270" s="17" t="s">
        <v>1057</v>
      </c>
      <c r="B270" s="17" t="s">
        <v>1691</v>
      </c>
      <c r="C270" s="17" t="s">
        <v>1692</v>
      </c>
      <c r="D270" s="17" t="s">
        <v>1186</v>
      </c>
      <c r="E270" s="17" t="str">
        <f t="shared" si="8"/>
        <v>GLENY DOMINGA GONGORA FERNANDEZ</v>
      </c>
      <c r="F270" s="17" t="s">
        <v>1067</v>
      </c>
      <c r="G270" s="17" t="s">
        <v>1062</v>
      </c>
      <c r="H270" s="17" t="s">
        <v>1550</v>
      </c>
      <c r="I270" s="17" t="s">
        <v>8823</v>
      </c>
      <c r="J270" s="15">
        <f>IFERROR(VLOOKUP(I270,'Candidato Presidencial'!$C:$E,3,FALSE),"")</f>
        <v>0</v>
      </c>
      <c r="L270" s="15" t="str">
        <f t="shared" si="9"/>
        <v>insert into Camaleon.CandidatoCongreso( PROCESO_ELECTORAL, NOMBRE_CANDIDATO, APELLIDO_PATERNO, APELLIDO_MATERNO, NOMBRE_COMPLETO, SEXO, CARGO_ELEGIDO, LUGAR_POSTULA, ORGANIZACION_POLITICA, ALIAS ) values( 'ELECCIONES GENERALES 2006', 'GLENY DOMINGA', 'GONGORA', 'FERNANDEZ', 'GLENY DOMINGA GONGORA FERNANDEZ', 'MUJER', 'NO ELECTO', 'AREQUIPA', 'CONCERTACIÓN DESCENTRALISTA', '0' );</v>
      </c>
    </row>
    <row r="271" spans="1:12" x14ac:dyDescent="0.25">
      <c r="A271" s="17" t="s">
        <v>1057</v>
      </c>
      <c r="B271" s="17" t="s">
        <v>1693</v>
      </c>
      <c r="C271" s="17" t="s">
        <v>1280</v>
      </c>
      <c r="D271" s="17" t="s">
        <v>1694</v>
      </c>
      <c r="E271" s="17" t="str">
        <f t="shared" si="8"/>
        <v>JOSE ARMANDO ALVAREZ RUELAS</v>
      </c>
      <c r="F271" s="17" t="s">
        <v>1061</v>
      </c>
      <c r="G271" s="17" t="s">
        <v>1062</v>
      </c>
      <c r="H271" s="17" t="s">
        <v>1550</v>
      </c>
      <c r="I271" s="17" t="s">
        <v>8937</v>
      </c>
      <c r="J271" s="15">
        <f>IFERROR(VLOOKUP(I271,'Candidato Presidencial'!$C:$E,3,FALSE),"")</f>
        <v>0</v>
      </c>
      <c r="L271" s="15" t="str">
        <f t="shared" si="9"/>
        <v>insert into Camaleon.CandidatoCongreso( PROCESO_ELECTORAL, NOMBRE_CANDIDATO, APELLIDO_PATERNO, APELLIDO_MATERNO, NOMBRE_COMPLETO, SEXO, CARGO_ELEGIDO, LUGAR_POSTULA, ORGANIZACION_POLITICA, ALIAS ) values( 'ELECCIONES GENERALES 2006', 'JOSE ARMANDO', 'ALVAREZ', 'RUELAS', 'JOSE ARMANDO ALVAREZ RUELAS', 'HOMBRE', 'NO ELECTO', 'AREQUIPA', 'AVANZA PAÍS - PARTIDO DE INTEGRACIÓN SOCIAL', '0' );</v>
      </c>
    </row>
    <row r="272" spans="1:12" x14ac:dyDescent="0.25">
      <c r="A272" s="17" t="s">
        <v>1057</v>
      </c>
      <c r="B272" s="17" t="s">
        <v>1695</v>
      </c>
      <c r="C272" s="17" t="s">
        <v>1696</v>
      </c>
      <c r="D272" s="17" t="s">
        <v>1697</v>
      </c>
      <c r="E272" s="17" t="str">
        <f t="shared" si="8"/>
        <v>RAFAEL EDUARDO VALENCIA DONGO CARDENAS</v>
      </c>
      <c r="F272" s="17" t="s">
        <v>1061</v>
      </c>
      <c r="G272" s="17" t="s">
        <v>1062</v>
      </c>
      <c r="H272" s="17" t="s">
        <v>1550</v>
      </c>
      <c r="I272" s="17" t="s">
        <v>907</v>
      </c>
      <c r="J272" s="15">
        <f>IFERROR(VLOOKUP(I272,'Candidato Presidencial'!$C:$E,3,FALSE),"")</f>
        <v>0</v>
      </c>
      <c r="L272" s="15" t="str">
        <f t="shared" si="9"/>
        <v>insert into Camaleon.CandidatoCongreso( PROCESO_ELECTORAL, NOMBRE_CANDIDATO, APELLIDO_PATERNO, APELLIDO_MATERNO, NOMBRE_COMPLETO, SEXO, CARGO_ELEGIDO, LUGAR_POSTULA, ORGANIZACION_POLITICA, ALIAS ) values( 'ELECCIONES GENERALES 2006', 'RAFAEL EDUARDO', 'VALENCIA DONGO', 'CARDENAS', 'RAFAEL EDUARDO VALENCIA DONGO CARDENAS', 'HOMBRE', 'NO ELECTO', 'AREQUIPA', 'PARTIDO JUSTICIA NACIONAL', '0' );</v>
      </c>
    </row>
    <row r="273" spans="1:12" x14ac:dyDescent="0.25">
      <c r="A273" s="17" t="s">
        <v>1057</v>
      </c>
      <c r="B273" s="17" t="s">
        <v>1698</v>
      </c>
      <c r="C273" s="17" t="s">
        <v>1699</v>
      </c>
      <c r="D273" s="17" t="s">
        <v>1681</v>
      </c>
      <c r="E273" s="17" t="str">
        <f t="shared" si="8"/>
        <v>ROCIO DE MARIA GONZALEZ ZUÑIGA</v>
      </c>
      <c r="F273" s="17" t="s">
        <v>1067</v>
      </c>
      <c r="G273" s="17" t="s">
        <v>21</v>
      </c>
      <c r="H273" s="17" t="s">
        <v>1550</v>
      </c>
      <c r="I273" s="17" t="s">
        <v>863</v>
      </c>
      <c r="J273" s="15" t="str">
        <f>IFERROR(VLOOKUP(I273,'Candidato Presidencial'!$C:$E,3,FALSE),"")</f>
        <v>PARTIDO NACIONALISTA PERUANO</v>
      </c>
      <c r="L273" s="15" t="str">
        <f t="shared" si="9"/>
        <v>insert into Camaleon.CandidatoCongreso( PROCESO_ELECTORAL, NOMBRE_CANDIDATO, APELLIDO_PATERNO, APELLIDO_MATERNO, NOMBRE_COMPLETO, SEXO, CARGO_ELEGIDO, LUGAR_POSTULA, ORGANIZACION_POLITICA, ALIAS ) values( 'ELECCIONES GENERALES 2006', 'ROCIO DE MARIA', 'GONZALEZ', 'ZUÑIGA', 'ROCIO DE MARIA GONZALEZ ZUÑIGA', 'MUJER', 'CONGRESISTA', 'AREQUIPA', 'UNIÓN POR EL PERÚ', 'PARTIDO NACIONALISTA PERUANO' );</v>
      </c>
    </row>
    <row r="274" spans="1:12" x14ac:dyDescent="0.25">
      <c r="A274" s="17" t="s">
        <v>1057</v>
      </c>
      <c r="B274" s="17" t="s">
        <v>1700</v>
      </c>
      <c r="C274" s="17" t="s">
        <v>1697</v>
      </c>
      <c r="D274" s="17" t="s">
        <v>1701</v>
      </c>
      <c r="E274" s="17" t="str">
        <f t="shared" si="8"/>
        <v>ROSALIA CANDELARIA CARDENAS MENACHO</v>
      </c>
      <c r="F274" s="17" t="s">
        <v>1067</v>
      </c>
      <c r="G274" s="17" t="s">
        <v>1062</v>
      </c>
      <c r="H274" s="17" t="s">
        <v>1550</v>
      </c>
      <c r="I274" s="17" t="s">
        <v>8937</v>
      </c>
      <c r="J274" s="15">
        <f>IFERROR(VLOOKUP(I274,'Candidato Presidencial'!$C:$E,3,FALSE),"")</f>
        <v>0</v>
      </c>
      <c r="L274" s="15" t="str">
        <f t="shared" si="9"/>
        <v>insert into Camaleon.CandidatoCongreso( PROCESO_ELECTORAL, NOMBRE_CANDIDATO, APELLIDO_PATERNO, APELLIDO_MATERNO, NOMBRE_COMPLETO, SEXO, CARGO_ELEGIDO, LUGAR_POSTULA, ORGANIZACION_POLITICA, ALIAS ) values( 'ELECCIONES GENERALES 2006', 'ROSALIA CANDELARIA', 'CARDENAS', 'MENACHO', 'ROSALIA CANDELARIA CARDENAS MENACHO', 'MUJER', 'NO ELECTO', 'AREQUIPA', 'AVANZA PAÍS - PARTIDO DE INTEGRACIÓN SOCIAL', '0' );</v>
      </c>
    </row>
    <row r="275" spans="1:12" x14ac:dyDescent="0.25">
      <c r="A275" s="17" t="s">
        <v>1057</v>
      </c>
      <c r="B275" s="17" t="s">
        <v>28</v>
      </c>
      <c r="C275" s="17" t="s">
        <v>1702</v>
      </c>
      <c r="D275" s="17" t="s">
        <v>1703</v>
      </c>
      <c r="E275" s="17" t="str">
        <f t="shared" si="8"/>
        <v>ANGEL SUMIRE CASA</v>
      </c>
      <c r="F275" s="17" t="s">
        <v>1061</v>
      </c>
      <c r="G275" s="17" t="s">
        <v>1062</v>
      </c>
      <c r="H275" s="17" t="s">
        <v>1550</v>
      </c>
      <c r="I275" s="17" t="s">
        <v>1083</v>
      </c>
      <c r="J275" s="15" t="str">
        <f>IFERROR(VLOOKUP(I275,'Candidato Presidencial'!$C:$E,3,FALSE),"")</f>
        <v/>
      </c>
      <c r="L275" s="15" t="str">
        <f t="shared" si="9"/>
        <v>insert into Camaleon.CandidatoCongreso( PROCESO_ELECTORAL, NOMBRE_CANDIDATO, APELLIDO_PATERNO, APELLIDO_MATERNO, NOMBRE_COMPLETO, SEXO, CARGO_ELEGIDO, LUGAR_POSTULA, ORGANIZACION_POLITICA, ALIAS ) values( 'ELECCIONES GENERALES 2006', 'ANGEL', 'SUMIRE', 'CASA', 'ANGEL SUMIRE CASA', 'HOMBRE', 'NO ELECTO', 'AREQUIPA', 'FRENTE INDEPENDIENTE MORALIZADOR', '' );</v>
      </c>
    </row>
    <row r="276" spans="1:12" x14ac:dyDescent="0.25">
      <c r="A276" s="17" t="s">
        <v>1057</v>
      </c>
      <c r="B276" s="17" t="s">
        <v>59</v>
      </c>
      <c r="C276" s="17" t="s">
        <v>1704</v>
      </c>
      <c r="D276" s="17" t="s">
        <v>1705</v>
      </c>
      <c r="E276" s="17" t="str">
        <f t="shared" si="8"/>
        <v>JUAN CARLOS EGUREN NEUENSCHWANDER</v>
      </c>
      <c r="F276" s="17" t="s">
        <v>1061</v>
      </c>
      <c r="G276" s="17" t="s">
        <v>21</v>
      </c>
      <c r="H276" s="17" t="s">
        <v>1550</v>
      </c>
      <c r="I276" s="17" t="s">
        <v>1103</v>
      </c>
      <c r="J276" s="15">
        <f>IFERROR(VLOOKUP(I276,'Candidato Presidencial'!$C:$E,3,FALSE),"")</f>
        <v>0</v>
      </c>
      <c r="L276" s="15" t="str">
        <f t="shared" si="9"/>
        <v>insert into Camaleon.CandidatoCongreso( PROCESO_ELECTORAL, NOMBRE_CANDIDATO, APELLIDO_PATERNO, APELLIDO_MATERNO, NOMBRE_COMPLETO, SEXO, CARGO_ELEGIDO, LUGAR_POSTULA, ORGANIZACION_POLITICA, ALIAS ) values( 'ELECCIONES GENERALES 2006', 'JUAN CARLOS', 'EGUREN', 'NEUENSCHWANDER', 'JUAN CARLOS EGUREN NEUENSCHWANDER', 'HOMBRE', 'CONGRESISTA', 'AREQUIPA', 'UNIDAD NACIONAL', '0' );</v>
      </c>
    </row>
    <row r="277" spans="1:12" x14ac:dyDescent="0.25">
      <c r="A277" s="17" t="s">
        <v>1057</v>
      </c>
      <c r="B277" s="17" t="s">
        <v>1706</v>
      </c>
      <c r="C277" s="17" t="s">
        <v>1707</v>
      </c>
      <c r="D277" s="17" t="s">
        <v>1708</v>
      </c>
      <c r="E277" s="17" t="str">
        <f t="shared" si="8"/>
        <v>CARMEN ALEJANDRINA CASANI BARBACHAN</v>
      </c>
      <c r="F277" s="17" t="s">
        <v>1067</v>
      </c>
      <c r="G277" s="17" t="s">
        <v>1062</v>
      </c>
      <c r="H277" s="17" t="s">
        <v>1550</v>
      </c>
      <c r="I277" s="17" t="s">
        <v>1217</v>
      </c>
      <c r="J277" s="15">
        <f>IFERROR(VLOOKUP(I277,'Candidato Presidencial'!$C:$E,3,FALSE),"")</f>
        <v>0</v>
      </c>
      <c r="L277" s="15" t="str">
        <f t="shared" si="9"/>
        <v>insert into Camaleon.CandidatoCongreso( PROCESO_ELECTORAL, NOMBRE_CANDIDATO, APELLIDO_PATERNO, APELLIDO_MATERNO, NOMBRE_COMPLETO, SEXO, CARGO_ELEGIDO, LUGAR_POSTULA, ORGANIZACION_POLITICA, ALIAS ) values( 'ELECCIONES GENERALES 2006', 'CARMEN ALEJANDRINA', 'CASANI', 'BARBACHAN', 'CARMEN ALEJANDRINA CASANI BARBACHAN', 'MUJER', 'NO ELECTO', 'AREQUIPA', 'PARTIDO RENACIMIENTO ANDINO', '0' );</v>
      </c>
    </row>
    <row r="278" spans="1:12" x14ac:dyDescent="0.25">
      <c r="A278" s="17" t="s">
        <v>1057</v>
      </c>
      <c r="B278" s="17" t="s">
        <v>1709</v>
      </c>
      <c r="C278" s="17" t="s">
        <v>1609</v>
      </c>
      <c r="D278" s="17" t="s">
        <v>1710</v>
      </c>
      <c r="E278" s="17" t="str">
        <f t="shared" si="8"/>
        <v>PATRICIA HORTENSIA LOZADA VALDERRAMA</v>
      </c>
      <c r="F278" s="17" t="s">
        <v>1067</v>
      </c>
      <c r="G278" s="17" t="s">
        <v>1062</v>
      </c>
      <c r="H278" s="17" t="s">
        <v>1550</v>
      </c>
      <c r="I278" s="17" t="s">
        <v>859</v>
      </c>
      <c r="J278" s="15" t="str">
        <f>IFERROR(VLOOKUP(I278,'Candidato Presidencial'!$C:$E,3,FALSE),"")</f>
        <v>ALIANZA POPULAR</v>
      </c>
      <c r="L278" s="15" t="str">
        <f t="shared" si="9"/>
        <v>insert into Camaleon.CandidatoCongreso( PROCESO_ELECTORAL, NOMBRE_CANDIDATO, APELLIDO_PATERNO, APELLIDO_MATERNO, NOMBRE_COMPLETO, SEXO, CARGO_ELEGIDO, LUGAR_POSTULA, ORGANIZACION_POLITICA, ALIAS ) values( 'ELECCIONES GENERALES 2006', 'PATRICIA HORTENSIA', 'LOZADA', 'VALDERRAMA', 'PATRICIA HORTENSIA LOZADA VALDERRAMA', 'MUJER', 'NO ELECTO', 'AREQUIPA', 'PARTIDO APRISTA PERUANO', 'ALIANZA POPULAR' );</v>
      </c>
    </row>
    <row r="279" spans="1:12" x14ac:dyDescent="0.25">
      <c r="A279" s="17" t="s">
        <v>1057</v>
      </c>
      <c r="B279" s="17" t="s">
        <v>1711</v>
      </c>
      <c r="C279" s="17" t="s">
        <v>1128</v>
      </c>
      <c r="D279" s="17" t="s">
        <v>1712</v>
      </c>
      <c r="E279" s="17" t="str">
        <f t="shared" si="8"/>
        <v>CLOTILDE VILLANUEVA ROSELLO DE PEZOA</v>
      </c>
      <c r="F279" s="17" t="s">
        <v>1067</v>
      </c>
      <c r="G279" s="17" t="s">
        <v>1062</v>
      </c>
      <c r="H279" s="17" t="s">
        <v>1550</v>
      </c>
      <c r="I279" s="17" t="s">
        <v>907</v>
      </c>
      <c r="J279" s="15">
        <f>IFERROR(VLOOKUP(I279,'Candidato Presidencial'!$C:$E,3,FALSE),"")</f>
        <v>0</v>
      </c>
      <c r="L279" s="15" t="str">
        <f t="shared" si="9"/>
        <v>insert into Camaleon.CandidatoCongreso( PROCESO_ELECTORAL, NOMBRE_CANDIDATO, APELLIDO_PATERNO, APELLIDO_MATERNO, NOMBRE_COMPLETO, SEXO, CARGO_ELEGIDO, LUGAR_POSTULA, ORGANIZACION_POLITICA, ALIAS ) values( 'ELECCIONES GENERALES 2006', 'CLOTILDE', 'VILLANUEVA', 'ROSELLO DE PEZOA', 'CLOTILDE VILLANUEVA ROSELLO DE PEZOA', 'MUJER', 'NO ELECTO', 'AREQUIPA', 'PARTIDO JUSTICIA NACIONAL', '0' );</v>
      </c>
    </row>
    <row r="280" spans="1:12" x14ac:dyDescent="0.25">
      <c r="A280" s="17" t="s">
        <v>1057</v>
      </c>
      <c r="B280" s="17" t="s">
        <v>1713</v>
      </c>
      <c r="C280" s="17" t="s">
        <v>1714</v>
      </c>
      <c r="D280" s="17" t="s">
        <v>1715</v>
      </c>
      <c r="E280" s="17" t="str">
        <f t="shared" si="8"/>
        <v>REYNA ISABEL DONGO USCAMAYTA</v>
      </c>
      <c r="F280" s="17" t="s">
        <v>1067</v>
      </c>
      <c r="G280" s="17" t="s">
        <v>1062</v>
      </c>
      <c r="H280" s="17" t="s">
        <v>1550</v>
      </c>
      <c r="I280" s="17" t="s">
        <v>8943</v>
      </c>
      <c r="J280" s="15" t="str">
        <f>IFERROR(VLOOKUP(I280,'Candidato Presidencial'!$C:$E,3,FALSE),"")</f>
        <v/>
      </c>
      <c r="L280" s="15" t="str">
        <f t="shared" si="9"/>
        <v>insert into Camaleon.CandidatoCongreso( PROCESO_ELECTORAL, NOMBRE_CANDIDATO, APELLIDO_PATERNO, APELLIDO_MATERNO, NOMBRE_COMPLETO, SEXO, CARGO_ELEGIDO, LUGAR_POSTULA, ORGANIZACION_POLITICA, ALIAS ) values( 'ELECCIONES GENERALES 2006', 'REYNA ISABEL', 'DONGO', 'USCAMAYTA', 'REYNA ISABEL DONGO USCAMAYTA', 'MUJER', 'NO ELECTO', 'AREQUIPA', 'PROYECTO PAÍS', '' );</v>
      </c>
    </row>
    <row r="281" spans="1:12" x14ac:dyDescent="0.25">
      <c r="A281" s="17" t="s">
        <v>1057</v>
      </c>
      <c r="B281" s="17" t="s">
        <v>1509</v>
      </c>
      <c r="C281" s="17" t="s">
        <v>1679</v>
      </c>
      <c r="D281" s="17" t="s">
        <v>1121</v>
      </c>
      <c r="E281" s="17" t="str">
        <f t="shared" si="8"/>
        <v>ANGELICA ESPINOZA QUISPE</v>
      </c>
      <c r="F281" s="17" t="s">
        <v>1067</v>
      </c>
      <c r="G281" s="17" t="s">
        <v>1062</v>
      </c>
      <c r="H281" s="17" t="s">
        <v>1550</v>
      </c>
      <c r="I281" s="17" t="s">
        <v>868</v>
      </c>
      <c r="J281" s="15" t="str">
        <f>IFERROR(VLOOKUP(I281,'Candidato Presidencial'!$C:$E,3,FALSE),"")</f>
        <v>ALIANZA PARA EL PROGRESO DEL PERÚ</v>
      </c>
      <c r="L281" s="15" t="str">
        <f t="shared" si="9"/>
        <v>insert into Camaleon.CandidatoCongreso( PROCESO_ELECTORAL, NOMBRE_CANDIDATO, APELLIDO_PATERNO, APELLIDO_MATERNO, NOMBRE_COMPLETO, SEXO, CARGO_ELEGIDO, LUGAR_POSTULA, ORGANIZACION_POLITICA, ALIAS ) values( 'ELECCIONES GENERALES 2006', 'ANGELICA', 'ESPINOZA', 'QUISPE', 'ANGELICA ESPINOZA QUISPE', 'MUJER', 'NO ELECTO', 'AREQUIPA', 'ALIANZA PARA EL PROGRESO', 'ALIANZA PARA EL PROGRESO DEL PERÚ' );</v>
      </c>
    </row>
    <row r="282" spans="1:12" x14ac:dyDescent="0.25">
      <c r="A282" s="17" t="s">
        <v>1057</v>
      </c>
      <c r="B282" s="17" t="s">
        <v>1716</v>
      </c>
      <c r="C282" s="17" t="s">
        <v>1717</v>
      </c>
      <c r="D282" s="17" t="s">
        <v>1718</v>
      </c>
      <c r="E282" s="17" t="str">
        <f t="shared" si="8"/>
        <v>PABLO VELILLE VENERO</v>
      </c>
      <c r="F282" s="17" t="s">
        <v>1061</v>
      </c>
      <c r="G282" s="17" t="s">
        <v>1062</v>
      </c>
      <c r="H282" s="17" t="s">
        <v>1550</v>
      </c>
      <c r="I282" s="17" t="s">
        <v>8823</v>
      </c>
      <c r="J282" s="15">
        <f>IFERROR(VLOOKUP(I282,'Candidato Presidencial'!$C:$E,3,FALSE),"")</f>
        <v>0</v>
      </c>
      <c r="L282" s="15" t="str">
        <f t="shared" si="9"/>
        <v>insert into Camaleon.CandidatoCongreso( PROCESO_ELECTORAL, NOMBRE_CANDIDATO, APELLIDO_PATERNO, APELLIDO_MATERNO, NOMBRE_COMPLETO, SEXO, CARGO_ELEGIDO, LUGAR_POSTULA, ORGANIZACION_POLITICA, ALIAS ) values( 'ELECCIONES GENERALES 2006', 'PABLO', 'VELILLE', 'VENERO', 'PABLO VELILLE VENERO', 'HOMBRE', 'NO ELECTO', 'AREQUIPA', 'CONCERTACIÓN DESCENTRALISTA', '0' );</v>
      </c>
    </row>
    <row r="283" spans="1:12" x14ac:dyDescent="0.25">
      <c r="A283" s="17" t="s">
        <v>1057</v>
      </c>
      <c r="B283" s="17" t="s">
        <v>1719</v>
      </c>
      <c r="C283" s="17" t="s">
        <v>1720</v>
      </c>
      <c r="D283" s="17" t="s">
        <v>1659</v>
      </c>
      <c r="E283" s="17" t="str">
        <f t="shared" si="8"/>
        <v>JUAN IGNACIO GARCIA GODOS BRICEÑO</v>
      </c>
      <c r="F283" s="17" t="s">
        <v>1061</v>
      </c>
      <c r="G283" s="17" t="s">
        <v>1062</v>
      </c>
      <c r="H283" s="17" t="s">
        <v>1550</v>
      </c>
      <c r="I283" s="17" t="s">
        <v>1083</v>
      </c>
      <c r="J283" s="15" t="str">
        <f>IFERROR(VLOOKUP(I283,'Candidato Presidencial'!$C:$E,3,FALSE),"")</f>
        <v/>
      </c>
      <c r="L283" s="15" t="str">
        <f t="shared" si="9"/>
        <v>insert into Camaleon.CandidatoCongreso( PROCESO_ELECTORAL, NOMBRE_CANDIDATO, APELLIDO_PATERNO, APELLIDO_MATERNO, NOMBRE_COMPLETO, SEXO, CARGO_ELEGIDO, LUGAR_POSTULA, ORGANIZACION_POLITICA, ALIAS ) values( 'ELECCIONES GENERALES 2006', 'JUAN IGNACIO', 'GARCIA GODOS', 'BRICEÑO', 'JUAN IGNACIO GARCIA GODOS BRICEÑO', 'HOMBRE', 'NO ELECTO', 'AREQUIPA', 'FRENTE INDEPENDIENTE MORALIZADOR', '' );</v>
      </c>
    </row>
    <row r="284" spans="1:12" x14ac:dyDescent="0.25">
      <c r="A284" s="17" t="s">
        <v>1057</v>
      </c>
      <c r="B284" s="17" t="s">
        <v>1721</v>
      </c>
      <c r="C284" s="17" t="s">
        <v>1167</v>
      </c>
      <c r="D284" s="17" t="s">
        <v>1722</v>
      </c>
      <c r="E284" s="17" t="str">
        <f t="shared" si="8"/>
        <v>ANA LUZ HERRERA BEJARANO</v>
      </c>
      <c r="F284" s="17" t="s">
        <v>1067</v>
      </c>
      <c r="G284" s="17" t="s">
        <v>1062</v>
      </c>
      <c r="H284" s="17" t="s">
        <v>1550</v>
      </c>
      <c r="I284" s="17" t="s">
        <v>886</v>
      </c>
      <c r="J284" s="15">
        <f>IFERROR(VLOOKUP(I284,'Candidato Presidencial'!$C:$E,3,FALSE),"")</f>
        <v>0</v>
      </c>
      <c r="L284" s="15" t="str">
        <f t="shared" si="9"/>
        <v>insert into Camaleon.CandidatoCongreso( PROCESO_ELECTORAL, NOMBRE_CANDIDATO, APELLIDO_PATERNO, APELLIDO_MATERNO, NOMBRE_COMPLETO, SEXO, CARGO_ELEGIDO, LUGAR_POSTULA, ORGANIZACION_POLITICA, ALIAS ) values( 'ELECCIONES GENERALES 2006', 'ANA LUZ', 'HERRERA', 'BEJARANO', 'ANA LUZ HERRERA BEJARANO', 'MUJER', 'NO ELECTO', 'AREQUIPA', 'PARTIDO SOCIALISTA', '0' );</v>
      </c>
    </row>
    <row r="285" spans="1:12" x14ac:dyDescent="0.25">
      <c r="A285" s="17" t="s">
        <v>1057</v>
      </c>
      <c r="B285" s="17" t="s">
        <v>1723</v>
      </c>
      <c r="C285" s="17" t="s">
        <v>1724</v>
      </c>
      <c r="D285" s="17" t="s">
        <v>1725</v>
      </c>
      <c r="E285" s="17" t="str">
        <f t="shared" si="8"/>
        <v>PERCY MANUEL CHOQUE PELAES</v>
      </c>
      <c r="F285" s="17" t="s">
        <v>1061</v>
      </c>
      <c r="G285" s="17" t="s">
        <v>1062</v>
      </c>
      <c r="H285" s="17" t="s">
        <v>1550</v>
      </c>
      <c r="I285" s="17" t="s">
        <v>8823</v>
      </c>
      <c r="J285" s="15">
        <f>IFERROR(VLOOKUP(I285,'Candidato Presidencial'!$C:$E,3,FALSE),"")</f>
        <v>0</v>
      </c>
      <c r="L285" s="15" t="str">
        <f t="shared" si="9"/>
        <v>insert into Camaleon.CandidatoCongreso( PROCESO_ELECTORAL, NOMBRE_CANDIDATO, APELLIDO_PATERNO, APELLIDO_MATERNO, NOMBRE_COMPLETO, SEXO, CARGO_ELEGIDO, LUGAR_POSTULA, ORGANIZACION_POLITICA, ALIAS ) values( 'ELECCIONES GENERALES 2006', 'PERCY MANUEL', 'CHOQUE', 'PELAES', 'PERCY MANUEL CHOQUE PELAES', 'HOMBRE', 'NO ELECTO', 'AREQUIPA', 'CONCERTACIÓN DESCENTRALISTA', '0' );</v>
      </c>
    </row>
    <row r="286" spans="1:12" x14ac:dyDescent="0.25">
      <c r="A286" s="17" t="s">
        <v>1057</v>
      </c>
      <c r="B286" s="17" t="s">
        <v>1726</v>
      </c>
      <c r="C286" s="17" t="s">
        <v>1145</v>
      </c>
      <c r="D286" s="17" t="s">
        <v>1727</v>
      </c>
      <c r="E286" s="17" t="str">
        <f t="shared" si="8"/>
        <v>MARIA CLOTILDE VELARDE DE BENAVENTE</v>
      </c>
      <c r="F286" s="17" t="s">
        <v>1067</v>
      </c>
      <c r="G286" s="17" t="s">
        <v>1062</v>
      </c>
      <c r="H286" s="17" t="s">
        <v>1550</v>
      </c>
      <c r="I286" s="17" t="s">
        <v>8848</v>
      </c>
      <c r="J286" s="15">
        <f>IFERROR(VLOOKUP(I286,'Candidato Presidencial'!$C:$E,3,FALSE),"")</f>
        <v>0</v>
      </c>
      <c r="L286" s="15" t="str">
        <f t="shared" si="9"/>
        <v>insert into Camaleon.CandidatoCongreso( PROCESO_ELECTORAL, NOMBRE_CANDIDATO, APELLIDO_PATERNO, APELLIDO_MATERNO, NOMBRE_COMPLETO, SEXO, CARGO_ELEGIDO, LUGAR_POSTULA, ORGANIZACION_POLITICA, ALIAS ) values( 'ELECCIONES GENERALES 2006', 'MARIA CLOTILDE', 'VELARDE', 'DE BENAVENTE', 'MARIA CLOTILDE VELARDE DE BENAVENTE', 'MUJER', 'NO ELECTO', 'AREQUIPA', 'PERÚ AHORA', '0' );</v>
      </c>
    </row>
    <row r="287" spans="1:12" x14ac:dyDescent="0.25">
      <c r="A287" s="17" t="s">
        <v>1057</v>
      </c>
      <c r="B287" s="17" t="s">
        <v>1728</v>
      </c>
      <c r="C287" s="17" t="s">
        <v>1059</v>
      </c>
      <c r="D287" s="17" t="s">
        <v>1088</v>
      </c>
      <c r="E287" s="17" t="str">
        <f t="shared" si="8"/>
        <v>JUANA MERCEDES CRUZ DIAZ</v>
      </c>
      <c r="F287" s="17" t="s">
        <v>1067</v>
      </c>
      <c r="G287" s="17" t="s">
        <v>1062</v>
      </c>
      <c r="H287" s="17" t="s">
        <v>1550</v>
      </c>
      <c r="I287" s="17" t="s">
        <v>886</v>
      </c>
      <c r="J287" s="15">
        <f>IFERROR(VLOOKUP(I287,'Candidato Presidencial'!$C:$E,3,FALSE),"")</f>
        <v>0</v>
      </c>
      <c r="L287" s="15" t="str">
        <f t="shared" si="9"/>
        <v>insert into Camaleon.CandidatoCongreso( PROCESO_ELECTORAL, NOMBRE_CANDIDATO, APELLIDO_PATERNO, APELLIDO_MATERNO, NOMBRE_COMPLETO, SEXO, CARGO_ELEGIDO, LUGAR_POSTULA, ORGANIZACION_POLITICA, ALIAS ) values( 'ELECCIONES GENERALES 2006', 'JUANA MERCEDES', 'CRUZ', 'DIAZ', 'JUANA MERCEDES CRUZ DIAZ', 'MUJER', 'NO ELECTO', 'AREQUIPA', 'PARTIDO SOCIALISTA', '0' );</v>
      </c>
    </row>
    <row r="288" spans="1:12" x14ac:dyDescent="0.25">
      <c r="A288" s="17" t="s">
        <v>1057</v>
      </c>
      <c r="B288" s="17" t="s">
        <v>1729</v>
      </c>
      <c r="C288" s="17" t="s">
        <v>1639</v>
      </c>
      <c r="D288" s="17" t="s">
        <v>1508</v>
      </c>
      <c r="E288" s="17" t="str">
        <f t="shared" si="8"/>
        <v>CESAR SEBASTIAN MAMANI MUÑOZ</v>
      </c>
      <c r="F288" s="17" t="s">
        <v>1061</v>
      </c>
      <c r="G288" s="17" t="s">
        <v>1062</v>
      </c>
      <c r="H288" s="17" t="s">
        <v>1550</v>
      </c>
      <c r="I288" s="17" t="s">
        <v>8943</v>
      </c>
      <c r="J288" s="15" t="str">
        <f>IFERROR(VLOOKUP(I288,'Candidato Presidencial'!$C:$E,3,FALSE),"")</f>
        <v/>
      </c>
      <c r="L288" s="15" t="str">
        <f t="shared" si="9"/>
        <v>insert into Camaleon.CandidatoCongreso( PROCESO_ELECTORAL, NOMBRE_CANDIDATO, APELLIDO_PATERNO, APELLIDO_MATERNO, NOMBRE_COMPLETO, SEXO, CARGO_ELEGIDO, LUGAR_POSTULA, ORGANIZACION_POLITICA, ALIAS ) values( 'ELECCIONES GENERALES 2006', 'CESAR SEBASTIAN', 'MAMANI', 'MUÑOZ', 'CESAR SEBASTIAN MAMANI MUÑOZ', 'HOMBRE', 'NO ELECTO', 'AREQUIPA', 'PROYECTO PAÍS', '' );</v>
      </c>
    </row>
    <row r="289" spans="1:12" x14ac:dyDescent="0.25">
      <c r="A289" s="17" t="s">
        <v>1057</v>
      </c>
      <c r="B289" s="17" t="s">
        <v>140</v>
      </c>
      <c r="C289" s="17" t="s">
        <v>1730</v>
      </c>
      <c r="D289" s="17" t="s">
        <v>1731</v>
      </c>
      <c r="E289" s="17" t="str">
        <f t="shared" si="8"/>
        <v>MARCO TULIO FALCONI PICARDO</v>
      </c>
      <c r="F289" s="17" t="s">
        <v>1061</v>
      </c>
      <c r="G289" s="17" t="s">
        <v>1062</v>
      </c>
      <c r="H289" s="17" t="s">
        <v>1550</v>
      </c>
      <c r="I289" s="17" t="s">
        <v>914</v>
      </c>
      <c r="J289" s="15">
        <f>IFERROR(VLOOKUP(I289,'Candidato Presidencial'!$C:$E,3,FALSE),"")</f>
        <v>0</v>
      </c>
      <c r="L289" s="15" t="str">
        <f t="shared" si="9"/>
        <v>insert into Camaleon.CandidatoCongreso( PROCESO_ELECTORAL, NOMBRE_CANDIDATO, APELLIDO_PATERNO, APELLIDO_MATERNO, NOMBRE_COMPLETO, SEXO, CARGO_ELEGIDO, LUGAR_POSTULA, ORGANIZACION_POLITICA, ALIAS ) values( 'ELECCIONES GENERALES 2006', 'MARCO TULIO', 'FALCONI', 'PICARDO', 'MARCO TULIO FALCONI PICARDO', 'HOMBRE', 'NO ELECTO', 'AREQUIPA', 'FUERZA DEMOCRÁTICA', '0' );</v>
      </c>
    </row>
    <row r="290" spans="1:12" x14ac:dyDescent="0.25">
      <c r="A290" s="17" t="s">
        <v>1057</v>
      </c>
      <c r="B290" s="17" t="s">
        <v>1732</v>
      </c>
      <c r="C290" s="17" t="s">
        <v>1733</v>
      </c>
      <c r="D290" s="17" t="s">
        <v>1630</v>
      </c>
      <c r="E290" s="17" t="str">
        <f t="shared" si="8"/>
        <v>VANESSA LUCIA MANTILLA BEDREGAL</v>
      </c>
      <c r="F290" s="17" t="s">
        <v>1067</v>
      </c>
      <c r="G290" s="17" t="s">
        <v>1062</v>
      </c>
      <c r="H290" s="17" t="s">
        <v>1550</v>
      </c>
      <c r="I290" s="17" t="s">
        <v>8937</v>
      </c>
      <c r="J290" s="15">
        <f>IFERROR(VLOOKUP(I290,'Candidato Presidencial'!$C:$E,3,FALSE),"")</f>
        <v>0</v>
      </c>
      <c r="L290" s="15" t="str">
        <f t="shared" si="9"/>
        <v>insert into Camaleon.CandidatoCongreso( PROCESO_ELECTORAL, NOMBRE_CANDIDATO, APELLIDO_PATERNO, APELLIDO_MATERNO, NOMBRE_COMPLETO, SEXO, CARGO_ELEGIDO, LUGAR_POSTULA, ORGANIZACION_POLITICA, ALIAS ) values( 'ELECCIONES GENERALES 2006', 'VANESSA LUCIA', 'MANTILLA', 'BEDREGAL', 'VANESSA LUCIA MANTILLA BEDREGAL', 'MUJER', 'NO ELECTO', 'AREQUIPA', 'AVANZA PAÍS - PARTIDO DE INTEGRACIÓN SOCIAL', '0' );</v>
      </c>
    </row>
    <row r="291" spans="1:12" x14ac:dyDescent="0.25">
      <c r="A291" s="17" t="s">
        <v>1057</v>
      </c>
      <c r="B291" s="17" t="s">
        <v>1734</v>
      </c>
      <c r="C291" s="17" t="s">
        <v>1226</v>
      </c>
      <c r="D291" s="17" t="s">
        <v>1735</v>
      </c>
      <c r="E291" s="17" t="str">
        <f t="shared" si="8"/>
        <v>PEDRO JULIAN BAUTISTA SANTOS CARPIO</v>
      </c>
      <c r="F291" s="17" t="s">
        <v>1061</v>
      </c>
      <c r="G291" s="17" t="s">
        <v>21</v>
      </c>
      <c r="H291" s="17" t="s">
        <v>1550</v>
      </c>
      <c r="I291" s="17" t="s">
        <v>863</v>
      </c>
      <c r="J291" s="15" t="str">
        <f>IFERROR(VLOOKUP(I291,'Candidato Presidencial'!$C:$E,3,FALSE),"")</f>
        <v>PARTIDO NACIONALISTA PERUANO</v>
      </c>
      <c r="L291" s="15" t="str">
        <f t="shared" si="9"/>
        <v>insert into Camaleon.CandidatoCongreso( PROCESO_ELECTORAL, NOMBRE_CANDIDATO, APELLIDO_PATERNO, APELLIDO_MATERNO, NOMBRE_COMPLETO, SEXO, CARGO_ELEGIDO, LUGAR_POSTULA, ORGANIZACION_POLITICA, ALIAS ) values( 'ELECCIONES GENERALES 2006', 'PEDRO JULIAN BAUTISTA', 'SANTOS', 'CARPIO', 'PEDRO JULIAN BAUTISTA SANTOS CARPIO', 'HOMBRE', 'CONGRESISTA', 'AREQUIPA', 'UNIÓN POR EL PERÚ', 'PARTIDO NACIONALISTA PERUANO' );</v>
      </c>
    </row>
    <row r="292" spans="1:12" x14ac:dyDescent="0.25">
      <c r="A292" s="17" t="s">
        <v>1057</v>
      </c>
      <c r="B292" s="17" t="s">
        <v>1736</v>
      </c>
      <c r="C292" s="17" t="s">
        <v>1737</v>
      </c>
      <c r="D292" s="17" t="s">
        <v>1165</v>
      </c>
      <c r="E292" s="17" t="str">
        <f t="shared" si="8"/>
        <v>VICTOR RAUL BIGORIA MENDOZA</v>
      </c>
      <c r="F292" s="17" t="s">
        <v>1061</v>
      </c>
      <c r="G292" s="17" t="s">
        <v>1062</v>
      </c>
      <c r="H292" s="17" t="s">
        <v>1550</v>
      </c>
      <c r="I292" s="17" t="s">
        <v>1217</v>
      </c>
      <c r="J292" s="15">
        <f>IFERROR(VLOOKUP(I292,'Candidato Presidencial'!$C:$E,3,FALSE),"")</f>
        <v>0</v>
      </c>
      <c r="L292" s="15" t="str">
        <f t="shared" si="9"/>
        <v>insert into Camaleon.CandidatoCongreso( PROCESO_ELECTORAL, NOMBRE_CANDIDATO, APELLIDO_PATERNO, APELLIDO_MATERNO, NOMBRE_COMPLETO, SEXO, CARGO_ELEGIDO, LUGAR_POSTULA, ORGANIZACION_POLITICA, ALIAS ) values( 'ELECCIONES GENERALES 2006', 'VICTOR RAUL', 'BIGORIA', 'MENDOZA', 'VICTOR RAUL BIGORIA MENDOZA', 'HOMBRE', 'NO ELECTO', 'AREQUIPA', 'PARTIDO RENACIMIENTO ANDINO', '0' );</v>
      </c>
    </row>
    <row r="293" spans="1:12" x14ac:dyDescent="0.25">
      <c r="A293" s="17" t="s">
        <v>1057</v>
      </c>
      <c r="B293" s="17" t="s">
        <v>1738</v>
      </c>
      <c r="C293" s="17" t="s">
        <v>1131</v>
      </c>
      <c r="D293" s="17" t="s">
        <v>1739</v>
      </c>
      <c r="E293" s="17" t="str">
        <f t="shared" si="8"/>
        <v>JOSE GILBERTO AGUILAR GIMENEZ</v>
      </c>
      <c r="F293" s="17" t="s">
        <v>1061</v>
      </c>
      <c r="G293" s="17" t="s">
        <v>1062</v>
      </c>
      <c r="H293" s="17" t="s">
        <v>1550</v>
      </c>
      <c r="I293" s="17" t="s">
        <v>1183</v>
      </c>
      <c r="J293" s="15">
        <f>IFERROR(VLOOKUP(I293,'Candidato Presidencial'!$C:$E,3,FALSE),"")</f>
        <v>0</v>
      </c>
      <c r="L293" s="15" t="str">
        <f t="shared" si="9"/>
        <v>insert into Camaleon.CandidatoCongreso( PROCESO_ELECTORAL, NOMBRE_CANDIDATO, APELLIDO_PATERNO, APELLIDO_MATERNO, NOMBRE_COMPLETO, SEXO, CARGO_ELEGIDO, LUGAR_POSTULA, ORGANIZACION_POLITICA, ALIAS ) values( 'ELECCIONES GENERALES 2006', 'JOSE GILBERTO', 'AGUILAR', 'GIMENEZ', 'JOSE GILBERTO AGUILAR GIMENEZ', 'HOMBRE', 'NO ELECTO', 'AREQUIPA', 'MOVIMIENTO NUEVA IZQUIERDA', '0' );</v>
      </c>
    </row>
    <row r="294" spans="1:12" x14ac:dyDescent="0.25">
      <c r="A294" s="17" t="s">
        <v>1057</v>
      </c>
      <c r="B294" s="17" t="s">
        <v>1740</v>
      </c>
      <c r="C294" s="17" t="s">
        <v>1741</v>
      </c>
      <c r="D294" s="17" t="s">
        <v>1742</v>
      </c>
      <c r="E294" s="17" t="str">
        <f t="shared" si="8"/>
        <v>ELIZABETH UBALDINA FABIAN URQUIZO</v>
      </c>
      <c r="F294" s="17" t="s">
        <v>1067</v>
      </c>
      <c r="G294" s="17" t="s">
        <v>1062</v>
      </c>
      <c r="H294" s="17" t="s">
        <v>1550</v>
      </c>
      <c r="I294" s="17" t="s">
        <v>1083</v>
      </c>
      <c r="J294" s="15" t="str">
        <f>IFERROR(VLOOKUP(I294,'Candidato Presidencial'!$C:$E,3,FALSE),"")</f>
        <v/>
      </c>
      <c r="L294" s="15" t="str">
        <f t="shared" si="9"/>
        <v>insert into Camaleon.CandidatoCongreso( PROCESO_ELECTORAL, NOMBRE_CANDIDATO, APELLIDO_PATERNO, APELLIDO_MATERNO, NOMBRE_COMPLETO, SEXO, CARGO_ELEGIDO, LUGAR_POSTULA, ORGANIZACION_POLITICA, ALIAS ) values( 'ELECCIONES GENERALES 2006', 'ELIZABETH UBALDINA', 'FABIAN', 'URQUIZO', 'ELIZABETH UBALDINA FABIAN URQUIZO', 'MUJER', 'NO ELECTO', 'AREQUIPA', 'FRENTE INDEPENDIENTE MORALIZADOR', '' );</v>
      </c>
    </row>
    <row r="295" spans="1:12" x14ac:dyDescent="0.25">
      <c r="A295" s="17" t="s">
        <v>1057</v>
      </c>
      <c r="B295" s="17" t="s">
        <v>1743</v>
      </c>
      <c r="C295" s="17" t="s">
        <v>1186</v>
      </c>
      <c r="D295" s="17" t="s">
        <v>1332</v>
      </c>
      <c r="E295" s="17" t="str">
        <f t="shared" si="8"/>
        <v>PEDRO ADOLFO FERNANDEZ PAREDES</v>
      </c>
      <c r="F295" s="17" t="s">
        <v>1061</v>
      </c>
      <c r="G295" s="17" t="s">
        <v>1062</v>
      </c>
      <c r="H295" s="17" t="s">
        <v>1550</v>
      </c>
      <c r="I295" s="17" t="s">
        <v>868</v>
      </c>
      <c r="J295" s="15" t="str">
        <f>IFERROR(VLOOKUP(I295,'Candidato Presidencial'!$C:$E,3,FALSE),"")</f>
        <v>ALIANZA PARA EL PROGRESO DEL PERÚ</v>
      </c>
      <c r="L295" s="15" t="str">
        <f t="shared" si="9"/>
        <v>insert into Camaleon.CandidatoCongreso( PROCESO_ELECTORAL, NOMBRE_CANDIDATO, APELLIDO_PATERNO, APELLIDO_MATERNO, NOMBRE_COMPLETO, SEXO, CARGO_ELEGIDO, LUGAR_POSTULA, ORGANIZACION_POLITICA, ALIAS ) values( 'ELECCIONES GENERALES 2006', 'PEDRO ADOLFO', 'FERNANDEZ', 'PAREDES', 'PEDRO ADOLFO FERNANDEZ PAREDES', 'HOMBRE', 'NO ELECTO', 'AREQUIPA', 'ALIANZA PARA EL PROGRESO', 'ALIANZA PARA EL PROGRESO DEL PERÚ' );</v>
      </c>
    </row>
    <row r="296" spans="1:12" x14ac:dyDescent="0.25">
      <c r="A296" s="17" t="s">
        <v>1057</v>
      </c>
      <c r="B296" s="17" t="s">
        <v>1744</v>
      </c>
      <c r="C296" s="17" t="s">
        <v>1745</v>
      </c>
      <c r="D296" s="17" t="s">
        <v>1746</v>
      </c>
      <c r="E296" s="17" t="str">
        <f t="shared" si="8"/>
        <v>FRANCIS MARIA EUGENIA ZEGARRA TEJADA</v>
      </c>
      <c r="F296" s="17" t="s">
        <v>1067</v>
      </c>
      <c r="G296" s="17" t="s">
        <v>1062</v>
      </c>
      <c r="H296" s="17" t="s">
        <v>1550</v>
      </c>
      <c r="I296" s="17" t="s">
        <v>863</v>
      </c>
      <c r="J296" s="15" t="str">
        <f>IFERROR(VLOOKUP(I296,'Candidato Presidencial'!$C:$E,3,FALSE),"")</f>
        <v>PARTIDO NACIONALISTA PERUANO</v>
      </c>
      <c r="L296" s="15" t="str">
        <f t="shared" si="9"/>
        <v>insert into Camaleon.CandidatoCongreso( PROCESO_ELECTORAL, NOMBRE_CANDIDATO, APELLIDO_PATERNO, APELLIDO_MATERNO, NOMBRE_COMPLETO, SEXO, CARGO_ELEGIDO, LUGAR_POSTULA, ORGANIZACION_POLITICA, ALIAS ) values( 'ELECCIONES GENERALES 2006', 'FRANCIS MARIA EUGENIA', 'ZEGARRA', 'TEJADA', 'FRANCIS MARIA EUGENIA ZEGARRA TEJADA', 'MUJER', 'NO ELECTO', 'AREQUIPA', 'UNIÓN POR EL PERÚ', 'PARTIDO NACIONALISTA PERUANO' );</v>
      </c>
    </row>
    <row r="297" spans="1:12" x14ac:dyDescent="0.25">
      <c r="A297" s="17" t="s">
        <v>1057</v>
      </c>
      <c r="B297" s="17" t="s">
        <v>1747</v>
      </c>
      <c r="C297" s="17" t="s">
        <v>1260</v>
      </c>
      <c r="D297" s="17" t="s">
        <v>1621</v>
      </c>
      <c r="E297" s="17" t="str">
        <f t="shared" si="8"/>
        <v>WALTER ARTURO MANRIQUE MEDINA</v>
      </c>
      <c r="F297" s="17" t="s">
        <v>1061</v>
      </c>
      <c r="G297" s="17" t="s">
        <v>1062</v>
      </c>
      <c r="H297" s="17" t="s">
        <v>1550</v>
      </c>
      <c r="I297" s="17" t="s">
        <v>8848</v>
      </c>
      <c r="J297" s="15">
        <f>IFERROR(VLOOKUP(I297,'Candidato Presidencial'!$C:$E,3,FALSE),"")</f>
        <v>0</v>
      </c>
      <c r="L297" s="15" t="str">
        <f t="shared" si="9"/>
        <v>insert into Camaleon.CandidatoCongreso( PROCESO_ELECTORAL, NOMBRE_CANDIDATO, APELLIDO_PATERNO, APELLIDO_MATERNO, NOMBRE_COMPLETO, SEXO, CARGO_ELEGIDO, LUGAR_POSTULA, ORGANIZACION_POLITICA, ALIAS ) values( 'ELECCIONES GENERALES 2006', 'WALTER ARTURO', 'MANRIQUE', 'MEDINA', 'WALTER ARTURO MANRIQUE MEDINA', 'HOMBRE', 'NO ELECTO', 'AREQUIPA', 'PERÚ AHORA', '0' );</v>
      </c>
    </row>
    <row r="298" spans="1:12" x14ac:dyDescent="0.25">
      <c r="A298" s="17" t="s">
        <v>1057</v>
      </c>
      <c r="B298" s="17" t="s">
        <v>1748</v>
      </c>
      <c r="C298" s="17" t="s">
        <v>1749</v>
      </c>
      <c r="D298" s="17" t="s">
        <v>1081</v>
      </c>
      <c r="E298" s="17" t="str">
        <f t="shared" si="8"/>
        <v>DORA ISIDORA NUÑEZ DAVILA</v>
      </c>
      <c r="F298" s="17" t="s">
        <v>1067</v>
      </c>
      <c r="G298" s="17" t="s">
        <v>1062</v>
      </c>
      <c r="H298" s="17" t="s">
        <v>1550</v>
      </c>
      <c r="I298" s="17" t="s">
        <v>1071</v>
      </c>
      <c r="J298" s="15">
        <f>IFERROR(VLOOKUP(I298,'Candidato Presidencial'!$C:$E,3,FALSE),"")</f>
        <v>0</v>
      </c>
      <c r="L298" s="15" t="str">
        <f t="shared" si="9"/>
        <v>insert into Camaleon.CandidatoCongreso( PROCESO_ELECTORAL, NOMBRE_CANDIDATO, APELLIDO_PATERNO, APELLIDO_MATERNO, NOMBRE_COMPLETO, SEXO, CARGO_ELEGIDO, LUGAR_POSTULA, ORGANIZACION_POLITICA, ALIAS ) values( 'ELECCIONES GENERALES 2006', 'DORA ISIDORA', 'NUÑEZ', 'DAVILA', 'DORA ISIDORA NUÑEZ DAVILA', 'MUJER', 'NO ELECTO', 'AREQUIPA', 'FRENTE DE CENTRO', '0' );</v>
      </c>
    </row>
    <row r="299" spans="1:12" x14ac:dyDescent="0.25">
      <c r="A299" s="17" t="s">
        <v>1057</v>
      </c>
      <c r="B299" s="17" t="s">
        <v>1750</v>
      </c>
      <c r="C299" s="17" t="s">
        <v>1751</v>
      </c>
      <c r="D299" s="17" t="s">
        <v>1752</v>
      </c>
      <c r="E299" s="17" t="str">
        <f t="shared" si="8"/>
        <v>ANDRES ELISEO RISUEÑO PORTUGAL</v>
      </c>
      <c r="F299" s="17" t="s">
        <v>1061</v>
      </c>
      <c r="G299" s="17" t="s">
        <v>1062</v>
      </c>
      <c r="H299" s="17" t="s">
        <v>1550</v>
      </c>
      <c r="I299" s="17" t="s">
        <v>1071</v>
      </c>
      <c r="J299" s="15">
        <f>IFERROR(VLOOKUP(I299,'Candidato Presidencial'!$C:$E,3,FALSE),"")</f>
        <v>0</v>
      </c>
      <c r="L299" s="15" t="str">
        <f t="shared" si="9"/>
        <v>insert into Camaleon.CandidatoCongreso( PROCESO_ELECTORAL, NOMBRE_CANDIDATO, APELLIDO_PATERNO, APELLIDO_MATERNO, NOMBRE_COMPLETO, SEXO, CARGO_ELEGIDO, LUGAR_POSTULA, ORGANIZACION_POLITICA, ALIAS ) values( 'ELECCIONES GENERALES 2006', 'ANDRES ELISEO', 'RISUEÑO', 'PORTUGAL', 'ANDRES ELISEO RISUEÑO PORTUGAL', 'HOMBRE', 'NO ELECTO', 'AREQUIPA', 'FRENTE DE CENTRO', '0' );</v>
      </c>
    </row>
    <row r="300" spans="1:12" x14ac:dyDescent="0.25">
      <c r="A300" s="17" t="s">
        <v>1057</v>
      </c>
      <c r="B300" s="17" t="s">
        <v>1753</v>
      </c>
      <c r="C300" s="17" t="s">
        <v>1754</v>
      </c>
      <c r="D300" s="17" t="s">
        <v>1755</v>
      </c>
      <c r="E300" s="17" t="str">
        <f t="shared" si="8"/>
        <v>JORGE MANOYLO TORRICO ZECEVIC</v>
      </c>
      <c r="F300" s="17" t="s">
        <v>1061</v>
      </c>
      <c r="G300" s="17" t="s">
        <v>1062</v>
      </c>
      <c r="H300" s="17" t="s">
        <v>1550</v>
      </c>
      <c r="I300" s="17" t="s">
        <v>1071</v>
      </c>
      <c r="J300" s="15">
        <f>IFERROR(VLOOKUP(I300,'Candidato Presidencial'!$C:$E,3,FALSE),"")</f>
        <v>0</v>
      </c>
      <c r="L300" s="15" t="str">
        <f t="shared" si="9"/>
        <v>insert into Camaleon.CandidatoCongreso( PROCESO_ELECTORAL, NOMBRE_CANDIDATO, APELLIDO_PATERNO, APELLIDO_MATERNO, NOMBRE_COMPLETO, SEXO, CARGO_ELEGIDO, LUGAR_POSTULA, ORGANIZACION_POLITICA, ALIAS ) values( 'ELECCIONES GENERALES 2006', 'JORGE MANOYLO', 'TORRICO', 'ZECEVIC', 'JORGE MANOYLO TORRICO ZECEVIC', 'HOMBRE', 'NO ELECTO', 'AREQUIPA', 'FRENTE DE CENTRO', '0' );</v>
      </c>
    </row>
    <row r="301" spans="1:12" x14ac:dyDescent="0.25">
      <c r="A301" s="17" t="s">
        <v>1057</v>
      </c>
      <c r="B301" s="17" t="s">
        <v>1756</v>
      </c>
      <c r="C301" s="17" t="s">
        <v>1679</v>
      </c>
      <c r="D301" s="17" t="s">
        <v>1188</v>
      </c>
      <c r="E301" s="17" t="str">
        <f t="shared" si="8"/>
        <v>FORTUNATA TULA ESPINOZA DELGADO</v>
      </c>
      <c r="F301" s="17" t="s">
        <v>1067</v>
      </c>
      <c r="G301" s="17" t="s">
        <v>1062</v>
      </c>
      <c r="H301" s="17" t="s">
        <v>1550</v>
      </c>
      <c r="I301" s="17" t="s">
        <v>8943</v>
      </c>
      <c r="J301" s="15" t="str">
        <f>IFERROR(VLOOKUP(I301,'Candidato Presidencial'!$C:$E,3,FALSE),"")</f>
        <v/>
      </c>
      <c r="L301" s="15" t="str">
        <f t="shared" si="9"/>
        <v>insert into Camaleon.CandidatoCongreso( PROCESO_ELECTORAL, NOMBRE_CANDIDATO, APELLIDO_PATERNO, APELLIDO_MATERNO, NOMBRE_COMPLETO, SEXO, CARGO_ELEGIDO, LUGAR_POSTULA, ORGANIZACION_POLITICA, ALIAS ) values( 'ELECCIONES GENERALES 2006', 'FORTUNATA TULA', 'ESPINOZA', 'DELGADO', 'FORTUNATA TULA ESPINOZA DELGADO', 'MUJER', 'NO ELECTO', 'AREQUIPA', 'PROYECTO PAÍS', '' );</v>
      </c>
    </row>
    <row r="302" spans="1:12" x14ac:dyDescent="0.25">
      <c r="A302" s="17" t="s">
        <v>1057</v>
      </c>
      <c r="B302" s="17" t="s">
        <v>1757</v>
      </c>
      <c r="C302" s="17" t="s">
        <v>1110</v>
      </c>
      <c r="D302" s="17" t="s">
        <v>1758</v>
      </c>
      <c r="E302" s="17" t="str">
        <f t="shared" si="8"/>
        <v>KELLY ELEANA GOMEZ MONTEAGUDO</v>
      </c>
      <c r="F302" s="17" t="s">
        <v>1067</v>
      </c>
      <c r="G302" s="17" t="s">
        <v>1062</v>
      </c>
      <c r="H302" s="17" t="s">
        <v>1550</v>
      </c>
      <c r="I302" s="17" t="s">
        <v>8819</v>
      </c>
      <c r="J302" s="15">
        <f>IFERROR(VLOOKUP(I302,'Candidato Presidencial'!$C:$E,3,FALSE),"")</f>
        <v>0</v>
      </c>
      <c r="L302" s="15" t="str">
        <f t="shared" si="9"/>
        <v>insert into Camaleon.CandidatoCongreso( PROCESO_ELECTORAL, NOMBRE_CANDIDATO, APELLIDO_PATERNO, APELLIDO_MATERNO, NOMBRE_COMPLETO, SEXO, CARGO_ELEGIDO, LUGAR_POSTULA, ORGANIZACION_POLITICA, ALIAS ) values( 'ELECCIONES GENERALES 2006', 'KELLY ELEANA', 'GOMEZ', 'MONTEAGUDO', 'KELLY ELEANA GOMEZ MONTEAGUDO', 'MUJER', 'NO ELECTO', 'AREQUIPA', 'CON FUERZA PERÚ', '0' );</v>
      </c>
    </row>
    <row r="303" spans="1:12" x14ac:dyDescent="0.25">
      <c r="A303" s="17" t="s">
        <v>1057</v>
      </c>
      <c r="B303" s="17" t="s">
        <v>1759</v>
      </c>
      <c r="C303" s="17" t="s">
        <v>1760</v>
      </c>
      <c r="D303" s="17" t="s">
        <v>1760</v>
      </c>
      <c r="E303" s="17" t="str">
        <f t="shared" si="8"/>
        <v>LUCERO PELUSA VITE VITE</v>
      </c>
      <c r="F303" s="17" t="s">
        <v>1067</v>
      </c>
      <c r="G303" s="17" t="s">
        <v>1062</v>
      </c>
      <c r="H303" s="17" t="s">
        <v>1550</v>
      </c>
      <c r="I303" s="17" t="s">
        <v>916</v>
      </c>
      <c r="J303" s="15" t="str">
        <f>IFERROR(VLOOKUP(I303,'Candidato Presidencial'!$C:$E,3,FALSE),"")</f>
        <v/>
      </c>
      <c r="L303" s="15" t="str">
        <f t="shared" si="9"/>
        <v>insert into Camaleon.CandidatoCongreso( PROCESO_ELECTORAL, NOMBRE_CANDIDATO, APELLIDO_PATERNO, APELLIDO_MATERNO, NOMBRE_COMPLETO, SEXO, CARGO_ELEGIDO, LUGAR_POSTULA, ORGANIZACION_POLITICA, ALIAS ) values( 'ELECCIONES GENERALES 2006', 'LUCERO PELUSA', 'VITE', 'VITE', 'LUCERO PELUSA VITE VITE', 'MUJER', 'NO ELECTO', 'AREQUIPA', 'FRENTE POPULAR AGRÍCOLA FIA DEL PERÚ - FREPAP', '' );</v>
      </c>
    </row>
    <row r="304" spans="1:12" x14ac:dyDescent="0.25">
      <c r="A304" s="17" t="s">
        <v>1057</v>
      </c>
      <c r="B304" s="17" t="s">
        <v>1761</v>
      </c>
      <c r="C304" s="17" t="s">
        <v>1762</v>
      </c>
      <c r="D304" s="17" t="s">
        <v>1681</v>
      </c>
      <c r="E304" s="17" t="str">
        <f t="shared" si="8"/>
        <v>JOSE AUGUSTO PISSANI ZUÑIGA</v>
      </c>
      <c r="F304" s="17" t="s">
        <v>1061</v>
      </c>
      <c r="G304" s="17" t="s">
        <v>1062</v>
      </c>
      <c r="H304" s="17" t="s">
        <v>1763</v>
      </c>
      <c r="I304" s="17" t="s">
        <v>914</v>
      </c>
      <c r="J304" s="15">
        <f>IFERROR(VLOOKUP(I304,'Candidato Presidencial'!$C:$E,3,FALSE),"")</f>
        <v>0</v>
      </c>
      <c r="L304" s="15" t="str">
        <f t="shared" si="9"/>
        <v>insert into Camaleon.CandidatoCongreso( PROCESO_ELECTORAL, NOMBRE_CANDIDATO, APELLIDO_PATERNO, APELLIDO_MATERNO, NOMBRE_COMPLETO, SEXO, CARGO_ELEGIDO, LUGAR_POSTULA, ORGANIZACION_POLITICA, ALIAS ) values( 'ELECCIONES GENERALES 2006', 'JOSE AUGUSTO', 'PISSANI', 'ZUÑIGA', 'JOSE AUGUSTO PISSANI ZUÑIGA', 'HOMBRE', 'NO ELECTO', 'AYACUCHO', 'FUERZA DEMOCRÁTICA', '0' );</v>
      </c>
    </row>
    <row r="305" spans="1:12" x14ac:dyDescent="0.25">
      <c r="A305" s="17" t="s">
        <v>1057</v>
      </c>
      <c r="B305" s="17" t="s">
        <v>1764</v>
      </c>
      <c r="C305" s="17" t="s">
        <v>1765</v>
      </c>
      <c r="D305" s="17" t="s">
        <v>1766</v>
      </c>
      <c r="E305" s="17" t="str">
        <f t="shared" si="8"/>
        <v>EVA ESTELA YAURI GÜERE</v>
      </c>
      <c r="F305" s="17" t="s">
        <v>1067</v>
      </c>
      <c r="G305" s="17" t="s">
        <v>1062</v>
      </c>
      <c r="H305" s="17" t="s">
        <v>1763</v>
      </c>
      <c r="I305" s="17" t="s">
        <v>914</v>
      </c>
      <c r="J305" s="15">
        <f>IFERROR(VLOOKUP(I305,'Candidato Presidencial'!$C:$E,3,FALSE),"")</f>
        <v>0</v>
      </c>
      <c r="L305" s="15" t="str">
        <f t="shared" si="9"/>
        <v>insert into Camaleon.CandidatoCongreso( PROCESO_ELECTORAL, NOMBRE_CANDIDATO, APELLIDO_PATERNO, APELLIDO_MATERNO, NOMBRE_COMPLETO, SEXO, CARGO_ELEGIDO, LUGAR_POSTULA, ORGANIZACION_POLITICA, ALIAS ) values( 'ELECCIONES GENERALES 2006', 'EVA ESTELA', 'YAURI', 'GÜERE', 'EVA ESTELA YAURI GÜERE', 'MUJER', 'NO ELECTO', 'AYACUCHO', 'FUERZA DEMOCRÁTICA', '0' );</v>
      </c>
    </row>
    <row r="306" spans="1:12" x14ac:dyDescent="0.25">
      <c r="A306" s="17" t="s">
        <v>1057</v>
      </c>
      <c r="B306" s="17" t="s">
        <v>1767</v>
      </c>
      <c r="C306" s="17" t="s">
        <v>1690</v>
      </c>
      <c r="D306" s="17" t="s">
        <v>1768</v>
      </c>
      <c r="E306" s="17" t="str">
        <f t="shared" si="8"/>
        <v>CARMEN ROSA FLORES ABREGU</v>
      </c>
      <c r="F306" s="17" t="s">
        <v>1067</v>
      </c>
      <c r="G306" s="17" t="s">
        <v>1062</v>
      </c>
      <c r="H306" s="17" t="s">
        <v>1763</v>
      </c>
      <c r="I306" s="17" t="s">
        <v>878</v>
      </c>
      <c r="J306" s="15" t="str">
        <f>IFERROR(VLOOKUP(I306,'Candidato Presidencial'!$C:$E,3,FALSE),"")</f>
        <v>PERÚ POSIBLE</v>
      </c>
      <c r="L306" s="15" t="str">
        <f t="shared" si="9"/>
        <v>insert into Camaleon.CandidatoCongreso( PROCESO_ELECTORAL, NOMBRE_CANDIDATO, APELLIDO_PATERNO, APELLIDO_MATERNO, NOMBRE_COMPLETO, SEXO, CARGO_ELEGIDO, LUGAR_POSTULA, ORGANIZACION_POLITICA, ALIAS ) values( 'ELECCIONES GENERALES 2006', 'CARMEN ROSA', 'FLORES', 'ABREGU', 'CARMEN ROSA FLORES ABREGU', 'MUJER', 'NO ELECTO', 'AYACUCHO', 'PERÚ POSIBLE', 'PERÚ POSIBLE' );</v>
      </c>
    </row>
    <row r="307" spans="1:12" x14ac:dyDescent="0.25">
      <c r="A307" s="17" t="s">
        <v>1057</v>
      </c>
      <c r="B307" s="17" t="s">
        <v>1769</v>
      </c>
      <c r="C307" s="17" t="s">
        <v>1770</v>
      </c>
      <c r="D307" s="17" t="s">
        <v>1121</v>
      </c>
      <c r="E307" s="17" t="str">
        <f t="shared" si="8"/>
        <v>GUILLERMO ALEXES HUYHUA QUISPE</v>
      </c>
      <c r="F307" s="17" t="s">
        <v>1061</v>
      </c>
      <c r="G307" s="17" t="s">
        <v>1062</v>
      </c>
      <c r="H307" s="17" t="s">
        <v>1763</v>
      </c>
      <c r="I307" s="17" t="s">
        <v>1217</v>
      </c>
      <c r="J307" s="15">
        <f>IFERROR(VLOOKUP(I307,'Candidato Presidencial'!$C:$E,3,FALSE),"")</f>
        <v>0</v>
      </c>
      <c r="L307" s="15" t="str">
        <f t="shared" si="9"/>
        <v>insert into Camaleon.CandidatoCongreso( PROCESO_ELECTORAL, NOMBRE_CANDIDATO, APELLIDO_PATERNO, APELLIDO_MATERNO, NOMBRE_COMPLETO, SEXO, CARGO_ELEGIDO, LUGAR_POSTULA, ORGANIZACION_POLITICA, ALIAS ) values( 'ELECCIONES GENERALES 2006', 'GUILLERMO ALEXES', 'HUYHUA', 'QUISPE', 'GUILLERMO ALEXES HUYHUA QUISPE', 'HOMBRE', 'NO ELECTO', 'AYACUCHO', 'PARTIDO RENACIMIENTO ANDINO', '0' );</v>
      </c>
    </row>
    <row r="308" spans="1:12" x14ac:dyDescent="0.25">
      <c r="A308" s="17" t="s">
        <v>1057</v>
      </c>
      <c r="B308" s="17" t="s">
        <v>1771</v>
      </c>
      <c r="C308" s="17" t="s">
        <v>1240</v>
      </c>
      <c r="D308" s="17" t="s">
        <v>1387</v>
      </c>
      <c r="E308" s="17" t="str">
        <f t="shared" si="8"/>
        <v>ELIZABETH LEON MINAYA</v>
      </c>
      <c r="F308" s="17" t="s">
        <v>1067</v>
      </c>
      <c r="G308" s="17" t="s">
        <v>21</v>
      </c>
      <c r="H308" s="17" t="s">
        <v>1763</v>
      </c>
      <c r="I308" s="17" t="s">
        <v>863</v>
      </c>
      <c r="J308" s="15" t="str">
        <f>IFERROR(VLOOKUP(I308,'Candidato Presidencial'!$C:$E,3,FALSE),"")</f>
        <v>PARTIDO NACIONALISTA PERUANO</v>
      </c>
      <c r="L308" s="15" t="str">
        <f t="shared" si="9"/>
        <v>insert into Camaleon.CandidatoCongreso( PROCESO_ELECTORAL, NOMBRE_CANDIDATO, APELLIDO_PATERNO, APELLIDO_MATERNO, NOMBRE_COMPLETO, SEXO, CARGO_ELEGIDO, LUGAR_POSTULA, ORGANIZACION_POLITICA, ALIAS ) values( 'ELECCIONES GENERALES 2006', 'ELIZABETH', 'LEON', 'MINAYA', 'ELIZABETH LEON MINAYA', 'MUJER', 'CONGRESISTA', 'AYACUCHO', 'UNIÓN POR EL PERÚ', 'PARTIDO NACIONALISTA PERUANO' );</v>
      </c>
    </row>
    <row r="309" spans="1:12" x14ac:dyDescent="0.25">
      <c r="A309" s="17" t="s">
        <v>1057</v>
      </c>
      <c r="B309" s="17" t="s">
        <v>1772</v>
      </c>
      <c r="C309" s="17" t="s">
        <v>1679</v>
      </c>
      <c r="D309" s="17" t="s">
        <v>75</v>
      </c>
      <c r="E309" s="17" t="str">
        <f t="shared" si="8"/>
        <v>FELIX ESPINOZA ZENON</v>
      </c>
      <c r="F309" s="17" t="s">
        <v>1061</v>
      </c>
      <c r="G309" s="17" t="s">
        <v>1062</v>
      </c>
      <c r="H309" s="17" t="s">
        <v>1763</v>
      </c>
      <c r="I309" s="17" t="s">
        <v>916</v>
      </c>
      <c r="J309" s="15" t="str">
        <f>IFERROR(VLOOKUP(I309,'Candidato Presidencial'!$C:$E,3,FALSE),"")</f>
        <v/>
      </c>
      <c r="L309" s="15" t="str">
        <f t="shared" si="9"/>
        <v>insert into Camaleon.CandidatoCongreso( PROCESO_ELECTORAL, NOMBRE_CANDIDATO, APELLIDO_PATERNO, APELLIDO_MATERNO, NOMBRE_COMPLETO, SEXO, CARGO_ELEGIDO, LUGAR_POSTULA, ORGANIZACION_POLITICA, ALIAS ) values( 'ELECCIONES GENERALES 2006', 'FELIX', 'ESPINOZA', 'ZENON', 'FELIX ESPINOZA ZENON', 'HOMBRE', 'NO ELECTO', 'AYACUCHO', 'FRENTE POPULAR AGRÍCOLA FIA DEL PERÚ - FREPAP', '' );</v>
      </c>
    </row>
    <row r="310" spans="1:12" x14ac:dyDescent="0.25">
      <c r="A310" s="17" t="s">
        <v>1057</v>
      </c>
      <c r="B310" s="17" t="s">
        <v>1662</v>
      </c>
      <c r="C310" s="17" t="s">
        <v>1121</v>
      </c>
      <c r="D310" s="17" t="s">
        <v>1773</v>
      </c>
      <c r="E310" s="17" t="str">
        <f t="shared" si="8"/>
        <v>ESTEBAN QUISPE CAMPOS</v>
      </c>
      <c r="F310" s="17" t="s">
        <v>1061</v>
      </c>
      <c r="G310" s="17" t="s">
        <v>1062</v>
      </c>
      <c r="H310" s="17" t="s">
        <v>1763</v>
      </c>
      <c r="I310" s="17" t="s">
        <v>8931</v>
      </c>
      <c r="J310" s="15">
        <f>IFERROR(VLOOKUP(I310,'Candidato Presidencial'!$C:$E,3,FALSE),"")</f>
        <v>0</v>
      </c>
      <c r="L310" s="15" t="str">
        <f t="shared" si="9"/>
        <v>insert into Camaleon.CandidatoCongreso( PROCESO_ELECTORAL, NOMBRE_CANDIDATO, APELLIDO_PATERNO, APELLIDO_MATERNO, NOMBRE_COMPLETO, SEXO, CARGO_ELEGIDO, LUGAR_POSTULA, ORGANIZACION_POLITICA, ALIAS ) values( 'ELECCIONES GENERALES 2006', 'ESTEBAN', 'QUISPE', 'CAMPOS', 'ESTEBAN QUISPE CAMPOS', 'HOMBRE', 'NO ELECTO', 'AYACUCHO', 'Y SE LLAMA PERÚ', '0' );</v>
      </c>
    </row>
    <row r="311" spans="1:12" x14ac:dyDescent="0.25">
      <c r="A311" s="17" t="s">
        <v>1057</v>
      </c>
      <c r="B311" s="17" t="s">
        <v>1538</v>
      </c>
      <c r="C311" s="17" t="s">
        <v>1742</v>
      </c>
      <c r="D311" s="17" t="s">
        <v>1774</v>
      </c>
      <c r="E311" s="17" t="str">
        <f t="shared" si="8"/>
        <v>JOSE ANTONIO URQUIZO MAGGIA</v>
      </c>
      <c r="F311" s="17" t="s">
        <v>1061</v>
      </c>
      <c r="G311" s="17" t="s">
        <v>21</v>
      </c>
      <c r="H311" s="17" t="s">
        <v>1763</v>
      </c>
      <c r="I311" s="17" t="s">
        <v>863</v>
      </c>
      <c r="J311" s="15" t="str">
        <f>IFERROR(VLOOKUP(I311,'Candidato Presidencial'!$C:$E,3,FALSE),"")</f>
        <v>PARTIDO NACIONALISTA PERUANO</v>
      </c>
      <c r="L311" s="15" t="str">
        <f t="shared" si="9"/>
        <v>insert into Camaleon.CandidatoCongreso( PROCESO_ELECTORAL, NOMBRE_CANDIDATO, APELLIDO_PATERNO, APELLIDO_MATERNO, NOMBRE_COMPLETO, SEXO, CARGO_ELEGIDO, LUGAR_POSTULA, ORGANIZACION_POLITICA, ALIAS ) values( 'ELECCIONES GENERALES 2006', 'JOSE ANTONIO', 'URQUIZO', 'MAGGIA', 'JOSE ANTONIO URQUIZO MAGGIA', 'HOMBRE', 'CONGRESISTA', 'AYACUCHO', 'UNIÓN POR EL PERÚ', 'PARTIDO NACIONALISTA PERUANO' );</v>
      </c>
    </row>
    <row r="312" spans="1:12" x14ac:dyDescent="0.25">
      <c r="A312" s="17" t="s">
        <v>1057</v>
      </c>
      <c r="B312" s="17" t="s">
        <v>1775</v>
      </c>
      <c r="C312" s="17" t="s">
        <v>1573</v>
      </c>
      <c r="D312" s="17" t="s">
        <v>1679</v>
      </c>
      <c r="E312" s="17" t="str">
        <f t="shared" si="8"/>
        <v>CARLOS DECIDERIO CARRASCO ESPINOZA</v>
      </c>
      <c r="F312" s="17" t="s">
        <v>1061</v>
      </c>
      <c r="G312" s="17" t="s">
        <v>1062</v>
      </c>
      <c r="H312" s="17" t="s">
        <v>1763</v>
      </c>
      <c r="I312" s="17" t="s">
        <v>8943</v>
      </c>
      <c r="J312" s="15" t="str">
        <f>IFERROR(VLOOKUP(I312,'Candidato Presidencial'!$C:$E,3,FALSE),"")</f>
        <v/>
      </c>
      <c r="L312" s="15" t="str">
        <f t="shared" si="9"/>
        <v>insert into Camaleon.CandidatoCongreso( PROCESO_ELECTORAL, NOMBRE_CANDIDATO, APELLIDO_PATERNO, APELLIDO_MATERNO, NOMBRE_COMPLETO, SEXO, CARGO_ELEGIDO, LUGAR_POSTULA, ORGANIZACION_POLITICA, ALIAS ) values( 'ELECCIONES GENERALES 2006', 'CARLOS DECIDERIO', 'CARRASCO', 'ESPINOZA', 'CARLOS DECIDERIO CARRASCO ESPINOZA', 'HOMBRE', 'NO ELECTO', 'AYACUCHO', 'PROYECTO PAÍS', '' );</v>
      </c>
    </row>
    <row r="313" spans="1:12" x14ac:dyDescent="0.25">
      <c r="A313" s="17" t="s">
        <v>1057</v>
      </c>
      <c r="B313" s="17" t="s">
        <v>1776</v>
      </c>
      <c r="C313" s="17" t="s">
        <v>1158</v>
      </c>
      <c r="D313" s="17" t="s">
        <v>1777</v>
      </c>
      <c r="E313" s="17" t="str">
        <f t="shared" si="8"/>
        <v>MAXIMO SANCHEZ CRISOSTOMO</v>
      </c>
      <c r="F313" s="17" t="s">
        <v>1061</v>
      </c>
      <c r="G313" s="17" t="s">
        <v>1062</v>
      </c>
      <c r="H313" s="17" t="s">
        <v>1763</v>
      </c>
      <c r="I313" s="17" t="s">
        <v>1071</v>
      </c>
      <c r="J313" s="15">
        <f>IFERROR(VLOOKUP(I313,'Candidato Presidencial'!$C:$E,3,FALSE),"")</f>
        <v>0</v>
      </c>
      <c r="L313" s="15" t="str">
        <f t="shared" si="9"/>
        <v>insert into Camaleon.CandidatoCongreso( PROCESO_ELECTORAL, NOMBRE_CANDIDATO, APELLIDO_PATERNO, APELLIDO_MATERNO, NOMBRE_COMPLETO, SEXO, CARGO_ELEGIDO, LUGAR_POSTULA, ORGANIZACION_POLITICA, ALIAS ) values( 'ELECCIONES GENERALES 2006', 'MAXIMO', 'SANCHEZ', 'CRISOSTOMO', 'MAXIMO SANCHEZ CRISOSTOMO', 'HOMBRE', 'NO ELECTO', 'AYACUCHO', 'FRENTE DE CENTRO', '0' );</v>
      </c>
    </row>
    <row r="314" spans="1:12" x14ac:dyDescent="0.25">
      <c r="A314" s="17" t="s">
        <v>1057</v>
      </c>
      <c r="B314" s="17" t="s">
        <v>1778</v>
      </c>
      <c r="C314" s="17" t="s">
        <v>1779</v>
      </c>
      <c r="D314" s="17" t="s">
        <v>1699</v>
      </c>
      <c r="E314" s="17" t="str">
        <f t="shared" si="8"/>
        <v>GEOVANNI MANUEL CAVERO GONZALEZ</v>
      </c>
      <c r="F314" s="17" t="s">
        <v>1061</v>
      </c>
      <c r="G314" s="17" t="s">
        <v>1062</v>
      </c>
      <c r="H314" s="17" t="s">
        <v>1763</v>
      </c>
      <c r="I314" s="17" t="s">
        <v>8819</v>
      </c>
      <c r="J314" s="15">
        <f>IFERROR(VLOOKUP(I314,'Candidato Presidencial'!$C:$E,3,FALSE),"")</f>
        <v>0</v>
      </c>
      <c r="L314" s="15" t="str">
        <f t="shared" si="9"/>
        <v>insert into Camaleon.CandidatoCongreso( PROCESO_ELECTORAL, NOMBRE_CANDIDATO, APELLIDO_PATERNO, APELLIDO_MATERNO, NOMBRE_COMPLETO, SEXO, CARGO_ELEGIDO, LUGAR_POSTULA, ORGANIZACION_POLITICA, ALIAS ) values( 'ELECCIONES GENERALES 2006', 'GEOVANNI MANUEL', 'CAVERO', 'GONZALEZ', 'GEOVANNI MANUEL CAVERO GONZALEZ', 'HOMBRE', 'NO ELECTO', 'AYACUCHO', 'CON FUERZA PERÚ', '0' );</v>
      </c>
    </row>
    <row r="315" spans="1:12" x14ac:dyDescent="0.25">
      <c r="A315" s="17" t="s">
        <v>1057</v>
      </c>
      <c r="B315" s="17" t="s">
        <v>1780</v>
      </c>
      <c r="C315" s="17" t="s">
        <v>1781</v>
      </c>
      <c r="D315" s="17" t="s">
        <v>1441</v>
      </c>
      <c r="E315" s="17" t="str">
        <f t="shared" si="8"/>
        <v>LEANDRO HUAMANI PALOMINO</v>
      </c>
      <c r="F315" s="17" t="s">
        <v>1061</v>
      </c>
      <c r="G315" s="17" t="s">
        <v>1062</v>
      </c>
      <c r="H315" s="17" t="s">
        <v>1763</v>
      </c>
      <c r="I315" s="17" t="s">
        <v>1092</v>
      </c>
      <c r="J315" s="15">
        <f>IFERROR(VLOOKUP(I315,'Candidato Presidencial'!$C:$E,3,FALSE),"")</f>
        <v>0</v>
      </c>
      <c r="L315" s="15" t="str">
        <f t="shared" si="9"/>
        <v>insert into Camaleon.CandidatoCongreso( PROCESO_ELECTORAL, NOMBRE_CANDIDATO, APELLIDO_PATERNO, APELLIDO_MATERNO, NOMBRE_COMPLETO, SEXO, CARGO_ELEGIDO, LUGAR_POSTULA, ORGANIZACION_POLITICA, ALIAS ) values( 'ELECCIONES GENERALES 2006', 'LEANDRO', 'HUAMANI', 'PALOMINO', 'LEANDRO HUAMANI PALOMINO', 'HOMBRE', 'NO ELECTO', 'AYACUCHO', 'RESURGIMIENTO PERUANO', '0' );</v>
      </c>
    </row>
    <row r="316" spans="1:12" x14ac:dyDescent="0.25">
      <c r="A316" s="17" t="s">
        <v>1057</v>
      </c>
      <c r="B316" s="17" t="s">
        <v>1782</v>
      </c>
      <c r="C316" s="17" t="s">
        <v>1511</v>
      </c>
      <c r="D316" s="17" t="s">
        <v>1783</v>
      </c>
      <c r="E316" s="17" t="str">
        <f t="shared" si="8"/>
        <v>RAYDA MAXIMA ORTIZ PORRAS</v>
      </c>
      <c r="F316" s="17" t="s">
        <v>1067</v>
      </c>
      <c r="G316" s="17" t="s">
        <v>1062</v>
      </c>
      <c r="H316" s="17" t="s">
        <v>1763</v>
      </c>
      <c r="I316" s="17" t="s">
        <v>8819</v>
      </c>
      <c r="J316" s="15">
        <f>IFERROR(VLOOKUP(I316,'Candidato Presidencial'!$C:$E,3,FALSE),"")</f>
        <v>0</v>
      </c>
      <c r="L316" s="15" t="str">
        <f t="shared" si="9"/>
        <v>insert into Camaleon.CandidatoCongreso( PROCESO_ELECTORAL, NOMBRE_CANDIDATO, APELLIDO_PATERNO, APELLIDO_MATERNO, NOMBRE_COMPLETO, SEXO, CARGO_ELEGIDO, LUGAR_POSTULA, ORGANIZACION_POLITICA, ALIAS ) values( 'ELECCIONES GENERALES 2006', 'RAYDA MAXIMA', 'ORTIZ', 'PORRAS', 'RAYDA MAXIMA ORTIZ PORRAS', 'MUJER', 'NO ELECTO', 'AYACUCHO', 'CON FUERZA PERÚ', '0' );</v>
      </c>
    </row>
    <row r="317" spans="1:12" x14ac:dyDescent="0.25">
      <c r="A317" s="17" t="s">
        <v>1057</v>
      </c>
      <c r="B317" s="17" t="s">
        <v>1784</v>
      </c>
      <c r="C317" s="17" t="s">
        <v>1099</v>
      </c>
      <c r="D317" s="17" t="s">
        <v>1110</v>
      </c>
      <c r="E317" s="17" t="str">
        <f t="shared" si="8"/>
        <v>GILMER GARCIA GOMEZ</v>
      </c>
      <c r="F317" s="17" t="s">
        <v>1061</v>
      </c>
      <c r="G317" s="17" t="s">
        <v>1062</v>
      </c>
      <c r="H317" s="17" t="s">
        <v>1763</v>
      </c>
      <c r="I317" s="17" t="s">
        <v>886</v>
      </c>
      <c r="J317" s="15">
        <f>IFERROR(VLOOKUP(I317,'Candidato Presidencial'!$C:$E,3,FALSE),"")</f>
        <v>0</v>
      </c>
      <c r="L317" s="15" t="str">
        <f t="shared" si="9"/>
        <v>insert into Camaleon.CandidatoCongreso( PROCESO_ELECTORAL, NOMBRE_CANDIDATO, APELLIDO_PATERNO, APELLIDO_MATERNO, NOMBRE_COMPLETO, SEXO, CARGO_ELEGIDO, LUGAR_POSTULA, ORGANIZACION_POLITICA, ALIAS ) values( 'ELECCIONES GENERALES 2006', 'GILMER', 'GARCIA', 'GOMEZ', 'GILMER GARCIA GOMEZ', 'HOMBRE', 'NO ELECTO', 'AYACUCHO', 'PARTIDO SOCIALISTA', '0' );</v>
      </c>
    </row>
    <row r="318" spans="1:12" x14ac:dyDescent="0.25">
      <c r="A318" s="17" t="s">
        <v>1057</v>
      </c>
      <c r="B318" s="17" t="s">
        <v>1785</v>
      </c>
      <c r="C318" s="17" t="s">
        <v>1240</v>
      </c>
      <c r="D318" s="17" t="s">
        <v>1786</v>
      </c>
      <c r="E318" s="17" t="str">
        <f t="shared" si="8"/>
        <v>MARCELINO LEON OSCCO</v>
      </c>
      <c r="F318" s="17" t="s">
        <v>1061</v>
      </c>
      <c r="G318" s="17" t="s">
        <v>1062</v>
      </c>
      <c r="H318" s="17" t="s">
        <v>1763</v>
      </c>
      <c r="I318" s="17" t="s">
        <v>868</v>
      </c>
      <c r="J318" s="15" t="str">
        <f>IFERROR(VLOOKUP(I318,'Candidato Presidencial'!$C:$E,3,FALSE),"")</f>
        <v>ALIANZA PARA EL PROGRESO DEL PERÚ</v>
      </c>
      <c r="L318" s="15" t="str">
        <f t="shared" si="9"/>
        <v>insert into Camaleon.CandidatoCongreso( PROCESO_ELECTORAL, NOMBRE_CANDIDATO, APELLIDO_PATERNO, APELLIDO_MATERNO, NOMBRE_COMPLETO, SEXO, CARGO_ELEGIDO, LUGAR_POSTULA, ORGANIZACION_POLITICA, ALIAS ) values( 'ELECCIONES GENERALES 2006', 'MARCELINO', 'LEON', 'OSCCO', 'MARCELINO LEON OSCCO', 'HOMBRE', 'NO ELECTO', 'AYACUCHO', 'ALIANZA PARA EL PROGRESO', 'ALIANZA PARA EL PROGRESO DEL PERÚ' );</v>
      </c>
    </row>
    <row r="319" spans="1:12" x14ac:dyDescent="0.25">
      <c r="A319" s="17" t="s">
        <v>1057</v>
      </c>
      <c r="B319" s="17" t="s">
        <v>846</v>
      </c>
      <c r="C319" s="17" t="s">
        <v>1256</v>
      </c>
      <c r="D319" s="17" t="s">
        <v>1787</v>
      </c>
      <c r="E319" s="17" t="str">
        <f t="shared" si="8"/>
        <v>MARIA ASUNCION JARA HUAYTA</v>
      </c>
      <c r="F319" s="17" t="s">
        <v>1067</v>
      </c>
      <c r="G319" s="17" t="s">
        <v>1062</v>
      </c>
      <c r="H319" s="17" t="s">
        <v>1763</v>
      </c>
      <c r="I319" s="17" t="s">
        <v>1071</v>
      </c>
      <c r="J319" s="15">
        <f>IFERROR(VLOOKUP(I319,'Candidato Presidencial'!$C:$E,3,FALSE),"")</f>
        <v>0</v>
      </c>
      <c r="L319" s="15" t="str">
        <f t="shared" si="9"/>
        <v>insert into Camaleon.CandidatoCongreso( PROCESO_ELECTORAL, NOMBRE_CANDIDATO, APELLIDO_PATERNO, APELLIDO_MATERNO, NOMBRE_COMPLETO, SEXO, CARGO_ELEGIDO, LUGAR_POSTULA, ORGANIZACION_POLITICA, ALIAS ) values( 'ELECCIONES GENERALES 2006', 'MARIA ASUNCION', 'JARA', 'HUAYTA', 'MARIA ASUNCION JARA HUAYTA', 'MUJER', 'NO ELECTO', 'AYACUCHO', 'FRENTE DE CENTRO', '0' );</v>
      </c>
    </row>
    <row r="320" spans="1:12" x14ac:dyDescent="0.25">
      <c r="A320" s="17" t="s">
        <v>1057</v>
      </c>
      <c r="B320" s="17" t="s">
        <v>1788</v>
      </c>
      <c r="C320" s="17" t="s">
        <v>1069</v>
      </c>
      <c r="D320" s="17" t="s">
        <v>1789</v>
      </c>
      <c r="E320" s="17" t="str">
        <f t="shared" si="8"/>
        <v>JESUS ABEL MEJIA MARCACUZCO</v>
      </c>
      <c r="F320" s="17" t="s">
        <v>1061</v>
      </c>
      <c r="G320" s="17" t="s">
        <v>1062</v>
      </c>
      <c r="H320" s="17" t="s">
        <v>1763</v>
      </c>
      <c r="I320" s="17" t="s">
        <v>8823</v>
      </c>
      <c r="J320" s="15">
        <f>IFERROR(VLOOKUP(I320,'Candidato Presidencial'!$C:$E,3,FALSE),"")</f>
        <v>0</v>
      </c>
      <c r="L320" s="15" t="str">
        <f t="shared" si="9"/>
        <v>insert into Camaleon.CandidatoCongreso( PROCESO_ELECTORAL, NOMBRE_CANDIDATO, APELLIDO_PATERNO, APELLIDO_MATERNO, NOMBRE_COMPLETO, SEXO, CARGO_ELEGIDO, LUGAR_POSTULA, ORGANIZACION_POLITICA, ALIAS ) values( 'ELECCIONES GENERALES 2006', 'JESUS ABEL', 'MEJIA', 'MARCACUZCO', 'JESUS ABEL MEJIA MARCACUZCO', 'HOMBRE', 'NO ELECTO', 'AYACUCHO', 'CONCERTACIÓN DESCENTRALISTA', '0' );</v>
      </c>
    </row>
    <row r="321" spans="1:12" x14ac:dyDescent="0.25">
      <c r="A321" s="17" t="s">
        <v>1057</v>
      </c>
      <c r="B321" s="17" t="s">
        <v>1790</v>
      </c>
      <c r="C321" s="17" t="s">
        <v>1791</v>
      </c>
      <c r="D321" s="17" t="s">
        <v>1792</v>
      </c>
      <c r="E321" s="17" t="str">
        <f t="shared" si="8"/>
        <v>ABRAHAM GUTILIO VILA DE SOUSA</v>
      </c>
      <c r="F321" s="17" t="s">
        <v>1061</v>
      </c>
      <c r="G321" s="17" t="s">
        <v>1062</v>
      </c>
      <c r="H321" s="17" t="s">
        <v>1763</v>
      </c>
      <c r="I321" s="17" t="s">
        <v>1217</v>
      </c>
      <c r="J321" s="15">
        <f>IFERROR(VLOOKUP(I321,'Candidato Presidencial'!$C:$E,3,FALSE),"")</f>
        <v>0</v>
      </c>
      <c r="L321" s="15" t="str">
        <f t="shared" si="9"/>
        <v>insert into Camaleon.CandidatoCongreso( PROCESO_ELECTORAL, NOMBRE_CANDIDATO, APELLIDO_PATERNO, APELLIDO_MATERNO, NOMBRE_COMPLETO, SEXO, CARGO_ELEGIDO, LUGAR_POSTULA, ORGANIZACION_POLITICA, ALIAS ) values( 'ELECCIONES GENERALES 2006', 'ABRAHAM GUTILIO', 'VILA', 'DE SOUSA', 'ABRAHAM GUTILIO VILA DE SOUSA', 'HOMBRE', 'NO ELECTO', 'AYACUCHO', 'PARTIDO RENACIMIENTO ANDINO', '0' );</v>
      </c>
    </row>
    <row r="322" spans="1:12" x14ac:dyDescent="0.25">
      <c r="A322" s="17" t="s">
        <v>1057</v>
      </c>
      <c r="B322" s="17" t="s">
        <v>241</v>
      </c>
      <c r="C322" s="17" t="s">
        <v>1564</v>
      </c>
      <c r="D322" s="17" t="s">
        <v>1781</v>
      </c>
      <c r="E322" s="17" t="str">
        <f t="shared" si="8"/>
        <v>ROFILIO T NEYRA HUAMANI</v>
      </c>
      <c r="F322" s="17" t="s">
        <v>1061</v>
      </c>
      <c r="G322" s="17" t="s">
        <v>1062</v>
      </c>
      <c r="H322" s="17" t="s">
        <v>1763</v>
      </c>
      <c r="I322" s="17" t="s">
        <v>1123</v>
      </c>
      <c r="J322" s="15">
        <f>IFERROR(VLOOKUP(I322,'Candidato Presidencial'!$C:$E,3,FALSE),"")</f>
        <v>0</v>
      </c>
      <c r="L322" s="15" t="str">
        <f t="shared" si="9"/>
        <v>insert into Camaleon.CandidatoCongreso( PROCESO_ELECTORAL, NOMBRE_CANDIDATO, APELLIDO_PATERNO, APELLIDO_MATERNO, NOMBRE_COMPLETO, SEXO, CARGO_ELEGIDO, LUGAR_POSTULA, ORGANIZACION_POLITICA, ALIAS ) values( 'ELECCIONES GENERALES 2006', 'ROFILIO T', 'NEYRA', 'HUAMANI', 'ROFILIO T NEYRA HUAMANI', 'HOMBRE', 'NO ELECTO', 'AYACUCHO', 'ALIANZA POR EL FUTURO', '0' );</v>
      </c>
    </row>
    <row r="323" spans="1:12" x14ac:dyDescent="0.25">
      <c r="A323" s="17" t="s">
        <v>1057</v>
      </c>
      <c r="B323" s="17" t="s">
        <v>1793</v>
      </c>
      <c r="C323" s="17" t="s">
        <v>1510</v>
      </c>
      <c r="D323" s="17" t="s">
        <v>1441</v>
      </c>
      <c r="E323" s="17" t="str">
        <f t="shared" ref="E323:E386" si="10">B323 &amp; " " &amp; C323 &amp; " " &amp; D323</f>
        <v>ROSA BERTHA GUTIERREZ PALOMINO</v>
      </c>
      <c r="F323" s="17" t="s">
        <v>1067</v>
      </c>
      <c r="G323" s="17" t="s">
        <v>1062</v>
      </c>
      <c r="H323" s="17" t="s">
        <v>1763</v>
      </c>
      <c r="I323" s="17" t="s">
        <v>1103</v>
      </c>
      <c r="J323" s="15">
        <f>IFERROR(VLOOKUP(I323,'Candidato Presidencial'!$C:$E,3,FALSE),"")</f>
        <v>0</v>
      </c>
      <c r="L323" s="15" t="str">
        <f t="shared" ref="L323:L386" si="11">"insert into Camaleon.CandidatoCongreso( "&amp;$A$1&amp;", "&amp;$B$1&amp;", "&amp;$C$1&amp;", "&amp;$D$1&amp;", "&amp;$E$1&amp;", "&amp;$F$1&amp;", "&amp;$G$1&amp;", "&amp;$H$1&amp;", "&amp;$I$1&amp;", "&amp;$J$1&amp;" ) values( '"&amp;A323&amp;"', '"&amp;B323&amp;"', '"&amp;C323&amp;"', '"&amp;D323&amp;"', '"&amp;E323&amp;"', '"&amp;F323&amp;"', '"&amp;G323&amp;"', '"&amp;H323&amp;"', '"&amp;I323&amp;"', '"&amp;J323&amp;"' );"</f>
        <v>insert into Camaleon.CandidatoCongreso( PROCESO_ELECTORAL, NOMBRE_CANDIDATO, APELLIDO_PATERNO, APELLIDO_MATERNO, NOMBRE_COMPLETO, SEXO, CARGO_ELEGIDO, LUGAR_POSTULA, ORGANIZACION_POLITICA, ALIAS ) values( 'ELECCIONES GENERALES 2006', 'ROSA BERTHA', 'GUTIERREZ', 'PALOMINO', 'ROSA BERTHA GUTIERREZ PALOMINO', 'MUJER', 'NO ELECTO', 'AYACUCHO', 'UNIDAD NACIONAL', '0' );</v>
      </c>
    </row>
    <row r="324" spans="1:12" x14ac:dyDescent="0.25">
      <c r="A324" s="17" t="s">
        <v>1057</v>
      </c>
      <c r="B324" s="17" t="s">
        <v>1509</v>
      </c>
      <c r="C324" s="17" t="s">
        <v>1441</v>
      </c>
      <c r="D324" s="17" t="s">
        <v>1466</v>
      </c>
      <c r="E324" s="17" t="str">
        <f t="shared" si="10"/>
        <v>ANGELICA PALOMINO GALINDO</v>
      </c>
      <c r="F324" s="17" t="s">
        <v>1067</v>
      </c>
      <c r="G324" s="17" t="s">
        <v>1062</v>
      </c>
      <c r="H324" s="17" t="s">
        <v>1763</v>
      </c>
      <c r="I324" s="17" t="s">
        <v>1217</v>
      </c>
      <c r="J324" s="15">
        <f>IFERROR(VLOOKUP(I324,'Candidato Presidencial'!$C:$E,3,FALSE),"")</f>
        <v>0</v>
      </c>
      <c r="L324" s="15" t="str">
        <f t="shared" si="11"/>
        <v>insert into Camaleon.CandidatoCongreso( PROCESO_ELECTORAL, NOMBRE_CANDIDATO, APELLIDO_PATERNO, APELLIDO_MATERNO, NOMBRE_COMPLETO, SEXO, CARGO_ELEGIDO, LUGAR_POSTULA, ORGANIZACION_POLITICA, ALIAS ) values( 'ELECCIONES GENERALES 2006', 'ANGELICA', 'PALOMINO', 'GALINDO', 'ANGELICA PALOMINO GALINDO', 'MUJER', 'NO ELECTO', 'AYACUCHO', 'PARTIDO RENACIMIENTO ANDINO', '0' );</v>
      </c>
    </row>
    <row r="325" spans="1:12" x14ac:dyDescent="0.25">
      <c r="A325" s="17" t="s">
        <v>1057</v>
      </c>
      <c r="B325" s="17" t="s">
        <v>1794</v>
      </c>
      <c r="C325" s="17" t="s">
        <v>1795</v>
      </c>
      <c r="D325" s="17" t="s">
        <v>1796</v>
      </c>
      <c r="E325" s="17" t="str">
        <f t="shared" si="10"/>
        <v>MARIA ANGELA PRADO MALCA</v>
      </c>
      <c r="F325" s="17" t="s">
        <v>1067</v>
      </c>
      <c r="G325" s="17" t="s">
        <v>1062</v>
      </c>
      <c r="H325" s="17" t="s">
        <v>1763</v>
      </c>
      <c r="I325" s="17" t="s">
        <v>8823</v>
      </c>
      <c r="J325" s="15">
        <f>IFERROR(VLOOKUP(I325,'Candidato Presidencial'!$C:$E,3,FALSE),"")</f>
        <v>0</v>
      </c>
      <c r="L325" s="15" t="str">
        <f t="shared" si="11"/>
        <v>insert into Camaleon.CandidatoCongreso( PROCESO_ELECTORAL, NOMBRE_CANDIDATO, APELLIDO_PATERNO, APELLIDO_MATERNO, NOMBRE_COMPLETO, SEXO, CARGO_ELEGIDO, LUGAR_POSTULA, ORGANIZACION_POLITICA, ALIAS ) values( 'ELECCIONES GENERALES 2006', 'MARIA ANGELA', 'PRADO', 'MALCA', 'MARIA ANGELA PRADO MALCA', 'MUJER', 'NO ELECTO', 'AYACUCHO', 'CONCERTACIÓN DESCENTRALISTA', '0' );</v>
      </c>
    </row>
    <row r="326" spans="1:12" x14ac:dyDescent="0.25">
      <c r="A326" s="17" t="s">
        <v>1057</v>
      </c>
      <c r="B326" s="17" t="s">
        <v>1797</v>
      </c>
      <c r="C326" s="17" t="s">
        <v>1768</v>
      </c>
      <c r="D326" s="17" t="s">
        <v>1798</v>
      </c>
      <c r="E326" s="17" t="str">
        <f t="shared" si="10"/>
        <v>EFRAIN RODRIGO ABREGU CANALES</v>
      </c>
      <c r="F326" s="17" t="s">
        <v>1061</v>
      </c>
      <c r="G326" s="17" t="s">
        <v>1062</v>
      </c>
      <c r="H326" s="17" t="s">
        <v>1763</v>
      </c>
      <c r="I326" s="17" t="s">
        <v>8931</v>
      </c>
      <c r="J326" s="15">
        <f>IFERROR(VLOOKUP(I326,'Candidato Presidencial'!$C:$E,3,FALSE),"")</f>
        <v>0</v>
      </c>
      <c r="L326" s="15" t="str">
        <f t="shared" si="11"/>
        <v>insert into Camaleon.CandidatoCongreso( PROCESO_ELECTORAL, NOMBRE_CANDIDATO, APELLIDO_PATERNO, APELLIDO_MATERNO, NOMBRE_COMPLETO, SEXO, CARGO_ELEGIDO, LUGAR_POSTULA, ORGANIZACION_POLITICA, ALIAS ) values( 'ELECCIONES GENERALES 2006', 'EFRAIN RODRIGO', 'ABREGU', 'CANALES', 'EFRAIN RODRIGO ABREGU CANALES', 'HOMBRE', 'NO ELECTO', 'AYACUCHO', 'Y SE LLAMA PERÚ', '0' );</v>
      </c>
    </row>
    <row r="327" spans="1:12" x14ac:dyDescent="0.25">
      <c r="A327" s="17" t="s">
        <v>1057</v>
      </c>
      <c r="B327" s="17" t="s">
        <v>1799</v>
      </c>
      <c r="C327" s="17" t="s">
        <v>1800</v>
      </c>
      <c r="D327" s="17" t="s">
        <v>1801</v>
      </c>
      <c r="E327" s="17" t="str">
        <f t="shared" si="10"/>
        <v>MARCIAL CAPELLETTI JAUREGUI</v>
      </c>
      <c r="F327" s="17" t="s">
        <v>1061</v>
      </c>
      <c r="G327" s="17" t="s">
        <v>1062</v>
      </c>
      <c r="H327" s="17" t="s">
        <v>1763</v>
      </c>
      <c r="I327" s="17" t="s">
        <v>859</v>
      </c>
      <c r="J327" s="15" t="str">
        <f>IFERROR(VLOOKUP(I327,'Candidato Presidencial'!$C:$E,3,FALSE),"")</f>
        <v>ALIANZA POPULAR</v>
      </c>
      <c r="L327" s="15" t="str">
        <f t="shared" si="11"/>
        <v>insert into Camaleon.CandidatoCongreso( PROCESO_ELECTORAL, NOMBRE_CANDIDATO, APELLIDO_PATERNO, APELLIDO_MATERNO, NOMBRE_COMPLETO, SEXO, CARGO_ELEGIDO, LUGAR_POSTULA, ORGANIZACION_POLITICA, ALIAS ) values( 'ELECCIONES GENERALES 2006', 'MARCIAL', 'CAPELLETTI', 'JAUREGUI', 'MARCIAL CAPELLETTI JAUREGUI', 'HOMBRE', 'NO ELECTO', 'AYACUCHO', 'PARTIDO APRISTA PERUANO', 'ALIANZA POPULAR' );</v>
      </c>
    </row>
    <row r="328" spans="1:12" x14ac:dyDescent="0.25">
      <c r="A328" s="17" t="s">
        <v>1057</v>
      </c>
      <c r="B328" s="17" t="s">
        <v>1802</v>
      </c>
      <c r="C328" s="17" t="s">
        <v>1803</v>
      </c>
      <c r="D328" s="17" t="s">
        <v>1681</v>
      </c>
      <c r="E328" s="17" t="str">
        <f t="shared" si="10"/>
        <v>FRANCISCO G CASTILLA ZUÑIGA</v>
      </c>
      <c r="F328" s="17" t="s">
        <v>1061</v>
      </c>
      <c r="G328" s="17" t="s">
        <v>1062</v>
      </c>
      <c r="H328" s="17" t="s">
        <v>1763</v>
      </c>
      <c r="I328" s="17" t="s">
        <v>8943</v>
      </c>
      <c r="J328" s="15" t="str">
        <f>IFERROR(VLOOKUP(I328,'Candidato Presidencial'!$C:$E,3,FALSE),"")</f>
        <v/>
      </c>
      <c r="L328" s="15" t="str">
        <f t="shared" si="11"/>
        <v>insert into Camaleon.CandidatoCongreso( PROCESO_ELECTORAL, NOMBRE_CANDIDATO, APELLIDO_PATERNO, APELLIDO_MATERNO, NOMBRE_COMPLETO, SEXO, CARGO_ELEGIDO, LUGAR_POSTULA, ORGANIZACION_POLITICA, ALIAS ) values( 'ELECCIONES GENERALES 2006', 'FRANCISCO G', 'CASTILLA', 'ZUÑIGA', 'FRANCISCO G CASTILLA ZUÑIGA', 'HOMBRE', 'NO ELECTO', 'AYACUCHO', 'PROYECTO PAÍS', '' );</v>
      </c>
    </row>
    <row r="329" spans="1:12" x14ac:dyDescent="0.25">
      <c r="A329" s="17" t="s">
        <v>1057</v>
      </c>
      <c r="B329" s="17" t="s">
        <v>1804</v>
      </c>
      <c r="C329" s="17" t="s">
        <v>1491</v>
      </c>
      <c r="D329" s="17" t="s">
        <v>1805</v>
      </c>
      <c r="E329" s="17" t="str">
        <f t="shared" si="10"/>
        <v>ROSITA AYALA HUAYHUALLA</v>
      </c>
      <c r="F329" s="17" t="s">
        <v>1067</v>
      </c>
      <c r="G329" s="17" t="s">
        <v>1062</v>
      </c>
      <c r="H329" s="17" t="s">
        <v>1763</v>
      </c>
      <c r="I329" s="17" t="s">
        <v>8931</v>
      </c>
      <c r="J329" s="15">
        <f>IFERROR(VLOOKUP(I329,'Candidato Presidencial'!$C:$E,3,FALSE),"")</f>
        <v>0</v>
      </c>
      <c r="L329" s="15" t="str">
        <f t="shared" si="11"/>
        <v>insert into Camaleon.CandidatoCongreso( PROCESO_ELECTORAL, NOMBRE_CANDIDATO, APELLIDO_PATERNO, APELLIDO_MATERNO, NOMBRE_COMPLETO, SEXO, CARGO_ELEGIDO, LUGAR_POSTULA, ORGANIZACION_POLITICA, ALIAS ) values( 'ELECCIONES GENERALES 2006', 'ROSITA', 'AYALA', 'HUAYHUALLA', 'ROSITA AYALA HUAYHUALLA', 'MUJER', 'NO ELECTO', 'AYACUCHO', 'Y SE LLAMA PERÚ', '0' );</v>
      </c>
    </row>
    <row r="330" spans="1:12" x14ac:dyDescent="0.25">
      <c r="A330" s="17" t="s">
        <v>1057</v>
      </c>
      <c r="B330" s="17" t="s">
        <v>240</v>
      </c>
      <c r="C330" s="17" t="s">
        <v>1121</v>
      </c>
      <c r="D330" s="17" t="s">
        <v>1100</v>
      </c>
      <c r="E330" s="17" t="str">
        <f t="shared" si="10"/>
        <v>ALBERTO QUISPE ROMERO</v>
      </c>
      <c r="F330" s="17" t="s">
        <v>1061</v>
      </c>
      <c r="G330" s="17" t="s">
        <v>1062</v>
      </c>
      <c r="H330" s="17" t="s">
        <v>1763</v>
      </c>
      <c r="I330" s="17" t="s">
        <v>1083</v>
      </c>
      <c r="J330" s="15" t="str">
        <f>IFERROR(VLOOKUP(I330,'Candidato Presidencial'!$C:$E,3,FALSE),"")</f>
        <v/>
      </c>
      <c r="L330" s="15" t="str">
        <f t="shared" si="11"/>
        <v>insert into Camaleon.CandidatoCongreso( PROCESO_ELECTORAL, NOMBRE_CANDIDATO, APELLIDO_PATERNO, APELLIDO_MATERNO, NOMBRE_COMPLETO, SEXO, CARGO_ELEGIDO, LUGAR_POSTULA, ORGANIZACION_POLITICA, ALIAS ) values( 'ELECCIONES GENERALES 2006', 'ALBERTO', 'QUISPE', 'ROMERO', 'ALBERTO QUISPE ROMERO', 'HOMBRE', 'NO ELECTO', 'AYACUCHO', 'FRENTE INDEPENDIENTE MORALIZADOR', '' );</v>
      </c>
    </row>
    <row r="331" spans="1:12" x14ac:dyDescent="0.25">
      <c r="A331" s="17" t="s">
        <v>1057</v>
      </c>
      <c r="B331" s="17" t="s">
        <v>105</v>
      </c>
      <c r="C331" s="17" t="s">
        <v>1145</v>
      </c>
      <c r="D331" s="17" t="s">
        <v>1088</v>
      </c>
      <c r="E331" s="17" t="str">
        <f t="shared" si="10"/>
        <v>LUIS ALBERTO VELARDE DIAZ</v>
      </c>
      <c r="F331" s="17" t="s">
        <v>1061</v>
      </c>
      <c r="G331" s="17" t="s">
        <v>1062</v>
      </c>
      <c r="H331" s="17" t="s">
        <v>1763</v>
      </c>
      <c r="I331" s="17" t="s">
        <v>8819</v>
      </c>
      <c r="J331" s="15">
        <f>IFERROR(VLOOKUP(I331,'Candidato Presidencial'!$C:$E,3,FALSE),"")</f>
        <v>0</v>
      </c>
      <c r="L331" s="15" t="str">
        <f t="shared" si="11"/>
        <v>insert into Camaleon.CandidatoCongreso( PROCESO_ELECTORAL, NOMBRE_CANDIDATO, APELLIDO_PATERNO, APELLIDO_MATERNO, NOMBRE_COMPLETO, SEXO, CARGO_ELEGIDO, LUGAR_POSTULA, ORGANIZACION_POLITICA, ALIAS ) values( 'ELECCIONES GENERALES 2006', 'LUIS ALBERTO', 'VELARDE', 'DIAZ', 'LUIS ALBERTO VELARDE DIAZ', 'HOMBRE', 'NO ELECTO', 'AYACUCHO', 'CON FUERZA PERÚ', '0' );</v>
      </c>
    </row>
    <row r="332" spans="1:12" x14ac:dyDescent="0.25">
      <c r="A332" s="17" t="s">
        <v>1057</v>
      </c>
      <c r="B332" s="17" t="s">
        <v>1806</v>
      </c>
      <c r="C332" s="17" t="s">
        <v>1121</v>
      </c>
      <c r="D332" s="17" t="s">
        <v>1807</v>
      </c>
      <c r="E332" s="17" t="str">
        <f t="shared" si="10"/>
        <v>ROBERT QUISPE VALENZUELA</v>
      </c>
      <c r="F332" s="17" t="s">
        <v>1061</v>
      </c>
      <c r="G332" s="17" t="s">
        <v>1062</v>
      </c>
      <c r="H332" s="17" t="s">
        <v>1763</v>
      </c>
      <c r="I332" s="17" t="s">
        <v>8848</v>
      </c>
      <c r="J332" s="15">
        <f>IFERROR(VLOOKUP(I332,'Candidato Presidencial'!$C:$E,3,FALSE),"")</f>
        <v>0</v>
      </c>
      <c r="L332" s="15" t="str">
        <f t="shared" si="11"/>
        <v>insert into Camaleon.CandidatoCongreso( PROCESO_ELECTORAL, NOMBRE_CANDIDATO, APELLIDO_PATERNO, APELLIDO_MATERNO, NOMBRE_COMPLETO, SEXO, CARGO_ELEGIDO, LUGAR_POSTULA, ORGANIZACION_POLITICA, ALIAS ) values( 'ELECCIONES GENERALES 2006', 'ROBERT', 'QUISPE', 'VALENZUELA', 'ROBERT QUISPE VALENZUELA', 'HOMBRE', 'NO ELECTO', 'AYACUCHO', 'PERÚ AHORA', '0' );</v>
      </c>
    </row>
    <row r="333" spans="1:12" x14ac:dyDescent="0.25">
      <c r="A333" s="17" t="s">
        <v>1057</v>
      </c>
      <c r="B333" s="17" t="s">
        <v>1808</v>
      </c>
      <c r="C333" s="17" t="s">
        <v>1809</v>
      </c>
      <c r="D333" s="17" t="s">
        <v>1099</v>
      </c>
      <c r="E333" s="17" t="str">
        <f t="shared" si="10"/>
        <v>ISABEL MELCHORA VENTURA GARCIA</v>
      </c>
      <c r="F333" s="17" t="s">
        <v>1067</v>
      </c>
      <c r="G333" s="17" t="s">
        <v>1062</v>
      </c>
      <c r="H333" s="17" t="s">
        <v>1763</v>
      </c>
      <c r="I333" s="17" t="s">
        <v>1083</v>
      </c>
      <c r="J333" s="15" t="str">
        <f>IFERROR(VLOOKUP(I333,'Candidato Presidencial'!$C:$E,3,FALSE),"")</f>
        <v/>
      </c>
      <c r="L333" s="15" t="str">
        <f t="shared" si="11"/>
        <v>insert into Camaleon.CandidatoCongreso( PROCESO_ELECTORAL, NOMBRE_CANDIDATO, APELLIDO_PATERNO, APELLIDO_MATERNO, NOMBRE_COMPLETO, SEXO, CARGO_ELEGIDO, LUGAR_POSTULA, ORGANIZACION_POLITICA, ALIAS ) values( 'ELECCIONES GENERALES 2006', 'ISABEL MELCHORA', 'VENTURA', 'GARCIA', 'ISABEL MELCHORA VENTURA GARCIA', 'MUJER', 'NO ELECTO', 'AYACUCHO', 'FRENTE INDEPENDIENTE MORALIZADOR', '' );</v>
      </c>
    </row>
    <row r="334" spans="1:12" x14ac:dyDescent="0.25">
      <c r="A334" s="17" t="s">
        <v>1057</v>
      </c>
      <c r="B334" s="17" t="s">
        <v>1810</v>
      </c>
      <c r="C334" s="17" t="s">
        <v>1351</v>
      </c>
      <c r="D334" s="17" t="s">
        <v>1811</v>
      </c>
      <c r="E334" s="17" t="str">
        <f t="shared" si="10"/>
        <v>PAULINA MARISELA GUILLEN CCASANI</v>
      </c>
      <c r="F334" s="17" t="s">
        <v>1067</v>
      </c>
      <c r="G334" s="17" t="s">
        <v>1062</v>
      </c>
      <c r="H334" s="17" t="s">
        <v>1763</v>
      </c>
      <c r="I334" s="17" t="s">
        <v>8937</v>
      </c>
      <c r="J334" s="15">
        <f>IFERROR(VLOOKUP(I334,'Candidato Presidencial'!$C:$E,3,FALSE),"")</f>
        <v>0</v>
      </c>
      <c r="L334" s="15" t="str">
        <f t="shared" si="11"/>
        <v>insert into Camaleon.CandidatoCongreso( PROCESO_ELECTORAL, NOMBRE_CANDIDATO, APELLIDO_PATERNO, APELLIDO_MATERNO, NOMBRE_COMPLETO, SEXO, CARGO_ELEGIDO, LUGAR_POSTULA, ORGANIZACION_POLITICA, ALIAS ) values( 'ELECCIONES GENERALES 2006', 'PAULINA MARISELA', 'GUILLEN', 'CCASANI', 'PAULINA MARISELA GUILLEN CCASANI', 'MUJER', 'NO ELECTO', 'AYACUCHO', 'AVANZA PAÍS - PARTIDO DE INTEGRACIÓN SOCIAL', '0' );</v>
      </c>
    </row>
    <row r="335" spans="1:12" x14ac:dyDescent="0.25">
      <c r="A335" s="17" t="s">
        <v>1057</v>
      </c>
      <c r="B335" s="17" t="s">
        <v>1812</v>
      </c>
      <c r="C335" s="17" t="s">
        <v>1813</v>
      </c>
      <c r="D335" s="17" t="s">
        <v>1814</v>
      </c>
      <c r="E335" s="17" t="str">
        <f t="shared" si="10"/>
        <v>JUANA AIDE HUANCAHUARI PAUCAR</v>
      </c>
      <c r="F335" s="17" t="s">
        <v>1067</v>
      </c>
      <c r="G335" s="17" t="s">
        <v>21</v>
      </c>
      <c r="H335" s="17" t="s">
        <v>1763</v>
      </c>
      <c r="I335" s="17" t="s">
        <v>863</v>
      </c>
      <c r="J335" s="15" t="str">
        <f>IFERROR(VLOOKUP(I335,'Candidato Presidencial'!$C:$E,3,FALSE),"")</f>
        <v>PARTIDO NACIONALISTA PERUANO</v>
      </c>
      <c r="L335" s="15" t="str">
        <f t="shared" si="11"/>
        <v>insert into Camaleon.CandidatoCongreso( PROCESO_ELECTORAL, NOMBRE_CANDIDATO, APELLIDO_PATERNO, APELLIDO_MATERNO, NOMBRE_COMPLETO, SEXO, CARGO_ELEGIDO, LUGAR_POSTULA, ORGANIZACION_POLITICA, ALIAS ) values( 'ELECCIONES GENERALES 2006', 'JUANA AIDE', 'HUANCAHUARI', 'PAUCAR', 'JUANA AIDE HUANCAHUARI PAUCAR', 'MUJER', 'CONGRESISTA', 'AYACUCHO', 'UNIÓN POR EL PERÚ', 'PARTIDO NACIONALISTA PERUANO' );</v>
      </c>
    </row>
    <row r="336" spans="1:12" x14ac:dyDescent="0.25">
      <c r="A336" s="17" t="s">
        <v>1057</v>
      </c>
      <c r="B336" s="17" t="s">
        <v>1815</v>
      </c>
      <c r="C336" s="17" t="s">
        <v>1816</v>
      </c>
      <c r="D336" s="17" t="s">
        <v>1817</v>
      </c>
      <c r="E336" s="17" t="str">
        <f t="shared" si="10"/>
        <v>IBER ANTENOR MARAVI OLARTE</v>
      </c>
      <c r="F336" s="17" t="s">
        <v>1061</v>
      </c>
      <c r="G336" s="17" t="s">
        <v>1062</v>
      </c>
      <c r="H336" s="17" t="s">
        <v>1763</v>
      </c>
      <c r="I336" s="17" t="s">
        <v>8937</v>
      </c>
      <c r="J336" s="15">
        <f>IFERROR(VLOOKUP(I336,'Candidato Presidencial'!$C:$E,3,FALSE),"")</f>
        <v>0</v>
      </c>
      <c r="L336" s="15" t="str">
        <f t="shared" si="11"/>
        <v>insert into Camaleon.CandidatoCongreso( PROCESO_ELECTORAL, NOMBRE_CANDIDATO, APELLIDO_PATERNO, APELLIDO_MATERNO, NOMBRE_COMPLETO, SEXO, CARGO_ELEGIDO, LUGAR_POSTULA, ORGANIZACION_POLITICA, ALIAS ) values( 'ELECCIONES GENERALES 2006', 'IBER ANTENOR', 'MARAVI', 'OLARTE', 'IBER ANTENOR MARAVI OLARTE', 'HOMBRE', 'NO ELECTO', 'AYACUCHO', 'AVANZA PAÍS - PARTIDO DE INTEGRACIÓN SOCIAL', '0' );</v>
      </c>
    </row>
    <row r="337" spans="1:12" x14ac:dyDescent="0.25">
      <c r="A337" s="17" t="s">
        <v>1057</v>
      </c>
      <c r="B337" s="17" t="s">
        <v>279</v>
      </c>
      <c r="C337" s="17" t="s">
        <v>1818</v>
      </c>
      <c r="D337" s="17" t="s">
        <v>1819</v>
      </c>
      <c r="E337" s="17" t="str">
        <f t="shared" si="10"/>
        <v>RAUL ORE SULCA</v>
      </c>
      <c r="F337" s="17" t="s">
        <v>1061</v>
      </c>
      <c r="G337" s="17" t="s">
        <v>1062</v>
      </c>
      <c r="H337" s="17" t="s">
        <v>1763</v>
      </c>
      <c r="I337" s="17" t="s">
        <v>1123</v>
      </c>
      <c r="J337" s="15">
        <f>IFERROR(VLOOKUP(I337,'Candidato Presidencial'!$C:$E,3,FALSE),"")</f>
        <v>0</v>
      </c>
      <c r="L337" s="15" t="str">
        <f t="shared" si="11"/>
        <v>insert into Camaleon.CandidatoCongreso( PROCESO_ELECTORAL, NOMBRE_CANDIDATO, APELLIDO_PATERNO, APELLIDO_MATERNO, NOMBRE_COMPLETO, SEXO, CARGO_ELEGIDO, LUGAR_POSTULA, ORGANIZACION_POLITICA, ALIAS ) values( 'ELECCIONES GENERALES 2006', 'RAUL', 'ORE', 'SULCA', 'RAUL ORE SULCA', 'HOMBRE', 'NO ELECTO', 'AYACUCHO', 'ALIANZA POR EL FUTURO', '0' );</v>
      </c>
    </row>
    <row r="338" spans="1:12" x14ac:dyDescent="0.25">
      <c r="A338" s="17" t="s">
        <v>1057</v>
      </c>
      <c r="B338" s="17" t="s">
        <v>1820</v>
      </c>
      <c r="C338" s="17" t="s">
        <v>1579</v>
      </c>
      <c r="D338" s="17" t="s">
        <v>1821</v>
      </c>
      <c r="E338" s="17" t="str">
        <f t="shared" si="10"/>
        <v>YASMIN CHACON LOPE</v>
      </c>
      <c r="F338" s="17" t="s">
        <v>1067</v>
      </c>
      <c r="G338" s="17" t="s">
        <v>1062</v>
      </c>
      <c r="H338" s="17" t="s">
        <v>1763</v>
      </c>
      <c r="I338" s="17" t="s">
        <v>868</v>
      </c>
      <c r="J338" s="15" t="str">
        <f>IFERROR(VLOOKUP(I338,'Candidato Presidencial'!$C:$E,3,FALSE),"")</f>
        <v>ALIANZA PARA EL PROGRESO DEL PERÚ</v>
      </c>
      <c r="L338" s="15" t="str">
        <f t="shared" si="11"/>
        <v>insert into Camaleon.CandidatoCongreso( PROCESO_ELECTORAL, NOMBRE_CANDIDATO, APELLIDO_PATERNO, APELLIDO_MATERNO, NOMBRE_COMPLETO, SEXO, CARGO_ELEGIDO, LUGAR_POSTULA, ORGANIZACION_POLITICA, ALIAS ) values( 'ELECCIONES GENERALES 2006', 'YASMIN', 'CHACON', 'LOPE', 'YASMIN CHACON LOPE', 'MUJER', 'NO ELECTO', 'AYACUCHO', 'ALIANZA PARA EL PROGRESO', 'ALIANZA PARA EL PROGRESO DEL PERÚ' );</v>
      </c>
    </row>
    <row r="339" spans="1:12" x14ac:dyDescent="0.25">
      <c r="A339" s="17" t="s">
        <v>1057</v>
      </c>
      <c r="B339" s="17" t="s">
        <v>1822</v>
      </c>
      <c r="C339" s="17" t="s">
        <v>1823</v>
      </c>
      <c r="D339" s="17" t="s">
        <v>1819</v>
      </c>
      <c r="E339" s="17" t="str">
        <f t="shared" si="10"/>
        <v>SONIA CIRILA REYMUNDEZ SULCA</v>
      </c>
      <c r="F339" s="17" t="s">
        <v>1067</v>
      </c>
      <c r="G339" s="17" t="s">
        <v>1062</v>
      </c>
      <c r="H339" s="17" t="s">
        <v>1763</v>
      </c>
      <c r="I339" s="17" t="s">
        <v>916</v>
      </c>
      <c r="J339" s="15" t="str">
        <f>IFERROR(VLOOKUP(I339,'Candidato Presidencial'!$C:$E,3,FALSE),"")</f>
        <v/>
      </c>
      <c r="L339" s="15" t="str">
        <f t="shared" si="11"/>
        <v>insert into Camaleon.CandidatoCongreso( PROCESO_ELECTORAL, NOMBRE_CANDIDATO, APELLIDO_PATERNO, APELLIDO_MATERNO, NOMBRE_COMPLETO, SEXO, CARGO_ELEGIDO, LUGAR_POSTULA, ORGANIZACION_POLITICA, ALIAS ) values( 'ELECCIONES GENERALES 2006', 'SONIA CIRILA', 'REYMUNDEZ', 'SULCA', 'SONIA CIRILA REYMUNDEZ SULCA', 'MUJER', 'NO ELECTO', 'AYACUCHO', 'FRENTE POPULAR AGRÍCOLA FIA DEL PERÚ - FREPAP', '' );</v>
      </c>
    </row>
    <row r="340" spans="1:12" x14ac:dyDescent="0.25">
      <c r="A340" s="17" t="s">
        <v>1057</v>
      </c>
      <c r="B340" s="17" t="s">
        <v>1824</v>
      </c>
      <c r="C340" s="17" t="s">
        <v>1825</v>
      </c>
      <c r="D340" s="17" t="s">
        <v>1454</v>
      </c>
      <c r="E340" s="17" t="str">
        <f t="shared" si="10"/>
        <v>CANDY JESSICA AGUIRRE ALARCON</v>
      </c>
      <c r="F340" s="17" t="s">
        <v>1067</v>
      </c>
      <c r="G340" s="17" t="s">
        <v>1062</v>
      </c>
      <c r="H340" s="17" t="s">
        <v>1763</v>
      </c>
      <c r="I340" s="17" t="s">
        <v>886</v>
      </c>
      <c r="J340" s="15">
        <f>IFERROR(VLOOKUP(I340,'Candidato Presidencial'!$C:$E,3,FALSE),"")</f>
        <v>0</v>
      </c>
      <c r="L340" s="15" t="str">
        <f t="shared" si="11"/>
        <v>insert into Camaleon.CandidatoCongreso( PROCESO_ELECTORAL, NOMBRE_CANDIDATO, APELLIDO_PATERNO, APELLIDO_MATERNO, NOMBRE_COMPLETO, SEXO, CARGO_ELEGIDO, LUGAR_POSTULA, ORGANIZACION_POLITICA, ALIAS ) values( 'ELECCIONES GENERALES 2006', 'CANDY JESSICA', 'AGUIRRE', 'ALARCON', 'CANDY JESSICA AGUIRRE ALARCON', 'MUJER', 'NO ELECTO', 'AYACUCHO', 'PARTIDO SOCIALISTA', '0' );</v>
      </c>
    </row>
    <row r="341" spans="1:12" x14ac:dyDescent="0.25">
      <c r="A341" s="17" t="s">
        <v>1057</v>
      </c>
      <c r="B341" s="17" t="s">
        <v>1826</v>
      </c>
      <c r="C341" s="17" t="s">
        <v>1266</v>
      </c>
      <c r="D341" s="17" t="s">
        <v>1827</v>
      </c>
      <c r="E341" s="17" t="str">
        <f t="shared" si="10"/>
        <v>FIDEL RAMOS CALLE</v>
      </c>
      <c r="F341" s="17" t="s">
        <v>1061</v>
      </c>
      <c r="G341" s="17" t="s">
        <v>1062</v>
      </c>
      <c r="H341" s="17" t="s">
        <v>1763</v>
      </c>
      <c r="I341" s="17" t="s">
        <v>1071</v>
      </c>
      <c r="J341" s="15">
        <f>IFERROR(VLOOKUP(I341,'Candidato Presidencial'!$C:$E,3,FALSE),"")</f>
        <v>0</v>
      </c>
      <c r="L341" s="15" t="str">
        <f t="shared" si="11"/>
        <v>insert into Camaleon.CandidatoCongreso( PROCESO_ELECTORAL, NOMBRE_CANDIDATO, APELLIDO_PATERNO, APELLIDO_MATERNO, NOMBRE_COMPLETO, SEXO, CARGO_ELEGIDO, LUGAR_POSTULA, ORGANIZACION_POLITICA, ALIAS ) values( 'ELECCIONES GENERALES 2006', 'FIDEL', 'RAMOS', 'CALLE', 'FIDEL RAMOS CALLE', 'HOMBRE', 'NO ELECTO', 'AYACUCHO', 'FRENTE DE CENTRO', '0' );</v>
      </c>
    </row>
    <row r="342" spans="1:12" x14ac:dyDescent="0.25">
      <c r="A342" s="17" t="s">
        <v>1057</v>
      </c>
      <c r="B342" s="17" t="s">
        <v>1828</v>
      </c>
      <c r="C342" s="17" t="s">
        <v>1464</v>
      </c>
      <c r="D342" s="17" t="s">
        <v>470</v>
      </c>
      <c r="E342" s="17" t="str">
        <f t="shared" si="10"/>
        <v>FLORENTINO ZAPATA MAURICIO</v>
      </c>
      <c r="F342" s="17" t="s">
        <v>1061</v>
      </c>
      <c r="G342" s="17" t="s">
        <v>1062</v>
      </c>
      <c r="H342" s="17" t="s">
        <v>1763</v>
      </c>
      <c r="I342" s="17" t="s">
        <v>878</v>
      </c>
      <c r="J342" s="15" t="str">
        <f>IFERROR(VLOOKUP(I342,'Candidato Presidencial'!$C:$E,3,FALSE),"")</f>
        <v>PERÚ POSIBLE</v>
      </c>
      <c r="L342" s="15" t="str">
        <f t="shared" si="11"/>
        <v>insert into Camaleon.CandidatoCongreso( PROCESO_ELECTORAL, NOMBRE_CANDIDATO, APELLIDO_PATERNO, APELLIDO_MATERNO, NOMBRE_COMPLETO, SEXO, CARGO_ELEGIDO, LUGAR_POSTULA, ORGANIZACION_POLITICA, ALIAS ) values( 'ELECCIONES GENERALES 2006', 'FLORENTINO', 'ZAPATA', 'MAURICIO', 'FLORENTINO ZAPATA MAURICIO', 'HOMBRE', 'NO ELECTO', 'AYACUCHO', 'PERÚ POSIBLE', 'PERÚ POSIBLE' );</v>
      </c>
    </row>
    <row r="343" spans="1:12" x14ac:dyDescent="0.25">
      <c r="A343" s="17" t="s">
        <v>1057</v>
      </c>
      <c r="B343" s="17" t="s">
        <v>1829</v>
      </c>
      <c r="C343" s="17" t="s">
        <v>1830</v>
      </c>
      <c r="D343" s="17" t="s">
        <v>1121</v>
      </c>
      <c r="E343" s="17" t="str">
        <f t="shared" si="10"/>
        <v>WALTER YARASCA QUISPE</v>
      </c>
      <c r="F343" s="17" t="s">
        <v>1061</v>
      </c>
      <c r="G343" s="17" t="s">
        <v>1062</v>
      </c>
      <c r="H343" s="17" t="s">
        <v>1763</v>
      </c>
      <c r="I343" s="17" t="s">
        <v>916</v>
      </c>
      <c r="J343" s="15" t="str">
        <f>IFERROR(VLOOKUP(I343,'Candidato Presidencial'!$C:$E,3,FALSE),"")</f>
        <v/>
      </c>
      <c r="L343" s="15" t="str">
        <f t="shared" si="11"/>
        <v>insert into Camaleon.CandidatoCongreso( PROCESO_ELECTORAL, NOMBRE_CANDIDATO, APELLIDO_PATERNO, APELLIDO_MATERNO, NOMBRE_COMPLETO, SEXO, CARGO_ELEGIDO, LUGAR_POSTULA, ORGANIZACION_POLITICA, ALIAS ) values( 'ELECCIONES GENERALES 2006', 'WALTER', 'YARASCA', 'QUISPE', 'WALTER YARASCA QUISPE', 'HOMBRE', 'NO ELECTO', 'AYACUCHO', 'FRENTE POPULAR AGRÍCOLA FIA DEL PERÚ - FREPAP', '' );</v>
      </c>
    </row>
    <row r="344" spans="1:12" x14ac:dyDescent="0.25">
      <c r="A344" s="17" t="s">
        <v>1057</v>
      </c>
      <c r="B344" s="17" t="s">
        <v>1831</v>
      </c>
      <c r="C344" s="17" t="s">
        <v>1832</v>
      </c>
      <c r="D344" s="17" t="s">
        <v>1121</v>
      </c>
      <c r="E344" s="17" t="str">
        <f t="shared" si="10"/>
        <v>BENIGNA VALLEJO QUISPE</v>
      </c>
      <c r="F344" s="17" t="s">
        <v>1067</v>
      </c>
      <c r="G344" s="17" t="s">
        <v>1062</v>
      </c>
      <c r="H344" s="17" t="s">
        <v>1763</v>
      </c>
      <c r="I344" s="17" t="s">
        <v>1083</v>
      </c>
      <c r="J344" s="15" t="str">
        <f>IFERROR(VLOOKUP(I344,'Candidato Presidencial'!$C:$E,3,FALSE),"")</f>
        <v/>
      </c>
      <c r="L344" s="15" t="str">
        <f t="shared" si="11"/>
        <v>insert into Camaleon.CandidatoCongreso( PROCESO_ELECTORAL, NOMBRE_CANDIDATO, APELLIDO_PATERNO, APELLIDO_MATERNO, NOMBRE_COMPLETO, SEXO, CARGO_ELEGIDO, LUGAR_POSTULA, ORGANIZACION_POLITICA, ALIAS ) values( 'ELECCIONES GENERALES 2006', 'BENIGNA', 'VALLEJO', 'QUISPE', 'BENIGNA VALLEJO QUISPE', 'MUJER', 'NO ELECTO', 'AYACUCHO', 'FRENTE INDEPENDIENTE MORALIZADOR', '' );</v>
      </c>
    </row>
    <row r="345" spans="1:12" x14ac:dyDescent="0.25">
      <c r="A345" s="17" t="s">
        <v>1057</v>
      </c>
      <c r="B345" s="17" t="s">
        <v>1833</v>
      </c>
      <c r="C345" s="17" t="s">
        <v>1834</v>
      </c>
      <c r="D345" s="17" t="s">
        <v>1835</v>
      </c>
      <c r="E345" s="17" t="str">
        <f t="shared" si="10"/>
        <v>MARCOS RUPERTO CABRERA PIMENTEL</v>
      </c>
      <c r="F345" s="17" t="s">
        <v>1061</v>
      </c>
      <c r="G345" s="17" t="s">
        <v>1062</v>
      </c>
      <c r="H345" s="17" t="s">
        <v>1763</v>
      </c>
      <c r="I345" s="17" t="s">
        <v>868</v>
      </c>
      <c r="J345" s="15" t="str">
        <f>IFERROR(VLOOKUP(I345,'Candidato Presidencial'!$C:$E,3,FALSE),"")</f>
        <v>ALIANZA PARA EL PROGRESO DEL PERÚ</v>
      </c>
      <c r="L345" s="15" t="str">
        <f t="shared" si="11"/>
        <v>insert into Camaleon.CandidatoCongreso( PROCESO_ELECTORAL, NOMBRE_CANDIDATO, APELLIDO_PATERNO, APELLIDO_MATERNO, NOMBRE_COMPLETO, SEXO, CARGO_ELEGIDO, LUGAR_POSTULA, ORGANIZACION_POLITICA, ALIAS ) values( 'ELECCIONES GENERALES 2006', 'MARCOS RUPERTO', 'CABRERA', 'PIMENTEL', 'MARCOS RUPERTO CABRERA PIMENTEL', 'HOMBRE', 'NO ELECTO', 'AYACUCHO', 'ALIANZA PARA EL PROGRESO', 'ALIANZA PARA EL PROGRESO DEL PERÚ' );</v>
      </c>
    </row>
    <row r="346" spans="1:12" x14ac:dyDescent="0.25">
      <c r="A346" s="17" t="s">
        <v>1057</v>
      </c>
      <c r="B346" s="17" t="s">
        <v>1836</v>
      </c>
      <c r="C346" s="17" t="s">
        <v>1834</v>
      </c>
      <c r="D346" s="17" t="s">
        <v>1837</v>
      </c>
      <c r="E346" s="17" t="str">
        <f t="shared" si="10"/>
        <v>MARIANO CABRERA ALVIZURI</v>
      </c>
      <c r="F346" s="17" t="s">
        <v>1061</v>
      </c>
      <c r="G346" s="17" t="s">
        <v>1062</v>
      </c>
      <c r="H346" s="17" t="s">
        <v>1763</v>
      </c>
      <c r="I346" s="17" t="s">
        <v>1103</v>
      </c>
      <c r="J346" s="15">
        <f>IFERROR(VLOOKUP(I346,'Candidato Presidencial'!$C:$E,3,FALSE),"")</f>
        <v>0</v>
      </c>
      <c r="L346" s="15" t="str">
        <f t="shared" si="11"/>
        <v>insert into Camaleon.CandidatoCongreso( PROCESO_ELECTORAL, NOMBRE_CANDIDATO, APELLIDO_PATERNO, APELLIDO_MATERNO, NOMBRE_COMPLETO, SEXO, CARGO_ELEGIDO, LUGAR_POSTULA, ORGANIZACION_POLITICA, ALIAS ) values( 'ELECCIONES GENERALES 2006', 'MARIANO', 'CABRERA', 'ALVIZURI', 'MARIANO CABRERA ALVIZURI', 'HOMBRE', 'NO ELECTO', 'AYACUCHO', 'UNIDAD NACIONAL', '0' );</v>
      </c>
    </row>
    <row r="347" spans="1:12" x14ac:dyDescent="0.25">
      <c r="A347" s="17" t="s">
        <v>1057</v>
      </c>
      <c r="B347" s="17" t="s">
        <v>657</v>
      </c>
      <c r="C347" s="17" t="s">
        <v>1078</v>
      </c>
      <c r="D347" s="17" t="s">
        <v>1838</v>
      </c>
      <c r="E347" s="17" t="str">
        <f t="shared" si="10"/>
        <v>HECTOR HUGO CHAVEZ CHUCHON</v>
      </c>
      <c r="F347" s="17" t="s">
        <v>1061</v>
      </c>
      <c r="G347" s="17" t="s">
        <v>1062</v>
      </c>
      <c r="H347" s="17" t="s">
        <v>1763</v>
      </c>
      <c r="I347" s="17" t="s">
        <v>907</v>
      </c>
      <c r="J347" s="15">
        <f>IFERROR(VLOOKUP(I347,'Candidato Presidencial'!$C:$E,3,FALSE),"")</f>
        <v>0</v>
      </c>
      <c r="L347" s="15" t="str">
        <f t="shared" si="11"/>
        <v>insert into Camaleon.CandidatoCongreso( PROCESO_ELECTORAL, NOMBRE_CANDIDATO, APELLIDO_PATERNO, APELLIDO_MATERNO, NOMBRE_COMPLETO, SEXO, CARGO_ELEGIDO, LUGAR_POSTULA, ORGANIZACION_POLITICA, ALIAS ) values( 'ELECCIONES GENERALES 2006', 'HECTOR HUGO', 'CHAVEZ', 'CHUCHON', 'HECTOR HUGO CHAVEZ CHUCHON', 'HOMBRE', 'NO ELECTO', 'AYACUCHO', 'PARTIDO JUSTICIA NACIONAL', '0' );</v>
      </c>
    </row>
    <row r="348" spans="1:12" x14ac:dyDescent="0.25">
      <c r="A348" s="17" t="s">
        <v>1057</v>
      </c>
      <c r="B348" s="17" t="s">
        <v>1839</v>
      </c>
      <c r="C348" s="17" t="s">
        <v>1840</v>
      </c>
      <c r="D348" s="17" t="s">
        <v>1510</v>
      </c>
      <c r="E348" s="17" t="str">
        <f t="shared" si="10"/>
        <v>AVELINO TIBERIO PALMA GUTIERREZ</v>
      </c>
      <c r="F348" s="17" t="s">
        <v>1061</v>
      </c>
      <c r="G348" s="17" t="s">
        <v>1062</v>
      </c>
      <c r="H348" s="17" t="s">
        <v>1763</v>
      </c>
      <c r="I348" s="17" t="s">
        <v>878</v>
      </c>
      <c r="J348" s="15" t="str">
        <f>IFERROR(VLOOKUP(I348,'Candidato Presidencial'!$C:$E,3,FALSE),"")</f>
        <v>PERÚ POSIBLE</v>
      </c>
      <c r="L348" s="15" t="str">
        <f t="shared" si="11"/>
        <v>insert into Camaleon.CandidatoCongreso( PROCESO_ELECTORAL, NOMBRE_CANDIDATO, APELLIDO_PATERNO, APELLIDO_MATERNO, NOMBRE_COMPLETO, SEXO, CARGO_ELEGIDO, LUGAR_POSTULA, ORGANIZACION_POLITICA, ALIAS ) values( 'ELECCIONES GENERALES 2006', 'AVELINO TIBERIO', 'PALMA', 'GUTIERREZ', 'AVELINO TIBERIO PALMA GUTIERREZ', 'HOMBRE', 'NO ELECTO', 'AYACUCHO', 'PERÚ POSIBLE', 'PERÚ POSIBLE' );</v>
      </c>
    </row>
    <row r="349" spans="1:12" x14ac:dyDescent="0.25">
      <c r="A349" s="17" t="s">
        <v>1057</v>
      </c>
      <c r="B349" s="17" t="s">
        <v>1841</v>
      </c>
      <c r="C349" s="17" t="s">
        <v>1437</v>
      </c>
      <c r="D349" s="17" t="s">
        <v>1842</v>
      </c>
      <c r="E349" s="17" t="str">
        <f t="shared" si="10"/>
        <v>ANGEL MOISES HUAMAN DE LA CRUZ</v>
      </c>
      <c r="F349" s="17" t="s">
        <v>1061</v>
      </c>
      <c r="G349" s="17" t="s">
        <v>1062</v>
      </c>
      <c r="H349" s="17" t="s">
        <v>1763</v>
      </c>
      <c r="I349" s="17" t="s">
        <v>8823</v>
      </c>
      <c r="J349" s="15">
        <f>IFERROR(VLOOKUP(I349,'Candidato Presidencial'!$C:$E,3,FALSE),"")</f>
        <v>0</v>
      </c>
      <c r="L349" s="15" t="str">
        <f t="shared" si="11"/>
        <v>insert into Camaleon.CandidatoCongreso( PROCESO_ELECTORAL, NOMBRE_CANDIDATO, APELLIDO_PATERNO, APELLIDO_MATERNO, NOMBRE_COMPLETO, SEXO, CARGO_ELEGIDO, LUGAR_POSTULA, ORGANIZACION_POLITICA, ALIAS ) values( 'ELECCIONES GENERALES 2006', 'ANGEL MOISES', 'HUAMAN', 'DE LA CRUZ', 'ANGEL MOISES HUAMAN DE LA CRUZ', 'HOMBRE', 'NO ELECTO', 'AYACUCHO', 'CONCERTACIÓN DESCENTRALISTA', '0' );</v>
      </c>
    </row>
    <row r="350" spans="1:12" x14ac:dyDescent="0.25">
      <c r="A350" s="17" t="s">
        <v>1057</v>
      </c>
      <c r="B350" s="17" t="s">
        <v>75</v>
      </c>
      <c r="C350" s="17" t="s">
        <v>1843</v>
      </c>
      <c r="D350" s="17" t="s">
        <v>1844</v>
      </c>
      <c r="E350" s="17" t="str">
        <f t="shared" si="10"/>
        <v>ZENON ORDORES HUARACA</v>
      </c>
      <c r="F350" s="17" t="s">
        <v>1061</v>
      </c>
      <c r="G350" s="17" t="s">
        <v>1062</v>
      </c>
      <c r="H350" s="17" t="s">
        <v>1763</v>
      </c>
      <c r="I350" s="17" t="s">
        <v>907</v>
      </c>
      <c r="J350" s="15">
        <f>IFERROR(VLOOKUP(I350,'Candidato Presidencial'!$C:$E,3,FALSE),"")</f>
        <v>0</v>
      </c>
      <c r="L350" s="15" t="str">
        <f t="shared" si="11"/>
        <v>insert into Camaleon.CandidatoCongreso( PROCESO_ELECTORAL, NOMBRE_CANDIDATO, APELLIDO_PATERNO, APELLIDO_MATERNO, NOMBRE_COMPLETO, SEXO, CARGO_ELEGIDO, LUGAR_POSTULA, ORGANIZACION_POLITICA, ALIAS ) values( 'ELECCIONES GENERALES 2006', 'ZENON', 'ORDORES', 'HUARACA', 'ZENON ORDORES HUARACA', 'HOMBRE', 'NO ELECTO', 'AYACUCHO', 'PARTIDO JUSTICIA NACIONAL', '0' );</v>
      </c>
    </row>
    <row r="351" spans="1:12" x14ac:dyDescent="0.25">
      <c r="A351" s="17" t="s">
        <v>1057</v>
      </c>
      <c r="B351" s="17" t="s">
        <v>1845</v>
      </c>
      <c r="C351" s="17" t="s">
        <v>1690</v>
      </c>
      <c r="D351" s="17" t="s">
        <v>1752</v>
      </c>
      <c r="E351" s="17" t="str">
        <f t="shared" si="10"/>
        <v>ABAD RULLMAN FLORES PORTUGAL</v>
      </c>
      <c r="F351" s="17" t="s">
        <v>1061</v>
      </c>
      <c r="G351" s="17" t="s">
        <v>1062</v>
      </c>
      <c r="H351" s="17" t="s">
        <v>1763</v>
      </c>
      <c r="I351" s="17" t="s">
        <v>859</v>
      </c>
      <c r="J351" s="15" t="str">
        <f>IFERROR(VLOOKUP(I351,'Candidato Presidencial'!$C:$E,3,FALSE),"")</f>
        <v>ALIANZA POPULAR</v>
      </c>
      <c r="L351" s="15" t="str">
        <f t="shared" si="11"/>
        <v>insert into Camaleon.CandidatoCongreso( PROCESO_ELECTORAL, NOMBRE_CANDIDATO, APELLIDO_PATERNO, APELLIDO_MATERNO, NOMBRE_COMPLETO, SEXO, CARGO_ELEGIDO, LUGAR_POSTULA, ORGANIZACION_POLITICA, ALIAS ) values( 'ELECCIONES GENERALES 2006', 'ABAD RULLMAN', 'FLORES', 'PORTUGAL', 'ABAD RULLMAN FLORES PORTUGAL', 'HOMBRE', 'NO ELECTO', 'AYACUCHO', 'PARTIDO APRISTA PERUANO', 'ALIANZA POPULAR' );</v>
      </c>
    </row>
    <row r="352" spans="1:12" x14ac:dyDescent="0.25">
      <c r="A352" s="17" t="s">
        <v>1057</v>
      </c>
      <c r="B352" s="17" t="s">
        <v>1500</v>
      </c>
      <c r="C352" s="17" t="s">
        <v>1505</v>
      </c>
      <c r="D352" s="17" t="s">
        <v>1846</v>
      </c>
      <c r="E352" s="17" t="str">
        <f t="shared" si="10"/>
        <v>ROMAN MARTINEZ PARIAN</v>
      </c>
      <c r="F352" s="17" t="s">
        <v>1061</v>
      </c>
      <c r="G352" s="17" t="s">
        <v>1062</v>
      </c>
      <c r="H352" s="17" t="s">
        <v>1763</v>
      </c>
      <c r="I352" s="17" t="s">
        <v>1103</v>
      </c>
      <c r="J352" s="15">
        <f>IFERROR(VLOOKUP(I352,'Candidato Presidencial'!$C:$E,3,FALSE),"")</f>
        <v>0</v>
      </c>
      <c r="L352" s="15" t="str">
        <f t="shared" si="11"/>
        <v>insert into Camaleon.CandidatoCongreso( PROCESO_ELECTORAL, NOMBRE_CANDIDATO, APELLIDO_PATERNO, APELLIDO_MATERNO, NOMBRE_COMPLETO, SEXO, CARGO_ELEGIDO, LUGAR_POSTULA, ORGANIZACION_POLITICA, ALIAS ) values( 'ELECCIONES GENERALES 2006', 'ROMAN', 'MARTINEZ', 'PARIAN', 'ROMAN MARTINEZ PARIAN', 'HOMBRE', 'NO ELECTO', 'AYACUCHO', 'UNIDAD NACIONAL', '0' );</v>
      </c>
    </row>
    <row r="353" spans="1:12" x14ac:dyDescent="0.25">
      <c r="A353" s="17" t="s">
        <v>1057</v>
      </c>
      <c r="B353" s="17" t="s">
        <v>1847</v>
      </c>
      <c r="C353" s="17" t="s">
        <v>1433</v>
      </c>
      <c r="D353" s="17" t="s">
        <v>1657</v>
      </c>
      <c r="E353" s="17" t="str">
        <f t="shared" si="10"/>
        <v>MARIA ROSALINA SEGOVIA MEZA</v>
      </c>
      <c r="F353" s="17" t="s">
        <v>1067</v>
      </c>
      <c r="G353" s="17" t="s">
        <v>1062</v>
      </c>
      <c r="H353" s="17" t="s">
        <v>1763</v>
      </c>
      <c r="I353" s="17" t="s">
        <v>907</v>
      </c>
      <c r="J353" s="15">
        <f>IFERROR(VLOOKUP(I353,'Candidato Presidencial'!$C:$E,3,FALSE),"")</f>
        <v>0</v>
      </c>
      <c r="L353" s="15" t="str">
        <f t="shared" si="11"/>
        <v>insert into Camaleon.CandidatoCongreso( PROCESO_ELECTORAL, NOMBRE_CANDIDATO, APELLIDO_PATERNO, APELLIDO_MATERNO, NOMBRE_COMPLETO, SEXO, CARGO_ELEGIDO, LUGAR_POSTULA, ORGANIZACION_POLITICA, ALIAS ) values( 'ELECCIONES GENERALES 2006', 'MARIA ROSALINA', 'SEGOVIA', 'MEZA', 'MARIA ROSALINA SEGOVIA MEZA', 'MUJER', 'NO ELECTO', 'AYACUCHO', 'PARTIDO JUSTICIA NACIONAL', '0' );</v>
      </c>
    </row>
    <row r="354" spans="1:12" x14ac:dyDescent="0.25">
      <c r="A354" s="17" t="s">
        <v>1057</v>
      </c>
      <c r="B354" s="17" t="s">
        <v>182</v>
      </c>
      <c r="C354" s="17" t="s">
        <v>1848</v>
      </c>
      <c r="D354" s="17" t="s">
        <v>1849</v>
      </c>
      <c r="E354" s="17" t="str">
        <f t="shared" si="10"/>
        <v>VIRGILIO CHAUCA GARABITO</v>
      </c>
      <c r="F354" s="17" t="s">
        <v>1061</v>
      </c>
      <c r="G354" s="17" t="s">
        <v>1062</v>
      </c>
      <c r="H354" s="17" t="s">
        <v>1763</v>
      </c>
      <c r="I354" s="17" t="s">
        <v>886</v>
      </c>
      <c r="J354" s="15">
        <f>IFERROR(VLOOKUP(I354,'Candidato Presidencial'!$C:$E,3,FALSE),"")</f>
        <v>0</v>
      </c>
      <c r="L354" s="15" t="str">
        <f t="shared" si="11"/>
        <v>insert into Camaleon.CandidatoCongreso( PROCESO_ELECTORAL, NOMBRE_CANDIDATO, APELLIDO_PATERNO, APELLIDO_MATERNO, NOMBRE_COMPLETO, SEXO, CARGO_ELEGIDO, LUGAR_POSTULA, ORGANIZACION_POLITICA, ALIAS ) values( 'ELECCIONES GENERALES 2006', 'VIRGILIO', 'CHAUCA', 'GARABITO', 'VIRGILIO CHAUCA GARABITO', 'HOMBRE', 'NO ELECTO', 'AYACUCHO', 'PARTIDO SOCIALISTA', '0' );</v>
      </c>
    </row>
    <row r="355" spans="1:12" x14ac:dyDescent="0.25">
      <c r="A355" s="17" t="s">
        <v>1057</v>
      </c>
      <c r="B355" s="17" t="s">
        <v>1850</v>
      </c>
      <c r="C355" s="17" t="s">
        <v>1851</v>
      </c>
      <c r="D355" s="17" t="s">
        <v>1852</v>
      </c>
      <c r="E355" s="17" t="str">
        <f t="shared" si="10"/>
        <v>YURI MARCIAL YARANGA OSCORIMA</v>
      </c>
      <c r="F355" s="17" t="s">
        <v>1061</v>
      </c>
      <c r="G355" s="17" t="s">
        <v>1062</v>
      </c>
      <c r="H355" s="17" t="s">
        <v>1763</v>
      </c>
      <c r="I355" s="17" t="s">
        <v>914</v>
      </c>
      <c r="J355" s="15">
        <f>IFERROR(VLOOKUP(I355,'Candidato Presidencial'!$C:$E,3,FALSE),"")</f>
        <v>0</v>
      </c>
      <c r="L355" s="15" t="str">
        <f t="shared" si="11"/>
        <v>insert into Camaleon.CandidatoCongreso( PROCESO_ELECTORAL, NOMBRE_CANDIDATO, APELLIDO_PATERNO, APELLIDO_MATERNO, NOMBRE_COMPLETO, SEXO, CARGO_ELEGIDO, LUGAR_POSTULA, ORGANIZACION_POLITICA, ALIAS ) values( 'ELECCIONES GENERALES 2006', 'YURI MARCIAL', 'YARANGA', 'OSCORIMA', 'YURI MARCIAL YARANGA OSCORIMA', 'HOMBRE', 'NO ELECTO', 'AYACUCHO', 'FUERZA DEMOCRÁTICA', '0' );</v>
      </c>
    </row>
    <row r="356" spans="1:12" x14ac:dyDescent="0.25">
      <c r="A356" s="17" t="s">
        <v>1057</v>
      </c>
      <c r="B356" s="17" t="s">
        <v>1853</v>
      </c>
      <c r="C356" s="17" t="s">
        <v>1854</v>
      </c>
      <c r="D356" s="17" t="s">
        <v>1321</v>
      </c>
      <c r="E356" s="17" t="str">
        <f t="shared" si="10"/>
        <v>TEODOMIRA DELACRUZ PEREZ</v>
      </c>
      <c r="F356" s="17" t="s">
        <v>1067</v>
      </c>
      <c r="G356" s="17" t="s">
        <v>1062</v>
      </c>
      <c r="H356" s="17" t="s">
        <v>1763</v>
      </c>
      <c r="I356" s="17" t="s">
        <v>8937</v>
      </c>
      <c r="J356" s="15">
        <f>IFERROR(VLOOKUP(I356,'Candidato Presidencial'!$C:$E,3,FALSE),"")</f>
        <v>0</v>
      </c>
      <c r="L356" s="15" t="str">
        <f t="shared" si="11"/>
        <v>insert into Camaleon.CandidatoCongreso( PROCESO_ELECTORAL, NOMBRE_CANDIDATO, APELLIDO_PATERNO, APELLIDO_MATERNO, NOMBRE_COMPLETO, SEXO, CARGO_ELEGIDO, LUGAR_POSTULA, ORGANIZACION_POLITICA, ALIAS ) values( 'ELECCIONES GENERALES 2006', 'TEODOMIRA', 'DELACRUZ', 'PEREZ', 'TEODOMIRA DELACRUZ PEREZ', 'MUJER', 'NO ELECTO', 'AYACUCHO', 'AVANZA PAÍS - PARTIDO DE INTEGRACIÓN SOCIAL', '0' );</v>
      </c>
    </row>
    <row r="357" spans="1:12" x14ac:dyDescent="0.25">
      <c r="A357" s="17" t="s">
        <v>1057</v>
      </c>
      <c r="B357" s="17" t="s">
        <v>1193</v>
      </c>
      <c r="C357" s="17" t="s">
        <v>1730</v>
      </c>
      <c r="D357" s="17" t="s">
        <v>1373</v>
      </c>
      <c r="E357" s="17" t="str">
        <f t="shared" si="10"/>
        <v>ROSA MARIA FALCONI GAMARRA</v>
      </c>
      <c r="F357" s="17" t="s">
        <v>1067</v>
      </c>
      <c r="G357" s="17" t="s">
        <v>1062</v>
      </c>
      <c r="H357" s="17" t="s">
        <v>1763</v>
      </c>
      <c r="I357" s="17" t="s">
        <v>859</v>
      </c>
      <c r="J357" s="15" t="str">
        <f>IFERROR(VLOOKUP(I357,'Candidato Presidencial'!$C:$E,3,FALSE),"")</f>
        <v>ALIANZA POPULAR</v>
      </c>
      <c r="L357" s="15" t="str">
        <f t="shared" si="11"/>
        <v>insert into Camaleon.CandidatoCongreso( PROCESO_ELECTORAL, NOMBRE_CANDIDATO, APELLIDO_PATERNO, APELLIDO_MATERNO, NOMBRE_COMPLETO, SEXO, CARGO_ELEGIDO, LUGAR_POSTULA, ORGANIZACION_POLITICA, ALIAS ) values( 'ELECCIONES GENERALES 2006', 'ROSA MARIA', 'FALCONI', 'GAMARRA', 'ROSA MARIA FALCONI GAMARRA', 'MUJER', 'NO ELECTO', 'AYACUCHO', 'PARTIDO APRISTA PERUANO', 'ALIANZA POPULAR' );</v>
      </c>
    </row>
    <row r="358" spans="1:12" x14ac:dyDescent="0.25">
      <c r="A358" s="17" t="s">
        <v>1057</v>
      </c>
      <c r="B358" s="17" t="s">
        <v>1855</v>
      </c>
      <c r="C358" s="17" t="s">
        <v>1454</v>
      </c>
      <c r="D358" s="17" t="s">
        <v>1856</v>
      </c>
      <c r="E358" s="17" t="str">
        <f t="shared" si="10"/>
        <v>MARIA LUZ ALARCON JANAMPA</v>
      </c>
      <c r="F358" s="17" t="s">
        <v>1067</v>
      </c>
      <c r="G358" s="17" t="s">
        <v>1062</v>
      </c>
      <c r="H358" s="17" t="s">
        <v>1763</v>
      </c>
      <c r="I358" s="17" t="s">
        <v>8943</v>
      </c>
      <c r="J358" s="15" t="str">
        <f>IFERROR(VLOOKUP(I358,'Candidato Presidencial'!$C:$E,3,FALSE),"")</f>
        <v/>
      </c>
      <c r="L358" s="15" t="str">
        <f t="shared" si="11"/>
        <v>insert into Camaleon.CandidatoCongreso( PROCESO_ELECTORAL, NOMBRE_CANDIDATO, APELLIDO_PATERNO, APELLIDO_MATERNO, NOMBRE_COMPLETO, SEXO, CARGO_ELEGIDO, LUGAR_POSTULA, ORGANIZACION_POLITICA, ALIAS ) values( 'ELECCIONES GENERALES 2006', 'MARIA LUZ', 'ALARCON', 'JANAMPA', 'MARIA LUZ ALARCON JANAMPA', 'MUJER', 'NO ELECTO', 'AYACUCHO', 'PROYECTO PAÍS', '' );</v>
      </c>
    </row>
    <row r="359" spans="1:12" x14ac:dyDescent="0.25">
      <c r="A359" s="17" t="s">
        <v>1057</v>
      </c>
      <c r="B359" s="17" t="s">
        <v>1857</v>
      </c>
      <c r="C359" s="17" t="s">
        <v>1814</v>
      </c>
      <c r="D359" s="17" t="s">
        <v>1858</v>
      </c>
      <c r="E359" s="17" t="str">
        <f t="shared" si="10"/>
        <v>MARIA SANTOSA PAUCAR CLAROS</v>
      </c>
      <c r="F359" s="17" t="s">
        <v>1067</v>
      </c>
      <c r="G359" s="17" t="s">
        <v>1062</v>
      </c>
      <c r="H359" s="17" t="s">
        <v>1763</v>
      </c>
      <c r="I359" s="17" t="s">
        <v>1092</v>
      </c>
      <c r="J359" s="15">
        <f>IFERROR(VLOOKUP(I359,'Candidato Presidencial'!$C:$E,3,FALSE),"")</f>
        <v>0</v>
      </c>
      <c r="L359" s="15" t="str">
        <f t="shared" si="11"/>
        <v>insert into Camaleon.CandidatoCongreso( PROCESO_ELECTORAL, NOMBRE_CANDIDATO, APELLIDO_PATERNO, APELLIDO_MATERNO, NOMBRE_COMPLETO, SEXO, CARGO_ELEGIDO, LUGAR_POSTULA, ORGANIZACION_POLITICA, ALIAS ) values( 'ELECCIONES GENERALES 2006', 'MARIA SANTOSA', 'PAUCAR', 'CLAROS', 'MARIA SANTOSA PAUCAR CLAROS', 'MUJER', 'NO ELECTO', 'AYACUCHO', 'RESURGIMIENTO PERUANO', '0' );</v>
      </c>
    </row>
    <row r="360" spans="1:12" x14ac:dyDescent="0.25">
      <c r="A360" s="17" t="s">
        <v>1057</v>
      </c>
      <c r="B360" s="17" t="s">
        <v>1859</v>
      </c>
      <c r="C360" s="17" t="s">
        <v>1078</v>
      </c>
      <c r="D360" s="17" t="s">
        <v>1505</v>
      </c>
      <c r="E360" s="17" t="str">
        <f t="shared" si="10"/>
        <v>ERIC MANFRED CHAVEZ MARTINEZ</v>
      </c>
      <c r="F360" s="17" t="s">
        <v>1061</v>
      </c>
      <c r="G360" s="17" t="s">
        <v>1062</v>
      </c>
      <c r="H360" s="17" t="s">
        <v>1763</v>
      </c>
      <c r="I360" s="17" t="s">
        <v>1092</v>
      </c>
      <c r="J360" s="15">
        <f>IFERROR(VLOOKUP(I360,'Candidato Presidencial'!$C:$E,3,FALSE),"")</f>
        <v>0</v>
      </c>
      <c r="L360" s="15" t="str">
        <f t="shared" si="11"/>
        <v>insert into Camaleon.CandidatoCongreso( PROCESO_ELECTORAL, NOMBRE_CANDIDATO, APELLIDO_PATERNO, APELLIDO_MATERNO, NOMBRE_COMPLETO, SEXO, CARGO_ELEGIDO, LUGAR_POSTULA, ORGANIZACION_POLITICA, ALIAS ) values( 'ELECCIONES GENERALES 2006', 'ERIC MANFRED', 'CHAVEZ', 'MARTINEZ', 'ERIC MANFRED CHAVEZ MARTINEZ', 'HOMBRE', 'NO ELECTO', 'AYACUCHO', 'RESURGIMIENTO PERUANO', '0' );</v>
      </c>
    </row>
    <row r="361" spans="1:12" x14ac:dyDescent="0.25">
      <c r="A361" s="17" t="s">
        <v>1057</v>
      </c>
      <c r="B361" s="17" t="s">
        <v>1860</v>
      </c>
      <c r="C361" s="17" t="s">
        <v>1861</v>
      </c>
      <c r="D361" s="17" t="s">
        <v>1351</v>
      </c>
      <c r="E361" s="17" t="str">
        <f t="shared" si="10"/>
        <v>CARMEN CONSUELO OSNAYO GUILLEN</v>
      </c>
      <c r="F361" s="17" t="s">
        <v>1067</v>
      </c>
      <c r="G361" s="17" t="s">
        <v>1062</v>
      </c>
      <c r="H361" s="17" t="s">
        <v>1763</v>
      </c>
      <c r="I361" s="17" t="s">
        <v>8848</v>
      </c>
      <c r="J361" s="15">
        <f>IFERROR(VLOOKUP(I361,'Candidato Presidencial'!$C:$E,3,FALSE),"")</f>
        <v>0</v>
      </c>
      <c r="L361" s="15" t="str">
        <f t="shared" si="11"/>
        <v>insert into Camaleon.CandidatoCongreso( PROCESO_ELECTORAL, NOMBRE_CANDIDATO, APELLIDO_PATERNO, APELLIDO_MATERNO, NOMBRE_COMPLETO, SEXO, CARGO_ELEGIDO, LUGAR_POSTULA, ORGANIZACION_POLITICA, ALIAS ) values( 'ELECCIONES GENERALES 2006', 'CARMEN CONSUELO', 'OSNAYO', 'GUILLEN', 'CARMEN CONSUELO OSNAYO GUILLEN', 'MUJER', 'NO ELECTO', 'AYACUCHO', 'PERÚ AHORA', '0' );</v>
      </c>
    </row>
    <row r="362" spans="1:12" x14ac:dyDescent="0.25">
      <c r="A362" s="17" t="s">
        <v>1057</v>
      </c>
      <c r="B362" s="17" t="s">
        <v>1862</v>
      </c>
      <c r="C362" s="17" t="s">
        <v>1158</v>
      </c>
      <c r="D362" s="17" t="s">
        <v>1505</v>
      </c>
      <c r="E362" s="17" t="str">
        <f t="shared" si="10"/>
        <v>LUZ JULIA SANCHEZ MARTINEZ</v>
      </c>
      <c r="F362" s="17" t="s">
        <v>1067</v>
      </c>
      <c r="G362" s="17" t="s">
        <v>1062</v>
      </c>
      <c r="H362" s="17" t="s">
        <v>1863</v>
      </c>
      <c r="I362" s="17" t="s">
        <v>886</v>
      </c>
      <c r="J362" s="15">
        <f>IFERROR(VLOOKUP(I362,'Candidato Presidencial'!$C:$E,3,FALSE),"")</f>
        <v>0</v>
      </c>
      <c r="L362" s="15" t="str">
        <f t="shared" si="11"/>
        <v>insert into Camaleon.CandidatoCongreso( PROCESO_ELECTORAL, NOMBRE_CANDIDATO, APELLIDO_PATERNO, APELLIDO_MATERNO, NOMBRE_COMPLETO, SEXO, CARGO_ELEGIDO, LUGAR_POSTULA, ORGANIZACION_POLITICA, ALIAS ) values( 'ELECCIONES GENERALES 2006', 'LUZ JULIA', 'SANCHEZ', 'MARTINEZ', 'LUZ JULIA SANCHEZ MARTINEZ', 'MUJER', 'NO ELECTO', 'CAJAMARCA', 'PARTIDO SOCIALISTA', '0' );</v>
      </c>
    </row>
    <row r="363" spans="1:12" x14ac:dyDescent="0.25">
      <c r="A363" s="17" t="s">
        <v>1057</v>
      </c>
      <c r="B363" s="17" t="s">
        <v>1864</v>
      </c>
      <c r="C363" s="17" t="s">
        <v>1865</v>
      </c>
      <c r="D363" s="17" t="s">
        <v>1558</v>
      </c>
      <c r="E363" s="17" t="str">
        <f t="shared" si="10"/>
        <v>JAIME CUSQUISIBAN CARMONA</v>
      </c>
      <c r="F363" s="17" t="s">
        <v>1061</v>
      </c>
      <c r="G363" s="17" t="s">
        <v>1062</v>
      </c>
      <c r="H363" s="17" t="s">
        <v>1863</v>
      </c>
      <c r="I363" s="17" t="s">
        <v>1217</v>
      </c>
      <c r="J363" s="15">
        <f>IFERROR(VLOOKUP(I363,'Candidato Presidencial'!$C:$E,3,FALSE),"")</f>
        <v>0</v>
      </c>
      <c r="L363" s="15" t="str">
        <f t="shared" si="11"/>
        <v>insert into Camaleon.CandidatoCongreso( PROCESO_ELECTORAL, NOMBRE_CANDIDATO, APELLIDO_PATERNO, APELLIDO_MATERNO, NOMBRE_COMPLETO, SEXO, CARGO_ELEGIDO, LUGAR_POSTULA, ORGANIZACION_POLITICA, ALIAS ) values( 'ELECCIONES GENERALES 2006', 'JAIME', 'CUSQUISIBAN', 'CARMONA', 'JAIME CUSQUISIBAN CARMONA', 'HOMBRE', 'NO ELECTO', 'CAJAMARCA', 'PARTIDO RENACIMIENTO ANDINO', '0' );</v>
      </c>
    </row>
    <row r="364" spans="1:12" x14ac:dyDescent="0.25">
      <c r="A364" s="17" t="s">
        <v>1057</v>
      </c>
      <c r="B364" s="17" t="s">
        <v>1866</v>
      </c>
      <c r="C364" s="17" t="s">
        <v>1867</v>
      </c>
      <c r="D364" s="17" t="s">
        <v>1429</v>
      </c>
      <c r="E364" s="17" t="str">
        <f t="shared" si="10"/>
        <v>GLORIA CELINDA VILLAR VASQUEZ</v>
      </c>
      <c r="F364" s="17" t="s">
        <v>1067</v>
      </c>
      <c r="G364" s="17" t="s">
        <v>1062</v>
      </c>
      <c r="H364" s="17" t="s">
        <v>1863</v>
      </c>
      <c r="I364" s="17" t="s">
        <v>8943</v>
      </c>
      <c r="J364" s="15" t="str">
        <f>IFERROR(VLOOKUP(I364,'Candidato Presidencial'!$C:$E,3,FALSE),"")</f>
        <v/>
      </c>
      <c r="L364" s="15" t="str">
        <f t="shared" si="11"/>
        <v>insert into Camaleon.CandidatoCongreso( PROCESO_ELECTORAL, NOMBRE_CANDIDATO, APELLIDO_PATERNO, APELLIDO_MATERNO, NOMBRE_COMPLETO, SEXO, CARGO_ELEGIDO, LUGAR_POSTULA, ORGANIZACION_POLITICA, ALIAS ) values( 'ELECCIONES GENERALES 2006', 'GLORIA CELINDA', 'VILLAR', 'VASQUEZ', 'GLORIA CELINDA VILLAR VASQUEZ', 'MUJER', 'NO ELECTO', 'CAJAMARCA', 'PROYECTO PAÍS', '' );</v>
      </c>
    </row>
    <row r="365" spans="1:12" x14ac:dyDescent="0.25">
      <c r="A365" s="17" t="s">
        <v>1057</v>
      </c>
      <c r="B365" s="17" t="s">
        <v>1868</v>
      </c>
      <c r="C365" s="17" t="s">
        <v>1138</v>
      </c>
      <c r="D365" s="17" t="s">
        <v>1138</v>
      </c>
      <c r="E365" s="17" t="str">
        <f t="shared" si="10"/>
        <v>CESAR GUILLERMO BARDALES BARDALES</v>
      </c>
      <c r="F365" s="17" t="s">
        <v>1061</v>
      </c>
      <c r="G365" s="17" t="s">
        <v>1062</v>
      </c>
      <c r="H365" s="17" t="s">
        <v>1863</v>
      </c>
      <c r="I365" s="17" t="s">
        <v>886</v>
      </c>
      <c r="J365" s="15">
        <f>IFERROR(VLOOKUP(I365,'Candidato Presidencial'!$C:$E,3,FALSE),"")</f>
        <v>0</v>
      </c>
      <c r="L365" s="15" t="str">
        <f t="shared" si="11"/>
        <v>insert into Camaleon.CandidatoCongreso( PROCESO_ELECTORAL, NOMBRE_CANDIDATO, APELLIDO_PATERNO, APELLIDO_MATERNO, NOMBRE_COMPLETO, SEXO, CARGO_ELEGIDO, LUGAR_POSTULA, ORGANIZACION_POLITICA, ALIAS ) values( 'ELECCIONES GENERALES 2006', 'CESAR GUILLERMO', 'BARDALES', 'BARDALES', 'CESAR GUILLERMO BARDALES BARDALES', 'HOMBRE', 'NO ELECTO', 'CAJAMARCA', 'PARTIDO SOCIALISTA', '0' );</v>
      </c>
    </row>
    <row r="366" spans="1:12" x14ac:dyDescent="0.25">
      <c r="A366" s="17" t="s">
        <v>1057</v>
      </c>
      <c r="B366" s="17" t="s">
        <v>1869</v>
      </c>
      <c r="C366" s="17" t="s">
        <v>1870</v>
      </c>
      <c r="D366" s="17" t="s">
        <v>1871</v>
      </c>
      <c r="E366" s="17" t="str">
        <f t="shared" si="10"/>
        <v>MARIA ESPERANZA SANGAY HUACCHA</v>
      </c>
      <c r="F366" s="17" t="s">
        <v>1067</v>
      </c>
      <c r="G366" s="17" t="s">
        <v>1062</v>
      </c>
      <c r="H366" s="17" t="s">
        <v>1863</v>
      </c>
      <c r="I366" s="17" t="s">
        <v>8819</v>
      </c>
      <c r="J366" s="15">
        <f>IFERROR(VLOOKUP(I366,'Candidato Presidencial'!$C:$E,3,FALSE),"")</f>
        <v>0</v>
      </c>
      <c r="L366" s="15" t="str">
        <f t="shared" si="11"/>
        <v>insert into Camaleon.CandidatoCongreso( PROCESO_ELECTORAL, NOMBRE_CANDIDATO, APELLIDO_PATERNO, APELLIDO_MATERNO, NOMBRE_COMPLETO, SEXO, CARGO_ELEGIDO, LUGAR_POSTULA, ORGANIZACION_POLITICA, ALIAS ) values( 'ELECCIONES GENERALES 2006', 'MARIA ESPERANZA', 'SANGAY', 'HUACCHA', 'MARIA ESPERANZA SANGAY HUACCHA', 'MUJER', 'NO ELECTO', 'CAJAMARCA', 'CON FUERZA PERÚ', '0' );</v>
      </c>
    </row>
    <row r="367" spans="1:12" x14ac:dyDescent="0.25">
      <c r="A367" s="17" t="s">
        <v>1057</v>
      </c>
      <c r="B367" s="17" t="s">
        <v>1872</v>
      </c>
      <c r="C367" s="17" t="s">
        <v>1122</v>
      </c>
      <c r="D367" s="17" t="s">
        <v>1873</v>
      </c>
      <c r="E367" s="17" t="str">
        <f t="shared" si="10"/>
        <v>EDUAR VARGAS ARRIBASPLATA</v>
      </c>
      <c r="F367" s="17" t="s">
        <v>1061</v>
      </c>
      <c r="G367" s="17" t="s">
        <v>1062</v>
      </c>
      <c r="H367" s="17" t="s">
        <v>1863</v>
      </c>
      <c r="I367" s="17" t="s">
        <v>916</v>
      </c>
      <c r="J367" s="15" t="str">
        <f>IFERROR(VLOOKUP(I367,'Candidato Presidencial'!$C:$E,3,FALSE),"")</f>
        <v/>
      </c>
      <c r="L367" s="15" t="str">
        <f t="shared" si="11"/>
        <v>insert into Camaleon.CandidatoCongreso( PROCESO_ELECTORAL, NOMBRE_CANDIDATO, APELLIDO_PATERNO, APELLIDO_MATERNO, NOMBRE_COMPLETO, SEXO, CARGO_ELEGIDO, LUGAR_POSTULA, ORGANIZACION_POLITICA, ALIAS ) values( 'ELECCIONES GENERALES 2006', 'EDUAR', 'VARGAS', 'ARRIBASPLATA', 'EDUAR VARGAS ARRIBASPLATA', 'HOMBRE', 'NO ELECTO', 'CAJAMARCA', 'FRENTE POPULAR AGRÍCOLA FIA DEL PERÚ - FREPAP', '' );</v>
      </c>
    </row>
    <row r="368" spans="1:12" x14ac:dyDescent="0.25">
      <c r="A368" s="17" t="s">
        <v>1057</v>
      </c>
      <c r="B368" s="17" t="s">
        <v>279</v>
      </c>
      <c r="C368" s="17" t="s">
        <v>1078</v>
      </c>
      <c r="D368" s="17" t="s">
        <v>1874</v>
      </c>
      <c r="E368" s="17" t="str">
        <f t="shared" si="10"/>
        <v>RAUL CHAVEZ MESTANZA</v>
      </c>
      <c r="F368" s="17" t="s">
        <v>1061</v>
      </c>
      <c r="G368" s="17" t="s">
        <v>1062</v>
      </c>
      <c r="H368" s="17" t="s">
        <v>1863</v>
      </c>
      <c r="I368" s="17" t="s">
        <v>8823</v>
      </c>
      <c r="J368" s="15">
        <f>IFERROR(VLOOKUP(I368,'Candidato Presidencial'!$C:$E,3,FALSE),"")</f>
        <v>0</v>
      </c>
      <c r="L368" s="15" t="str">
        <f t="shared" si="11"/>
        <v>insert into Camaleon.CandidatoCongreso( PROCESO_ELECTORAL, NOMBRE_CANDIDATO, APELLIDO_PATERNO, APELLIDO_MATERNO, NOMBRE_COMPLETO, SEXO, CARGO_ELEGIDO, LUGAR_POSTULA, ORGANIZACION_POLITICA, ALIAS ) values( 'ELECCIONES GENERALES 2006', 'RAUL', 'CHAVEZ', 'MESTANZA', 'RAUL CHAVEZ MESTANZA', 'HOMBRE', 'NO ELECTO', 'CAJAMARCA', 'CONCERTACIÓN DESCENTRALISTA', '0' );</v>
      </c>
    </row>
    <row r="369" spans="1:12" x14ac:dyDescent="0.25">
      <c r="A369" s="17" t="s">
        <v>1057</v>
      </c>
      <c r="B369" s="17" t="s">
        <v>1875</v>
      </c>
      <c r="C369" s="17" t="s">
        <v>1876</v>
      </c>
      <c r="D369" s="17" t="s">
        <v>1877</v>
      </c>
      <c r="E369" s="17" t="str">
        <f t="shared" si="10"/>
        <v>GIANNINA MUHAY DI GIACOMO</v>
      </c>
      <c r="F369" s="17" t="s">
        <v>1067</v>
      </c>
      <c r="G369" s="17" t="s">
        <v>1062</v>
      </c>
      <c r="H369" s="17" t="s">
        <v>1863</v>
      </c>
      <c r="I369" s="17" t="s">
        <v>1071</v>
      </c>
      <c r="J369" s="15">
        <f>IFERROR(VLOOKUP(I369,'Candidato Presidencial'!$C:$E,3,FALSE),"")</f>
        <v>0</v>
      </c>
      <c r="L369" s="15" t="str">
        <f t="shared" si="11"/>
        <v>insert into Camaleon.CandidatoCongreso( PROCESO_ELECTORAL, NOMBRE_CANDIDATO, APELLIDO_PATERNO, APELLIDO_MATERNO, NOMBRE_COMPLETO, SEXO, CARGO_ELEGIDO, LUGAR_POSTULA, ORGANIZACION_POLITICA, ALIAS ) values( 'ELECCIONES GENERALES 2006', 'GIANNINA', 'MUHAY', 'DI GIACOMO', 'GIANNINA MUHAY DI GIACOMO', 'MUJER', 'NO ELECTO', 'CAJAMARCA', 'FRENTE DE CENTRO', '0' );</v>
      </c>
    </row>
    <row r="370" spans="1:12" x14ac:dyDescent="0.25">
      <c r="A370" s="17" t="s">
        <v>1057</v>
      </c>
      <c r="B370" s="17" t="s">
        <v>1878</v>
      </c>
      <c r="C370" s="17" t="s">
        <v>1879</v>
      </c>
      <c r="D370" s="17" t="s">
        <v>1668</v>
      </c>
      <c r="E370" s="17" t="str">
        <f t="shared" si="10"/>
        <v>MAXIMO ABSALON OLIVA GUEVARA</v>
      </c>
      <c r="F370" s="17" t="s">
        <v>1061</v>
      </c>
      <c r="G370" s="17" t="s">
        <v>1062</v>
      </c>
      <c r="H370" s="17" t="s">
        <v>1863</v>
      </c>
      <c r="I370" s="17" t="s">
        <v>1083</v>
      </c>
      <c r="J370" s="15" t="str">
        <f>IFERROR(VLOOKUP(I370,'Candidato Presidencial'!$C:$E,3,FALSE),"")</f>
        <v/>
      </c>
      <c r="L370" s="15" t="str">
        <f t="shared" si="11"/>
        <v>insert into Camaleon.CandidatoCongreso( PROCESO_ELECTORAL, NOMBRE_CANDIDATO, APELLIDO_PATERNO, APELLIDO_MATERNO, NOMBRE_COMPLETO, SEXO, CARGO_ELEGIDO, LUGAR_POSTULA, ORGANIZACION_POLITICA, ALIAS ) values( 'ELECCIONES GENERALES 2006', 'MAXIMO ABSALON', 'OLIVA', 'GUEVARA', 'MAXIMO ABSALON OLIVA GUEVARA', 'HOMBRE', 'NO ELECTO', 'CAJAMARCA', 'FRENTE INDEPENDIENTE MORALIZADOR', '' );</v>
      </c>
    </row>
    <row r="371" spans="1:12" x14ac:dyDescent="0.25">
      <c r="A371" s="17" t="s">
        <v>1057</v>
      </c>
      <c r="B371" s="17" t="s">
        <v>1109</v>
      </c>
      <c r="C371" s="17" t="s">
        <v>1880</v>
      </c>
      <c r="D371" s="17" t="s">
        <v>1200</v>
      </c>
      <c r="E371" s="17" t="str">
        <f t="shared" si="10"/>
        <v>JUAN JOSE CORDOVA ZAVALA</v>
      </c>
      <c r="F371" s="17" t="s">
        <v>1061</v>
      </c>
      <c r="G371" s="17" t="s">
        <v>1062</v>
      </c>
      <c r="H371" s="17" t="s">
        <v>1863</v>
      </c>
      <c r="I371" s="17" t="s">
        <v>1123</v>
      </c>
      <c r="J371" s="15">
        <f>IFERROR(VLOOKUP(I371,'Candidato Presidencial'!$C:$E,3,FALSE),"")</f>
        <v>0</v>
      </c>
      <c r="L371" s="15" t="str">
        <f t="shared" si="11"/>
        <v>insert into Camaleon.CandidatoCongreso( PROCESO_ELECTORAL, NOMBRE_CANDIDATO, APELLIDO_PATERNO, APELLIDO_MATERNO, NOMBRE_COMPLETO, SEXO, CARGO_ELEGIDO, LUGAR_POSTULA, ORGANIZACION_POLITICA, ALIAS ) values( 'ELECCIONES GENERALES 2006', 'JUAN JOSE', 'CORDOVA', 'ZAVALA', 'JUAN JOSE CORDOVA ZAVALA', 'HOMBRE', 'NO ELECTO', 'CAJAMARCA', 'ALIANZA POR EL FUTURO', '0' );</v>
      </c>
    </row>
    <row r="372" spans="1:12" x14ac:dyDescent="0.25">
      <c r="A372" s="17" t="s">
        <v>1057</v>
      </c>
      <c r="B372" s="17" t="s">
        <v>1881</v>
      </c>
      <c r="C372" s="17" t="s">
        <v>1882</v>
      </c>
      <c r="D372" s="17" t="s">
        <v>1883</v>
      </c>
      <c r="E372" s="17" t="str">
        <f t="shared" si="10"/>
        <v>GUSTAVO RICARDO ARRIAGA NAVARRO</v>
      </c>
      <c r="F372" s="17" t="s">
        <v>1061</v>
      </c>
      <c r="G372" s="17" t="s">
        <v>1062</v>
      </c>
      <c r="H372" s="17" t="s">
        <v>1863</v>
      </c>
      <c r="I372" s="17" t="s">
        <v>8943</v>
      </c>
      <c r="J372" s="15" t="str">
        <f>IFERROR(VLOOKUP(I372,'Candidato Presidencial'!$C:$E,3,FALSE),"")</f>
        <v/>
      </c>
      <c r="L372" s="15" t="str">
        <f t="shared" si="11"/>
        <v>insert into Camaleon.CandidatoCongreso( PROCESO_ELECTORAL, NOMBRE_CANDIDATO, APELLIDO_PATERNO, APELLIDO_MATERNO, NOMBRE_COMPLETO, SEXO, CARGO_ELEGIDO, LUGAR_POSTULA, ORGANIZACION_POLITICA, ALIAS ) values( 'ELECCIONES GENERALES 2006', 'GUSTAVO RICARDO', 'ARRIAGA', 'NAVARRO', 'GUSTAVO RICARDO ARRIAGA NAVARRO', 'HOMBRE', 'NO ELECTO', 'CAJAMARCA', 'PROYECTO PAÍS', '' );</v>
      </c>
    </row>
    <row r="373" spans="1:12" x14ac:dyDescent="0.25">
      <c r="A373" s="17" t="s">
        <v>1057</v>
      </c>
      <c r="B373" s="17" t="s">
        <v>1884</v>
      </c>
      <c r="C373" s="17" t="s">
        <v>1885</v>
      </c>
      <c r="D373" s="17" t="s">
        <v>1886</v>
      </c>
      <c r="E373" s="17" t="str">
        <f t="shared" si="10"/>
        <v>WENCESLAO ALEJANDRO RONCAL CARRERA</v>
      </c>
      <c r="F373" s="17" t="s">
        <v>1061</v>
      </c>
      <c r="G373" s="17" t="s">
        <v>1062</v>
      </c>
      <c r="H373" s="17" t="s">
        <v>1863</v>
      </c>
      <c r="I373" s="17" t="s">
        <v>868</v>
      </c>
      <c r="J373" s="15" t="str">
        <f>IFERROR(VLOOKUP(I373,'Candidato Presidencial'!$C:$E,3,FALSE),"")</f>
        <v>ALIANZA PARA EL PROGRESO DEL PERÚ</v>
      </c>
      <c r="L373" s="15" t="str">
        <f t="shared" si="11"/>
        <v>insert into Camaleon.CandidatoCongreso( PROCESO_ELECTORAL, NOMBRE_CANDIDATO, APELLIDO_PATERNO, APELLIDO_MATERNO, NOMBRE_COMPLETO, SEXO, CARGO_ELEGIDO, LUGAR_POSTULA, ORGANIZACION_POLITICA, ALIAS ) values( 'ELECCIONES GENERALES 2006', 'WENCESLAO ALEJANDRO', 'RONCAL', 'CARRERA', 'WENCESLAO ALEJANDRO RONCAL CARRERA', 'HOMBRE', 'NO ELECTO', 'CAJAMARCA', 'ALIANZA PARA EL PROGRESO', 'ALIANZA PARA EL PROGRESO DEL PERÚ' );</v>
      </c>
    </row>
    <row r="374" spans="1:12" x14ac:dyDescent="0.25">
      <c r="A374" s="17" t="s">
        <v>1057</v>
      </c>
      <c r="B374" s="17" t="s">
        <v>1887</v>
      </c>
      <c r="C374" s="17" t="s">
        <v>1078</v>
      </c>
      <c r="D374" s="17" t="s">
        <v>1888</v>
      </c>
      <c r="E374" s="17" t="str">
        <f t="shared" si="10"/>
        <v>CARLOS ANTONIO CHAVEZ AREVALO</v>
      </c>
      <c r="F374" s="17" t="s">
        <v>1061</v>
      </c>
      <c r="G374" s="17" t="s">
        <v>1062</v>
      </c>
      <c r="H374" s="17" t="s">
        <v>1863</v>
      </c>
      <c r="I374" s="17" t="s">
        <v>1217</v>
      </c>
      <c r="J374" s="15">
        <f>IFERROR(VLOOKUP(I374,'Candidato Presidencial'!$C:$E,3,FALSE),"")</f>
        <v>0</v>
      </c>
      <c r="L374" s="15" t="str">
        <f t="shared" si="11"/>
        <v>insert into Camaleon.CandidatoCongreso( PROCESO_ELECTORAL, NOMBRE_CANDIDATO, APELLIDO_PATERNO, APELLIDO_MATERNO, NOMBRE_COMPLETO, SEXO, CARGO_ELEGIDO, LUGAR_POSTULA, ORGANIZACION_POLITICA, ALIAS ) values( 'ELECCIONES GENERALES 2006', 'CARLOS ANTONIO', 'CHAVEZ', 'AREVALO', 'CARLOS ANTONIO CHAVEZ AREVALO', 'HOMBRE', 'NO ELECTO', 'CAJAMARCA', 'PARTIDO RENACIMIENTO ANDINO', '0' );</v>
      </c>
    </row>
    <row r="375" spans="1:12" x14ac:dyDescent="0.25">
      <c r="A375" s="17" t="s">
        <v>1057</v>
      </c>
      <c r="B375" s="17" t="s">
        <v>1889</v>
      </c>
      <c r="C375" s="17" t="s">
        <v>1890</v>
      </c>
      <c r="D375" s="17" t="s">
        <v>1891</v>
      </c>
      <c r="E375" s="17" t="str">
        <f t="shared" si="10"/>
        <v>FIDELIA JACQUELINE LEIVA ALCALDE</v>
      </c>
      <c r="F375" s="17" t="s">
        <v>1067</v>
      </c>
      <c r="G375" s="17" t="s">
        <v>1062</v>
      </c>
      <c r="H375" s="17" t="s">
        <v>1863</v>
      </c>
      <c r="I375" s="17" t="s">
        <v>1217</v>
      </c>
      <c r="J375" s="15">
        <f>IFERROR(VLOOKUP(I375,'Candidato Presidencial'!$C:$E,3,FALSE),"")</f>
        <v>0</v>
      </c>
      <c r="L375" s="15" t="str">
        <f t="shared" si="11"/>
        <v>insert into Camaleon.CandidatoCongreso( PROCESO_ELECTORAL, NOMBRE_CANDIDATO, APELLIDO_PATERNO, APELLIDO_MATERNO, NOMBRE_COMPLETO, SEXO, CARGO_ELEGIDO, LUGAR_POSTULA, ORGANIZACION_POLITICA, ALIAS ) values( 'ELECCIONES GENERALES 2006', 'FIDELIA JACQUELINE', 'LEIVA', 'ALCALDE', 'FIDELIA JACQUELINE LEIVA ALCALDE', 'MUJER', 'NO ELECTO', 'CAJAMARCA', 'PARTIDO RENACIMIENTO ANDINO', '0' );</v>
      </c>
    </row>
    <row r="376" spans="1:12" x14ac:dyDescent="0.25">
      <c r="A376" s="17" t="s">
        <v>1057</v>
      </c>
      <c r="B376" s="17" t="s">
        <v>395</v>
      </c>
      <c r="C376" s="17" t="s">
        <v>1226</v>
      </c>
      <c r="D376" s="17" t="s">
        <v>1257</v>
      </c>
      <c r="E376" s="17" t="str">
        <f t="shared" si="10"/>
        <v>GREGORIO SANTOS GUERRERO</v>
      </c>
      <c r="F376" s="17" t="s">
        <v>1061</v>
      </c>
      <c r="G376" s="17" t="s">
        <v>1062</v>
      </c>
      <c r="H376" s="17" t="s">
        <v>1863</v>
      </c>
      <c r="I376" s="17" t="s">
        <v>1183</v>
      </c>
      <c r="J376" s="15">
        <f>IFERROR(VLOOKUP(I376,'Candidato Presidencial'!$C:$E,3,FALSE),"")</f>
        <v>0</v>
      </c>
      <c r="L376" s="15" t="str">
        <f t="shared" si="11"/>
        <v>insert into Camaleon.CandidatoCongreso( PROCESO_ELECTORAL, NOMBRE_CANDIDATO, APELLIDO_PATERNO, APELLIDO_MATERNO, NOMBRE_COMPLETO, SEXO, CARGO_ELEGIDO, LUGAR_POSTULA, ORGANIZACION_POLITICA, ALIAS ) values( 'ELECCIONES GENERALES 2006', 'GREGORIO', 'SANTOS', 'GUERRERO', 'GREGORIO SANTOS GUERRERO', 'HOMBRE', 'NO ELECTO', 'CAJAMARCA', 'MOVIMIENTO NUEVA IZQUIERDA', '0' );</v>
      </c>
    </row>
    <row r="377" spans="1:12" x14ac:dyDescent="0.25">
      <c r="A377" s="17" t="s">
        <v>1057</v>
      </c>
      <c r="B377" s="17" t="s">
        <v>196</v>
      </c>
      <c r="C377" s="17" t="s">
        <v>1892</v>
      </c>
      <c r="D377" s="17" t="s">
        <v>1893</v>
      </c>
      <c r="E377" s="17" t="str">
        <f t="shared" si="10"/>
        <v>JOSE FERNANDO OTOYA TIRADO</v>
      </c>
      <c r="F377" s="17" t="s">
        <v>1061</v>
      </c>
      <c r="G377" s="17" t="s">
        <v>1062</v>
      </c>
      <c r="H377" s="17" t="s">
        <v>1863</v>
      </c>
      <c r="I377" s="17" t="s">
        <v>1217</v>
      </c>
      <c r="J377" s="15">
        <f>IFERROR(VLOOKUP(I377,'Candidato Presidencial'!$C:$E,3,FALSE),"")</f>
        <v>0</v>
      </c>
      <c r="L377" s="15" t="str">
        <f t="shared" si="11"/>
        <v>insert into Camaleon.CandidatoCongreso( PROCESO_ELECTORAL, NOMBRE_CANDIDATO, APELLIDO_PATERNO, APELLIDO_MATERNO, NOMBRE_COMPLETO, SEXO, CARGO_ELEGIDO, LUGAR_POSTULA, ORGANIZACION_POLITICA, ALIAS ) values( 'ELECCIONES GENERALES 2006', 'JOSE FERNANDO', 'OTOYA', 'TIRADO', 'JOSE FERNANDO OTOYA TIRADO', 'HOMBRE', 'NO ELECTO', 'CAJAMARCA', 'PARTIDO RENACIMIENTO ANDINO', '0' );</v>
      </c>
    </row>
    <row r="378" spans="1:12" x14ac:dyDescent="0.25">
      <c r="A378" s="17" t="s">
        <v>1057</v>
      </c>
      <c r="B378" s="17" t="s">
        <v>1894</v>
      </c>
      <c r="C378" s="17" t="s">
        <v>1895</v>
      </c>
      <c r="D378" s="17" t="s">
        <v>1121</v>
      </c>
      <c r="E378" s="17" t="str">
        <f t="shared" si="10"/>
        <v>MARIA FAUSTA ESCOBEDO QUISPE</v>
      </c>
      <c r="F378" s="17" t="s">
        <v>1067</v>
      </c>
      <c r="G378" s="17" t="s">
        <v>1062</v>
      </c>
      <c r="H378" s="17" t="s">
        <v>1863</v>
      </c>
      <c r="I378" s="17" t="s">
        <v>8930</v>
      </c>
      <c r="J378" s="15">
        <f>IFERROR(VLOOKUP(I378,'Candidato Presidencial'!$C:$E,3,FALSE),"")</f>
        <v>0</v>
      </c>
      <c r="L378" s="15" t="str">
        <f t="shared" si="11"/>
        <v>insert into Camaleon.CandidatoCongreso( PROCESO_ELECTORAL, NOMBRE_CANDIDATO, APELLIDO_PATERNO, APELLIDO_MATERNO, NOMBRE_COMPLETO, SEXO, CARGO_ELEGIDO, LUGAR_POSTULA, ORGANIZACION_POLITICA, ALIAS ) values( 'ELECCIONES GENERALES 2006', 'MARIA FAUSTA', 'ESCOBEDO', 'QUISPE', 'MARIA FAUSTA ESCOBEDO QUISPE', 'MUJER', 'NO ELECTO', 'CAJAMARCA', 'PROGRESEMOS PERÚ', '0' );</v>
      </c>
    </row>
    <row r="379" spans="1:12" x14ac:dyDescent="0.25">
      <c r="A379" s="17" t="s">
        <v>1057</v>
      </c>
      <c r="B379" s="17" t="s">
        <v>1896</v>
      </c>
      <c r="C379" s="17" t="s">
        <v>1128</v>
      </c>
      <c r="D379" s="17" t="s">
        <v>1158</v>
      </c>
      <c r="E379" s="17" t="str">
        <f t="shared" si="10"/>
        <v>LUZ ANGELICA VILLANUEVA SANCHEZ</v>
      </c>
      <c r="F379" s="17" t="s">
        <v>1067</v>
      </c>
      <c r="G379" s="17" t="s">
        <v>1062</v>
      </c>
      <c r="H379" s="17" t="s">
        <v>1863</v>
      </c>
      <c r="I379" s="17" t="s">
        <v>868</v>
      </c>
      <c r="J379" s="15" t="str">
        <f>IFERROR(VLOOKUP(I379,'Candidato Presidencial'!$C:$E,3,FALSE),"")</f>
        <v>ALIANZA PARA EL PROGRESO DEL PERÚ</v>
      </c>
      <c r="L379" s="15" t="str">
        <f t="shared" si="11"/>
        <v>insert into Camaleon.CandidatoCongreso( PROCESO_ELECTORAL, NOMBRE_CANDIDATO, APELLIDO_PATERNO, APELLIDO_MATERNO, NOMBRE_COMPLETO, SEXO, CARGO_ELEGIDO, LUGAR_POSTULA, ORGANIZACION_POLITICA, ALIAS ) values( 'ELECCIONES GENERALES 2006', 'LUZ ANGELICA', 'VILLANUEVA', 'SANCHEZ', 'LUZ ANGELICA VILLANUEVA SANCHEZ', 'MUJER', 'NO ELECTO', 'CAJAMARCA', 'ALIANZA PARA EL PROGRESO', 'ALIANZA PARA EL PROGRESO DEL PERÚ' );</v>
      </c>
    </row>
    <row r="380" spans="1:12" x14ac:dyDescent="0.25">
      <c r="A380" s="17" t="s">
        <v>1057</v>
      </c>
      <c r="B380" s="17" t="s">
        <v>1897</v>
      </c>
      <c r="C380" s="17" t="s">
        <v>1898</v>
      </c>
      <c r="D380" s="17" t="s">
        <v>1899</v>
      </c>
      <c r="E380" s="17" t="str">
        <f t="shared" si="10"/>
        <v>WILMA ANTONIETA CERVANTES ARNAO</v>
      </c>
      <c r="F380" s="17" t="s">
        <v>1067</v>
      </c>
      <c r="G380" s="17" t="s">
        <v>1062</v>
      </c>
      <c r="H380" s="17" t="s">
        <v>1863</v>
      </c>
      <c r="I380" s="17" t="s">
        <v>1183</v>
      </c>
      <c r="J380" s="15">
        <f>IFERROR(VLOOKUP(I380,'Candidato Presidencial'!$C:$E,3,FALSE),"")</f>
        <v>0</v>
      </c>
      <c r="L380" s="15" t="str">
        <f t="shared" si="11"/>
        <v>insert into Camaleon.CandidatoCongreso( PROCESO_ELECTORAL, NOMBRE_CANDIDATO, APELLIDO_PATERNO, APELLIDO_MATERNO, NOMBRE_COMPLETO, SEXO, CARGO_ELEGIDO, LUGAR_POSTULA, ORGANIZACION_POLITICA, ALIAS ) values( 'ELECCIONES GENERALES 2006', 'WILMA ANTONIETA', 'CERVANTES', 'ARNAO', 'WILMA ANTONIETA CERVANTES ARNAO', 'MUJER', 'NO ELECTO', 'CAJAMARCA', 'MOVIMIENTO NUEVA IZQUIERDA', '0' );</v>
      </c>
    </row>
    <row r="381" spans="1:12" x14ac:dyDescent="0.25">
      <c r="A381" s="17" t="s">
        <v>1057</v>
      </c>
      <c r="B381" s="17" t="s">
        <v>1900</v>
      </c>
      <c r="C381" s="17" t="s">
        <v>1901</v>
      </c>
      <c r="D381" s="17" t="s">
        <v>1902</v>
      </c>
      <c r="E381" s="17" t="str">
        <f t="shared" si="10"/>
        <v>JANET AMALIA BARBOZA AVELLANEDA</v>
      </c>
      <c r="F381" s="17" t="s">
        <v>1067</v>
      </c>
      <c r="G381" s="17" t="s">
        <v>1062</v>
      </c>
      <c r="H381" s="17" t="s">
        <v>1863</v>
      </c>
      <c r="I381" s="17" t="s">
        <v>907</v>
      </c>
      <c r="J381" s="15">
        <f>IFERROR(VLOOKUP(I381,'Candidato Presidencial'!$C:$E,3,FALSE),"")</f>
        <v>0</v>
      </c>
      <c r="L381" s="15" t="str">
        <f t="shared" si="11"/>
        <v>insert into Camaleon.CandidatoCongreso( PROCESO_ELECTORAL, NOMBRE_CANDIDATO, APELLIDO_PATERNO, APELLIDO_MATERNO, NOMBRE_COMPLETO, SEXO, CARGO_ELEGIDO, LUGAR_POSTULA, ORGANIZACION_POLITICA, ALIAS ) values( 'ELECCIONES GENERALES 2006', 'JANET AMALIA', 'BARBOZA', 'AVELLANEDA', 'JANET AMALIA BARBOZA AVELLANEDA', 'MUJER', 'NO ELECTO', 'CAJAMARCA', 'PARTIDO JUSTICIA NACIONAL', '0' );</v>
      </c>
    </row>
    <row r="382" spans="1:12" x14ac:dyDescent="0.25">
      <c r="A382" s="17" t="s">
        <v>1057</v>
      </c>
      <c r="B382" s="17" t="s">
        <v>515</v>
      </c>
      <c r="C382" s="17" t="s">
        <v>1903</v>
      </c>
      <c r="D382" s="17" t="s">
        <v>1429</v>
      </c>
      <c r="E382" s="17" t="str">
        <f t="shared" si="10"/>
        <v>GUILLERMO RISCO VASQUEZ</v>
      </c>
      <c r="F382" s="17" t="s">
        <v>1061</v>
      </c>
      <c r="G382" s="17" t="s">
        <v>1062</v>
      </c>
      <c r="H382" s="17" t="s">
        <v>1863</v>
      </c>
      <c r="I382" s="17" t="s">
        <v>859</v>
      </c>
      <c r="J382" s="15" t="str">
        <f>IFERROR(VLOOKUP(I382,'Candidato Presidencial'!$C:$E,3,FALSE),"")</f>
        <v>ALIANZA POPULAR</v>
      </c>
      <c r="L382" s="15" t="str">
        <f t="shared" si="11"/>
        <v>insert into Camaleon.CandidatoCongreso( PROCESO_ELECTORAL, NOMBRE_CANDIDATO, APELLIDO_PATERNO, APELLIDO_MATERNO, NOMBRE_COMPLETO, SEXO, CARGO_ELEGIDO, LUGAR_POSTULA, ORGANIZACION_POLITICA, ALIAS ) values( 'ELECCIONES GENERALES 2006', 'GUILLERMO', 'RISCO', 'VASQUEZ', 'GUILLERMO RISCO VASQUEZ', 'HOMBRE', 'NO ELECTO', 'CAJAMARCA', 'PARTIDO APRISTA PERUANO', 'ALIANZA POPULAR' );</v>
      </c>
    </row>
    <row r="383" spans="1:12" x14ac:dyDescent="0.25">
      <c r="A383" s="17" t="s">
        <v>1057</v>
      </c>
      <c r="B383" s="17" t="s">
        <v>103</v>
      </c>
      <c r="C383" s="17" t="s">
        <v>1904</v>
      </c>
      <c r="D383" s="17" t="s">
        <v>1905</v>
      </c>
      <c r="E383" s="17" t="str">
        <f t="shared" si="10"/>
        <v>MIGUEL ANGEL CELIS SANTA CRUZ</v>
      </c>
      <c r="F383" s="17" t="s">
        <v>1061</v>
      </c>
      <c r="G383" s="17" t="s">
        <v>1062</v>
      </c>
      <c r="H383" s="17" t="s">
        <v>1863</v>
      </c>
      <c r="I383" s="17" t="s">
        <v>914</v>
      </c>
      <c r="J383" s="15">
        <f>IFERROR(VLOOKUP(I383,'Candidato Presidencial'!$C:$E,3,FALSE),"")</f>
        <v>0</v>
      </c>
      <c r="L383" s="15" t="str">
        <f t="shared" si="11"/>
        <v>insert into Camaleon.CandidatoCongreso( PROCESO_ELECTORAL, NOMBRE_CANDIDATO, APELLIDO_PATERNO, APELLIDO_MATERNO, NOMBRE_COMPLETO, SEXO, CARGO_ELEGIDO, LUGAR_POSTULA, ORGANIZACION_POLITICA, ALIAS ) values( 'ELECCIONES GENERALES 2006', 'MIGUEL ANGEL', 'CELIS', 'SANTA CRUZ', 'MIGUEL ANGEL CELIS SANTA CRUZ', 'HOMBRE', 'NO ELECTO', 'CAJAMARCA', 'FUERZA DEMOCRÁTICA', '0' );</v>
      </c>
    </row>
    <row r="384" spans="1:12" x14ac:dyDescent="0.25">
      <c r="A384" s="17" t="s">
        <v>1057</v>
      </c>
      <c r="B384" s="17" t="s">
        <v>1906</v>
      </c>
      <c r="C384" s="17" t="s">
        <v>1679</v>
      </c>
      <c r="D384" s="17" t="s">
        <v>1907</v>
      </c>
      <c r="E384" s="17" t="str">
        <f t="shared" si="10"/>
        <v>SANTOS INES ESPINOZA CUBAS</v>
      </c>
      <c r="F384" s="17" t="s">
        <v>1061</v>
      </c>
      <c r="G384" s="17" t="s">
        <v>1062</v>
      </c>
      <c r="H384" s="17" t="s">
        <v>1863</v>
      </c>
      <c r="I384" s="17" t="s">
        <v>8839</v>
      </c>
      <c r="J384" s="15">
        <f>IFERROR(VLOOKUP(I384,'Candidato Presidencial'!$C:$E,3,FALSE),"")</f>
        <v>0</v>
      </c>
      <c r="L384" s="15" t="str">
        <f t="shared" si="11"/>
        <v>insert into Camaleon.CandidatoCongreso( PROCESO_ELECTORAL, NOMBRE_CANDIDATO, APELLIDO_PATERNO, APELLIDO_MATERNO, NOMBRE_COMPLETO, SEXO, CARGO_ELEGIDO, LUGAR_POSTULA, ORGANIZACION_POLITICA, ALIAS ) values( 'ELECCIONES GENERALES 2006', 'SANTOS INES', 'ESPINOZA', 'CUBAS', 'SANTOS INES ESPINOZA CUBAS', 'HOMBRE', 'NO ELECTO', 'CAJAMARCA', 'PARTIDO RECONSTRUCCIÓN DEMOCRÁTICA', '0' );</v>
      </c>
    </row>
    <row r="385" spans="1:12" x14ac:dyDescent="0.25">
      <c r="A385" s="17" t="s">
        <v>1057</v>
      </c>
      <c r="B385" s="17" t="s">
        <v>1908</v>
      </c>
      <c r="C385" s="17" t="s">
        <v>1396</v>
      </c>
      <c r="D385" s="17" t="s">
        <v>1909</v>
      </c>
      <c r="E385" s="17" t="str">
        <f t="shared" si="10"/>
        <v>ALFONSO ARMANDO ALVARADO RIVERA</v>
      </c>
      <c r="F385" s="17" t="s">
        <v>1061</v>
      </c>
      <c r="G385" s="17" t="s">
        <v>1062</v>
      </c>
      <c r="H385" s="17" t="s">
        <v>1863</v>
      </c>
      <c r="I385" s="17" t="s">
        <v>8854</v>
      </c>
      <c r="J385" s="15">
        <f>IFERROR(VLOOKUP(I385,'Candidato Presidencial'!$C:$E,3,FALSE),"")</f>
        <v>0</v>
      </c>
      <c r="L385" s="15" t="str">
        <f t="shared" si="11"/>
        <v>insert into Camaleon.CandidatoCongreso( PROCESO_ELECTORAL, NOMBRE_CANDIDATO, APELLIDO_PATERNO, APELLIDO_MATERNO, NOMBRE_COMPLETO, SEXO, CARGO_ELEGIDO, LUGAR_POSTULA, ORGANIZACION_POLITICA, ALIAS ) values( 'ELECCIONES GENERALES 2006', 'ALFONSO ARMANDO', 'ALVARADO', 'RIVERA', 'ALFONSO ARMANDO ALVARADO RIVERA', 'HOMBRE', 'NO ELECTO', 'CAJAMARCA', 'RESTAURACIÓN NACIONAL', '0' );</v>
      </c>
    </row>
    <row r="386" spans="1:12" x14ac:dyDescent="0.25">
      <c r="A386" s="17" t="s">
        <v>1057</v>
      </c>
      <c r="B386" s="17" t="s">
        <v>1910</v>
      </c>
      <c r="C386" s="17" t="s">
        <v>1060</v>
      </c>
      <c r="D386" s="17" t="s">
        <v>1911</v>
      </c>
      <c r="E386" s="17" t="str">
        <f t="shared" si="10"/>
        <v>ULISES MILTON HERNANDEZ ARMAS</v>
      </c>
      <c r="F386" s="17" t="s">
        <v>1061</v>
      </c>
      <c r="G386" s="17" t="s">
        <v>1062</v>
      </c>
      <c r="H386" s="17" t="s">
        <v>1863</v>
      </c>
      <c r="I386" s="17" t="s">
        <v>8943</v>
      </c>
      <c r="J386" s="15" t="str">
        <f>IFERROR(VLOOKUP(I386,'Candidato Presidencial'!$C:$E,3,FALSE),"")</f>
        <v/>
      </c>
      <c r="L386" s="15" t="str">
        <f t="shared" si="11"/>
        <v>insert into Camaleon.CandidatoCongreso( PROCESO_ELECTORAL, NOMBRE_CANDIDATO, APELLIDO_PATERNO, APELLIDO_MATERNO, NOMBRE_COMPLETO, SEXO, CARGO_ELEGIDO, LUGAR_POSTULA, ORGANIZACION_POLITICA, ALIAS ) values( 'ELECCIONES GENERALES 2006', 'ULISES MILTON', 'HERNANDEZ', 'ARMAS', 'ULISES MILTON HERNANDEZ ARMAS', 'HOMBRE', 'NO ELECTO', 'CAJAMARCA', 'PROYECTO PAÍS', '' );</v>
      </c>
    </row>
    <row r="387" spans="1:12" x14ac:dyDescent="0.25">
      <c r="A387" s="17" t="s">
        <v>1057</v>
      </c>
      <c r="B387" s="17" t="s">
        <v>1912</v>
      </c>
      <c r="C387" s="17" t="s">
        <v>1913</v>
      </c>
      <c r="D387" s="17" t="s">
        <v>1408</v>
      </c>
      <c r="E387" s="17" t="str">
        <f t="shared" ref="E387:E450" si="12">B387 &amp; " " &amp; C387 &amp; " " &amp; D387</f>
        <v>ROSA MADELEINE FLORIAN CEDRON</v>
      </c>
      <c r="F387" s="17" t="s">
        <v>1067</v>
      </c>
      <c r="G387" s="17" t="s">
        <v>21</v>
      </c>
      <c r="H387" s="17" t="s">
        <v>1863</v>
      </c>
      <c r="I387" s="17" t="s">
        <v>1103</v>
      </c>
      <c r="J387" s="15">
        <f>IFERROR(VLOOKUP(I387,'Candidato Presidencial'!$C:$E,3,FALSE),"")</f>
        <v>0</v>
      </c>
      <c r="L387" s="15" t="str">
        <f t="shared" ref="L387:L450" si="13">"insert into Camaleon.CandidatoCongreso( "&amp;$A$1&amp;", "&amp;$B$1&amp;", "&amp;$C$1&amp;", "&amp;$D$1&amp;", "&amp;$E$1&amp;", "&amp;$F$1&amp;", "&amp;$G$1&amp;", "&amp;$H$1&amp;", "&amp;$I$1&amp;", "&amp;$J$1&amp;" ) values( '"&amp;A387&amp;"', '"&amp;B387&amp;"', '"&amp;C387&amp;"', '"&amp;D387&amp;"', '"&amp;E387&amp;"', '"&amp;F387&amp;"', '"&amp;G387&amp;"', '"&amp;H387&amp;"', '"&amp;I387&amp;"', '"&amp;J387&amp;"' );"</f>
        <v>insert into Camaleon.CandidatoCongreso( PROCESO_ELECTORAL, NOMBRE_CANDIDATO, APELLIDO_PATERNO, APELLIDO_MATERNO, NOMBRE_COMPLETO, SEXO, CARGO_ELEGIDO, LUGAR_POSTULA, ORGANIZACION_POLITICA, ALIAS ) values( 'ELECCIONES GENERALES 2006', 'ROSA MADELEINE', 'FLORIAN', 'CEDRON', 'ROSA MADELEINE FLORIAN CEDRON', 'MUJER', 'CONGRESISTA', 'CAJAMARCA', 'UNIDAD NACIONAL', '0' );</v>
      </c>
    </row>
    <row r="388" spans="1:12" x14ac:dyDescent="0.25">
      <c r="A388" s="17" t="s">
        <v>1057</v>
      </c>
      <c r="B388" s="17" t="s">
        <v>1914</v>
      </c>
      <c r="C388" s="17" t="s">
        <v>1398</v>
      </c>
      <c r="D388" s="17" t="s">
        <v>1088</v>
      </c>
      <c r="E388" s="17" t="str">
        <f t="shared" si="12"/>
        <v>ATILANO LOPEZ DIAZ</v>
      </c>
      <c r="F388" s="17" t="s">
        <v>1061</v>
      </c>
      <c r="G388" s="17" t="s">
        <v>1062</v>
      </c>
      <c r="H388" s="17" t="s">
        <v>1863</v>
      </c>
      <c r="I388" s="17" t="s">
        <v>8848</v>
      </c>
      <c r="J388" s="15">
        <f>IFERROR(VLOOKUP(I388,'Candidato Presidencial'!$C:$E,3,FALSE),"")</f>
        <v>0</v>
      </c>
      <c r="L388" s="15" t="str">
        <f t="shared" si="13"/>
        <v>insert into Camaleon.CandidatoCongreso( PROCESO_ELECTORAL, NOMBRE_CANDIDATO, APELLIDO_PATERNO, APELLIDO_MATERNO, NOMBRE_COMPLETO, SEXO, CARGO_ELEGIDO, LUGAR_POSTULA, ORGANIZACION_POLITICA, ALIAS ) values( 'ELECCIONES GENERALES 2006', 'ATILANO', 'LOPEZ', 'DIAZ', 'ATILANO LOPEZ DIAZ', 'HOMBRE', 'NO ELECTO', 'CAJAMARCA', 'PERÚ AHORA', '0' );</v>
      </c>
    </row>
    <row r="389" spans="1:12" x14ac:dyDescent="0.25">
      <c r="A389" s="17" t="s">
        <v>1057</v>
      </c>
      <c r="B389" s="17" t="s">
        <v>1915</v>
      </c>
      <c r="C389" s="17" t="s">
        <v>1280</v>
      </c>
      <c r="D389" s="17" t="s">
        <v>1801</v>
      </c>
      <c r="E389" s="17" t="str">
        <f t="shared" si="12"/>
        <v>CRISTOBAL ALVAREZ JAUREGUI</v>
      </c>
      <c r="F389" s="17" t="s">
        <v>1061</v>
      </c>
      <c r="G389" s="17" t="s">
        <v>1062</v>
      </c>
      <c r="H389" s="17" t="s">
        <v>1863</v>
      </c>
      <c r="I389" s="17" t="s">
        <v>8930</v>
      </c>
      <c r="J389" s="15">
        <f>IFERROR(VLOOKUP(I389,'Candidato Presidencial'!$C:$E,3,FALSE),"")</f>
        <v>0</v>
      </c>
      <c r="L389" s="15" t="str">
        <f t="shared" si="13"/>
        <v>insert into Camaleon.CandidatoCongreso( PROCESO_ELECTORAL, NOMBRE_CANDIDATO, APELLIDO_PATERNO, APELLIDO_MATERNO, NOMBRE_COMPLETO, SEXO, CARGO_ELEGIDO, LUGAR_POSTULA, ORGANIZACION_POLITICA, ALIAS ) values( 'ELECCIONES GENERALES 2006', 'CRISTOBAL', 'ALVAREZ', 'JAUREGUI', 'CRISTOBAL ALVAREZ JAUREGUI', 'HOMBRE', 'NO ELECTO', 'CAJAMARCA', 'PROGRESEMOS PERÚ', '0' );</v>
      </c>
    </row>
    <row r="390" spans="1:12" x14ac:dyDescent="0.25">
      <c r="A390" s="17" t="s">
        <v>1057</v>
      </c>
      <c r="B390" s="17" t="s">
        <v>1916</v>
      </c>
      <c r="C390" s="17" t="s">
        <v>1825</v>
      </c>
      <c r="D390" s="17" t="s">
        <v>1917</v>
      </c>
      <c r="E390" s="17" t="str">
        <f t="shared" si="12"/>
        <v>NAZARIO AGUIRRE BAIQUE</v>
      </c>
      <c r="F390" s="17" t="s">
        <v>1061</v>
      </c>
      <c r="G390" s="17" t="s">
        <v>1062</v>
      </c>
      <c r="H390" s="17" t="s">
        <v>1863</v>
      </c>
      <c r="I390" s="17" t="s">
        <v>8937</v>
      </c>
      <c r="J390" s="15">
        <f>IFERROR(VLOOKUP(I390,'Candidato Presidencial'!$C:$E,3,FALSE),"")</f>
        <v>0</v>
      </c>
      <c r="L390" s="15" t="str">
        <f t="shared" si="13"/>
        <v>insert into Camaleon.CandidatoCongreso( PROCESO_ELECTORAL, NOMBRE_CANDIDATO, APELLIDO_PATERNO, APELLIDO_MATERNO, NOMBRE_COMPLETO, SEXO, CARGO_ELEGIDO, LUGAR_POSTULA, ORGANIZACION_POLITICA, ALIAS ) values( 'ELECCIONES GENERALES 2006', 'NAZARIO', 'AGUIRRE', 'BAIQUE', 'NAZARIO AGUIRRE BAIQUE', 'HOMBRE', 'NO ELECTO', 'CAJAMARCA', 'AVANZA PAÍS - PARTIDO DE INTEGRACIÓN SOCIAL', '0' );</v>
      </c>
    </row>
    <row r="391" spans="1:12" x14ac:dyDescent="0.25">
      <c r="A391" s="17" t="s">
        <v>1057</v>
      </c>
      <c r="B391" s="17" t="s">
        <v>1918</v>
      </c>
      <c r="C391" s="17" t="s">
        <v>1919</v>
      </c>
      <c r="D391" s="17" t="s">
        <v>1441</v>
      </c>
      <c r="E391" s="17" t="str">
        <f t="shared" si="12"/>
        <v>DORIS ELIZABETH CABANILLAS PALOMINO</v>
      </c>
      <c r="F391" s="17" t="s">
        <v>1067</v>
      </c>
      <c r="G391" s="17" t="s">
        <v>1062</v>
      </c>
      <c r="H391" s="17" t="s">
        <v>1863</v>
      </c>
      <c r="I391" s="17" t="s">
        <v>859</v>
      </c>
      <c r="J391" s="15" t="str">
        <f>IFERROR(VLOOKUP(I391,'Candidato Presidencial'!$C:$E,3,FALSE),"")</f>
        <v>ALIANZA POPULAR</v>
      </c>
      <c r="L391" s="15" t="str">
        <f t="shared" si="13"/>
        <v>insert into Camaleon.CandidatoCongreso( PROCESO_ELECTORAL, NOMBRE_CANDIDATO, APELLIDO_PATERNO, APELLIDO_MATERNO, NOMBRE_COMPLETO, SEXO, CARGO_ELEGIDO, LUGAR_POSTULA, ORGANIZACION_POLITICA, ALIAS ) values( 'ELECCIONES GENERALES 2006', 'DORIS ELIZABETH', 'CABANILLAS', 'PALOMINO', 'DORIS ELIZABETH CABANILLAS PALOMINO', 'MUJER', 'NO ELECTO', 'CAJAMARCA', 'PARTIDO APRISTA PERUANO', 'ALIANZA POPULAR' );</v>
      </c>
    </row>
    <row r="392" spans="1:12" x14ac:dyDescent="0.25">
      <c r="A392" s="17" t="s">
        <v>1057</v>
      </c>
      <c r="B392" s="17" t="s">
        <v>690</v>
      </c>
      <c r="C392" s="17" t="s">
        <v>1153</v>
      </c>
      <c r="D392" s="17" t="s">
        <v>1795</v>
      </c>
      <c r="E392" s="17" t="str">
        <f t="shared" si="12"/>
        <v>CLEMENTE RAMIREZ PRADO</v>
      </c>
      <c r="F392" s="17" t="s">
        <v>1061</v>
      </c>
      <c r="G392" s="17" t="s">
        <v>1062</v>
      </c>
      <c r="H392" s="17" t="s">
        <v>1863</v>
      </c>
      <c r="I392" s="17" t="s">
        <v>1071</v>
      </c>
      <c r="J392" s="15">
        <f>IFERROR(VLOOKUP(I392,'Candidato Presidencial'!$C:$E,3,FALSE),"")</f>
        <v>0</v>
      </c>
      <c r="L392" s="15" t="str">
        <f t="shared" si="13"/>
        <v>insert into Camaleon.CandidatoCongreso( PROCESO_ELECTORAL, NOMBRE_CANDIDATO, APELLIDO_PATERNO, APELLIDO_MATERNO, NOMBRE_COMPLETO, SEXO, CARGO_ELEGIDO, LUGAR_POSTULA, ORGANIZACION_POLITICA, ALIAS ) values( 'ELECCIONES GENERALES 2006', 'CLEMENTE', 'RAMIREZ', 'PRADO', 'CLEMENTE RAMIREZ PRADO', 'HOMBRE', 'NO ELECTO', 'CAJAMARCA', 'FRENTE DE CENTRO', '0' );</v>
      </c>
    </row>
    <row r="393" spans="1:12" x14ac:dyDescent="0.25">
      <c r="A393" s="17" t="s">
        <v>1057</v>
      </c>
      <c r="B393" s="17" t="s">
        <v>1920</v>
      </c>
      <c r="C393" s="17" t="s">
        <v>1921</v>
      </c>
      <c r="D393" s="17" t="s">
        <v>1922</v>
      </c>
      <c r="E393" s="17" t="str">
        <f t="shared" si="12"/>
        <v>FLOR ADELAIDA AMOROS DE VELA</v>
      </c>
      <c r="F393" s="17" t="s">
        <v>1067</v>
      </c>
      <c r="G393" s="17" t="s">
        <v>1062</v>
      </c>
      <c r="H393" s="17" t="s">
        <v>1863</v>
      </c>
      <c r="I393" s="17" t="s">
        <v>8823</v>
      </c>
      <c r="J393" s="15">
        <f>IFERROR(VLOOKUP(I393,'Candidato Presidencial'!$C:$E,3,FALSE),"")</f>
        <v>0</v>
      </c>
      <c r="L393" s="15" t="str">
        <f t="shared" si="13"/>
        <v>insert into Camaleon.CandidatoCongreso( PROCESO_ELECTORAL, NOMBRE_CANDIDATO, APELLIDO_PATERNO, APELLIDO_MATERNO, NOMBRE_COMPLETO, SEXO, CARGO_ELEGIDO, LUGAR_POSTULA, ORGANIZACION_POLITICA, ALIAS ) values( 'ELECCIONES GENERALES 2006', 'FLOR ADELAIDA', 'AMOROS', 'DE VELA', 'FLOR ADELAIDA AMOROS DE VELA', 'MUJER', 'NO ELECTO', 'CAJAMARCA', 'CONCERTACIÓN DESCENTRALISTA', '0' );</v>
      </c>
    </row>
    <row r="394" spans="1:12" x14ac:dyDescent="0.25">
      <c r="A394" s="17" t="s">
        <v>1057</v>
      </c>
      <c r="B394" s="17" t="s">
        <v>1923</v>
      </c>
      <c r="C394" s="17" t="s">
        <v>1138</v>
      </c>
      <c r="D394" s="17" t="s">
        <v>1924</v>
      </c>
      <c r="E394" s="17" t="str">
        <f t="shared" si="12"/>
        <v>IRIS AMANDA BARDALES DE VALERA</v>
      </c>
      <c r="F394" s="17" t="s">
        <v>1067</v>
      </c>
      <c r="G394" s="17" t="s">
        <v>1062</v>
      </c>
      <c r="H394" s="17" t="s">
        <v>1863</v>
      </c>
      <c r="I394" s="17" t="s">
        <v>907</v>
      </c>
      <c r="J394" s="15">
        <f>IFERROR(VLOOKUP(I394,'Candidato Presidencial'!$C:$E,3,FALSE),"")</f>
        <v>0</v>
      </c>
      <c r="L394" s="15" t="str">
        <f t="shared" si="13"/>
        <v>insert into Camaleon.CandidatoCongreso( PROCESO_ELECTORAL, NOMBRE_CANDIDATO, APELLIDO_PATERNO, APELLIDO_MATERNO, NOMBRE_COMPLETO, SEXO, CARGO_ELEGIDO, LUGAR_POSTULA, ORGANIZACION_POLITICA, ALIAS ) values( 'ELECCIONES GENERALES 2006', 'IRIS AMANDA', 'BARDALES', 'DE VALERA', 'IRIS AMANDA BARDALES DE VALERA', 'MUJER', 'NO ELECTO', 'CAJAMARCA', 'PARTIDO JUSTICIA NACIONAL', '0' );</v>
      </c>
    </row>
    <row r="395" spans="1:12" x14ac:dyDescent="0.25">
      <c r="A395" s="17" t="s">
        <v>1057</v>
      </c>
      <c r="B395" s="17" t="s">
        <v>1793</v>
      </c>
      <c r="C395" s="17" t="s">
        <v>1730</v>
      </c>
      <c r="D395" s="17" t="s">
        <v>1925</v>
      </c>
      <c r="E395" s="17" t="str">
        <f t="shared" si="12"/>
        <v>ROSA BERTHA FALCONI BERTINY</v>
      </c>
      <c r="F395" s="17" t="s">
        <v>1067</v>
      </c>
      <c r="G395" s="17" t="s">
        <v>1062</v>
      </c>
      <c r="H395" s="17" t="s">
        <v>1863</v>
      </c>
      <c r="I395" s="17" t="s">
        <v>868</v>
      </c>
      <c r="J395" s="15" t="str">
        <f>IFERROR(VLOOKUP(I395,'Candidato Presidencial'!$C:$E,3,FALSE),"")</f>
        <v>ALIANZA PARA EL PROGRESO DEL PERÚ</v>
      </c>
      <c r="L395" s="15" t="str">
        <f t="shared" si="13"/>
        <v>insert into Camaleon.CandidatoCongreso( PROCESO_ELECTORAL, NOMBRE_CANDIDATO, APELLIDO_PATERNO, APELLIDO_MATERNO, NOMBRE_COMPLETO, SEXO, CARGO_ELEGIDO, LUGAR_POSTULA, ORGANIZACION_POLITICA, ALIAS ) values( 'ELECCIONES GENERALES 2006', 'ROSA BERTHA', 'FALCONI', 'BERTINY', 'ROSA BERTHA FALCONI BERTINY', 'MUJER', 'NO ELECTO', 'CAJAMARCA', 'ALIANZA PARA EL PROGRESO', 'ALIANZA PARA EL PROGRESO DEL PERÚ' );</v>
      </c>
    </row>
    <row r="396" spans="1:12" x14ac:dyDescent="0.25">
      <c r="A396" s="17" t="s">
        <v>1057</v>
      </c>
      <c r="B396" s="17" t="s">
        <v>1926</v>
      </c>
      <c r="C396" s="17" t="s">
        <v>1116</v>
      </c>
      <c r="D396" s="17" t="s">
        <v>1927</v>
      </c>
      <c r="E396" s="17" t="str">
        <f t="shared" si="12"/>
        <v>MANUEL JESUS BUSTAMANTE CORONADO</v>
      </c>
      <c r="F396" s="17" t="s">
        <v>1061</v>
      </c>
      <c r="G396" s="17" t="s">
        <v>1062</v>
      </c>
      <c r="H396" s="17" t="s">
        <v>1863</v>
      </c>
      <c r="I396" s="17" t="s">
        <v>1083</v>
      </c>
      <c r="J396" s="15" t="str">
        <f>IFERROR(VLOOKUP(I396,'Candidato Presidencial'!$C:$E,3,FALSE),"")</f>
        <v/>
      </c>
      <c r="L396" s="15" t="str">
        <f t="shared" si="13"/>
        <v>insert into Camaleon.CandidatoCongreso( PROCESO_ELECTORAL, NOMBRE_CANDIDATO, APELLIDO_PATERNO, APELLIDO_MATERNO, NOMBRE_COMPLETO, SEXO, CARGO_ELEGIDO, LUGAR_POSTULA, ORGANIZACION_POLITICA, ALIAS ) values( 'ELECCIONES GENERALES 2006', 'MANUEL JESUS', 'BUSTAMANTE', 'CORONADO', 'MANUEL JESUS BUSTAMANTE CORONADO', 'HOMBRE', 'NO ELECTO', 'CAJAMARCA', 'FRENTE INDEPENDIENTE MORALIZADOR', '' );</v>
      </c>
    </row>
    <row r="397" spans="1:12" x14ac:dyDescent="0.25">
      <c r="A397" s="17" t="s">
        <v>1057</v>
      </c>
      <c r="B397" s="17" t="s">
        <v>1928</v>
      </c>
      <c r="C397" s="17" t="s">
        <v>1885</v>
      </c>
      <c r="D397" s="17" t="s">
        <v>1122</v>
      </c>
      <c r="E397" s="17" t="str">
        <f t="shared" si="12"/>
        <v>PELAYO RONCAL VARGAS</v>
      </c>
      <c r="F397" s="17" t="s">
        <v>1061</v>
      </c>
      <c r="G397" s="17" t="s">
        <v>1062</v>
      </c>
      <c r="H397" s="17" t="s">
        <v>1863</v>
      </c>
      <c r="I397" s="17" t="s">
        <v>1071</v>
      </c>
      <c r="J397" s="15">
        <f>IFERROR(VLOOKUP(I397,'Candidato Presidencial'!$C:$E,3,FALSE),"")</f>
        <v>0</v>
      </c>
      <c r="L397" s="15" t="str">
        <f t="shared" si="13"/>
        <v>insert into Camaleon.CandidatoCongreso( PROCESO_ELECTORAL, NOMBRE_CANDIDATO, APELLIDO_PATERNO, APELLIDO_MATERNO, NOMBRE_COMPLETO, SEXO, CARGO_ELEGIDO, LUGAR_POSTULA, ORGANIZACION_POLITICA, ALIAS ) values( 'ELECCIONES GENERALES 2006', 'PELAYO', 'RONCAL', 'VARGAS', 'PELAYO RONCAL VARGAS', 'HOMBRE', 'NO ELECTO', 'CAJAMARCA', 'FRENTE DE CENTRO', '0' );</v>
      </c>
    </row>
    <row r="398" spans="1:12" x14ac:dyDescent="0.25">
      <c r="A398" s="17" t="s">
        <v>1057</v>
      </c>
      <c r="B398" s="17" t="s">
        <v>1929</v>
      </c>
      <c r="C398" s="17" t="s">
        <v>1930</v>
      </c>
      <c r="D398" s="17" t="s">
        <v>1931</v>
      </c>
      <c r="E398" s="17" t="str">
        <f t="shared" si="12"/>
        <v>JESSICA HELEN CANTO MOREY</v>
      </c>
      <c r="F398" s="17" t="s">
        <v>1067</v>
      </c>
      <c r="G398" s="17" t="s">
        <v>1062</v>
      </c>
      <c r="H398" s="17" t="s">
        <v>1863</v>
      </c>
      <c r="I398" s="17" t="s">
        <v>914</v>
      </c>
      <c r="J398" s="15">
        <f>IFERROR(VLOOKUP(I398,'Candidato Presidencial'!$C:$E,3,FALSE),"")</f>
        <v>0</v>
      </c>
      <c r="L398" s="15" t="str">
        <f t="shared" si="13"/>
        <v>insert into Camaleon.CandidatoCongreso( PROCESO_ELECTORAL, NOMBRE_CANDIDATO, APELLIDO_PATERNO, APELLIDO_MATERNO, NOMBRE_COMPLETO, SEXO, CARGO_ELEGIDO, LUGAR_POSTULA, ORGANIZACION_POLITICA, ALIAS ) values( 'ELECCIONES GENERALES 2006', 'JESSICA HELEN', 'CANTO', 'MOREY', 'JESSICA HELEN CANTO MOREY', 'MUJER', 'NO ELECTO', 'CAJAMARCA', 'FUERZA DEMOCRÁTICA', '0' );</v>
      </c>
    </row>
    <row r="399" spans="1:12" x14ac:dyDescent="0.25">
      <c r="A399" s="17" t="s">
        <v>1057</v>
      </c>
      <c r="B399" s="17" t="s">
        <v>1932</v>
      </c>
      <c r="C399" s="17" t="s">
        <v>1318</v>
      </c>
      <c r="D399" s="17" t="s">
        <v>1403</v>
      </c>
      <c r="E399" s="17" t="str">
        <f t="shared" si="12"/>
        <v>ELY ALICIA ROJAS FIGUEROA</v>
      </c>
      <c r="F399" s="17" t="s">
        <v>1067</v>
      </c>
      <c r="G399" s="17" t="s">
        <v>1062</v>
      </c>
      <c r="H399" s="17" t="s">
        <v>1863</v>
      </c>
      <c r="I399" s="17" t="s">
        <v>8839</v>
      </c>
      <c r="J399" s="15">
        <f>IFERROR(VLOOKUP(I399,'Candidato Presidencial'!$C:$E,3,FALSE),"")</f>
        <v>0</v>
      </c>
      <c r="L399" s="15" t="str">
        <f t="shared" si="13"/>
        <v>insert into Camaleon.CandidatoCongreso( PROCESO_ELECTORAL, NOMBRE_CANDIDATO, APELLIDO_PATERNO, APELLIDO_MATERNO, NOMBRE_COMPLETO, SEXO, CARGO_ELEGIDO, LUGAR_POSTULA, ORGANIZACION_POLITICA, ALIAS ) values( 'ELECCIONES GENERALES 2006', 'ELY ALICIA', 'ROJAS', 'FIGUEROA', 'ELY ALICIA ROJAS FIGUEROA', 'MUJER', 'NO ELECTO', 'CAJAMARCA', 'PARTIDO RECONSTRUCCIÓN DEMOCRÁTICA', '0' );</v>
      </c>
    </row>
    <row r="400" spans="1:12" x14ac:dyDescent="0.25">
      <c r="A400" s="17" t="s">
        <v>1057</v>
      </c>
      <c r="B400" s="17" t="s">
        <v>1391</v>
      </c>
      <c r="C400" s="17" t="s">
        <v>1933</v>
      </c>
      <c r="D400" s="17" t="s">
        <v>1515</v>
      </c>
      <c r="E400" s="17" t="str">
        <f t="shared" si="12"/>
        <v>LUZ MARINA RUIZ CRUZADO</v>
      </c>
      <c r="F400" s="17" t="s">
        <v>1067</v>
      </c>
      <c r="G400" s="17" t="s">
        <v>1062</v>
      </c>
      <c r="H400" s="17" t="s">
        <v>1863</v>
      </c>
      <c r="I400" s="17" t="s">
        <v>916</v>
      </c>
      <c r="J400" s="15" t="str">
        <f>IFERROR(VLOOKUP(I400,'Candidato Presidencial'!$C:$E,3,FALSE),"")</f>
        <v/>
      </c>
      <c r="L400" s="15" t="str">
        <f t="shared" si="13"/>
        <v>insert into Camaleon.CandidatoCongreso( PROCESO_ELECTORAL, NOMBRE_CANDIDATO, APELLIDO_PATERNO, APELLIDO_MATERNO, NOMBRE_COMPLETO, SEXO, CARGO_ELEGIDO, LUGAR_POSTULA, ORGANIZACION_POLITICA, ALIAS ) values( 'ELECCIONES GENERALES 2006', 'LUZ MARINA', 'RUIZ', 'CRUZADO', 'LUZ MARINA RUIZ CRUZADO', 'MUJER', 'NO ELECTO', 'CAJAMARCA', 'FRENTE POPULAR AGRÍCOLA FIA DEL PERÚ - FREPAP', '' );</v>
      </c>
    </row>
    <row r="401" spans="1:12" x14ac:dyDescent="0.25">
      <c r="A401" s="17" t="s">
        <v>1057</v>
      </c>
      <c r="B401" s="17" t="s">
        <v>733</v>
      </c>
      <c r="C401" s="17" t="s">
        <v>1934</v>
      </c>
      <c r="D401" s="17" t="s">
        <v>1505</v>
      </c>
      <c r="E401" s="17" t="str">
        <f t="shared" si="12"/>
        <v>JORGE ENRIQUE QUEVEDO MARTINEZ</v>
      </c>
      <c r="F401" s="17" t="s">
        <v>1061</v>
      </c>
      <c r="G401" s="17" t="s">
        <v>1062</v>
      </c>
      <c r="H401" s="17" t="s">
        <v>1863</v>
      </c>
      <c r="I401" s="17" t="s">
        <v>863</v>
      </c>
      <c r="J401" s="15" t="str">
        <f>IFERROR(VLOOKUP(I401,'Candidato Presidencial'!$C:$E,3,FALSE),"")</f>
        <v>PARTIDO NACIONALISTA PERUANO</v>
      </c>
      <c r="L401" s="15" t="str">
        <f t="shared" si="13"/>
        <v>insert into Camaleon.CandidatoCongreso( PROCESO_ELECTORAL, NOMBRE_CANDIDATO, APELLIDO_PATERNO, APELLIDO_MATERNO, NOMBRE_COMPLETO, SEXO, CARGO_ELEGIDO, LUGAR_POSTULA, ORGANIZACION_POLITICA, ALIAS ) values( 'ELECCIONES GENERALES 2006', 'JORGE ENRIQUE', 'QUEVEDO', 'MARTINEZ', 'JORGE ENRIQUE QUEVEDO MARTINEZ', 'HOMBRE', 'NO ELECTO', 'CAJAMARCA', 'UNIÓN POR EL PERÚ', 'PARTIDO NACIONALISTA PERUANO' );</v>
      </c>
    </row>
    <row r="402" spans="1:12" x14ac:dyDescent="0.25">
      <c r="A402" s="17" t="s">
        <v>1057</v>
      </c>
      <c r="B402" s="17" t="s">
        <v>1935</v>
      </c>
      <c r="C402" s="17" t="s">
        <v>1936</v>
      </c>
      <c r="D402" s="17" t="s">
        <v>1937</v>
      </c>
      <c r="E402" s="17" t="str">
        <f t="shared" si="12"/>
        <v>SILOS VIDAL TAFUR</v>
      </c>
      <c r="F402" s="17" t="s">
        <v>1061</v>
      </c>
      <c r="G402" s="17" t="s">
        <v>1062</v>
      </c>
      <c r="H402" s="17" t="s">
        <v>1863</v>
      </c>
      <c r="I402" s="17" t="s">
        <v>907</v>
      </c>
      <c r="J402" s="15">
        <f>IFERROR(VLOOKUP(I402,'Candidato Presidencial'!$C:$E,3,FALSE),"")</f>
        <v>0</v>
      </c>
      <c r="L402" s="15" t="str">
        <f t="shared" si="13"/>
        <v>insert into Camaleon.CandidatoCongreso( PROCESO_ELECTORAL, NOMBRE_CANDIDATO, APELLIDO_PATERNO, APELLIDO_MATERNO, NOMBRE_COMPLETO, SEXO, CARGO_ELEGIDO, LUGAR_POSTULA, ORGANIZACION_POLITICA, ALIAS ) values( 'ELECCIONES GENERALES 2006', 'SILOS', 'VIDAL', 'TAFUR', 'SILOS VIDAL TAFUR', 'HOMBRE', 'NO ELECTO', 'CAJAMARCA', 'PARTIDO JUSTICIA NACIONAL', '0' );</v>
      </c>
    </row>
    <row r="403" spans="1:12" x14ac:dyDescent="0.25">
      <c r="A403" s="17" t="s">
        <v>1057</v>
      </c>
      <c r="B403" s="17" t="s">
        <v>1938</v>
      </c>
      <c r="C403" s="17" t="s">
        <v>1668</v>
      </c>
      <c r="D403" s="17" t="s">
        <v>1939</v>
      </c>
      <c r="E403" s="17" t="str">
        <f t="shared" si="12"/>
        <v>MARIA MARINA GUEVARA LLATAS DE ALTAMIRANO</v>
      </c>
      <c r="F403" s="17" t="s">
        <v>1067</v>
      </c>
      <c r="G403" s="17" t="s">
        <v>1062</v>
      </c>
      <c r="H403" s="17" t="s">
        <v>1863</v>
      </c>
      <c r="I403" s="17" t="s">
        <v>1071</v>
      </c>
      <c r="J403" s="15">
        <f>IFERROR(VLOOKUP(I403,'Candidato Presidencial'!$C:$E,3,FALSE),"")</f>
        <v>0</v>
      </c>
      <c r="L403" s="15" t="str">
        <f t="shared" si="13"/>
        <v>insert into Camaleon.CandidatoCongreso( PROCESO_ELECTORAL, NOMBRE_CANDIDATO, APELLIDO_PATERNO, APELLIDO_MATERNO, NOMBRE_COMPLETO, SEXO, CARGO_ELEGIDO, LUGAR_POSTULA, ORGANIZACION_POLITICA, ALIAS ) values( 'ELECCIONES GENERALES 2006', 'MARIA MARINA', 'GUEVARA', 'LLATAS DE ALTAMIRANO', 'MARIA MARINA GUEVARA LLATAS DE ALTAMIRANO', 'MUJER', 'NO ELECTO', 'CAJAMARCA', 'FRENTE DE CENTRO', '0' );</v>
      </c>
    </row>
    <row r="404" spans="1:12" x14ac:dyDescent="0.25">
      <c r="A404" s="17" t="s">
        <v>1057</v>
      </c>
      <c r="B404" s="17" t="s">
        <v>1940</v>
      </c>
      <c r="C404" s="17" t="s">
        <v>1078</v>
      </c>
      <c r="D404" s="17" t="s">
        <v>1105</v>
      </c>
      <c r="E404" s="17" t="str">
        <f t="shared" si="12"/>
        <v>FRANKLIN SANTIAGO CHAVEZ TORRES</v>
      </c>
      <c r="F404" s="17" t="s">
        <v>1061</v>
      </c>
      <c r="G404" s="17" t="s">
        <v>1062</v>
      </c>
      <c r="H404" s="17" t="s">
        <v>1863</v>
      </c>
      <c r="I404" s="17" t="s">
        <v>878</v>
      </c>
      <c r="J404" s="15" t="str">
        <f>IFERROR(VLOOKUP(I404,'Candidato Presidencial'!$C:$E,3,FALSE),"")</f>
        <v>PERÚ POSIBLE</v>
      </c>
      <c r="L404" s="15" t="str">
        <f t="shared" si="13"/>
        <v>insert into Camaleon.CandidatoCongreso( PROCESO_ELECTORAL, NOMBRE_CANDIDATO, APELLIDO_PATERNO, APELLIDO_MATERNO, NOMBRE_COMPLETO, SEXO, CARGO_ELEGIDO, LUGAR_POSTULA, ORGANIZACION_POLITICA, ALIAS ) values( 'ELECCIONES GENERALES 2006', 'FRANKLIN SANTIAGO', 'CHAVEZ', 'TORRES', 'FRANKLIN SANTIAGO CHAVEZ TORRES', 'HOMBRE', 'NO ELECTO', 'CAJAMARCA', 'PERÚ POSIBLE', 'PERÚ POSIBLE' );</v>
      </c>
    </row>
    <row r="405" spans="1:12" x14ac:dyDescent="0.25">
      <c r="A405" s="17" t="s">
        <v>1057</v>
      </c>
      <c r="B405" s="17" t="s">
        <v>1941</v>
      </c>
      <c r="C405" s="17" t="s">
        <v>1942</v>
      </c>
      <c r="D405" s="17" t="s">
        <v>1943</v>
      </c>
      <c r="E405" s="17" t="str">
        <f t="shared" si="12"/>
        <v>AMADOR HURTADO ZAMORA</v>
      </c>
      <c r="F405" s="17" t="s">
        <v>1061</v>
      </c>
      <c r="G405" s="17" t="s">
        <v>1062</v>
      </c>
      <c r="H405" s="17" t="s">
        <v>1863</v>
      </c>
      <c r="I405" s="17" t="s">
        <v>878</v>
      </c>
      <c r="J405" s="15" t="str">
        <f>IFERROR(VLOOKUP(I405,'Candidato Presidencial'!$C:$E,3,FALSE),"")</f>
        <v>PERÚ POSIBLE</v>
      </c>
      <c r="L405" s="15" t="str">
        <f t="shared" si="13"/>
        <v>insert into Camaleon.CandidatoCongreso( PROCESO_ELECTORAL, NOMBRE_CANDIDATO, APELLIDO_PATERNO, APELLIDO_MATERNO, NOMBRE_COMPLETO, SEXO, CARGO_ELEGIDO, LUGAR_POSTULA, ORGANIZACION_POLITICA, ALIAS ) values( 'ELECCIONES GENERALES 2006', 'AMADOR', 'HURTADO', 'ZAMORA', 'AMADOR HURTADO ZAMORA', 'HOMBRE', 'NO ELECTO', 'CAJAMARCA', 'PERÚ POSIBLE', 'PERÚ POSIBLE' );</v>
      </c>
    </row>
    <row r="406" spans="1:12" x14ac:dyDescent="0.25">
      <c r="A406" s="17" t="s">
        <v>1057</v>
      </c>
      <c r="B406" s="17" t="s">
        <v>1944</v>
      </c>
      <c r="C406" s="17" t="s">
        <v>1579</v>
      </c>
      <c r="D406" s="17" t="s">
        <v>1945</v>
      </c>
      <c r="E406" s="17" t="str">
        <f t="shared" si="12"/>
        <v>CECILIA ISABEL CHACON DE VETTORI</v>
      </c>
      <c r="F406" s="17" t="s">
        <v>1067</v>
      </c>
      <c r="G406" s="17" t="s">
        <v>21</v>
      </c>
      <c r="H406" s="17" t="s">
        <v>1863</v>
      </c>
      <c r="I406" s="17" t="s">
        <v>1123</v>
      </c>
      <c r="J406" s="15">
        <f>IFERROR(VLOOKUP(I406,'Candidato Presidencial'!$C:$E,3,FALSE),"")</f>
        <v>0</v>
      </c>
      <c r="L406" s="15" t="str">
        <f t="shared" si="13"/>
        <v>insert into Camaleon.CandidatoCongreso( PROCESO_ELECTORAL, NOMBRE_CANDIDATO, APELLIDO_PATERNO, APELLIDO_MATERNO, NOMBRE_COMPLETO, SEXO, CARGO_ELEGIDO, LUGAR_POSTULA, ORGANIZACION_POLITICA, ALIAS ) values( 'ELECCIONES GENERALES 2006', 'CECILIA ISABEL', 'CHACON', 'DE VETTORI', 'CECILIA ISABEL CHACON DE VETTORI', 'MUJER', 'CONGRESISTA', 'CAJAMARCA', 'ALIANZA POR EL FUTURO', '0' );</v>
      </c>
    </row>
    <row r="407" spans="1:12" x14ac:dyDescent="0.25">
      <c r="A407" s="17" t="s">
        <v>1057</v>
      </c>
      <c r="B407" s="17" t="s">
        <v>1252</v>
      </c>
      <c r="C407" s="17" t="s">
        <v>1933</v>
      </c>
      <c r="D407" s="17" t="s">
        <v>1946</v>
      </c>
      <c r="E407" s="17" t="str">
        <f t="shared" si="12"/>
        <v>FRANCISCO RUIZ PENAS</v>
      </c>
      <c r="F407" s="17" t="s">
        <v>1061</v>
      </c>
      <c r="G407" s="17" t="s">
        <v>1062</v>
      </c>
      <c r="H407" s="17" t="s">
        <v>1863</v>
      </c>
      <c r="I407" s="17" t="s">
        <v>8930</v>
      </c>
      <c r="J407" s="15">
        <f>IFERROR(VLOOKUP(I407,'Candidato Presidencial'!$C:$E,3,FALSE),"")</f>
        <v>0</v>
      </c>
      <c r="L407" s="15" t="str">
        <f t="shared" si="13"/>
        <v>insert into Camaleon.CandidatoCongreso( PROCESO_ELECTORAL, NOMBRE_CANDIDATO, APELLIDO_PATERNO, APELLIDO_MATERNO, NOMBRE_COMPLETO, SEXO, CARGO_ELEGIDO, LUGAR_POSTULA, ORGANIZACION_POLITICA, ALIAS ) values( 'ELECCIONES GENERALES 2006', 'FRANCISCO', 'RUIZ', 'PENAS', 'FRANCISCO RUIZ PENAS', 'HOMBRE', 'NO ELECTO', 'CAJAMARCA', 'PROGRESEMOS PERÚ', '0' );</v>
      </c>
    </row>
    <row r="408" spans="1:12" x14ac:dyDescent="0.25">
      <c r="A408" s="17" t="s">
        <v>1057</v>
      </c>
      <c r="B408" s="17" t="s">
        <v>1947</v>
      </c>
      <c r="C408" s="17" t="s">
        <v>1105</v>
      </c>
      <c r="D408" s="17" t="s">
        <v>1429</v>
      </c>
      <c r="E408" s="17" t="str">
        <f t="shared" si="12"/>
        <v>DUBER JORGE TORRES VASQUEZ</v>
      </c>
      <c r="F408" s="17" t="s">
        <v>1061</v>
      </c>
      <c r="G408" s="17" t="s">
        <v>1062</v>
      </c>
      <c r="H408" s="17" t="s">
        <v>1863</v>
      </c>
      <c r="I408" s="17" t="s">
        <v>868</v>
      </c>
      <c r="J408" s="15" t="str">
        <f>IFERROR(VLOOKUP(I408,'Candidato Presidencial'!$C:$E,3,FALSE),"")</f>
        <v>ALIANZA PARA EL PROGRESO DEL PERÚ</v>
      </c>
      <c r="L408" s="15" t="str">
        <f t="shared" si="13"/>
        <v>insert into Camaleon.CandidatoCongreso( PROCESO_ELECTORAL, NOMBRE_CANDIDATO, APELLIDO_PATERNO, APELLIDO_MATERNO, NOMBRE_COMPLETO, SEXO, CARGO_ELEGIDO, LUGAR_POSTULA, ORGANIZACION_POLITICA, ALIAS ) values( 'ELECCIONES GENERALES 2006', 'DUBER JORGE', 'TORRES', 'VASQUEZ', 'DUBER JORGE TORRES VASQUEZ', 'HOMBRE', 'NO ELECTO', 'CAJAMARCA', 'ALIANZA PARA EL PROGRESO', 'ALIANZA PARA EL PROGRESO DEL PERÚ' );</v>
      </c>
    </row>
    <row r="409" spans="1:12" x14ac:dyDescent="0.25">
      <c r="A409" s="17" t="s">
        <v>1057</v>
      </c>
      <c r="B409" s="17" t="s">
        <v>1948</v>
      </c>
      <c r="C409" s="17" t="s">
        <v>1088</v>
      </c>
      <c r="D409" s="17" t="s">
        <v>1933</v>
      </c>
      <c r="E409" s="17" t="str">
        <f t="shared" si="12"/>
        <v>ADELAIDA GLORIA DIAZ RUIZ</v>
      </c>
      <c r="F409" s="17" t="s">
        <v>1067</v>
      </c>
      <c r="G409" s="17" t="s">
        <v>1062</v>
      </c>
      <c r="H409" s="17" t="s">
        <v>1863</v>
      </c>
      <c r="I409" s="17" t="s">
        <v>916</v>
      </c>
      <c r="J409" s="15" t="str">
        <f>IFERROR(VLOOKUP(I409,'Candidato Presidencial'!$C:$E,3,FALSE),"")</f>
        <v/>
      </c>
      <c r="L409" s="15" t="str">
        <f t="shared" si="13"/>
        <v>insert into Camaleon.CandidatoCongreso( PROCESO_ELECTORAL, NOMBRE_CANDIDATO, APELLIDO_PATERNO, APELLIDO_MATERNO, NOMBRE_COMPLETO, SEXO, CARGO_ELEGIDO, LUGAR_POSTULA, ORGANIZACION_POLITICA, ALIAS ) values( 'ELECCIONES GENERALES 2006', 'ADELAIDA GLORIA', 'DIAZ', 'RUIZ', 'ADELAIDA GLORIA DIAZ RUIZ', 'MUJER', 'NO ELECTO', 'CAJAMARCA', 'FRENTE POPULAR AGRÍCOLA FIA DEL PERÚ - FREPAP', '' );</v>
      </c>
    </row>
    <row r="410" spans="1:12" x14ac:dyDescent="0.25">
      <c r="A410" s="17" t="s">
        <v>1057</v>
      </c>
      <c r="B410" s="17" t="s">
        <v>1949</v>
      </c>
      <c r="C410" s="17" t="s">
        <v>1950</v>
      </c>
      <c r="D410" s="17" t="s">
        <v>1951</v>
      </c>
      <c r="E410" s="17" t="str">
        <f t="shared" si="12"/>
        <v>ROSA ELENA CAPRISTAN CARHUAPOMA</v>
      </c>
      <c r="F410" s="17" t="s">
        <v>1067</v>
      </c>
      <c r="G410" s="17" t="s">
        <v>1062</v>
      </c>
      <c r="H410" s="17" t="s">
        <v>1863</v>
      </c>
      <c r="I410" s="17" t="s">
        <v>859</v>
      </c>
      <c r="J410" s="15" t="str">
        <f>IFERROR(VLOOKUP(I410,'Candidato Presidencial'!$C:$E,3,FALSE),"")</f>
        <v>ALIANZA POPULAR</v>
      </c>
      <c r="L410" s="15" t="str">
        <f t="shared" si="13"/>
        <v>insert into Camaleon.CandidatoCongreso( PROCESO_ELECTORAL, NOMBRE_CANDIDATO, APELLIDO_PATERNO, APELLIDO_MATERNO, NOMBRE_COMPLETO, SEXO, CARGO_ELEGIDO, LUGAR_POSTULA, ORGANIZACION_POLITICA, ALIAS ) values( 'ELECCIONES GENERALES 2006', 'ROSA ELENA', 'CAPRISTAN', 'CARHUAPOMA', 'ROSA ELENA CAPRISTAN CARHUAPOMA', 'MUJER', 'NO ELECTO', 'CAJAMARCA', 'PARTIDO APRISTA PERUANO', 'ALIANZA POPULAR' );</v>
      </c>
    </row>
    <row r="411" spans="1:12" x14ac:dyDescent="0.25">
      <c r="A411" s="17" t="s">
        <v>1057</v>
      </c>
      <c r="B411" s="17" t="s">
        <v>1952</v>
      </c>
      <c r="C411" s="17" t="s">
        <v>1953</v>
      </c>
      <c r="D411" s="17" t="s">
        <v>1954</v>
      </c>
      <c r="E411" s="17" t="str">
        <f t="shared" si="12"/>
        <v>WILIAN VILLALOBOS HOYOS</v>
      </c>
      <c r="F411" s="17" t="s">
        <v>1061</v>
      </c>
      <c r="G411" s="17" t="s">
        <v>1062</v>
      </c>
      <c r="H411" s="17" t="s">
        <v>1863</v>
      </c>
      <c r="I411" s="17" t="s">
        <v>1183</v>
      </c>
      <c r="J411" s="15">
        <f>IFERROR(VLOOKUP(I411,'Candidato Presidencial'!$C:$E,3,FALSE),"")</f>
        <v>0</v>
      </c>
      <c r="L411" s="15" t="str">
        <f t="shared" si="13"/>
        <v>insert into Camaleon.CandidatoCongreso( PROCESO_ELECTORAL, NOMBRE_CANDIDATO, APELLIDO_PATERNO, APELLIDO_MATERNO, NOMBRE_COMPLETO, SEXO, CARGO_ELEGIDO, LUGAR_POSTULA, ORGANIZACION_POLITICA, ALIAS ) values( 'ELECCIONES GENERALES 2006', 'WILIAN', 'VILLALOBOS', 'HOYOS', 'WILIAN VILLALOBOS HOYOS', 'HOMBRE', 'NO ELECTO', 'CAJAMARCA', 'MOVIMIENTO NUEVA IZQUIERDA', '0' );</v>
      </c>
    </row>
    <row r="412" spans="1:12" x14ac:dyDescent="0.25">
      <c r="A412" s="17" t="s">
        <v>1057</v>
      </c>
      <c r="B412" s="17" t="s">
        <v>1955</v>
      </c>
      <c r="C412" s="17" t="s">
        <v>1956</v>
      </c>
      <c r="D412" s="17" t="s">
        <v>1957</v>
      </c>
      <c r="E412" s="17" t="str">
        <f t="shared" si="12"/>
        <v>ZOILA AURORA VIGO DE SANDOVAL</v>
      </c>
      <c r="F412" s="17" t="s">
        <v>1067</v>
      </c>
      <c r="G412" s="17" t="s">
        <v>1062</v>
      </c>
      <c r="H412" s="17" t="s">
        <v>1863</v>
      </c>
      <c r="I412" s="17" t="s">
        <v>8823</v>
      </c>
      <c r="J412" s="15">
        <f>IFERROR(VLOOKUP(I412,'Candidato Presidencial'!$C:$E,3,FALSE),"")</f>
        <v>0</v>
      </c>
      <c r="L412" s="15" t="str">
        <f t="shared" si="13"/>
        <v>insert into Camaleon.CandidatoCongreso( PROCESO_ELECTORAL, NOMBRE_CANDIDATO, APELLIDO_PATERNO, APELLIDO_MATERNO, NOMBRE_COMPLETO, SEXO, CARGO_ELEGIDO, LUGAR_POSTULA, ORGANIZACION_POLITICA, ALIAS ) values( 'ELECCIONES GENERALES 2006', 'ZOILA AURORA', 'VIGO', 'DE SANDOVAL', 'ZOILA AURORA VIGO DE SANDOVAL', 'MUJER', 'NO ELECTO', 'CAJAMARCA', 'CONCERTACIÓN DESCENTRALISTA', '0' );</v>
      </c>
    </row>
    <row r="413" spans="1:12" x14ac:dyDescent="0.25">
      <c r="A413" s="17" t="s">
        <v>1057</v>
      </c>
      <c r="B413" s="17" t="s">
        <v>64</v>
      </c>
      <c r="C413" s="17" t="s">
        <v>1958</v>
      </c>
      <c r="D413" s="17" t="s">
        <v>1690</v>
      </c>
      <c r="E413" s="17" t="str">
        <f t="shared" si="12"/>
        <v>RICARDO MONTENEGRO FLORES</v>
      </c>
      <c r="F413" s="17" t="s">
        <v>1061</v>
      </c>
      <c r="G413" s="17" t="s">
        <v>1062</v>
      </c>
      <c r="H413" s="17" t="s">
        <v>1863</v>
      </c>
      <c r="I413" s="17" t="s">
        <v>916</v>
      </c>
      <c r="J413" s="15" t="str">
        <f>IFERROR(VLOOKUP(I413,'Candidato Presidencial'!$C:$E,3,FALSE),"")</f>
        <v/>
      </c>
      <c r="L413" s="15" t="str">
        <f t="shared" si="13"/>
        <v>insert into Camaleon.CandidatoCongreso( PROCESO_ELECTORAL, NOMBRE_CANDIDATO, APELLIDO_PATERNO, APELLIDO_MATERNO, NOMBRE_COMPLETO, SEXO, CARGO_ELEGIDO, LUGAR_POSTULA, ORGANIZACION_POLITICA, ALIAS ) values( 'ELECCIONES GENERALES 2006', 'RICARDO', 'MONTENEGRO', 'FLORES', 'RICARDO MONTENEGRO FLORES', 'HOMBRE', 'NO ELECTO', 'CAJAMARCA', 'FRENTE POPULAR AGRÍCOLA FIA DEL PERÚ - FREPAP', '' );</v>
      </c>
    </row>
    <row r="414" spans="1:12" x14ac:dyDescent="0.25">
      <c r="A414" s="17" t="s">
        <v>1057</v>
      </c>
      <c r="B414" s="17" t="s">
        <v>1959</v>
      </c>
      <c r="C414" s="17" t="s">
        <v>1585</v>
      </c>
      <c r="D414" s="17" t="s">
        <v>1122</v>
      </c>
      <c r="E414" s="17" t="str">
        <f t="shared" si="12"/>
        <v>ORDALIA MARIBEL LINARES VARGAS</v>
      </c>
      <c r="F414" s="17" t="s">
        <v>1067</v>
      </c>
      <c r="G414" s="17" t="s">
        <v>1062</v>
      </c>
      <c r="H414" s="17" t="s">
        <v>1863</v>
      </c>
      <c r="I414" s="17" t="s">
        <v>8937</v>
      </c>
      <c r="J414" s="15">
        <f>IFERROR(VLOOKUP(I414,'Candidato Presidencial'!$C:$E,3,FALSE),"")</f>
        <v>0</v>
      </c>
      <c r="L414" s="15" t="str">
        <f t="shared" si="13"/>
        <v>insert into Camaleon.CandidatoCongreso( PROCESO_ELECTORAL, NOMBRE_CANDIDATO, APELLIDO_PATERNO, APELLIDO_MATERNO, NOMBRE_COMPLETO, SEXO, CARGO_ELEGIDO, LUGAR_POSTULA, ORGANIZACION_POLITICA, ALIAS ) values( 'ELECCIONES GENERALES 2006', 'ORDALIA MARIBEL', 'LINARES', 'VARGAS', 'ORDALIA MARIBEL LINARES VARGAS', 'MUJER', 'NO ELECTO', 'CAJAMARCA', 'AVANZA PAÍS - PARTIDO DE INTEGRACIÓN SOCIAL', '0' );</v>
      </c>
    </row>
    <row r="415" spans="1:12" x14ac:dyDescent="0.25">
      <c r="A415" s="17" t="s">
        <v>1057</v>
      </c>
      <c r="B415" s="17" t="s">
        <v>245</v>
      </c>
      <c r="C415" s="17" t="s">
        <v>1960</v>
      </c>
      <c r="D415" s="17" t="s">
        <v>1161</v>
      </c>
      <c r="E415" s="17" t="str">
        <f t="shared" si="12"/>
        <v>CARLOS ALFONSO CASSARO MERINO</v>
      </c>
      <c r="F415" s="17" t="s">
        <v>1061</v>
      </c>
      <c r="G415" s="17" t="s">
        <v>1062</v>
      </c>
      <c r="H415" s="17" t="s">
        <v>1863</v>
      </c>
      <c r="I415" s="17" t="s">
        <v>1123</v>
      </c>
      <c r="J415" s="15">
        <f>IFERROR(VLOOKUP(I415,'Candidato Presidencial'!$C:$E,3,FALSE),"")</f>
        <v>0</v>
      </c>
      <c r="L415" s="15" t="str">
        <f t="shared" si="13"/>
        <v>insert into Camaleon.CandidatoCongreso( PROCESO_ELECTORAL, NOMBRE_CANDIDATO, APELLIDO_PATERNO, APELLIDO_MATERNO, NOMBRE_COMPLETO, SEXO, CARGO_ELEGIDO, LUGAR_POSTULA, ORGANIZACION_POLITICA, ALIAS ) values( 'ELECCIONES GENERALES 2006', 'CARLOS ALFONSO', 'CASSARO', 'MERINO', 'CARLOS ALFONSO CASSARO MERINO', 'HOMBRE', 'NO ELECTO', 'CAJAMARCA', 'ALIANZA POR EL FUTURO', '0' );</v>
      </c>
    </row>
    <row r="416" spans="1:12" x14ac:dyDescent="0.25">
      <c r="A416" s="17" t="s">
        <v>1057</v>
      </c>
      <c r="B416" s="17" t="s">
        <v>1961</v>
      </c>
      <c r="C416" s="17" t="s">
        <v>1834</v>
      </c>
      <c r="D416" s="17" t="s">
        <v>1773</v>
      </c>
      <c r="E416" s="17" t="str">
        <f t="shared" si="12"/>
        <v>WERNER CABRERA CAMPOS</v>
      </c>
      <c r="F416" s="17" t="s">
        <v>1061</v>
      </c>
      <c r="G416" s="17" t="s">
        <v>21</v>
      </c>
      <c r="H416" s="17" t="s">
        <v>1863</v>
      </c>
      <c r="I416" s="17" t="s">
        <v>863</v>
      </c>
      <c r="J416" s="15" t="str">
        <f>IFERROR(VLOOKUP(I416,'Candidato Presidencial'!$C:$E,3,FALSE),"")</f>
        <v>PARTIDO NACIONALISTA PERUANO</v>
      </c>
      <c r="L416" s="15" t="str">
        <f t="shared" si="13"/>
        <v>insert into Camaleon.CandidatoCongreso( PROCESO_ELECTORAL, NOMBRE_CANDIDATO, APELLIDO_PATERNO, APELLIDO_MATERNO, NOMBRE_COMPLETO, SEXO, CARGO_ELEGIDO, LUGAR_POSTULA, ORGANIZACION_POLITICA, ALIAS ) values( 'ELECCIONES GENERALES 2006', 'WERNER', 'CABRERA', 'CAMPOS', 'WERNER CABRERA CAMPOS', 'HOMBRE', 'CONGRESISTA', 'CAJAMARCA', 'UNIÓN POR EL PERÚ', 'PARTIDO NACIONALISTA PERUANO' );</v>
      </c>
    </row>
    <row r="417" spans="1:12" x14ac:dyDescent="0.25">
      <c r="A417" s="17" t="s">
        <v>1057</v>
      </c>
      <c r="B417" s="17" t="s">
        <v>91</v>
      </c>
      <c r="C417" s="17" t="s">
        <v>1173</v>
      </c>
      <c r="D417" s="17" t="s">
        <v>1962</v>
      </c>
      <c r="E417" s="17" t="str">
        <f t="shared" si="12"/>
        <v>JULIO CESAR VILLEGAS BURGA</v>
      </c>
      <c r="F417" s="17" t="s">
        <v>1061</v>
      </c>
      <c r="G417" s="17" t="s">
        <v>1062</v>
      </c>
      <c r="H417" s="17" t="s">
        <v>1863</v>
      </c>
      <c r="I417" s="17" t="s">
        <v>8848</v>
      </c>
      <c r="J417" s="15">
        <f>IFERROR(VLOOKUP(I417,'Candidato Presidencial'!$C:$E,3,FALSE),"")</f>
        <v>0</v>
      </c>
      <c r="L417" s="15" t="str">
        <f t="shared" si="13"/>
        <v>insert into Camaleon.CandidatoCongreso( PROCESO_ELECTORAL, NOMBRE_CANDIDATO, APELLIDO_PATERNO, APELLIDO_MATERNO, NOMBRE_COMPLETO, SEXO, CARGO_ELEGIDO, LUGAR_POSTULA, ORGANIZACION_POLITICA, ALIAS ) values( 'ELECCIONES GENERALES 2006', 'JULIO CESAR', 'VILLEGAS', 'BURGA', 'JULIO CESAR VILLEGAS BURGA', 'HOMBRE', 'NO ELECTO', 'CAJAMARCA', 'PERÚ AHORA', '0' );</v>
      </c>
    </row>
    <row r="418" spans="1:12" x14ac:dyDescent="0.25">
      <c r="A418" s="17" t="s">
        <v>1057</v>
      </c>
      <c r="B418" s="17" t="s">
        <v>1963</v>
      </c>
      <c r="C418" s="17" t="s">
        <v>1964</v>
      </c>
      <c r="D418" s="17" t="s">
        <v>1965</v>
      </c>
      <c r="E418" s="17" t="str">
        <f t="shared" si="12"/>
        <v>MODESTO MANYA CACHI</v>
      </c>
      <c r="F418" s="17" t="s">
        <v>1061</v>
      </c>
      <c r="G418" s="17" t="s">
        <v>1062</v>
      </c>
      <c r="H418" s="17" t="s">
        <v>1863</v>
      </c>
      <c r="I418" s="17" t="s">
        <v>1092</v>
      </c>
      <c r="J418" s="15">
        <f>IFERROR(VLOOKUP(I418,'Candidato Presidencial'!$C:$E,3,FALSE),"")</f>
        <v>0</v>
      </c>
      <c r="L418" s="15" t="str">
        <f t="shared" si="13"/>
        <v>insert into Camaleon.CandidatoCongreso( PROCESO_ELECTORAL, NOMBRE_CANDIDATO, APELLIDO_PATERNO, APELLIDO_MATERNO, NOMBRE_COMPLETO, SEXO, CARGO_ELEGIDO, LUGAR_POSTULA, ORGANIZACION_POLITICA, ALIAS ) values( 'ELECCIONES GENERALES 2006', 'MODESTO', 'MANYA', 'CACHI', 'MODESTO MANYA CACHI', 'HOMBRE', 'NO ELECTO', 'CAJAMARCA', 'RESURGIMIENTO PERUANO', '0' );</v>
      </c>
    </row>
    <row r="419" spans="1:12" x14ac:dyDescent="0.25">
      <c r="A419" s="17" t="s">
        <v>1057</v>
      </c>
      <c r="B419" s="17" t="s">
        <v>1966</v>
      </c>
      <c r="C419" s="17" t="s">
        <v>1967</v>
      </c>
      <c r="D419" s="17" t="s">
        <v>1968</v>
      </c>
      <c r="E419" s="17" t="str">
        <f t="shared" si="12"/>
        <v>HERDERT MARTIN ALBAN OLAYA</v>
      </c>
      <c r="F419" s="17" t="s">
        <v>1061</v>
      </c>
      <c r="G419" s="17" t="s">
        <v>1062</v>
      </c>
      <c r="H419" s="17" t="s">
        <v>1863</v>
      </c>
      <c r="I419" s="17" t="s">
        <v>8823</v>
      </c>
      <c r="J419" s="15">
        <f>IFERROR(VLOOKUP(I419,'Candidato Presidencial'!$C:$E,3,FALSE),"")</f>
        <v>0</v>
      </c>
      <c r="L419" s="15" t="str">
        <f t="shared" si="13"/>
        <v>insert into Camaleon.CandidatoCongreso( PROCESO_ELECTORAL, NOMBRE_CANDIDATO, APELLIDO_PATERNO, APELLIDO_MATERNO, NOMBRE_COMPLETO, SEXO, CARGO_ELEGIDO, LUGAR_POSTULA, ORGANIZACION_POLITICA, ALIAS ) values( 'ELECCIONES GENERALES 2006', 'HERDERT MARTIN', 'ALBAN', 'OLAYA', 'HERDERT MARTIN ALBAN OLAYA', 'HOMBRE', 'NO ELECTO', 'CAJAMARCA', 'CONCERTACIÓN DESCENTRALISTA', '0' );</v>
      </c>
    </row>
    <row r="420" spans="1:12" x14ac:dyDescent="0.25">
      <c r="A420" s="17" t="s">
        <v>1057</v>
      </c>
      <c r="B420" s="17" t="s">
        <v>1969</v>
      </c>
      <c r="C420" s="17" t="s">
        <v>1970</v>
      </c>
      <c r="D420" s="17" t="s">
        <v>1088</v>
      </c>
      <c r="E420" s="17" t="str">
        <f t="shared" si="12"/>
        <v>JESSICA RAFAELA CUENCA DIAZ</v>
      </c>
      <c r="F420" s="17" t="s">
        <v>1067</v>
      </c>
      <c r="G420" s="17" t="s">
        <v>1062</v>
      </c>
      <c r="H420" s="17" t="s">
        <v>1863</v>
      </c>
      <c r="I420" s="17" t="s">
        <v>8819</v>
      </c>
      <c r="J420" s="15">
        <f>IFERROR(VLOOKUP(I420,'Candidato Presidencial'!$C:$E,3,FALSE),"")</f>
        <v>0</v>
      </c>
      <c r="L420" s="15" t="str">
        <f t="shared" si="13"/>
        <v>insert into Camaleon.CandidatoCongreso( PROCESO_ELECTORAL, NOMBRE_CANDIDATO, APELLIDO_PATERNO, APELLIDO_MATERNO, NOMBRE_COMPLETO, SEXO, CARGO_ELEGIDO, LUGAR_POSTULA, ORGANIZACION_POLITICA, ALIAS ) values( 'ELECCIONES GENERALES 2006', 'JESSICA RAFAELA', 'CUENCA', 'DIAZ', 'JESSICA RAFAELA CUENCA DIAZ', 'MUJER', 'NO ELECTO', 'CAJAMARCA', 'CON FUERZA PERÚ', '0' );</v>
      </c>
    </row>
    <row r="421" spans="1:12" x14ac:dyDescent="0.25">
      <c r="A421" s="17" t="s">
        <v>1057</v>
      </c>
      <c r="B421" s="17" t="s">
        <v>1971</v>
      </c>
      <c r="C421" s="17" t="s">
        <v>1972</v>
      </c>
      <c r="D421" s="17" t="s">
        <v>1491</v>
      </c>
      <c r="E421" s="17" t="str">
        <f t="shared" si="12"/>
        <v>VICTOR VICENTE ORUNA AYALA</v>
      </c>
      <c r="F421" s="17" t="s">
        <v>1061</v>
      </c>
      <c r="G421" s="17" t="s">
        <v>1062</v>
      </c>
      <c r="H421" s="17" t="s">
        <v>1863</v>
      </c>
      <c r="I421" s="17" t="s">
        <v>8819</v>
      </c>
      <c r="J421" s="15">
        <f>IFERROR(VLOOKUP(I421,'Candidato Presidencial'!$C:$E,3,FALSE),"")</f>
        <v>0</v>
      </c>
      <c r="L421" s="15" t="str">
        <f t="shared" si="13"/>
        <v>insert into Camaleon.CandidatoCongreso( PROCESO_ELECTORAL, NOMBRE_CANDIDATO, APELLIDO_PATERNO, APELLIDO_MATERNO, NOMBRE_COMPLETO, SEXO, CARGO_ELEGIDO, LUGAR_POSTULA, ORGANIZACION_POLITICA, ALIAS ) values( 'ELECCIONES GENERALES 2006', 'VICTOR VICENTE', 'ORUNA', 'AYALA', 'VICTOR VICENTE ORUNA AYALA', 'HOMBRE', 'NO ELECTO', 'CAJAMARCA', 'CON FUERZA PERÚ', '0' );</v>
      </c>
    </row>
    <row r="422" spans="1:12" x14ac:dyDescent="0.25">
      <c r="A422" s="17" t="s">
        <v>1057</v>
      </c>
      <c r="B422" s="17" t="s">
        <v>1973</v>
      </c>
      <c r="C422" s="17" t="s">
        <v>1974</v>
      </c>
      <c r="D422" s="17" t="s">
        <v>1832</v>
      </c>
      <c r="E422" s="17" t="str">
        <f t="shared" si="12"/>
        <v>SEGUNDA ENCARNACION CASTREJON VALLEJO</v>
      </c>
      <c r="F422" s="17" t="s">
        <v>1067</v>
      </c>
      <c r="G422" s="17" t="s">
        <v>1062</v>
      </c>
      <c r="H422" s="17" t="s">
        <v>1863</v>
      </c>
      <c r="I422" s="17" t="s">
        <v>8848</v>
      </c>
      <c r="J422" s="15">
        <f>IFERROR(VLOOKUP(I422,'Candidato Presidencial'!$C:$E,3,FALSE),"")</f>
        <v>0</v>
      </c>
      <c r="L422" s="15" t="str">
        <f t="shared" si="13"/>
        <v>insert into Camaleon.CandidatoCongreso( PROCESO_ELECTORAL, NOMBRE_CANDIDATO, APELLIDO_PATERNO, APELLIDO_MATERNO, NOMBRE_COMPLETO, SEXO, CARGO_ELEGIDO, LUGAR_POSTULA, ORGANIZACION_POLITICA, ALIAS ) values( 'ELECCIONES GENERALES 2006', 'SEGUNDA ENCARNACION', 'CASTREJON', 'VALLEJO', 'SEGUNDA ENCARNACION CASTREJON VALLEJO', 'MUJER', 'NO ELECTO', 'CAJAMARCA', 'PERÚ AHORA', '0' );</v>
      </c>
    </row>
    <row r="423" spans="1:12" x14ac:dyDescent="0.25">
      <c r="A423" s="17" t="s">
        <v>1057</v>
      </c>
      <c r="B423" s="17" t="s">
        <v>1975</v>
      </c>
      <c r="C423" s="17" t="s">
        <v>1078</v>
      </c>
      <c r="D423" s="17" t="s">
        <v>1888</v>
      </c>
      <c r="E423" s="17" t="str">
        <f t="shared" si="12"/>
        <v>DELIA BARBARITA CHAVEZ AREVALO</v>
      </c>
      <c r="F423" s="17" t="s">
        <v>1067</v>
      </c>
      <c r="G423" s="17" t="s">
        <v>1062</v>
      </c>
      <c r="H423" s="17" t="s">
        <v>1863</v>
      </c>
      <c r="I423" s="17" t="s">
        <v>1217</v>
      </c>
      <c r="J423" s="15">
        <f>IFERROR(VLOOKUP(I423,'Candidato Presidencial'!$C:$E,3,FALSE),"")</f>
        <v>0</v>
      </c>
      <c r="L423" s="15" t="str">
        <f t="shared" si="13"/>
        <v>insert into Camaleon.CandidatoCongreso( PROCESO_ELECTORAL, NOMBRE_CANDIDATO, APELLIDO_PATERNO, APELLIDO_MATERNO, NOMBRE_COMPLETO, SEXO, CARGO_ELEGIDO, LUGAR_POSTULA, ORGANIZACION_POLITICA, ALIAS ) values( 'ELECCIONES GENERALES 2006', 'DELIA BARBARITA', 'CHAVEZ', 'AREVALO', 'DELIA BARBARITA CHAVEZ AREVALO', 'MUJER', 'NO ELECTO', 'CAJAMARCA', 'PARTIDO RENACIMIENTO ANDINO', '0' );</v>
      </c>
    </row>
    <row r="424" spans="1:12" x14ac:dyDescent="0.25">
      <c r="A424" s="17" t="s">
        <v>1057</v>
      </c>
      <c r="B424" s="17" t="s">
        <v>1976</v>
      </c>
      <c r="C424" s="17" t="s">
        <v>1977</v>
      </c>
      <c r="D424" s="17" t="s">
        <v>1280</v>
      </c>
      <c r="E424" s="17" t="str">
        <f t="shared" si="12"/>
        <v>CESAR AUGUSTO AMAYA ALVAREZ</v>
      </c>
      <c r="F424" s="17" t="s">
        <v>1061</v>
      </c>
      <c r="G424" s="17" t="s">
        <v>1062</v>
      </c>
      <c r="H424" s="17" t="s">
        <v>1863</v>
      </c>
      <c r="I424" s="17" t="s">
        <v>8930</v>
      </c>
      <c r="J424" s="15">
        <f>IFERROR(VLOOKUP(I424,'Candidato Presidencial'!$C:$E,3,FALSE),"")</f>
        <v>0</v>
      </c>
      <c r="L424" s="15" t="str">
        <f t="shared" si="13"/>
        <v>insert into Camaleon.CandidatoCongreso( PROCESO_ELECTORAL, NOMBRE_CANDIDATO, APELLIDO_PATERNO, APELLIDO_MATERNO, NOMBRE_COMPLETO, SEXO, CARGO_ELEGIDO, LUGAR_POSTULA, ORGANIZACION_POLITICA, ALIAS ) values( 'ELECCIONES GENERALES 2006', 'CESAR AUGUSTO', 'AMAYA', 'ALVAREZ', 'CESAR AUGUSTO AMAYA ALVAREZ', 'HOMBRE', 'NO ELECTO', 'CAJAMARCA', 'PROGRESEMOS PERÚ', '0' );</v>
      </c>
    </row>
    <row r="425" spans="1:12" x14ac:dyDescent="0.25">
      <c r="A425" s="17" t="s">
        <v>1057</v>
      </c>
      <c r="B425" s="17" t="s">
        <v>1978</v>
      </c>
      <c r="C425" s="17" t="s">
        <v>1088</v>
      </c>
      <c r="D425" s="17" t="s">
        <v>1427</v>
      </c>
      <c r="E425" s="17" t="str">
        <f t="shared" si="12"/>
        <v>MARTINA FLOR DIAZ CASTRO</v>
      </c>
      <c r="F425" s="17" t="s">
        <v>1067</v>
      </c>
      <c r="G425" s="17" t="s">
        <v>1062</v>
      </c>
      <c r="H425" s="17" t="s">
        <v>1863</v>
      </c>
      <c r="I425" s="17" t="s">
        <v>886</v>
      </c>
      <c r="J425" s="15">
        <f>IFERROR(VLOOKUP(I425,'Candidato Presidencial'!$C:$E,3,FALSE),"")</f>
        <v>0</v>
      </c>
      <c r="L425" s="15" t="str">
        <f t="shared" si="13"/>
        <v>insert into Camaleon.CandidatoCongreso( PROCESO_ELECTORAL, NOMBRE_CANDIDATO, APELLIDO_PATERNO, APELLIDO_MATERNO, NOMBRE_COMPLETO, SEXO, CARGO_ELEGIDO, LUGAR_POSTULA, ORGANIZACION_POLITICA, ALIAS ) values( 'ELECCIONES GENERALES 2006', 'MARTINA FLOR', 'DIAZ', 'CASTRO', 'MARTINA FLOR DIAZ CASTRO', 'MUJER', 'NO ELECTO', 'CAJAMARCA', 'PARTIDO SOCIALISTA', '0' );</v>
      </c>
    </row>
    <row r="426" spans="1:12" x14ac:dyDescent="0.25">
      <c r="A426" s="17" t="s">
        <v>1057</v>
      </c>
      <c r="B426" s="17" t="s">
        <v>1979</v>
      </c>
      <c r="C426" s="17" t="s">
        <v>1427</v>
      </c>
      <c r="D426" s="17" t="s">
        <v>1980</v>
      </c>
      <c r="E426" s="17" t="str">
        <f t="shared" si="12"/>
        <v>WILLY HUMBERTO CASTRO MALARIN</v>
      </c>
      <c r="F426" s="17" t="s">
        <v>1061</v>
      </c>
      <c r="G426" s="17" t="s">
        <v>1062</v>
      </c>
      <c r="H426" s="17" t="s">
        <v>1863</v>
      </c>
      <c r="I426" s="17" t="s">
        <v>1103</v>
      </c>
      <c r="J426" s="15">
        <f>IFERROR(VLOOKUP(I426,'Candidato Presidencial'!$C:$E,3,FALSE),"")</f>
        <v>0</v>
      </c>
      <c r="L426" s="15" t="str">
        <f t="shared" si="13"/>
        <v>insert into Camaleon.CandidatoCongreso( PROCESO_ELECTORAL, NOMBRE_CANDIDATO, APELLIDO_PATERNO, APELLIDO_MATERNO, NOMBRE_COMPLETO, SEXO, CARGO_ELEGIDO, LUGAR_POSTULA, ORGANIZACION_POLITICA, ALIAS ) values( 'ELECCIONES GENERALES 2006', 'WILLY HUMBERTO', 'CASTRO', 'MALARIN', 'WILLY HUMBERTO CASTRO MALARIN', 'HOMBRE', 'NO ELECTO', 'CAJAMARCA', 'UNIDAD NACIONAL', '0' );</v>
      </c>
    </row>
    <row r="427" spans="1:12" x14ac:dyDescent="0.25">
      <c r="A427" s="17" t="s">
        <v>1057</v>
      </c>
      <c r="B427" s="17" t="s">
        <v>1981</v>
      </c>
      <c r="C427" s="17" t="s">
        <v>1982</v>
      </c>
      <c r="D427" s="17" t="s">
        <v>1153</v>
      </c>
      <c r="E427" s="17" t="str">
        <f t="shared" si="12"/>
        <v>SEGUNDO CENTURION RAMIREZ</v>
      </c>
      <c r="F427" s="17" t="s">
        <v>1061</v>
      </c>
      <c r="G427" s="17" t="s">
        <v>1062</v>
      </c>
      <c r="H427" s="17" t="s">
        <v>1863</v>
      </c>
      <c r="I427" s="17" t="s">
        <v>8937</v>
      </c>
      <c r="J427" s="15">
        <f>IFERROR(VLOOKUP(I427,'Candidato Presidencial'!$C:$E,3,FALSE),"")</f>
        <v>0</v>
      </c>
      <c r="L427" s="15" t="str">
        <f t="shared" si="13"/>
        <v>insert into Camaleon.CandidatoCongreso( PROCESO_ELECTORAL, NOMBRE_CANDIDATO, APELLIDO_PATERNO, APELLIDO_MATERNO, NOMBRE_COMPLETO, SEXO, CARGO_ELEGIDO, LUGAR_POSTULA, ORGANIZACION_POLITICA, ALIAS ) values( 'ELECCIONES GENERALES 2006', 'SEGUNDO', 'CENTURION', 'RAMIREZ', 'SEGUNDO CENTURION RAMIREZ', 'HOMBRE', 'NO ELECTO', 'CAJAMARCA', 'AVANZA PAÍS - PARTIDO DE INTEGRACIÓN SOCIAL', '0' );</v>
      </c>
    </row>
    <row r="428" spans="1:12" x14ac:dyDescent="0.25">
      <c r="A428" s="17" t="s">
        <v>1057</v>
      </c>
      <c r="B428" s="17" t="s">
        <v>1983</v>
      </c>
      <c r="C428" s="17" t="s">
        <v>1984</v>
      </c>
      <c r="D428" s="17" t="s">
        <v>1609</v>
      </c>
      <c r="E428" s="17" t="str">
        <f t="shared" si="12"/>
        <v>LICY MAGDALENA LLATAS LOZADA</v>
      </c>
      <c r="F428" s="17" t="s">
        <v>1067</v>
      </c>
      <c r="G428" s="17" t="s">
        <v>1062</v>
      </c>
      <c r="H428" s="17" t="s">
        <v>1863</v>
      </c>
      <c r="I428" s="17" t="s">
        <v>1083</v>
      </c>
      <c r="J428" s="15" t="str">
        <f>IFERROR(VLOOKUP(I428,'Candidato Presidencial'!$C:$E,3,FALSE),"")</f>
        <v/>
      </c>
      <c r="L428" s="15" t="str">
        <f t="shared" si="13"/>
        <v>insert into Camaleon.CandidatoCongreso( PROCESO_ELECTORAL, NOMBRE_CANDIDATO, APELLIDO_PATERNO, APELLIDO_MATERNO, NOMBRE_COMPLETO, SEXO, CARGO_ELEGIDO, LUGAR_POSTULA, ORGANIZACION_POLITICA, ALIAS ) values( 'ELECCIONES GENERALES 2006', 'LICY MAGDALENA', 'LLATAS', 'LOZADA', 'LICY MAGDALENA LLATAS LOZADA', 'MUJER', 'NO ELECTO', 'CAJAMARCA', 'FRENTE INDEPENDIENTE MORALIZADOR', '' );</v>
      </c>
    </row>
    <row r="429" spans="1:12" x14ac:dyDescent="0.25">
      <c r="A429" s="17" t="s">
        <v>1057</v>
      </c>
      <c r="B429" s="17" t="s">
        <v>1985</v>
      </c>
      <c r="C429" s="17" t="s">
        <v>1182</v>
      </c>
      <c r="D429" s="17" t="s">
        <v>1986</v>
      </c>
      <c r="E429" s="17" t="str">
        <f t="shared" si="12"/>
        <v>HERMELINDA RODRIGUEZ MARIN</v>
      </c>
      <c r="F429" s="17" t="s">
        <v>1067</v>
      </c>
      <c r="G429" s="17" t="s">
        <v>1062</v>
      </c>
      <c r="H429" s="17" t="s">
        <v>1863</v>
      </c>
      <c r="I429" s="17" t="s">
        <v>1083</v>
      </c>
      <c r="J429" s="15" t="str">
        <f>IFERROR(VLOOKUP(I429,'Candidato Presidencial'!$C:$E,3,FALSE),"")</f>
        <v/>
      </c>
      <c r="L429" s="15" t="str">
        <f t="shared" si="13"/>
        <v>insert into Camaleon.CandidatoCongreso( PROCESO_ELECTORAL, NOMBRE_CANDIDATO, APELLIDO_PATERNO, APELLIDO_MATERNO, NOMBRE_COMPLETO, SEXO, CARGO_ELEGIDO, LUGAR_POSTULA, ORGANIZACION_POLITICA, ALIAS ) values( 'ELECCIONES GENERALES 2006', 'HERMELINDA', 'RODRIGUEZ', 'MARIN', 'HERMELINDA RODRIGUEZ MARIN', 'MUJER', 'NO ELECTO', 'CAJAMARCA', 'FRENTE INDEPENDIENTE MORALIZADOR', '' );</v>
      </c>
    </row>
    <row r="430" spans="1:12" x14ac:dyDescent="0.25">
      <c r="A430" s="17" t="s">
        <v>1057</v>
      </c>
      <c r="B430" s="17" t="s">
        <v>1987</v>
      </c>
      <c r="C430" s="17" t="s">
        <v>1988</v>
      </c>
      <c r="D430" s="17" t="s">
        <v>1668</v>
      </c>
      <c r="E430" s="17" t="str">
        <f t="shared" si="12"/>
        <v>JUDIT AMALIA ESTELA GUEVARA</v>
      </c>
      <c r="F430" s="17" t="s">
        <v>1067</v>
      </c>
      <c r="G430" s="17" t="s">
        <v>1062</v>
      </c>
      <c r="H430" s="17" t="s">
        <v>1863</v>
      </c>
      <c r="I430" s="17" t="s">
        <v>914</v>
      </c>
      <c r="J430" s="15">
        <f>IFERROR(VLOOKUP(I430,'Candidato Presidencial'!$C:$E,3,FALSE),"")</f>
        <v>0</v>
      </c>
      <c r="L430" s="15" t="str">
        <f t="shared" si="13"/>
        <v>insert into Camaleon.CandidatoCongreso( PROCESO_ELECTORAL, NOMBRE_CANDIDATO, APELLIDO_PATERNO, APELLIDO_MATERNO, NOMBRE_COMPLETO, SEXO, CARGO_ELEGIDO, LUGAR_POSTULA, ORGANIZACION_POLITICA, ALIAS ) values( 'ELECCIONES GENERALES 2006', 'JUDIT AMALIA', 'ESTELA', 'GUEVARA', 'JUDIT AMALIA ESTELA GUEVARA', 'MUJER', 'NO ELECTO', 'CAJAMARCA', 'FUERZA DEMOCRÁTICA', '0' );</v>
      </c>
    </row>
    <row r="431" spans="1:12" x14ac:dyDescent="0.25">
      <c r="A431" s="17" t="s">
        <v>1057</v>
      </c>
      <c r="B431" s="17" t="s">
        <v>1989</v>
      </c>
      <c r="C431" s="17" t="s">
        <v>1990</v>
      </c>
      <c r="D431" s="17" t="s">
        <v>1991</v>
      </c>
      <c r="E431" s="17" t="str">
        <f t="shared" si="12"/>
        <v>MANUEL ANTONIO RUBIO IDROGO</v>
      </c>
      <c r="F431" s="17" t="s">
        <v>1061</v>
      </c>
      <c r="G431" s="17" t="s">
        <v>1062</v>
      </c>
      <c r="H431" s="17" t="s">
        <v>1863</v>
      </c>
      <c r="I431" s="17" t="s">
        <v>1103</v>
      </c>
      <c r="J431" s="15">
        <f>IFERROR(VLOOKUP(I431,'Candidato Presidencial'!$C:$E,3,FALSE),"")</f>
        <v>0</v>
      </c>
      <c r="L431" s="15" t="str">
        <f t="shared" si="13"/>
        <v>insert into Camaleon.CandidatoCongreso( PROCESO_ELECTORAL, NOMBRE_CANDIDATO, APELLIDO_PATERNO, APELLIDO_MATERNO, NOMBRE_COMPLETO, SEXO, CARGO_ELEGIDO, LUGAR_POSTULA, ORGANIZACION_POLITICA, ALIAS ) values( 'ELECCIONES GENERALES 2006', 'MANUEL ANTONIO', 'RUBIO', 'IDROGO', 'MANUEL ANTONIO RUBIO IDROGO', 'HOMBRE', 'NO ELECTO', 'CAJAMARCA', 'UNIDAD NACIONAL', '0' );</v>
      </c>
    </row>
    <row r="432" spans="1:12" x14ac:dyDescent="0.25">
      <c r="A432" s="17" t="s">
        <v>1057</v>
      </c>
      <c r="B432" s="17" t="s">
        <v>428</v>
      </c>
      <c r="C432" s="17" t="s">
        <v>1583</v>
      </c>
      <c r="D432" s="17" t="s">
        <v>1992</v>
      </c>
      <c r="E432" s="17" t="str">
        <f t="shared" si="12"/>
        <v>SEGUNDO LEOCADIO TAPIA BERNAL</v>
      </c>
      <c r="F432" s="17" t="s">
        <v>1061</v>
      </c>
      <c r="G432" s="17" t="s">
        <v>1062</v>
      </c>
      <c r="H432" s="17" t="s">
        <v>1863</v>
      </c>
      <c r="I432" s="17" t="s">
        <v>907</v>
      </c>
      <c r="J432" s="15">
        <f>IFERROR(VLOOKUP(I432,'Candidato Presidencial'!$C:$E,3,FALSE),"")</f>
        <v>0</v>
      </c>
      <c r="L432" s="15" t="str">
        <f t="shared" si="13"/>
        <v>insert into Camaleon.CandidatoCongreso( PROCESO_ELECTORAL, NOMBRE_CANDIDATO, APELLIDO_PATERNO, APELLIDO_MATERNO, NOMBRE_COMPLETO, SEXO, CARGO_ELEGIDO, LUGAR_POSTULA, ORGANIZACION_POLITICA, ALIAS ) values( 'ELECCIONES GENERALES 2006', 'SEGUNDO LEOCADIO', 'TAPIA', 'BERNAL', 'SEGUNDO LEOCADIO TAPIA BERNAL', 'HOMBRE', 'NO ELECTO', 'CAJAMARCA', 'PARTIDO JUSTICIA NACIONAL', '0' );</v>
      </c>
    </row>
    <row r="433" spans="1:12" x14ac:dyDescent="0.25">
      <c r="A433" s="17" t="s">
        <v>1057</v>
      </c>
      <c r="B433" s="17" t="s">
        <v>1993</v>
      </c>
      <c r="C433" s="17" t="s">
        <v>1994</v>
      </c>
      <c r="D433" s="17" t="s">
        <v>1867</v>
      </c>
      <c r="E433" s="17" t="str">
        <f t="shared" si="12"/>
        <v>PAZ EDILBERTO BLAZ VILLAR</v>
      </c>
      <c r="F433" s="17" t="s">
        <v>1061</v>
      </c>
      <c r="G433" s="17" t="s">
        <v>1062</v>
      </c>
      <c r="H433" s="17" t="s">
        <v>1863</v>
      </c>
      <c r="I433" s="17" t="s">
        <v>8943</v>
      </c>
      <c r="J433" s="15" t="str">
        <f>IFERROR(VLOOKUP(I433,'Candidato Presidencial'!$C:$E,3,FALSE),"")</f>
        <v/>
      </c>
      <c r="L433" s="15" t="str">
        <f t="shared" si="13"/>
        <v>insert into Camaleon.CandidatoCongreso( PROCESO_ELECTORAL, NOMBRE_CANDIDATO, APELLIDO_PATERNO, APELLIDO_MATERNO, NOMBRE_COMPLETO, SEXO, CARGO_ELEGIDO, LUGAR_POSTULA, ORGANIZACION_POLITICA, ALIAS ) values( 'ELECCIONES GENERALES 2006', 'PAZ EDILBERTO', 'BLAZ', 'VILLAR', 'PAZ EDILBERTO BLAZ VILLAR', 'HOMBRE', 'NO ELECTO', 'CAJAMARCA', 'PROYECTO PAÍS', '' );</v>
      </c>
    </row>
    <row r="434" spans="1:12" x14ac:dyDescent="0.25">
      <c r="A434" s="17" t="s">
        <v>1057</v>
      </c>
      <c r="B434" s="17" t="s">
        <v>1995</v>
      </c>
      <c r="C434" s="17" t="s">
        <v>1996</v>
      </c>
      <c r="D434" s="17" t="s">
        <v>1165</v>
      </c>
      <c r="E434" s="17" t="str">
        <f t="shared" si="12"/>
        <v>MARIANO GUZMAN CACERES MENDOZA</v>
      </c>
      <c r="F434" s="17" t="s">
        <v>1061</v>
      </c>
      <c r="G434" s="17" t="s">
        <v>1062</v>
      </c>
      <c r="H434" s="17" t="s">
        <v>1863</v>
      </c>
      <c r="I434" s="17" t="s">
        <v>8854</v>
      </c>
      <c r="J434" s="15">
        <f>IFERROR(VLOOKUP(I434,'Candidato Presidencial'!$C:$E,3,FALSE),"")</f>
        <v>0</v>
      </c>
      <c r="L434" s="15" t="str">
        <f t="shared" si="13"/>
        <v>insert into Camaleon.CandidatoCongreso( PROCESO_ELECTORAL, NOMBRE_CANDIDATO, APELLIDO_PATERNO, APELLIDO_MATERNO, NOMBRE_COMPLETO, SEXO, CARGO_ELEGIDO, LUGAR_POSTULA, ORGANIZACION_POLITICA, ALIAS ) values( 'ELECCIONES GENERALES 2006', 'MARIANO GUZMAN', 'CACERES', 'MENDOZA', 'MARIANO GUZMAN CACERES MENDOZA', 'HOMBRE', 'NO ELECTO', 'CAJAMARCA', 'RESTAURACIÓN NACIONAL', '0' );</v>
      </c>
    </row>
    <row r="435" spans="1:12" x14ac:dyDescent="0.25">
      <c r="A435" s="17" t="s">
        <v>1057</v>
      </c>
      <c r="B435" s="17" t="s">
        <v>1997</v>
      </c>
      <c r="C435" s="17" t="s">
        <v>1998</v>
      </c>
      <c r="D435" s="17" t="s">
        <v>1558</v>
      </c>
      <c r="E435" s="17" t="str">
        <f t="shared" si="12"/>
        <v>VICENTE AZAÑERO CARMONA</v>
      </c>
      <c r="F435" s="17" t="s">
        <v>1061</v>
      </c>
      <c r="G435" s="17" t="s">
        <v>1062</v>
      </c>
      <c r="H435" s="17" t="s">
        <v>1863</v>
      </c>
      <c r="I435" s="17" t="s">
        <v>1183</v>
      </c>
      <c r="J435" s="15">
        <f>IFERROR(VLOOKUP(I435,'Candidato Presidencial'!$C:$E,3,FALSE),"")</f>
        <v>0</v>
      </c>
      <c r="L435" s="15" t="str">
        <f t="shared" si="13"/>
        <v>insert into Camaleon.CandidatoCongreso( PROCESO_ELECTORAL, NOMBRE_CANDIDATO, APELLIDO_PATERNO, APELLIDO_MATERNO, NOMBRE_COMPLETO, SEXO, CARGO_ELEGIDO, LUGAR_POSTULA, ORGANIZACION_POLITICA, ALIAS ) values( 'ELECCIONES GENERALES 2006', 'VICENTE', 'AZAÑERO', 'CARMONA', 'VICENTE AZAÑERO CARMONA', 'HOMBRE', 'NO ELECTO', 'CAJAMARCA', 'MOVIMIENTO NUEVA IZQUIERDA', '0' );</v>
      </c>
    </row>
    <row r="436" spans="1:12" x14ac:dyDescent="0.25">
      <c r="A436" s="17" t="s">
        <v>1057</v>
      </c>
      <c r="B436" s="17" t="s">
        <v>71</v>
      </c>
      <c r="C436" s="17" t="s">
        <v>1891</v>
      </c>
      <c r="D436" s="17" t="s">
        <v>1158</v>
      </c>
      <c r="E436" s="17" t="str">
        <f t="shared" si="12"/>
        <v>MARCO ANTONIO ALCALDE SANCHEZ</v>
      </c>
      <c r="F436" s="17" t="s">
        <v>1061</v>
      </c>
      <c r="G436" s="17" t="s">
        <v>1062</v>
      </c>
      <c r="H436" s="17" t="s">
        <v>1863</v>
      </c>
      <c r="I436" s="17" t="s">
        <v>8839</v>
      </c>
      <c r="J436" s="15">
        <f>IFERROR(VLOOKUP(I436,'Candidato Presidencial'!$C:$E,3,FALSE),"")</f>
        <v>0</v>
      </c>
      <c r="L436" s="15" t="str">
        <f t="shared" si="13"/>
        <v>insert into Camaleon.CandidatoCongreso( PROCESO_ELECTORAL, NOMBRE_CANDIDATO, APELLIDO_PATERNO, APELLIDO_MATERNO, NOMBRE_COMPLETO, SEXO, CARGO_ELEGIDO, LUGAR_POSTULA, ORGANIZACION_POLITICA, ALIAS ) values( 'ELECCIONES GENERALES 2006', 'MARCO ANTONIO', 'ALCALDE', 'SANCHEZ', 'MARCO ANTONIO ALCALDE SANCHEZ', 'HOMBRE', 'NO ELECTO', 'CAJAMARCA', 'PARTIDO RECONSTRUCCIÓN DEMOCRÁTICA', '0' );</v>
      </c>
    </row>
    <row r="437" spans="1:12" x14ac:dyDescent="0.25">
      <c r="A437" s="17" t="s">
        <v>1057</v>
      </c>
      <c r="B437" s="17" t="s">
        <v>1999</v>
      </c>
      <c r="C437" s="17" t="s">
        <v>2000</v>
      </c>
      <c r="D437" s="17" t="s">
        <v>2001</v>
      </c>
      <c r="E437" s="17" t="str">
        <f t="shared" si="12"/>
        <v>TEODOMIRO HORACIO PAJARES CLAUDET</v>
      </c>
      <c r="F437" s="17" t="s">
        <v>1061</v>
      </c>
      <c r="G437" s="17" t="s">
        <v>1062</v>
      </c>
      <c r="H437" s="17" t="s">
        <v>1863</v>
      </c>
      <c r="I437" s="17" t="s">
        <v>8937</v>
      </c>
      <c r="J437" s="15">
        <f>IFERROR(VLOOKUP(I437,'Candidato Presidencial'!$C:$E,3,FALSE),"")</f>
        <v>0</v>
      </c>
      <c r="L437" s="15" t="str">
        <f t="shared" si="13"/>
        <v>insert into Camaleon.CandidatoCongreso( PROCESO_ELECTORAL, NOMBRE_CANDIDATO, APELLIDO_PATERNO, APELLIDO_MATERNO, NOMBRE_COMPLETO, SEXO, CARGO_ELEGIDO, LUGAR_POSTULA, ORGANIZACION_POLITICA, ALIAS ) values( 'ELECCIONES GENERALES 2006', 'TEODOMIRO HORACIO', 'PAJARES', 'CLAUDET', 'TEODOMIRO HORACIO PAJARES CLAUDET', 'HOMBRE', 'NO ELECTO', 'CAJAMARCA', 'AVANZA PAÍS - PARTIDO DE INTEGRACIÓN SOCIAL', '0' );</v>
      </c>
    </row>
    <row r="438" spans="1:12" x14ac:dyDescent="0.25">
      <c r="A438" s="17" t="s">
        <v>1057</v>
      </c>
      <c r="B438" s="17" t="s">
        <v>2002</v>
      </c>
      <c r="C438" s="17" t="s">
        <v>1107</v>
      </c>
      <c r="D438" s="17" t="s">
        <v>1122</v>
      </c>
      <c r="E438" s="17" t="str">
        <f t="shared" si="12"/>
        <v>JORGE NAPOLEON SALAZAR VARGAS</v>
      </c>
      <c r="F438" s="17" t="s">
        <v>1061</v>
      </c>
      <c r="G438" s="17" t="s">
        <v>1062</v>
      </c>
      <c r="H438" s="17" t="s">
        <v>1863</v>
      </c>
      <c r="I438" s="17" t="s">
        <v>1083</v>
      </c>
      <c r="J438" s="15" t="str">
        <f>IFERROR(VLOOKUP(I438,'Candidato Presidencial'!$C:$E,3,FALSE),"")</f>
        <v/>
      </c>
      <c r="L438" s="15" t="str">
        <f t="shared" si="13"/>
        <v>insert into Camaleon.CandidatoCongreso( PROCESO_ELECTORAL, NOMBRE_CANDIDATO, APELLIDO_PATERNO, APELLIDO_MATERNO, NOMBRE_COMPLETO, SEXO, CARGO_ELEGIDO, LUGAR_POSTULA, ORGANIZACION_POLITICA, ALIAS ) values( 'ELECCIONES GENERALES 2006', 'JORGE NAPOLEON', 'SALAZAR', 'VARGAS', 'JORGE NAPOLEON SALAZAR VARGAS', 'HOMBRE', 'NO ELECTO', 'CAJAMARCA', 'FRENTE INDEPENDIENTE MORALIZADOR', '' );</v>
      </c>
    </row>
    <row r="439" spans="1:12" x14ac:dyDescent="0.25">
      <c r="A439" s="17" t="s">
        <v>1057</v>
      </c>
      <c r="B439" s="17" t="s">
        <v>645</v>
      </c>
      <c r="C439" s="17" t="s">
        <v>1679</v>
      </c>
      <c r="D439" s="17" t="s">
        <v>1266</v>
      </c>
      <c r="E439" s="17" t="str">
        <f t="shared" si="12"/>
        <v>EDUARDO ESPINOZA RAMOS</v>
      </c>
      <c r="F439" s="17" t="s">
        <v>1061</v>
      </c>
      <c r="G439" s="17" t="s">
        <v>21</v>
      </c>
      <c r="H439" s="17" t="s">
        <v>1863</v>
      </c>
      <c r="I439" s="17" t="s">
        <v>863</v>
      </c>
      <c r="J439" s="15" t="str">
        <f>IFERROR(VLOOKUP(I439,'Candidato Presidencial'!$C:$E,3,FALSE),"")</f>
        <v>PARTIDO NACIONALISTA PERUANO</v>
      </c>
      <c r="L439" s="15" t="str">
        <f t="shared" si="13"/>
        <v>insert into Camaleon.CandidatoCongreso( PROCESO_ELECTORAL, NOMBRE_CANDIDATO, APELLIDO_PATERNO, APELLIDO_MATERNO, NOMBRE_COMPLETO, SEXO, CARGO_ELEGIDO, LUGAR_POSTULA, ORGANIZACION_POLITICA, ALIAS ) values( 'ELECCIONES GENERALES 2006', 'EDUARDO', 'ESPINOZA', 'RAMOS', 'EDUARDO ESPINOZA RAMOS', 'HOMBRE', 'CONGRESISTA', 'CAJAMARCA', 'UNIÓN POR EL PERÚ', 'PARTIDO NACIONALISTA PERUANO' );</v>
      </c>
    </row>
    <row r="440" spans="1:12" x14ac:dyDescent="0.25">
      <c r="A440" s="17" t="s">
        <v>1057</v>
      </c>
      <c r="B440" s="17" t="s">
        <v>2003</v>
      </c>
      <c r="C440" s="17" t="s">
        <v>1257</v>
      </c>
      <c r="D440" s="17" t="s">
        <v>1403</v>
      </c>
      <c r="E440" s="17" t="str">
        <f t="shared" si="12"/>
        <v>BERNARDINO SEGUNDO GUERRERO FIGUEROA</v>
      </c>
      <c r="F440" s="17" t="s">
        <v>1061</v>
      </c>
      <c r="G440" s="17" t="s">
        <v>1062</v>
      </c>
      <c r="H440" s="17" t="s">
        <v>1863</v>
      </c>
      <c r="I440" s="17" t="s">
        <v>8848</v>
      </c>
      <c r="J440" s="15">
        <f>IFERROR(VLOOKUP(I440,'Candidato Presidencial'!$C:$E,3,FALSE),"")</f>
        <v>0</v>
      </c>
      <c r="L440" s="15" t="str">
        <f t="shared" si="13"/>
        <v>insert into Camaleon.CandidatoCongreso( PROCESO_ELECTORAL, NOMBRE_CANDIDATO, APELLIDO_PATERNO, APELLIDO_MATERNO, NOMBRE_COMPLETO, SEXO, CARGO_ELEGIDO, LUGAR_POSTULA, ORGANIZACION_POLITICA, ALIAS ) values( 'ELECCIONES GENERALES 2006', 'BERNARDINO SEGUNDO', 'GUERRERO', 'FIGUEROA', 'BERNARDINO SEGUNDO GUERRERO FIGUEROA', 'HOMBRE', 'NO ELECTO', 'CAJAMARCA', 'PERÚ AHORA', '0' );</v>
      </c>
    </row>
    <row r="441" spans="1:12" x14ac:dyDescent="0.25">
      <c r="A441" s="17" t="s">
        <v>1057</v>
      </c>
      <c r="B441" s="17" t="s">
        <v>2004</v>
      </c>
      <c r="C441" s="17" t="s">
        <v>2005</v>
      </c>
      <c r="D441" s="17" t="s">
        <v>1254</v>
      </c>
      <c r="E441" s="17" t="str">
        <f t="shared" si="12"/>
        <v>MAGALI BERTHA OBANDO BARRANTES</v>
      </c>
      <c r="F441" s="17" t="s">
        <v>1067</v>
      </c>
      <c r="G441" s="17" t="s">
        <v>1062</v>
      </c>
      <c r="H441" s="17" t="s">
        <v>1863</v>
      </c>
      <c r="I441" s="17" t="s">
        <v>8854</v>
      </c>
      <c r="J441" s="15">
        <f>IFERROR(VLOOKUP(I441,'Candidato Presidencial'!$C:$E,3,FALSE),"")</f>
        <v>0</v>
      </c>
      <c r="L441" s="15" t="str">
        <f t="shared" si="13"/>
        <v>insert into Camaleon.CandidatoCongreso( PROCESO_ELECTORAL, NOMBRE_CANDIDATO, APELLIDO_PATERNO, APELLIDO_MATERNO, NOMBRE_COMPLETO, SEXO, CARGO_ELEGIDO, LUGAR_POSTULA, ORGANIZACION_POLITICA, ALIAS ) values( 'ELECCIONES GENERALES 2006', 'MAGALI BERTHA', 'OBANDO', 'BARRANTES', 'MAGALI BERTHA OBANDO BARRANTES', 'MUJER', 'NO ELECTO', 'CAJAMARCA', 'RESTAURACIÓN NACIONAL', '0' );</v>
      </c>
    </row>
    <row r="442" spans="1:12" x14ac:dyDescent="0.25">
      <c r="A442" s="17" t="s">
        <v>1057</v>
      </c>
      <c r="B442" s="17" t="s">
        <v>2006</v>
      </c>
      <c r="C442" s="17" t="s">
        <v>2007</v>
      </c>
      <c r="D442" s="17" t="s">
        <v>1893</v>
      </c>
      <c r="E442" s="17" t="str">
        <f t="shared" si="12"/>
        <v>OCTAVIA JUDITH DEL ROCIO CALUA TIRADO</v>
      </c>
      <c r="F442" s="17" t="s">
        <v>1067</v>
      </c>
      <c r="G442" s="17" t="s">
        <v>1062</v>
      </c>
      <c r="H442" s="17" t="s">
        <v>1863</v>
      </c>
      <c r="I442" s="17" t="s">
        <v>1123</v>
      </c>
      <c r="J442" s="15">
        <f>IFERROR(VLOOKUP(I442,'Candidato Presidencial'!$C:$E,3,FALSE),"")</f>
        <v>0</v>
      </c>
      <c r="L442" s="15" t="str">
        <f t="shared" si="13"/>
        <v>insert into Camaleon.CandidatoCongreso( PROCESO_ELECTORAL, NOMBRE_CANDIDATO, APELLIDO_PATERNO, APELLIDO_MATERNO, NOMBRE_COMPLETO, SEXO, CARGO_ELEGIDO, LUGAR_POSTULA, ORGANIZACION_POLITICA, ALIAS ) values( 'ELECCIONES GENERALES 2006', 'OCTAVIA JUDITH DEL ROCIO', 'CALUA', 'TIRADO', 'OCTAVIA JUDITH DEL ROCIO CALUA TIRADO', 'MUJER', 'NO ELECTO', 'CAJAMARCA', 'ALIANZA POR EL FUTURO', '0' );</v>
      </c>
    </row>
    <row r="443" spans="1:12" x14ac:dyDescent="0.25">
      <c r="A443" s="17" t="s">
        <v>1057</v>
      </c>
      <c r="B443" s="17" t="s">
        <v>2008</v>
      </c>
      <c r="C443" s="17" t="s">
        <v>1505</v>
      </c>
      <c r="D443" s="17" t="s">
        <v>2009</v>
      </c>
      <c r="E443" s="17" t="str">
        <f t="shared" si="12"/>
        <v>MARCIAL ARNALDO MARTINEZ OCHOA</v>
      </c>
      <c r="F443" s="17" t="s">
        <v>1061</v>
      </c>
      <c r="G443" s="17" t="s">
        <v>1062</v>
      </c>
      <c r="H443" s="17" t="s">
        <v>1863</v>
      </c>
      <c r="I443" s="17" t="s">
        <v>914</v>
      </c>
      <c r="J443" s="15">
        <f>IFERROR(VLOOKUP(I443,'Candidato Presidencial'!$C:$E,3,FALSE),"")</f>
        <v>0</v>
      </c>
      <c r="L443" s="15" t="str">
        <f t="shared" si="13"/>
        <v>insert into Camaleon.CandidatoCongreso( PROCESO_ELECTORAL, NOMBRE_CANDIDATO, APELLIDO_PATERNO, APELLIDO_MATERNO, NOMBRE_COMPLETO, SEXO, CARGO_ELEGIDO, LUGAR_POSTULA, ORGANIZACION_POLITICA, ALIAS ) values( 'ELECCIONES GENERALES 2006', 'MARCIAL ARNALDO', 'MARTINEZ', 'OCHOA', 'MARCIAL ARNALDO MARTINEZ OCHOA', 'HOMBRE', 'NO ELECTO', 'CAJAMARCA', 'FUERZA DEMOCRÁTICA', '0' );</v>
      </c>
    </row>
    <row r="444" spans="1:12" x14ac:dyDescent="0.25">
      <c r="A444" s="17" t="s">
        <v>1057</v>
      </c>
      <c r="B444" s="17" t="s">
        <v>2010</v>
      </c>
      <c r="C444" s="17" t="s">
        <v>1842</v>
      </c>
      <c r="D444" s="17" t="s">
        <v>1107</v>
      </c>
      <c r="E444" s="17" t="str">
        <f t="shared" si="12"/>
        <v>NORKAYDA MARGARITA DE LA CRUZ SALAZAR</v>
      </c>
      <c r="F444" s="17" t="s">
        <v>1067</v>
      </c>
      <c r="G444" s="17" t="s">
        <v>1062</v>
      </c>
      <c r="H444" s="17" t="s">
        <v>1863</v>
      </c>
      <c r="I444" s="17" t="s">
        <v>1092</v>
      </c>
      <c r="J444" s="15">
        <f>IFERROR(VLOOKUP(I444,'Candidato Presidencial'!$C:$E,3,FALSE),"")</f>
        <v>0</v>
      </c>
      <c r="L444" s="15" t="str">
        <f t="shared" si="13"/>
        <v>insert into Camaleon.CandidatoCongreso( PROCESO_ELECTORAL, NOMBRE_CANDIDATO, APELLIDO_PATERNO, APELLIDO_MATERNO, NOMBRE_COMPLETO, SEXO, CARGO_ELEGIDO, LUGAR_POSTULA, ORGANIZACION_POLITICA, ALIAS ) values( 'ELECCIONES GENERALES 2006', 'NORKAYDA MARGARITA', 'DE LA CRUZ', 'SALAZAR', 'NORKAYDA MARGARITA DE LA CRUZ SALAZAR', 'MUJER', 'NO ELECTO', 'CAJAMARCA', 'RESURGIMIENTO PERUANO', '0' );</v>
      </c>
    </row>
    <row r="445" spans="1:12" x14ac:dyDescent="0.25">
      <c r="A445" s="17" t="s">
        <v>1057</v>
      </c>
      <c r="B445" s="17" t="s">
        <v>2011</v>
      </c>
      <c r="C445" s="17" t="s">
        <v>1158</v>
      </c>
      <c r="D445" s="17" t="s">
        <v>1088</v>
      </c>
      <c r="E445" s="17" t="str">
        <f t="shared" si="12"/>
        <v>JULIA FRAPCEDES SANCHEZ DIAZ</v>
      </c>
      <c r="F445" s="17" t="s">
        <v>1067</v>
      </c>
      <c r="G445" s="17" t="s">
        <v>1062</v>
      </c>
      <c r="H445" s="17" t="s">
        <v>1863</v>
      </c>
      <c r="I445" s="17" t="s">
        <v>8854</v>
      </c>
      <c r="J445" s="15">
        <f>IFERROR(VLOOKUP(I445,'Candidato Presidencial'!$C:$E,3,FALSE),"")</f>
        <v>0</v>
      </c>
      <c r="L445" s="15" t="str">
        <f t="shared" si="13"/>
        <v>insert into Camaleon.CandidatoCongreso( PROCESO_ELECTORAL, NOMBRE_CANDIDATO, APELLIDO_PATERNO, APELLIDO_MATERNO, NOMBRE_COMPLETO, SEXO, CARGO_ELEGIDO, LUGAR_POSTULA, ORGANIZACION_POLITICA, ALIAS ) values( 'ELECCIONES GENERALES 2006', 'JULIA FRAPCEDES', 'SANCHEZ', 'DIAZ', 'JULIA FRAPCEDES SANCHEZ DIAZ', 'MUJER', 'NO ELECTO', 'CAJAMARCA', 'RESTAURACIÓN NACIONAL', '0' );</v>
      </c>
    </row>
    <row r="446" spans="1:12" x14ac:dyDescent="0.25">
      <c r="A446" s="17" t="s">
        <v>1057</v>
      </c>
      <c r="B446" s="17" t="s">
        <v>2012</v>
      </c>
      <c r="C446" s="17" t="s">
        <v>1668</v>
      </c>
      <c r="D446" s="17" t="s">
        <v>1986</v>
      </c>
      <c r="E446" s="17" t="str">
        <f t="shared" si="12"/>
        <v>MIRIAM DOMITILA GUEVARA MARIN</v>
      </c>
      <c r="F446" s="17" t="s">
        <v>1067</v>
      </c>
      <c r="G446" s="17" t="s">
        <v>1062</v>
      </c>
      <c r="H446" s="17" t="s">
        <v>1863</v>
      </c>
      <c r="I446" s="17" t="s">
        <v>863</v>
      </c>
      <c r="J446" s="15" t="str">
        <f>IFERROR(VLOOKUP(I446,'Candidato Presidencial'!$C:$E,3,FALSE),"")</f>
        <v>PARTIDO NACIONALISTA PERUANO</v>
      </c>
      <c r="L446" s="15" t="str">
        <f t="shared" si="13"/>
        <v>insert into Camaleon.CandidatoCongreso( PROCESO_ELECTORAL, NOMBRE_CANDIDATO, APELLIDO_PATERNO, APELLIDO_MATERNO, NOMBRE_COMPLETO, SEXO, CARGO_ELEGIDO, LUGAR_POSTULA, ORGANIZACION_POLITICA, ALIAS ) values( 'ELECCIONES GENERALES 2006', 'MIRIAM DOMITILA', 'GUEVARA', 'MARIN', 'MIRIAM DOMITILA GUEVARA MARIN', 'MUJER', 'NO ELECTO', 'CAJAMARCA', 'UNIÓN POR EL PERÚ', 'PARTIDO NACIONALISTA PERUANO' );</v>
      </c>
    </row>
    <row r="447" spans="1:12" x14ac:dyDescent="0.25">
      <c r="A447" s="17" t="s">
        <v>1057</v>
      </c>
      <c r="B447" s="17" t="s">
        <v>2013</v>
      </c>
      <c r="C447" s="17" t="s">
        <v>1392</v>
      </c>
      <c r="D447" s="17" t="s">
        <v>1076</v>
      </c>
      <c r="E447" s="17" t="str">
        <f t="shared" si="12"/>
        <v>CLEOFE GUZMAN JIMENEZ</v>
      </c>
      <c r="F447" s="17" t="s">
        <v>1067</v>
      </c>
      <c r="G447" s="17" t="s">
        <v>1062</v>
      </c>
      <c r="H447" s="17" t="s">
        <v>1863</v>
      </c>
      <c r="I447" s="17" t="s">
        <v>878</v>
      </c>
      <c r="J447" s="15" t="str">
        <f>IFERROR(VLOOKUP(I447,'Candidato Presidencial'!$C:$E,3,FALSE),"")</f>
        <v>PERÚ POSIBLE</v>
      </c>
      <c r="L447" s="15" t="str">
        <f t="shared" si="13"/>
        <v>insert into Camaleon.CandidatoCongreso( PROCESO_ELECTORAL, NOMBRE_CANDIDATO, APELLIDO_PATERNO, APELLIDO_MATERNO, NOMBRE_COMPLETO, SEXO, CARGO_ELEGIDO, LUGAR_POSTULA, ORGANIZACION_POLITICA, ALIAS ) values( 'ELECCIONES GENERALES 2006', 'CLEOFE', 'GUZMAN', 'JIMENEZ', 'CLEOFE GUZMAN JIMENEZ', 'MUJER', 'NO ELECTO', 'CAJAMARCA', 'PERÚ POSIBLE', 'PERÚ POSIBLE' );</v>
      </c>
    </row>
    <row r="448" spans="1:12" x14ac:dyDescent="0.25">
      <c r="A448" s="17" t="s">
        <v>1057</v>
      </c>
      <c r="B448" s="17" t="s">
        <v>2014</v>
      </c>
      <c r="C448" s="17" t="s">
        <v>1907</v>
      </c>
      <c r="D448" s="17" t="s">
        <v>1494</v>
      </c>
      <c r="E448" s="17" t="str">
        <f t="shared" si="12"/>
        <v>ROLANDO TOMAS CUBAS PACHECO</v>
      </c>
      <c r="F448" s="17" t="s">
        <v>1061</v>
      </c>
      <c r="G448" s="17" t="s">
        <v>1062</v>
      </c>
      <c r="H448" s="17" t="s">
        <v>1863</v>
      </c>
      <c r="I448" s="17" t="s">
        <v>8854</v>
      </c>
      <c r="J448" s="15">
        <f>IFERROR(VLOOKUP(I448,'Candidato Presidencial'!$C:$E,3,FALSE),"")</f>
        <v>0</v>
      </c>
      <c r="L448" s="15" t="str">
        <f t="shared" si="13"/>
        <v>insert into Camaleon.CandidatoCongreso( PROCESO_ELECTORAL, NOMBRE_CANDIDATO, APELLIDO_PATERNO, APELLIDO_MATERNO, NOMBRE_COMPLETO, SEXO, CARGO_ELEGIDO, LUGAR_POSTULA, ORGANIZACION_POLITICA, ALIAS ) values( 'ELECCIONES GENERALES 2006', 'ROLANDO TOMAS', 'CUBAS', 'PACHECO', 'ROLANDO TOMAS CUBAS PACHECO', 'HOMBRE', 'NO ELECTO', 'CAJAMARCA', 'RESTAURACIÓN NACIONAL', '0' );</v>
      </c>
    </row>
    <row r="449" spans="1:12" x14ac:dyDescent="0.25">
      <c r="A449" s="17" t="s">
        <v>1057</v>
      </c>
      <c r="B449" s="17" t="s">
        <v>1496</v>
      </c>
      <c r="C449" s="17" t="s">
        <v>1953</v>
      </c>
      <c r="D449" s="17" t="s">
        <v>1088</v>
      </c>
      <c r="E449" s="17" t="str">
        <f t="shared" si="12"/>
        <v>JORGE VILLALOBOS DIAZ</v>
      </c>
      <c r="F449" s="17" t="s">
        <v>1061</v>
      </c>
      <c r="G449" s="17" t="s">
        <v>1062</v>
      </c>
      <c r="H449" s="17" t="s">
        <v>1863</v>
      </c>
      <c r="I449" s="17" t="s">
        <v>859</v>
      </c>
      <c r="J449" s="15" t="str">
        <f>IFERROR(VLOOKUP(I449,'Candidato Presidencial'!$C:$E,3,FALSE),"")</f>
        <v>ALIANZA POPULAR</v>
      </c>
      <c r="L449" s="15" t="str">
        <f t="shared" si="13"/>
        <v>insert into Camaleon.CandidatoCongreso( PROCESO_ELECTORAL, NOMBRE_CANDIDATO, APELLIDO_PATERNO, APELLIDO_MATERNO, NOMBRE_COMPLETO, SEXO, CARGO_ELEGIDO, LUGAR_POSTULA, ORGANIZACION_POLITICA, ALIAS ) values( 'ELECCIONES GENERALES 2006', 'JORGE', 'VILLALOBOS', 'DIAZ', 'JORGE VILLALOBOS DIAZ', 'HOMBRE', 'NO ELECTO', 'CAJAMARCA', 'PARTIDO APRISTA PERUANO', 'ALIANZA POPULAR' );</v>
      </c>
    </row>
    <row r="450" spans="1:12" x14ac:dyDescent="0.25">
      <c r="A450" s="17" t="s">
        <v>1057</v>
      </c>
      <c r="B450" s="17" t="s">
        <v>2015</v>
      </c>
      <c r="C450" s="17" t="s">
        <v>1342</v>
      </c>
      <c r="D450" s="17" t="s">
        <v>1078</v>
      </c>
      <c r="E450" s="17" t="str">
        <f t="shared" si="12"/>
        <v>JORGE ORLANDO CONTRERAS CHAVEZ</v>
      </c>
      <c r="F450" s="17" t="s">
        <v>1061</v>
      </c>
      <c r="G450" s="17" t="s">
        <v>1062</v>
      </c>
      <c r="H450" s="17" t="s">
        <v>1863</v>
      </c>
      <c r="I450" s="17" t="s">
        <v>914</v>
      </c>
      <c r="J450" s="15">
        <f>IFERROR(VLOOKUP(I450,'Candidato Presidencial'!$C:$E,3,FALSE),"")</f>
        <v>0</v>
      </c>
      <c r="L450" s="15" t="str">
        <f t="shared" si="13"/>
        <v>insert into Camaleon.CandidatoCongreso( PROCESO_ELECTORAL, NOMBRE_CANDIDATO, APELLIDO_PATERNO, APELLIDO_MATERNO, NOMBRE_COMPLETO, SEXO, CARGO_ELEGIDO, LUGAR_POSTULA, ORGANIZACION_POLITICA, ALIAS ) values( 'ELECCIONES GENERALES 2006', 'JORGE ORLANDO', 'CONTRERAS', 'CHAVEZ', 'JORGE ORLANDO CONTRERAS CHAVEZ', 'HOMBRE', 'NO ELECTO', 'CAJAMARCA', 'FUERZA DEMOCRÁTICA', '0' );</v>
      </c>
    </row>
    <row r="451" spans="1:12" x14ac:dyDescent="0.25">
      <c r="A451" s="17" t="s">
        <v>1057</v>
      </c>
      <c r="B451" s="17" t="s">
        <v>2016</v>
      </c>
      <c r="C451" s="17" t="s">
        <v>1257</v>
      </c>
      <c r="D451" s="17" t="s">
        <v>2017</v>
      </c>
      <c r="E451" s="17" t="str">
        <f t="shared" ref="E451:E514" si="14">B451 &amp; " " &amp; C451 &amp; " " &amp; D451</f>
        <v>RUIPONCE ELIZABETH GUERRERO ODAR</v>
      </c>
      <c r="F451" s="17" t="s">
        <v>1067</v>
      </c>
      <c r="G451" s="17" t="s">
        <v>1062</v>
      </c>
      <c r="H451" s="17" t="s">
        <v>1863</v>
      </c>
      <c r="I451" s="17" t="s">
        <v>1103</v>
      </c>
      <c r="J451" s="15">
        <f>IFERROR(VLOOKUP(I451,'Candidato Presidencial'!$C:$E,3,FALSE),"")</f>
        <v>0</v>
      </c>
      <c r="L451" s="15" t="str">
        <f t="shared" ref="L451:L514" si="15">"insert into Camaleon.CandidatoCongreso( "&amp;$A$1&amp;", "&amp;$B$1&amp;", "&amp;$C$1&amp;", "&amp;$D$1&amp;", "&amp;$E$1&amp;", "&amp;$F$1&amp;", "&amp;$G$1&amp;", "&amp;$H$1&amp;", "&amp;$I$1&amp;", "&amp;$J$1&amp;" ) values( '"&amp;A451&amp;"', '"&amp;B451&amp;"', '"&amp;C451&amp;"', '"&amp;D451&amp;"', '"&amp;E451&amp;"', '"&amp;F451&amp;"', '"&amp;G451&amp;"', '"&amp;H451&amp;"', '"&amp;I451&amp;"', '"&amp;J451&amp;"' );"</f>
        <v>insert into Camaleon.CandidatoCongreso( PROCESO_ELECTORAL, NOMBRE_CANDIDATO, APELLIDO_PATERNO, APELLIDO_MATERNO, NOMBRE_COMPLETO, SEXO, CARGO_ELEGIDO, LUGAR_POSTULA, ORGANIZACION_POLITICA, ALIAS ) values( 'ELECCIONES GENERALES 2006', 'RUIPONCE ELIZABETH', 'GUERRERO', 'ODAR', 'RUIPONCE ELIZABETH GUERRERO ODAR', 'MUJER', 'NO ELECTO', 'CAJAMARCA', 'UNIDAD NACIONAL', '0' );</v>
      </c>
    </row>
    <row r="452" spans="1:12" x14ac:dyDescent="0.25">
      <c r="A452" s="17" t="s">
        <v>1057</v>
      </c>
      <c r="B452" s="17" t="s">
        <v>2018</v>
      </c>
      <c r="C452" s="17" t="s">
        <v>2019</v>
      </c>
      <c r="D452" s="17" t="s">
        <v>1668</v>
      </c>
      <c r="E452" s="17" t="str">
        <f t="shared" si="14"/>
        <v>REGULO MIGUEL OBLITAS GUEVARA</v>
      </c>
      <c r="F452" s="17" t="s">
        <v>1061</v>
      </c>
      <c r="G452" s="17" t="s">
        <v>1062</v>
      </c>
      <c r="H452" s="17" t="s">
        <v>1863</v>
      </c>
      <c r="I452" s="17" t="s">
        <v>1071</v>
      </c>
      <c r="J452" s="15">
        <f>IFERROR(VLOOKUP(I452,'Candidato Presidencial'!$C:$E,3,FALSE),"")</f>
        <v>0</v>
      </c>
      <c r="L452" s="15" t="str">
        <f t="shared" si="15"/>
        <v>insert into Camaleon.CandidatoCongreso( PROCESO_ELECTORAL, NOMBRE_CANDIDATO, APELLIDO_PATERNO, APELLIDO_MATERNO, NOMBRE_COMPLETO, SEXO, CARGO_ELEGIDO, LUGAR_POSTULA, ORGANIZACION_POLITICA, ALIAS ) values( 'ELECCIONES GENERALES 2006', 'REGULO MIGUEL', 'OBLITAS', 'GUEVARA', 'REGULO MIGUEL OBLITAS GUEVARA', 'HOMBRE', 'NO ELECTO', 'CAJAMARCA', 'FRENTE DE CENTRO', '0' );</v>
      </c>
    </row>
    <row r="453" spans="1:12" x14ac:dyDescent="0.25">
      <c r="A453" s="17" t="s">
        <v>1057</v>
      </c>
      <c r="B453" s="17" t="s">
        <v>2020</v>
      </c>
      <c r="C453" s="17" t="s">
        <v>1321</v>
      </c>
      <c r="D453" s="17" t="s">
        <v>2021</v>
      </c>
      <c r="E453" s="17" t="str">
        <f t="shared" si="14"/>
        <v>SEGUNDO PABLO PEREZ LUCANO</v>
      </c>
      <c r="F453" s="17" t="s">
        <v>1061</v>
      </c>
      <c r="G453" s="17" t="s">
        <v>1062</v>
      </c>
      <c r="H453" s="17" t="s">
        <v>1863</v>
      </c>
      <c r="I453" s="17" t="s">
        <v>916</v>
      </c>
      <c r="J453" s="15" t="str">
        <f>IFERROR(VLOOKUP(I453,'Candidato Presidencial'!$C:$E,3,FALSE),"")</f>
        <v/>
      </c>
      <c r="L453" s="15" t="str">
        <f t="shared" si="15"/>
        <v>insert into Camaleon.CandidatoCongreso( PROCESO_ELECTORAL, NOMBRE_CANDIDATO, APELLIDO_PATERNO, APELLIDO_MATERNO, NOMBRE_COMPLETO, SEXO, CARGO_ELEGIDO, LUGAR_POSTULA, ORGANIZACION_POLITICA, ALIAS ) values( 'ELECCIONES GENERALES 2006', 'SEGUNDO PABLO', 'PEREZ', 'LUCANO', 'SEGUNDO PABLO PEREZ LUCANO', 'HOMBRE', 'NO ELECTO', 'CAJAMARCA', 'FRENTE POPULAR AGRÍCOLA FIA DEL PERÚ - FREPAP', '' );</v>
      </c>
    </row>
    <row r="454" spans="1:12" x14ac:dyDescent="0.25">
      <c r="A454" s="17" t="s">
        <v>1057</v>
      </c>
      <c r="B454" s="17" t="s">
        <v>1109</v>
      </c>
      <c r="C454" s="17" t="s">
        <v>2022</v>
      </c>
      <c r="D454" s="17" t="s">
        <v>1907</v>
      </c>
      <c r="E454" s="17" t="str">
        <f t="shared" si="14"/>
        <v>JUAN JOSE CHAFLOQUE CUBAS</v>
      </c>
      <c r="F454" s="17" t="s">
        <v>1061</v>
      </c>
      <c r="G454" s="17" t="s">
        <v>1062</v>
      </c>
      <c r="H454" s="17" t="s">
        <v>1863</v>
      </c>
      <c r="I454" s="17" t="s">
        <v>886</v>
      </c>
      <c r="J454" s="15">
        <f>IFERROR(VLOOKUP(I454,'Candidato Presidencial'!$C:$E,3,FALSE),"")</f>
        <v>0</v>
      </c>
      <c r="L454" s="15" t="str">
        <f t="shared" si="15"/>
        <v>insert into Camaleon.CandidatoCongreso( PROCESO_ELECTORAL, NOMBRE_CANDIDATO, APELLIDO_PATERNO, APELLIDO_MATERNO, NOMBRE_COMPLETO, SEXO, CARGO_ELEGIDO, LUGAR_POSTULA, ORGANIZACION_POLITICA, ALIAS ) values( 'ELECCIONES GENERALES 2006', 'JUAN JOSE', 'CHAFLOQUE', 'CUBAS', 'JUAN JOSE CHAFLOQUE CUBAS', 'HOMBRE', 'NO ELECTO', 'CAJAMARCA', 'PARTIDO SOCIALISTA', '0' );</v>
      </c>
    </row>
    <row r="455" spans="1:12" x14ac:dyDescent="0.25">
      <c r="A455" s="17" t="s">
        <v>1057</v>
      </c>
      <c r="B455" s="17" t="s">
        <v>2023</v>
      </c>
      <c r="C455" s="17" t="s">
        <v>1891</v>
      </c>
      <c r="D455" s="17" t="s">
        <v>1129</v>
      </c>
      <c r="E455" s="17" t="str">
        <f t="shared" si="14"/>
        <v>RUTH ELIZABETH ALCALDE TUESTA</v>
      </c>
      <c r="F455" s="17" t="s">
        <v>1067</v>
      </c>
      <c r="G455" s="17" t="s">
        <v>1062</v>
      </c>
      <c r="H455" s="17" t="s">
        <v>1863</v>
      </c>
      <c r="I455" s="17" t="s">
        <v>8839</v>
      </c>
      <c r="J455" s="15">
        <f>IFERROR(VLOOKUP(I455,'Candidato Presidencial'!$C:$E,3,FALSE),"")</f>
        <v>0</v>
      </c>
      <c r="L455" s="15" t="str">
        <f t="shared" si="15"/>
        <v>insert into Camaleon.CandidatoCongreso( PROCESO_ELECTORAL, NOMBRE_CANDIDATO, APELLIDO_PATERNO, APELLIDO_MATERNO, NOMBRE_COMPLETO, SEXO, CARGO_ELEGIDO, LUGAR_POSTULA, ORGANIZACION_POLITICA, ALIAS ) values( 'ELECCIONES GENERALES 2006', 'RUTH ELIZABETH', 'ALCALDE', 'TUESTA', 'RUTH ELIZABETH ALCALDE TUESTA', 'MUJER', 'NO ELECTO', 'CAJAMARCA', 'PARTIDO RECONSTRUCCIÓN DEMOCRÁTICA', '0' );</v>
      </c>
    </row>
    <row r="456" spans="1:12" x14ac:dyDescent="0.25">
      <c r="A456" s="17" t="s">
        <v>1057</v>
      </c>
      <c r="B456" s="17" t="s">
        <v>2024</v>
      </c>
      <c r="C456" s="17" t="s">
        <v>2025</v>
      </c>
      <c r="D456" s="17" t="s">
        <v>1107</v>
      </c>
      <c r="E456" s="17" t="str">
        <f t="shared" si="14"/>
        <v>GILBERTO OJEDA SALAZAR</v>
      </c>
      <c r="F456" s="17" t="s">
        <v>1061</v>
      </c>
      <c r="G456" s="17" t="s">
        <v>1062</v>
      </c>
      <c r="H456" s="17" t="s">
        <v>1863</v>
      </c>
      <c r="I456" s="17" t="s">
        <v>8823</v>
      </c>
      <c r="J456" s="15">
        <f>IFERROR(VLOOKUP(I456,'Candidato Presidencial'!$C:$E,3,FALSE),"")</f>
        <v>0</v>
      </c>
      <c r="L456" s="15" t="str">
        <f t="shared" si="15"/>
        <v>insert into Camaleon.CandidatoCongreso( PROCESO_ELECTORAL, NOMBRE_CANDIDATO, APELLIDO_PATERNO, APELLIDO_MATERNO, NOMBRE_COMPLETO, SEXO, CARGO_ELEGIDO, LUGAR_POSTULA, ORGANIZACION_POLITICA, ALIAS ) values( 'ELECCIONES GENERALES 2006', 'GILBERTO', 'OJEDA', 'SALAZAR', 'GILBERTO OJEDA SALAZAR', 'HOMBRE', 'NO ELECTO', 'CAJAMARCA', 'CONCERTACIÓN DESCENTRALISTA', '0' );</v>
      </c>
    </row>
    <row r="457" spans="1:12" x14ac:dyDescent="0.25">
      <c r="A457" s="17" t="s">
        <v>1057</v>
      </c>
      <c r="B457" s="17" t="s">
        <v>2026</v>
      </c>
      <c r="C457" s="17" t="s">
        <v>1088</v>
      </c>
      <c r="D457" s="17" t="s">
        <v>2027</v>
      </c>
      <c r="E457" s="17" t="str">
        <f t="shared" si="14"/>
        <v>CESAR EDWIN DIAZ DUAREZ</v>
      </c>
      <c r="F457" s="17" t="s">
        <v>1061</v>
      </c>
      <c r="G457" s="17" t="s">
        <v>1062</v>
      </c>
      <c r="H457" s="17" t="s">
        <v>1863</v>
      </c>
      <c r="I457" s="17" t="s">
        <v>868</v>
      </c>
      <c r="J457" s="15" t="str">
        <f>IFERROR(VLOOKUP(I457,'Candidato Presidencial'!$C:$E,3,FALSE),"")</f>
        <v>ALIANZA PARA EL PROGRESO DEL PERÚ</v>
      </c>
      <c r="L457" s="15" t="str">
        <f t="shared" si="15"/>
        <v>insert into Camaleon.CandidatoCongreso( PROCESO_ELECTORAL, NOMBRE_CANDIDATO, APELLIDO_PATERNO, APELLIDO_MATERNO, NOMBRE_COMPLETO, SEXO, CARGO_ELEGIDO, LUGAR_POSTULA, ORGANIZACION_POLITICA, ALIAS ) values( 'ELECCIONES GENERALES 2006', 'CESAR EDWIN', 'DIAZ', 'DUAREZ', 'CESAR EDWIN DIAZ DUAREZ', 'HOMBRE', 'NO ELECTO', 'CAJAMARCA', 'ALIANZA PARA EL PROGRESO', 'ALIANZA PARA EL PROGRESO DEL PERÚ' );</v>
      </c>
    </row>
    <row r="458" spans="1:12" x14ac:dyDescent="0.25">
      <c r="A458" s="17" t="s">
        <v>1057</v>
      </c>
      <c r="B458" s="17" t="s">
        <v>2028</v>
      </c>
      <c r="C458" s="17" t="s">
        <v>1417</v>
      </c>
      <c r="D458" s="17" t="s">
        <v>1165</v>
      </c>
      <c r="E458" s="17" t="str">
        <f t="shared" si="14"/>
        <v>JOSE JULIO PEÑA MENDOZA</v>
      </c>
      <c r="F458" s="17" t="s">
        <v>1061</v>
      </c>
      <c r="G458" s="17" t="s">
        <v>1062</v>
      </c>
      <c r="H458" s="17" t="s">
        <v>1863</v>
      </c>
      <c r="I458" s="17" t="s">
        <v>886</v>
      </c>
      <c r="J458" s="15">
        <f>IFERROR(VLOOKUP(I458,'Candidato Presidencial'!$C:$E,3,FALSE),"")</f>
        <v>0</v>
      </c>
      <c r="L458" s="15" t="str">
        <f t="shared" si="15"/>
        <v>insert into Camaleon.CandidatoCongreso( PROCESO_ELECTORAL, NOMBRE_CANDIDATO, APELLIDO_PATERNO, APELLIDO_MATERNO, NOMBRE_COMPLETO, SEXO, CARGO_ELEGIDO, LUGAR_POSTULA, ORGANIZACION_POLITICA, ALIAS ) values( 'ELECCIONES GENERALES 2006', 'JOSE JULIO', 'PEÑA', 'MENDOZA', 'JOSE JULIO PEÑA MENDOZA', 'HOMBRE', 'NO ELECTO', 'CAJAMARCA', 'PARTIDO SOCIALISTA', '0' );</v>
      </c>
    </row>
    <row r="459" spans="1:12" x14ac:dyDescent="0.25">
      <c r="A459" s="17" t="s">
        <v>1057</v>
      </c>
      <c r="B459" s="17" t="s">
        <v>2029</v>
      </c>
      <c r="C459" s="17" t="s">
        <v>1116</v>
      </c>
      <c r="D459" s="17" t="s">
        <v>1954</v>
      </c>
      <c r="E459" s="17" t="str">
        <f t="shared" si="14"/>
        <v>PAULINO BUSTAMANTE HOYOS</v>
      </c>
      <c r="F459" s="17" t="s">
        <v>1061</v>
      </c>
      <c r="G459" s="17" t="s">
        <v>1062</v>
      </c>
      <c r="H459" s="17" t="s">
        <v>1863</v>
      </c>
      <c r="I459" s="17" t="s">
        <v>1092</v>
      </c>
      <c r="J459" s="15">
        <f>IFERROR(VLOOKUP(I459,'Candidato Presidencial'!$C:$E,3,FALSE),"")</f>
        <v>0</v>
      </c>
      <c r="L459" s="15" t="str">
        <f t="shared" si="15"/>
        <v>insert into Camaleon.CandidatoCongreso( PROCESO_ELECTORAL, NOMBRE_CANDIDATO, APELLIDO_PATERNO, APELLIDO_MATERNO, NOMBRE_COMPLETO, SEXO, CARGO_ELEGIDO, LUGAR_POSTULA, ORGANIZACION_POLITICA, ALIAS ) values( 'ELECCIONES GENERALES 2006', 'PAULINO', 'BUSTAMANTE', 'HOYOS', 'PAULINO BUSTAMANTE HOYOS', 'HOMBRE', 'NO ELECTO', 'CAJAMARCA', 'RESURGIMIENTO PERUANO', '0' );</v>
      </c>
    </row>
    <row r="460" spans="1:12" x14ac:dyDescent="0.25">
      <c r="A460" s="17" t="s">
        <v>1057</v>
      </c>
      <c r="B460" s="17" t="s">
        <v>1926</v>
      </c>
      <c r="C460" s="17" t="s">
        <v>1497</v>
      </c>
      <c r="D460" s="17" t="s">
        <v>1105</v>
      </c>
      <c r="E460" s="17" t="str">
        <f t="shared" si="14"/>
        <v>MANUEL JESUS AGUERO TORRES</v>
      </c>
      <c r="F460" s="17" t="s">
        <v>1061</v>
      </c>
      <c r="G460" s="17" t="s">
        <v>1062</v>
      </c>
      <c r="H460" s="17" t="s">
        <v>1863</v>
      </c>
      <c r="I460" s="17" t="s">
        <v>8819</v>
      </c>
      <c r="J460" s="15">
        <f>IFERROR(VLOOKUP(I460,'Candidato Presidencial'!$C:$E,3,FALSE),"")</f>
        <v>0</v>
      </c>
      <c r="L460" s="15" t="str">
        <f t="shared" si="15"/>
        <v>insert into Camaleon.CandidatoCongreso( PROCESO_ELECTORAL, NOMBRE_CANDIDATO, APELLIDO_PATERNO, APELLIDO_MATERNO, NOMBRE_COMPLETO, SEXO, CARGO_ELEGIDO, LUGAR_POSTULA, ORGANIZACION_POLITICA, ALIAS ) values( 'ELECCIONES GENERALES 2006', 'MANUEL JESUS', 'AGUERO', 'TORRES', 'MANUEL JESUS AGUERO TORRES', 'HOMBRE', 'NO ELECTO', 'CAJAMARCA', 'CON FUERZA PERÚ', '0' );</v>
      </c>
    </row>
    <row r="461" spans="1:12" x14ac:dyDescent="0.25">
      <c r="A461" s="17" t="s">
        <v>1057</v>
      </c>
      <c r="B461" s="17" t="s">
        <v>2030</v>
      </c>
      <c r="C461" s="17" t="s">
        <v>1182</v>
      </c>
      <c r="D461" s="17" t="s">
        <v>1647</v>
      </c>
      <c r="E461" s="17" t="str">
        <f t="shared" si="14"/>
        <v>ALICIA RENE RODRIGUEZ PERALTA</v>
      </c>
      <c r="F461" s="17" t="s">
        <v>1067</v>
      </c>
      <c r="G461" s="17" t="s">
        <v>1062</v>
      </c>
      <c r="H461" s="17" t="s">
        <v>1863</v>
      </c>
      <c r="I461" s="17" t="s">
        <v>863</v>
      </c>
      <c r="J461" s="15" t="str">
        <f>IFERROR(VLOOKUP(I461,'Candidato Presidencial'!$C:$E,3,FALSE),"")</f>
        <v>PARTIDO NACIONALISTA PERUANO</v>
      </c>
      <c r="L461" s="15" t="str">
        <f t="shared" si="15"/>
        <v>insert into Camaleon.CandidatoCongreso( PROCESO_ELECTORAL, NOMBRE_CANDIDATO, APELLIDO_PATERNO, APELLIDO_MATERNO, NOMBRE_COMPLETO, SEXO, CARGO_ELEGIDO, LUGAR_POSTULA, ORGANIZACION_POLITICA, ALIAS ) values( 'ELECCIONES GENERALES 2006', 'ALICIA RENE', 'RODRIGUEZ', 'PERALTA', 'ALICIA RENE RODRIGUEZ PERALTA', 'MUJER', 'NO ELECTO', 'CAJAMARCA', 'UNIÓN POR EL PERÚ', 'PARTIDO NACIONALISTA PERUANO' );</v>
      </c>
    </row>
    <row r="462" spans="1:12" x14ac:dyDescent="0.25">
      <c r="A462" s="17" t="s">
        <v>1057</v>
      </c>
      <c r="B462" s="17" t="s">
        <v>2031</v>
      </c>
      <c r="C462" s="17" t="s">
        <v>1088</v>
      </c>
      <c r="D462" s="17" t="s">
        <v>1437</v>
      </c>
      <c r="E462" s="17" t="str">
        <f t="shared" si="14"/>
        <v>SEGUNDA LUISA DIAZ HUAMAN</v>
      </c>
      <c r="F462" s="17" t="s">
        <v>1067</v>
      </c>
      <c r="G462" s="17" t="s">
        <v>1062</v>
      </c>
      <c r="H462" s="17" t="s">
        <v>1863</v>
      </c>
      <c r="I462" s="17" t="s">
        <v>1092</v>
      </c>
      <c r="J462" s="15">
        <f>IFERROR(VLOOKUP(I462,'Candidato Presidencial'!$C:$E,3,FALSE),"")</f>
        <v>0</v>
      </c>
      <c r="L462" s="15" t="str">
        <f t="shared" si="15"/>
        <v>insert into Camaleon.CandidatoCongreso( PROCESO_ELECTORAL, NOMBRE_CANDIDATO, APELLIDO_PATERNO, APELLIDO_MATERNO, NOMBRE_COMPLETO, SEXO, CARGO_ELEGIDO, LUGAR_POSTULA, ORGANIZACION_POLITICA, ALIAS ) values( 'ELECCIONES GENERALES 2006', 'SEGUNDA LUISA', 'DIAZ', 'HUAMAN', 'SEGUNDA LUISA DIAZ HUAMAN', 'MUJER', 'NO ELECTO', 'CAJAMARCA', 'RESURGIMIENTO PERUANO', '0' );</v>
      </c>
    </row>
    <row r="463" spans="1:12" x14ac:dyDescent="0.25">
      <c r="A463" s="17" t="s">
        <v>1057</v>
      </c>
      <c r="B463" s="17" t="s">
        <v>2032</v>
      </c>
      <c r="C463" s="17" t="s">
        <v>2033</v>
      </c>
      <c r="D463" s="17" t="s">
        <v>1341</v>
      </c>
      <c r="E463" s="17" t="str">
        <f t="shared" si="14"/>
        <v>ALEJANDRO ARTURO REBAZA MARTELL</v>
      </c>
      <c r="F463" s="17" t="s">
        <v>1061</v>
      </c>
      <c r="G463" s="17" t="s">
        <v>21</v>
      </c>
      <c r="H463" s="17" t="s">
        <v>1863</v>
      </c>
      <c r="I463" s="17" t="s">
        <v>859</v>
      </c>
      <c r="J463" s="15" t="str">
        <f>IFERROR(VLOOKUP(I463,'Candidato Presidencial'!$C:$E,3,FALSE),"")</f>
        <v>ALIANZA POPULAR</v>
      </c>
      <c r="L463" s="15" t="str">
        <f t="shared" si="15"/>
        <v>insert into Camaleon.CandidatoCongreso( PROCESO_ELECTORAL, NOMBRE_CANDIDATO, APELLIDO_PATERNO, APELLIDO_MATERNO, NOMBRE_COMPLETO, SEXO, CARGO_ELEGIDO, LUGAR_POSTULA, ORGANIZACION_POLITICA, ALIAS ) values( 'ELECCIONES GENERALES 2006', 'ALEJANDRO ARTURO', 'REBAZA', 'MARTELL', 'ALEJANDRO ARTURO REBAZA MARTELL', 'HOMBRE', 'CONGRESISTA', 'CAJAMARCA', 'PARTIDO APRISTA PERUANO', 'ALIANZA POPULAR' );</v>
      </c>
    </row>
    <row r="464" spans="1:12" x14ac:dyDescent="0.25">
      <c r="A464" s="17" t="s">
        <v>1057</v>
      </c>
      <c r="B464" s="17" t="s">
        <v>2034</v>
      </c>
      <c r="C464" s="17" t="s">
        <v>2035</v>
      </c>
      <c r="D464" s="17" t="s">
        <v>2036</v>
      </c>
      <c r="E464" s="17" t="str">
        <f t="shared" si="14"/>
        <v>MARINA VIOLETA ESTRADA DE MARTOS</v>
      </c>
      <c r="F464" s="17" t="s">
        <v>1067</v>
      </c>
      <c r="G464" s="17" t="s">
        <v>1062</v>
      </c>
      <c r="H464" s="17" t="s">
        <v>1863</v>
      </c>
      <c r="I464" s="17" t="s">
        <v>8848</v>
      </c>
      <c r="J464" s="15">
        <f>IFERROR(VLOOKUP(I464,'Candidato Presidencial'!$C:$E,3,FALSE),"")</f>
        <v>0</v>
      </c>
      <c r="L464" s="15" t="str">
        <f t="shared" si="15"/>
        <v>insert into Camaleon.CandidatoCongreso( PROCESO_ELECTORAL, NOMBRE_CANDIDATO, APELLIDO_PATERNO, APELLIDO_MATERNO, NOMBRE_COMPLETO, SEXO, CARGO_ELEGIDO, LUGAR_POSTULA, ORGANIZACION_POLITICA, ALIAS ) values( 'ELECCIONES GENERALES 2006', 'MARINA VIOLETA', 'ESTRADA', 'DE MARTOS', 'MARINA VIOLETA ESTRADA DE MARTOS', 'MUJER', 'NO ELECTO', 'CAJAMARCA', 'PERÚ AHORA', '0' );</v>
      </c>
    </row>
    <row r="465" spans="1:12" x14ac:dyDescent="0.25">
      <c r="A465" s="17" t="s">
        <v>1057</v>
      </c>
      <c r="B465" s="17" t="s">
        <v>2037</v>
      </c>
      <c r="C465" s="17" t="s">
        <v>1182</v>
      </c>
      <c r="D465" s="17" t="s">
        <v>1992</v>
      </c>
      <c r="E465" s="17" t="str">
        <f t="shared" si="14"/>
        <v>JOSE GUILLERMO RODRIGUEZ BERNAL</v>
      </c>
      <c r="F465" s="17" t="s">
        <v>1061</v>
      </c>
      <c r="G465" s="17" t="s">
        <v>1062</v>
      </c>
      <c r="H465" s="17" t="s">
        <v>1863</v>
      </c>
      <c r="I465" s="17" t="s">
        <v>1103</v>
      </c>
      <c r="J465" s="15">
        <f>IFERROR(VLOOKUP(I465,'Candidato Presidencial'!$C:$E,3,FALSE),"")</f>
        <v>0</v>
      </c>
      <c r="L465" s="15" t="str">
        <f t="shared" si="15"/>
        <v>insert into Camaleon.CandidatoCongreso( PROCESO_ELECTORAL, NOMBRE_CANDIDATO, APELLIDO_PATERNO, APELLIDO_MATERNO, NOMBRE_COMPLETO, SEXO, CARGO_ELEGIDO, LUGAR_POSTULA, ORGANIZACION_POLITICA, ALIAS ) values( 'ELECCIONES GENERALES 2006', 'JOSE GUILLERMO', 'RODRIGUEZ', 'BERNAL', 'JOSE GUILLERMO RODRIGUEZ BERNAL', 'HOMBRE', 'NO ELECTO', 'CAJAMARCA', 'UNIDAD NACIONAL', '0' );</v>
      </c>
    </row>
    <row r="466" spans="1:12" x14ac:dyDescent="0.25">
      <c r="A466" s="17" t="s">
        <v>1057</v>
      </c>
      <c r="B466" s="17" t="s">
        <v>42</v>
      </c>
      <c r="C466" s="17" t="s">
        <v>2038</v>
      </c>
      <c r="D466" s="17" t="s">
        <v>2039</v>
      </c>
      <c r="E466" s="17" t="str">
        <f t="shared" si="14"/>
        <v>FERNANDO SILVA MARTOS</v>
      </c>
      <c r="F466" s="17" t="s">
        <v>1061</v>
      </c>
      <c r="G466" s="17" t="s">
        <v>1062</v>
      </c>
      <c r="H466" s="17" t="s">
        <v>1863</v>
      </c>
      <c r="I466" s="17" t="s">
        <v>907</v>
      </c>
      <c r="J466" s="15">
        <f>IFERROR(VLOOKUP(I466,'Candidato Presidencial'!$C:$E,3,FALSE),"")</f>
        <v>0</v>
      </c>
      <c r="L466" s="15" t="str">
        <f t="shared" si="15"/>
        <v>insert into Camaleon.CandidatoCongreso( PROCESO_ELECTORAL, NOMBRE_CANDIDATO, APELLIDO_PATERNO, APELLIDO_MATERNO, NOMBRE_COMPLETO, SEXO, CARGO_ELEGIDO, LUGAR_POSTULA, ORGANIZACION_POLITICA, ALIAS ) values( 'ELECCIONES GENERALES 2006', 'FERNANDO', 'SILVA', 'MARTOS', 'FERNANDO SILVA MARTOS', 'HOMBRE', 'NO ELECTO', 'CAJAMARCA', 'PARTIDO JUSTICIA NACIONAL', '0' );</v>
      </c>
    </row>
    <row r="467" spans="1:12" x14ac:dyDescent="0.25">
      <c r="A467" s="17" t="s">
        <v>1057</v>
      </c>
      <c r="B467" s="17" t="s">
        <v>2040</v>
      </c>
      <c r="C467" s="17" t="s">
        <v>1174</v>
      </c>
      <c r="D467" s="17" t="s">
        <v>1933</v>
      </c>
      <c r="E467" s="17" t="str">
        <f t="shared" si="14"/>
        <v>SIMONA MEGO RUIZ</v>
      </c>
      <c r="F467" s="17" t="s">
        <v>1067</v>
      </c>
      <c r="G467" s="17" t="s">
        <v>1062</v>
      </c>
      <c r="H467" s="17" t="s">
        <v>1863</v>
      </c>
      <c r="I467" s="17" t="s">
        <v>1092</v>
      </c>
      <c r="J467" s="15">
        <f>IFERROR(VLOOKUP(I467,'Candidato Presidencial'!$C:$E,3,FALSE),"")</f>
        <v>0</v>
      </c>
      <c r="L467" s="15" t="str">
        <f t="shared" si="15"/>
        <v>insert into Camaleon.CandidatoCongreso( PROCESO_ELECTORAL, NOMBRE_CANDIDATO, APELLIDO_PATERNO, APELLIDO_MATERNO, NOMBRE_COMPLETO, SEXO, CARGO_ELEGIDO, LUGAR_POSTULA, ORGANIZACION_POLITICA, ALIAS ) values( 'ELECCIONES GENERALES 2006', 'SIMONA', 'MEGO', 'RUIZ', 'SIMONA MEGO RUIZ', 'MUJER', 'NO ELECTO', 'CAJAMARCA', 'RESURGIMIENTO PERUANO', '0' );</v>
      </c>
    </row>
    <row r="468" spans="1:12" x14ac:dyDescent="0.25">
      <c r="A468" s="17" t="s">
        <v>1057</v>
      </c>
      <c r="B468" s="17" t="s">
        <v>2041</v>
      </c>
      <c r="C468" s="17" t="s">
        <v>1655</v>
      </c>
      <c r="D468" s="17" t="s">
        <v>2042</v>
      </c>
      <c r="E468" s="17" t="str">
        <f t="shared" si="14"/>
        <v>EDITH ANGELICA MORALES INFANTES</v>
      </c>
      <c r="F468" s="17" t="s">
        <v>1067</v>
      </c>
      <c r="G468" s="17" t="s">
        <v>1062</v>
      </c>
      <c r="H468" s="17" t="s">
        <v>1863</v>
      </c>
      <c r="I468" s="17" t="s">
        <v>878</v>
      </c>
      <c r="J468" s="15" t="str">
        <f>IFERROR(VLOOKUP(I468,'Candidato Presidencial'!$C:$E,3,FALSE),"")</f>
        <v>PERÚ POSIBLE</v>
      </c>
      <c r="L468" s="15" t="str">
        <f t="shared" si="15"/>
        <v>insert into Camaleon.CandidatoCongreso( PROCESO_ELECTORAL, NOMBRE_CANDIDATO, APELLIDO_PATERNO, APELLIDO_MATERNO, NOMBRE_COMPLETO, SEXO, CARGO_ELEGIDO, LUGAR_POSTULA, ORGANIZACION_POLITICA, ALIAS ) values( 'ELECCIONES GENERALES 2006', 'EDITH ANGELICA', 'MORALES', 'INFANTES', 'EDITH ANGELICA MORALES INFANTES', 'MUJER', 'NO ELECTO', 'CAJAMARCA', 'PERÚ POSIBLE', 'PERÚ POSIBLE' );</v>
      </c>
    </row>
    <row r="469" spans="1:12" x14ac:dyDescent="0.25">
      <c r="A469" s="17" t="s">
        <v>1057</v>
      </c>
      <c r="B469" s="17" t="s">
        <v>2043</v>
      </c>
      <c r="C469" s="17" t="s">
        <v>1429</v>
      </c>
      <c r="D469" s="17" t="s">
        <v>1088</v>
      </c>
      <c r="E469" s="17" t="str">
        <f t="shared" si="14"/>
        <v>DORIS VASQUEZ DIAZ</v>
      </c>
      <c r="F469" s="17" t="s">
        <v>1067</v>
      </c>
      <c r="G469" s="17" t="s">
        <v>1062</v>
      </c>
      <c r="H469" s="17" t="s">
        <v>1863</v>
      </c>
      <c r="I469" s="17" t="s">
        <v>8930</v>
      </c>
      <c r="J469" s="15">
        <f>IFERROR(VLOOKUP(I469,'Candidato Presidencial'!$C:$E,3,FALSE),"")</f>
        <v>0</v>
      </c>
      <c r="L469" s="15" t="str">
        <f t="shared" si="15"/>
        <v>insert into Camaleon.CandidatoCongreso( PROCESO_ELECTORAL, NOMBRE_CANDIDATO, APELLIDO_PATERNO, APELLIDO_MATERNO, NOMBRE_COMPLETO, SEXO, CARGO_ELEGIDO, LUGAR_POSTULA, ORGANIZACION_POLITICA, ALIAS ) values( 'ELECCIONES GENERALES 2006', 'DORIS', 'VASQUEZ', 'DIAZ', 'DORIS VASQUEZ DIAZ', 'MUJER', 'NO ELECTO', 'CAJAMARCA', 'PROGRESEMOS PERÚ', '0' );</v>
      </c>
    </row>
    <row r="470" spans="1:12" x14ac:dyDescent="0.25">
      <c r="A470" s="17" t="s">
        <v>1057</v>
      </c>
      <c r="B470" s="17" t="s">
        <v>2044</v>
      </c>
      <c r="C470" s="17" t="s">
        <v>2045</v>
      </c>
      <c r="D470" s="17" t="s">
        <v>2046</v>
      </c>
      <c r="E470" s="17" t="str">
        <f t="shared" si="14"/>
        <v>DORA MARGOTH BATTIFORA DE NAVARRETE</v>
      </c>
      <c r="F470" s="17" t="s">
        <v>1067</v>
      </c>
      <c r="G470" s="17" t="s">
        <v>1062</v>
      </c>
      <c r="H470" s="17" t="s">
        <v>1863</v>
      </c>
      <c r="I470" s="17" t="s">
        <v>878</v>
      </c>
      <c r="J470" s="15" t="str">
        <f>IFERROR(VLOOKUP(I470,'Candidato Presidencial'!$C:$E,3,FALSE),"")</f>
        <v>PERÚ POSIBLE</v>
      </c>
      <c r="L470" s="15" t="str">
        <f t="shared" si="15"/>
        <v>insert into Camaleon.CandidatoCongreso( PROCESO_ELECTORAL, NOMBRE_CANDIDATO, APELLIDO_PATERNO, APELLIDO_MATERNO, NOMBRE_COMPLETO, SEXO, CARGO_ELEGIDO, LUGAR_POSTULA, ORGANIZACION_POLITICA, ALIAS ) values( 'ELECCIONES GENERALES 2006', 'DORA MARGOTH', 'BATTIFORA', 'DE NAVARRETE', 'DORA MARGOTH BATTIFORA DE NAVARRETE', 'MUJER', 'NO ELECTO', 'CAJAMARCA', 'PERÚ POSIBLE', 'PERÚ POSIBLE' );</v>
      </c>
    </row>
    <row r="471" spans="1:12" x14ac:dyDescent="0.25">
      <c r="A471" s="17" t="s">
        <v>1057</v>
      </c>
      <c r="B471" s="17" t="s">
        <v>2047</v>
      </c>
      <c r="C471" s="17" t="s">
        <v>1349</v>
      </c>
      <c r="D471" s="17" t="s">
        <v>2048</v>
      </c>
      <c r="E471" s="17" t="str">
        <f t="shared" si="14"/>
        <v>JESUS MANUELA PEREYRA PARDO</v>
      </c>
      <c r="F471" s="17" t="s">
        <v>1067</v>
      </c>
      <c r="G471" s="17" t="s">
        <v>1062</v>
      </c>
      <c r="H471" s="17" t="s">
        <v>2049</v>
      </c>
      <c r="I471" s="17" t="s">
        <v>1083</v>
      </c>
      <c r="J471" s="15" t="str">
        <f>IFERROR(VLOOKUP(I471,'Candidato Presidencial'!$C:$E,3,FALSE),"")</f>
        <v/>
      </c>
      <c r="L471" s="15" t="str">
        <f t="shared" si="15"/>
        <v>insert into Camaleon.CandidatoCongreso( PROCESO_ELECTORAL, NOMBRE_CANDIDATO, APELLIDO_PATERNO, APELLIDO_MATERNO, NOMBRE_COMPLETO, SEXO, CARGO_ELEGIDO, LUGAR_POSTULA, ORGANIZACION_POLITICA, ALIAS ) values( 'ELECCIONES GENERALES 2006', 'JESUS MANUELA', 'PEREYRA', 'PARDO', 'JESUS MANUELA PEREYRA PARDO', 'MUJER', 'NO ELECTO', 'CALLAO', 'FRENTE INDEPENDIENTE MORALIZADOR', '' );</v>
      </c>
    </row>
    <row r="472" spans="1:12" x14ac:dyDescent="0.25">
      <c r="A472" s="17" t="s">
        <v>1057</v>
      </c>
      <c r="B472" s="17" t="s">
        <v>2050</v>
      </c>
      <c r="C472" s="17" t="s">
        <v>1827</v>
      </c>
      <c r="D472" s="17" t="s">
        <v>2051</v>
      </c>
      <c r="E472" s="17" t="str">
        <f t="shared" si="14"/>
        <v>VICTOR CARLOS CALLE ZANABRIA</v>
      </c>
      <c r="F472" s="17" t="s">
        <v>1061</v>
      </c>
      <c r="G472" s="17" t="s">
        <v>1062</v>
      </c>
      <c r="H472" s="17" t="s">
        <v>2049</v>
      </c>
      <c r="I472" s="17" t="s">
        <v>886</v>
      </c>
      <c r="J472" s="15">
        <f>IFERROR(VLOOKUP(I472,'Candidato Presidencial'!$C:$E,3,FALSE),"")</f>
        <v>0</v>
      </c>
      <c r="L472" s="15" t="str">
        <f t="shared" si="15"/>
        <v>insert into Camaleon.CandidatoCongreso( PROCESO_ELECTORAL, NOMBRE_CANDIDATO, APELLIDO_PATERNO, APELLIDO_MATERNO, NOMBRE_COMPLETO, SEXO, CARGO_ELEGIDO, LUGAR_POSTULA, ORGANIZACION_POLITICA, ALIAS ) values( 'ELECCIONES GENERALES 2006', 'VICTOR CARLOS', 'CALLE', 'ZANABRIA', 'VICTOR CARLOS CALLE ZANABRIA', 'HOMBRE', 'NO ELECTO', 'CALLAO', 'PARTIDO SOCIALISTA', '0' );</v>
      </c>
    </row>
    <row r="473" spans="1:12" x14ac:dyDescent="0.25">
      <c r="A473" s="17" t="s">
        <v>1057</v>
      </c>
      <c r="B473" s="17" t="s">
        <v>2052</v>
      </c>
      <c r="C473" s="17" t="s">
        <v>2053</v>
      </c>
      <c r="D473" s="17" t="s">
        <v>2054</v>
      </c>
      <c r="E473" s="17" t="str">
        <f t="shared" si="14"/>
        <v>VICTORIA BETZABE LA CRUZ GARCES</v>
      </c>
      <c r="F473" s="17" t="s">
        <v>1067</v>
      </c>
      <c r="G473" s="17" t="s">
        <v>1062</v>
      </c>
      <c r="H473" s="17" t="s">
        <v>2049</v>
      </c>
      <c r="I473" s="17" t="s">
        <v>859</v>
      </c>
      <c r="J473" s="15" t="str">
        <f>IFERROR(VLOOKUP(I473,'Candidato Presidencial'!$C:$E,3,FALSE),"")</f>
        <v>ALIANZA POPULAR</v>
      </c>
      <c r="L473" s="15" t="str">
        <f t="shared" si="15"/>
        <v>insert into Camaleon.CandidatoCongreso( PROCESO_ELECTORAL, NOMBRE_CANDIDATO, APELLIDO_PATERNO, APELLIDO_MATERNO, NOMBRE_COMPLETO, SEXO, CARGO_ELEGIDO, LUGAR_POSTULA, ORGANIZACION_POLITICA, ALIAS ) values( 'ELECCIONES GENERALES 2006', 'VICTORIA BETZABE', 'LA CRUZ', 'GARCES', 'VICTORIA BETZABE LA CRUZ GARCES', 'MUJER', 'NO ELECTO', 'CALLAO', 'PARTIDO APRISTA PERUANO', 'ALIANZA POPULAR' );</v>
      </c>
    </row>
    <row r="474" spans="1:12" x14ac:dyDescent="0.25">
      <c r="A474" s="17" t="s">
        <v>1057</v>
      </c>
      <c r="B474" s="17" t="s">
        <v>2055</v>
      </c>
      <c r="C474" s="17" t="s">
        <v>2056</v>
      </c>
      <c r="D474" s="17" t="s">
        <v>2057</v>
      </c>
      <c r="E474" s="17" t="str">
        <f t="shared" si="14"/>
        <v>AMERICO HUMBERTO DEL PINO CARCAMO</v>
      </c>
      <c r="F474" s="17" t="s">
        <v>1061</v>
      </c>
      <c r="G474" s="17" t="s">
        <v>1062</v>
      </c>
      <c r="H474" s="17" t="s">
        <v>2049</v>
      </c>
      <c r="I474" s="17" t="s">
        <v>8819</v>
      </c>
      <c r="J474" s="15">
        <f>IFERROR(VLOOKUP(I474,'Candidato Presidencial'!$C:$E,3,FALSE),"")</f>
        <v>0</v>
      </c>
      <c r="L474" s="15" t="str">
        <f t="shared" si="15"/>
        <v>insert into Camaleon.CandidatoCongreso( PROCESO_ELECTORAL, NOMBRE_CANDIDATO, APELLIDO_PATERNO, APELLIDO_MATERNO, NOMBRE_COMPLETO, SEXO, CARGO_ELEGIDO, LUGAR_POSTULA, ORGANIZACION_POLITICA, ALIAS ) values( 'ELECCIONES GENERALES 2006', 'AMERICO HUMBERTO', 'DEL PINO', 'CARCAMO', 'AMERICO HUMBERTO DEL PINO CARCAMO', 'HOMBRE', 'NO ELECTO', 'CALLAO', 'CON FUERZA PERÚ', '0' );</v>
      </c>
    </row>
    <row r="475" spans="1:12" x14ac:dyDescent="0.25">
      <c r="A475" s="17" t="s">
        <v>1057</v>
      </c>
      <c r="B475" s="17" t="s">
        <v>105</v>
      </c>
      <c r="C475" s="17" t="s">
        <v>2058</v>
      </c>
      <c r="D475" s="17" t="s">
        <v>2059</v>
      </c>
      <c r="E475" s="17" t="str">
        <f t="shared" si="14"/>
        <v>LUIS ALBERTO NEGREIROS CRIADO</v>
      </c>
      <c r="F475" s="17" t="s">
        <v>1061</v>
      </c>
      <c r="G475" s="17" t="s">
        <v>21</v>
      </c>
      <c r="H475" s="17" t="s">
        <v>2049</v>
      </c>
      <c r="I475" s="17" t="s">
        <v>859</v>
      </c>
      <c r="J475" s="15" t="str">
        <f>IFERROR(VLOOKUP(I475,'Candidato Presidencial'!$C:$E,3,FALSE),"")</f>
        <v>ALIANZA POPULAR</v>
      </c>
      <c r="L475" s="15" t="str">
        <f t="shared" si="15"/>
        <v>insert into Camaleon.CandidatoCongreso( PROCESO_ELECTORAL, NOMBRE_CANDIDATO, APELLIDO_PATERNO, APELLIDO_MATERNO, NOMBRE_COMPLETO, SEXO, CARGO_ELEGIDO, LUGAR_POSTULA, ORGANIZACION_POLITICA, ALIAS ) values( 'ELECCIONES GENERALES 2006', 'LUIS ALBERTO', 'NEGREIROS', 'CRIADO', 'LUIS ALBERTO NEGREIROS CRIADO', 'HOMBRE', 'CONGRESISTA', 'CALLAO', 'PARTIDO APRISTA PERUANO', 'ALIANZA POPULAR' );</v>
      </c>
    </row>
    <row r="476" spans="1:12" x14ac:dyDescent="0.25">
      <c r="A476" s="17" t="s">
        <v>1057</v>
      </c>
      <c r="B476" s="17" t="s">
        <v>1130</v>
      </c>
      <c r="C476" s="17" t="s">
        <v>2060</v>
      </c>
      <c r="D476" s="17" t="s">
        <v>1462</v>
      </c>
      <c r="E476" s="17" t="str">
        <f t="shared" si="14"/>
        <v>MIGUEL CHIPANA SOTOMAYOR</v>
      </c>
      <c r="F476" s="17" t="s">
        <v>1061</v>
      </c>
      <c r="G476" s="17" t="s">
        <v>1062</v>
      </c>
      <c r="H476" s="17" t="s">
        <v>2049</v>
      </c>
      <c r="I476" s="17" t="s">
        <v>1183</v>
      </c>
      <c r="J476" s="15">
        <f>IFERROR(VLOOKUP(I476,'Candidato Presidencial'!$C:$E,3,FALSE),"")</f>
        <v>0</v>
      </c>
      <c r="L476" s="15" t="str">
        <f t="shared" si="15"/>
        <v>insert into Camaleon.CandidatoCongreso( PROCESO_ELECTORAL, NOMBRE_CANDIDATO, APELLIDO_PATERNO, APELLIDO_MATERNO, NOMBRE_COMPLETO, SEXO, CARGO_ELEGIDO, LUGAR_POSTULA, ORGANIZACION_POLITICA, ALIAS ) values( 'ELECCIONES GENERALES 2006', 'MIGUEL', 'CHIPANA', 'SOTOMAYOR', 'MIGUEL CHIPANA SOTOMAYOR', 'HOMBRE', 'NO ELECTO', 'CALLAO', 'MOVIMIENTO NUEVA IZQUIERDA', '0' );</v>
      </c>
    </row>
    <row r="477" spans="1:12" x14ac:dyDescent="0.25">
      <c r="A477" s="17" t="s">
        <v>1057</v>
      </c>
      <c r="B477" s="17" t="s">
        <v>2061</v>
      </c>
      <c r="C477" s="17" t="s">
        <v>1676</v>
      </c>
      <c r="D477" s="17" t="s">
        <v>1457</v>
      </c>
      <c r="E477" s="17" t="str">
        <f t="shared" si="14"/>
        <v>VICTORIA FELICITAS CHIRINOS OROSCO</v>
      </c>
      <c r="F477" s="17" t="s">
        <v>1067</v>
      </c>
      <c r="G477" s="17" t="s">
        <v>1062</v>
      </c>
      <c r="H477" s="17" t="s">
        <v>2049</v>
      </c>
      <c r="I477" s="17" t="s">
        <v>8943</v>
      </c>
      <c r="J477" s="15" t="str">
        <f>IFERROR(VLOOKUP(I477,'Candidato Presidencial'!$C:$E,3,FALSE),"")</f>
        <v/>
      </c>
      <c r="L477" s="15" t="str">
        <f t="shared" si="15"/>
        <v>insert into Camaleon.CandidatoCongreso( PROCESO_ELECTORAL, NOMBRE_CANDIDATO, APELLIDO_PATERNO, APELLIDO_MATERNO, NOMBRE_COMPLETO, SEXO, CARGO_ELEGIDO, LUGAR_POSTULA, ORGANIZACION_POLITICA, ALIAS ) values( 'ELECCIONES GENERALES 2006', 'VICTORIA FELICITAS', 'CHIRINOS', 'OROSCO', 'VICTORIA FELICITAS CHIRINOS OROSCO', 'MUJER', 'NO ELECTO', 'CALLAO', 'PROYECTO PAÍS', '' );</v>
      </c>
    </row>
    <row r="478" spans="1:12" x14ac:dyDescent="0.25">
      <c r="A478" s="17" t="s">
        <v>1057</v>
      </c>
      <c r="B478" s="17" t="s">
        <v>2062</v>
      </c>
      <c r="C478" s="17" t="s">
        <v>2063</v>
      </c>
      <c r="D478" s="17" t="s">
        <v>2064</v>
      </c>
      <c r="E478" s="17" t="str">
        <f t="shared" si="14"/>
        <v>HUMBERTO GODOFREDO VALLADARES ÑAUPARI</v>
      </c>
      <c r="F478" s="17" t="s">
        <v>1061</v>
      </c>
      <c r="G478" s="17" t="s">
        <v>1062</v>
      </c>
      <c r="H478" s="17" t="s">
        <v>2049</v>
      </c>
      <c r="I478" s="17" t="s">
        <v>8943</v>
      </c>
      <c r="J478" s="15" t="str">
        <f>IFERROR(VLOOKUP(I478,'Candidato Presidencial'!$C:$E,3,FALSE),"")</f>
        <v/>
      </c>
      <c r="L478" s="15" t="str">
        <f t="shared" si="15"/>
        <v>insert into Camaleon.CandidatoCongreso( PROCESO_ELECTORAL, NOMBRE_CANDIDATO, APELLIDO_PATERNO, APELLIDO_MATERNO, NOMBRE_COMPLETO, SEXO, CARGO_ELEGIDO, LUGAR_POSTULA, ORGANIZACION_POLITICA, ALIAS ) values( 'ELECCIONES GENERALES 2006', 'HUMBERTO GODOFREDO', 'VALLADARES', 'ÑAUPARI', 'HUMBERTO GODOFREDO VALLADARES ÑAUPARI', 'HOMBRE', 'NO ELECTO', 'CALLAO', 'PROYECTO PAÍS', '' );</v>
      </c>
    </row>
    <row r="479" spans="1:12" x14ac:dyDescent="0.25">
      <c r="A479" s="17" t="s">
        <v>1057</v>
      </c>
      <c r="B479" s="17" t="s">
        <v>207</v>
      </c>
      <c r="C479" s="17" t="s">
        <v>2065</v>
      </c>
      <c r="D479" s="17" t="s">
        <v>2066</v>
      </c>
      <c r="E479" s="17" t="str">
        <f t="shared" si="14"/>
        <v>ISAAC MEKLER NEIMAN</v>
      </c>
      <c r="F479" s="17" t="s">
        <v>1061</v>
      </c>
      <c r="G479" s="17" t="s">
        <v>21</v>
      </c>
      <c r="H479" s="17" t="s">
        <v>2049</v>
      </c>
      <c r="I479" s="17" t="s">
        <v>863</v>
      </c>
      <c r="J479" s="15" t="str">
        <f>IFERROR(VLOOKUP(I479,'Candidato Presidencial'!$C:$E,3,FALSE),"")</f>
        <v>PARTIDO NACIONALISTA PERUANO</v>
      </c>
      <c r="L479" s="15" t="str">
        <f t="shared" si="15"/>
        <v>insert into Camaleon.CandidatoCongreso( PROCESO_ELECTORAL, NOMBRE_CANDIDATO, APELLIDO_PATERNO, APELLIDO_MATERNO, NOMBRE_COMPLETO, SEXO, CARGO_ELEGIDO, LUGAR_POSTULA, ORGANIZACION_POLITICA, ALIAS ) values( 'ELECCIONES GENERALES 2006', 'ISAAC', 'MEKLER', 'NEIMAN', 'ISAAC MEKLER NEIMAN', 'HOMBRE', 'CONGRESISTA', 'CALLAO', 'UNIÓN POR EL PERÚ', 'PARTIDO NACIONALISTA PERUANO' );</v>
      </c>
    </row>
    <row r="480" spans="1:12" x14ac:dyDescent="0.25">
      <c r="A480" s="17" t="s">
        <v>1057</v>
      </c>
      <c r="B480" s="17" t="s">
        <v>2067</v>
      </c>
      <c r="C480" s="17" t="s">
        <v>1332</v>
      </c>
      <c r="D480" s="17" t="s">
        <v>2068</v>
      </c>
      <c r="E480" s="17" t="str">
        <f t="shared" si="14"/>
        <v>GERSOM PAREDES COZ</v>
      </c>
      <c r="F480" s="17" t="s">
        <v>1061</v>
      </c>
      <c r="G480" s="17" t="s">
        <v>1062</v>
      </c>
      <c r="H480" s="17" t="s">
        <v>2049</v>
      </c>
      <c r="I480" s="17" t="s">
        <v>8823</v>
      </c>
      <c r="J480" s="15">
        <f>IFERROR(VLOOKUP(I480,'Candidato Presidencial'!$C:$E,3,FALSE),"")</f>
        <v>0</v>
      </c>
      <c r="L480" s="15" t="str">
        <f t="shared" si="15"/>
        <v>insert into Camaleon.CandidatoCongreso( PROCESO_ELECTORAL, NOMBRE_CANDIDATO, APELLIDO_PATERNO, APELLIDO_MATERNO, NOMBRE_COMPLETO, SEXO, CARGO_ELEGIDO, LUGAR_POSTULA, ORGANIZACION_POLITICA, ALIAS ) values( 'ELECCIONES GENERALES 2006', 'GERSOM', 'PAREDES', 'COZ', 'GERSOM PAREDES COZ', 'HOMBRE', 'NO ELECTO', 'CALLAO', 'CONCERTACIÓN DESCENTRALISTA', '0' );</v>
      </c>
    </row>
    <row r="481" spans="1:12" x14ac:dyDescent="0.25">
      <c r="A481" s="17" t="s">
        <v>1057</v>
      </c>
      <c r="B481" s="17" t="s">
        <v>2069</v>
      </c>
      <c r="C481" s="17" t="s">
        <v>1128</v>
      </c>
      <c r="D481" s="17" t="s">
        <v>2070</v>
      </c>
      <c r="E481" s="17" t="str">
        <f t="shared" si="14"/>
        <v>ELVIA ROSA VILLANUEVA DE DILEO</v>
      </c>
      <c r="F481" s="17" t="s">
        <v>1067</v>
      </c>
      <c r="G481" s="17" t="s">
        <v>1062</v>
      </c>
      <c r="H481" s="17" t="s">
        <v>2049</v>
      </c>
      <c r="I481" s="17" t="s">
        <v>8931</v>
      </c>
      <c r="J481" s="15">
        <f>IFERROR(VLOOKUP(I481,'Candidato Presidencial'!$C:$E,3,FALSE),"")</f>
        <v>0</v>
      </c>
      <c r="L481" s="15" t="str">
        <f t="shared" si="15"/>
        <v>insert into Camaleon.CandidatoCongreso( PROCESO_ELECTORAL, NOMBRE_CANDIDATO, APELLIDO_PATERNO, APELLIDO_MATERNO, NOMBRE_COMPLETO, SEXO, CARGO_ELEGIDO, LUGAR_POSTULA, ORGANIZACION_POLITICA, ALIAS ) values( 'ELECCIONES GENERALES 2006', 'ELVIA ROSA', 'VILLANUEVA', 'DE DILEO', 'ELVIA ROSA VILLANUEVA DE DILEO', 'MUJER', 'NO ELECTO', 'CALLAO', 'Y SE LLAMA PERÚ', '0' );</v>
      </c>
    </row>
    <row r="482" spans="1:12" x14ac:dyDescent="0.25">
      <c r="A482" s="17" t="s">
        <v>1057</v>
      </c>
      <c r="B482" s="17" t="s">
        <v>2071</v>
      </c>
      <c r="C482" s="17" t="s">
        <v>2072</v>
      </c>
      <c r="D482" s="17" t="s">
        <v>2073</v>
      </c>
      <c r="E482" s="17" t="str">
        <f t="shared" si="14"/>
        <v>DANIEL EMILIANO MORA ZEVALLOS</v>
      </c>
      <c r="F482" s="17" t="s">
        <v>1061</v>
      </c>
      <c r="G482" s="17" t="s">
        <v>1062</v>
      </c>
      <c r="H482" s="17" t="s">
        <v>2049</v>
      </c>
      <c r="I482" s="17" t="s">
        <v>878</v>
      </c>
      <c r="J482" s="15" t="str">
        <f>IFERROR(VLOOKUP(I482,'Candidato Presidencial'!$C:$E,3,FALSE),"")</f>
        <v>PERÚ POSIBLE</v>
      </c>
      <c r="L482" s="15" t="str">
        <f t="shared" si="15"/>
        <v>insert into Camaleon.CandidatoCongreso( PROCESO_ELECTORAL, NOMBRE_CANDIDATO, APELLIDO_PATERNO, APELLIDO_MATERNO, NOMBRE_COMPLETO, SEXO, CARGO_ELEGIDO, LUGAR_POSTULA, ORGANIZACION_POLITICA, ALIAS ) values( 'ELECCIONES GENERALES 2006', 'DANIEL EMILIANO', 'MORA', 'ZEVALLOS', 'DANIEL EMILIANO MORA ZEVALLOS', 'HOMBRE', 'NO ELECTO', 'CALLAO', 'PERÚ POSIBLE', 'PERÚ POSIBLE' );</v>
      </c>
    </row>
    <row r="483" spans="1:12" x14ac:dyDescent="0.25">
      <c r="A483" s="17" t="s">
        <v>1057</v>
      </c>
      <c r="B483" s="17" t="s">
        <v>2074</v>
      </c>
      <c r="C483" s="17" t="s">
        <v>2075</v>
      </c>
      <c r="D483" s="17" t="s">
        <v>1318</v>
      </c>
      <c r="E483" s="17" t="str">
        <f t="shared" si="14"/>
        <v>LUIS ALEJANDRO GIAMPIETRI ROJAS</v>
      </c>
      <c r="F483" s="17" t="s">
        <v>1061</v>
      </c>
      <c r="G483" s="17" t="s">
        <v>21</v>
      </c>
      <c r="H483" s="17" t="s">
        <v>2049</v>
      </c>
      <c r="I483" s="17" t="s">
        <v>859</v>
      </c>
      <c r="J483" s="15" t="str">
        <f>IFERROR(VLOOKUP(I483,'Candidato Presidencial'!$C:$E,3,FALSE),"")</f>
        <v>ALIANZA POPULAR</v>
      </c>
      <c r="L483" s="15" t="str">
        <f t="shared" si="15"/>
        <v>insert into Camaleon.CandidatoCongreso( PROCESO_ELECTORAL, NOMBRE_CANDIDATO, APELLIDO_PATERNO, APELLIDO_MATERNO, NOMBRE_COMPLETO, SEXO, CARGO_ELEGIDO, LUGAR_POSTULA, ORGANIZACION_POLITICA, ALIAS ) values( 'ELECCIONES GENERALES 2006', 'LUIS ALEJANDRO', 'GIAMPIETRI', 'ROJAS', 'LUIS ALEJANDRO GIAMPIETRI ROJAS', 'HOMBRE', 'CONGRESISTA', 'CALLAO', 'PARTIDO APRISTA PERUANO', 'ALIANZA POPULAR' );</v>
      </c>
    </row>
    <row r="484" spans="1:12" x14ac:dyDescent="0.25">
      <c r="A484" s="17" t="s">
        <v>1057</v>
      </c>
      <c r="B484" s="17" t="s">
        <v>2076</v>
      </c>
      <c r="C484" s="17" t="s">
        <v>1191</v>
      </c>
      <c r="D484" s="17" t="s">
        <v>2077</v>
      </c>
      <c r="E484" s="17" t="str">
        <f t="shared" si="14"/>
        <v>SILVELA CASTILLO FRANCIA DE RIVEROS</v>
      </c>
      <c r="F484" s="17" t="s">
        <v>1067</v>
      </c>
      <c r="G484" s="17" t="s">
        <v>1062</v>
      </c>
      <c r="H484" s="17" t="s">
        <v>2049</v>
      </c>
      <c r="I484" s="17" t="s">
        <v>878</v>
      </c>
      <c r="J484" s="15" t="str">
        <f>IFERROR(VLOOKUP(I484,'Candidato Presidencial'!$C:$E,3,FALSE),"")</f>
        <v>PERÚ POSIBLE</v>
      </c>
      <c r="L484" s="15" t="str">
        <f t="shared" si="15"/>
        <v>insert into Camaleon.CandidatoCongreso( PROCESO_ELECTORAL, NOMBRE_CANDIDATO, APELLIDO_PATERNO, APELLIDO_MATERNO, NOMBRE_COMPLETO, SEXO, CARGO_ELEGIDO, LUGAR_POSTULA, ORGANIZACION_POLITICA, ALIAS ) values( 'ELECCIONES GENERALES 2006', 'SILVELA', 'CASTILLO', 'FRANCIA DE RIVEROS', 'SILVELA CASTILLO FRANCIA DE RIVEROS', 'MUJER', 'NO ELECTO', 'CALLAO', 'PERÚ POSIBLE', 'PERÚ POSIBLE' );</v>
      </c>
    </row>
    <row r="485" spans="1:12" x14ac:dyDescent="0.25">
      <c r="A485" s="17" t="s">
        <v>1057</v>
      </c>
      <c r="B485" s="17" t="s">
        <v>2078</v>
      </c>
      <c r="C485" s="17" t="s">
        <v>1679</v>
      </c>
      <c r="D485" s="17" t="s">
        <v>2079</v>
      </c>
      <c r="E485" s="17" t="str">
        <f t="shared" si="14"/>
        <v>JUAN RODRIGO ESPINOZA GALA</v>
      </c>
      <c r="F485" s="17" t="s">
        <v>1061</v>
      </c>
      <c r="G485" s="17" t="s">
        <v>1062</v>
      </c>
      <c r="H485" s="17" t="s">
        <v>2049</v>
      </c>
      <c r="I485" s="17" t="s">
        <v>8930</v>
      </c>
      <c r="J485" s="15">
        <f>IFERROR(VLOOKUP(I485,'Candidato Presidencial'!$C:$E,3,FALSE),"")</f>
        <v>0</v>
      </c>
      <c r="L485" s="15" t="str">
        <f t="shared" si="15"/>
        <v>insert into Camaleon.CandidatoCongreso( PROCESO_ELECTORAL, NOMBRE_CANDIDATO, APELLIDO_PATERNO, APELLIDO_MATERNO, NOMBRE_COMPLETO, SEXO, CARGO_ELEGIDO, LUGAR_POSTULA, ORGANIZACION_POLITICA, ALIAS ) values( 'ELECCIONES GENERALES 2006', 'JUAN RODRIGO', 'ESPINOZA', 'GALA', 'JUAN RODRIGO ESPINOZA GALA', 'HOMBRE', 'NO ELECTO', 'CALLAO', 'PROGRESEMOS PERÚ', '0' );</v>
      </c>
    </row>
    <row r="486" spans="1:12" x14ac:dyDescent="0.25">
      <c r="A486" s="17" t="s">
        <v>1057</v>
      </c>
      <c r="B486" s="17" t="s">
        <v>2080</v>
      </c>
      <c r="C486" s="17" t="s">
        <v>2081</v>
      </c>
      <c r="D486" s="17" t="s">
        <v>2082</v>
      </c>
      <c r="E486" s="17" t="str">
        <f t="shared" si="14"/>
        <v>MARIA LASTENIA VILLACORTA DE ARANDA</v>
      </c>
      <c r="F486" s="17" t="s">
        <v>1067</v>
      </c>
      <c r="G486" s="17" t="s">
        <v>1062</v>
      </c>
      <c r="H486" s="17" t="s">
        <v>2049</v>
      </c>
      <c r="I486" s="17" t="s">
        <v>1123</v>
      </c>
      <c r="J486" s="15">
        <f>IFERROR(VLOOKUP(I486,'Candidato Presidencial'!$C:$E,3,FALSE),"")</f>
        <v>0</v>
      </c>
      <c r="L486" s="15" t="str">
        <f t="shared" si="15"/>
        <v>insert into Camaleon.CandidatoCongreso( PROCESO_ELECTORAL, NOMBRE_CANDIDATO, APELLIDO_PATERNO, APELLIDO_MATERNO, NOMBRE_COMPLETO, SEXO, CARGO_ELEGIDO, LUGAR_POSTULA, ORGANIZACION_POLITICA, ALIAS ) values( 'ELECCIONES GENERALES 2006', 'MARIA LASTENIA', 'VILLACORTA', 'DE ARANDA', 'MARIA LASTENIA VILLACORTA DE ARANDA', 'MUJER', 'NO ELECTO', 'CALLAO', 'ALIANZA POR EL FUTURO', '0' );</v>
      </c>
    </row>
    <row r="487" spans="1:12" x14ac:dyDescent="0.25">
      <c r="A487" s="17" t="s">
        <v>1057</v>
      </c>
      <c r="B487" s="17" t="s">
        <v>2083</v>
      </c>
      <c r="C487" s="17" t="s">
        <v>1105</v>
      </c>
      <c r="D487" s="17" t="s">
        <v>1140</v>
      </c>
      <c r="E487" s="17" t="str">
        <f t="shared" si="14"/>
        <v>ESMELDA LUPE TORRES BOCANEGRA</v>
      </c>
      <c r="F487" s="17" t="s">
        <v>1067</v>
      </c>
      <c r="G487" s="17" t="s">
        <v>1062</v>
      </c>
      <c r="H487" s="17" t="s">
        <v>2049</v>
      </c>
      <c r="I487" s="17" t="s">
        <v>8823</v>
      </c>
      <c r="J487" s="15">
        <f>IFERROR(VLOOKUP(I487,'Candidato Presidencial'!$C:$E,3,FALSE),"")</f>
        <v>0</v>
      </c>
      <c r="L487" s="15" t="str">
        <f t="shared" si="15"/>
        <v>insert into Camaleon.CandidatoCongreso( PROCESO_ELECTORAL, NOMBRE_CANDIDATO, APELLIDO_PATERNO, APELLIDO_MATERNO, NOMBRE_COMPLETO, SEXO, CARGO_ELEGIDO, LUGAR_POSTULA, ORGANIZACION_POLITICA, ALIAS ) values( 'ELECCIONES GENERALES 2006', 'ESMELDA LUPE', 'TORRES', 'BOCANEGRA', 'ESMELDA LUPE TORRES BOCANEGRA', 'MUJER', 'NO ELECTO', 'CALLAO', 'CONCERTACIÓN DESCENTRALISTA', '0' );</v>
      </c>
    </row>
    <row r="488" spans="1:12" x14ac:dyDescent="0.25">
      <c r="A488" s="17" t="s">
        <v>1057</v>
      </c>
      <c r="B488" s="17" t="s">
        <v>24</v>
      </c>
      <c r="C488" s="17" t="s">
        <v>2084</v>
      </c>
      <c r="D488" s="17" t="s">
        <v>1260</v>
      </c>
      <c r="E488" s="17" t="str">
        <f t="shared" si="14"/>
        <v>ANA MARIA CENTENO MANRIQUE</v>
      </c>
      <c r="F488" s="17" t="s">
        <v>1067</v>
      </c>
      <c r="G488" s="17" t="s">
        <v>1062</v>
      </c>
      <c r="H488" s="17" t="s">
        <v>2049</v>
      </c>
      <c r="I488" s="17" t="s">
        <v>863</v>
      </c>
      <c r="J488" s="15" t="str">
        <f>IFERROR(VLOOKUP(I488,'Candidato Presidencial'!$C:$E,3,FALSE),"")</f>
        <v>PARTIDO NACIONALISTA PERUANO</v>
      </c>
      <c r="L488" s="15" t="str">
        <f t="shared" si="15"/>
        <v>insert into Camaleon.CandidatoCongreso( PROCESO_ELECTORAL, NOMBRE_CANDIDATO, APELLIDO_PATERNO, APELLIDO_MATERNO, NOMBRE_COMPLETO, SEXO, CARGO_ELEGIDO, LUGAR_POSTULA, ORGANIZACION_POLITICA, ALIAS ) values( 'ELECCIONES GENERALES 2006', 'ANA MARIA', 'CENTENO', 'MANRIQUE', 'ANA MARIA CENTENO MANRIQUE', 'MUJER', 'NO ELECTO', 'CALLAO', 'UNIÓN POR EL PERÚ', 'PARTIDO NACIONALISTA PERUANO' );</v>
      </c>
    </row>
    <row r="489" spans="1:12" x14ac:dyDescent="0.25">
      <c r="A489" s="17" t="s">
        <v>1057</v>
      </c>
      <c r="B489" s="17" t="s">
        <v>2085</v>
      </c>
      <c r="C489" s="17" t="s">
        <v>2086</v>
      </c>
      <c r="D489" s="17" t="s">
        <v>1295</v>
      </c>
      <c r="E489" s="17" t="str">
        <f t="shared" si="14"/>
        <v>LINDORF CHAMORRO MELGAREJO</v>
      </c>
      <c r="F489" s="17" t="s">
        <v>1061</v>
      </c>
      <c r="G489" s="17" t="s">
        <v>1062</v>
      </c>
      <c r="H489" s="17" t="s">
        <v>2049</v>
      </c>
      <c r="I489" s="17" t="s">
        <v>8854</v>
      </c>
      <c r="J489" s="15">
        <f>IFERROR(VLOOKUP(I489,'Candidato Presidencial'!$C:$E,3,FALSE),"")</f>
        <v>0</v>
      </c>
      <c r="L489" s="15" t="str">
        <f t="shared" si="15"/>
        <v>insert into Camaleon.CandidatoCongreso( PROCESO_ELECTORAL, NOMBRE_CANDIDATO, APELLIDO_PATERNO, APELLIDO_MATERNO, NOMBRE_COMPLETO, SEXO, CARGO_ELEGIDO, LUGAR_POSTULA, ORGANIZACION_POLITICA, ALIAS ) values( 'ELECCIONES GENERALES 2006', 'LINDORF', 'CHAMORRO', 'MELGAREJO', 'LINDORF CHAMORRO MELGAREJO', 'HOMBRE', 'NO ELECTO', 'CALLAO', 'RESTAURACIÓN NACIONAL', '0' );</v>
      </c>
    </row>
    <row r="490" spans="1:12" x14ac:dyDescent="0.25">
      <c r="A490" s="17" t="s">
        <v>1057</v>
      </c>
      <c r="B490" s="17" t="s">
        <v>376</v>
      </c>
      <c r="C490" s="17" t="s">
        <v>2087</v>
      </c>
      <c r="D490" s="17" t="s">
        <v>1427</v>
      </c>
      <c r="E490" s="17" t="str">
        <f t="shared" si="14"/>
        <v>JUAN MANUEL DUARTE CASTRO</v>
      </c>
      <c r="F490" s="17" t="s">
        <v>1061</v>
      </c>
      <c r="G490" s="17" t="s">
        <v>1062</v>
      </c>
      <c r="H490" s="17" t="s">
        <v>2049</v>
      </c>
      <c r="I490" s="17" t="s">
        <v>914</v>
      </c>
      <c r="J490" s="15">
        <f>IFERROR(VLOOKUP(I490,'Candidato Presidencial'!$C:$E,3,FALSE),"")</f>
        <v>0</v>
      </c>
      <c r="L490" s="15" t="str">
        <f t="shared" si="15"/>
        <v>insert into Camaleon.CandidatoCongreso( PROCESO_ELECTORAL, NOMBRE_CANDIDATO, APELLIDO_PATERNO, APELLIDO_MATERNO, NOMBRE_COMPLETO, SEXO, CARGO_ELEGIDO, LUGAR_POSTULA, ORGANIZACION_POLITICA, ALIAS ) values( 'ELECCIONES GENERALES 2006', 'JUAN MANUEL', 'DUARTE', 'CASTRO', 'JUAN MANUEL DUARTE CASTRO', 'HOMBRE', 'NO ELECTO', 'CALLAO', 'FUERZA DEMOCRÁTICA', '0' );</v>
      </c>
    </row>
    <row r="491" spans="1:12" x14ac:dyDescent="0.25">
      <c r="A491" s="17" t="s">
        <v>1057</v>
      </c>
      <c r="B491" s="17" t="s">
        <v>2088</v>
      </c>
      <c r="C491" s="17" t="s">
        <v>2089</v>
      </c>
      <c r="D491" s="17" t="s">
        <v>2090</v>
      </c>
      <c r="E491" s="17" t="str">
        <f t="shared" si="14"/>
        <v>LUISA MARINA WONG KUOMAN</v>
      </c>
      <c r="F491" s="17" t="s">
        <v>1067</v>
      </c>
      <c r="G491" s="17" t="s">
        <v>1062</v>
      </c>
      <c r="H491" s="17" t="s">
        <v>2049</v>
      </c>
      <c r="I491" s="17" t="s">
        <v>8931</v>
      </c>
      <c r="J491" s="15">
        <f>IFERROR(VLOOKUP(I491,'Candidato Presidencial'!$C:$E,3,FALSE),"")</f>
        <v>0</v>
      </c>
      <c r="L491" s="15" t="str">
        <f t="shared" si="15"/>
        <v>insert into Camaleon.CandidatoCongreso( PROCESO_ELECTORAL, NOMBRE_CANDIDATO, APELLIDO_PATERNO, APELLIDO_MATERNO, NOMBRE_COMPLETO, SEXO, CARGO_ELEGIDO, LUGAR_POSTULA, ORGANIZACION_POLITICA, ALIAS ) values( 'ELECCIONES GENERALES 2006', 'LUISA MARINA', 'WONG', 'KUOMAN', 'LUISA MARINA WONG KUOMAN', 'MUJER', 'NO ELECTO', 'CALLAO', 'Y SE LLAMA PERÚ', '0' );</v>
      </c>
    </row>
    <row r="492" spans="1:12" x14ac:dyDescent="0.25">
      <c r="A492" s="17" t="s">
        <v>1057</v>
      </c>
      <c r="B492" s="17" t="s">
        <v>2091</v>
      </c>
      <c r="C492" s="17" t="s">
        <v>2092</v>
      </c>
      <c r="D492" s="17" t="s">
        <v>2093</v>
      </c>
      <c r="E492" s="17" t="str">
        <f t="shared" si="14"/>
        <v>CARMEN MARIA BRINGAS DE ZEVALLOS ORTIZ</v>
      </c>
      <c r="F492" s="17" t="s">
        <v>1067</v>
      </c>
      <c r="G492" s="17" t="s">
        <v>1062</v>
      </c>
      <c r="H492" s="17" t="s">
        <v>2049</v>
      </c>
      <c r="I492" s="17" t="s">
        <v>1103</v>
      </c>
      <c r="J492" s="15">
        <f>IFERROR(VLOOKUP(I492,'Candidato Presidencial'!$C:$E,3,FALSE),"")</f>
        <v>0</v>
      </c>
      <c r="L492" s="15" t="str">
        <f t="shared" si="15"/>
        <v>insert into Camaleon.CandidatoCongreso( PROCESO_ELECTORAL, NOMBRE_CANDIDATO, APELLIDO_PATERNO, APELLIDO_MATERNO, NOMBRE_COMPLETO, SEXO, CARGO_ELEGIDO, LUGAR_POSTULA, ORGANIZACION_POLITICA, ALIAS ) values( 'ELECCIONES GENERALES 2006', 'CARMEN MARIA', 'BRINGAS', 'DE ZEVALLOS ORTIZ', 'CARMEN MARIA BRINGAS DE ZEVALLOS ORTIZ', 'MUJER', 'NO ELECTO', 'CALLAO', 'UNIDAD NACIONAL', '0' );</v>
      </c>
    </row>
    <row r="493" spans="1:12" x14ac:dyDescent="0.25">
      <c r="A493" s="17" t="s">
        <v>1057</v>
      </c>
      <c r="B493" s="17" t="s">
        <v>117</v>
      </c>
      <c r="C493" s="17" t="s">
        <v>1321</v>
      </c>
      <c r="D493" s="17" t="s">
        <v>2094</v>
      </c>
      <c r="E493" s="17" t="str">
        <f t="shared" si="14"/>
        <v>MARTIN PEREZ MONTEVERDE</v>
      </c>
      <c r="F493" s="17" t="s">
        <v>1061</v>
      </c>
      <c r="G493" s="17" t="s">
        <v>21</v>
      </c>
      <c r="H493" s="17" t="s">
        <v>2049</v>
      </c>
      <c r="I493" s="17" t="s">
        <v>1103</v>
      </c>
      <c r="J493" s="15">
        <f>IFERROR(VLOOKUP(I493,'Candidato Presidencial'!$C:$E,3,FALSE),"")</f>
        <v>0</v>
      </c>
      <c r="L493" s="15" t="str">
        <f t="shared" si="15"/>
        <v>insert into Camaleon.CandidatoCongreso( PROCESO_ELECTORAL, NOMBRE_CANDIDATO, APELLIDO_PATERNO, APELLIDO_MATERNO, NOMBRE_COMPLETO, SEXO, CARGO_ELEGIDO, LUGAR_POSTULA, ORGANIZACION_POLITICA, ALIAS ) values( 'ELECCIONES GENERALES 2006', 'MARTIN', 'PEREZ', 'MONTEVERDE', 'MARTIN PEREZ MONTEVERDE', 'HOMBRE', 'CONGRESISTA', 'CALLAO', 'UNIDAD NACIONAL', '0' );</v>
      </c>
    </row>
    <row r="494" spans="1:12" x14ac:dyDescent="0.25">
      <c r="A494" s="17" t="s">
        <v>1057</v>
      </c>
      <c r="B494" s="17" t="s">
        <v>2095</v>
      </c>
      <c r="C494" s="17" t="s">
        <v>2096</v>
      </c>
      <c r="D494" s="17" t="s">
        <v>2097</v>
      </c>
      <c r="E494" s="17" t="str">
        <f t="shared" si="14"/>
        <v>VICTOR ANDRES POTESTA BASTANTE</v>
      </c>
      <c r="F494" s="17" t="s">
        <v>1061</v>
      </c>
      <c r="G494" s="17" t="s">
        <v>1062</v>
      </c>
      <c r="H494" s="17" t="s">
        <v>2049</v>
      </c>
      <c r="I494" s="17" t="s">
        <v>914</v>
      </c>
      <c r="J494" s="15">
        <f>IFERROR(VLOOKUP(I494,'Candidato Presidencial'!$C:$E,3,FALSE),"")</f>
        <v>0</v>
      </c>
      <c r="L494" s="15" t="str">
        <f t="shared" si="15"/>
        <v>insert into Camaleon.CandidatoCongreso( PROCESO_ELECTORAL, NOMBRE_CANDIDATO, APELLIDO_PATERNO, APELLIDO_MATERNO, NOMBRE_COMPLETO, SEXO, CARGO_ELEGIDO, LUGAR_POSTULA, ORGANIZACION_POLITICA, ALIAS ) values( 'ELECCIONES GENERALES 2006', 'VICTOR ANDRES', 'POTESTA', 'BASTANTE', 'VICTOR ANDRES POTESTA BASTANTE', 'HOMBRE', 'NO ELECTO', 'CALLAO', 'FUERZA DEMOCRÁTICA', '0' );</v>
      </c>
    </row>
    <row r="495" spans="1:12" x14ac:dyDescent="0.25">
      <c r="A495" s="17" t="s">
        <v>1057</v>
      </c>
      <c r="B495" s="17" t="s">
        <v>105</v>
      </c>
      <c r="C495" s="17" t="s">
        <v>1186</v>
      </c>
      <c r="D495" s="17" t="s">
        <v>1427</v>
      </c>
      <c r="E495" s="17" t="str">
        <f t="shared" si="14"/>
        <v>LUIS ALBERTO FERNANDEZ CASTRO</v>
      </c>
      <c r="F495" s="17" t="s">
        <v>1061</v>
      </c>
      <c r="G495" s="17" t="s">
        <v>1062</v>
      </c>
      <c r="H495" s="17" t="s">
        <v>2049</v>
      </c>
      <c r="I495" s="17" t="s">
        <v>8937</v>
      </c>
      <c r="J495" s="15">
        <f>IFERROR(VLOOKUP(I495,'Candidato Presidencial'!$C:$E,3,FALSE),"")</f>
        <v>0</v>
      </c>
      <c r="L495" s="15" t="str">
        <f t="shared" si="15"/>
        <v>insert into Camaleon.CandidatoCongreso( PROCESO_ELECTORAL, NOMBRE_CANDIDATO, APELLIDO_PATERNO, APELLIDO_MATERNO, NOMBRE_COMPLETO, SEXO, CARGO_ELEGIDO, LUGAR_POSTULA, ORGANIZACION_POLITICA, ALIAS ) values( 'ELECCIONES GENERALES 2006', 'LUIS ALBERTO', 'FERNANDEZ', 'CASTRO', 'LUIS ALBERTO FERNANDEZ CASTRO', 'HOMBRE', 'NO ELECTO', 'CALLAO', 'AVANZA PAÍS - PARTIDO DE INTEGRACIÓN SOCIAL', '0' );</v>
      </c>
    </row>
    <row r="496" spans="1:12" x14ac:dyDescent="0.25">
      <c r="A496" s="17" t="s">
        <v>1057</v>
      </c>
      <c r="B496" s="17" t="s">
        <v>2098</v>
      </c>
      <c r="C496" s="17" t="s">
        <v>1205</v>
      </c>
      <c r="D496" s="17" t="s">
        <v>2099</v>
      </c>
      <c r="E496" s="17" t="str">
        <f t="shared" si="14"/>
        <v>ANA MARIA ISABEL SALAS VARGAS MACHUCA DE LANFRANCO</v>
      </c>
      <c r="F496" s="17" t="s">
        <v>1067</v>
      </c>
      <c r="G496" s="17" t="s">
        <v>1062</v>
      </c>
      <c r="H496" s="17" t="s">
        <v>2049</v>
      </c>
      <c r="I496" s="17" t="s">
        <v>8819</v>
      </c>
      <c r="J496" s="15">
        <f>IFERROR(VLOOKUP(I496,'Candidato Presidencial'!$C:$E,3,FALSE),"")</f>
        <v>0</v>
      </c>
      <c r="L496" s="15" t="str">
        <f t="shared" si="15"/>
        <v>insert into Camaleon.CandidatoCongreso( PROCESO_ELECTORAL, NOMBRE_CANDIDATO, APELLIDO_PATERNO, APELLIDO_MATERNO, NOMBRE_COMPLETO, SEXO, CARGO_ELEGIDO, LUGAR_POSTULA, ORGANIZACION_POLITICA, ALIAS ) values( 'ELECCIONES GENERALES 2006', 'ANA MARIA ISABEL', 'SALAS', 'VARGAS MACHUCA DE LANFRANCO', 'ANA MARIA ISABEL SALAS VARGAS MACHUCA DE LANFRANCO', 'MUJER', 'NO ELECTO', 'CALLAO', 'CON FUERZA PERÚ', '0' );</v>
      </c>
    </row>
    <row r="497" spans="1:12" x14ac:dyDescent="0.25">
      <c r="A497" s="17" t="s">
        <v>1057</v>
      </c>
      <c r="B497" s="17" t="s">
        <v>64</v>
      </c>
      <c r="C497" s="17" t="s">
        <v>2100</v>
      </c>
      <c r="D497" s="17" t="s">
        <v>1511</v>
      </c>
      <c r="E497" s="17" t="str">
        <f t="shared" si="14"/>
        <v>RICARDO TOCUNAGA ORTIZ</v>
      </c>
      <c r="F497" s="17" t="s">
        <v>1061</v>
      </c>
      <c r="G497" s="17" t="s">
        <v>1062</v>
      </c>
      <c r="H497" s="17" t="s">
        <v>2049</v>
      </c>
      <c r="I497" s="17" t="s">
        <v>8848</v>
      </c>
      <c r="J497" s="15">
        <f>IFERROR(VLOOKUP(I497,'Candidato Presidencial'!$C:$E,3,FALSE),"")</f>
        <v>0</v>
      </c>
      <c r="L497" s="15" t="str">
        <f t="shared" si="15"/>
        <v>insert into Camaleon.CandidatoCongreso( PROCESO_ELECTORAL, NOMBRE_CANDIDATO, APELLIDO_PATERNO, APELLIDO_MATERNO, NOMBRE_COMPLETO, SEXO, CARGO_ELEGIDO, LUGAR_POSTULA, ORGANIZACION_POLITICA, ALIAS ) values( 'ELECCIONES GENERALES 2006', 'RICARDO', 'TOCUNAGA', 'ORTIZ', 'RICARDO TOCUNAGA ORTIZ', 'HOMBRE', 'NO ELECTO', 'CALLAO', 'PERÚ AHORA', '0' );</v>
      </c>
    </row>
    <row r="498" spans="1:12" x14ac:dyDescent="0.25">
      <c r="A498" s="17" t="s">
        <v>1057</v>
      </c>
      <c r="B498" s="17" t="s">
        <v>2101</v>
      </c>
      <c r="C498" s="17" t="s">
        <v>1059</v>
      </c>
      <c r="D498" s="17" t="s">
        <v>2102</v>
      </c>
      <c r="E498" s="17" t="str">
        <f t="shared" si="14"/>
        <v>CESAR ALBERTO CRUZ OLORTEGUI</v>
      </c>
      <c r="F498" s="17" t="s">
        <v>1061</v>
      </c>
      <c r="G498" s="17" t="s">
        <v>1062</v>
      </c>
      <c r="H498" s="17" t="s">
        <v>2049</v>
      </c>
      <c r="I498" s="17" t="s">
        <v>1083</v>
      </c>
      <c r="J498" s="15" t="str">
        <f>IFERROR(VLOOKUP(I498,'Candidato Presidencial'!$C:$E,3,FALSE),"")</f>
        <v/>
      </c>
      <c r="L498" s="15" t="str">
        <f t="shared" si="15"/>
        <v>insert into Camaleon.CandidatoCongreso( PROCESO_ELECTORAL, NOMBRE_CANDIDATO, APELLIDO_PATERNO, APELLIDO_MATERNO, NOMBRE_COMPLETO, SEXO, CARGO_ELEGIDO, LUGAR_POSTULA, ORGANIZACION_POLITICA, ALIAS ) values( 'ELECCIONES GENERALES 2006', 'CESAR ALBERTO', 'CRUZ', 'OLORTEGUI', 'CESAR ALBERTO CRUZ OLORTEGUI', 'HOMBRE', 'NO ELECTO', 'CALLAO', 'FRENTE INDEPENDIENTE MORALIZADOR', '' );</v>
      </c>
    </row>
    <row r="499" spans="1:12" x14ac:dyDescent="0.25">
      <c r="A499" s="17" t="s">
        <v>1057</v>
      </c>
      <c r="B499" s="17" t="s">
        <v>2103</v>
      </c>
      <c r="C499" s="17" t="s">
        <v>2104</v>
      </c>
      <c r="D499" s="17" t="s">
        <v>2105</v>
      </c>
      <c r="E499" s="17" t="str">
        <f t="shared" si="14"/>
        <v>MARGARITA JESUS BERASTAIN QUESQUEN DE CASTILLO</v>
      </c>
      <c r="F499" s="17" t="s">
        <v>1067</v>
      </c>
      <c r="G499" s="17" t="s">
        <v>1062</v>
      </c>
      <c r="H499" s="17" t="s">
        <v>2049</v>
      </c>
      <c r="I499" s="17" t="s">
        <v>8930</v>
      </c>
      <c r="J499" s="15">
        <f>IFERROR(VLOOKUP(I499,'Candidato Presidencial'!$C:$E,3,FALSE),"")</f>
        <v>0</v>
      </c>
      <c r="L499" s="15" t="str">
        <f t="shared" si="15"/>
        <v>insert into Camaleon.CandidatoCongreso( PROCESO_ELECTORAL, NOMBRE_CANDIDATO, APELLIDO_PATERNO, APELLIDO_MATERNO, NOMBRE_COMPLETO, SEXO, CARGO_ELEGIDO, LUGAR_POSTULA, ORGANIZACION_POLITICA, ALIAS ) values( 'ELECCIONES GENERALES 2006', 'MARGARITA JESUS', 'BERASTAIN', 'QUESQUEN DE CASTILLO', 'MARGARITA JESUS BERASTAIN QUESQUEN DE CASTILLO', 'MUJER', 'NO ELECTO', 'CALLAO', 'PROGRESEMOS PERÚ', '0' );</v>
      </c>
    </row>
    <row r="500" spans="1:12" x14ac:dyDescent="0.25">
      <c r="A500" s="17" t="s">
        <v>1057</v>
      </c>
      <c r="B500" s="17" t="s">
        <v>2106</v>
      </c>
      <c r="C500" s="17" t="s">
        <v>1107</v>
      </c>
      <c r="D500" s="17" t="s">
        <v>1110</v>
      </c>
      <c r="E500" s="17" t="str">
        <f t="shared" si="14"/>
        <v>EDNI AGUIDO SALAZAR GOMEZ</v>
      </c>
      <c r="F500" s="17" t="s">
        <v>1061</v>
      </c>
      <c r="G500" s="17" t="s">
        <v>1062</v>
      </c>
      <c r="H500" s="17" t="s">
        <v>2049</v>
      </c>
      <c r="I500" s="17" t="s">
        <v>1092</v>
      </c>
      <c r="J500" s="15">
        <f>IFERROR(VLOOKUP(I500,'Candidato Presidencial'!$C:$E,3,FALSE),"")</f>
        <v>0</v>
      </c>
      <c r="L500" s="15" t="str">
        <f t="shared" si="15"/>
        <v>insert into Camaleon.CandidatoCongreso( PROCESO_ELECTORAL, NOMBRE_CANDIDATO, APELLIDO_PATERNO, APELLIDO_MATERNO, NOMBRE_COMPLETO, SEXO, CARGO_ELEGIDO, LUGAR_POSTULA, ORGANIZACION_POLITICA, ALIAS ) values( 'ELECCIONES GENERALES 2006', 'EDNI AGUIDO', 'SALAZAR', 'GOMEZ', 'EDNI AGUIDO SALAZAR GOMEZ', 'HOMBRE', 'NO ELECTO', 'CALLAO', 'RESURGIMIENTO PERUANO', '0' );</v>
      </c>
    </row>
    <row r="501" spans="1:12" x14ac:dyDescent="0.25">
      <c r="A501" s="17" t="s">
        <v>1057</v>
      </c>
      <c r="B501" s="17" t="s">
        <v>2107</v>
      </c>
      <c r="C501" s="17" t="s">
        <v>2108</v>
      </c>
      <c r="D501" s="17" t="s">
        <v>2109</v>
      </c>
      <c r="E501" s="17" t="str">
        <f t="shared" si="14"/>
        <v>CONSUELO AVELINA ROQUE CANCINO</v>
      </c>
      <c r="F501" s="17" t="s">
        <v>1067</v>
      </c>
      <c r="G501" s="17" t="s">
        <v>1062</v>
      </c>
      <c r="H501" s="17" t="s">
        <v>2049</v>
      </c>
      <c r="I501" s="17" t="s">
        <v>878</v>
      </c>
      <c r="J501" s="15" t="str">
        <f>IFERROR(VLOOKUP(I501,'Candidato Presidencial'!$C:$E,3,FALSE),"")</f>
        <v>PERÚ POSIBLE</v>
      </c>
      <c r="L501" s="15" t="str">
        <f t="shared" si="15"/>
        <v>insert into Camaleon.CandidatoCongreso( PROCESO_ELECTORAL, NOMBRE_CANDIDATO, APELLIDO_PATERNO, APELLIDO_MATERNO, NOMBRE_COMPLETO, SEXO, CARGO_ELEGIDO, LUGAR_POSTULA, ORGANIZACION_POLITICA, ALIAS ) values( 'ELECCIONES GENERALES 2006', 'CONSUELO AVELINA', 'ROQUE', 'CANCINO', 'CONSUELO AVELINA ROQUE CANCINO', 'MUJER', 'NO ELECTO', 'CALLAO', 'PERÚ POSIBLE', 'PERÚ POSIBLE' );</v>
      </c>
    </row>
    <row r="502" spans="1:12" x14ac:dyDescent="0.25">
      <c r="A502" s="17" t="s">
        <v>1057</v>
      </c>
      <c r="B502" s="17" t="s">
        <v>2110</v>
      </c>
      <c r="C502" s="17" t="s">
        <v>2111</v>
      </c>
      <c r="D502" s="17" t="s">
        <v>1088</v>
      </c>
      <c r="E502" s="17" t="str">
        <f t="shared" si="14"/>
        <v>BRISELA CONDORI DIAZ</v>
      </c>
      <c r="F502" s="17" t="s">
        <v>1067</v>
      </c>
      <c r="G502" s="17" t="s">
        <v>1062</v>
      </c>
      <c r="H502" s="17" t="s">
        <v>2049</v>
      </c>
      <c r="I502" s="17" t="s">
        <v>1092</v>
      </c>
      <c r="J502" s="15">
        <f>IFERROR(VLOOKUP(I502,'Candidato Presidencial'!$C:$E,3,FALSE),"")</f>
        <v>0</v>
      </c>
      <c r="L502" s="15" t="str">
        <f t="shared" si="15"/>
        <v>insert into Camaleon.CandidatoCongreso( PROCESO_ELECTORAL, NOMBRE_CANDIDATO, APELLIDO_PATERNO, APELLIDO_MATERNO, NOMBRE_COMPLETO, SEXO, CARGO_ELEGIDO, LUGAR_POSTULA, ORGANIZACION_POLITICA, ALIAS ) values( 'ELECCIONES GENERALES 2006', 'BRISELA', 'CONDORI', 'DIAZ', 'BRISELA CONDORI DIAZ', 'MUJER', 'NO ELECTO', 'CALLAO', 'RESURGIMIENTO PERUANO', '0' );</v>
      </c>
    </row>
    <row r="503" spans="1:12" x14ac:dyDescent="0.25">
      <c r="A503" s="17" t="s">
        <v>1057</v>
      </c>
      <c r="B503" s="17" t="s">
        <v>48</v>
      </c>
      <c r="C503" s="17" t="s">
        <v>2112</v>
      </c>
      <c r="D503" s="17" t="s">
        <v>1690</v>
      </c>
      <c r="E503" s="17" t="str">
        <f t="shared" si="14"/>
        <v>VICTOR MANUEL PORTILLA FLORES</v>
      </c>
      <c r="F503" s="17" t="s">
        <v>1061</v>
      </c>
      <c r="G503" s="17" t="s">
        <v>1062</v>
      </c>
      <c r="H503" s="17" t="s">
        <v>2049</v>
      </c>
      <c r="I503" s="17" t="s">
        <v>1123</v>
      </c>
      <c r="J503" s="15">
        <f>IFERROR(VLOOKUP(I503,'Candidato Presidencial'!$C:$E,3,FALSE),"")</f>
        <v>0</v>
      </c>
      <c r="L503" s="15" t="str">
        <f t="shared" si="15"/>
        <v>insert into Camaleon.CandidatoCongreso( PROCESO_ELECTORAL, NOMBRE_CANDIDATO, APELLIDO_PATERNO, APELLIDO_MATERNO, NOMBRE_COMPLETO, SEXO, CARGO_ELEGIDO, LUGAR_POSTULA, ORGANIZACION_POLITICA, ALIAS ) values( 'ELECCIONES GENERALES 2006', 'VICTOR MANUEL', 'PORTILLA', 'FLORES', 'VICTOR MANUEL PORTILLA FLORES', 'HOMBRE', 'NO ELECTO', 'CALLAO', 'ALIANZA POR EL FUTURO', '0' );</v>
      </c>
    </row>
    <row r="504" spans="1:12" x14ac:dyDescent="0.25">
      <c r="A504" s="17" t="s">
        <v>1057</v>
      </c>
      <c r="B504" s="17" t="s">
        <v>52</v>
      </c>
      <c r="C504" s="17" t="s">
        <v>1134</v>
      </c>
      <c r="D504" s="17" t="s">
        <v>2113</v>
      </c>
      <c r="E504" s="17" t="str">
        <f t="shared" si="14"/>
        <v>JORGE LUIS INGA ORELLANA</v>
      </c>
      <c r="F504" s="17" t="s">
        <v>1061</v>
      </c>
      <c r="G504" s="17" t="s">
        <v>1062</v>
      </c>
      <c r="H504" s="17" t="s">
        <v>2049</v>
      </c>
      <c r="I504" s="17" t="s">
        <v>907</v>
      </c>
      <c r="J504" s="15">
        <f>IFERROR(VLOOKUP(I504,'Candidato Presidencial'!$C:$E,3,FALSE),"")</f>
        <v>0</v>
      </c>
      <c r="L504" s="15" t="str">
        <f t="shared" si="15"/>
        <v>insert into Camaleon.CandidatoCongreso( PROCESO_ELECTORAL, NOMBRE_CANDIDATO, APELLIDO_PATERNO, APELLIDO_MATERNO, NOMBRE_COMPLETO, SEXO, CARGO_ELEGIDO, LUGAR_POSTULA, ORGANIZACION_POLITICA, ALIAS ) values( 'ELECCIONES GENERALES 2006', 'JORGE LUIS', 'INGA', 'ORELLANA', 'JORGE LUIS INGA ORELLANA', 'HOMBRE', 'NO ELECTO', 'CALLAO', 'PARTIDO JUSTICIA NACIONAL', '0' );</v>
      </c>
    </row>
    <row r="505" spans="1:12" x14ac:dyDescent="0.25">
      <c r="A505" s="17" t="s">
        <v>1057</v>
      </c>
      <c r="B505" s="17" t="s">
        <v>2114</v>
      </c>
      <c r="C505" s="17" t="s">
        <v>2115</v>
      </c>
      <c r="D505" s="17" t="s">
        <v>1249</v>
      </c>
      <c r="E505" s="17" t="str">
        <f t="shared" si="14"/>
        <v>LUIS MARTIN NALDOS VALDIVIA</v>
      </c>
      <c r="F505" s="17" t="s">
        <v>1061</v>
      </c>
      <c r="G505" s="17" t="s">
        <v>1062</v>
      </c>
      <c r="H505" s="17" t="s">
        <v>2049</v>
      </c>
      <c r="I505" s="17" t="s">
        <v>8937</v>
      </c>
      <c r="J505" s="15">
        <f>IFERROR(VLOOKUP(I505,'Candidato Presidencial'!$C:$E,3,FALSE),"")</f>
        <v>0</v>
      </c>
      <c r="L505" s="15" t="str">
        <f t="shared" si="15"/>
        <v>insert into Camaleon.CandidatoCongreso( PROCESO_ELECTORAL, NOMBRE_CANDIDATO, APELLIDO_PATERNO, APELLIDO_MATERNO, NOMBRE_COMPLETO, SEXO, CARGO_ELEGIDO, LUGAR_POSTULA, ORGANIZACION_POLITICA, ALIAS ) values( 'ELECCIONES GENERALES 2006', 'LUIS MARTIN', 'NALDOS', 'VALDIVIA', 'LUIS MARTIN NALDOS VALDIVIA', 'HOMBRE', 'NO ELECTO', 'CALLAO', 'AVANZA PAÍS - PARTIDO DE INTEGRACIÓN SOCIAL', '0' );</v>
      </c>
    </row>
    <row r="506" spans="1:12" x14ac:dyDescent="0.25">
      <c r="A506" s="17" t="s">
        <v>1057</v>
      </c>
      <c r="B506" s="17" t="s">
        <v>87</v>
      </c>
      <c r="C506" s="17" t="s">
        <v>2089</v>
      </c>
      <c r="D506" s="17" t="s">
        <v>2116</v>
      </c>
      <c r="E506" s="17" t="str">
        <f t="shared" si="14"/>
        <v>ENRIQUE WONG PUJADA</v>
      </c>
      <c r="F506" s="17" t="s">
        <v>1061</v>
      </c>
      <c r="G506" s="17" t="s">
        <v>1062</v>
      </c>
      <c r="H506" s="17" t="s">
        <v>2049</v>
      </c>
      <c r="I506" s="17" t="s">
        <v>907</v>
      </c>
      <c r="J506" s="15">
        <f>IFERROR(VLOOKUP(I506,'Candidato Presidencial'!$C:$E,3,FALSE),"")</f>
        <v>0</v>
      </c>
      <c r="L506" s="15" t="str">
        <f t="shared" si="15"/>
        <v>insert into Camaleon.CandidatoCongreso( PROCESO_ELECTORAL, NOMBRE_CANDIDATO, APELLIDO_PATERNO, APELLIDO_MATERNO, NOMBRE_COMPLETO, SEXO, CARGO_ELEGIDO, LUGAR_POSTULA, ORGANIZACION_POLITICA, ALIAS ) values( 'ELECCIONES GENERALES 2006', 'ENRIQUE', 'WONG', 'PUJADA', 'ENRIQUE WONG PUJADA', 'HOMBRE', 'NO ELECTO', 'CALLAO', 'PARTIDO JUSTICIA NACIONAL', '0' );</v>
      </c>
    </row>
    <row r="507" spans="1:12" x14ac:dyDescent="0.25">
      <c r="A507" s="17" t="s">
        <v>1057</v>
      </c>
      <c r="B507" s="17" t="s">
        <v>2117</v>
      </c>
      <c r="C507" s="17" t="s">
        <v>1773</v>
      </c>
      <c r="D507" s="17" t="s">
        <v>2118</v>
      </c>
      <c r="E507" s="17" t="str">
        <f t="shared" si="14"/>
        <v>ALICIA GREGORIA CAMPOS AREVALO DE GARCIA</v>
      </c>
      <c r="F507" s="17" t="s">
        <v>1067</v>
      </c>
      <c r="G507" s="17" t="s">
        <v>1062</v>
      </c>
      <c r="H507" s="17" t="s">
        <v>2049</v>
      </c>
      <c r="I507" s="17" t="s">
        <v>886</v>
      </c>
      <c r="J507" s="15">
        <f>IFERROR(VLOOKUP(I507,'Candidato Presidencial'!$C:$E,3,FALSE),"")</f>
        <v>0</v>
      </c>
      <c r="L507" s="15" t="str">
        <f t="shared" si="15"/>
        <v>insert into Camaleon.CandidatoCongreso( PROCESO_ELECTORAL, NOMBRE_CANDIDATO, APELLIDO_PATERNO, APELLIDO_MATERNO, NOMBRE_COMPLETO, SEXO, CARGO_ELEGIDO, LUGAR_POSTULA, ORGANIZACION_POLITICA, ALIAS ) values( 'ELECCIONES GENERALES 2006', 'ALICIA GREGORIA', 'CAMPOS', 'AREVALO DE GARCIA', 'ALICIA GREGORIA CAMPOS AREVALO DE GARCIA', 'MUJER', 'NO ELECTO', 'CALLAO', 'PARTIDO SOCIALISTA', '0' );</v>
      </c>
    </row>
    <row r="508" spans="1:12" x14ac:dyDescent="0.25">
      <c r="A508" s="17" t="s">
        <v>1057</v>
      </c>
      <c r="B508" s="17" t="s">
        <v>24</v>
      </c>
      <c r="C508" s="17" t="s">
        <v>2119</v>
      </c>
      <c r="D508" s="17" t="s">
        <v>2120</v>
      </c>
      <c r="E508" s="17" t="str">
        <f t="shared" si="14"/>
        <v>ANA MARIA FERREYRA AVILA</v>
      </c>
      <c r="F508" s="17" t="s">
        <v>1067</v>
      </c>
      <c r="G508" s="17" t="s">
        <v>1062</v>
      </c>
      <c r="H508" s="17" t="s">
        <v>2049</v>
      </c>
      <c r="I508" s="17" t="s">
        <v>8848</v>
      </c>
      <c r="J508" s="15">
        <f>IFERROR(VLOOKUP(I508,'Candidato Presidencial'!$C:$E,3,FALSE),"")</f>
        <v>0</v>
      </c>
      <c r="L508" s="15" t="str">
        <f t="shared" si="15"/>
        <v>insert into Camaleon.CandidatoCongreso( PROCESO_ELECTORAL, NOMBRE_CANDIDATO, APELLIDO_PATERNO, APELLIDO_MATERNO, NOMBRE_COMPLETO, SEXO, CARGO_ELEGIDO, LUGAR_POSTULA, ORGANIZACION_POLITICA, ALIAS ) values( 'ELECCIONES GENERALES 2006', 'ANA MARIA', 'FERREYRA', 'AVILA', 'ANA MARIA FERREYRA AVILA', 'MUJER', 'NO ELECTO', 'CALLAO', 'PERÚ AHORA', '0' );</v>
      </c>
    </row>
    <row r="509" spans="1:12" x14ac:dyDescent="0.25">
      <c r="A509" s="17" t="s">
        <v>1057</v>
      </c>
      <c r="B509" s="17" t="s">
        <v>2121</v>
      </c>
      <c r="C509" s="17" t="s">
        <v>1131</v>
      </c>
      <c r="D509" s="17" t="s">
        <v>2122</v>
      </c>
      <c r="E509" s="17" t="str">
        <f t="shared" si="14"/>
        <v>PORFIRIO AGUILAR MONTES</v>
      </c>
      <c r="F509" s="17" t="s">
        <v>1061</v>
      </c>
      <c r="G509" s="17" t="s">
        <v>1062</v>
      </c>
      <c r="H509" s="17" t="s">
        <v>2049</v>
      </c>
      <c r="I509" s="17" t="s">
        <v>8823</v>
      </c>
      <c r="J509" s="15">
        <f>IFERROR(VLOOKUP(I509,'Candidato Presidencial'!$C:$E,3,FALSE),"")</f>
        <v>0</v>
      </c>
      <c r="L509" s="15" t="str">
        <f t="shared" si="15"/>
        <v>insert into Camaleon.CandidatoCongreso( PROCESO_ELECTORAL, NOMBRE_CANDIDATO, APELLIDO_PATERNO, APELLIDO_MATERNO, NOMBRE_COMPLETO, SEXO, CARGO_ELEGIDO, LUGAR_POSTULA, ORGANIZACION_POLITICA, ALIAS ) values( 'ELECCIONES GENERALES 2006', 'PORFIRIO', 'AGUILAR', 'MONTES', 'PORFIRIO AGUILAR MONTES', 'HOMBRE', 'NO ELECTO', 'CALLAO', 'CONCERTACIÓN DESCENTRALISTA', '0' );</v>
      </c>
    </row>
    <row r="510" spans="1:12" x14ac:dyDescent="0.25">
      <c r="A510" s="17" t="s">
        <v>1057</v>
      </c>
      <c r="B510" s="17" t="s">
        <v>2123</v>
      </c>
      <c r="C510" s="17" t="s">
        <v>2124</v>
      </c>
      <c r="D510" s="17" t="s">
        <v>1657</v>
      </c>
      <c r="E510" s="17" t="str">
        <f t="shared" si="14"/>
        <v>CARLOS CESAR RUBEN HERVIAS MEZA</v>
      </c>
      <c r="F510" s="17" t="s">
        <v>1061</v>
      </c>
      <c r="G510" s="17" t="s">
        <v>1062</v>
      </c>
      <c r="H510" s="17" t="s">
        <v>2049</v>
      </c>
      <c r="I510" s="17" t="s">
        <v>1123</v>
      </c>
      <c r="J510" s="15">
        <f>IFERROR(VLOOKUP(I510,'Candidato Presidencial'!$C:$E,3,FALSE),"")</f>
        <v>0</v>
      </c>
      <c r="L510" s="15" t="str">
        <f t="shared" si="15"/>
        <v>insert into Camaleon.CandidatoCongreso( PROCESO_ELECTORAL, NOMBRE_CANDIDATO, APELLIDO_PATERNO, APELLIDO_MATERNO, NOMBRE_COMPLETO, SEXO, CARGO_ELEGIDO, LUGAR_POSTULA, ORGANIZACION_POLITICA, ALIAS ) values( 'ELECCIONES GENERALES 2006', 'CARLOS CESAR RUBEN', 'HERVIAS', 'MEZA', 'CARLOS CESAR RUBEN HERVIAS MEZA', 'HOMBRE', 'NO ELECTO', 'CALLAO', 'ALIANZA POR EL FUTURO', '0' );</v>
      </c>
    </row>
    <row r="511" spans="1:12" x14ac:dyDescent="0.25">
      <c r="A511" s="17" t="s">
        <v>1057</v>
      </c>
      <c r="B511" s="17" t="s">
        <v>91</v>
      </c>
      <c r="C511" s="17" t="s">
        <v>2125</v>
      </c>
      <c r="D511" s="17" t="s">
        <v>2126</v>
      </c>
      <c r="E511" s="17" t="str">
        <f t="shared" si="14"/>
        <v>JULIO CESAR MATEU AYLAS</v>
      </c>
      <c r="F511" s="17" t="s">
        <v>1061</v>
      </c>
      <c r="G511" s="17" t="s">
        <v>1062</v>
      </c>
      <c r="H511" s="17" t="s">
        <v>2049</v>
      </c>
      <c r="I511" s="17" t="s">
        <v>1183</v>
      </c>
      <c r="J511" s="15">
        <f>IFERROR(VLOOKUP(I511,'Candidato Presidencial'!$C:$E,3,FALSE),"")</f>
        <v>0</v>
      </c>
      <c r="L511" s="15" t="str">
        <f t="shared" si="15"/>
        <v>insert into Camaleon.CandidatoCongreso( PROCESO_ELECTORAL, NOMBRE_CANDIDATO, APELLIDO_PATERNO, APELLIDO_MATERNO, NOMBRE_COMPLETO, SEXO, CARGO_ELEGIDO, LUGAR_POSTULA, ORGANIZACION_POLITICA, ALIAS ) values( 'ELECCIONES GENERALES 2006', 'JULIO CESAR', 'MATEU', 'AYLAS', 'JULIO CESAR MATEU AYLAS', 'HOMBRE', 'NO ELECTO', 'CALLAO', 'MOVIMIENTO NUEVA IZQUIERDA', '0' );</v>
      </c>
    </row>
    <row r="512" spans="1:12" x14ac:dyDescent="0.25">
      <c r="A512" s="17" t="s">
        <v>1057</v>
      </c>
      <c r="B512" s="17" t="s">
        <v>772</v>
      </c>
      <c r="C512" s="17" t="s">
        <v>1182</v>
      </c>
      <c r="D512" s="17" t="s">
        <v>1510</v>
      </c>
      <c r="E512" s="17" t="str">
        <f t="shared" si="14"/>
        <v>DIANA RODRIGUEZ GUTIERREZ</v>
      </c>
      <c r="F512" s="17" t="s">
        <v>1067</v>
      </c>
      <c r="G512" s="17" t="s">
        <v>1062</v>
      </c>
      <c r="H512" s="17" t="s">
        <v>2049</v>
      </c>
      <c r="I512" s="17" t="s">
        <v>1217</v>
      </c>
      <c r="J512" s="15">
        <f>IFERROR(VLOOKUP(I512,'Candidato Presidencial'!$C:$E,3,FALSE),"")</f>
        <v>0</v>
      </c>
      <c r="L512" s="15" t="str">
        <f t="shared" si="15"/>
        <v>insert into Camaleon.CandidatoCongreso( PROCESO_ELECTORAL, NOMBRE_CANDIDATO, APELLIDO_PATERNO, APELLIDO_MATERNO, NOMBRE_COMPLETO, SEXO, CARGO_ELEGIDO, LUGAR_POSTULA, ORGANIZACION_POLITICA, ALIAS ) values( 'ELECCIONES GENERALES 2006', 'DIANA', 'RODRIGUEZ', 'GUTIERREZ', 'DIANA RODRIGUEZ GUTIERREZ', 'MUJER', 'NO ELECTO', 'CALLAO', 'PARTIDO RENACIMIENTO ANDINO', '0' );</v>
      </c>
    </row>
    <row r="513" spans="1:12" x14ac:dyDescent="0.25">
      <c r="A513" s="17" t="s">
        <v>1057</v>
      </c>
      <c r="B513" s="17" t="s">
        <v>2127</v>
      </c>
      <c r="C513" s="17" t="s">
        <v>1122</v>
      </c>
      <c r="D513" s="17" t="s">
        <v>2128</v>
      </c>
      <c r="E513" s="17" t="str">
        <f t="shared" si="14"/>
        <v>MARIA DEL CARMEN FREDESVINDA VARGAS PORRAS DE GUIDO</v>
      </c>
      <c r="F513" s="17" t="s">
        <v>1067</v>
      </c>
      <c r="G513" s="17" t="s">
        <v>1062</v>
      </c>
      <c r="H513" s="17" t="s">
        <v>2049</v>
      </c>
      <c r="I513" s="17" t="s">
        <v>8937</v>
      </c>
      <c r="J513" s="15">
        <f>IFERROR(VLOOKUP(I513,'Candidato Presidencial'!$C:$E,3,FALSE),"")</f>
        <v>0</v>
      </c>
      <c r="L513" s="15" t="str">
        <f t="shared" si="15"/>
        <v>insert into Camaleon.CandidatoCongreso( PROCESO_ELECTORAL, NOMBRE_CANDIDATO, APELLIDO_PATERNO, APELLIDO_MATERNO, NOMBRE_COMPLETO, SEXO, CARGO_ELEGIDO, LUGAR_POSTULA, ORGANIZACION_POLITICA, ALIAS ) values( 'ELECCIONES GENERALES 2006', 'MARIA DEL CARMEN FREDESVINDA', 'VARGAS', 'PORRAS DE GUIDO', 'MARIA DEL CARMEN FREDESVINDA VARGAS PORRAS DE GUIDO', 'MUJER', 'NO ELECTO', 'CALLAO', 'AVANZA PAÍS - PARTIDO DE INTEGRACIÓN SOCIAL', '0' );</v>
      </c>
    </row>
    <row r="514" spans="1:12" x14ac:dyDescent="0.25">
      <c r="A514" s="17" t="s">
        <v>1057</v>
      </c>
      <c r="B514" s="17" t="s">
        <v>2129</v>
      </c>
      <c r="C514" s="17" t="s">
        <v>1167</v>
      </c>
      <c r="D514" s="17" t="s">
        <v>2130</v>
      </c>
      <c r="E514" s="17" t="str">
        <f t="shared" si="14"/>
        <v>MARTHA ESPERANZA HERRERA DE MOGOLLON</v>
      </c>
      <c r="F514" s="17" t="s">
        <v>1067</v>
      </c>
      <c r="G514" s="17" t="s">
        <v>1062</v>
      </c>
      <c r="H514" s="17" t="s">
        <v>2049</v>
      </c>
      <c r="I514" s="17" t="s">
        <v>8937</v>
      </c>
      <c r="J514" s="15">
        <f>IFERROR(VLOOKUP(I514,'Candidato Presidencial'!$C:$E,3,FALSE),"")</f>
        <v>0</v>
      </c>
      <c r="L514" s="15" t="str">
        <f t="shared" si="15"/>
        <v>insert into Camaleon.CandidatoCongreso( PROCESO_ELECTORAL, NOMBRE_CANDIDATO, APELLIDO_PATERNO, APELLIDO_MATERNO, NOMBRE_COMPLETO, SEXO, CARGO_ELEGIDO, LUGAR_POSTULA, ORGANIZACION_POLITICA, ALIAS ) values( 'ELECCIONES GENERALES 2006', 'MARTHA ESPERANZA', 'HERRERA', 'DE MOGOLLON', 'MARTHA ESPERANZA HERRERA DE MOGOLLON', 'MUJER', 'NO ELECTO', 'CALLAO', 'AVANZA PAÍS - PARTIDO DE INTEGRACIÓN SOCIAL', '0' );</v>
      </c>
    </row>
    <row r="515" spans="1:12" x14ac:dyDescent="0.25">
      <c r="A515" s="17" t="s">
        <v>1057</v>
      </c>
      <c r="B515" s="17" t="s">
        <v>2131</v>
      </c>
      <c r="C515" s="17" t="s">
        <v>1933</v>
      </c>
      <c r="D515" s="17" t="s">
        <v>2132</v>
      </c>
      <c r="E515" s="17" t="str">
        <f t="shared" ref="E515:E578" si="16">B515 &amp; " " &amp; C515 &amp; " " &amp; D515</f>
        <v>BERTHA RUIZ DE GOMEZ</v>
      </c>
      <c r="F515" s="17" t="s">
        <v>1067</v>
      </c>
      <c r="G515" s="17" t="s">
        <v>1062</v>
      </c>
      <c r="H515" s="17" t="s">
        <v>2049</v>
      </c>
      <c r="I515" s="17" t="s">
        <v>8819</v>
      </c>
      <c r="J515" s="15">
        <f>IFERROR(VLOOKUP(I515,'Candidato Presidencial'!$C:$E,3,FALSE),"")</f>
        <v>0</v>
      </c>
      <c r="L515" s="15" t="str">
        <f t="shared" ref="L515:L578" si="17">"insert into Camaleon.CandidatoCongreso( "&amp;$A$1&amp;", "&amp;$B$1&amp;", "&amp;$C$1&amp;", "&amp;$D$1&amp;", "&amp;$E$1&amp;", "&amp;$F$1&amp;", "&amp;$G$1&amp;", "&amp;$H$1&amp;", "&amp;$I$1&amp;", "&amp;$J$1&amp;" ) values( '"&amp;A515&amp;"', '"&amp;B515&amp;"', '"&amp;C515&amp;"', '"&amp;D515&amp;"', '"&amp;E515&amp;"', '"&amp;F515&amp;"', '"&amp;G515&amp;"', '"&amp;H515&amp;"', '"&amp;I515&amp;"', '"&amp;J515&amp;"' );"</f>
        <v>insert into Camaleon.CandidatoCongreso( PROCESO_ELECTORAL, NOMBRE_CANDIDATO, APELLIDO_PATERNO, APELLIDO_MATERNO, NOMBRE_COMPLETO, SEXO, CARGO_ELEGIDO, LUGAR_POSTULA, ORGANIZACION_POLITICA, ALIAS ) values( 'ELECCIONES GENERALES 2006', 'BERTHA', 'RUIZ', 'DE GOMEZ', 'BERTHA RUIZ DE GOMEZ', 'MUJER', 'NO ELECTO', 'CALLAO', 'CON FUERZA PERÚ', '0' );</v>
      </c>
    </row>
    <row r="516" spans="1:12" x14ac:dyDescent="0.25">
      <c r="A516" s="17" t="s">
        <v>1057</v>
      </c>
      <c r="B516" s="17" t="s">
        <v>2133</v>
      </c>
      <c r="C516" s="17" t="s">
        <v>1332</v>
      </c>
      <c r="D516" s="17" t="s">
        <v>1158</v>
      </c>
      <c r="E516" s="17" t="str">
        <f t="shared" si="16"/>
        <v>VICTORIA ESPERANZA PAREDES SANCHEZ</v>
      </c>
      <c r="F516" s="17" t="s">
        <v>1067</v>
      </c>
      <c r="G516" s="17" t="s">
        <v>1062</v>
      </c>
      <c r="H516" s="17" t="s">
        <v>2049</v>
      </c>
      <c r="I516" s="17" t="s">
        <v>1123</v>
      </c>
      <c r="J516" s="15">
        <f>IFERROR(VLOOKUP(I516,'Candidato Presidencial'!$C:$E,3,FALSE),"")</f>
        <v>0</v>
      </c>
      <c r="L516" s="15" t="str">
        <f t="shared" si="17"/>
        <v>insert into Camaleon.CandidatoCongreso( PROCESO_ELECTORAL, NOMBRE_CANDIDATO, APELLIDO_PATERNO, APELLIDO_MATERNO, NOMBRE_COMPLETO, SEXO, CARGO_ELEGIDO, LUGAR_POSTULA, ORGANIZACION_POLITICA, ALIAS ) values( 'ELECCIONES GENERALES 2006', 'VICTORIA ESPERANZA', 'PAREDES', 'SANCHEZ', 'VICTORIA ESPERANZA PAREDES SANCHEZ', 'MUJER', 'NO ELECTO', 'CALLAO', 'ALIANZA POR EL FUTURO', '0' );</v>
      </c>
    </row>
    <row r="517" spans="1:12" x14ac:dyDescent="0.25">
      <c r="A517" s="17" t="s">
        <v>1057</v>
      </c>
      <c r="B517" s="17" t="s">
        <v>2134</v>
      </c>
      <c r="C517" s="17" t="s">
        <v>1191</v>
      </c>
      <c r="D517" s="17" t="s">
        <v>2135</v>
      </c>
      <c r="E517" s="17" t="str">
        <f t="shared" si="16"/>
        <v>EVARISTO EFRAIN CASTILLO ASTE</v>
      </c>
      <c r="F517" s="17" t="s">
        <v>1061</v>
      </c>
      <c r="G517" s="17" t="s">
        <v>1062</v>
      </c>
      <c r="H517" s="17" t="s">
        <v>2049</v>
      </c>
      <c r="I517" s="17" t="s">
        <v>8848</v>
      </c>
      <c r="J517" s="15">
        <f>IFERROR(VLOOKUP(I517,'Candidato Presidencial'!$C:$E,3,FALSE),"")</f>
        <v>0</v>
      </c>
      <c r="L517" s="15" t="str">
        <f t="shared" si="17"/>
        <v>insert into Camaleon.CandidatoCongreso( PROCESO_ELECTORAL, NOMBRE_CANDIDATO, APELLIDO_PATERNO, APELLIDO_MATERNO, NOMBRE_COMPLETO, SEXO, CARGO_ELEGIDO, LUGAR_POSTULA, ORGANIZACION_POLITICA, ALIAS ) values( 'ELECCIONES GENERALES 2006', 'EVARISTO EFRAIN', 'CASTILLO', 'ASTE', 'EVARISTO EFRAIN CASTILLO ASTE', 'HOMBRE', 'NO ELECTO', 'CALLAO', 'PERÚ AHORA', '0' );</v>
      </c>
    </row>
    <row r="518" spans="1:12" x14ac:dyDescent="0.25">
      <c r="A518" s="17" t="s">
        <v>1057</v>
      </c>
      <c r="B518" s="17" t="s">
        <v>2136</v>
      </c>
      <c r="C518" s="17" t="s">
        <v>2137</v>
      </c>
      <c r="D518" s="17" t="s">
        <v>1657</v>
      </c>
      <c r="E518" s="17" t="str">
        <f t="shared" si="16"/>
        <v>MARVEL EDGAR MUCHA MEZA</v>
      </c>
      <c r="F518" s="17" t="s">
        <v>1061</v>
      </c>
      <c r="G518" s="17" t="s">
        <v>1062</v>
      </c>
      <c r="H518" s="17" t="s">
        <v>2049</v>
      </c>
      <c r="I518" s="17" t="s">
        <v>8839</v>
      </c>
      <c r="J518" s="15">
        <f>IFERROR(VLOOKUP(I518,'Candidato Presidencial'!$C:$E,3,FALSE),"")</f>
        <v>0</v>
      </c>
      <c r="L518" s="15" t="str">
        <f t="shared" si="17"/>
        <v>insert into Camaleon.CandidatoCongreso( PROCESO_ELECTORAL, NOMBRE_CANDIDATO, APELLIDO_PATERNO, APELLIDO_MATERNO, NOMBRE_COMPLETO, SEXO, CARGO_ELEGIDO, LUGAR_POSTULA, ORGANIZACION_POLITICA, ALIAS ) values( 'ELECCIONES GENERALES 2006', 'MARVEL EDGAR', 'MUCHA', 'MEZA', 'MARVEL EDGAR MUCHA MEZA', 'HOMBRE', 'NO ELECTO', 'CALLAO', 'PARTIDO RECONSTRUCCIÓN DEMOCRÁTICA', '0' );</v>
      </c>
    </row>
    <row r="519" spans="1:12" x14ac:dyDescent="0.25">
      <c r="A519" s="17" t="s">
        <v>1057</v>
      </c>
      <c r="B519" s="17" t="s">
        <v>2138</v>
      </c>
      <c r="C519" s="17" t="s">
        <v>1079</v>
      </c>
      <c r="D519" s="17" t="s">
        <v>2139</v>
      </c>
      <c r="E519" s="17" t="str">
        <f t="shared" si="16"/>
        <v>MYRIAM LEONOR MELENDEZ GALLARDO</v>
      </c>
      <c r="F519" s="17" t="s">
        <v>1067</v>
      </c>
      <c r="G519" s="17" t="s">
        <v>1062</v>
      </c>
      <c r="H519" s="17" t="s">
        <v>2049</v>
      </c>
      <c r="I519" s="17" t="s">
        <v>8854</v>
      </c>
      <c r="J519" s="15">
        <f>IFERROR(VLOOKUP(I519,'Candidato Presidencial'!$C:$E,3,FALSE),"")</f>
        <v>0</v>
      </c>
      <c r="L519" s="15" t="str">
        <f t="shared" si="17"/>
        <v>insert into Camaleon.CandidatoCongreso( PROCESO_ELECTORAL, NOMBRE_CANDIDATO, APELLIDO_PATERNO, APELLIDO_MATERNO, NOMBRE_COMPLETO, SEXO, CARGO_ELEGIDO, LUGAR_POSTULA, ORGANIZACION_POLITICA, ALIAS ) values( 'ELECCIONES GENERALES 2006', 'MYRIAM LEONOR', 'MELENDEZ', 'GALLARDO', 'MYRIAM LEONOR MELENDEZ GALLARDO', 'MUJER', 'NO ELECTO', 'CALLAO', 'RESTAURACIÓN NACIONAL', '0' );</v>
      </c>
    </row>
    <row r="520" spans="1:12" x14ac:dyDescent="0.25">
      <c r="A520" s="17" t="s">
        <v>1057</v>
      </c>
      <c r="B520" s="17" t="s">
        <v>1382</v>
      </c>
      <c r="C520" s="17" t="s">
        <v>1158</v>
      </c>
      <c r="D520" s="17" t="s">
        <v>2140</v>
      </c>
      <c r="E520" s="17" t="str">
        <f t="shared" si="16"/>
        <v>MARIA ESTHER SANCHEZ MURILLO</v>
      </c>
      <c r="F520" s="17" t="s">
        <v>1067</v>
      </c>
      <c r="G520" s="17" t="s">
        <v>1062</v>
      </c>
      <c r="H520" s="17" t="s">
        <v>2049</v>
      </c>
      <c r="I520" s="17" t="s">
        <v>8854</v>
      </c>
      <c r="J520" s="15">
        <f>IFERROR(VLOOKUP(I520,'Candidato Presidencial'!$C:$E,3,FALSE),"")</f>
        <v>0</v>
      </c>
      <c r="L520" s="15" t="str">
        <f t="shared" si="17"/>
        <v>insert into Camaleon.CandidatoCongreso( PROCESO_ELECTORAL, NOMBRE_CANDIDATO, APELLIDO_PATERNO, APELLIDO_MATERNO, NOMBRE_COMPLETO, SEXO, CARGO_ELEGIDO, LUGAR_POSTULA, ORGANIZACION_POLITICA, ALIAS ) values( 'ELECCIONES GENERALES 2006', 'MARIA ESTHER', 'SANCHEZ', 'MURILLO', 'MARIA ESTHER SANCHEZ MURILLO', 'MUJER', 'NO ELECTO', 'CALLAO', 'RESTAURACIÓN NACIONAL', '0' );</v>
      </c>
    </row>
    <row r="521" spans="1:12" x14ac:dyDescent="0.25">
      <c r="A521" s="17" t="s">
        <v>1057</v>
      </c>
      <c r="B521" s="17" t="s">
        <v>2141</v>
      </c>
      <c r="C521" s="17" t="s">
        <v>2142</v>
      </c>
      <c r="D521" s="17" t="s">
        <v>2143</v>
      </c>
      <c r="E521" s="17" t="str">
        <f t="shared" si="16"/>
        <v>SUSANA ANGELICA HUATUCO ROWE</v>
      </c>
      <c r="F521" s="17" t="s">
        <v>1067</v>
      </c>
      <c r="G521" s="17" t="s">
        <v>1062</v>
      </c>
      <c r="H521" s="17" t="s">
        <v>2049</v>
      </c>
      <c r="I521" s="17" t="s">
        <v>1071</v>
      </c>
      <c r="J521" s="15">
        <f>IFERROR(VLOOKUP(I521,'Candidato Presidencial'!$C:$E,3,FALSE),"")</f>
        <v>0</v>
      </c>
      <c r="L521" s="15" t="str">
        <f t="shared" si="17"/>
        <v>insert into Camaleon.CandidatoCongreso( PROCESO_ELECTORAL, NOMBRE_CANDIDATO, APELLIDO_PATERNO, APELLIDO_MATERNO, NOMBRE_COMPLETO, SEXO, CARGO_ELEGIDO, LUGAR_POSTULA, ORGANIZACION_POLITICA, ALIAS ) values( 'ELECCIONES GENERALES 2006', 'SUSANA ANGELICA', 'HUATUCO', 'ROWE', 'SUSANA ANGELICA HUATUCO ROWE', 'MUJER', 'NO ELECTO', 'CALLAO', 'FRENTE DE CENTRO', '0' );</v>
      </c>
    </row>
    <row r="522" spans="1:12" x14ac:dyDescent="0.25">
      <c r="A522" s="17" t="s">
        <v>1057</v>
      </c>
      <c r="B522" s="17" t="s">
        <v>2144</v>
      </c>
      <c r="C522" s="17" t="s">
        <v>2145</v>
      </c>
      <c r="D522" s="17" t="s">
        <v>1437</v>
      </c>
      <c r="E522" s="17" t="str">
        <f t="shared" si="16"/>
        <v>ROXANA ROSARIO ZENDER HUAMAN</v>
      </c>
      <c r="F522" s="17" t="s">
        <v>1067</v>
      </c>
      <c r="G522" s="17" t="s">
        <v>1062</v>
      </c>
      <c r="H522" s="17" t="s">
        <v>2049</v>
      </c>
      <c r="I522" s="17" t="s">
        <v>914</v>
      </c>
      <c r="J522" s="15">
        <f>IFERROR(VLOOKUP(I522,'Candidato Presidencial'!$C:$E,3,FALSE),"")</f>
        <v>0</v>
      </c>
      <c r="L522" s="15" t="str">
        <f t="shared" si="17"/>
        <v>insert into Camaleon.CandidatoCongreso( PROCESO_ELECTORAL, NOMBRE_CANDIDATO, APELLIDO_PATERNO, APELLIDO_MATERNO, NOMBRE_COMPLETO, SEXO, CARGO_ELEGIDO, LUGAR_POSTULA, ORGANIZACION_POLITICA, ALIAS ) values( 'ELECCIONES GENERALES 2006', 'ROXANA ROSARIO', 'ZENDER', 'HUAMAN', 'ROXANA ROSARIO ZENDER HUAMAN', 'MUJER', 'NO ELECTO', 'CALLAO', 'FUERZA DEMOCRÁTICA', '0' );</v>
      </c>
    </row>
    <row r="523" spans="1:12" x14ac:dyDescent="0.25">
      <c r="A523" s="17" t="s">
        <v>1057</v>
      </c>
      <c r="B523" s="17" t="s">
        <v>2146</v>
      </c>
      <c r="C523" s="17" t="s">
        <v>2147</v>
      </c>
      <c r="D523" s="17" t="s">
        <v>2148</v>
      </c>
      <c r="E523" s="17" t="str">
        <f t="shared" si="16"/>
        <v>MARDULY YANINA VILCHEZ PALACIOS</v>
      </c>
      <c r="F523" s="17" t="s">
        <v>1067</v>
      </c>
      <c r="G523" s="17" t="s">
        <v>1062</v>
      </c>
      <c r="H523" s="17" t="s">
        <v>2049</v>
      </c>
      <c r="I523" s="17" t="s">
        <v>8930</v>
      </c>
      <c r="J523" s="15">
        <f>IFERROR(VLOOKUP(I523,'Candidato Presidencial'!$C:$E,3,FALSE),"")</f>
        <v>0</v>
      </c>
      <c r="L523" s="15" t="str">
        <f t="shared" si="17"/>
        <v>insert into Camaleon.CandidatoCongreso( PROCESO_ELECTORAL, NOMBRE_CANDIDATO, APELLIDO_PATERNO, APELLIDO_MATERNO, NOMBRE_COMPLETO, SEXO, CARGO_ELEGIDO, LUGAR_POSTULA, ORGANIZACION_POLITICA, ALIAS ) values( 'ELECCIONES GENERALES 2006', 'MARDULY YANINA', 'VILCHEZ', 'PALACIOS', 'MARDULY YANINA VILCHEZ PALACIOS', 'MUJER', 'NO ELECTO', 'CALLAO', 'PROGRESEMOS PERÚ', '0' );</v>
      </c>
    </row>
    <row r="524" spans="1:12" x14ac:dyDescent="0.25">
      <c r="A524" s="17" t="s">
        <v>1057</v>
      </c>
      <c r="B524" s="17" t="s">
        <v>113</v>
      </c>
      <c r="C524" s="17" t="s">
        <v>1621</v>
      </c>
      <c r="D524" s="17" t="s">
        <v>2149</v>
      </c>
      <c r="E524" s="17" t="str">
        <f t="shared" si="16"/>
        <v>ROSA MEDINA MACARLUPU</v>
      </c>
      <c r="F524" s="17" t="s">
        <v>1067</v>
      </c>
      <c r="G524" s="17" t="s">
        <v>1062</v>
      </c>
      <c r="H524" s="17" t="s">
        <v>2049</v>
      </c>
      <c r="I524" s="17" t="s">
        <v>8839</v>
      </c>
      <c r="J524" s="15">
        <f>IFERROR(VLOOKUP(I524,'Candidato Presidencial'!$C:$E,3,FALSE),"")</f>
        <v>0</v>
      </c>
      <c r="L524" s="15" t="str">
        <f t="shared" si="17"/>
        <v>insert into Camaleon.CandidatoCongreso( PROCESO_ELECTORAL, NOMBRE_CANDIDATO, APELLIDO_PATERNO, APELLIDO_MATERNO, NOMBRE_COMPLETO, SEXO, CARGO_ELEGIDO, LUGAR_POSTULA, ORGANIZACION_POLITICA, ALIAS ) values( 'ELECCIONES GENERALES 2006', 'ROSA', 'MEDINA', 'MACARLUPU', 'ROSA MEDINA MACARLUPU', 'MUJER', 'NO ELECTO', 'CALLAO', 'PARTIDO RECONSTRUCCIÓN DEMOCRÁTICA', '0' );</v>
      </c>
    </row>
    <row r="525" spans="1:12" x14ac:dyDescent="0.25">
      <c r="A525" s="17" t="s">
        <v>1057</v>
      </c>
      <c r="B525" s="17" t="s">
        <v>2150</v>
      </c>
      <c r="C525" s="17" t="s">
        <v>2151</v>
      </c>
      <c r="D525" s="17" t="s">
        <v>2152</v>
      </c>
      <c r="E525" s="17" t="str">
        <f t="shared" si="16"/>
        <v>NELLY SUSANA ESCAJADILLO BARRETO</v>
      </c>
      <c r="F525" s="17" t="s">
        <v>1067</v>
      </c>
      <c r="G525" s="17" t="s">
        <v>1062</v>
      </c>
      <c r="H525" s="17" t="s">
        <v>2049</v>
      </c>
      <c r="I525" s="17" t="s">
        <v>8848</v>
      </c>
      <c r="J525" s="15">
        <f>IFERROR(VLOOKUP(I525,'Candidato Presidencial'!$C:$E,3,FALSE),"")</f>
        <v>0</v>
      </c>
      <c r="L525" s="15" t="str">
        <f t="shared" si="17"/>
        <v>insert into Camaleon.CandidatoCongreso( PROCESO_ELECTORAL, NOMBRE_CANDIDATO, APELLIDO_PATERNO, APELLIDO_MATERNO, NOMBRE_COMPLETO, SEXO, CARGO_ELEGIDO, LUGAR_POSTULA, ORGANIZACION_POLITICA, ALIAS ) values( 'ELECCIONES GENERALES 2006', 'NELLY SUSANA', 'ESCAJADILLO', 'BARRETO', 'NELLY SUSANA ESCAJADILLO BARRETO', 'MUJER', 'NO ELECTO', 'CALLAO', 'PERÚ AHORA', '0' );</v>
      </c>
    </row>
    <row r="526" spans="1:12" x14ac:dyDescent="0.25">
      <c r="A526" s="17" t="s">
        <v>1057</v>
      </c>
      <c r="B526" s="17" t="s">
        <v>2153</v>
      </c>
      <c r="C526" s="17" t="s">
        <v>1539</v>
      </c>
      <c r="D526" s="17" t="s">
        <v>2154</v>
      </c>
      <c r="E526" s="17" t="str">
        <f t="shared" si="16"/>
        <v>FRANCISCA LILI MOLINA RIOS VDA DE RUIZ</v>
      </c>
      <c r="F526" s="17" t="s">
        <v>1067</v>
      </c>
      <c r="G526" s="17" t="s">
        <v>1062</v>
      </c>
      <c r="H526" s="17" t="s">
        <v>2049</v>
      </c>
      <c r="I526" s="17" t="s">
        <v>1071</v>
      </c>
      <c r="J526" s="15">
        <f>IFERROR(VLOOKUP(I526,'Candidato Presidencial'!$C:$E,3,FALSE),"")</f>
        <v>0</v>
      </c>
      <c r="L526" s="15" t="str">
        <f t="shared" si="17"/>
        <v>insert into Camaleon.CandidatoCongreso( PROCESO_ELECTORAL, NOMBRE_CANDIDATO, APELLIDO_PATERNO, APELLIDO_MATERNO, NOMBRE_COMPLETO, SEXO, CARGO_ELEGIDO, LUGAR_POSTULA, ORGANIZACION_POLITICA, ALIAS ) values( 'ELECCIONES GENERALES 2006', 'FRANCISCA LILI', 'MOLINA', 'RIOS VDA DE RUIZ', 'FRANCISCA LILI MOLINA RIOS VDA DE RUIZ', 'MUJER', 'NO ELECTO', 'CALLAO', 'FRENTE DE CENTRO', '0' );</v>
      </c>
    </row>
    <row r="527" spans="1:12" x14ac:dyDescent="0.25">
      <c r="A527" s="17" t="s">
        <v>1057</v>
      </c>
      <c r="B527" s="17" t="s">
        <v>2043</v>
      </c>
      <c r="C527" s="17" t="s">
        <v>2155</v>
      </c>
      <c r="D527" s="17" t="s">
        <v>2156</v>
      </c>
      <c r="E527" s="17" t="str">
        <f t="shared" si="16"/>
        <v>DORIS NIEVES DE RAMIREZ</v>
      </c>
      <c r="F527" s="17" t="s">
        <v>1067</v>
      </c>
      <c r="G527" s="17" t="s">
        <v>1062</v>
      </c>
      <c r="H527" s="17" t="s">
        <v>2049</v>
      </c>
      <c r="I527" s="17" t="s">
        <v>8839</v>
      </c>
      <c r="J527" s="15">
        <f>IFERROR(VLOOKUP(I527,'Candidato Presidencial'!$C:$E,3,FALSE),"")</f>
        <v>0</v>
      </c>
      <c r="L527" s="15" t="str">
        <f t="shared" si="17"/>
        <v>insert into Camaleon.CandidatoCongreso( PROCESO_ELECTORAL, NOMBRE_CANDIDATO, APELLIDO_PATERNO, APELLIDO_MATERNO, NOMBRE_COMPLETO, SEXO, CARGO_ELEGIDO, LUGAR_POSTULA, ORGANIZACION_POLITICA, ALIAS ) values( 'ELECCIONES GENERALES 2006', 'DORIS', 'NIEVES', 'DE RAMIREZ', 'DORIS NIEVES DE RAMIREZ', 'MUJER', 'NO ELECTO', 'CALLAO', 'PARTIDO RECONSTRUCCIÓN DEMOCRÁTICA', '0' );</v>
      </c>
    </row>
    <row r="528" spans="1:12" x14ac:dyDescent="0.25">
      <c r="A528" s="17" t="s">
        <v>1057</v>
      </c>
      <c r="B528" s="17" t="s">
        <v>1130</v>
      </c>
      <c r="C528" s="17" t="s">
        <v>2157</v>
      </c>
      <c r="D528" s="17" t="s">
        <v>1191</v>
      </c>
      <c r="E528" s="17" t="str">
        <f t="shared" si="16"/>
        <v>MIGUEL DUEÑAS CASTILLO</v>
      </c>
      <c r="F528" s="17" t="s">
        <v>1061</v>
      </c>
      <c r="G528" s="17" t="s">
        <v>1062</v>
      </c>
      <c r="H528" s="17" t="s">
        <v>2049</v>
      </c>
      <c r="I528" s="17" t="s">
        <v>868</v>
      </c>
      <c r="J528" s="15" t="str">
        <f>IFERROR(VLOOKUP(I528,'Candidato Presidencial'!$C:$E,3,FALSE),"")</f>
        <v>ALIANZA PARA EL PROGRESO DEL PERÚ</v>
      </c>
      <c r="L528" s="15" t="str">
        <f t="shared" si="17"/>
        <v>insert into Camaleon.CandidatoCongreso( PROCESO_ELECTORAL, NOMBRE_CANDIDATO, APELLIDO_PATERNO, APELLIDO_MATERNO, NOMBRE_COMPLETO, SEXO, CARGO_ELEGIDO, LUGAR_POSTULA, ORGANIZACION_POLITICA, ALIAS ) values( 'ELECCIONES GENERALES 2006', 'MIGUEL', 'DUEÑAS', 'CASTILLO', 'MIGUEL DUEÑAS CASTILLO', 'HOMBRE', 'NO ELECTO', 'CALLAO', 'ALIANZA PARA EL PROGRESO', 'ALIANZA PARA EL PROGRESO DEL PERÚ' );</v>
      </c>
    </row>
    <row r="529" spans="1:12" x14ac:dyDescent="0.25">
      <c r="A529" s="17" t="s">
        <v>1057</v>
      </c>
      <c r="B529" s="17" t="s">
        <v>1193</v>
      </c>
      <c r="C529" s="17" t="s">
        <v>1396</v>
      </c>
      <c r="D529" s="17" t="s">
        <v>2158</v>
      </c>
      <c r="E529" s="17" t="str">
        <f t="shared" si="16"/>
        <v>ROSA MARIA ALVARADO PEDROSO</v>
      </c>
      <c r="F529" s="17" t="s">
        <v>1067</v>
      </c>
      <c r="G529" s="17" t="s">
        <v>1062</v>
      </c>
      <c r="H529" s="17" t="s">
        <v>2049</v>
      </c>
      <c r="I529" s="17" t="s">
        <v>859</v>
      </c>
      <c r="J529" s="15" t="str">
        <f>IFERROR(VLOOKUP(I529,'Candidato Presidencial'!$C:$E,3,FALSE),"")</f>
        <v>ALIANZA POPULAR</v>
      </c>
      <c r="L529" s="15" t="str">
        <f t="shared" si="17"/>
        <v>insert into Camaleon.CandidatoCongreso( PROCESO_ELECTORAL, NOMBRE_CANDIDATO, APELLIDO_PATERNO, APELLIDO_MATERNO, NOMBRE_COMPLETO, SEXO, CARGO_ELEGIDO, LUGAR_POSTULA, ORGANIZACION_POLITICA, ALIAS ) values( 'ELECCIONES GENERALES 2006', 'ROSA MARIA', 'ALVARADO', 'PEDROSO', 'ROSA MARIA ALVARADO PEDROSO', 'MUJER', 'NO ELECTO', 'CALLAO', 'PARTIDO APRISTA PERUANO', 'ALIANZA POPULAR' );</v>
      </c>
    </row>
    <row r="530" spans="1:12" x14ac:dyDescent="0.25">
      <c r="A530" s="17" t="s">
        <v>1057</v>
      </c>
      <c r="B530" s="17" t="s">
        <v>668</v>
      </c>
      <c r="C530" s="17" t="s">
        <v>1158</v>
      </c>
      <c r="D530" s="17" t="s">
        <v>2159</v>
      </c>
      <c r="E530" s="17" t="str">
        <f t="shared" si="16"/>
        <v>JANET EMILIA SANCHEZ ALVA</v>
      </c>
      <c r="F530" s="17" t="s">
        <v>1067</v>
      </c>
      <c r="G530" s="17" t="s">
        <v>1062</v>
      </c>
      <c r="H530" s="17" t="s">
        <v>2049</v>
      </c>
      <c r="I530" s="17" t="s">
        <v>907</v>
      </c>
      <c r="J530" s="15">
        <f>IFERROR(VLOOKUP(I530,'Candidato Presidencial'!$C:$E,3,FALSE),"")</f>
        <v>0</v>
      </c>
      <c r="L530" s="15" t="str">
        <f t="shared" si="17"/>
        <v>insert into Camaleon.CandidatoCongreso( PROCESO_ELECTORAL, NOMBRE_CANDIDATO, APELLIDO_PATERNO, APELLIDO_MATERNO, NOMBRE_COMPLETO, SEXO, CARGO_ELEGIDO, LUGAR_POSTULA, ORGANIZACION_POLITICA, ALIAS ) values( 'ELECCIONES GENERALES 2006', 'JANET EMILIA', 'SANCHEZ', 'ALVA', 'JANET EMILIA SANCHEZ ALVA', 'MUJER', 'NO ELECTO', 'CALLAO', 'PARTIDO JUSTICIA NACIONAL', '0' );</v>
      </c>
    </row>
    <row r="531" spans="1:12" x14ac:dyDescent="0.25">
      <c r="A531" s="17" t="s">
        <v>1057</v>
      </c>
      <c r="B531" s="17" t="s">
        <v>45</v>
      </c>
      <c r="C531" s="17" t="s">
        <v>2160</v>
      </c>
      <c r="D531" s="17" t="s">
        <v>2161</v>
      </c>
      <c r="E531" s="17" t="str">
        <f t="shared" si="16"/>
        <v>LUIS FERNANDO CAYCHO BAJONERO</v>
      </c>
      <c r="F531" s="17" t="s">
        <v>1061</v>
      </c>
      <c r="G531" s="17" t="s">
        <v>1062</v>
      </c>
      <c r="H531" s="17" t="s">
        <v>2049</v>
      </c>
      <c r="I531" s="17" t="s">
        <v>1083</v>
      </c>
      <c r="J531" s="15" t="str">
        <f>IFERROR(VLOOKUP(I531,'Candidato Presidencial'!$C:$E,3,FALSE),"")</f>
        <v/>
      </c>
      <c r="L531" s="15" t="str">
        <f t="shared" si="17"/>
        <v>insert into Camaleon.CandidatoCongreso( PROCESO_ELECTORAL, NOMBRE_CANDIDATO, APELLIDO_PATERNO, APELLIDO_MATERNO, NOMBRE_COMPLETO, SEXO, CARGO_ELEGIDO, LUGAR_POSTULA, ORGANIZACION_POLITICA, ALIAS ) values( 'ELECCIONES GENERALES 2006', 'LUIS FERNANDO', 'CAYCHO', 'BAJONERO', 'LUIS FERNANDO CAYCHO BAJONERO', 'HOMBRE', 'NO ELECTO', 'CALLAO', 'FRENTE INDEPENDIENTE MORALIZADOR', '' );</v>
      </c>
    </row>
    <row r="532" spans="1:12" x14ac:dyDescent="0.25">
      <c r="A532" s="17" t="s">
        <v>1057</v>
      </c>
      <c r="B532" s="17" t="s">
        <v>2162</v>
      </c>
      <c r="C532" s="17" t="s">
        <v>1745</v>
      </c>
      <c r="D532" s="17" t="s">
        <v>1883</v>
      </c>
      <c r="E532" s="17" t="str">
        <f t="shared" si="16"/>
        <v>JAIME GILBERTO ZEGARRA NAVARRO</v>
      </c>
      <c r="F532" s="17" t="s">
        <v>1061</v>
      </c>
      <c r="G532" s="17" t="s">
        <v>1062</v>
      </c>
      <c r="H532" s="17" t="s">
        <v>2049</v>
      </c>
      <c r="I532" s="17" t="s">
        <v>916</v>
      </c>
      <c r="J532" s="15" t="str">
        <f>IFERROR(VLOOKUP(I532,'Candidato Presidencial'!$C:$E,3,FALSE),"")</f>
        <v/>
      </c>
      <c r="L532" s="15" t="str">
        <f t="shared" si="17"/>
        <v>insert into Camaleon.CandidatoCongreso( PROCESO_ELECTORAL, NOMBRE_CANDIDATO, APELLIDO_PATERNO, APELLIDO_MATERNO, NOMBRE_COMPLETO, SEXO, CARGO_ELEGIDO, LUGAR_POSTULA, ORGANIZACION_POLITICA, ALIAS ) values( 'ELECCIONES GENERALES 2006', 'JAIME GILBERTO', 'ZEGARRA', 'NAVARRO', 'JAIME GILBERTO ZEGARRA NAVARRO', 'HOMBRE', 'NO ELECTO', 'CALLAO', 'FRENTE POPULAR AGRÍCOLA FIA DEL PERÚ - FREPAP', '' );</v>
      </c>
    </row>
    <row r="533" spans="1:12" x14ac:dyDescent="0.25">
      <c r="A533" s="17" t="s">
        <v>1057</v>
      </c>
      <c r="B533" s="17" t="s">
        <v>2163</v>
      </c>
      <c r="C533" s="17" t="s">
        <v>2164</v>
      </c>
      <c r="D533" s="17" t="s">
        <v>2165</v>
      </c>
      <c r="E533" s="17" t="str">
        <f t="shared" si="16"/>
        <v>KURT WOLL MULLER</v>
      </c>
      <c r="F533" s="17" t="s">
        <v>1061</v>
      </c>
      <c r="G533" s="17" t="s">
        <v>1062</v>
      </c>
      <c r="H533" s="17" t="s">
        <v>2049</v>
      </c>
      <c r="I533" s="17" t="s">
        <v>1103</v>
      </c>
      <c r="J533" s="15">
        <f>IFERROR(VLOOKUP(I533,'Candidato Presidencial'!$C:$E,3,FALSE),"")</f>
        <v>0</v>
      </c>
      <c r="L533" s="15" t="str">
        <f t="shared" si="17"/>
        <v>insert into Camaleon.CandidatoCongreso( PROCESO_ELECTORAL, NOMBRE_CANDIDATO, APELLIDO_PATERNO, APELLIDO_MATERNO, NOMBRE_COMPLETO, SEXO, CARGO_ELEGIDO, LUGAR_POSTULA, ORGANIZACION_POLITICA, ALIAS ) values( 'ELECCIONES GENERALES 2006', 'KURT', 'WOLL', 'MULLER', 'KURT WOLL MULLER', 'HOMBRE', 'NO ELECTO', 'CALLAO', 'UNIDAD NACIONAL', '0' );</v>
      </c>
    </row>
    <row r="534" spans="1:12" x14ac:dyDescent="0.25">
      <c r="A534" s="17" t="s">
        <v>1057</v>
      </c>
      <c r="B534" s="17" t="s">
        <v>2166</v>
      </c>
      <c r="C534" s="17" t="s">
        <v>2167</v>
      </c>
      <c r="D534" s="17" t="s">
        <v>2168</v>
      </c>
      <c r="E534" s="17" t="str">
        <f t="shared" si="16"/>
        <v>TEODOCIA RIOJA PRADA</v>
      </c>
      <c r="F534" s="17" t="s">
        <v>1067</v>
      </c>
      <c r="G534" s="17" t="s">
        <v>1062</v>
      </c>
      <c r="H534" s="17" t="s">
        <v>2049</v>
      </c>
      <c r="I534" s="17" t="s">
        <v>907</v>
      </c>
      <c r="J534" s="15">
        <f>IFERROR(VLOOKUP(I534,'Candidato Presidencial'!$C:$E,3,FALSE),"")</f>
        <v>0</v>
      </c>
      <c r="L534" s="15" t="str">
        <f t="shared" si="17"/>
        <v>insert into Camaleon.CandidatoCongreso( PROCESO_ELECTORAL, NOMBRE_CANDIDATO, APELLIDO_PATERNO, APELLIDO_MATERNO, NOMBRE_COMPLETO, SEXO, CARGO_ELEGIDO, LUGAR_POSTULA, ORGANIZACION_POLITICA, ALIAS ) values( 'ELECCIONES GENERALES 2006', 'TEODOCIA', 'RIOJA', 'PRADA', 'TEODOCIA RIOJA PRADA', 'MUJER', 'NO ELECTO', 'CALLAO', 'PARTIDO JUSTICIA NACIONAL', '0' );</v>
      </c>
    </row>
    <row r="535" spans="1:12" x14ac:dyDescent="0.25">
      <c r="A535" s="17" t="s">
        <v>1057</v>
      </c>
      <c r="B535" s="17" t="s">
        <v>2169</v>
      </c>
      <c r="C535" s="17" t="s">
        <v>1437</v>
      </c>
      <c r="D535" s="17" t="s">
        <v>1378</v>
      </c>
      <c r="E535" s="17" t="str">
        <f t="shared" si="16"/>
        <v>LILIANA JESUS HUAMAN REYES</v>
      </c>
      <c r="F535" s="17" t="s">
        <v>1067</v>
      </c>
      <c r="G535" s="17" t="s">
        <v>1062</v>
      </c>
      <c r="H535" s="17" t="s">
        <v>2049</v>
      </c>
      <c r="I535" s="17" t="s">
        <v>1083</v>
      </c>
      <c r="J535" s="15" t="str">
        <f>IFERROR(VLOOKUP(I535,'Candidato Presidencial'!$C:$E,3,FALSE),"")</f>
        <v/>
      </c>
      <c r="L535" s="15" t="str">
        <f t="shared" si="17"/>
        <v>insert into Camaleon.CandidatoCongreso( PROCESO_ELECTORAL, NOMBRE_CANDIDATO, APELLIDO_PATERNO, APELLIDO_MATERNO, NOMBRE_COMPLETO, SEXO, CARGO_ELEGIDO, LUGAR_POSTULA, ORGANIZACION_POLITICA, ALIAS ) values( 'ELECCIONES GENERALES 2006', 'LILIANA JESUS', 'HUAMAN', 'REYES', 'LILIANA JESUS HUAMAN REYES', 'MUJER', 'NO ELECTO', 'CALLAO', 'FRENTE INDEPENDIENTE MORALIZADOR', '' );</v>
      </c>
    </row>
    <row r="536" spans="1:12" x14ac:dyDescent="0.25">
      <c r="A536" s="17" t="s">
        <v>1057</v>
      </c>
      <c r="B536" s="17" t="s">
        <v>2170</v>
      </c>
      <c r="C536" s="17" t="s">
        <v>2171</v>
      </c>
      <c r="D536" s="17" t="s">
        <v>1088</v>
      </c>
      <c r="E536" s="17" t="str">
        <f t="shared" si="16"/>
        <v>MARITZA ESTHER BARQUERO DIAZ</v>
      </c>
      <c r="F536" s="17" t="s">
        <v>1067</v>
      </c>
      <c r="G536" s="17" t="s">
        <v>1062</v>
      </c>
      <c r="H536" s="17" t="s">
        <v>2049</v>
      </c>
      <c r="I536" s="17" t="s">
        <v>8823</v>
      </c>
      <c r="J536" s="15">
        <f>IFERROR(VLOOKUP(I536,'Candidato Presidencial'!$C:$E,3,FALSE),"")</f>
        <v>0</v>
      </c>
      <c r="L536" s="15" t="str">
        <f t="shared" si="17"/>
        <v>insert into Camaleon.CandidatoCongreso( PROCESO_ELECTORAL, NOMBRE_CANDIDATO, APELLIDO_PATERNO, APELLIDO_MATERNO, NOMBRE_COMPLETO, SEXO, CARGO_ELEGIDO, LUGAR_POSTULA, ORGANIZACION_POLITICA, ALIAS ) values( 'ELECCIONES GENERALES 2006', 'MARITZA ESTHER', 'BARQUERO', 'DIAZ', 'MARITZA ESTHER BARQUERO DIAZ', 'MUJER', 'NO ELECTO', 'CALLAO', 'CONCERTACIÓN DESCENTRALISTA', '0' );</v>
      </c>
    </row>
    <row r="537" spans="1:12" x14ac:dyDescent="0.25">
      <c r="A537" s="17" t="s">
        <v>1057</v>
      </c>
      <c r="B537" s="17" t="s">
        <v>2172</v>
      </c>
      <c r="C537" s="17" t="s">
        <v>1215</v>
      </c>
      <c r="D537" s="17" t="s">
        <v>2173</v>
      </c>
      <c r="E537" s="17" t="str">
        <f t="shared" si="16"/>
        <v>HAYDEE MALLQUI CAMEHUARA</v>
      </c>
      <c r="F537" s="17" t="s">
        <v>1067</v>
      </c>
      <c r="G537" s="17" t="s">
        <v>1062</v>
      </c>
      <c r="H537" s="17" t="s">
        <v>2049</v>
      </c>
      <c r="I537" s="17" t="s">
        <v>8943</v>
      </c>
      <c r="J537" s="15" t="str">
        <f>IFERROR(VLOOKUP(I537,'Candidato Presidencial'!$C:$E,3,FALSE),"")</f>
        <v/>
      </c>
      <c r="L537" s="15" t="str">
        <f t="shared" si="17"/>
        <v>insert into Camaleon.CandidatoCongreso( PROCESO_ELECTORAL, NOMBRE_CANDIDATO, APELLIDO_PATERNO, APELLIDO_MATERNO, NOMBRE_COMPLETO, SEXO, CARGO_ELEGIDO, LUGAR_POSTULA, ORGANIZACION_POLITICA, ALIAS ) values( 'ELECCIONES GENERALES 2006', 'HAYDEE', 'MALLQUI', 'CAMEHUARA', 'HAYDEE MALLQUI CAMEHUARA', 'MUJER', 'NO ELECTO', 'CALLAO', 'PROYECTO PAÍS', '' );</v>
      </c>
    </row>
    <row r="538" spans="1:12" x14ac:dyDescent="0.25">
      <c r="A538" s="17" t="s">
        <v>1057</v>
      </c>
      <c r="B538" s="17" t="s">
        <v>2174</v>
      </c>
      <c r="C538" s="17" t="s">
        <v>1099</v>
      </c>
      <c r="D538" s="17" t="s">
        <v>1202</v>
      </c>
      <c r="E538" s="17" t="str">
        <f t="shared" si="16"/>
        <v>IRIS MARITZA GARCIA SANTISTEBAN</v>
      </c>
      <c r="F538" s="17" t="s">
        <v>1067</v>
      </c>
      <c r="G538" s="17" t="s">
        <v>1062</v>
      </c>
      <c r="H538" s="17" t="s">
        <v>2049</v>
      </c>
      <c r="I538" s="17" t="s">
        <v>886</v>
      </c>
      <c r="J538" s="15">
        <f>IFERROR(VLOOKUP(I538,'Candidato Presidencial'!$C:$E,3,FALSE),"")</f>
        <v>0</v>
      </c>
      <c r="L538" s="15" t="str">
        <f t="shared" si="17"/>
        <v>insert into Camaleon.CandidatoCongreso( PROCESO_ELECTORAL, NOMBRE_CANDIDATO, APELLIDO_PATERNO, APELLIDO_MATERNO, NOMBRE_COMPLETO, SEXO, CARGO_ELEGIDO, LUGAR_POSTULA, ORGANIZACION_POLITICA, ALIAS ) values( 'ELECCIONES GENERALES 2006', 'IRIS MARITZA', 'GARCIA', 'SANTISTEBAN', 'IRIS MARITZA GARCIA SANTISTEBAN', 'MUJER', 'NO ELECTO', 'CALLAO', 'PARTIDO SOCIALISTA', '0' );</v>
      </c>
    </row>
    <row r="539" spans="1:12" x14ac:dyDescent="0.25">
      <c r="A539" s="17" t="s">
        <v>1057</v>
      </c>
      <c r="B539" s="17" t="s">
        <v>2175</v>
      </c>
      <c r="C539" s="17" t="s">
        <v>1594</v>
      </c>
      <c r="D539" s="17" t="s">
        <v>2176</v>
      </c>
      <c r="E539" s="17" t="str">
        <f t="shared" si="16"/>
        <v>FERNANDO ANTONIO BELLIDO DIEZ</v>
      </c>
      <c r="F539" s="17" t="s">
        <v>1061</v>
      </c>
      <c r="G539" s="17" t="s">
        <v>1062</v>
      </c>
      <c r="H539" s="17" t="s">
        <v>2049</v>
      </c>
      <c r="I539" s="17" t="s">
        <v>8854</v>
      </c>
      <c r="J539" s="15">
        <f>IFERROR(VLOOKUP(I539,'Candidato Presidencial'!$C:$E,3,FALSE),"")</f>
        <v>0</v>
      </c>
      <c r="L539" s="15" t="str">
        <f t="shared" si="17"/>
        <v>insert into Camaleon.CandidatoCongreso( PROCESO_ELECTORAL, NOMBRE_CANDIDATO, APELLIDO_PATERNO, APELLIDO_MATERNO, NOMBRE_COMPLETO, SEXO, CARGO_ELEGIDO, LUGAR_POSTULA, ORGANIZACION_POLITICA, ALIAS ) values( 'ELECCIONES GENERALES 2006', 'FERNANDO ANTONIO', 'BELLIDO', 'DIEZ', 'FERNANDO ANTONIO BELLIDO DIEZ', 'HOMBRE', 'NO ELECTO', 'CALLAO', 'RESTAURACIÓN NACIONAL', '0' );</v>
      </c>
    </row>
    <row r="540" spans="1:12" x14ac:dyDescent="0.25">
      <c r="A540" s="17" t="s">
        <v>1057</v>
      </c>
      <c r="B540" s="17" t="s">
        <v>2177</v>
      </c>
      <c r="C540" s="17" t="s">
        <v>1942</v>
      </c>
      <c r="D540" s="17" t="s">
        <v>2178</v>
      </c>
      <c r="E540" s="17" t="str">
        <f t="shared" si="16"/>
        <v>MARCOS ANDRES HURTADO ATHOS</v>
      </c>
      <c r="F540" s="17" t="s">
        <v>1061</v>
      </c>
      <c r="G540" s="17" t="s">
        <v>1062</v>
      </c>
      <c r="H540" s="17" t="s">
        <v>2049</v>
      </c>
      <c r="I540" s="17" t="s">
        <v>8930</v>
      </c>
      <c r="J540" s="15">
        <f>IFERROR(VLOOKUP(I540,'Candidato Presidencial'!$C:$E,3,FALSE),"")</f>
        <v>0</v>
      </c>
      <c r="L540" s="15" t="str">
        <f t="shared" si="17"/>
        <v>insert into Camaleon.CandidatoCongreso( PROCESO_ELECTORAL, NOMBRE_CANDIDATO, APELLIDO_PATERNO, APELLIDO_MATERNO, NOMBRE_COMPLETO, SEXO, CARGO_ELEGIDO, LUGAR_POSTULA, ORGANIZACION_POLITICA, ALIAS ) values( 'ELECCIONES GENERALES 2006', 'MARCOS ANDRES', 'HURTADO', 'ATHOS', 'MARCOS ANDRES HURTADO ATHOS', 'HOMBRE', 'NO ELECTO', 'CALLAO', 'PROGRESEMOS PERÚ', '0' );</v>
      </c>
    </row>
    <row r="541" spans="1:12" x14ac:dyDescent="0.25">
      <c r="A541" s="17" t="s">
        <v>1057</v>
      </c>
      <c r="B541" s="17" t="s">
        <v>2179</v>
      </c>
      <c r="C541" s="17" t="s">
        <v>1679</v>
      </c>
      <c r="D541" s="17" t="s">
        <v>1073</v>
      </c>
      <c r="E541" s="17" t="str">
        <f t="shared" si="16"/>
        <v>JANET ESPINOZA QUIROZ</v>
      </c>
      <c r="F541" s="17" t="s">
        <v>1067</v>
      </c>
      <c r="G541" s="17" t="s">
        <v>1062</v>
      </c>
      <c r="H541" s="17" t="s">
        <v>2049</v>
      </c>
      <c r="I541" s="17" t="s">
        <v>868</v>
      </c>
      <c r="J541" s="15" t="str">
        <f>IFERROR(VLOOKUP(I541,'Candidato Presidencial'!$C:$E,3,FALSE),"")</f>
        <v>ALIANZA PARA EL PROGRESO DEL PERÚ</v>
      </c>
      <c r="L541" s="15" t="str">
        <f t="shared" si="17"/>
        <v>insert into Camaleon.CandidatoCongreso( PROCESO_ELECTORAL, NOMBRE_CANDIDATO, APELLIDO_PATERNO, APELLIDO_MATERNO, NOMBRE_COMPLETO, SEXO, CARGO_ELEGIDO, LUGAR_POSTULA, ORGANIZACION_POLITICA, ALIAS ) values( 'ELECCIONES GENERALES 2006', 'JANET', 'ESPINOZA', 'QUIROZ', 'JANET ESPINOZA QUIROZ', 'MUJER', 'NO ELECTO', 'CALLAO', 'ALIANZA PARA EL PROGRESO', 'ALIANZA PARA EL PROGRESO DEL PERÚ' );</v>
      </c>
    </row>
    <row r="542" spans="1:12" x14ac:dyDescent="0.25">
      <c r="A542" s="17" t="s">
        <v>1057</v>
      </c>
      <c r="B542" s="17" t="s">
        <v>31</v>
      </c>
      <c r="C542" s="17" t="s">
        <v>2180</v>
      </c>
      <c r="D542" s="17" t="s">
        <v>2181</v>
      </c>
      <c r="E542" s="17" t="str">
        <f t="shared" si="16"/>
        <v>VICTOR MATIAS CARRILLO</v>
      </c>
      <c r="F542" s="17" t="s">
        <v>1061</v>
      </c>
      <c r="G542" s="17" t="s">
        <v>1062</v>
      </c>
      <c r="H542" s="17" t="s">
        <v>2049</v>
      </c>
      <c r="I542" s="17" t="s">
        <v>916</v>
      </c>
      <c r="J542" s="15" t="str">
        <f>IFERROR(VLOOKUP(I542,'Candidato Presidencial'!$C:$E,3,FALSE),"")</f>
        <v/>
      </c>
      <c r="L542" s="15" t="str">
        <f t="shared" si="17"/>
        <v>insert into Camaleon.CandidatoCongreso( PROCESO_ELECTORAL, NOMBRE_CANDIDATO, APELLIDO_PATERNO, APELLIDO_MATERNO, NOMBRE_COMPLETO, SEXO, CARGO_ELEGIDO, LUGAR_POSTULA, ORGANIZACION_POLITICA, ALIAS ) values( 'ELECCIONES GENERALES 2006', 'VICTOR', 'MATIAS', 'CARRILLO', 'VICTOR MATIAS CARRILLO', 'HOMBRE', 'NO ELECTO', 'CALLAO', 'FRENTE POPULAR AGRÍCOLA FIA DEL PERÚ - FREPAP', '' );</v>
      </c>
    </row>
    <row r="543" spans="1:12" x14ac:dyDescent="0.25">
      <c r="A543" s="17" t="s">
        <v>1057</v>
      </c>
      <c r="B543" s="17" t="s">
        <v>2182</v>
      </c>
      <c r="C543" s="17" t="s">
        <v>2183</v>
      </c>
      <c r="D543" s="17" t="s">
        <v>1158</v>
      </c>
      <c r="E543" s="17" t="str">
        <f t="shared" si="16"/>
        <v>JENY OLGA SANTANA SANCHEZ</v>
      </c>
      <c r="F543" s="17" t="s">
        <v>1067</v>
      </c>
      <c r="G543" s="17" t="s">
        <v>1062</v>
      </c>
      <c r="H543" s="17" t="s">
        <v>2049</v>
      </c>
      <c r="I543" s="17" t="s">
        <v>916</v>
      </c>
      <c r="J543" s="15" t="str">
        <f>IFERROR(VLOOKUP(I543,'Candidato Presidencial'!$C:$E,3,FALSE),"")</f>
        <v/>
      </c>
      <c r="L543" s="15" t="str">
        <f t="shared" si="17"/>
        <v>insert into Camaleon.CandidatoCongreso( PROCESO_ELECTORAL, NOMBRE_CANDIDATO, APELLIDO_PATERNO, APELLIDO_MATERNO, NOMBRE_COMPLETO, SEXO, CARGO_ELEGIDO, LUGAR_POSTULA, ORGANIZACION_POLITICA, ALIAS ) values( 'ELECCIONES GENERALES 2006', 'JENY OLGA', 'SANTANA', 'SANCHEZ', 'JENY OLGA SANTANA SANCHEZ', 'MUJER', 'NO ELECTO', 'CALLAO', 'FRENTE POPULAR AGRÍCOLA FIA DEL PERÚ - FREPAP', '' );</v>
      </c>
    </row>
    <row r="544" spans="1:12" x14ac:dyDescent="0.25">
      <c r="A544" s="17" t="s">
        <v>1057</v>
      </c>
      <c r="B544" s="17" t="s">
        <v>2184</v>
      </c>
      <c r="C544" s="17" t="s">
        <v>1612</v>
      </c>
      <c r="D544" s="17" t="s">
        <v>1681</v>
      </c>
      <c r="E544" s="17" t="str">
        <f t="shared" si="16"/>
        <v>CARMEN CELESTE ALIAGA ZUÑIGA</v>
      </c>
      <c r="F544" s="17" t="s">
        <v>1067</v>
      </c>
      <c r="G544" s="17" t="s">
        <v>1062</v>
      </c>
      <c r="H544" s="17" t="s">
        <v>2049</v>
      </c>
      <c r="I544" s="17" t="s">
        <v>1103</v>
      </c>
      <c r="J544" s="15">
        <f>IFERROR(VLOOKUP(I544,'Candidato Presidencial'!$C:$E,3,FALSE),"")</f>
        <v>0</v>
      </c>
      <c r="L544" s="15" t="str">
        <f t="shared" si="17"/>
        <v>insert into Camaleon.CandidatoCongreso( PROCESO_ELECTORAL, NOMBRE_CANDIDATO, APELLIDO_PATERNO, APELLIDO_MATERNO, NOMBRE_COMPLETO, SEXO, CARGO_ELEGIDO, LUGAR_POSTULA, ORGANIZACION_POLITICA, ALIAS ) values( 'ELECCIONES GENERALES 2006', 'CARMEN CELESTE', 'ALIAGA', 'ZUÑIGA', 'CARMEN CELESTE ALIAGA ZUÑIGA', 'MUJER', 'NO ELECTO', 'CALLAO', 'UNIDAD NACIONAL', '0' );</v>
      </c>
    </row>
    <row r="545" spans="1:12" x14ac:dyDescent="0.25">
      <c r="A545" s="17" t="s">
        <v>1057</v>
      </c>
      <c r="B545" s="17" t="s">
        <v>2185</v>
      </c>
      <c r="C545" s="17" t="s">
        <v>1257</v>
      </c>
      <c r="D545" s="17" t="s">
        <v>1111</v>
      </c>
      <c r="E545" s="17" t="str">
        <f t="shared" si="16"/>
        <v>SANTOS CLEOTILDE GUERRERO RIVAS</v>
      </c>
      <c r="F545" s="17" t="s">
        <v>1067</v>
      </c>
      <c r="G545" s="17" t="s">
        <v>1062</v>
      </c>
      <c r="H545" s="17" t="s">
        <v>2049</v>
      </c>
      <c r="I545" s="17" t="s">
        <v>1183</v>
      </c>
      <c r="J545" s="15">
        <f>IFERROR(VLOOKUP(I545,'Candidato Presidencial'!$C:$E,3,FALSE),"")</f>
        <v>0</v>
      </c>
      <c r="L545" s="15" t="str">
        <f t="shared" si="17"/>
        <v>insert into Camaleon.CandidatoCongreso( PROCESO_ELECTORAL, NOMBRE_CANDIDATO, APELLIDO_PATERNO, APELLIDO_MATERNO, NOMBRE_COMPLETO, SEXO, CARGO_ELEGIDO, LUGAR_POSTULA, ORGANIZACION_POLITICA, ALIAS ) values( 'ELECCIONES GENERALES 2006', 'SANTOS CLEOTILDE', 'GUERRERO', 'RIVAS', 'SANTOS CLEOTILDE GUERRERO RIVAS', 'MUJER', 'NO ELECTO', 'CALLAO', 'MOVIMIENTO NUEVA IZQUIERDA', '0' );</v>
      </c>
    </row>
    <row r="546" spans="1:12" x14ac:dyDescent="0.25">
      <c r="A546" s="17" t="s">
        <v>1057</v>
      </c>
      <c r="B546" s="17" t="s">
        <v>2186</v>
      </c>
      <c r="C546" s="17" t="s">
        <v>1088</v>
      </c>
      <c r="D546" s="17" t="s">
        <v>1191</v>
      </c>
      <c r="E546" s="17" t="str">
        <f t="shared" si="16"/>
        <v>FREDDY DIAZ CASTILLO</v>
      </c>
      <c r="F546" s="17" t="s">
        <v>1061</v>
      </c>
      <c r="G546" s="17" t="s">
        <v>1062</v>
      </c>
      <c r="H546" s="17" t="s">
        <v>2049</v>
      </c>
      <c r="I546" s="17" t="s">
        <v>8819</v>
      </c>
      <c r="J546" s="15">
        <f>IFERROR(VLOOKUP(I546,'Candidato Presidencial'!$C:$E,3,FALSE),"")</f>
        <v>0</v>
      </c>
      <c r="L546" s="15" t="str">
        <f t="shared" si="17"/>
        <v>insert into Camaleon.CandidatoCongreso( PROCESO_ELECTORAL, NOMBRE_CANDIDATO, APELLIDO_PATERNO, APELLIDO_MATERNO, NOMBRE_COMPLETO, SEXO, CARGO_ELEGIDO, LUGAR_POSTULA, ORGANIZACION_POLITICA, ALIAS ) values( 'ELECCIONES GENERALES 2006', 'FREDDY', 'DIAZ', 'CASTILLO', 'FREDDY DIAZ CASTILLO', 'HOMBRE', 'NO ELECTO', 'CALLAO', 'CON FUERZA PERÚ', '0' );</v>
      </c>
    </row>
    <row r="547" spans="1:12" x14ac:dyDescent="0.25">
      <c r="A547" s="17" t="s">
        <v>1057</v>
      </c>
      <c r="B547" s="17" t="s">
        <v>1794</v>
      </c>
      <c r="C547" s="17" t="s">
        <v>2187</v>
      </c>
      <c r="D547" s="17" t="s">
        <v>2188</v>
      </c>
      <c r="E547" s="17" t="str">
        <f t="shared" si="16"/>
        <v>MARIA ANGELA CAMPOBLANCO DE FERRANTE</v>
      </c>
      <c r="F547" s="17" t="s">
        <v>1067</v>
      </c>
      <c r="G547" s="17" t="s">
        <v>1062</v>
      </c>
      <c r="H547" s="17" t="s">
        <v>2049</v>
      </c>
      <c r="I547" s="17" t="s">
        <v>914</v>
      </c>
      <c r="J547" s="15">
        <f>IFERROR(VLOOKUP(I547,'Candidato Presidencial'!$C:$E,3,FALSE),"")</f>
        <v>0</v>
      </c>
      <c r="L547" s="15" t="str">
        <f t="shared" si="17"/>
        <v>insert into Camaleon.CandidatoCongreso( PROCESO_ELECTORAL, NOMBRE_CANDIDATO, APELLIDO_PATERNO, APELLIDO_MATERNO, NOMBRE_COMPLETO, SEXO, CARGO_ELEGIDO, LUGAR_POSTULA, ORGANIZACION_POLITICA, ALIAS ) values( 'ELECCIONES GENERALES 2006', 'MARIA ANGELA', 'CAMPOBLANCO', 'DE FERRANTE', 'MARIA ANGELA CAMPOBLANCO DE FERRANTE', 'MUJER', 'NO ELECTO', 'CALLAO', 'FUERZA DEMOCRÁTICA', '0' );</v>
      </c>
    </row>
    <row r="548" spans="1:12" x14ac:dyDescent="0.25">
      <c r="A548" s="17" t="s">
        <v>1057</v>
      </c>
      <c r="B548" s="17" t="s">
        <v>2189</v>
      </c>
      <c r="C548" s="17" t="s">
        <v>1210</v>
      </c>
      <c r="D548" s="17" t="s">
        <v>2190</v>
      </c>
      <c r="E548" s="17" t="str">
        <f t="shared" si="16"/>
        <v>JESUS ABRAHAM MARCELO CORTEZ</v>
      </c>
      <c r="F548" s="17" t="s">
        <v>1061</v>
      </c>
      <c r="G548" s="17" t="s">
        <v>1062</v>
      </c>
      <c r="H548" s="17" t="s">
        <v>2049</v>
      </c>
      <c r="I548" s="17" t="s">
        <v>886</v>
      </c>
      <c r="J548" s="15">
        <f>IFERROR(VLOOKUP(I548,'Candidato Presidencial'!$C:$E,3,FALSE),"")</f>
        <v>0</v>
      </c>
      <c r="L548" s="15" t="str">
        <f t="shared" si="17"/>
        <v>insert into Camaleon.CandidatoCongreso( PROCESO_ELECTORAL, NOMBRE_CANDIDATO, APELLIDO_PATERNO, APELLIDO_MATERNO, NOMBRE_COMPLETO, SEXO, CARGO_ELEGIDO, LUGAR_POSTULA, ORGANIZACION_POLITICA, ALIAS ) values( 'ELECCIONES GENERALES 2006', 'JESUS ABRAHAM', 'MARCELO', 'CORTEZ', 'JESUS ABRAHAM MARCELO CORTEZ', 'HOMBRE', 'NO ELECTO', 'CALLAO', 'PARTIDO SOCIALISTA', '0' );</v>
      </c>
    </row>
    <row r="549" spans="1:12" x14ac:dyDescent="0.25">
      <c r="A549" s="17" t="s">
        <v>1057</v>
      </c>
      <c r="B549" s="17" t="s">
        <v>105</v>
      </c>
      <c r="C549" s="17" t="s">
        <v>1173</v>
      </c>
      <c r="D549" s="17" t="s">
        <v>2111</v>
      </c>
      <c r="E549" s="17" t="str">
        <f t="shared" si="16"/>
        <v>LUIS ALBERTO VILLEGAS CONDORI</v>
      </c>
      <c r="F549" s="17" t="s">
        <v>1061</v>
      </c>
      <c r="G549" s="17" t="s">
        <v>1062</v>
      </c>
      <c r="H549" s="17" t="s">
        <v>2049</v>
      </c>
      <c r="I549" s="17" t="s">
        <v>8943</v>
      </c>
      <c r="J549" s="15" t="str">
        <f>IFERROR(VLOOKUP(I549,'Candidato Presidencial'!$C:$E,3,FALSE),"")</f>
        <v/>
      </c>
      <c r="L549" s="15" t="str">
        <f t="shared" si="17"/>
        <v>insert into Camaleon.CandidatoCongreso( PROCESO_ELECTORAL, NOMBRE_CANDIDATO, APELLIDO_PATERNO, APELLIDO_MATERNO, NOMBRE_COMPLETO, SEXO, CARGO_ELEGIDO, LUGAR_POSTULA, ORGANIZACION_POLITICA, ALIAS ) values( 'ELECCIONES GENERALES 2006', 'LUIS ALBERTO', 'VILLEGAS', 'CONDORI', 'LUIS ALBERTO VILLEGAS CONDORI', 'HOMBRE', 'NO ELECTO', 'CALLAO', 'PROYECTO PAÍS', '' );</v>
      </c>
    </row>
    <row r="550" spans="1:12" x14ac:dyDescent="0.25">
      <c r="A550" s="17" t="s">
        <v>1057</v>
      </c>
      <c r="B550" s="17" t="s">
        <v>1152</v>
      </c>
      <c r="C550" s="17" t="s">
        <v>2191</v>
      </c>
      <c r="D550" s="17" t="s">
        <v>1437</v>
      </c>
      <c r="E550" s="17" t="str">
        <f t="shared" si="16"/>
        <v>ESPERANZA JULCAMORO HUAMAN</v>
      </c>
      <c r="F550" s="17" t="s">
        <v>1067</v>
      </c>
      <c r="G550" s="17" t="s">
        <v>1062</v>
      </c>
      <c r="H550" s="17" t="s">
        <v>2049</v>
      </c>
      <c r="I550" s="17" t="s">
        <v>1217</v>
      </c>
      <c r="J550" s="15">
        <f>IFERROR(VLOOKUP(I550,'Candidato Presidencial'!$C:$E,3,FALSE),"")</f>
        <v>0</v>
      </c>
      <c r="L550" s="15" t="str">
        <f t="shared" si="17"/>
        <v>insert into Camaleon.CandidatoCongreso( PROCESO_ELECTORAL, NOMBRE_CANDIDATO, APELLIDO_PATERNO, APELLIDO_MATERNO, NOMBRE_COMPLETO, SEXO, CARGO_ELEGIDO, LUGAR_POSTULA, ORGANIZACION_POLITICA, ALIAS ) values( 'ELECCIONES GENERALES 2006', 'ESPERANZA', 'JULCAMORO', 'HUAMAN', 'ESPERANZA JULCAMORO HUAMAN', 'MUJER', 'NO ELECTO', 'CALLAO', 'PARTIDO RENACIMIENTO ANDINO', '0' );</v>
      </c>
    </row>
    <row r="551" spans="1:12" x14ac:dyDescent="0.25">
      <c r="A551" s="17" t="s">
        <v>1057</v>
      </c>
      <c r="B551" s="17" t="s">
        <v>838</v>
      </c>
      <c r="C551" s="17" t="s">
        <v>2192</v>
      </c>
      <c r="D551" s="17" t="s">
        <v>2193</v>
      </c>
      <c r="E551" s="17" t="str">
        <f t="shared" si="16"/>
        <v>CARMELA FUENTE ARNAO LEYVA</v>
      </c>
      <c r="F551" s="17" t="s">
        <v>1067</v>
      </c>
      <c r="G551" s="17" t="s">
        <v>1062</v>
      </c>
      <c r="H551" s="17" t="s">
        <v>2049</v>
      </c>
      <c r="I551" s="17" t="s">
        <v>868</v>
      </c>
      <c r="J551" s="15" t="str">
        <f>IFERROR(VLOOKUP(I551,'Candidato Presidencial'!$C:$E,3,FALSE),"")</f>
        <v>ALIANZA PARA EL PROGRESO DEL PERÚ</v>
      </c>
      <c r="L551" s="15" t="str">
        <f t="shared" si="17"/>
        <v>insert into Camaleon.CandidatoCongreso( PROCESO_ELECTORAL, NOMBRE_CANDIDATO, APELLIDO_PATERNO, APELLIDO_MATERNO, NOMBRE_COMPLETO, SEXO, CARGO_ELEGIDO, LUGAR_POSTULA, ORGANIZACION_POLITICA, ALIAS ) values( 'ELECCIONES GENERALES 2006', 'CARMELA', 'FUENTE ARNAO', 'LEYVA', 'CARMELA FUENTE ARNAO LEYVA', 'MUJER', 'NO ELECTO', 'CALLAO', 'ALIANZA PARA EL PROGRESO', 'ALIANZA PARA EL PROGRESO DEL PERÚ' );</v>
      </c>
    </row>
    <row r="552" spans="1:12" x14ac:dyDescent="0.25">
      <c r="A552" s="17" t="s">
        <v>1057</v>
      </c>
      <c r="B552" s="17" t="s">
        <v>2194</v>
      </c>
      <c r="C552" s="17" t="s">
        <v>1088</v>
      </c>
      <c r="D552" s="17" t="s">
        <v>1332</v>
      </c>
      <c r="E552" s="17" t="str">
        <f t="shared" si="16"/>
        <v>GLADYS HENDES DIAZ PAREDES</v>
      </c>
      <c r="F552" s="17" t="s">
        <v>1067</v>
      </c>
      <c r="G552" s="17" t="s">
        <v>1062</v>
      </c>
      <c r="H552" s="17" t="s">
        <v>2049</v>
      </c>
      <c r="I552" s="17" t="s">
        <v>916</v>
      </c>
      <c r="J552" s="15" t="str">
        <f>IFERROR(VLOOKUP(I552,'Candidato Presidencial'!$C:$E,3,FALSE),"")</f>
        <v/>
      </c>
      <c r="L552" s="15" t="str">
        <f t="shared" si="17"/>
        <v>insert into Camaleon.CandidatoCongreso( PROCESO_ELECTORAL, NOMBRE_CANDIDATO, APELLIDO_PATERNO, APELLIDO_MATERNO, NOMBRE_COMPLETO, SEXO, CARGO_ELEGIDO, LUGAR_POSTULA, ORGANIZACION_POLITICA, ALIAS ) values( 'ELECCIONES GENERALES 2006', 'GLADYS HENDES', 'DIAZ', 'PAREDES', 'GLADYS HENDES DIAZ PAREDES', 'MUJER', 'NO ELECTO', 'CALLAO', 'FRENTE POPULAR AGRÍCOLA FIA DEL PERÚ - FREPAP', '' );</v>
      </c>
    </row>
    <row r="553" spans="1:12" x14ac:dyDescent="0.25">
      <c r="A553" s="17" t="s">
        <v>1057</v>
      </c>
      <c r="B553" s="17" t="s">
        <v>2195</v>
      </c>
      <c r="C553" s="17" t="s">
        <v>2196</v>
      </c>
      <c r="D553" s="17" t="s">
        <v>2197</v>
      </c>
      <c r="E553" s="17" t="str">
        <f t="shared" si="16"/>
        <v>JESUS AMADOR KLUG MALDONADO</v>
      </c>
      <c r="F553" s="17" t="s">
        <v>1061</v>
      </c>
      <c r="G553" s="17" t="s">
        <v>1062</v>
      </c>
      <c r="H553" s="17" t="s">
        <v>2049</v>
      </c>
      <c r="I553" s="17" t="s">
        <v>8931</v>
      </c>
      <c r="J553" s="15">
        <f>IFERROR(VLOOKUP(I553,'Candidato Presidencial'!$C:$E,3,FALSE),"")</f>
        <v>0</v>
      </c>
      <c r="L553" s="15" t="str">
        <f t="shared" si="17"/>
        <v>insert into Camaleon.CandidatoCongreso( PROCESO_ELECTORAL, NOMBRE_CANDIDATO, APELLIDO_PATERNO, APELLIDO_MATERNO, NOMBRE_COMPLETO, SEXO, CARGO_ELEGIDO, LUGAR_POSTULA, ORGANIZACION_POLITICA, ALIAS ) values( 'ELECCIONES GENERALES 2006', 'JESUS AMADOR', 'KLUG', 'MALDONADO', 'JESUS AMADOR KLUG MALDONADO', 'HOMBRE', 'NO ELECTO', 'CALLAO', 'Y SE LLAMA PERÚ', '0' );</v>
      </c>
    </row>
    <row r="554" spans="1:12" x14ac:dyDescent="0.25">
      <c r="A554" s="17" t="s">
        <v>1057</v>
      </c>
      <c r="B554" s="17" t="s">
        <v>2198</v>
      </c>
      <c r="C554" s="17" t="s">
        <v>2199</v>
      </c>
      <c r="D554" s="17" t="s">
        <v>1942</v>
      </c>
      <c r="E554" s="17" t="str">
        <f t="shared" si="16"/>
        <v>RAUL ALBERTO ENRIQUEZ HURTADO</v>
      </c>
      <c r="F554" s="17" t="s">
        <v>1061</v>
      </c>
      <c r="G554" s="17" t="s">
        <v>1062</v>
      </c>
      <c r="H554" s="17" t="s">
        <v>2049</v>
      </c>
      <c r="I554" s="17" t="s">
        <v>878</v>
      </c>
      <c r="J554" s="15" t="str">
        <f>IFERROR(VLOOKUP(I554,'Candidato Presidencial'!$C:$E,3,FALSE),"")</f>
        <v>PERÚ POSIBLE</v>
      </c>
      <c r="L554" s="15" t="str">
        <f t="shared" si="17"/>
        <v>insert into Camaleon.CandidatoCongreso( PROCESO_ELECTORAL, NOMBRE_CANDIDATO, APELLIDO_PATERNO, APELLIDO_MATERNO, NOMBRE_COMPLETO, SEXO, CARGO_ELEGIDO, LUGAR_POSTULA, ORGANIZACION_POLITICA, ALIAS ) values( 'ELECCIONES GENERALES 2006', 'RAUL ALBERTO', 'ENRIQUEZ', 'HURTADO', 'RAUL ALBERTO ENRIQUEZ HURTADO', 'HOMBRE', 'NO ELECTO', 'CALLAO', 'PERÚ POSIBLE', 'PERÚ POSIBLE' );</v>
      </c>
    </row>
    <row r="555" spans="1:12" x14ac:dyDescent="0.25">
      <c r="A555" s="17" t="s">
        <v>1057</v>
      </c>
      <c r="B555" s="17" t="s">
        <v>2200</v>
      </c>
      <c r="C555" s="17" t="s">
        <v>1205</v>
      </c>
      <c r="D555" s="17" t="s">
        <v>1663</v>
      </c>
      <c r="E555" s="17" t="str">
        <f t="shared" si="16"/>
        <v>GLENDA MARGOT SALAS VALDEZ</v>
      </c>
      <c r="F555" s="17" t="s">
        <v>1067</v>
      </c>
      <c r="G555" s="17" t="s">
        <v>1062</v>
      </c>
      <c r="H555" s="17" t="s">
        <v>2049</v>
      </c>
      <c r="I555" s="17" t="s">
        <v>1092</v>
      </c>
      <c r="J555" s="15">
        <f>IFERROR(VLOOKUP(I555,'Candidato Presidencial'!$C:$E,3,FALSE),"")</f>
        <v>0</v>
      </c>
      <c r="L555" s="15" t="str">
        <f t="shared" si="17"/>
        <v>insert into Camaleon.CandidatoCongreso( PROCESO_ELECTORAL, NOMBRE_CANDIDATO, APELLIDO_PATERNO, APELLIDO_MATERNO, NOMBRE_COMPLETO, SEXO, CARGO_ELEGIDO, LUGAR_POSTULA, ORGANIZACION_POLITICA, ALIAS ) values( 'ELECCIONES GENERALES 2006', 'GLENDA MARGOT', 'SALAS', 'VALDEZ', 'GLENDA MARGOT SALAS VALDEZ', 'MUJER', 'NO ELECTO', 'CALLAO', 'RESURGIMIENTO PERUANO', '0' );</v>
      </c>
    </row>
    <row r="556" spans="1:12" x14ac:dyDescent="0.25">
      <c r="A556" s="17" t="s">
        <v>1057</v>
      </c>
      <c r="B556" s="17" t="s">
        <v>1233</v>
      </c>
      <c r="C556" s="17" t="s">
        <v>2201</v>
      </c>
      <c r="D556" s="17" t="s">
        <v>2202</v>
      </c>
      <c r="E556" s="17" t="str">
        <f t="shared" si="16"/>
        <v>CARLOS ENRIQUE GALVEZ CHERO</v>
      </c>
      <c r="F556" s="17" t="s">
        <v>1061</v>
      </c>
      <c r="G556" s="17" t="s">
        <v>1062</v>
      </c>
      <c r="H556" s="17" t="s">
        <v>2049</v>
      </c>
      <c r="I556" s="17" t="s">
        <v>863</v>
      </c>
      <c r="J556" s="15" t="str">
        <f>IFERROR(VLOOKUP(I556,'Candidato Presidencial'!$C:$E,3,FALSE),"")</f>
        <v>PARTIDO NACIONALISTA PERUANO</v>
      </c>
      <c r="L556" s="15" t="str">
        <f t="shared" si="17"/>
        <v>insert into Camaleon.CandidatoCongreso( PROCESO_ELECTORAL, NOMBRE_CANDIDATO, APELLIDO_PATERNO, APELLIDO_MATERNO, NOMBRE_COMPLETO, SEXO, CARGO_ELEGIDO, LUGAR_POSTULA, ORGANIZACION_POLITICA, ALIAS ) values( 'ELECCIONES GENERALES 2006', 'CARLOS ENRIQUE', 'GALVEZ', 'CHERO', 'CARLOS ENRIQUE GALVEZ CHERO', 'HOMBRE', 'NO ELECTO', 'CALLAO', 'UNIÓN POR EL PERÚ', 'PARTIDO NACIONALISTA PERUANO' );</v>
      </c>
    </row>
    <row r="557" spans="1:12" x14ac:dyDescent="0.25">
      <c r="A557" s="17" t="s">
        <v>1057</v>
      </c>
      <c r="B557" s="17" t="s">
        <v>2203</v>
      </c>
      <c r="C557" s="17" t="s">
        <v>1099</v>
      </c>
      <c r="D557" s="17" t="s">
        <v>2204</v>
      </c>
      <c r="E557" s="17" t="str">
        <f t="shared" si="16"/>
        <v>MARIA DEL ROSARIO GARCIA VILLAVERDE</v>
      </c>
      <c r="F557" s="17" t="s">
        <v>1067</v>
      </c>
      <c r="G557" s="17" t="s">
        <v>1062</v>
      </c>
      <c r="H557" s="17" t="s">
        <v>2049</v>
      </c>
      <c r="I557" s="17" t="s">
        <v>863</v>
      </c>
      <c r="J557" s="15" t="str">
        <f>IFERROR(VLOOKUP(I557,'Candidato Presidencial'!$C:$E,3,FALSE),"")</f>
        <v>PARTIDO NACIONALISTA PERUANO</v>
      </c>
      <c r="L557" s="15" t="str">
        <f t="shared" si="17"/>
        <v>insert into Camaleon.CandidatoCongreso( PROCESO_ELECTORAL, NOMBRE_CANDIDATO, APELLIDO_PATERNO, APELLIDO_MATERNO, NOMBRE_COMPLETO, SEXO, CARGO_ELEGIDO, LUGAR_POSTULA, ORGANIZACION_POLITICA, ALIAS ) values( 'ELECCIONES GENERALES 2006', 'MARIA DEL ROSARIO', 'GARCIA', 'VILLAVERDE', 'MARIA DEL ROSARIO GARCIA VILLAVERDE', 'MUJER', 'NO ELECTO', 'CALLAO', 'UNIÓN POR EL PERÚ', 'PARTIDO NACIONALISTA PERUANO' );</v>
      </c>
    </row>
    <row r="558" spans="1:12" x14ac:dyDescent="0.25">
      <c r="A558" s="17" t="s">
        <v>1057</v>
      </c>
      <c r="B558" s="17" t="s">
        <v>2205</v>
      </c>
      <c r="C558" s="17" t="s">
        <v>806</v>
      </c>
      <c r="D558" s="17" t="s">
        <v>2206</v>
      </c>
      <c r="E558" s="17" t="str">
        <f t="shared" si="16"/>
        <v>MARTIN ENRIQUE WILLIAMS COTRINA</v>
      </c>
      <c r="F558" s="17" t="s">
        <v>1061</v>
      </c>
      <c r="G558" s="17" t="s">
        <v>1062</v>
      </c>
      <c r="H558" s="17" t="s">
        <v>2049</v>
      </c>
      <c r="I558" s="17" t="s">
        <v>8839</v>
      </c>
      <c r="J558" s="15">
        <f>IFERROR(VLOOKUP(I558,'Candidato Presidencial'!$C:$E,3,FALSE),"")</f>
        <v>0</v>
      </c>
      <c r="L558" s="15" t="str">
        <f t="shared" si="17"/>
        <v>insert into Camaleon.CandidatoCongreso( PROCESO_ELECTORAL, NOMBRE_CANDIDATO, APELLIDO_PATERNO, APELLIDO_MATERNO, NOMBRE_COMPLETO, SEXO, CARGO_ELEGIDO, LUGAR_POSTULA, ORGANIZACION_POLITICA, ALIAS ) values( 'ELECCIONES GENERALES 2006', 'MARTIN ENRIQUE', 'WILLIAMS', 'COTRINA', 'MARTIN ENRIQUE WILLIAMS COTRINA', 'HOMBRE', 'NO ELECTO', 'CALLAO', 'PARTIDO RECONSTRUCCIÓN DEMOCRÁTICA', '0' );</v>
      </c>
    </row>
    <row r="559" spans="1:12" x14ac:dyDescent="0.25">
      <c r="A559" s="17" t="s">
        <v>1057</v>
      </c>
      <c r="B559" s="17" t="s">
        <v>1736</v>
      </c>
      <c r="C559" s="17" t="s">
        <v>1684</v>
      </c>
      <c r="D559" s="17" t="s">
        <v>1396</v>
      </c>
      <c r="E559" s="17" t="str">
        <f t="shared" si="16"/>
        <v>VICTOR RAUL BARRIOS ALVARADO</v>
      </c>
      <c r="F559" s="17" t="s">
        <v>1061</v>
      </c>
      <c r="G559" s="17" t="s">
        <v>1062</v>
      </c>
      <c r="H559" s="17" t="s">
        <v>2049</v>
      </c>
      <c r="I559" s="17" t="s">
        <v>8931</v>
      </c>
      <c r="J559" s="15">
        <f>IFERROR(VLOOKUP(I559,'Candidato Presidencial'!$C:$E,3,FALSE),"")</f>
        <v>0</v>
      </c>
      <c r="L559" s="15" t="str">
        <f t="shared" si="17"/>
        <v>insert into Camaleon.CandidatoCongreso( PROCESO_ELECTORAL, NOMBRE_CANDIDATO, APELLIDO_PATERNO, APELLIDO_MATERNO, NOMBRE_COMPLETO, SEXO, CARGO_ELEGIDO, LUGAR_POSTULA, ORGANIZACION_POLITICA, ALIAS ) values( 'ELECCIONES GENERALES 2006', 'VICTOR RAUL', 'BARRIOS', 'ALVARADO', 'VICTOR RAUL BARRIOS ALVARADO', 'HOMBRE', 'NO ELECTO', 'CALLAO', 'Y SE LLAMA PERÚ', '0' );</v>
      </c>
    </row>
    <row r="560" spans="1:12" x14ac:dyDescent="0.25">
      <c r="A560" s="17" t="s">
        <v>1057</v>
      </c>
      <c r="B560" s="17" t="s">
        <v>2207</v>
      </c>
      <c r="C560" s="17" t="s">
        <v>2208</v>
      </c>
      <c r="D560" s="17" t="s">
        <v>1191</v>
      </c>
      <c r="E560" s="17" t="str">
        <f t="shared" si="16"/>
        <v>LUIS LUCIO MELLET CASTILLO</v>
      </c>
      <c r="F560" s="17" t="s">
        <v>1061</v>
      </c>
      <c r="G560" s="17" t="s">
        <v>1062</v>
      </c>
      <c r="H560" s="17" t="s">
        <v>2049</v>
      </c>
      <c r="I560" s="17" t="s">
        <v>1071</v>
      </c>
      <c r="J560" s="15">
        <f>IFERROR(VLOOKUP(I560,'Candidato Presidencial'!$C:$E,3,FALSE),"")</f>
        <v>0</v>
      </c>
      <c r="L560" s="15" t="str">
        <f t="shared" si="17"/>
        <v>insert into Camaleon.CandidatoCongreso( PROCESO_ELECTORAL, NOMBRE_CANDIDATO, APELLIDO_PATERNO, APELLIDO_MATERNO, NOMBRE_COMPLETO, SEXO, CARGO_ELEGIDO, LUGAR_POSTULA, ORGANIZACION_POLITICA, ALIAS ) values( 'ELECCIONES GENERALES 2006', 'LUIS LUCIO', 'MELLET', 'CASTILLO', 'LUIS LUCIO MELLET CASTILLO', 'HOMBRE', 'NO ELECTO', 'CALLAO', 'FRENTE DE CENTRO', '0' );</v>
      </c>
    </row>
    <row r="561" spans="1:12" x14ac:dyDescent="0.25">
      <c r="A561" s="17" t="s">
        <v>1057</v>
      </c>
      <c r="B561" s="17" t="s">
        <v>2209</v>
      </c>
      <c r="C561" s="17" t="s">
        <v>1167</v>
      </c>
      <c r="D561" s="17" t="s">
        <v>2210</v>
      </c>
      <c r="E561" s="17" t="str">
        <f t="shared" si="16"/>
        <v>LUZVINDA HERRERA SERNAQUE</v>
      </c>
      <c r="F561" s="17" t="s">
        <v>1067</v>
      </c>
      <c r="G561" s="17" t="s">
        <v>1062</v>
      </c>
      <c r="H561" s="17" t="s">
        <v>2049</v>
      </c>
      <c r="I561" s="17" t="s">
        <v>1183</v>
      </c>
      <c r="J561" s="15">
        <f>IFERROR(VLOOKUP(I561,'Candidato Presidencial'!$C:$E,3,FALSE),"")</f>
        <v>0</v>
      </c>
      <c r="L561" s="15" t="str">
        <f t="shared" si="17"/>
        <v>insert into Camaleon.CandidatoCongreso( PROCESO_ELECTORAL, NOMBRE_CANDIDATO, APELLIDO_PATERNO, APELLIDO_MATERNO, NOMBRE_COMPLETO, SEXO, CARGO_ELEGIDO, LUGAR_POSTULA, ORGANIZACION_POLITICA, ALIAS ) values( 'ELECCIONES GENERALES 2006', 'LUZVINDA', 'HERRERA', 'SERNAQUE', 'LUZVINDA HERRERA SERNAQUE', 'MUJER', 'NO ELECTO', 'CALLAO', 'MOVIMIENTO NUEVA IZQUIERDA', '0' );</v>
      </c>
    </row>
    <row r="562" spans="1:12" x14ac:dyDescent="0.25">
      <c r="A562" s="17" t="s">
        <v>1057</v>
      </c>
      <c r="B562" s="17" t="s">
        <v>2211</v>
      </c>
      <c r="C562" s="17" t="s">
        <v>2089</v>
      </c>
      <c r="D562" s="17" t="s">
        <v>1679</v>
      </c>
      <c r="E562" s="17" t="str">
        <f t="shared" si="16"/>
        <v>JUAN MODESTO WONG ESPINOZA</v>
      </c>
      <c r="F562" s="17" t="s">
        <v>1061</v>
      </c>
      <c r="G562" s="17" t="s">
        <v>1062</v>
      </c>
      <c r="H562" s="17" t="s">
        <v>2049</v>
      </c>
      <c r="I562" s="17" t="s">
        <v>1071</v>
      </c>
      <c r="J562" s="15">
        <f>IFERROR(VLOOKUP(I562,'Candidato Presidencial'!$C:$E,3,FALSE),"")</f>
        <v>0</v>
      </c>
      <c r="L562" s="15" t="str">
        <f t="shared" si="17"/>
        <v>insert into Camaleon.CandidatoCongreso( PROCESO_ELECTORAL, NOMBRE_CANDIDATO, APELLIDO_PATERNO, APELLIDO_MATERNO, NOMBRE_COMPLETO, SEXO, CARGO_ELEGIDO, LUGAR_POSTULA, ORGANIZACION_POLITICA, ALIAS ) values( 'ELECCIONES GENERALES 2006', 'JUAN MODESTO', 'WONG', 'ESPINOZA', 'JUAN MODESTO WONG ESPINOZA', 'HOMBRE', 'NO ELECTO', 'CALLAO', 'FRENTE DE CENTRO', '0' );</v>
      </c>
    </row>
    <row r="563" spans="1:12" x14ac:dyDescent="0.25">
      <c r="A563" s="17" t="s">
        <v>1057</v>
      </c>
      <c r="B563" s="17" t="s">
        <v>2212</v>
      </c>
      <c r="C563" s="17" t="s">
        <v>2213</v>
      </c>
      <c r="D563" s="17" t="s">
        <v>2214</v>
      </c>
      <c r="E563" s="17" t="str">
        <f t="shared" si="16"/>
        <v>LUIS DANIEL WILSON UGARTE</v>
      </c>
      <c r="F563" s="17" t="s">
        <v>1061</v>
      </c>
      <c r="G563" s="17" t="s">
        <v>21</v>
      </c>
      <c r="H563" s="17" t="s">
        <v>2215</v>
      </c>
      <c r="I563" s="17" t="s">
        <v>859</v>
      </c>
      <c r="J563" s="15" t="str">
        <f>IFERROR(VLOOKUP(I563,'Candidato Presidencial'!$C:$E,3,FALSE),"")</f>
        <v>ALIANZA POPULAR</v>
      </c>
      <c r="L563" s="15" t="str">
        <f t="shared" si="17"/>
        <v>insert into Camaleon.CandidatoCongreso( PROCESO_ELECTORAL, NOMBRE_CANDIDATO, APELLIDO_PATERNO, APELLIDO_MATERNO, NOMBRE_COMPLETO, SEXO, CARGO_ELEGIDO, LUGAR_POSTULA, ORGANIZACION_POLITICA, ALIAS ) values( 'ELECCIONES GENERALES 2006', 'LUIS DANIEL', 'WILSON', 'UGARTE', 'LUIS DANIEL WILSON UGARTE', 'HOMBRE', 'CONGRESISTA', 'CUSCO', 'PARTIDO APRISTA PERUANO', 'ALIANZA POPULAR' );</v>
      </c>
    </row>
    <row r="564" spans="1:12" x14ac:dyDescent="0.25">
      <c r="A564" s="17" t="s">
        <v>1057</v>
      </c>
      <c r="B564" s="17" t="s">
        <v>210</v>
      </c>
      <c r="C564" s="17" t="s">
        <v>2216</v>
      </c>
      <c r="D564" s="17" t="s">
        <v>2009</v>
      </c>
      <c r="E564" s="17" t="str">
        <f t="shared" si="16"/>
        <v>SUSANA ANDRADE OCHOA</v>
      </c>
      <c r="F564" s="17" t="s">
        <v>1067</v>
      </c>
      <c r="G564" s="17" t="s">
        <v>1062</v>
      </c>
      <c r="H564" s="17" t="s">
        <v>2215</v>
      </c>
      <c r="I564" s="17" t="s">
        <v>8937</v>
      </c>
      <c r="J564" s="15">
        <f>IFERROR(VLOOKUP(I564,'Candidato Presidencial'!$C:$E,3,FALSE),"")</f>
        <v>0</v>
      </c>
      <c r="L564" s="15" t="str">
        <f t="shared" si="17"/>
        <v>insert into Camaleon.CandidatoCongreso( PROCESO_ELECTORAL, NOMBRE_CANDIDATO, APELLIDO_PATERNO, APELLIDO_MATERNO, NOMBRE_COMPLETO, SEXO, CARGO_ELEGIDO, LUGAR_POSTULA, ORGANIZACION_POLITICA, ALIAS ) values( 'ELECCIONES GENERALES 2006', 'SUSANA', 'ANDRADE', 'OCHOA', 'SUSANA ANDRADE OCHOA', 'MUJER', 'NO ELECTO', 'CUSCO', 'AVANZA PAÍS - PARTIDO DE INTEGRACIÓN SOCIAL', '0' );</v>
      </c>
    </row>
    <row r="565" spans="1:12" x14ac:dyDescent="0.25">
      <c r="A565" s="17" t="s">
        <v>1057</v>
      </c>
      <c r="B565" s="17" t="s">
        <v>2217</v>
      </c>
      <c r="C565" s="17" t="s">
        <v>2218</v>
      </c>
      <c r="D565" s="17" t="s">
        <v>2219</v>
      </c>
      <c r="E565" s="17" t="str">
        <f t="shared" si="16"/>
        <v>GIULIANA ACURIO CARREÑO</v>
      </c>
      <c r="F565" s="17" t="s">
        <v>1067</v>
      </c>
      <c r="G565" s="17" t="s">
        <v>1062</v>
      </c>
      <c r="H565" s="17" t="s">
        <v>2215</v>
      </c>
      <c r="I565" s="17" t="s">
        <v>8930</v>
      </c>
      <c r="J565" s="15">
        <f>IFERROR(VLOOKUP(I565,'Candidato Presidencial'!$C:$E,3,FALSE),"")</f>
        <v>0</v>
      </c>
      <c r="L565" s="15" t="str">
        <f t="shared" si="17"/>
        <v>insert into Camaleon.CandidatoCongreso( PROCESO_ELECTORAL, NOMBRE_CANDIDATO, APELLIDO_PATERNO, APELLIDO_MATERNO, NOMBRE_COMPLETO, SEXO, CARGO_ELEGIDO, LUGAR_POSTULA, ORGANIZACION_POLITICA, ALIAS ) values( 'ELECCIONES GENERALES 2006', 'GIULIANA', 'ACURIO', 'CARREÑO', 'GIULIANA ACURIO CARREÑO', 'MUJER', 'NO ELECTO', 'CUSCO', 'PROGRESEMOS PERÚ', '0' );</v>
      </c>
    </row>
    <row r="566" spans="1:12" x14ac:dyDescent="0.25">
      <c r="A566" s="17" t="s">
        <v>1057</v>
      </c>
      <c r="B566" s="17" t="s">
        <v>226</v>
      </c>
      <c r="C566" s="17" t="s">
        <v>2220</v>
      </c>
      <c r="D566" s="17" t="s">
        <v>2221</v>
      </c>
      <c r="E566" s="17" t="str">
        <f t="shared" si="16"/>
        <v>ELSA MAQUERA ALMENDARIZ</v>
      </c>
      <c r="F566" s="17" t="s">
        <v>1067</v>
      </c>
      <c r="G566" s="17" t="s">
        <v>1062</v>
      </c>
      <c r="H566" s="17" t="s">
        <v>2215</v>
      </c>
      <c r="I566" s="17" t="s">
        <v>1183</v>
      </c>
      <c r="J566" s="15">
        <f>IFERROR(VLOOKUP(I566,'Candidato Presidencial'!$C:$E,3,FALSE),"")</f>
        <v>0</v>
      </c>
      <c r="L566" s="15" t="str">
        <f t="shared" si="17"/>
        <v>insert into Camaleon.CandidatoCongreso( PROCESO_ELECTORAL, NOMBRE_CANDIDATO, APELLIDO_PATERNO, APELLIDO_MATERNO, NOMBRE_COMPLETO, SEXO, CARGO_ELEGIDO, LUGAR_POSTULA, ORGANIZACION_POLITICA, ALIAS ) values( 'ELECCIONES GENERALES 2006', 'ELSA', 'MAQUERA', 'ALMENDARIZ', 'ELSA MAQUERA ALMENDARIZ', 'MUJER', 'NO ELECTO', 'CUSCO', 'MOVIMIENTO NUEVA IZQUIERDA', '0' );</v>
      </c>
    </row>
    <row r="567" spans="1:12" x14ac:dyDescent="0.25">
      <c r="A567" s="17" t="s">
        <v>1057</v>
      </c>
      <c r="B567" s="17" t="s">
        <v>139</v>
      </c>
      <c r="C567" s="17" t="s">
        <v>2222</v>
      </c>
      <c r="D567" s="17" t="s">
        <v>2223</v>
      </c>
      <c r="E567" s="17" t="str">
        <f t="shared" si="16"/>
        <v>JOSE LUIS LIMA OSIS</v>
      </c>
      <c r="F567" s="17" t="s">
        <v>1061</v>
      </c>
      <c r="G567" s="17" t="s">
        <v>1062</v>
      </c>
      <c r="H567" s="17" t="s">
        <v>2215</v>
      </c>
      <c r="I567" s="17" t="s">
        <v>1092</v>
      </c>
      <c r="J567" s="15">
        <f>IFERROR(VLOOKUP(I567,'Candidato Presidencial'!$C:$E,3,FALSE),"")</f>
        <v>0</v>
      </c>
      <c r="L567" s="15" t="str">
        <f t="shared" si="17"/>
        <v>insert into Camaleon.CandidatoCongreso( PROCESO_ELECTORAL, NOMBRE_CANDIDATO, APELLIDO_PATERNO, APELLIDO_MATERNO, NOMBRE_COMPLETO, SEXO, CARGO_ELEGIDO, LUGAR_POSTULA, ORGANIZACION_POLITICA, ALIAS ) values( 'ELECCIONES GENERALES 2006', 'JOSE LUIS', 'LIMA', 'OSIS', 'JOSE LUIS LIMA OSIS', 'HOMBRE', 'NO ELECTO', 'CUSCO', 'RESURGIMIENTO PERUANO', '0' );</v>
      </c>
    </row>
    <row r="568" spans="1:12" x14ac:dyDescent="0.25">
      <c r="A568" s="17" t="s">
        <v>1057</v>
      </c>
      <c r="B568" s="17" t="s">
        <v>339</v>
      </c>
      <c r="C568" s="17" t="s">
        <v>1249</v>
      </c>
      <c r="D568" s="17" t="s">
        <v>1078</v>
      </c>
      <c r="E568" s="17" t="str">
        <f t="shared" si="16"/>
        <v>MARIA ANTONIETA VALDIVIA CHAVEZ</v>
      </c>
      <c r="F568" s="17" t="s">
        <v>1067</v>
      </c>
      <c r="G568" s="17" t="s">
        <v>1062</v>
      </c>
      <c r="H568" s="17" t="s">
        <v>2215</v>
      </c>
      <c r="I568" s="17" t="s">
        <v>916</v>
      </c>
      <c r="J568" s="15" t="str">
        <f>IFERROR(VLOOKUP(I568,'Candidato Presidencial'!$C:$E,3,FALSE),"")</f>
        <v/>
      </c>
      <c r="L568" s="15" t="str">
        <f t="shared" si="17"/>
        <v>insert into Camaleon.CandidatoCongreso( PROCESO_ELECTORAL, NOMBRE_CANDIDATO, APELLIDO_PATERNO, APELLIDO_MATERNO, NOMBRE_COMPLETO, SEXO, CARGO_ELEGIDO, LUGAR_POSTULA, ORGANIZACION_POLITICA, ALIAS ) values( 'ELECCIONES GENERALES 2006', 'MARIA ANTONIETA', 'VALDIVIA', 'CHAVEZ', 'MARIA ANTONIETA VALDIVIA CHAVEZ', 'MUJER', 'NO ELECTO', 'CUSCO', 'FRENTE POPULAR AGRÍCOLA FIA DEL PERÚ - FREPAP', '' );</v>
      </c>
    </row>
    <row r="569" spans="1:12" x14ac:dyDescent="0.25">
      <c r="A569" s="17" t="s">
        <v>1057</v>
      </c>
      <c r="B569" s="17" t="s">
        <v>1626</v>
      </c>
      <c r="C569" s="17" t="s">
        <v>1205</v>
      </c>
      <c r="D569" s="17" t="s">
        <v>1697</v>
      </c>
      <c r="E569" s="17" t="str">
        <f t="shared" si="16"/>
        <v>ROLANDO SALAS CARDENAS</v>
      </c>
      <c r="F569" s="17" t="s">
        <v>1061</v>
      </c>
      <c r="G569" s="17" t="s">
        <v>1062</v>
      </c>
      <c r="H569" s="17" t="s">
        <v>2215</v>
      </c>
      <c r="I569" s="17" t="s">
        <v>1071</v>
      </c>
      <c r="J569" s="15">
        <f>IFERROR(VLOOKUP(I569,'Candidato Presidencial'!$C:$E,3,FALSE),"")</f>
        <v>0</v>
      </c>
      <c r="L569" s="15" t="str">
        <f t="shared" si="17"/>
        <v>insert into Camaleon.CandidatoCongreso( PROCESO_ELECTORAL, NOMBRE_CANDIDATO, APELLIDO_PATERNO, APELLIDO_MATERNO, NOMBRE_COMPLETO, SEXO, CARGO_ELEGIDO, LUGAR_POSTULA, ORGANIZACION_POLITICA, ALIAS ) values( 'ELECCIONES GENERALES 2006', 'ROLANDO', 'SALAS', 'CARDENAS', 'ROLANDO SALAS CARDENAS', 'HOMBRE', 'NO ELECTO', 'CUSCO', 'FRENTE DE CENTRO', '0' );</v>
      </c>
    </row>
    <row r="570" spans="1:12" x14ac:dyDescent="0.25">
      <c r="A570" s="17" t="s">
        <v>1057</v>
      </c>
      <c r="B570" s="17" t="s">
        <v>2224</v>
      </c>
      <c r="C570" s="17" t="s">
        <v>1122</v>
      </c>
      <c r="D570" s="17" t="s">
        <v>1277</v>
      </c>
      <c r="E570" s="17" t="str">
        <f t="shared" si="16"/>
        <v>REGINA GULNARA VARGAS ARIAS</v>
      </c>
      <c r="F570" s="17" t="s">
        <v>1067</v>
      </c>
      <c r="G570" s="17" t="s">
        <v>1062</v>
      </c>
      <c r="H570" s="17" t="s">
        <v>2215</v>
      </c>
      <c r="I570" s="17" t="s">
        <v>8937</v>
      </c>
      <c r="J570" s="15">
        <f>IFERROR(VLOOKUP(I570,'Candidato Presidencial'!$C:$E,3,FALSE),"")</f>
        <v>0</v>
      </c>
      <c r="L570" s="15" t="str">
        <f t="shared" si="17"/>
        <v>insert into Camaleon.CandidatoCongreso( PROCESO_ELECTORAL, NOMBRE_CANDIDATO, APELLIDO_PATERNO, APELLIDO_MATERNO, NOMBRE_COMPLETO, SEXO, CARGO_ELEGIDO, LUGAR_POSTULA, ORGANIZACION_POLITICA, ALIAS ) values( 'ELECCIONES GENERALES 2006', 'REGINA GULNARA', 'VARGAS', 'ARIAS', 'REGINA GULNARA VARGAS ARIAS', 'MUJER', 'NO ELECTO', 'CUSCO', 'AVANZA PAÍS - PARTIDO DE INTEGRACIÓN SOCIAL', '0' );</v>
      </c>
    </row>
    <row r="571" spans="1:12" x14ac:dyDescent="0.25">
      <c r="A571" s="17" t="s">
        <v>1057</v>
      </c>
      <c r="B571" s="17" t="s">
        <v>2225</v>
      </c>
      <c r="C571" s="17" t="s">
        <v>2226</v>
      </c>
      <c r="D571" s="17" t="s">
        <v>2227</v>
      </c>
      <c r="E571" s="17" t="str">
        <f t="shared" si="16"/>
        <v>RAQUEL URQUIA SEBASTIAN</v>
      </c>
      <c r="F571" s="17" t="s">
        <v>1067</v>
      </c>
      <c r="G571" s="17" t="s">
        <v>1062</v>
      </c>
      <c r="H571" s="17" t="s">
        <v>2215</v>
      </c>
      <c r="I571" s="17" t="s">
        <v>1083</v>
      </c>
      <c r="J571" s="15" t="str">
        <f>IFERROR(VLOOKUP(I571,'Candidato Presidencial'!$C:$E,3,FALSE),"")</f>
        <v/>
      </c>
      <c r="L571" s="15" t="str">
        <f t="shared" si="17"/>
        <v>insert into Camaleon.CandidatoCongreso( PROCESO_ELECTORAL, NOMBRE_CANDIDATO, APELLIDO_PATERNO, APELLIDO_MATERNO, NOMBRE_COMPLETO, SEXO, CARGO_ELEGIDO, LUGAR_POSTULA, ORGANIZACION_POLITICA, ALIAS ) values( 'ELECCIONES GENERALES 2006', 'RAQUEL', 'URQUIA', 'SEBASTIAN', 'RAQUEL URQUIA SEBASTIAN', 'MUJER', 'NO ELECTO', 'CUSCO', 'FRENTE INDEPENDIENTE MORALIZADOR', '' );</v>
      </c>
    </row>
    <row r="572" spans="1:12" x14ac:dyDescent="0.25">
      <c r="A572" s="17" t="s">
        <v>1057</v>
      </c>
      <c r="B572" s="17" t="s">
        <v>2228</v>
      </c>
      <c r="C572" s="17" t="s">
        <v>1197</v>
      </c>
      <c r="D572" s="17" t="s">
        <v>2181</v>
      </c>
      <c r="E572" s="17" t="str">
        <f t="shared" si="16"/>
        <v>YVONNE JULIA CANO CARRILLO</v>
      </c>
      <c r="F572" s="17" t="s">
        <v>1067</v>
      </c>
      <c r="G572" s="17" t="s">
        <v>1062</v>
      </c>
      <c r="H572" s="17" t="s">
        <v>2215</v>
      </c>
      <c r="I572" s="17" t="s">
        <v>1103</v>
      </c>
      <c r="J572" s="15">
        <f>IFERROR(VLOOKUP(I572,'Candidato Presidencial'!$C:$E,3,FALSE),"")</f>
        <v>0</v>
      </c>
      <c r="L572" s="15" t="str">
        <f t="shared" si="17"/>
        <v>insert into Camaleon.CandidatoCongreso( PROCESO_ELECTORAL, NOMBRE_CANDIDATO, APELLIDO_PATERNO, APELLIDO_MATERNO, NOMBRE_COMPLETO, SEXO, CARGO_ELEGIDO, LUGAR_POSTULA, ORGANIZACION_POLITICA, ALIAS ) values( 'ELECCIONES GENERALES 2006', 'YVONNE JULIA', 'CANO', 'CARRILLO', 'YVONNE JULIA CANO CARRILLO', 'MUJER', 'NO ELECTO', 'CUSCO', 'UNIDAD NACIONAL', '0' );</v>
      </c>
    </row>
    <row r="573" spans="1:12" x14ac:dyDescent="0.25">
      <c r="A573" s="17" t="s">
        <v>1057</v>
      </c>
      <c r="B573" s="17" t="s">
        <v>2229</v>
      </c>
      <c r="C573" s="17" t="s">
        <v>1105</v>
      </c>
      <c r="D573" s="17" t="s">
        <v>1121</v>
      </c>
      <c r="E573" s="17" t="str">
        <f t="shared" si="16"/>
        <v>EILEEN TORRES QUISPE</v>
      </c>
      <c r="F573" s="17" t="s">
        <v>1067</v>
      </c>
      <c r="G573" s="17" t="s">
        <v>1062</v>
      </c>
      <c r="H573" s="17" t="s">
        <v>2215</v>
      </c>
      <c r="I573" s="17" t="s">
        <v>907</v>
      </c>
      <c r="J573" s="15">
        <f>IFERROR(VLOOKUP(I573,'Candidato Presidencial'!$C:$E,3,FALSE),"")</f>
        <v>0</v>
      </c>
      <c r="L573" s="15" t="str">
        <f t="shared" si="17"/>
        <v>insert into Camaleon.CandidatoCongreso( PROCESO_ELECTORAL, NOMBRE_CANDIDATO, APELLIDO_PATERNO, APELLIDO_MATERNO, NOMBRE_COMPLETO, SEXO, CARGO_ELEGIDO, LUGAR_POSTULA, ORGANIZACION_POLITICA, ALIAS ) values( 'ELECCIONES GENERALES 2006', 'EILEEN', 'TORRES', 'QUISPE', 'EILEEN TORRES QUISPE', 'MUJER', 'NO ELECTO', 'CUSCO', 'PARTIDO JUSTICIA NACIONAL', '0' );</v>
      </c>
    </row>
    <row r="574" spans="1:12" x14ac:dyDescent="0.25">
      <c r="A574" s="17" t="s">
        <v>1057</v>
      </c>
      <c r="B574" s="17" t="s">
        <v>2230</v>
      </c>
      <c r="C574" s="17" t="s">
        <v>1448</v>
      </c>
      <c r="D574" s="17" t="s">
        <v>2231</v>
      </c>
      <c r="E574" s="17" t="str">
        <f t="shared" si="16"/>
        <v>CELMIRA SIERRA VALDEYGLESIAS</v>
      </c>
      <c r="F574" s="17" t="s">
        <v>1067</v>
      </c>
      <c r="G574" s="17" t="s">
        <v>1062</v>
      </c>
      <c r="H574" s="17" t="s">
        <v>2215</v>
      </c>
      <c r="I574" s="17" t="s">
        <v>859</v>
      </c>
      <c r="J574" s="15" t="str">
        <f>IFERROR(VLOOKUP(I574,'Candidato Presidencial'!$C:$E,3,FALSE),"")</f>
        <v>ALIANZA POPULAR</v>
      </c>
      <c r="L574" s="15" t="str">
        <f t="shared" si="17"/>
        <v>insert into Camaleon.CandidatoCongreso( PROCESO_ELECTORAL, NOMBRE_CANDIDATO, APELLIDO_PATERNO, APELLIDO_MATERNO, NOMBRE_COMPLETO, SEXO, CARGO_ELEGIDO, LUGAR_POSTULA, ORGANIZACION_POLITICA, ALIAS ) values( 'ELECCIONES GENERALES 2006', 'CELMIRA', 'SIERRA', 'VALDEYGLESIAS', 'CELMIRA SIERRA VALDEYGLESIAS', 'MUJER', 'NO ELECTO', 'CUSCO', 'PARTIDO APRISTA PERUANO', 'ALIANZA POPULAR' );</v>
      </c>
    </row>
    <row r="575" spans="1:12" x14ac:dyDescent="0.25">
      <c r="A575" s="17" t="s">
        <v>1057</v>
      </c>
      <c r="B575" s="17" t="s">
        <v>649</v>
      </c>
      <c r="C575" s="17" t="s">
        <v>1321</v>
      </c>
      <c r="D575" s="17" t="s">
        <v>1558</v>
      </c>
      <c r="E575" s="17" t="str">
        <f t="shared" si="16"/>
        <v>MARIO PEREZ CARMONA</v>
      </c>
      <c r="F575" s="17" t="s">
        <v>1061</v>
      </c>
      <c r="G575" s="17" t="s">
        <v>1062</v>
      </c>
      <c r="H575" s="17" t="s">
        <v>2215</v>
      </c>
      <c r="I575" s="17" t="s">
        <v>8930</v>
      </c>
      <c r="J575" s="15">
        <f>IFERROR(VLOOKUP(I575,'Candidato Presidencial'!$C:$E,3,FALSE),"")</f>
        <v>0</v>
      </c>
      <c r="L575" s="15" t="str">
        <f t="shared" si="17"/>
        <v>insert into Camaleon.CandidatoCongreso( PROCESO_ELECTORAL, NOMBRE_CANDIDATO, APELLIDO_PATERNO, APELLIDO_MATERNO, NOMBRE_COMPLETO, SEXO, CARGO_ELEGIDO, LUGAR_POSTULA, ORGANIZACION_POLITICA, ALIAS ) values( 'ELECCIONES GENERALES 2006', 'MARIO', 'PEREZ', 'CARMONA', 'MARIO PEREZ CARMONA', 'HOMBRE', 'NO ELECTO', 'CUSCO', 'PROGRESEMOS PERÚ', '0' );</v>
      </c>
    </row>
    <row r="576" spans="1:12" x14ac:dyDescent="0.25">
      <c r="A576" s="17" t="s">
        <v>1057</v>
      </c>
      <c r="B576" s="17" t="s">
        <v>2232</v>
      </c>
      <c r="C576" s="17" t="s">
        <v>2233</v>
      </c>
      <c r="D576" s="17" t="s">
        <v>2234</v>
      </c>
      <c r="E576" s="17" t="str">
        <f t="shared" si="16"/>
        <v>JUANA LUZ BOLUARTE DE UGARTE</v>
      </c>
      <c r="F576" s="17" t="s">
        <v>1067</v>
      </c>
      <c r="G576" s="17" t="s">
        <v>1062</v>
      </c>
      <c r="H576" s="17" t="s">
        <v>2215</v>
      </c>
      <c r="I576" s="17" t="s">
        <v>886</v>
      </c>
      <c r="J576" s="15">
        <f>IFERROR(VLOOKUP(I576,'Candidato Presidencial'!$C:$E,3,FALSE),"")</f>
        <v>0</v>
      </c>
      <c r="L576" s="15" t="str">
        <f t="shared" si="17"/>
        <v>insert into Camaleon.CandidatoCongreso( PROCESO_ELECTORAL, NOMBRE_CANDIDATO, APELLIDO_PATERNO, APELLIDO_MATERNO, NOMBRE_COMPLETO, SEXO, CARGO_ELEGIDO, LUGAR_POSTULA, ORGANIZACION_POLITICA, ALIAS ) values( 'ELECCIONES GENERALES 2006', 'JUANA LUZ', 'BOLUARTE', 'DE UGARTE', 'JUANA LUZ BOLUARTE DE UGARTE', 'MUJER', 'NO ELECTO', 'CUSCO', 'PARTIDO SOCIALISTA', '0' );</v>
      </c>
    </row>
    <row r="577" spans="1:12" x14ac:dyDescent="0.25">
      <c r="A577" s="17" t="s">
        <v>1057</v>
      </c>
      <c r="B577" s="17" t="s">
        <v>2235</v>
      </c>
      <c r="C577" s="17" t="s">
        <v>2236</v>
      </c>
      <c r="D577" s="17" t="s">
        <v>2237</v>
      </c>
      <c r="E577" s="17" t="str">
        <f t="shared" si="16"/>
        <v>RAFAEL FERNANDO CHAPARRO AUZA</v>
      </c>
      <c r="F577" s="17" t="s">
        <v>1061</v>
      </c>
      <c r="G577" s="17" t="s">
        <v>1062</v>
      </c>
      <c r="H577" s="17" t="s">
        <v>2215</v>
      </c>
      <c r="I577" s="17" t="s">
        <v>914</v>
      </c>
      <c r="J577" s="15">
        <f>IFERROR(VLOOKUP(I577,'Candidato Presidencial'!$C:$E,3,FALSE),"")</f>
        <v>0</v>
      </c>
      <c r="L577" s="15" t="str">
        <f t="shared" si="17"/>
        <v>insert into Camaleon.CandidatoCongreso( PROCESO_ELECTORAL, NOMBRE_CANDIDATO, APELLIDO_PATERNO, APELLIDO_MATERNO, NOMBRE_COMPLETO, SEXO, CARGO_ELEGIDO, LUGAR_POSTULA, ORGANIZACION_POLITICA, ALIAS ) values( 'ELECCIONES GENERALES 2006', 'RAFAEL FERNANDO', 'CHAPARRO', 'AUZA', 'RAFAEL FERNANDO CHAPARRO AUZA', 'HOMBRE', 'NO ELECTO', 'CUSCO', 'FUERZA DEMOCRÁTICA', '0' );</v>
      </c>
    </row>
    <row r="578" spans="1:12" x14ac:dyDescent="0.25">
      <c r="A578" s="17" t="s">
        <v>1057</v>
      </c>
      <c r="B578" s="17" t="s">
        <v>2238</v>
      </c>
      <c r="C578" s="17" t="s">
        <v>1702</v>
      </c>
      <c r="D578" s="17" t="s">
        <v>2239</v>
      </c>
      <c r="E578" s="17" t="str">
        <f t="shared" si="16"/>
        <v>MARIA CLEOFE SUMIRE DE CONDE</v>
      </c>
      <c r="F578" s="17" t="s">
        <v>1067</v>
      </c>
      <c r="G578" s="17" t="s">
        <v>21</v>
      </c>
      <c r="H578" s="17" t="s">
        <v>2215</v>
      </c>
      <c r="I578" s="17" t="s">
        <v>863</v>
      </c>
      <c r="J578" s="15" t="str">
        <f>IFERROR(VLOOKUP(I578,'Candidato Presidencial'!$C:$E,3,FALSE),"")</f>
        <v>PARTIDO NACIONALISTA PERUANO</v>
      </c>
      <c r="L578" s="15" t="str">
        <f t="shared" si="17"/>
        <v>insert into Camaleon.CandidatoCongreso( PROCESO_ELECTORAL, NOMBRE_CANDIDATO, APELLIDO_PATERNO, APELLIDO_MATERNO, NOMBRE_COMPLETO, SEXO, CARGO_ELEGIDO, LUGAR_POSTULA, ORGANIZACION_POLITICA, ALIAS ) values( 'ELECCIONES GENERALES 2006', 'MARIA CLEOFE', 'SUMIRE', 'DE CONDE', 'MARIA CLEOFE SUMIRE DE CONDE', 'MUJER', 'CONGRESISTA', 'CUSCO', 'UNIÓN POR EL PERÚ', 'PARTIDO NACIONALISTA PERUANO' );</v>
      </c>
    </row>
    <row r="579" spans="1:12" x14ac:dyDescent="0.25">
      <c r="A579" s="17" t="s">
        <v>1057</v>
      </c>
      <c r="B579" s="17" t="s">
        <v>2240</v>
      </c>
      <c r="C579" s="17" t="s">
        <v>1494</v>
      </c>
      <c r="D579" s="17" t="s">
        <v>2241</v>
      </c>
      <c r="E579" s="17" t="str">
        <f t="shared" ref="E579:E642" si="18">B579 &amp; " " &amp; C579 &amp; " " &amp; D579</f>
        <v>CELSO ENRIQUE PACHECO YABAR</v>
      </c>
      <c r="F579" s="17" t="s">
        <v>1061</v>
      </c>
      <c r="G579" s="17" t="s">
        <v>1062</v>
      </c>
      <c r="H579" s="17" t="s">
        <v>2215</v>
      </c>
      <c r="I579" s="17" t="s">
        <v>1083</v>
      </c>
      <c r="J579" s="15" t="str">
        <f>IFERROR(VLOOKUP(I579,'Candidato Presidencial'!$C:$E,3,FALSE),"")</f>
        <v/>
      </c>
      <c r="L579" s="15" t="str">
        <f t="shared" ref="L579:L642" si="19">"insert into Camaleon.CandidatoCongreso( "&amp;$A$1&amp;", "&amp;$B$1&amp;", "&amp;$C$1&amp;", "&amp;$D$1&amp;", "&amp;$E$1&amp;", "&amp;$F$1&amp;", "&amp;$G$1&amp;", "&amp;$H$1&amp;", "&amp;$I$1&amp;", "&amp;$J$1&amp;" ) values( '"&amp;A579&amp;"', '"&amp;B579&amp;"', '"&amp;C579&amp;"', '"&amp;D579&amp;"', '"&amp;E579&amp;"', '"&amp;F579&amp;"', '"&amp;G579&amp;"', '"&amp;H579&amp;"', '"&amp;I579&amp;"', '"&amp;J579&amp;"' );"</f>
        <v>insert into Camaleon.CandidatoCongreso( PROCESO_ELECTORAL, NOMBRE_CANDIDATO, APELLIDO_PATERNO, APELLIDO_MATERNO, NOMBRE_COMPLETO, SEXO, CARGO_ELEGIDO, LUGAR_POSTULA, ORGANIZACION_POLITICA, ALIAS ) values( 'ELECCIONES GENERALES 2006', 'CELSO ENRIQUE', 'PACHECO', 'YABAR', 'CELSO ENRIQUE PACHECO YABAR', 'HOMBRE', 'NO ELECTO', 'CUSCO', 'FRENTE INDEPENDIENTE MORALIZADOR', '' );</v>
      </c>
    </row>
    <row r="580" spans="1:12" x14ac:dyDescent="0.25">
      <c r="A580" s="17" t="s">
        <v>1057</v>
      </c>
      <c r="B580" s="17" t="s">
        <v>169</v>
      </c>
      <c r="C580" s="17" t="s">
        <v>1668</v>
      </c>
      <c r="D580" s="17" t="s">
        <v>1996</v>
      </c>
      <c r="E580" s="17" t="str">
        <f t="shared" si="18"/>
        <v>BENICIO GUEVARA CACERES</v>
      </c>
      <c r="F580" s="17" t="s">
        <v>1061</v>
      </c>
      <c r="G580" s="17" t="s">
        <v>1062</v>
      </c>
      <c r="H580" s="17" t="s">
        <v>2215</v>
      </c>
      <c r="I580" s="17" t="s">
        <v>8937</v>
      </c>
      <c r="J580" s="15">
        <f>IFERROR(VLOOKUP(I580,'Candidato Presidencial'!$C:$E,3,FALSE),"")</f>
        <v>0</v>
      </c>
      <c r="L580" s="15" t="str">
        <f t="shared" si="19"/>
        <v>insert into Camaleon.CandidatoCongreso( PROCESO_ELECTORAL, NOMBRE_CANDIDATO, APELLIDO_PATERNO, APELLIDO_MATERNO, NOMBRE_COMPLETO, SEXO, CARGO_ELEGIDO, LUGAR_POSTULA, ORGANIZACION_POLITICA, ALIAS ) values( 'ELECCIONES GENERALES 2006', 'BENICIO', 'GUEVARA', 'CACERES', 'BENICIO GUEVARA CACERES', 'HOMBRE', 'NO ELECTO', 'CUSCO', 'AVANZA PAÍS - PARTIDO DE INTEGRACIÓN SOCIAL', '0' );</v>
      </c>
    </row>
    <row r="581" spans="1:12" x14ac:dyDescent="0.25">
      <c r="A581" s="17" t="s">
        <v>1057</v>
      </c>
      <c r="B581" s="17" t="s">
        <v>2242</v>
      </c>
      <c r="C581" s="17" t="s">
        <v>2243</v>
      </c>
      <c r="D581" s="17" t="s">
        <v>2244</v>
      </c>
      <c r="E581" s="17" t="str">
        <f t="shared" si="18"/>
        <v>DONATO MARIO CHILO CCAMA</v>
      </c>
      <c r="F581" s="17" t="s">
        <v>1061</v>
      </c>
      <c r="G581" s="17" t="s">
        <v>1062</v>
      </c>
      <c r="H581" s="17" t="s">
        <v>2215</v>
      </c>
      <c r="I581" s="17" t="s">
        <v>8943</v>
      </c>
      <c r="J581" s="15" t="str">
        <f>IFERROR(VLOOKUP(I581,'Candidato Presidencial'!$C:$E,3,FALSE),"")</f>
        <v/>
      </c>
      <c r="L581" s="15" t="str">
        <f t="shared" si="19"/>
        <v>insert into Camaleon.CandidatoCongreso( PROCESO_ELECTORAL, NOMBRE_CANDIDATO, APELLIDO_PATERNO, APELLIDO_MATERNO, NOMBRE_COMPLETO, SEXO, CARGO_ELEGIDO, LUGAR_POSTULA, ORGANIZACION_POLITICA, ALIAS ) values( 'ELECCIONES GENERALES 2006', 'DONATO MARIO', 'CHILO', 'CCAMA', 'DONATO MARIO CHILO CCAMA', 'HOMBRE', 'NO ELECTO', 'CUSCO', 'PROYECTO PAÍS', '' );</v>
      </c>
    </row>
    <row r="582" spans="1:12" x14ac:dyDescent="0.25">
      <c r="A582" s="17" t="s">
        <v>1057</v>
      </c>
      <c r="B582" s="17" t="s">
        <v>2245</v>
      </c>
      <c r="C582" s="17" t="s">
        <v>2246</v>
      </c>
      <c r="D582" s="17" t="s">
        <v>1681</v>
      </c>
      <c r="E582" s="17" t="str">
        <f t="shared" si="18"/>
        <v>ELIZABETH RUTH CHALCO ZUÑIGA</v>
      </c>
      <c r="F582" s="17" t="s">
        <v>1067</v>
      </c>
      <c r="G582" s="17" t="s">
        <v>1062</v>
      </c>
      <c r="H582" s="17" t="s">
        <v>2215</v>
      </c>
      <c r="I582" s="17" t="s">
        <v>8854</v>
      </c>
      <c r="J582" s="15">
        <f>IFERROR(VLOOKUP(I582,'Candidato Presidencial'!$C:$E,3,FALSE),"")</f>
        <v>0</v>
      </c>
      <c r="L582" s="15" t="str">
        <f t="shared" si="19"/>
        <v>insert into Camaleon.CandidatoCongreso( PROCESO_ELECTORAL, NOMBRE_CANDIDATO, APELLIDO_PATERNO, APELLIDO_MATERNO, NOMBRE_COMPLETO, SEXO, CARGO_ELEGIDO, LUGAR_POSTULA, ORGANIZACION_POLITICA, ALIAS ) values( 'ELECCIONES GENERALES 2006', 'ELIZABETH RUTH', 'CHALCO', 'ZUÑIGA', 'ELIZABETH RUTH CHALCO ZUÑIGA', 'MUJER', 'NO ELECTO', 'CUSCO', 'RESTAURACIÓN NACIONAL', '0' );</v>
      </c>
    </row>
    <row r="583" spans="1:12" x14ac:dyDescent="0.25">
      <c r="A583" s="17" t="s">
        <v>1057</v>
      </c>
      <c r="B583" s="17" t="s">
        <v>2247</v>
      </c>
      <c r="C583" s="17" t="s">
        <v>2248</v>
      </c>
      <c r="D583" s="17" t="s">
        <v>2249</v>
      </c>
      <c r="E583" s="17" t="str">
        <f t="shared" si="18"/>
        <v>MARIA ADELA CUBA MUÑIZ</v>
      </c>
      <c r="F583" s="17" t="s">
        <v>1067</v>
      </c>
      <c r="G583" s="17" t="s">
        <v>1062</v>
      </c>
      <c r="H583" s="17" t="s">
        <v>2215</v>
      </c>
      <c r="I583" s="17" t="s">
        <v>8819</v>
      </c>
      <c r="J583" s="15">
        <f>IFERROR(VLOOKUP(I583,'Candidato Presidencial'!$C:$E,3,FALSE),"")</f>
        <v>0</v>
      </c>
      <c r="L583" s="15" t="str">
        <f t="shared" si="19"/>
        <v>insert into Camaleon.CandidatoCongreso( PROCESO_ELECTORAL, NOMBRE_CANDIDATO, APELLIDO_PATERNO, APELLIDO_MATERNO, NOMBRE_COMPLETO, SEXO, CARGO_ELEGIDO, LUGAR_POSTULA, ORGANIZACION_POLITICA, ALIAS ) values( 'ELECCIONES GENERALES 2006', 'MARIA ADELA', 'CUBA', 'MUÑIZ', 'MARIA ADELA CUBA MUÑIZ', 'MUJER', 'NO ELECTO', 'CUSCO', 'CON FUERZA PERÚ', '0' );</v>
      </c>
    </row>
    <row r="584" spans="1:12" x14ac:dyDescent="0.25">
      <c r="A584" s="17" t="s">
        <v>1057</v>
      </c>
      <c r="B584" s="17" t="s">
        <v>33</v>
      </c>
      <c r="C584" s="17" t="s">
        <v>2250</v>
      </c>
      <c r="D584" s="17" t="s">
        <v>2251</v>
      </c>
      <c r="E584" s="17" t="str">
        <f t="shared" si="18"/>
        <v>JULIO QUINTANILLA LOAIZA</v>
      </c>
      <c r="F584" s="17" t="s">
        <v>1061</v>
      </c>
      <c r="G584" s="17" t="s">
        <v>1062</v>
      </c>
      <c r="H584" s="17" t="s">
        <v>2215</v>
      </c>
      <c r="I584" s="17" t="s">
        <v>1083</v>
      </c>
      <c r="J584" s="15" t="str">
        <f>IFERROR(VLOOKUP(I584,'Candidato Presidencial'!$C:$E,3,FALSE),"")</f>
        <v/>
      </c>
      <c r="L584" s="15" t="str">
        <f t="shared" si="19"/>
        <v>insert into Camaleon.CandidatoCongreso( PROCESO_ELECTORAL, NOMBRE_CANDIDATO, APELLIDO_PATERNO, APELLIDO_MATERNO, NOMBRE_COMPLETO, SEXO, CARGO_ELEGIDO, LUGAR_POSTULA, ORGANIZACION_POLITICA, ALIAS ) values( 'ELECCIONES GENERALES 2006', 'JULIO', 'QUINTANILLA', 'LOAIZA', 'JULIO QUINTANILLA LOAIZA', 'HOMBRE', 'NO ELECTO', 'CUSCO', 'FRENTE INDEPENDIENTE MORALIZADOR', '' );</v>
      </c>
    </row>
    <row r="585" spans="1:12" x14ac:dyDescent="0.25">
      <c r="A585" s="17" t="s">
        <v>1057</v>
      </c>
      <c r="B585" s="17" t="s">
        <v>2252</v>
      </c>
      <c r="C585" s="17" t="s">
        <v>2253</v>
      </c>
      <c r="D585" s="17" t="s">
        <v>1122</v>
      </c>
      <c r="E585" s="17" t="str">
        <f t="shared" si="18"/>
        <v>BENIGNA MARISA MARCAVILLACA VARGAS</v>
      </c>
      <c r="F585" s="17" t="s">
        <v>1067</v>
      </c>
      <c r="G585" s="17" t="s">
        <v>1062</v>
      </c>
      <c r="H585" s="17" t="s">
        <v>2215</v>
      </c>
      <c r="I585" s="17" t="s">
        <v>886</v>
      </c>
      <c r="J585" s="15">
        <f>IFERROR(VLOOKUP(I585,'Candidato Presidencial'!$C:$E,3,FALSE),"")</f>
        <v>0</v>
      </c>
      <c r="L585" s="15" t="str">
        <f t="shared" si="19"/>
        <v>insert into Camaleon.CandidatoCongreso( PROCESO_ELECTORAL, NOMBRE_CANDIDATO, APELLIDO_PATERNO, APELLIDO_MATERNO, NOMBRE_COMPLETO, SEXO, CARGO_ELEGIDO, LUGAR_POSTULA, ORGANIZACION_POLITICA, ALIAS ) values( 'ELECCIONES GENERALES 2006', 'BENIGNA MARISA', 'MARCAVILLACA', 'VARGAS', 'BENIGNA MARISA MARCAVILLACA VARGAS', 'MUJER', 'NO ELECTO', 'CUSCO', 'PARTIDO SOCIALISTA', '0' );</v>
      </c>
    </row>
    <row r="586" spans="1:12" x14ac:dyDescent="0.25">
      <c r="A586" s="17" t="s">
        <v>1057</v>
      </c>
      <c r="B586" s="17" t="s">
        <v>2254</v>
      </c>
      <c r="C586" s="17" t="s">
        <v>1122</v>
      </c>
      <c r="D586" s="17" t="s">
        <v>1398</v>
      </c>
      <c r="E586" s="17" t="str">
        <f t="shared" si="18"/>
        <v>NANCY VARGAS LOPEZ</v>
      </c>
      <c r="F586" s="17" t="s">
        <v>1067</v>
      </c>
      <c r="G586" s="17" t="s">
        <v>1062</v>
      </c>
      <c r="H586" s="17" t="s">
        <v>2215</v>
      </c>
      <c r="I586" s="17" t="s">
        <v>1123</v>
      </c>
      <c r="J586" s="15">
        <f>IFERROR(VLOOKUP(I586,'Candidato Presidencial'!$C:$E,3,FALSE),"")</f>
        <v>0</v>
      </c>
      <c r="L586" s="15" t="str">
        <f t="shared" si="19"/>
        <v>insert into Camaleon.CandidatoCongreso( PROCESO_ELECTORAL, NOMBRE_CANDIDATO, APELLIDO_PATERNO, APELLIDO_MATERNO, NOMBRE_COMPLETO, SEXO, CARGO_ELEGIDO, LUGAR_POSTULA, ORGANIZACION_POLITICA, ALIAS ) values( 'ELECCIONES GENERALES 2006', 'NANCY', 'VARGAS', 'LOPEZ', 'NANCY VARGAS LOPEZ', 'MUJER', 'NO ELECTO', 'CUSCO', 'ALIANZA POR EL FUTURO', '0' );</v>
      </c>
    </row>
    <row r="587" spans="1:12" x14ac:dyDescent="0.25">
      <c r="A587" s="17" t="s">
        <v>1057</v>
      </c>
      <c r="B587" s="17" t="s">
        <v>2255</v>
      </c>
      <c r="C587" s="17" t="s">
        <v>1668</v>
      </c>
      <c r="D587" s="17" t="s">
        <v>2256</v>
      </c>
      <c r="E587" s="17" t="str">
        <f t="shared" si="18"/>
        <v>NESTOR GUEVARA CUSIPAUCAR</v>
      </c>
      <c r="F587" s="17" t="s">
        <v>1061</v>
      </c>
      <c r="G587" s="17" t="s">
        <v>1062</v>
      </c>
      <c r="H587" s="17" t="s">
        <v>2215</v>
      </c>
      <c r="I587" s="17" t="s">
        <v>1183</v>
      </c>
      <c r="J587" s="15">
        <f>IFERROR(VLOOKUP(I587,'Candidato Presidencial'!$C:$E,3,FALSE),"")</f>
        <v>0</v>
      </c>
      <c r="L587" s="15" t="str">
        <f t="shared" si="19"/>
        <v>insert into Camaleon.CandidatoCongreso( PROCESO_ELECTORAL, NOMBRE_CANDIDATO, APELLIDO_PATERNO, APELLIDO_MATERNO, NOMBRE_COMPLETO, SEXO, CARGO_ELEGIDO, LUGAR_POSTULA, ORGANIZACION_POLITICA, ALIAS ) values( 'ELECCIONES GENERALES 2006', 'NESTOR', 'GUEVARA', 'CUSIPAUCAR', 'NESTOR GUEVARA CUSIPAUCAR', 'HOMBRE', 'NO ELECTO', 'CUSCO', 'MOVIMIENTO NUEVA IZQUIERDA', '0' );</v>
      </c>
    </row>
    <row r="588" spans="1:12" x14ac:dyDescent="0.25">
      <c r="A588" s="17" t="s">
        <v>1057</v>
      </c>
      <c r="B588" s="17" t="s">
        <v>1315</v>
      </c>
      <c r="C588" s="17" t="s">
        <v>1883</v>
      </c>
      <c r="D588" s="17" t="s">
        <v>1243</v>
      </c>
      <c r="E588" s="17" t="str">
        <f t="shared" si="18"/>
        <v>CARLOS NAVARRO LUNA</v>
      </c>
      <c r="F588" s="17" t="s">
        <v>1061</v>
      </c>
      <c r="G588" s="17" t="s">
        <v>1062</v>
      </c>
      <c r="H588" s="17" t="s">
        <v>2215</v>
      </c>
      <c r="I588" s="17" t="s">
        <v>907</v>
      </c>
      <c r="J588" s="15">
        <f>IFERROR(VLOOKUP(I588,'Candidato Presidencial'!$C:$E,3,FALSE),"")</f>
        <v>0</v>
      </c>
      <c r="L588" s="15" t="str">
        <f t="shared" si="19"/>
        <v>insert into Camaleon.CandidatoCongreso( PROCESO_ELECTORAL, NOMBRE_CANDIDATO, APELLIDO_PATERNO, APELLIDO_MATERNO, NOMBRE_COMPLETO, SEXO, CARGO_ELEGIDO, LUGAR_POSTULA, ORGANIZACION_POLITICA, ALIAS ) values( 'ELECCIONES GENERALES 2006', 'CARLOS', 'NAVARRO', 'LUNA', 'CARLOS NAVARRO LUNA', 'HOMBRE', 'NO ELECTO', 'CUSCO', 'PARTIDO JUSTICIA NACIONAL', '0' );</v>
      </c>
    </row>
    <row r="589" spans="1:12" x14ac:dyDescent="0.25">
      <c r="A589" s="17" t="s">
        <v>1057</v>
      </c>
      <c r="B589" s="17" t="s">
        <v>2257</v>
      </c>
      <c r="C589" s="17" t="s">
        <v>1650</v>
      </c>
      <c r="D589" s="17" t="s">
        <v>1690</v>
      </c>
      <c r="E589" s="17" t="str">
        <f t="shared" si="18"/>
        <v>YOLANDA GALLEGOS FLORES</v>
      </c>
      <c r="F589" s="17" t="s">
        <v>1067</v>
      </c>
      <c r="G589" s="17" t="s">
        <v>1062</v>
      </c>
      <c r="H589" s="17" t="s">
        <v>2215</v>
      </c>
      <c r="I589" s="17" t="s">
        <v>1183</v>
      </c>
      <c r="J589" s="15">
        <f>IFERROR(VLOOKUP(I589,'Candidato Presidencial'!$C:$E,3,FALSE),"")</f>
        <v>0</v>
      </c>
      <c r="L589" s="15" t="str">
        <f t="shared" si="19"/>
        <v>insert into Camaleon.CandidatoCongreso( PROCESO_ELECTORAL, NOMBRE_CANDIDATO, APELLIDO_PATERNO, APELLIDO_MATERNO, NOMBRE_COMPLETO, SEXO, CARGO_ELEGIDO, LUGAR_POSTULA, ORGANIZACION_POLITICA, ALIAS ) values( 'ELECCIONES GENERALES 2006', 'YOLANDA', 'GALLEGOS', 'FLORES', 'YOLANDA GALLEGOS FLORES', 'MUJER', 'NO ELECTO', 'CUSCO', 'MOVIMIENTO NUEVA IZQUIERDA', '0' );</v>
      </c>
    </row>
    <row r="590" spans="1:12" x14ac:dyDescent="0.25">
      <c r="A590" s="17" t="s">
        <v>1057</v>
      </c>
      <c r="B590" s="17" t="s">
        <v>2258</v>
      </c>
      <c r="C590" s="17" t="s">
        <v>2259</v>
      </c>
      <c r="D590" s="17" t="s">
        <v>1454</v>
      </c>
      <c r="E590" s="17" t="str">
        <f t="shared" si="18"/>
        <v>LUIS ELISEO PUMA ALARCON</v>
      </c>
      <c r="F590" s="17" t="s">
        <v>1061</v>
      </c>
      <c r="G590" s="17" t="s">
        <v>1062</v>
      </c>
      <c r="H590" s="17" t="s">
        <v>2215</v>
      </c>
      <c r="I590" s="17" t="s">
        <v>1217</v>
      </c>
      <c r="J590" s="15">
        <f>IFERROR(VLOOKUP(I590,'Candidato Presidencial'!$C:$E,3,FALSE),"")</f>
        <v>0</v>
      </c>
      <c r="L590" s="15" t="str">
        <f t="shared" si="19"/>
        <v>insert into Camaleon.CandidatoCongreso( PROCESO_ELECTORAL, NOMBRE_CANDIDATO, APELLIDO_PATERNO, APELLIDO_MATERNO, NOMBRE_COMPLETO, SEXO, CARGO_ELEGIDO, LUGAR_POSTULA, ORGANIZACION_POLITICA, ALIAS ) values( 'ELECCIONES GENERALES 2006', 'LUIS ELISEO', 'PUMA', 'ALARCON', 'LUIS ELISEO PUMA ALARCON', 'HOMBRE', 'NO ELECTO', 'CUSCO', 'PARTIDO RENACIMIENTO ANDINO', '0' );</v>
      </c>
    </row>
    <row r="591" spans="1:12" x14ac:dyDescent="0.25">
      <c r="A591" s="17" t="s">
        <v>1057</v>
      </c>
      <c r="B591" s="17" t="s">
        <v>2172</v>
      </c>
      <c r="C591" s="17" t="s">
        <v>1514</v>
      </c>
      <c r="D591" s="17" t="s">
        <v>1697</v>
      </c>
      <c r="E591" s="17" t="str">
        <f t="shared" si="18"/>
        <v>HAYDEE FARFAN CARDENAS</v>
      </c>
      <c r="F591" s="17" t="s">
        <v>1067</v>
      </c>
      <c r="G591" s="17" t="s">
        <v>1062</v>
      </c>
      <c r="H591" s="17" t="s">
        <v>2215</v>
      </c>
      <c r="I591" s="17" t="s">
        <v>1217</v>
      </c>
      <c r="J591" s="15">
        <f>IFERROR(VLOOKUP(I591,'Candidato Presidencial'!$C:$E,3,FALSE),"")</f>
        <v>0</v>
      </c>
      <c r="L591" s="15" t="str">
        <f t="shared" si="19"/>
        <v>insert into Camaleon.CandidatoCongreso( PROCESO_ELECTORAL, NOMBRE_CANDIDATO, APELLIDO_PATERNO, APELLIDO_MATERNO, NOMBRE_COMPLETO, SEXO, CARGO_ELEGIDO, LUGAR_POSTULA, ORGANIZACION_POLITICA, ALIAS ) values( 'ELECCIONES GENERALES 2006', 'HAYDEE', 'FARFAN', 'CARDENAS', 'HAYDEE FARFAN CARDENAS', 'MUJER', 'NO ELECTO', 'CUSCO', 'PARTIDO RENACIMIENTO ANDINO', '0' );</v>
      </c>
    </row>
    <row r="592" spans="1:12" x14ac:dyDescent="0.25">
      <c r="A592" s="17" t="s">
        <v>1057</v>
      </c>
      <c r="B592" s="17" t="s">
        <v>2260</v>
      </c>
      <c r="C592" s="17" t="s">
        <v>2261</v>
      </c>
      <c r="D592" s="17" t="s">
        <v>2262</v>
      </c>
      <c r="E592" s="17" t="str">
        <f t="shared" si="18"/>
        <v>POLICARPO CCORIMANYA ZUNIGA</v>
      </c>
      <c r="F592" s="17" t="s">
        <v>1061</v>
      </c>
      <c r="G592" s="17" t="s">
        <v>1062</v>
      </c>
      <c r="H592" s="17" t="s">
        <v>2215</v>
      </c>
      <c r="I592" s="17" t="s">
        <v>1071</v>
      </c>
      <c r="J592" s="15">
        <f>IFERROR(VLOOKUP(I592,'Candidato Presidencial'!$C:$E,3,FALSE),"")</f>
        <v>0</v>
      </c>
      <c r="L592" s="15" t="str">
        <f t="shared" si="19"/>
        <v>insert into Camaleon.CandidatoCongreso( PROCESO_ELECTORAL, NOMBRE_CANDIDATO, APELLIDO_PATERNO, APELLIDO_MATERNO, NOMBRE_COMPLETO, SEXO, CARGO_ELEGIDO, LUGAR_POSTULA, ORGANIZACION_POLITICA, ALIAS ) values( 'ELECCIONES GENERALES 2006', 'POLICARPO', 'CCORIMANYA', 'ZUNIGA', 'POLICARPO CCORIMANYA ZUNIGA', 'HOMBRE', 'NO ELECTO', 'CUSCO', 'FRENTE DE CENTRO', '0' );</v>
      </c>
    </row>
    <row r="593" spans="1:12" x14ac:dyDescent="0.25">
      <c r="A593" s="17" t="s">
        <v>1057</v>
      </c>
      <c r="B593" s="17" t="s">
        <v>2263</v>
      </c>
      <c r="C593" s="17" t="s">
        <v>2264</v>
      </c>
      <c r="D593" s="17" t="s">
        <v>1076</v>
      </c>
      <c r="E593" s="17" t="str">
        <f t="shared" si="18"/>
        <v>SATURNINO PULLA JIMENEZ</v>
      </c>
      <c r="F593" s="17" t="s">
        <v>1061</v>
      </c>
      <c r="G593" s="17" t="s">
        <v>1062</v>
      </c>
      <c r="H593" s="17" t="s">
        <v>2215</v>
      </c>
      <c r="I593" s="17" t="s">
        <v>1217</v>
      </c>
      <c r="J593" s="15">
        <f>IFERROR(VLOOKUP(I593,'Candidato Presidencial'!$C:$E,3,FALSE),"")</f>
        <v>0</v>
      </c>
      <c r="L593" s="15" t="str">
        <f t="shared" si="19"/>
        <v>insert into Camaleon.CandidatoCongreso( PROCESO_ELECTORAL, NOMBRE_CANDIDATO, APELLIDO_PATERNO, APELLIDO_MATERNO, NOMBRE_COMPLETO, SEXO, CARGO_ELEGIDO, LUGAR_POSTULA, ORGANIZACION_POLITICA, ALIAS ) values( 'ELECCIONES GENERALES 2006', 'SATURNINO', 'PULLA', 'JIMENEZ', 'SATURNINO PULLA JIMENEZ', 'HOMBRE', 'NO ELECTO', 'CUSCO', 'PARTIDO RENACIMIENTO ANDINO', '0' );</v>
      </c>
    </row>
    <row r="594" spans="1:12" x14ac:dyDescent="0.25">
      <c r="A594" s="17" t="s">
        <v>1057</v>
      </c>
      <c r="B594" s="17" t="s">
        <v>103</v>
      </c>
      <c r="C594" s="17" t="s">
        <v>2251</v>
      </c>
      <c r="D594" s="17" t="s">
        <v>2265</v>
      </c>
      <c r="E594" s="17" t="str">
        <f t="shared" si="18"/>
        <v>MIGUEL ANGEL LOAIZA SERRANO</v>
      </c>
      <c r="F594" s="17" t="s">
        <v>1061</v>
      </c>
      <c r="G594" s="17" t="s">
        <v>1062</v>
      </c>
      <c r="H594" s="17" t="s">
        <v>2215</v>
      </c>
      <c r="I594" s="17" t="s">
        <v>886</v>
      </c>
      <c r="J594" s="15">
        <f>IFERROR(VLOOKUP(I594,'Candidato Presidencial'!$C:$E,3,FALSE),"")</f>
        <v>0</v>
      </c>
      <c r="L594" s="15" t="str">
        <f t="shared" si="19"/>
        <v>insert into Camaleon.CandidatoCongreso( PROCESO_ELECTORAL, NOMBRE_CANDIDATO, APELLIDO_PATERNO, APELLIDO_MATERNO, NOMBRE_COMPLETO, SEXO, CARGO_ELEGIDO, LUGAR_POSTULA, ORGANIZACION_POLITICA, ALIAS ) values( 'ELECCIONES GENERALES 2006', 'MIGUEL ANGEL', 'LOAIZA', 'SERRANO', 'MIGUEL ANGEL LOAIZA SERRANO', 'HOMBRE', 'NO ELECTO', 'CUSCO', 'PARTIDO SOCIALISTA', '0' );</v>
      </c>
    </row>
    <row r="595" spans="1:12" x14ac:dyDescent="0.25">
      <c r="A595" s="17" t="s">
        <v>1057</v>
      </c>
      <c r="B595" s="17" t="s">
        <v>376</v>
      </c>
      <c r="C595" s="17" t="s">
        <v>1403</v>
      </c>
      <c r="D595" s="17" t="s">
        <v>1540</v>
      </c>
      <c r="E595" s="17" t="str">
        <f t="shared" si="18"/>
        <v>JUAN MANUEL FIGUEROA QUINTANA</v>
      </c>
      <c r="F595" s="17" t="s">
        <v>1061</v>
      </c>
      <c r="G595" s="17" t="s">
        <v>1062</v>
      </c>
      <c r="H595" s="17" t="s">
        <v>2215</v>
      </c>
      <c r="I595" s="17" t="s">
        <v>859</v>
      </c>
      <c r="J595" s="15" t="str">
        <f>IFERROR(VLOOKUP(I595,'Candidato Presidencial'!$C:$E,3,FALSE),"")</f>
        <v>ALIANZA POPULAR</v>
      </c>
      <c r="L595" s="15" t="str">
        <f t="shared" si="19"/>
        <v>insert into Camaleon.CandidatoCongreso( PROCESO_ELECTORAL, NOMBRE_CANDIDATO, APELLIDO_PATERNO, APELLIDO_MATERNO, NOMBRE_COMPLETO, SEXO, CARGO_ELEGIDO, LUGAR_POSTULA, ORGANIZACION_POLITICA, ALIAS ) values( 'ELECCIONES GENERALES 2006', 'JUAN MANUEL', 'FIGUEROA', 'QUINTANA', 'JUAN MANUEL FIGUEROA QUINTANA', 'HOMBRE', 'NO ELECTO', 'CUSCO', 'PARTIDO APRISTA PERUANO', 'ALIANZA POPULAR' );</v>
      </c>
    </row>
    <row r="596" spans="1:12" x14ac:dyDescent="0.25">
      <c r="A596" s="17" t="s">
        <v>1057</v>
      </c>
      <c r="B596" s="17" t="s">
        <v>2266</v>
      </c>
      <c r="C596" s="17" t="s">
        <v>2267</v>
      </c>
      <c r="D596" s="17" t="s">
        <v>2268</v>
      </c>
      <c r="E596" s="17" t="str">
        <f t="shared" si="18"/>
        <v>JUSTA CHARALLA YEPEZ</v>
      </c>
      <c r="F596" s="17" t="s">
        <v>1067</v>
      </c>
      <c r="G596" s="17" t="s">
        <v>1062</v>
      </c>
      <c r="H596" s="17" t="s">
        <v>2215</v>
      </c>
      <c r="I596" s="17" t="s">
        <v>8848</v>
      </c>
      <c r="J596" s="15">
        <f>IFERROR(VLOOKUP(I596,'Candidato Presidencial'!$C:$E,3,FALSE),"")</f>
        <v>0</v>
      </c>
      <c r="L596" s="15" t="str">
        <f t="shared" si="19"/>
        <v>insert into Camaleon.CandidatoCongreso( PROCESO_ELECTORAL, NOMBRE_CANDIDATO, APELLIDO_PATERNO, APELLIDO_MATERNO, NOMBRE_COMPLETO, SEXO, CARGO_ELEGIDO, LUGAR_POSTULA, ORGANIZACION_POLITICA, ALIAS ) values( 'ELECCIONES GENERALES 2006', 'JUSTA', 'CHARALLA', 'YEPEZ', 'JUSTA CHARALLA YEPEZ', 'MUJER', 'NO ELECTO', 'CUSCO', 'PERÚ AHORA', '0' );</v>
      </c>
    </row>
    <row r="597" spans="1:12" x14ac:dyDescent="0.25">
      <c r="A597" s="17" t="s">
        <v>1057</v>
      </c>
      <c r="B597" s="17" t="s">
        <v>2269</v>
      </c>
      <c r="C597" s="17" t="s">
        <v>1996</v>
      </c>
      <c r="D597" s="17" t="s">
        <v>1167</v>
      </c>
      <c r="E597" s="17" t="str">
        <f t="shared" si="18"/>
        <v>MARGARITA CACERES HERRERA</v>
      </c>
      <c r="F597" s="17" t="s">
        <v>1067</v>
      </c>
      <c r="G597" s="17" t="s">
        <v>1062</v>
      </c>
      <c r="H597" s="17" t="s">
        <v>2215</v>
      </c>
      <c r="I597" s="17" t="s">
        <v>8819</v>
      </c>
      <c r="J597" s="15">
        <f>IFERROR(VLOOKUP(I597,'Candidato Presidencial'!$C:$E,3,FALSE),"")</f>
        <v>0</v>
      </c>
      <c r="L597" s="15" t="str">
        <f t="shared" si="19"/>
        <v>insert into Camaleon.CandidatoCongreso( PROCESO_ELECTORAL, NOMBRE_CANDIDATO, APELLIDO_PATERNO, APELLIDO_MATERNO, NOMBRE_COMPLETO, SEXO, CARGO_ELEGIDO, LUGAR_POSTULA, ORGANIZACION_POLITICA, ALIAS ) values( 'ELECCIONES GENERALES 2006', 'MARGARITA', 'CACERES', 'HERRERA', 'MARGARITA CACERES HERRERA', 'MUJER', 'NO ELECTO', 'CUSCO', 'CON FUERZA PERÚ', '0' );</v>
      </c>
    </row>
    <row r="598" spans="1:12" x14ac:dyDescent="0.25">
      <c r="A598" s="17" t="s">
        <v>1057</v>
      </c>
      <c r="B598" s="17" t="s">
        <v>2270</v>
      </c>
      <c r="C598" s="17" t="s">
        <v>1088</v>
      </c>
      <c r="D598" s="17" t="s">
        <v>2271</v>
      </c>
      <c r="E598" s="17" t="str">
        <f t="shared" si="18"/>
        <v>FERMIN GILBERTO DIAZ ANGULO</v>
      </c>
      <c r="F598" s="17" t="s">
        <v>1061</v>
      </c>
      <c r="G598" s="17" t="s">
        <v>1062</v>
      </c>
      <c r="H598" s="17" t="s">
        <v>2215</v>
      </c>
      <c r="I598" s="17" t="s">
        <v>8819</v>
      </c>
      <c r="J598" s="15">
        <f>IFERROR(VLOOKUP(I598,'Candidato Presidencial'!$C:$E,3,FALSE),"")</f>
        <v>0</v>
      </c>
      <c r="L598" s="15" t="str">
        <f t="shared" si="19"/>
        <v>insert into Camaleon.CandidatoCongreso( PROCESO_ELECTORAL, NOMBRE_CANDIDATO, APELLIDO_PATERNO, APELLIDO_MATERNO, NOMBRE_COMPLETO, SEXO, CARGO_ELEGIDO, LUGAR_POSTULA, ORGANIZACION_POLITICA, ALIAS ) values( 'ELECCIONES GENERALES 2006', 'FERMIN GILBERTO', 'DIAZ', 'ANGULO', 'FERMIN GILBERTO DIAZ ANGULO', 'HOMBRE', 'NO ELECTO', 'CUSCO', 'CON FUERZA PERÚ', '0' );</v>
      </c>
    </row>
    <row r="599" spans="1:12" x14ac:dyDescent="0.25">
      <c r="A599" s="17" t="s">
        <v>1057</v>
      </c>
      <c r="B599" s="17" t="s">
        <v>2272</v>
      </c>
      <c r="C599" s="17" t="s">
        <v>1510</v>
      </c>
      <c r="D599" s="17" t="s">
        <v>2273</v>
      </c>
      <c r="E599" s="17" t="str">
        <f t="shared" si="18"/>
        <v>FELIX ALBERTO GUTIERREZ QUEZADA</v>
      </c>
      <c r="F599" s="17" t="s">
        <v>1061</v>
      </c>
      <c r="G599" s="17" t="s">
        <v>1062</v>
      </c>
      <c r="H599" s="17" t="s">
        <v>2215</v>
      </c>
      <c r="I599" s="17" t="s">
        <v>8823</v>
      </c>
      <c r="J599" s="15">
        <f>IFERROR(VLOOKUP(I599,'Candidato Presidencial'!$C:$E,3,FALSE),"")</f>
        <v>0</v>
      </c>
      <c r="L599" s="15" t="str">
        <f t="shared" si="19"/>
        <v>insert into Camaleon.CandidatoCongreso( PROCESO_ELECTORAL, NOMBRE_CANDIDATO, APELLIDO_PATERNO, APELLIDO_MATERNO, NOMBRE_COMPLETO, SEXO, CARGO_ELEGIDO, LUGAR_POSTULA, ORGANIZACION_POLITICA, ALIAS ) values( 'ELECCIONES GENERALES 2006', 'FELIX ALBERTO', 'GUTIERREZ', 'QUEZADA', 'FELIX ALBERTO GUTIERREZ QUEZADA', 'HOMBRE', 'NO ELECTO', 'CUSCO', 'CONCERTACIÓN DESCENTRALISTA', '0' );</v>
      </c>
    </row>
    <row r="600" spans="1:12" x14ac:dyDescent="0.25">
      <c r="A600" s="17" t="s">
        <v>1057</v>
      </c>
      <c r="B600" s="17" t="s">
        <v>2274</v>
      </c>
      <c r="C600" s="17" t="s">
        <v>2275</v>
      </c>
      <c r="D600" s="17" t="s">
        <v>2276</v>
      </c>
      <c r="E600" s="17" t="str">
        <f t="shared" si="18"/>
        <v>MARIA MERCEDES SOLER CARBAJAL</v>
      </c>
      <c r="F600" s="17" t="s">
        <v>1067</v>
      </c>
      <c r="G600" s="17" t="s">
        <v>1062</v>
      </c>
      <c r="H600" s="17" t="s">
        <v>2215</v>
      </c>
      <c r="I600" s="17" t="s">
        <v>8930</v>
      </c>
      <c r="J600" s="15">
        <f>IFERROR(VLOOKUP(I600,'Candidato Presidencial'!$C:$E,3,FALSE),"")</f>
        <v>0</v>
      </c>
      <c r="L600" s="15" t="str">
        <f t="shared" si="19"/>
        <v>insert into Camaleon.CandidatoCongreso( PROCESO_ELECTORAL, NOMBRE_CANDIDATO, APELLIDO_PATERNO, APELLIDO_MATERNO, NOMBRE_COMPLETO, SEXO, CARGO_ELEGIDO, LUGAR_POSTULA, ORGANIZACION_POLITICA, ALIAS ) values( 'ELECCIONES GENERALES 2006', 'MARIA MERCEDES', 'SOLER', 'CARBAJAL', 'MARIA MERCEDES SOLER CARBAJAL', 'MUJER', 'NO ELECTO', 'CUSCO', 'PROGRESEMOS PERÚ', '0' );</v>
      </c>
    </row>
    <row r="601" spans="1:12" x14ac:dyDescent="0.25">
      <c r="A601" s="17" t="s">
        <v>1057</v>
      </c>
      <c r="B601" s="17" t="s">
        <v>2277</v>
      </c>
      <c r="C601" s="17" t="s">
        <v>2278</v>
      </c>
      <c r="D601" s="17" t="s">
        <v>2148</v>
      </c>
      <c r="E601" s="17" t="str">
        <f t="shared" si="18"/>
        <v>JESUS CONCHOY PALACIOS</v>
      </c>
      <c r="F601" s="17" t="s">
        <v>1061</v>
      </c>
      <c r="G601" s="17" t="s">
        <v>1062</v>
      </c>
      <c r="H601" s="17" t="s">
        <v>2215</v>
      </c>
      <c r="I601" s="17" t="s">
        <v>907</v>
      </c>
      <c r="J601" s="15">
        <f>IFERROR(VLOOKUP(I601,'Candidato Presidencial'!$C:$E,3,FALSE),"")</f>
        <v>0</v>
      </c>
      <c r="L601" s="15" t="str">
        <f t="shared" si="19"/>
        <v>insert into Camaleon.CandidatoCongreso( PROCESO_ELECTORAL, NOMBRE_CANDIDATO, APELLIDO_PATERNO, APELLIDO_MATERNO, NOMBRE_COMPLETO, SEXO, CARGO_ELEGIDO, LUGAR_POSTULA, ORGANIZACION_POLITICA, ALIAS ) values( 'ELECCIONES GENERALES 2006', 'JESUS', 'CONCHOY', 'PALACIOS', 'JESUS CONCHOY PALACIOS', 'HOMBRE', 'NO ELECTO', 'CUSCO', 'PARTIDO JUSTICIA NACIONAL', '0' );</v>
      </c>
    </row>
    <row r="602" spans="1:12" x14ac:dyDescent="0.25">
      <c r="A602" s="17" t="s">
        <v>1057</v>
      </c>
      <c r="B602" s="17" t="s">
        <v>240</v>
      </c>
      <c r="C602" s="17" t="s">
        <v>2009</v>
      </c>
      <c r="D602" s="17" t="s">
        <v>1583</v>
      </c>
      <c r="E602" s="17" t="str">
        <f t="shared" si="18"/>
        <v>ALBERTO OCHOA TAPIA</v>
      </c>
      <c r="F602" s="17" t="s">
        <v>1061</v>
      </c>
      <c r="G602" s="17" t="s">
        <v>1062</v>
      </c>
      <c r="H602" s="17" t="s">
        <v>2215</v>
      </c>
      <c r="I602" s="17" t="s">
        <v>1092</v>
      </c>
      <c r="J602" s="15">
        <f>IFERROR(VLOOKUP(I602,'Candidato Presidencial'!$C:$E,3,FALSE),"")</f>
        <v>0</v>
      </c>
      <c r="L602" s="15" t="str">
        <f t="shared" si="19"/>
        <v>insert into Camaleon.CandidatoCongreso( PROCESO_ELECTORAL, NOMBRE_CANDIDATO, APELLIDO_PATERNO, APELLIDO_MATERNO, NOMBRE_COMPLETO, SEXO, CARGO_ELEGIDO, LUGAR_POSTULA, ORGANIZACION_POLITICA, ALIAS ) values( 'ELECCIONES GENERALES 2006', 'ALBERTO', 'OCHOA', 'TAPIA', 'ALBERTO OCHOA TAPIA', 'HOMBRE', 'NO ELECTO', 'CUSCO', 'RESURGIMIENTO PERUANO', '0' );</v>
      </c>
    </row>
    <row r="603" spans="1:12" x14ac:dyDescent="0.25">
      <c r="A603" s="17" t="s">
        <v>1057</v>
      </c>
      <c r="B603" s="17" t="s">
        <v>2279</v>
      </c>
      <c r="C603" s="17" t="s">
        <v>1964</v>
      </c>
      <c r="D603" s="17" t="s">
        <v>1205</v>
      </c>
      <c r="E603" s="17" t="str">
        <f t="shared" si="18"/>
        <v>JUAN JESUS MANYA SALAS</v>
      </c>
      <c r="F603" s="17" t="s">
        <v>1061</v>
      </c>
      <c r="G603" s="17" t="s">
        <v>1062</v>
      </c>
      <c r="H603" s="17" t="s">
        <v>2215</v>
      </c>
      <c r="I603" s="17" t="s">
        <v>8823</v>
      </c>
      <c r="J603" s="15">
        <f>IFERROR(VLOOKUP(I603,'Candidato Presidencial'!$C:$E,3,FALSE),"")</f>
        <v>0</v>
      </c>
      <c r="L603" s="15" t="str">
        <f t="shared" si="19"/>
        <v>insert into Camaleon.CandidatoCongreso( PROCESO_ELECTORAL, NOMBRE_CANDIDATO, APELLIDO_PATERNO, APELLIDO_MATERNO, NOMBRE_COMPLETO, SEXO, CARGO_ELEGIDO, LUGAR_POSTULA, ORGANIZACION_POLITICA, ALIAS ) values( 'ELECCIONES GENERALES 2006', 'JUAN JESUS', 'MANYA', 'SALAS', 'JUAN JESUS MANYA SALAS', 'HOMBRE', 'NO ELECTO', 'CUSCO', 'CONCERTACIÓN DESCENTRALISTA', '0' );</v>
      </c>
    </row>
    <row r="604" spans="1:12" x14ac:dyDescent="0.25">
      <c r="A604" s="17" t="s">
        <v>1057</v>
      </c>
      <c r="B604" s="17" t="s">
        <v>2280</v>
      </c>
      <c r="C604" s="17" t="s">
        <v>1494</v>
      </c>
      <c r="D604" s="17" t="s">
        <v>2281</v>
      </c>
      <c r="E604" s="17" t="str">
        <f t="shared" si="18"/>
        <v>CIRO PACHECO RANILLA</v>
      </c>
      <c r="F604" s="17" t="s">
        <v>1061</v>
      </c>
      <c r="G604" s="17" t="s">
        <v>1062</v>
      </c>
      <c r="H604" s="17" t="s">
        <v>2215</v>
      </c>
      <c r="I604" s="17" t="s">
        <v>878</v>
      </c>
      <c r="J604" s="15" t="str">
        <f>IFERROR(VLOOKUP(I604,'Candidato Presidencial'!$C:$E,3,FALSE),"")</f>
        <v>PERÚ POSIBLE</v>
      </c>
      <c r="L604" s="15" t="str">
        <f t="shared" si="19"/>
        <v>insert into Camaleon.CandidatoCongreso( PROCESO_ELECTORAL, NOMBRE_CANDIDATO, APELLIDO_PATERNO, APELLIDO_MATERNO, NOMBRE_COMPLETO, SEXO, CARGO_ELEGIDO, LUGAR_POSTULA, ORGANIZACION_POLITICA, ALIAS ) values( 'ELECCIONES GENERALES 2006', 'CIRO', 'PACHECO', 'RANILLA', 'CIRO PACHECO RANILLA', 'HOMBRE', 'NO ELECTO', 'CUSCO', 'PERÚ POSIBLE', 'PERÚ POSIBLE' );</v>
      </c>
    </row>
    <row r="605" spans="1:12" x14ac:dyDescent="0.25">
      <c r="A605" s="17" t="s">
        <v>1057</v>
      </c>
      <c r="B605" s="17" t="s">
        <v>2282</v>
      </c>
      <c r="C605" s="17" t="s">
        <v>1441</v>
      </c>
      <c r="D605" s="17" t="s">
        <v>1209</v>
      </c>
      <c r="E605" s="17" t="str">
        <f t="shared" si="18"/>
        <v>ROSALBINA PALOMINO TRUJILLO</v>
      </c>
      <c r="F605" s="17" t="s">
        <v>1067</v>
      </c>
      <c r="G605" s="17" t="s">
        <v>1062</v>
      </c>
      <c r="H605" s="17" t="s">
        <v>2215</v>
      </c>
      <c r="I605" s="17" t="s">
        <v>1183</v>
      </c>
      <c r="J605" s="15">
        <f>IFERROR(VLOOKUP(I605,'Candidato Presidencial'!$C:$E,3,FALSE),"")</f>
        <v>0</v>
      </c>
      <c r="L605" s="15" t="str">
        <f t="shared" si="19"/>
        <v>insert into Camaleon.CandidatoCongreso( PROCESO_ELECTORAL, NOMBRE_CANDIDATO, APELLIDO_PATERNO, APELLIDO_MATERNO, NOMBRE_COMPLETO, SEXO, CARGO_ELEGIDO, LUGAR_POSTULA, ORGANIZACION_POLITICA, ALIAS ) values( 'ELECCIONES GENERALES 2006', 'ROSALBINA', 'PALOMINO', 'TRUJILLO', 'ROSALBINA PALOMINO TRUJILLO', 'MUJER', 'NO ELECTO', 'CUSCO', 'MOVIMIENTO NUEVA IZQUIERDA', '0' );</v>
      </c>
    </row>
    <row r="606" spans="1:12" x14ac:dyDescent="0.25">
      <c r="A606" s="17" t="s">
        <v>1057</v>
      </c>
      <c r="B606" s="17" t="s">
        <v>96</v>
      </c>
      <c r="C606" s="17" t="s">
        <v>2248</v>
      </c>
      <c r="D606" s="17" t="s">
        <v>2283</v>
      </c>
      <c r="E606" s="17" t="str">
        <f t="shared" si="18"/>
        <v>HERNAN CUBA CANDIA</v>
      </c>
      <c r="F606" s="17" t="s">
        <v>1061</v>
      </c>
      <c r="G606" s="17" t="s">
        <v>1062</v>
      </c>
      <c r="H606" s="17" t="s">
        <v>2215</v>
      </c>
      <c r="I606" s="17" t="s">
        <v>8848</v>
      </c>
      <c r="J606" s="15">
        <f>IFERROR(VLOOKUP(I606,'Candidato Presidencial'!$C:$E,3,FALSE),"")</f>
        <v>0</v>
      </c>
      <c r="L606" s="15" t="str">
        <f t="shared" si="19"/>
        <v>insert into Camaleon.CandidatoCongreso( PROCESO_ELECTORAL, NOMBRE_CANDIDATO, APELLIDO_PATERNO, APELLIDO_MATERNO, NOMBRE_COMPLETO, SEXO, CARGO_ELEGIDO, LUGAR_POSTULA, ORGANIZACION_POLITICA, ALIAS ) values( 'ELECCIONES GENERALES 2006', 'HERNAN', 'CUBA', 'CANDIA', 'HERNAN CUBA CANDIA', 'HOMBRE', 'NO ELECTO', 'CUSCO', 'PERÚ AHORA', '0' );</v>
      </c>
    </row>
    <row r="607" spans="1:12" x14ac:dyDescent="0.25">
      <c r="A607" s="17" t="s">
        <v>1057</v>
      </c>
      <c r="B607" s="17" t="s">
        <v>2284</v>
      </c>
      <c r="C607" s="17" t="s">
        <v>1532</v>
      </c>
      <c r="D607" s="17" t="s">
        <v>2285</v>
      </c>
      <c r="E607" s="17" t="str">
        <f t="shared" si="18"/>
        <v>CLORINDA POZO ROLDAN</v>
      </c>
      <c r="F607" s="17" t="s">
        <v>1067</v>
      </c>
      <c r="G607" s="17" t="s">
        <v>1062</v>
      </c>
      <c r="H607" s="17" t="s">
        <v>2215</v>
      </c>
      <c r="I607" s="17" t="s">
        <v>868</v>
      </c>
      <c r="J607" s="15" t="str">
        <f>IFERROR(VLOOKUP(I607,'Candidato Presidencial'!$C:$E,3,FALSE),"")</f>
        <v>ALIANZA PARA EL PROGRESO DEL PERÚ</v>
      </c>
      <c r="L607" s="15" t="str">
        <f t="shared" si="19"/>
        <v>insert into Camaleon.CandidatoCongreso( PROCESO_ELECTORAL, NOMBRE_CANDIDATO, APELLIDO_PATERNO, APELLIDO_MATERNO, NOMBRE_COMPLETO, SEXO, CARGO_ELEGIDO, LUGAR_POSTULA, ORGANIZACION_POLITICA, ALIAS ) values( 'ELECCIONES GENERALES 2006', 'CLORINDA', 'POZO', 'ROLDAN', 'CLORINDA POZO ROLDAN', 'MUJER', 'NO ELECTO', 'CUSCO', 'ALIANZA PARA EL PROGRESO', 'ALIANZA PARA EL PROGRESO DEL PERÚ' );</v>
      </c>
    </row>
    <row r="608" spans="1:12" x14ac:dyDescent="0.25">
      <c r="A608" s="17" t="s">
        <v>1057</v>
      </c>
      <c r="B608" s="17" t="s">
        <v>2286</v>
      </c>
      <c r="C608" s="17" t="s">
        <v>2287</v>
      </c>
      <c r="D608" s="17" t="s">
        <v>1437</v>
      </c>
      <c r="E608" s="17" t="str">
        <f t="shared" si="18"/>
        <v>HILARIA SUPA HUAMAN</v>
      </c>
      <c r="F608" s="17" t="s">
        <v>1067</v>
      </c>
      <c r="G608" s="17" t="s">
        <v>21</v>
      </c>
      <c r="H608" s="17" t="s">
        <v>2215</v>
      </c>
      <c r="I608" s="17" t="s">
        <v>863</v>
      </c>
      <c r="J608" s="15" t="str">
        <f>IFERROR(VLOOKUP(I608,'Candidato Presidencial'!$C:$E,3,FALSE),"")</f>
        <v>PARTIDO NACIONALISTA PERUANO</v>
      </c>
      <c r="L608" s="15" t="str">
        <f t="shared" si="19"/>
        <v>insert into Camaleon.CandidatoCongreso( PROCESO_ELECTORAL, NOMBRE_CANDIDATO, APELLIDO_PATERNO, APELLIDO_MATERNO, NOMBRE_COMPLETO, SEXO, CARGO_ELEGIDO, LUGAR_POSTULA, ORGANIZACION_POLITICA, ALIAS ) values( 'ELECCIONES GENERALES 2006', 'HILARIA', 'SUPA', 'HUAMAN', 'HILARIA SUPA HUAMAN', 'MUJER', 'CONGRESISTA', 'CUSCO', 'UNIÓN POR EL PERÚ', 'PARTIDO NACIONALISTA PERUANO' );</v>
      </c>
    </row>
    <row r="609" spans="1:12" x14ac:dyDescent="0.25">
      <c r="A609" s="17" t="s">
        <v>1057</v>
      </c>
      <c r="B609" s="17" t="s">
        <v>2288</v>
      </c>
      <c r="C609" s="17" t="s">
        <v>2289</v>
      </c>
      <c r="D609" s="17" t="s">
        <v>1639</v>
      </c>
      <c r="E609" s="17" t="str">
        <f t="shared" si="18"/>
        <v>MARCELINO EMILIANO BOHORQUEZ MAMANI</v>
      </c>
      <c r="F609" s="17" t="s">
        <v>1061</v>
      </c>
      <c r="G609" s="17" t="s">
        <v>1062</v>
      </c>
      <c r="H609" s="17" t="s">
        <v>2215</v>
      </c>
      <c r="I609" s="17" t="s">
        <v>8823</v>
      </c>
      <c r="J609" s="15">
        <f>IFERROR(VLOOKUP(I609,'Candidato Presidencial'!$C:$E,3,FALSE),"")</f>
        <v>0</v>
      </c>
      <c r="L609" s="15" t="str">
        <f t="shared" si="19"/>
        <v>insert into Camaleon.CandidatoCongreso( PROCESO_ELECTORAL, NOMBRE_CANDIDATO, APELLIDO_PATERNO, APELLIDO_MATERNO, NOMBRE_COMPLETO, SEXO, CARGO_ELEGIDO, LUGAR_POSTULA, ORGANIZACION_POLITICA, ALIAS ) values( 'ELECCIONES GENERALES 2006', 'MARCELINO EMILIANO', 'BOHORQUEZ', 'MAMANI', 'MARCELINO EMILIANO BOHORQUEZ MAMANI', 'HOMBRE', 'NO ELECTO', 'CUSCO', 'CONCERTACIÓN DESCENTRALISTA', '0' );</v>
      </c>
    </row>
    <row r="610" spans="1:12" x14ac:dyDescent="0.25">
      <c r="A610" s="17" t="s">
        <v>1057</v>
      </c>
      <c r="B610" s="17" t="s">
        <v>2290</v>
      </c>
      <c r="C610" s="17" t="s">
        <v>2291</v>
      </c>
      <c r="D610" s="17" t="s">
        <v>1269</v>
      </c>
      <c r="E610" s="17" t="str">
        <f t="shared" si="18"/>
        <v>NORKA CORAZAO TORRE</v>
      </c>
      <c r="F610" s="17" t="s">
        <v>1067</v>
      </c>
      <c r="G610" s="17" t="s">
        <v>1062</v>
      </c>
      <c r="H610" s="17" t="s">
        <v>2215</v>
      </c>
      <c r="I610" s="17" t="s">
        <v>8943</v>
      </c>
      <c r="J610" s="15" t="str">
        <f>IFERROR(VLOOKUP(I610,'Candidato Presidencial'!$C:$E,3,FALSE),"")</f>
        <v/>
      </c>
      <c r="L610" s="15" t="str">
        <f t="shared" si="19"/>
        <v>insert into Camaleon.CandidatoCongreso( PROCESO_ELECTORAL, NOMBRE_CANDIDATO, APELLIDO_PATERNO, APELLIDO_MATERNO, NOMBRE_COMPLETO, SEXO, CARGO_ELEGIDO, LUGAR_POSTULA, ORGANIZACION_POLITICA, ALIAS ) values( 'ELECCIONES GENERALES 2006', 'NORKA', 'CORAZAO', 'TORRE', 'NORKA CORAZAO TORRE', 'MUJER', 'NO ELECTO', 'CUSCO', 'PROYECTO PAÍS', '' );</v>
      </c>
    </row>
    <row r="611" spans="1:12" x14ac:dyDescent="0.25">
      <c r="A611" s="17" t="s">
        <v>1057</v>
      </c>
      <c r="B611" s="17" t="s">
        <v>2292</v>
      </c>
      <c r="C611" s="17" t="s">
        <v>2293</v>
      </c>
      <c r="D611" s="17" t="s">
        <v>1100</v>
      </c>
      <c r="E611" s="17" t="str">
        <f t="shared" si="18"/>
        <v>NOEMI TOMASINA NEGRON ROMERO</v>
      </c>
      <c r="F611" s="17" t="s">
        <v>1067</v>
      </c>
      <c r="G611" s="17" t="s">
        <v>1062</v>
      </c>
      <c r="H611" s="17" t="s">
        <v>2215</v>
      </c>
      <c r="I611" s="17" t="s">
        <v>1123</v>
      </c>
      <c r="J611" s="15">
        <f>IFERROR(VLOOKUP(I611,'Candidato Presidencial'!$C:$E,3,FALSE),"")</f>
        <v>0</v>
      </c>
      <c r="L611" s="15" t="str">
        <f t="shared" si="19"/>
        <v>insert into Camaleon.CandidatoCongreso( PROCESO_ELECTORAL, NOMBRE_CANDIDATO, APELLIDO_PATERNO, APELLIDO_MATERNO, NOMBRE_COMPLETO, SEXO, CARGO_ELEGIDO, LUGAR_POSTULA, ORGANIZACION_POLITICA, ALIAS ) values( 'ELECCIONES GENERALES 2006', 'NOEMI TOMASINA', 'NEGRON', 'ROMERO', 'NOEMI TOMASINA NEGRON ROMERO', 'MUJER', 'NO ELECTO', 'CUSCO', 'ALIANZA POR EL FUTURO', '0' );</v>
      </c>
    </row>
    <row r="612" spans="1:12" x14ac:dyDescent="0.25">
      <c r="A612" s="17" t="s">
        <v>1057</v>
      </c>
      <c r="B612" s="17" t="s">
        <v>24</v>
      </c>
      <c r="C612" s="17" t="s">
        <v>1225</v>
      </c>
      <c r="D612" s="17" t="s">
        <v>2294</v>
      </c>
      <c r="E612" s="17" t="str">
        <f t="shared" si="18"/>
        <v>ANA MARIA VILLAFUERTE PEZO</v>
      </c>
      <c r="F612" s="17" t="s">
        <v>1067</v>
      </c>
      <c r="G612" s="17" t="s">
        <v>1062</v>
      </c>
      <c r="H612" s="17" t="s">
        <v>2215</v>
      </c>
      <c r="I612" s="17" t="s">
        <v>907</v>
      </c>
      <c r="J612" s="15">
        <f>IFERROR(VLOOKUP(I612,'Candidato Presidencial'!$C:$E,3,FALSE),"")</f>
        <v>0</v>
      </c>
      <c r="L612" s="15" t="str">
        <f t="shared" si="19"/>
        <v>insert into Camaleon.CandidatoCongreso( PROCESO_ELECTORAL, NOMBRE_CANDIDATO, APELLIDO_PATERNO, APELLIDO_MATERNO, NOMBRE_COMPLETO, SEXO, CARGO_ELEGIDO, LUGAR_POSTULA, ORGANIZACION_POLITICA, ALIAS ) values( 'ELECCIONES GENERALES 2006', 'ANA MARIA', 'VILLAFUERTE', 'PEZO', 'ANA MARIA VILLAFUERTE PEZO', 'MUJER', 'NO ELECTO', 'CUSCO', 'PARTIDO JUSTICIA NACIONAL', '0' );</v>
      </c>
    </row>
    <row r="613" spans="1:12" x14ac:dyDescent="0.25">
      <c r="A613" s="17" t="s">
        <v>1057</v>
      </c>
      <c r="B613" s="17" t="s">
        <v>2295</v>
      </c>
      <c r="C613" s="17" t="s">
        <v>1302</v>
      </c>
      <c r="D613" s="17" t="s">
        <v>1697</v>
      </c>
      <c r="E613" s="17" t="str">
        <f t="shared" si="18"/>
        <v>ERIC SEGUNDO ESCALANTE CARDENAS</v>
      </c>
      <c r="F613" s="17" t="s">
        <v>1061</v>
      </c>
      <c r="G613" s="17" t="s">
        <v>1062</v>
      </c>
      <c r="H613" s="17" t="s">
        <v>2215</v>
      </c>
      <c r="I613" s="17" t="s">
        <v>1123</v>
      </c>
      <c r="J613" s="15">
        <f>IFERROR(VLOOKUP(I613,'Candidato Presidencial'!$C:$E,3,FALSE),"")</f>
        <v>0</v>
      </c>
      <c r="L613" s="15" t="str">
        <f t="shared" si="19"/>
        <v>insert into Camaleon.CandidatoCongreso( PROCESO_ELECTORAL, NOMBRE_CANDIDATO, APELLIDO_PATERNO, APELLIDO_MATERNO, NOMBRE_COMPLETO, SEXO, CARGO_ELEGIDO, LUGAR_POSTULA, ORGANIZACION_POLITICA, ALIAS ) values( 'ELECCIONES GENERALES 2006', 'ERIC SEGUNDO', 'ESCALANTE', 'CARDENAS', 'ERIC SEGUNDO ESCALANTE CARDENAS', 'HOMBRE', 'NO ELECTO', 'CUSCO', 'ALIANZA POR EL FUTURO', '0' );</v>
      </c>
    </row>
    <row r="614" spans="1:12" x14ac:dyDescent="0.25">
      <c r="A614" s="17" t="s">
        <v>1057</v>
      </c>
      <c r="B614" s="17" t="s">
        <v>26</v>
      </c>
      <c r="C614" s="17" t="s">
        <v>2296</v>
      </c>
      <c r="D614" s="17" t="s">
        <v>1121</v>
      </c>
      <c r="E614" s="17" t="str">
        <f t="shared" si="18"/>
        <v>BALTAZAR HUALLPA QUISPE</v>
      </c>
      <c r="F614" s="17" t="s">
        <v>1061</v>
      </c>
      <c r="G614" s="17" t="s">
        <v>1062</v>
      </c>
      <c r="H614" s="17" t="s">
        <v>2215</v>
      </c>
      <c r="I614" s="17" t="s">
        <v>868</v>
      </c>
      <c r="J614" s="15" t="str">
        <f>IFERROR(VLOOKUP(I614,'Candidato Presidencial'!$C:$E,3,FALSE),"")</f>
        <v>ALIANZA PARA EL PROGRESO DEL PERÚ</v>
      </c>
      <c r="L614" s="15" t="str">
        <f t="shared" si="19"/>
        <v>insert into Camaleon.CandidatoCongreso( PROCESO_ELECTORAL, NOMBRE_CANDIDATO, APELLIDO_PATERNO, APELLIDO_MATERNO, NOMBRE_COMPLETO, SEXO, CARGO_ELEGIDO, LUGAR_POSTULA, ORGANIZACION_POLITICA, ALIAS ) values( 'ELECCIONES GENERALES 2006', 'BALTAZAR', 'HUALLPA', 'QUISPE', 'BALTAZAR HUALLPA QUISPE', 'HOMBRE', 'NO ELECTO', 'CUSCO', 'ALIANZA PARA EL PROGRESO', 'ALIANZA PARA EL PROGRESO DEL PERÚ' );</v>
      </c>
    </row>
    <row r="615" spans="1:12" x14ac:dyDescent="0.25">
      <c r="A615" s="17" t="s">
        <v>1057</v>
      </c>
      <c r="B615" s="17" t="s">
        <v>240</v>
      </c>
      <c r="C615" s="17" t="s">
        <v>2297</v>
      </c>
      <c r="D615" s="17" t="s">
        <v>1639</v>
      </c>
      <c r="E615" s="17" t="str">
        <f t="shared" si="18"/>
        <v>ALBERTO CUSIRIMAY MAMANI</v>
      </c>
      <c r="F615" s="17" t="s">
        <v>1061</v>
      </c>
      <c r="G615" s="17" t="s">
        <v>1062</v>
      </c>
      <c r="H615" s="17" t="s">
        <v>2215</v>
      </c>
      <c r="I615" s="17" t="s">
        <v>868</v>
      </c>
      <c r="J615" s="15" t="str">
        <f>IFERROR(VLOOKUP(I615,'Candidato Presidencial'!$C:$E,3,FALSE),"")</f>
        <v>ALIANZA PARA EL PROGRESO DEL PERÚ</v>
      </c>
      <c r="L615" s="15" t="str">
        <f t="shared" si="19"/>
        <v>insert into Camaleon.CandidatoCongreso( PROCESO_ELECTORAL, NOMBRE_CANDIDATO, APELLIDO_PATERNO, APELLIDO_MATERNO, NOMBRE_COMPLETO, SEXO, CARGO_ELEGIDO, LUGAR_POSTULA, ORGANIZACION_POLITICA, ALIAS ) values( 'ELECCIONES GENERALES 2006', 'ALBERTO', 'CUSIRIMAY', 'MAMANI', 'ALBERTO CUSIRIMAY MAMANI', 'HOMBRE', 'NO ELECTO', 'CUSCO', 'ALIANZA PARA EL PROGRESO', 'ALIANZA PARA EL PROGRESO DEL PERÚ' );</v>
      </c>
    </row>
    <row r="616" spans="1:12" x14ac:dyDescent="0.25">
      <c r="A616" s="17" t="s">
        <v>1057</v>
      </c>
      <c r="B616" s="17" t="s">
        <v>2298</v>
      </c>
      <c r="C616" s="17" t="s">
        <v>1280</v>
      </c>
      <c r="D616" s="17" t="s">
        <v>1100</v>
      </c>
      <c r="E616" s="17" t="str">
        <f t="shared" si="18"/>
        <v>FELIX RAFAEL ALVAREZ ROMERO</v>
      </c>
      <c r="F616" s="17" t="s">
        <v>1061</v>
      </c>
      <c r="G616" s="17" t="s">
        <v>1062</v>
      </c>
      <c r="H616" s="17" t="s">
        <v>2215</v>
      </c>
      <c r="I616" s="17" t="s">
        <v>1103</v>
      </c>
      <c r="J616" s="15">
        <f>IFERROR(VLOOKUP(I616,'Candidato Presidencial'!$C:$E,3,FALSE),"")</f>
        <v>0</v>
      </c>
      <c r="L616" s="15" t="str">
        <f t="shared" si="19"/>
        <v>insert into Camaleon.CandidatoCongreso( PROCESO_ELECTORAL, NOMBRE_CANDIDATO, APELLIDO_PATERNO, APELLIDO_MATERNO, NOMBRE_COMPLETO, SEXO, CARGO_ELEGIDO, LUGAR_POSTULA, ORGANIZACION_POLITICA, ALIAS ) values( 'ELECCIONES GENERALES 2006', 'FELIX RAFAEL', 'ALVAREZ', 'ROMERO', 'FELIX RAFAEL ALVAREZ ROMERO', 'HOMBRE', 'NO ELECTO', 'CUSCO', 'UNIDAD NACIONAL', '0' );</v>
      </c>
    </row>
    <row r="617" spans="1:12" x14ac:dyDescent="0.25">
      <c r="A617" s="17" t="s">
        <v>1057</v>
      </c>
      <c r="B617" s="17" t="s">
        <v>2299</v>
      </c>
      <c r="C617" s="17" t="s">
        <v>1809</v>
      </c>
      <c r="D617" s="17" t="s">
        <v>2300</v>
      </c>
      <c r="E617" s="17" t="str">
        <f t="shared" si="18"/>
        <v>ISIDRO VENTURA LUJAN</v>
      </c>
      <c r="F617" s="17" t="s">
        <v>1061</v>
      </c>
      <c r="G617" s="17" t="s">
        <v>1062</v>
      </c>
      <c r="H617" s="17" t="s">
        <v>2215</v>
      </c>
      <c r="I617" s="17" t="s">
        <v>916</v>
      </c>
      <c r="J617" s="15" t="str">
        <f>IFERROR(VLOOKUP(I617,'Candidato Presidencial'!$C:$E,3,FALSE),"")</f>
        <v/>
      </c>
      <c r="L617" s="15" t="str">
        <f t="shared" si="19"/>
        <v>insert into Camaleon.CandidatoCongreso( PROCESO_ELECTORAL, NOMBRE_CANDIDATO, APELLIDO_PATERNO, APELLIDO_MATERNO, NOMBRE_COMPLETO, SEXO, CARGO_ELEGIDO, LUGAR_POSTULA, ORGANIZACION_POLITICA, ALIAS ) values( 'ELECCIONES GENERALES 2006', 'ISIDRO', 'VENTURA', 'LUJAN', 'ISIDRO VENTURA LUJAN', 'HOMBRE', 'NO ELECTO', 'CUSCO', 'FRENTE POPULAR AGRÍCOLA FIA DEL PERÚ - FREPAP', '' );</v>
      </c>
    </row>
    <row r="618" spans="1:12" x14ac:dyDescent="0.25">
      <c r="A618" s="17" t="s">
        <v>1057</v>
      </c>
      <c r="B618" s="17" t="s">
        <v>1317</v>
      </c>
      <c r="C618" s="17" t="s">
        <v>1494</v>
      </c>
      <c r="D618" s="17" t="s">
        <v>2214</v>
      </c>
      <c r="E618" s="17" t="str">
        <f t="shared" si="18"/>
        <v>MARINA PACHECO UGARTE</v>
      </c>
      <c r="F618" s="17" t="s">
        <v>1067</v>
      </c>
      <c r="G618" s="17" t="s">
        <v>1062</v>
      </c>
      <c r="H618" s="17" t="s">
        <v>2215</v>
      </c>
      <c r="I618" s="17" t="s">
        <v>878</v>
      </c>
      <c r="J618" s="15" t="str">
        <f>IFERROR(VLOOKUP(I618,'Candidato Presidencial'!$C:$E,3,FALSE),"")</f>
        <v>PERÚ POSIBLE</v>
      </c>
      <c r="L618" s="15" t="str">
        <f t="shared" si="19"/>
        <v>insert into Camaleon.CandidatoCongreso( PROCESO_ELECTORAL, NOMBRE_CANDIDATO, APELLIDO_PATERNO, APELLIDO_MATERNO, NOMBRE_COMPLETO, SEXO, CARGO_ELEGIDO, LUGAR_POSTULA, ORGANIZACION_POLITICA, ALIAS ) values( 'ELECCIONES GENERALES 2006', 'MARINA', 'PACHECO', 'UGARTE', 'MARINA PACHECO UGARTE', 'MUJER', 'NO ELECTO', 'CUSCO', 'PERÚ POSIBLE', 'PERÚ POSIBLE' );</v>
      </c>
    </row>
    <row r="619" spans="1:12" x14ac:dyDescent="0.25">
      <c r="A619" s="17" t="s">
        <v>1057</v>
      </c>
      <c r="B619" s="17" t="s">
        <v>2301</v>
      </c>
      <c r="C619" s="17" t="s">
        <v>1895</v>
      </c>
      <c r="D619" s="17" t="s">
        <v>1243</v>
      </c>
      <c r="E619" s="17" t="str">
        <f t="shared" si="18"/>
        <v>IRENE GLORIA ESCOBEDO LUNA</v>
      </c>
      <c r="F619" s="17" t="s">
        <v>1067</v>
      </c>
      <c r="G619" s="17" t="s">
        <v>1062</v>
      </c>
      <c r="H619" s="17" t="s">
        <v>2215</v>
      </c>
      <c r="I619" s="17" t="s">
        <v>1071</v>
      </c>
      <c r="J619" s="15">
        <f>IFERROR(VLOOKUP(I619,'Candidato Presidencial'!$C:$E,3,FALSE),"")</f>
        <v>0</v>
      </c>
      <c r="L619" s="15" t="str">
        <f t="shared" si="19"/>
        <v>insert into Camaleon.CandidatoCongreso( PROCESO_ELECTORAL, NOMBRE_CANDIDATO, APELLIDO_PATERNO, APELLIDO_MATERNO, NOMBRE_COMPLETO, SEXO, CARGO_ELEGIDO, LUGAR_POSTULA, ORGANIZACION_POLITICA, ALIAS ) values( 'ELECCIONES GENERALES 2006', 'IRENE GLORIA', 'ESCOBEDO', 'LUNA', 'IRENE GLORIA ESCOBEDO LUNA', 'MUJER', 'NO ELECTO', 'CUSCO', 'FRENTE DE CENTRO', '0' );</v>
      </c>
    </row>
    <row r="620" spans="1:12" x14ac:dyDescent="0.25">
      <c r="A620" s="17" t="s">
        <v>1057</v>
      </c>
      <c r="B620" s="17" t="s">
        <v>2302</v>
      </c>
      <c r="C620" s="17" t="s">
        <v>2303</v>
      </c>
      <c r="D620" s="17" t="s">
        <v>2304</v>
      </c>
      <c r="E620" s="17" t="str">
        <f t="shared" si="18"/>
        <v>DORA GUILLERMINA MONZON DE LUIZAR</v>
      </c>
      <c r="F620" s="17" t="s">
        <v>1067</v>
      </c>
      <c r="G620" s="17" t="s">
        <v>1062</v>
      </c>
      <c r="H620" s="17" t="s">
        <v>2215</v>
      </c>
      <c r="I620" s="17" t="s">
        <v>859</v>
      </c>
      <c r="J620" s="15" t="str">
        <f>IFERROR(VLOOKUP(I620,'Candidato Presidencial'!$C:$E,3,FALSE),"")</f>
        <v>ALIANZA POPULAR</v>
      </c>
      <c r="L620" s="15" t="str">
        <f t="shared" si="19"/>
        <v>insert into Camaleon.CandidatoCongreso( PROCESO_ELECTORAL, NOMBRE_CANDIDATO, APELLIDO_PATERNO, APELLIDO_MATERNO, NOMBRE_COMPLETO, SEXO, CARGO_ELEGIDO, LUGAR_POSTULA, ORGANIZACION_POLITICA, ALIAS ) values( 'ELECCIONES GENERALES 2006', 'DORA GUILLERMINA', 'MONZON', 'DE LUIZAR', 'DORA GUILLERMINA MONZON DE LUIZAR', 'MUJER', 'NO ELECTO', 'CUSCO', 'PARTIDO APRISTA PERUANO', 'ALIANZA POPULAR' );</v>
      </c>
    </row>
    <row r="621" spans="1:12" x14ac:dyDescent="0.25">
      <c r="A621" s="17" t="s">
        <v>1057</v>
      </c>
      <c r="B621" s="17" t="s">
        <v>2305</v>
      </c>
      <c r="C621" s="17" t="s">
        <v>1266</v>
      </c>
      <c r="D621" s="17" t="s">
        <v>1621</v>
      </c>
      <c r="E621" s="17" t="str">
        <f t="shared" si="18"/>
        <v>WASHINGTON AMERICO RAMOS MEDINA</v>
      </c>
      <c r="F621" s="17" t="s">
        <v>1061</v>
      </c>
      <c r="G621" s="17" t="s">
        <v>1062</v>
      </c>
      <c r="H621" s="17" t="s">
        <v>2215</v>
      </c>
      <c r="I621" s="17" t="s">
        <v>8854</v>
      </c>
      <c r="J621" s="15">
        <f>IFERROR(VLOOKUP(I621,'Candidato Presidencial'!$C:$E,3,FALSE),"")</f>
        <v>0</v>
      </c>
      <c r="L621" s="15" t="str">
        <f t="shared" si="19"/>
        <v>insert into Camaleon.CandidatoCongreso( PROCESO_ELECTORAL, NOMBRE_CANDIDATO, APELLIDO_PATERNO, APELLIDO_MATERNO, NOMBRE_COMPLETO, SEXO, CARGO_ELEGIDO, LUGAR_POSTULA, ORGANIZACION_POLITICA, ALIAS ) values( 'ELECCIONES GENERALES 2006', 'WASHINGTON AMERICO', 'RAMOS', 'MEDINA', 'WASHINGTON AMERICO RAMOS MEDINA', 'HOMBRE', 'NO ELECTO', 'CUSCO', 'RESTAURACIÓN NACIONAL', '0' );</v>
      </c>
    </row>
    <row r="622" spans="1:12" x14ac:dyDescent="0.25">
      <c r="A622" s="17" t="s">
        <v>1057</v>
      </c>
      <c r="B622" s="17" t="s">
        <v>2306</v>
      </c>
      <c r="C622" s="17" t="s">
        <v>2307</v>
      </c>
      <c r="D622" s="17" t="s">
        <v>2308</v>
      </c>
      <c r="E622" s="17" t="str">
        <f t="shared" si="18"/>
        <v>SOFIA MARGOLITH PUSCAN LLAJA</v>
      </c>
      <c r="F622" s="17" t="s">
        <v>1067</v>
      </c>
      <c r="G622" s="17" t="s">
        <v>1062</v>
      </c>
      <c r="H622" s="17" t="s">
        <v>2215</v>
      </c>
      <c r="I622" s="17" t="s">
        <v>916</v>
      </c>
      <c r="J622" s="15" t="str">
        <f>IFERROR(VLOOKUP(I622,'Candidato Presidencial'!$C:$E,3,FALSE),"")</f>
        <v/>
      </c>
      <c r="L622" s="15" t="str">
        <f t="shared" si="19"/>
        <v>insert into Camaleon.CandidatoCongreso( PROCESO_ELECTORAL, NOMBRE_CANDIDATO, APELLIDO_PATERNO, APELLIDO_MATERNO, NOMBRE_COMPLETO, SEXO, CARGO_ELEGIDO, LUGAR_POSTULA, ORGANIZACION_POLITICA, ALIAS ) values( 'ELECCIONES GENERALES 2006', 'SOFIA MARGOLITH', 'PUSCAN', 'LLAJA', 'SOFIA MARGOLITH PUSCAN LLAJA', 'MUJER', 'NO ELECTO', 'CUSCO', 'FRENTE POPULAR AGRÍCOLA FIA DEL PERÚ - FREPAP', '' );</v>
      </c>
    </row>
    <row r="623" spans="1:12" x14ac:dyDescent="0.25">
      <c r="A623" s="17" t="s">
        <v>1057</v>
      </c>
      <c r="B623" s="17" t="s">
        <v>2309</v>
      </c>
      <c r="C623" s="17" t="s">
        <v>2310</v>
      </c>
      <c r="D623" s="17" t="s">
        <v>2311</v>
      </c>
      <c r="E623" s="17" t="str">
        <f t="shared" si="18"/>
        <v>LORENSO CCAPA HELACHOQQUE</v>
      </c>
      <c r="F623" s="17" t="s">
        <v>1061</v>
      </c>
      <c r="G623" s="17" t="s">
        <v>1062</v>
      </c>
      <c r="H623" s="17" t="s">
        <v>2215</v>
      </c>
      <c r="I623" s="17" t="s">
        <v>886</v>
      </c>
      <c r="J623" s="15">
        <f>IFERROR(VLOOKUP(I623,'Candidato Presidencial'!$C:$E,3,FALSE),"")</f>
        <v>0</v>
      </c>
      <c r="L623" s="15" t="str">
        <f t="shared" si="19"/>
        <v>insert into Camaleon.CandidatoCongreso( PROCESO_ELECTORAL, NOMBRE_CANDIDATO, APELLIDO_PATERNO, APELLIDO_MATERNO, NOMBRE_COMPLETO, SEXO, CARGO_ELEGIDO, LUGAR_POSTULA, ORGANIZACION_POLITICA, ALIAS ) values( 'ELECCIONES GENERALES 2006', 'LORENSO', 'CCAPA', 'HELACHOQQUE', 'LORENSO CCAPA HELACHOQQUE', 'HOMBRE', 'NO ELECTO', 'CUSCO', 'PARTIDO SOCIALISTA', '0' );</v>
      </c>
    </row>
    <row r="624" spans="1:12" x14ac:dyDescent="0.25">
      <c r="A624" s="17" t="s">
        <v>1057</v>
      </c>
      <c r="B624" s="17" t="s">
        <v>2312</v>
      </c>
      <c r="C624" s="17" t="s">
        <v>1256</v>
      </c>
      <c r="D624" s="17" t="s">
        <v>1692</v>
      </c>
      <c r="E624" s="17" t="str">
        <f t="shared" si="18"/>
        <v>MARIO WALTER JARA GONGORA</v>
      </c>
      <c r="F624" s="17" t="s">
        <v>1061</v>
      </c>
      <c r="G624" s="17" t="s">
        <v>1062</v>
      </c>
      <c r="H624" s="17" t="s">
        <v>2215</v>
      </c>
      <c r="I624" s="17" t="s">
        <v>914</v>
      </c>
      <c r="J624" s="15">
        <f>IFERROR(VLOOKUP(I624,'Candidato Presidencial'!$C:$E,3,FALSE),"")</f>
        <v>0</v>
      </c>
      <c r="L624" s="15" t="str">
        <f t="shared" si="19"/>
        <v>insert into Camaleon.CandidatoCongreso( PROCESO_ELECTORAL, NOMBRE_CANDIDATO, APELLIDO_PATERNO, APELLIDO_MATERNO, NOMBRE_COMPLETO, SEXO, CARGO_ELEGIDO, LUGAR_POSTULA, ORGANIZACION_POLITICA, ALIAS ) values( 'ELECCIONES GENERALES 2006', 'MARIO WALTER', 'JARA', 'GONGORA', 'MARIO WALTER JARA GONGORA', 'HOMBRE', 'NO ELECTO', 'CUSCO', 'FUERZA DEMOCRÁTICA', '0' );</v>
      </c>
    </row>
    <row r="625" spans="1:12" x14ac:dyDescent="0.25">
      <c r="A625" s="17" t="s">
        <v>1057</v>
      </c>
      <c r="B625" s="17" t="s">
        <v>724</v>
      </c>
      <c r="C625" s="17" t="s">
        <v>2265</v>
      </c>
      <c r="D625" s="17" t="s">
        <v>1205</v>
      </c>
      <c r="E625" s="17" t="str">
        <f t="shared" si="18"/>
        <v>MARCELINA SERRANO SALAS</v>
      </c>
      <c r="F625" s="17" t="s">
        <v>1067</v>
      </c>
      <c r="G625" s="17" t="s">
        <v>1062</v>
      </c>
      <c r="H625" s="17" t="s">
        <v>2215</v>
      </c>
      <c r="I625" s="17" t="s">
        <v>1083</v>
      </c>
      <c r="J625" s="15" t="str">
        <f>IFERROR(VLOOKUP(I625,'Candidato Presidencial'!$C:$E,3,FALSE),"")</f>
        <v/>
      </c>
      <c r="L625" s="15" t="str">
        <f t="shared" si="19"/>
        <v>insert into Camaleon.CandidatoCongreso( PROCESO_ELECTORAL, NOMBRE_CANDIDATO, APELLIDO_PATERNO, APELLIDO_MATERNO, NOMBRE_COMPLETO, SEXO, CARGO_ELEGIDO, LUGAR_POSTULA, ORGANIZACION_POLITICA, ALIAS ) values( 'ELECCIONES GENERALES 2006', 'MARCELINA', 'SERRANO', 'SALAS', 'MARCELINA SERRANO SALAS', 'MUJER', 'NO ELECTO', 'CUSCO', 'FRENTE INDEPENDIENTE MORALIZADOR', '' );</v>
      </c>
    </row>
    <row r="626" spans="1:12" x14ac:dyDescent="0.25">
      <c r="A626" s="17" t="s">
        <v>1057</v>
      </c>
      <c r="B626" s="17" t="s">
        <v>2313</v>
      </c>
      <c r="C626" s="17" t="s">
        <v>2222</v>
      </c>
      <c r="D626" s="17" t="s">
        <v>2223</v>
      </c>
      <c r="E626" s="17" t="str">
        <f t="shared" si="18"/>
        <v>ROGER RUFFO LIMA OSIS</v>
      </c>
      <c r="F626" s="17" t="s">
        <v>1061</v>
      </c>
      <c r="G626" s="17" t="s">
        <v>1062</v>
      </c>
      <c r="H626" s="17" t="s">
        <v>2215</v>
      </c>
      <c r="I626" s="17" t="s">
        <v>1092</v>
      </c>
      <c r="J626" s="15">
        <f>IFERROR(VLOOKUP(I626,'Candidato Presidencial'!$C:$E,3,FALSE),"")</f>
        <v>0</v>
      </c>
      <c r="L626" s="15" t="str">
        <f t="shared" si="19"/>
        <v>insert into Camaleon.CandidatoCongreso( PROCESO_ELECTORAL, NOMBRE_CANDIDATO, APELLIDO_PATERNO, APELLIDO_MATERNO, NOMBRE_COMPLETO, SEXO, CARGO_ELEGIDO, LUGAR_POSTULA, ORGANIZACION_POLITICA, ALIAS ) values( 'ELECCIONES GENERALES 2006', 'ROGER RUFFO', 'LIMA', 'OSIS', 'ROGER RUFFO LIMA OSIS', 'HOMBRE', 'NO ELECTO', 'CUSCO', 'RESURGIMIENTO PERUANO', '0' );</v>
      </c>
    </row>
    <row r="627" spans="1:12" x14ac:dyDescent="0.25">
      <c r="A627" s="17" t="s">
        <v>1057</v>
      </c>
      <c r="B627" s="17" t="s">
        <v>2314</v>
      </c>
      <c r="C627" s="17" t="s">
        <v>1494</v>
      </c>
      <c r="D627" s="17" t="s">
        <v>1663</v>
      </c>
      <c r="E627" s="17" t="str">
        <f t="shared" si="18"/>
        <v>ALEJANDRO ULDARICO PACHECO VALDEZ</v>
      </c>
      <c r="F627" s="17" t="s">
        <v>1061</v>
      </c>
      <c r="G627" s="17" t="s">
        <v>1062</v>
      </c>
      <c r="H627" s="17" t="s">
        <v>2215</v>
      </c>
      <c r="I627" s="17" t="s">
        <v>8854</v>
      </c>
      <c r="J627" s="15">
        <f>IFERROR(VLOOKUP(I627,'Candidato Presidencial'!$C:$E,3,FALSE),"")</f>
        <v>0</v>
      </c>
      <c r="L627" s="15" t="str">
        <f t="shared" si="19"/>
        <v>insert into Camaleon.CandidatoCongreso( PROCESO_ELECTORAL, NOMBRE_CANDIDATO, APELLIDO_PATERNO, APELLIDO_MATERNO, NOMBRE_COMPLETO, SEXO, CARGO_ELEGIDO, LUGAR_POSTULA, ORGANIZACION_POLITICA, ALIAS ) values( 'ELECCIONES GENERALES 2006', 'ALEJANDRO ULDARICO', 'PACHECO', 'VALDEZ', 'ALEJANDRO ULDARICO PACHECO VALDEZ', 'HOMBRE', 'NO ELECTO', 'CUSCO', 'RESTAURACIÓN NACIONAL', '0' );</v>
      </c>
    </row>
    <row r="628" spans="1:12" x14ac:dyDescent="0.25">
      <c r="A628" s="17" t="s">
        <v>1057</v>
      </c>
      <c r="B628" s="17" t="s">
        <v>1315</v>
      </c>
      <c r="C628" s="17" t="s">
        <v>1579</v>
      </c>
      <c r="D628" s="17" t="s">
        <v>1466</v>
      </c>
      <c r="E628" s="17" t="str">
        <f t="shared" si="18"/>
        <v>CARLOS CHACON GALINDO</v>
      </c>
      <c r="F628" s="17" t="s">
        <v>1061</v>
      </c>
      <c r="G628" s="17" t="s">
        <v>1062</v>
      </c>
      <c r="H628" s="17" t="s">
        <v>2215</v>
      </c>
      <c r="I628" s="17" t="s">
        <v>868</v>
      </c>
      <c r="J628" s="15" t="str">
        <f>IFERROR(VLOOKUP(I628,'Candidato Presidencial'!$C:$E,3,FALSE),"")</f>
        <v>ALIANZA PARA EL PROGRESO DEL PERÚ</v>
      </c>
      <c r="L628" s="15" t="str">
        <f t="shared" si="19"/>
        <v>insert into Camaleon.CandidatoCongreso( PROCESO_ELECTORAL, NOMBRE_CANDIDATO, APELLIDO_PATERNO, APELLIDO_MATERNO, NOMBRE_COMPLETO, SEXO, CARGO_ELEGIDO, LUGAR_POSTULA, ORGANIZACION_POLITICA, ALIAS ) values( 'ELECCIONES GENERALES 2006', 'CARLOS', 'CHACON', 'GALINDO', 'CARLOS CHACON GALINDO', 'HOMBRE', 'NO ELECTO', 'CUSCO', 'ALIANZA PARA EL PROGRESO', 'ALIANZA PARA EL PROGRESO DEL PERÚ' );</v>
      </c>
    </row>
    <row r="629" spans="1:12" x14ac:dyDescent="0.25">
      <c r="A629" s="17" t="s">
        <v>1057</v>
      </c>
      <c r="B629" s="17" t="s">
        <v>2315</v>
      </c>
      <c r="C629" s="17" t="s">
        <v>1205</v>
      </c>
      <c r="D629" s="17" t="s">
        <v>2056</v>
      </c>
      <c r="E629" s="17" t="str">
        <f t="shared" si="18"/>
        <v>MIRIAM SALAS DEL PINO</v>
      </c>
      <c r="F629" s="17" t="s">
        <v>1067</v>
      </c>
      <c r="G629" s="17" t="s">
        <v>1062</v>
      </c>
      <c r="H629" s="17" t="s">
        <v>2215</v>
      </c>
      <c r="I629" s="17" t="s">
        <v>1071</v>
      </c>
      <c r="J629" s="15">
        <f>IFERROR(VLOOKUP(I629,'Candidato Presidencial'!$C:$E,3,FALSE),"")</f>
        <v>0</v>
      </c>
      <c r="L629" s="15" t="str">
        <f t="shared" si="19"/>
        <v>insert into Camaleon.CandidatoCongreso( PROCESO_ELECTORAL, NOMBRE_CANDIDATO, APELLIDO_PATERNO, APELLIDO_MATERNO, NOMBRE_COMPLETO, SEXO, CARGO_ELEGIDO, LUGAR_POSTULA, ORGANIZACION_POLITICA, ALIAS ) values( 'ELECCIONES GENERALES 2006', 'MIRIAM', 'SALAS', 'DEL PINO', 'MIRIAM SALAS DEL PINO', 'MUJER', 'NO ELECTO', 'CUSCO', 'FRENTE DE CENTRO', '0' );</v>
      </c>
    </row>
    <row r="630" spans="1:12" x14ac:dyDescent="0.25">
      <c r="A630" s="17" t="s">
        <v>1057</v>
      </c>
      <c r="B630" s="17" t="s">
        <v>2316</v>
      </c>
      <c r="C630" s="17" t="s">
        <v>1121</v>
      </c>
      <c r="D630" s="17" t="s">
        <v>2317</v>
      </c>
      <c r="E630" s="17" t="str">
        <f t="shared" si="18"/>
        <v>VICTOR MARCELINO QUISPE CALLO</v>
      </c>
      <c r="F630" s="17" t="s">
        <v>1061</v>
      </c>
      <c r="G630" s="17" t="s">
        <v>1062</v>
      </c>
      <c r="H630" s="17" t="s">
        <v>2215</v>
      </c>
      <c r="I630" s="17" t="s">
        <v>916</v>
      </c>
      <c r="J630" s="15" t="str">
        <f>IFERROR(VLOOKUP(I630,'Candidato Presidencial'!$C:$E,3,FALSE),"")</f>
        <v/>
      </c>
      <c r="L630" s="15" t="str">
        <f t="shared" si="19"/>
        <v>insert into Camaleon.CandidatoCongreso( PROCESO_ELECTORAL, NOMBRE_CANDIDATO, APELLIDO_PATERNO, APELLIDO_MATERNO, NOMBRE_COMPLETO, SEXO, CARGO_ELEGIDO, LUGAR_POSTULA, ORGANIZACION_POLITICA, ALIAS ) values( 'ELECCIONES GENERALES 2006', 'VICTOR MARCELINO', 'QUISPE', 'CALLO', 'VICTOR MARCELINO QUISPE CALLO', 'HOMBRE', 'NO ELECTO', 'CUSCO', 'FRENTE POPULAR AGRÍCOLA FIA DEL PERÚ - FREPAP', '' );</v>
      </c>
    </row>
    <row r="631" spans="1:12" x14ac:dyDescent="0.25">
      <c r="A631" s="17" t="s">
        <v>1057</v>
      </c>
      <c r="B631" s="17" t="s">
        <v>2318</v>
      </c>
      <c r="C631" s="17" t="s">
        <v>1494</v>
      </c>
      <c r="D631" s="17" t="s">
        <v>2319</v>
      </c>
      <c r="E631" s="17" t="str">
        <f t="shared" si="18"/>
        <v>KARINA PACHECO MEDRANO</v>
      </c>
      <c r="F631" s="17" t="s">
        <v>1067</v>
      </c>
      <c r="G631" s="17" t="s">
        <v>1062</v>
      </c>
      <c r="H631" s="17" t="s">
        <v>2215</v>
      </c>
      <c r="I631" s="17" t="s">
        <v>886</v>
      </c>
      <c r="J631" s="15">
        <f>IFERROR(VLOOKUP(I631,'Candidato Presidencial'!$C:$E,3,FALSE),"")</f>
        <v>0</v>
      </c>
      <c r="L631" s="15" t="str">
        <f t="shared" si="19"/>
        <v>insert into Camaleon.CandidatoCongreso( PROCESO_ELECTORAL, NOMBRE_CANDIDATO, APELLIDO_PATERNO, APELLIDO_MATERNO, NOMBRE_COMPLETO, SEXO, CARGO_ELEGIDO, LUGAR_POSTULA, ORGANIZACION_POLITICA, ALIAS ) values( 'ELECCIONES GENERALES 2006', 'KARINA', 'PACHECO', 'MEDRANO', 'KARINA PACHECO MEDRANO', 'MUJER', 'NO ELECTO', 'CUSCO', 'PARTIDO SOCIALISTA', '0' );</v>
      </c>
    </row>
    <row r="632" spans="1:12" x14ac:dyDescent="0.25">
      <c r="A632" s="17" t="s">
        <v>1057</v>
      </c>
      <c r="B632" s="17" t="s">
        <v>2312</v>
      </c>
      <c r="C632" s="17" t="s">
        <v>1121</v>
      </c>
      <c r="D632" s="17" t="s">
        <v>1437</v>
      </c>
      <c r="E632" s="17" t="str">
        <f t="shared" si="18"/>
        <v>MARIO WALTER QUISPE HUAMAN</v>
      </c>
      <c r="F632" s="17" t="s">
        <v>1061</v>
      </c>
      <c r="G632" s="17" t="s">
        <v>1062</v>
      </c>
      <c r="H632" s="17" t="s">
        <v>2215</v>
      </c>
      <c r="I632" s="17" t="s">
        <v>878</v>
      </c>
      <c r="J632" s="15" t="str">
        <f>IFERROR(VLOOKUP(I632,'Candidato Presidencial'!$C:$E,3,FALSE),"")</f>
        <v>PERÚ POSIBLE</v>
      </c>
      <c r="L632" s="15" t="str">
        <f t="shared" si="19"/>
        <v>insert into Camaleon.CandidatoCongreso( PROCESO_ELECTORAL, NOMBRE_CANDIDATO, APELLIDO_PATERNO, APELLIDO_MATERNO, NOMBRE_COMPLETO, SEXO, CARGO_ELEGIDO, LUGAR_POSTULA, ORGANIZACION_POLITICA, ALIAS ) values( 'ELECCIONES GENERALES 2006', 'MARIO WALTER', 'QUISPE', 'HUAMAN', 'MARIO WALTER QUISPE HUAMAN', 'HOMBRE', 'NO ELECTO', 'CUSCO', 'PERÚ POSIBLE', 'PERÚ POSIBLE' );</v>
      </c>
    </row>
    <row r="633" spans="1:12" x14ac:dyDescent="0.25">
      <c r="A633" s="17" t="s">
        <v>1057</v>
      </c>
      <c r="B633" s="17" t="s">
        <v>2320</v>
      </c>
      <c r="C633" s="17" t="s">
        <v>1681</v>
      </c>
      <c r="D633" s="17" t="s">
        <v>2321</v>
      </c>
      <c r="E633" s="17" t="str">
        <f t="shared" si="18"/>
        <v>ROZANA ZUÑIGA TRIVEÑO</v>
      </c>
      <c r="F633" s="17" t="s">
        <v>1067</v>
      </c>
      <c r="G633" s="17" t="s">
        <v>1062</v>
      </c>
      <c r="H633" s="17" t="s">
        <v>2215</v>
      </c>
      <c r="I633" s="17" t="s">
        <v>8943</v>
      </c>
      <c r="J633" s="15" t="str">
        <f>IFERROR(VLOOKUP(I633,'Candidato Presidencial'!$C:$E,3,FALSE),"")</f>
        <v/>
      </c>
      <c r="L633" s="15" t="str">
        <f t="shared" si="19"/>
        <v>insert into Camaleon.CandidatoCongreso( PROCESO_ELECTORAL, NOMBRE_CANDIDATO, APELLIDO_PATERNO, APELLIDO_MATERNO, NOMBRE_COMPLETO, SEXO, CARGO_ELEGIDO, LUGAR_POSTULA, ORGANIZACION_POLITICA, ALIAS ) values( 'ELECCIONES GENERALES 2006', 'ROZANA', 'ZUÑIGA', 'TRIVEÑO', 'ROZANA ZUÑIGA TRIVEÑO', 'MUJER', 'NO ELECTO', 'CUSCO', 'PROYECTO PAÍS', '' );</v>
      </c>
    </row>
    <row r="634" spans="1:12" x14ac:dyDescent="0.25">
      <c r="A634" s="17" t="s">
        <v>1057</v>
      </c>
      <c r="B634" s="17" t="s">
        <v>2322</v>
      </c>
      <c r="C634" s="17" t="s">
        <v>2323</v>
      </c>
      <c r="D634" s="17" t="s">
        <v>2324</v>
      </c>
      <c r="E634" s="17" t="str">
        <f t="shared" si="18"/>
        <v>CARLOS ADRIEL BRAVO HERMOZA</v>
      </c>
      <c r="F634" s="17" t="s">
        <v>1061</v>
      </c>
      <c r="G634" s="17" t="s">
        <v>1062</v>
      </c>
      <c r="H634" s="17" t="s">
        <v>2215</v>
      </c>
      <c r="I634" s="17" t="s">
        <v>863</v>
      </c>
      <c r="J634" s="15" t="str">
        <f>IFERROR(VLOOKUP(I634,'Candidato Presidencial'!$C:$E,3,FALSE),"")</f>
        <v>PARTIDO NACIONALISTA PERUANO</v>
      </c>
      <c r="L634" s="15" t="str">
        <f t="shared" si="19"/>
        <v>insert into Camaleon.CandidatoCongreso( PROCESO_ELECTORAL, NOMBRE_CANDIDATO, APELLIDO_PATERNO, APELLIDO_MATERNO, NOMBRE_COMPLETO, SEXO, CARGO_ELEGIDO, LUGAR_POSTULA, ORGANIZACION_POLITICA, ALIAS ) values( 'ELECCIONES GENERALES 2006', 'CARLOS ADRIEL', 'BRAVO', 'HERMOZA', 'CARLOS ADRIEL BRAVO HERMOZA', 'HOMBRE', 'NO ELECTO', 'CUSCO', 'UNIÓN POR EL PERÚ', 'PARTIDO NACIONALISTA PERUANO' );</v>
      </c>
    </row>
    <row r="635" spans="1:12" x14ac:dyDescent="0.25">
      <c r="A635" s="17" t="s">
        <v>1057</v>
      </c>
      <c r="B635" s="17" t="s">
        <v>2325</v>
      </c>
      <c r="C635" s="17" t="s">
        <v>1996</v>
      </c>
      <c r="D635" s="17" t="s">
        <v>2326</v>
      </c>
      <c r="E635" s="17" t="str">
        <f t="shared" si="18"/>
        <v>BEATRIZ VIOLETA CACERES BENAVENTE</v>
      </c>
      <c r="F635" s="17" t="s">
        <v>1067</v>
      </c>
      <c r="G635" s="17" t="s">
        <v>1062</v>
      </c>
      <c r="H635" s="17" t="s">
        <v>2215</v>
      </c>
      <c r="I635" s="17" t="s">
        <v>914</v>
      </c>
      <c r="J635" s="15">
        <f>IFERROR(VLOOKUP(I635,'Candidato Presidencial'!$C:$E,3,FALSE),"")</f>
        <v>0</v>
      </c>
      <c r="L635" s="15" t="str">
        <f t="shared" si="19"/>
        <v>insert into Camaleon.CandidatoCongreso( PROCESO_ELECTORAL, NOMBRE_CANDIDATO, APELLIDO_PATERNO, APELLIDO_MATERNO, NOMBRE_COMPLETO, SEXO, CARGO_ELEGIDO, LUGAR_POSTULA, ORGANIZACION_POLITICA, ALIAS ) values( 'ELECCIONES GENERALES 2006', 'BEATRIZ VIOLETA', 'CACERES', 'BENAVENTE', 'BEATRIZ VIOLETA CACERES BENAVENTE', 'MUJER', 'NO ELECTO', 'CUSCO', 'FUERZA DEMOCRÁTICA', '0' );</v>
      </c>
    </row>
    <row r="636" spans="1:12" x14ac:dyDescent="0.25">
      <c r="A636" s="17" t="s">
        <v>1057</v>
      </c>
      <c r="B636" s="17" t="s">
        <v>2327</v>
      </c>
      <c r="C636" s="17" t="s">
        <v>2328</v>
      </c>
      <c r="D636" s="17" t="s">
        <v>1825</v>
      </c>
      <c r="E636" s="17" t="str">
        <f t="shared" si="18"/>
        <v>JULIA ROSA OLIVERA AGUIRRE</v>
      </c>
      <c r="F636" s="17" t="s">
        <v>1067</v>
      </c>
      <c r="G636" s="17" t="s">
        <v>1062</v>
      </c>
      <c r="H636" s="17" t="s">
        <v>2215</v>
      </c>
      <c r="I636" s="17" t="s">
        <v>8854</v>
      </c>
      <c r="J636" s="15">
        <f>IFERROR(VLOOKUP(I636,'Candidato Presidencial'!$C:$E,3,FALSE),"")</f>
        <v>0</v>
      </c>
      <c r="L636" s="15" t="str">
        <f t="shared" si="19"/>
        <v>insert into Camaleon.CandidatoCongreso( PROCESO_ELECTORAL, NOMBRE_CANDIDATO, APELLIDO_PATERNO, APELLIDO_MATERNO, NOMBRE_COMPLETO, SEXO, CARGO_ELEGIDO, LUGAR_POSTULA, ORGANIZACION_POLITICA, ALIAS ) values( 'ELECCIONES GENERALES 2006', 'JULIA ROSA', 'OLIVERA', 'AGUIRRE', 'JULIA ROSA OLIVERA AGUIRRE', 'MUJER', 'NO ELECTO', 'CUSCO', 'RESTAURACIÓN NACIONAL', '0' );</v>
      </c>
    </row>
    <row r="637" spans="1:12" x14ac:dyDescent="0.25">
      <c r="A637" s="17" t="s">
        <v>1057</v>
      </c>
      <c r="B637" s="17" t="s">
        <v>2329</v>
      </c>
      <c r="C637" s="17" t="s">
        <v>1321</v>
      </c>
      <c r="D637" s="17" t="s">
        <v>2330</v>
      </c>
      <c r="E637" s="17" t="str">
        <f t="shared" si="18"/>
        <v>GABINO PEREZ CALSIN</v>
      </c>
      <c r="F637" s="17" t="s">
        <v>1061</v>
      </c>
      <c r="G637" s="17" t="s">
        <v>1062</v>
      </c>
      <c r="H637" s="17" t="s">
        <v>2215</v>
      </c>
      <c r="I637" s="17" t="s">
        <v>1123</v>
      </c>
      <c r="J637" s="15">
        <f>IFERROR(VLOOKUP(I637,'Candidato Presidencial'!$C:$E,3,FALSE),"")</f>
        <v>0</v>
      </c>
      <c r="L637" s="15" t="str">
        <f t="shared" si="19"/>
        <v>insert into Camaleon.CandidatoCongreso( PROCESO_ELECTORAL, NOMBRE_CANDIDATO, APELLIDO_PATERNO, APELLIDO_MATERNO, NOMBRE_COMPLETO, SEXO, CARGO_ELEGIDO, LUGAR_POSTULA, ORGANIZACION_POLITICA, ALIAS ) values( 'ELECCIONES GENERALES 2006', 'GABINO', 'PEREZ', 'CALSIN', 'GABINO PEREZ CALSIN', 'HOMBRE', 'NO ELECTO', 'CUSCO', 'ALIANZA POR EL FUTURO', '0' );</v>
      </c>
    </row>
    <row r="638" spans="1:12" x14ac:dyDescent="0.25">
      <c r="A638" s="17" t="s">
        <v>1057</v>
      </c>
      <c r="B638" s="17" t="s">
        <v>2331</v>
      </c>
      <c r="C638" s="17" t="s">
        <v>1128</v>
      </c>
      <c r="D638" s="17" t="s">
        <v>1510</v>
      </c>
      <c r="E638" s="17" t="str">
        <f t="shared" si="18"/>
        <v>SANDRO NESTOR VILLANUEVA GUTIERREZ</v>
      </c>
      <c r="F638" s="17" t="s">
        <v>1061</v>
      </c>
      <c r="G638" s="17" t="s">
        <v>1062</v>
      </c>
      <c r="H638" s="17" t="s">
        <v>2215</v>
      </c>
      <c r="I638" s="17" t="s">
        <v>859</v>
      </c>
      <c r="J638" s="15" t="str">
        <f>IFERROR(VLOOKUP(I638,'Candidato Presidencial'!$C:$E,3,FALSE),"")</f>
        <v>ALIANZA POPULAR</v>
      </c>
      <c r="L638" s="15" t="str">
        <f t="shared" si="19"/>
        <v>insert into Camaleon.CandidatoCongreso( PROCESO_ELECTORAL, NOMBRE_CANDIDATO, APELLIDO_PATERNO, APELLIDO_MATERNO, NOMBRE_COMPLETO, SEXO, CARGO_ELEGIDO, LUGAR_POSTULA, ORGANIZACION_POLITICA, ALIAS ) values( 'ELECCIONES GENERALES 2006', 'SANDRO NESTOR', 'VILLANUEVA', 'GUTIERREZ', 'SANDRO NESTOR VILLANUEVA GUTIERREZ', 'HOMBRE', 'NO ELECTO', 'CUSCO', 'PARTIDO APRISTA PERUANO', 'ALIANZA POPULAR' );</v>
      </c>
    </row>
    <row r="639" spans="1:12" x14ac:dyDescent="0.25">
      <c r="A639" s="17" t="s">
        <v>1057</v>
      </c>
      <c r="B639" s="17" t="s">
        <v>2332</v>
      </c>
      <c r="C639" s="17" t="s">
        <v>1318</v>
      </c>
      <c r="D639" s="17" t="s">
        <v>2333</v>
      </c>
      <c r="E639" s="17" t="str">
        <f t="shared" si="18"/>
        <v>RUBEN ROJAS COSIO</v>
      </c>
      <c r="F639" s="17" t="s">
        <v>1061</v>
      </c>
      <c r="G639" s="17" t="s">
        <v>1062</v>
      </c>
      <c r="H639" s="17" t="s">
        <v>2215</v>
      </c>
      <c r="I639" s="17" t="s">
        <v>8854</v>
      </c>
      <c r="J639" s="15">
        <f>IFERROR(VLOOKUP(I639,'Candidato Presidencial'!$C:$E,3,FALSE),"")</f>
        <v>0</v>
      </c>
      <c r="L639" s="15" t="str">
        <f t="shared" si="19"/>
        <v>insert into Camaleon.CandidatoCongreso( PROCESO_ELECTORAL, NOMBRE_CANDIDATO, APELLIDO_PATERNO, APELLIDO_MATERNO, NOMBRE_COMPLETO, SEXO, CARGO_ELEGIDO, LUGAR_POSTULA, ORGANIZACION_POLITICA, ALIAS ) values( 'ELECCIONES GENERALES 2006', 'RUBEN', 'ROJAS', 'COSIO', 'RUBEN ROJAS COSIO', 'HOMBRE', 'NO ELECTO', 'CUSCO', 'RESTAURACIÓN NACIONAL', '0' );</v>
      </c>
    </row>
    <row r="640" spans="1:12" x14ac:dyDescent="0.25">
      <c r="A640" s="17" t="s">
        <v>1057</v>
      </c>
      <c r="B640" s="17" t="s">
        <v>2334</v>
      </c>
      <c r="C640" s="17" t="s">
        <v>1426</v>
      </c>
      <c r="D640" s="17" t="s">
        <v>1088</v>
      </c>
      <c r="E640" s="17" t="str">
        <f t="shared" si="18"/>
        <v>ROSARIO DEL CARMEN CALDERON DIAZ</v>
      </c>
      <c r="F640" s="17" t="s">
        <v>1067</v>
      </c>
      <c r="G640" s="17" t="s">
        <v>1062</v>
      </c>
      <c r="H640" s="17" t="s">
        <v>2215</v>
      </c>
      <c r="I640" s="17" t="s">
        <v>1217</v>
      </c>
      <c r="J640" s="15">
        <f>IFERROR(VLOOKUP(I640,'Candidato Presidencial'!$C:$E,3,FALSE),"")</f>
        <v>0</v>
      </c>
      <c r="L640" s="15" t="str">
        <f t="shared" si="19"/>
        <v>insert into Camaleon.CandidatoCongreso( PROCESO_ELECTORAL, NOMBRE_CANDIDATO, APELLIDO_PATERNO, APELLIDO_MATERNO, NOMBRE_COMPLETO, SEXO, CARGO_ELEGIDO, LUGAR_POSTULA, ORGANIZACION_POLITICA, ALIAS ) values( 'ELECCIONES GENERALES 2006', 'ROSARIO DEL CARMEN', 'CALDERON', 'DIAZ', 'ROSARIO DEL CARMEN CALDERON DIAZ', 'MUJER', 'NO ELECTO', 'CUSCO', 'PARTIDO RENACIMIENTO ANDINO', '0' );</v>
      </c>
    </row>
    <row r="641" spans="1:12" x14ac:dyDescent="0.25">
      <c r="A641" s="17" t="s">
        <v>1057</v>
      </c>
      <c r="B641" s="17" t="s">
        <v>2335</v>
      </c>
      <c r="C641" s="17" t="s">
        <v>1272</v>
      </c>
      <c r="D641" s="17" t="s">
        <v>2276</v>
      </c>
      <c r="E641" s="17" t="str">
        <f t="shared" si="18"/>
        <v>HENRY LEONARD RIOS CARBAJAL</v>
      </c>
      <c r="F641" s="17" t="s">
        <v>1061</v>
      </c>
      <c r="G641" s="17" t="s">
        <v>1062</v>
      </c>
      <c r="H641" s="17" t="s">
        <v>2215</v>
      </c>
      <c r="I641" s="17" t="s">
        <v>8937</v>
      </c>
      <c r="J641" s="15">
        <f>IFERROR(VLOOKUP(I641,'Candidato Presidencial'!$C:$E,3,FALSE),"")</f>
        <v>0</v>
      </c>
      <c r="L641" s="15" t="str">
        <f t="shared" si="19"/>
        <v>insert into Camaleon.CandidatoCongreso( PROCESO_ELECTORAL, NOMBRE_CANDIDATO, APELLIDO_PATERNO, APELLIDO_MATERNO, NOMBRE_COMPLETO, SEXO, CARGO_ELEGIDO, LUGAR_POSTULA, ORGANIZACION_POLITICA, ALIAS ) values( 'ELECCIONES GENERALES 2006', 'HENRY LEONARD', 'RIOS', 'CARBAJAL', 'HENRY LEONARD RIOS CARBAJAL', 'HOMBRE', 'NO ELECTO', 'CUSCO', 'AVANZA PAÍS - PARTIDO DE INTEGRACIÓN SOCIAL', '0' );</v>
      </c>
    </row>
    <row r="642" spans="1:12" x14ac:dyDescent="0.25">
      <c r="A642" s="17" t="s">
        <v>1057</v>
      </c>
      <c r="B642" s="17" t="s">
        <v>2336</v>
      </c>
      <c r="C642" s="17" t="s">
        <v>1205</v>
      </c>
      <c r="D642" s="17" t="s">
        <v>1621</v>
      </c>
      <c r="E642" s="17" t="str">
        <f t="shared" si="18"/>
        <v>HUGO JESUS SALAS MEDINA</v>
      </c>
      <c r="F642" s="17" t="s">
        <v>1061</v>
      </c>
      <c r="G642" s="17" t="s">
        <v>1062</v>
      </c>
      <c r="H642" s="17" t="s">
        <v>2215</v>
      </c>
      <c r="I642" s="17" t="s">
        <v>914</v>
      </c>
      <c r="J642" s="15">
        <f>IFERROR(VLOOKUP(I642,'Candidato Presidencial'!$C:$E,3,FALSE),"")</f>
        <v>0</v>
      </c>
      <c r="L642" s="15" t="str">
        <f t="shared" si="19"/>
        <v>insert into Camaleon.CandidatoCongreso( PROCESO_ELECTORAL, NOMBRE_CANDIDATO, APELLIDO_PATERNO, APELLIDO_MATERNO, NOMBRE_COMPLETO, SEXO, CARGO_ELEGIDO, LUGAR_POSTULA, ORGANIZACION_POLITICA, ALIAS ) values( 'ELECCIONES GENERALES 2006', 'HUGO JESUS', 'SALAS', 'MEDINA', 'HUGO JESUS SALAS MEDINA', 'HOMBRE', 'NO ELECTO', 'CUSCO', 'FUERZA DEMOCRÁTICA', '0' );</v>
      </c>
    </row>
    <row r="643" spans="1:12" x14ac:dyDescent="0.25">
      <c r="A643" s="17" t="s">
        <v>1057</v>
      </c>
      <c r="B643" s="17" t="s">
        <v>2337</v>
      </c>
      <c r="C643" s="17" t="s">
        <v>2338</v>
      </c>
      <c r="D643" s="17" t="s">
        <v>1116</v>
      </c>
      <c r="E643" s="17" t="str">
        <f t="shared" ref="E643:E706" si="20">B643 &amp; " " &amp; C643 &amp; " " &amp; D643</f>
        <v>WILFREDO TAIPE BUSTAMANTE</v>
      </c>
      <c r="F643" s="17" t="s">
        <v>1061</v>
      </c>
      <c r="G643" s="17" t="s">
        <v>1062</v>
      </c>
      <c r="H643" s="17" t="s">
        <v>2215</v>
      </c>
      <c r="I643" s="17" t="s">
        <v>8943</v>
      </c>
      <c r="J643" s="15" t="str">
        <f>IFERROR(VLOOKUP(I643,'Candidato Presidencial'!$C:$E,3,FALSE),"")</f>
        <v/>
      </c>
      <c r="L643" s="15" t="str">
        <f t="shared" ref="L643:L706" si="21">"insert into Camaleon.CandidatoCongreso( "&amp;$A$1&amp;", "&amp;$B$1&amp;", "&amp;$C$1&amp;", "&amp;$D$1&amp;", "&amp;$E$1&amp;", "&amp;$F$1&amp;", "&amp;$G$1&amp;", "&amp;$H$1&amp;", "&amp;$I$1&amp;", "&amp;$J$1&amp;" ) values( '"&amp;A643&amp;"', '"&amp;B643&amp;"', '"&amp;C643&amp;"', '"&amp;D643&amp;"', '"&amp;E643&amp;"', '"&amp;F643&amp;"', '"&amp;G643&amp;"', '"&amp;H643&amp;"', '"&amp;I643&amp;"', '"&amp;J643&amp;"' );"</f>
        <v>insert into Camaleon.CandidatoCongreso( PROCESO_ELECTORAL, NOMBRE_CANDIDATO, APELLIDO_PATERNO, APELLIDO_MATERNO, NOMBRE_COMPLETO, SEXO, CARGO_ELEGIDO, LUGAR_POSTULA, ORGANIZACION_POLITICA, ALIAS ) values( 'ELECCIONES GENERALES 2006', 'WILFREDO', 'TAIPE', 'BUSTAMANTE', 'WILFREDO TAIPE BUSTAMANTE', 'HOMBRE', 'NO ELECTO', 'CUSCO', 'PROYECTO PAÍS', '' );</v>
      </c>
    </row>
    <row r="644" spans="1:12" x14ac:dyDescent="0.25">
      <c r="A644" s="17" t="s">
        <v>1057</v>
      </c>
      <c r="B644" s="17" t="s">
        <v>108</v>
      </c>
      <c r="C644" s="17" t="s">
        <v>2339</v>
      </c>
      <c r="D644" s="17" t="s">
        <v>1228</v>
      </c>
      <c r="E644" s="17" t="str">
        <f t="shared" si="20"/>
        <v>OSWALDO LUIZAR OBREGON</v>
      </c>
      <c r="F644" s="17" t="s">
        <v>1061</v>
      </c>
      <c r="G644" s="17" t="s">
        <v>21</v>
      </c>
      <c r="H644" s="17" t="s">
        <v>2215</v>
      </c>
      <c r="I644" s="17" t="s">
        <v>863</v>
      </c>
      <c r="J644" s="15" t="str">
        <f>IFERROR(VLOOKUP(I644,'Candidato Presidencial'!$C:$E,3,FALSE),"")</f>
        <v>PARTIDO NACIONALISTA PERUANO</v>
      </c>
      <c r="L644" s="15" t="str">
        <f t="shared" si="21"/>
        <v>insert into Camaleon.CandidatoCongreso( PROCESO_ELECTORAL, NOMBRE_CANDIDATO, APELLIDO_PATERNO, APELLIDO_MATERNO, NOMBRE_COMPLETO, SEXO, CARGO_ELEGIDO, LUGAR_POSTULA, ORGANIZACION_POLITICA, ALIAS ) values( 'ELECCIONES GENERALES 2006', 'OSWALDO', 'LUIZAR', 'OBREGON', 'OSWALDO LUIZAR OBREGON', 'HOMBRE', 'CONGRESISTA', 'CUSCO', 'UNIÓN POR EL PERÚ', 'PARTIDO NACIONALISTA PERUANO' );</v>
      </c>
    </row>
    <row r="645" spans="1:12" x14ac:dyDescent="0.25">
      <c r="A645" s="17" t="s">
        <v>1057</v>
      </c>
      <c r="B645" s="17" t="s">
        <v>2340</v>
      </c>
      <c r="C645" s="17" t="s">
        <v>2341</v>
      </c>
      <c r="D645" s="17" t="s">
        <v>2342</v>
      </c>
      <c r="E645" s="17" t="str">
        <f t="shared" si="20"/>
        <v>JENNY ROSSANA HUARCAYA REVILLA</v>
      </c>
      <c r="F645" s="17" t="s">
        <v>1067</v>
      </c>
      <c r="G645" s="17" t="s">
        <v>1062</v>
      </c>
      <c r="H645" s="17" t="s">
        <v>2215</v>
      </c>
      <c r="I645" s="17" t="s">
        <v>1103</v>
      </c>
      <c r="J645" s="15">
        <f>IFERROR(VLOOKUP(I645,'Candidato Presidencial'!$C:$E,3,FALSE),"")</f>
        <v>0</v>
      </c>
      <c r="L645" s="15" t="str">
        <f t="shared" si="21"/>
        <v>insert into Camaleon.CandidatoCongreso( PROCESO_ELECTORAL, NOMBRE_CANDIDATO, APELLIDO_PATERNO, APELLIDO_MATERNO, NOMBRE_COMPLETO, SEXO, CARGO_ELEGIDO, LUGAR_POSTULA, ORGANIZACION_POLITICA, ALIAS ) values( 'ELECCIONES GENERALES 2006', 'JENNY ROSSANA', 'HUARCAYA', 'REVILLA', 'JENNY ROSSANA HUARCAYA REVILLA', 'MUJER', 'NO ELECTO', 'CUSCO', 'UNIDAD NACIONAL', '0' );</v>
      </c>
    </row>
    <row r="646" spans="1:12" x14ac:dyDescent="0.25">
      <c r="A646" s="17" t="s">
        <v>1057</v>
      </c>
      <c r="B646" s="17" t="s">
        <v>2343</v>
      </c>
      <c r="C646" s="17" t="s">
        <v>2344</v>
      </c>
      <c r="D646" s="17" t="s">
        <v>2345</v>
      </c>
      <c r="E646" s="17" t="str">
        <f t="shared" si="20"/>
        <v>AMADEO CAMERO CARBONELLI</v>
      </c>
      <c r="F646" s="17" t="s">
        <v>1061</v>
      </c>
      <c r="G646" s="17" t="s">
        <v>1062</v>
      </c>
      <c r="H646" s="17" t="s">
        <v>2215</v>
      </c>
      <c r="I646" s="17" t="s">
        <v>1217</v>
      </c>
      <c r="J646" s="15">
        <f>IFERROR(VLOOKUP(I646,'Candidato Presidencial'!$C:$E,3,FALSE),"")</f>
        <v>0</v>
      </c>
      <c r="L646" s="15" t="str">
        <f t="shared" si="21"/>
        <v>insert into Camaleon.CandidatoCongreso( PROCESO_ELECTORAL, NOMBRE_CANDIDATO, APELLIDO_PATERNO, APELLIDO_MATERNO, NOMBRE_COMPLETO, SEXO, CARGO_ELEGIDO, LUGAR_POSTULA, ORGANIZACION_POLITICA, ALIAS ) values( 'ELECCIONES GENERALES 2006', 'AMADEO', 'CAMERO', 'CARBONELLI', 'AMADEO CAMERO CARBONELLI', 'HOMBRE', 'NO ELECTO', 'CUSCO', 'PARTIDO RENACIMIENTO ANDINO', '0' );</v>
      </c>
    </row>
    <row r="647" spans="1:12" x14ac:dyDescent="0.25">
      <c r="A647" s="17" t="s">
        <v>1057</v>
      </c>
      <c r="B647" s="17" t="s">
        <v>179</v>
      </c>
      <c r="C647" s="17" t="s">
        <v>2346</v>
      </c>
      <c r="D647" s="17" t="s">
        <v>2347</v>
      </c>
      <c r="E647" s="17" t="str">
        <f t="shared" si="20"/>
        <v>JAVIER SEQUEIROS MUJICA</v>
      </c>
      <c r="F647" s="17" t="s">
        <v>1061</v>
      </c>
      <c r="G647" s="17" t="s">
        <v>1062</v>
      </c>
      <c r="H647" s="17" t="s">
        <v>2215</v>
      </c>
      <c r="I647" s="17" t="s">
        <v>8930</v>
      </c>
      <c r="J647" s="15">
        <f>IFERROR(VLOOKUP(I647,'Candidato Presidencial'!$C:$E,3,FALSE),"")</f>
        <v>0</v>
      </c>
      <c r="L647" s="15" t="str">
        <f t="shared" si="21"/>
        <v>insert into Camaleon.CandidatoCongreso( PROCESO_ELECTORAL, NOMBRE_CANDIDATO, APELLIDO_PATERNO, APELLIDO_MATERNO, NOMBRE_COMPLETO, SEXO, CARGO_ELEGIDO, LUGAR_POSTULA, ORGANIZACION_POLITICA, ALIAS ) values( 'ELECCIONES GENERALES 2006', 'JAVIER', 'SEQUEIROS', 'MUJICA', 'JAVIER SEQUEIROS MUJICA', 'HOMBRE', 'NO ELECTO', 'CUSCO', 'PROGRESEMOS PERÚ', '0' );</v>
      </c>
    </row>
    <row r="648" spans="1:12" x14ac:dyDescent="0.25">
      <c r="A648" s="17" t="s">
        <v>1057</v>
      </c>
      <c r="B648" s="17" t="s">
        <v>2260</v>
      </c>
      <c r="C648" s="17" t="s">
        <v>2348</v>
      </c>
      <c r="D648" s="17" t="s">
        <v>2349</v>
      </c>
      <c r="E648" s="17" t="str">
        <f t="shared" si="20"/>
        <v>POLICARPO TTITO ACHAHUANCO</v>
      </c>
      <c r="F648" s="17" t="s">
        <v>1061</v>
      </c>
      <c r="G648" s="17" t="s">
        <v>1062</v>
      </c>
      <c r="H648" s="17" t="s">
        <v>2215</v>
      </c>
      <c r="I648" s="17" t="s">
        <v>8937</v>
      </c>
      <c r="J648" s="15">
        <f>IFERROR(VLOOKUP(I648,'Candidato Presidencial'!$C:$E,3,FALSE),"")</f>
        <v>0</v>
      </c>
      <c r="L648" s="15" t="str">
        <f t="shared" si="21"/>
        <v>insert into Camaleon.CandidatoCongreso( PROCESO_ELECTORAL, NOMBRE_CANDIDATO, APELLIDO_PATERNO, APELLIDO_MATERNO, NOMBRE_COMPLETO, SEXO, CARGO_ELEGIDO, LUGAR_POSTULA, ORGANIZACION_POLITICA, ALIAS ) values( 'ELECCIONES GENERALES 2006', 'POLICARPO', 'TTITO', 'ACHAHUANCO', 'POLICARPO TTITO ACHAHUANCO', 'HOMBRE', 'NO ELECTO', 'CUSCO', 'AVANZA PAÍS - PARTIDO DE INTEGRACIÓN SOCIAL', '0' );</v>
      </c>
    </row>
    <row r="649" spans="1:12" x14ac:dyDescent="0.25">
      <c r="A649" s="17" t="s">
        <v>1057</v>
      </c>
      <c r="B649" s="17" t="s">
        <v>2350</v>
      </c>
      <c r="C649" s="17" t="s">
        <v>2351</v>
      </c>
      <c r="D649" s="17" t="s">
        <v>1353</v>
      </c>
      <c r="E649" s="17" t="str">
        <f t="shared" si="20"/>
        <v>VICTOR RICARDO MAYORGA MIRANDA</v>
      </c>
      <c r="F649" s="17" t="s">
        <v>1061</v>
      </c>
      <c r="G649" s="17" t="s">
        <v>21</v>
      </c>
      <c r="H649" s="17" t="s">
        <v>2215</v>
      </c>
      <c r="I649" s="17" t="s">
        <v>863</v>
      </c>
      <c r="J649" s="15" t="str">
        <f>IFERROR(VLOOKUP(I649,'Candidato Presidencial'!$C:$E,3,FALSE),"")</f>
        <v>PARTIDO NACIONALISTA PERUANO</v>
      </c>
      <c r="L649" s="15" t="str">
        <f t="shared" si="21"/>
        <v>insert into Camaleon.CandidatoCongreso( PROCESO_ELECTORAL, NOMBRE_CANDIDATO, APELLIDO_PATERNO, APELLIDO_MATERNO, NOMBRE_COMPLETO, SEXO, CARGO_ELEGIDO, LUGAR_POSTULA, ORGANIZACION_POLITICA, ALIAS ) values( 'ELECCIONES GENERALES 2006', 'VICTOR RICARDO', 'MAYORGA', 'MIRANDA', 'VICTOR RICARDO MAYORGA MIRANDA', 'HOMBRE', 'CONGRESISTA', 'CUSCO', 'UNIÓN POR EL PERÚ', 'PARTIDO NACIONALISTA PERUANO' );</v>
      </c>
    </row>
    <row r="650" spans="1:12" x14ac:dyDescent="0.25">
      <c r="A650" s="17" t="s">
        <v>1057</v>
      </c>
      <c r="B650" s="17" t="s">
        <v>2352</v>
      </c>
      <c r="C650" s="17" t="s">
        <v>2353</v>
      </c>
      <c r="D650" s="17" t="s">
        <v>1269</v>
      </c>
      <c r="E650" s="17" t="str">
        <f t="shared" si="20"/>
        <v>DEMETRIO GUDIEL TORRE</v>
      </c>
      <c r="F650" s="17" t="s">
        <v>1061</v>
      </c>
      <c r="G650" s="17" t="s">
        <v>1062</v>
      </c>
      <c r="H650" s="17" t="s">
        <v>2215</v>
      </c>
      <c r="I650" s="17" t="s">
        <v>1103</v>
      </c>
      <c r="J650" s="15">
        <f>IFERROR(VLOOKUP(I650,'Candidato Presidencial'!$C:$E,3,FALSE),"")</f>
        <v>0</v>
      </c>
      <c r="L650" s="15" t="str">
        <f t="shared" si="21"/>
        <v>insert into Camaleon.CandidatoCongreso( PROCESO_ELECTORAL, NOMBRE_CANDIDATO, APELLIDO_PATERNO, APELLIDO_MATERNO, NOMBRE_COMPLETO, SEXO, CARGO_ELEGIDO, LUGAR_POSTULA, ORGANIZACION_POLITICA, ALIAS ) values( 'ELECCIONES GENERALES 2006', 'DEMETRIO', 'GUDIEL', 'TORRE', 'DEMETRIO GUDIEL TORRE', 'HOMBRE', 'NO ELECTO', 'CUSCO', 'UNIDAD NACIONAL', '0' );</v>
      </c>
    </row>
    <row r="651" spans="1:12" x14ac:dyDescent="0.25">
      <c r="A651" s="17" t="s">
        <v>1057</v>
      </c>
      <c r="B651" s="17" t="s">
        <v>2354</v>
      </c>
      <c r="C651" s="17" t="s">
        <v>2355</v>
      </c>
      <c r="D651" s="17" t="s">
        <v>1507</v>
      </c>
      <c r="E651" s="17" t="str">
        <f t="shared" si="20"/>
        <v>LILIANA LICONA LOAYZA</v>
      </c>
      <c r="F651" s="17" t="s">
        <v>1067</v>
      </c>
      <c r="G651" s="17" t="s">
        <v>1062</v>
      </c>
      <c r="H651" s="17" t="s">
        <v>2215</v>
      </c>
      <c r="I651" s="17" t="s">
        <v>8848</v>
      </c>
      <c r="J651" s="15">
        <f>IFERROR(VLOOKUP(I651,'Candidato Presidencial'!$C:$E,3,FALSE),"")</f>
        <v>0</v>
      </c>
      <c r="L651" s="15" t="str">
        <f t="shared" si="21"/>
        <v>insert into Camaleon.CandidatoCongreso( PROCESO_ELECTORAL, NOMBRE_CANDIDATO, APELLIDO_PATERNO, APELLIDO_MATERNO, NOMBRE_COMPLETO, SEXO, CARGO_ELEGIDO, LUGAR_POSTULA, ORGANIZACION_POLITICA, ALIAS ) values( 'ELECCIONES GENERALES 2006', 'LILIANA', 'LICONA', 'LOAYZA', 'LILIANA LICONA LOAYZA', 'MUJER', 'NO ELECTO', 'CUSCO', 'PERÚ AHORA', '0' );</v>
      </c>
    </row>
    <row r="652" spans="1:12" x14ac:dyDescent="0.25">
      <c r="A652" s="17" t="s">
        <v>1057</v>
      </c>
      <c r="B652" s="17" t="s">
        <v>1400</v>
      </c>
      <c r="C652" s="17" t="s">
        <v>2356</v>
      </c>
      <c r="D652" s="17" t="s">
        <v>2357</v>
      </c>
      <c r="E652" s="17" t="str">
        <f t="shared" si="20"/>
        <v>JUAN CHALLCO LENES</v>
      </c>
      <c r="F652" s="17" t="s">
        <v>1061</v>
      </c>
      <c r="G652" s="17" t="s">
        <v>1062</v>
      </c>
      <c r="H652" s="17" t="s">
        <v>2215</v>
      </c>
      <c r="I652" s="17" t="s">
        <v>916</v>
      </c>
      <c r="J652" s="15" t="str">
        <f>IFERROR(VLOOKUP(I652,'Candidato Presidencial'!$C:$E,3,FALSE),"")</f>
        <v/>
      </c>
      <c r="L652" s="15" t="str">
        <f t="shared" si="21"/>
        <v>insert into Camaleon.CandidatoCongreso( PROCESO_ELECTORAL, NOMBRE_CANDIDATO, APELLIDO_PATERNO, APELLIDO_MATERNO, NOMBRE_COMPLETO, SEXO, CARGO_ELEGIDO, LUGAR_POSTULA, ORGANIZACION_POLITICA, ALIAS ) values( 'ELECCIONES GENERALES 2006', 'JUAN', 'CHALLCO', 'LENES', 'JUAN CHALLCO LENES', 'HOMBRE', 'NO ELECTO', 'CUSCO', 'FRENTE POPULAR AGRÍCOLA FIA DEL PERÚ - FREPAP', '' );</v>
      </c>
    </row>
    <row r="653" spans="1:12" x14ac:dyDescent="0.25">
      <c r="A653" s="17" t="s">
        <v>1057</v>
      </c>
      <c r="B653" s="17" t="s">
        <v>2358</v>
      </c>
      <c r="C653" s="17" t="s">
        <v>2359</v>
      </c>
      <c r="D653" s="17" t="s">
        <v>2219</v>
      </c>
      <c r="E653" s="17" t="str">
        <f t="shared" si="20"/>
        <v>MARIO CESAR MARTORELL CARREÑO</v>
      </c>
      <c r="F653" s="17" t="s">
        <v>1061</v>
      </c>
      <c r="G653" s="17" t="s">
        <v>1062</v>
      </c>
      <c r="H653" s="17" t="s">
        <v>2215</v>
      </c>
      <c r="I653" s="17" t="s">
        <v>1083</v>
      </c>
      <c r="J653" s="15" t="str">
        <f>IFERROR(VLOOKUP(I653,'Candidato Presidencial'!$C:$E,3,FALSE),"")</f>
        <v/>
      </c>
      <c r="L653" s="15" t="str">
        <f t="shared" si="21"/>
        <v>insert into Camaleon.CandidatoCongreso( PROCESO_ELECTORAL, NOMBRE_CANDIDATO, APELLIDO_PATERNO, APELLIDO_MATERNO, NOMBRE_COMPLETO, SEXO, CARGO_ELEGIDO, LUGAR_POSTULA, ORGANIZACION_POLITICA, ALIAS ) values( 'ELECCIONES GENERALES 2006', 'MARIO CESAR', 'MARTORELL', 'CARREÑO', 'MARIO CESAR MARTORELL CARREÑO', 'HOMBRE', 'NO ELECTO', 'CUSCO', 'FRENTE INDEPENDIENTE MORALIZADOR', '' );</v>
      </c>
    </row>
    <row r="654" spans="1:12" x14ac:dyDescent="0.25">
      <c r="A654" s="17" t="s">
        <v>1057</v>
      </c>
      <c r="B654" s="17" t="s">
        <v>103</v>
      </c>
      <c r="C654" s="17" t="s">
        <v>2323</v>
      </c>
      <c r="D654" s="17" t="s">
        <v>1353</v>
      </c>
      <c r="E654" s="17" t="str">
        <f t="shared" si="20"/>
        <v>MIGUEL ANGEL BRAVO MIRANDA</v>
      </c>
      <c r="F654" s="17" t="s">
        <v>1061</v>
      </c>
      <c r="G654" s="17" t="s">
        <v>1062</v>
      </c>
      <c r="H654" s="17" t="s">
        <v>2215</v>
      </c>
      <c r="I654" s="17" t="s">
        <v>1071</v>
      </c>
      <c r="J654" s="15">
        <f>IFERROR(VLOOKUP(I654,'Candidato Presidencial'!$C:$E,3,FALSE),"")</f>
        <v>0</v>
      </c>
      <c r="L654" s="15" t="str">
        <f t="shared" si="21"/>
        <v>insert into Camaleon.CandidatoCongreso( PROCESO_ELECTORAL, NOMBRE_CANDIDATO, APELLIDO_PATERNO, APELLIDO_MATERNO, NOMBRE_COMPLETO, SEXO, CARGO_ELEGIDO, LUGAR_POSTULA, ORGANIZACION_POLITICA, ALIAS ) values( 'ELECCIONES GENERALES 2006', 'MIGUEL ANGEL', 'BRAVO', 'MIRANDA', 'MIGUEL ANGEL BRAVO MIRANDA', 'HOMBRE', 'NO ELECTO', 'CUSCO', 'FRENTE DE CENTRO', '0' );</v>
      </c>
    </row>
    <row r="655" spans="1:12" x14ac:dyDescent="0.25">
      <c r="A655" s="17" t="s">
        <v>1057</v>
      </c>
      <c r="B655" s="17" t="s">
        <v>1305</v>
      </c>
      <c r="C655" s="17" t="s">
        <v>2360</v>
      </c>
      <c r="D655" s="17" t="s">
        <v>2361</v>
      </c>
      <c r="E655" s="17" t="str">
        <f t="shared" si="20"/>
        <v>BERNARDO DOLMOS VENGOA</v>
      </c>
      <c r="F655" s="17" t="s">
        <v>1061</v>
      </c>
      <c r="G655" s="17" t="s">
        <v>1062</v>
      </c>
      <c r="H655" s="17" t="s">
        <v>2215</v>
      </c>
      <c r="I655" s="17" t="s">
        <v>1183</v>
      </c>
      <c r="J655" s="15">
        <f>IFERROR(VLOOKUP(I655,'Candidato Presidencial'!$C:$E,3,FALSE),"")</f>
        <v>0</v>
      </c>
      <c r="L655" s="15" t="str">
        <f t="shared" si="21"/>
        <v>insert into Camaleon.CandidatoCongreso( PROCESO_ELECTORAL, NOMBRE_CANDIDATO, APELLIDO_PATERNO, APELLIDO_MATERNO, NOMBRE_COMPLETO, SEXO, CARGO_ELEGIDO, LUGAR_POSTULA, ORGANIZACION_POLITICA, ALIAS ) values( 'ELECCIONES GENERALES 2006', 'BERNARDO', 'DOLMOS', 'VENGOA', 'BERNARDO DOLMOS VENGOA', 'HOMBRE', 'NO ELECTO', 'CUSCO', 'MOVIMIENTO NUEVA IZQUIERDA', '0' );</v>
      </c>
    </row>
    <row r="656" spans="1:12" x14ac:dyDescent="0.25">
      <c r="A656" s="17" t="s">
        <v>1057</v>
      </c>
      <c r="B656" s="17" t="s">
        <v>2362</v>
      </c>
      <c r="C656" s="17" t="s">
        <v>2363</v>
      </c>
      <c r="D656" s="17" t="s">
        <v>2035</v>
      </c>
      <c r="E656" s="17" t="str">
        <f t="shared" si="20"/>
        <v>JOHN ISAAC BERVEÑO ESTRADA</v>
      </c>
      <c r="F656" s="17" t="s">
        <v>1061</v>
      </c>
      <c r="G656" s="17" t="s">
        <v>1062</v>
      </c>
      <c r="H656" s="17" t="s">
        <v>2215</v>
      </c>
      <c r="I656" s="17" t="s">
        <v>907</v>
      </c>
      <c r="J656" s="15">
        <f>IFERROR(VLOOKUP(I656,'Candidato Presidencial'!$C:$E,3,FALSE),"")</f>
        <v>0</v>
      </c>
      <c r="L656" s="15" t="str">
        <f t="shared" si="21"/>
        <v>insert into Camaleon.CandidatoCongreso( PROCESO_ELECTORAL, NOMBRE_CANDIDATO, APELLIDO_PATERNO, APELLIDO_MATERNO, NOMBRE_COMPLETO, SEXO, CARGO_ELEGIDO, LUGAR_POSTULA, ORGANIZACION_POLITICA, ALIAS ) values( 'ELECCIONES GENERALES 2006', 'JOHN ISAAC', 'BERVEÑO', 'ESTRADA', 'JOHN ISAAC BERVEÑO ESTRADA', 'HOMBRE', 'NO ELECTO', 'CUSCO', 'PARTIDO JUSTICIA NACIONAL', '0' );</v>
      </c>
    </row>
    <row r="657" spans="1:12" x14ac:dyDescent="0.25">
      <c r="A657" s="17" t="s">
        <v>1057</v>
      </c>
      <c r="B657" s="17" t="s">
        <v>2121</v>
      </c>
      <c r="C657" s="17" t="s">
        <v>2364</v>
      </c>
      <c r="D657" s="17" t="s">
        <v>1173</v>
      </c>
      <c r="E657" s="17" t="str">
        <f t="shared" si="20"/>
        <v>PORFIRIO QUINTE VILLEGAS</v>
      </c>
      <c r="F657" s="17" t="s">
        <v>1061</v>
      </c>
      <c r="G657" s="17" t="s">
        <v>1062</v>
      </c>
      <c r="H657" s="17" t="s">
        <v>2215</v>
      </c>
      <c r="I657" s="17" t="s">
        <v>1123</v>
      </c>
      <c r="J657" s="15">
        <f>IFERROR(VLOOKUP(I657,'Candidato Presidencial'!$C:$E,3,FALSE),"")</f>
        <v>0</v>
      </c>
      <c r="L657" s="15" t="str">
        <f t="shared" si="21"/>
        <v>insert into Camaleon.CandidatoCongreso( PROCESO_ELECTORAL, NOMBRE_CANDIDATO, APELLIDO_PATERNO, APELLIDO_MATERNO, NOMBRE_COMPLETO, SEXO, CARGO_ELEGIDO, LUGAR_POSTULA, ORGANIZACION_POLITICA, ALIAS ) values( 'ELECCIONES GENERALES 2006', 'PORFIRIO', 'QUINTE', 'VILLEGAS', 'PORFIRIO QUINTE VILLEGAS', 'HOMBRE', 'NO ELECTO', 'CUSCO', 'ALIANZA POR EL FUTURO', '0' );</v>
      </c>
    </row>
    <row r="658" spans="1:12" x14ac:dyDescent="0.25">
      <c r="A658" s="17" t="s">
        <v>1057</v>
      </c>
      <c r="B658" s="17" t="s">
        <v>1525</v>
      </c>
      <c r="C658" s="17" t="s">
        <v>2365</v>
      </c>
      <c r="D658" s="17" t="s">
        <v>2366</v>
      </c>
      <c r="E658" s="17" t="str">
        <f t="shared" si="20"/>
        <v>EDGAR BOCANGEL LETONA</v>
      </c>
      <c r="F658" s="17" t="s">
        <v>1061</v>
      </c>
      <c r="G658" s="17" t="s">
        <v>1062</v>
      </c>
      <c r="H658" s="17" t="s">
        <v>2215</v>
      </c>
      <c r="I658" s="17" t="s">
        <v>8930</v>
      </c>
      <c r="J658" s="15">
        <f>IFERROR(VLOOKUP(I658,'Candidato Presidencial'!$C:$E,3,FALSE),"")</f>
        <v>0</v>
      </c>
      <c r="L658" s="15" t="str">
        <f t="shared" si="21"/>
        <v>insert into Camaleon.CandidatoCongreso( PROCESO_ELECTORAL, NOMBRE_CANDIDATO, APELLIDO_PATERNO, APELLIDO_MATERNO, NOMBRE_COMPLETO, SEXO, CARGO_ELEGIDO, LUGAR_POSTULA, ORGANIZACION_POLITICA, ALIAS ) values( 'ELECCIONES GENERALES 2006', 'EDGAR', 'BOCANGEL', 'LETONA', 'EDGAR BOCANGEL LETONA', 'HOMBRE', 'NO ELECTO', 'CUSCO', 'PROGRESEMOS PERÚ', '0' );</v>
      </c>
    </row>
    <row r="659" spans="1:12" x14ac:dyDescent="0.25">
      <c r="A659" s="17" t="s">
        <v>1057</v>
      </c>
      <c r="B659" s="17" t="s">
        <v>87</v>
      </c>
      <c r="C659" s="17" t="s">
        <v>2348</v>
      </c>
      <c r="D659" s="17" t="s">
        <v>1182</v>
      </c>
      <c r="E659" s="17" t="str">
        <f t="shared" si="20"/>
        <v>ENRIQUE TTITO RODRIGUEZ</v>
      </c>
      <c r="F659" s="17" t="s">
        <v>1061</v>
      </c>
      <c r="G659" s="17" t="s">
        <v>1062</v>
      </c>
      <c r="H659" s="17" t="s">
        <v>2215</v>
      </c>
      <c r="I659" s="17" t="s">
        <v>8943</v>
      </c>
      <c r="J659" s="15" t="str">
        <f>IFERROR(VLOOKUP(I659,'Candidato Presidencial'!$C:$E,3,FALSE),"")</f>
        <v/>
      </c>
      <c r="L659" s="15" t="str">
        <f t="shared" si="21"/>
        <v>insert into Camaleon.CandidatoCongreso( PROCESO_ELECTORAL, NOMBRE_CANDIDATO, APELLIDO_PATERNO, APELLIDO_MATERNO, NOMBRE_COMPLETO, SEXO, CARGO_ELEGIDO, LUGAR_POSTULA, ORGANIZACION_POLITICA, ALIAS ) values( 'ELECCIONES GENERALES 2006', 'ENRIQUE', 'TTITO', 'RODRIGUEZ', 'ENRIQUE TTITO RODRIGUEZ', 'HOMBRE', 'NO ELECTO', 'CUSCO', 'PROYECTO PAÍS', '' );</v>
      </c>
    </row>
    <row r="660" spans="1:12" x14ac:dyDescent="0.25">
      <c r="A660" s="17" t="s">
        <v>1057</v>
      </c>
      <c r="B660" s="17" t="s">
        <v>2367</v>
      </c>
      <c r="C660" s="17" t="s">
        <v>1107</v>
      </c>
      <c r="D660" s="17" t="s">
        <v>1433</v>
      </c>
      <c r="E660" s="17" t="str">
        <f t="shared" si="20"/>
        <v>ROSARIO SALAZAR SEGOVIA</v>
      </c>
      <c r="F660" s="17" t="s">
        <v>1067</v>
      </c>
      <c r="G660" s="17" t="s">
        <v>1062</v>
      </c>
      <c r="H660" s="17" t="s">
        <v>2215</v>
      </c>
      <c r="I660" s="17" t="s">
        <v>8823</v>
      </c>
      <c r="J660" s="15">
        <f>IFERROR(VLOOKUP(I660,'Candidato Presidencial'!$C:$E,3,FALSE),"")</f>
        <v>0</v>
      </c>
      <c r="L660" s="15" t="str">
        <f t="shared" si="21"/>
        <v>insert into Camaleon.CandidatoCongreso( PROCESO_ELECTORAL, NOMBRE_CANDIDATO, APELLIDO_PATERNO, APELLIDO_MATERNO, NOMBRE_COMPLETO, SEXO, CARGO_ELEGIDO, LUGAR_POSTULA, ORGANIZACION_POLITICA, ALIAS ) values( 'ELECCIONES GENERALES 2006', 'ROSARIO', 'SALAZAR', 'SEGOVIA', 'ROSARIO SALAZAR SEGOVIA', 'MUJER', 'NO ELECTO', 'CUSCO', 'CONCERTACIÓN DESCENTRALISTA', '0' );</v>
      </c>
    </row>
    <row r="661" spans="1:12" x14ac:dyDescent="0.25">
      <c r="A661" s="17" t="s">
        <v>1057</v>
      </c>
      <c r="B661" s="17" t="s">
        <v>2368</v>
      </c>
      <c r="C661" s="17" t="s">
        <v>2369</v>
      </c>
      <c r="D661" s="17" t="s">
        <v>2370</v>
      </c>
      <c r="E661" s="17" t="str">
        <f t="shared" si="20"/>
        <v>MIGUEL ARCANGEL QUICAÑA AVILES</v>
      </c>
      <c r="F661" s="17" t="s">
        <v>1061</v>
      </c>
      <c r="G661" s="17" t="s">
        <v>1062</v>
      </c>
      <c r="H661" s="17" t="s">
        <v>2371</v>
      </c>
      <c r="I661" s="17" t="s">
        <v>1123</v>
      </c>
      <c r="J661" s="15">
        <f>IFERROR(VLOOKUP(I661,'Candidato Presidencial'!$C:$E,3,FALSE),"")</f>
        <v>0</v>
      </c>
      <c r="L661" s="15" t="str">
        <f t="shared" si="21"/>
        <v>insert into Camaleon.CandidatoCongreso( PROCESO_ELECTORAL, NOMBRE_CANDIDATO, APELLIDO_PATERNO, APELLIDO_MATERNO, NOMBRE_COMPLETO, SEXO, CARGO_ELEGIDO, LUGAR_POSTULA, ORGANIZACION_POLITICA, ALIAS ) values( 'ELECCIONES GENERALES 2006', 'MIGUEL ARCANGEL', 'QUICAÑA', 'AVILES', 'MIGUEL ARCANGEL QUICAÑA AVILES', 'HOMBRE', 'NO ELECTO', 'HUANCAVELICA', 'ALIANZA POR EL FUTURO', '0' );</v>
      </c>
    </row>
    <row r="662" spans="1:12" x14ac:dyDescent="0.25">
      <c r="A662" s="17" t="s">
        <v>1057</v>
      </c>
      <c r="B662" s="17" t="s">
        <v>2372</v>
      </c>
      <c r="C662" s="17" t="s">
        <v>2373</v>
      </c>
      <c r="D662" s="17" t="s">
        <v>2374</v>
      </c>
      <c r="E662" s="17" t="str">
        <f t="shared" si="20"/>
        <v>MAXIMO ROGER MATOS TOCASCA</v>
      </c>
      <c r="F662" s="17" t="s">
        <v>1061</v>
      </c>
      <c r="G662" s="17" t="s">
        <v>1062</v>
      </c>
      <c r="H662" s="17" t="s">
        <v>2371</v>
      </c>
      <c r="I662" s="17" t="s">
        <v>8848</v>
      </c>
      <c r="J662" s="15">
        <f>IFERROR(VLOOKUP(I662,'Candidato Presidencial'!$C:$E,3,FALSE),"")</f>
        <v>0</v>
      </c>
      <c r="L662" s="15" t="str">
        <f t="shared" si="21"/>
        <v>insert into Camaleon.CandidatoCongreso( PROCESO_ELECTORAL, NOMBRE_CANDIDATO, APELLIDO_PATERNO, APELLIDO_MATERNO, NOMBRE_COMPLETO, SEXO, CARGO_ELEGIDO, LUGAR_POSTULA, ORGANIZACION_POLITICA, ALIAS ) values( 'ELECCIONES GENERALES 2006', 'MAXIMO ROGER', 'MATOS', 'TOCASCA', 'MAXIMO ROGER MATOS TOCASCA', 'HOMBRE', 'NO ELECTO', 'HUANCAVELICA', 'PERÚ AHORA', '0' );</v>
      </c>
    </row>
    <row r="663" spans="1:12" x14ac:dyDescent="0.25">
      <c r="A663" s="17" t="s">
        <v>1057</v>
      </c>
      <c r="B663" s="17" t="s">
        <v>2375</v>
      </c>
      <c r="C663" s="17" t="s">
        <v>1100</v>
      </c>
      <c r="D663" s="17" t="s">
        <v>2376</v>
      </c>
      <c r="E663" s="17" t="str">
        <f t="shared" si="20"/>
        <v>DACIA NOLA ROMERO JURADO</v>
      </c>
      <c r="F663" s="17" t="s">
        <v>1067</v>
      </c>
      <c r="G663" s="17" t="s">
        <v>1062</v>
      </c>
      <c r="H663" s="17" t="s">
        <v>2371</v>
      </c>
      <c r="I663" s="17" t="s">
        <v>863</v>
      </c>
      <c r="J663" s="15" t="str">
        <f>IFERROR(VLOOKUP(I663,'Candidato Presidencial'!$C:$E,3,FALSE),"")</f>
        <v>PARTIDO NACIONALISTA PERUANO</v>
      </c>
      <c r="L663" s="15" t="str">
        <f t="shared" si="21"/>
        <v>insert into Camaleon.CandidatoCongreso( PROCESO_ELECTORAL, NOMBRE_CANDIDATO, APELLIDO_PATERNO, APELLIDO_MATERNO, NOMBRE_COMPLETO, SEXO, CARGO_ELEGIDO, LUGAR_POSTULA, ORGANIZACION_POLITICA, ALIAS ) values( 'ELECCIONES GENERALES 2006', 'DACIA NOLA', 'ROMERO', 'JURADO', 'DACIA NOLA ROMERO JURADO', 'MUJER', 'NO ELECTO', 'HUANCAVELICA', 'UNIÓN POR EL PERÚ', 'PARTIDO NACIONALISTA PERUANO' );</v>
      </c>
    </row>
    <row r="664" spans="1:12" x14ac:dyDescent="0.25">
      <c r="A664" s="17" t="s">
        <v>1057</v>
      </c>
      <c r="B664" s="17" t="s">
        <v>1509</v>
      </c>
      <c r="C664" s="17" t="s">
        <v>2377</v>
      </c>
      <c r="D664" s="17" t="s">
        <v>2378</v>
      </c>
      <c r="E664" s="17" t="str">
        <f t="shared" si="20"/>
        <v>ANGELICA GODOY LAGONES</v>
      </c>
      <c r="F664" s="17" t="s">
        <v>1067</v>
      </c>
      <c r="G664" s="17" t="s">
        <v>1062</v>
      </c>
      <c r="H664" s="17" t="s">
        <v>2371</v>
      </c>
      <c r="I664" s="17" t="s">
        <v>868</v>
      </c>
      <c r="J664" s="15" t="str">
        <f>IFERROR(VLOOKUP(I664,'Candidato Presidencial'!$C:$E,3,FALSE),"")</f>
        <v>ALIANZA PARA EL PROGRESO DEL PERÚ</v>
      </c>
      <c r="L664" s="15" t="str">
        <f t="shared" si="21"/>
        <v>insert into Camaleon.CandidatoCongreso( PROCESO_ELECTORAL, NOMBRE_CANDIDATO, APELLIDO_PATERNO, APELLIDO_MATERNO, NOMBRE_COMPLETO, SEXO, CARGO_ELEGIDO, LUGAR_POSTULA, ORGANIZACION_POLITICA, ALIAS ) values( 'ELECCIONES GENERALES 2006', 'ANGELICA', 'GODOY', 'LAGONES', 'ANGELICA GODOY LAGONES', 'MUJER', 'NO ELECTO', 'HUANCAVELICA', 'ALIANZA PARA EL PROGRESO', 'ALIANZA PARA EL PROGRESO DEL PERÚ' );</v>
      </c>
    </row>
    <row r="665" spans="1:12" x14ac:dyDescent="0.25">
      <c r="A665" s="17" t="s">
        <v>1057</v>
      </c>
      <c r="B665" s="17" t="s">
        <v>2379</v>
      </c>
      <c r="C665" s="17" t="s">
        <v>1798</v>
      </c>
      <c r="D665" s="17" t="s">
        <v>2380</v>
      </c>
      <c r="E665" s="17" t="str">
        <f t="shared" si="20"/>
        <v>TEODOSIA CANALES DE GALVAN</v>
      </c>
      <c r="F665" s="17" t="s">
        <v>1067</v>
      </c>
      <c r="G665" s="17" t="s">
        <v>1062</v>
      </c>
      <c r="H665" s="17" t="s">
        <v>2371</v>
      </c>
      <c r="I665" s="17" t="s">
        <v>8848</v>
      </c>
      <c r="J665" s="15">
        <f>IFERROR(VLOOKUP(I665,'Candidato Presidencial'!$C:$E,3,FALSE),"")</f>
        <v>0</v>
      </c>
      <c r="L665" s="15" t="str">
        <f t="shared" si="21"/>
        <v>insert into Camaleon.CandidatoCongreso( PROCESO_ELECTORAL, NOMBRE_CANDIDATO, APELLIDO_PATERNO, APELLIDO_MATERNO, NOMBRE_COMPLETO, SEXO, CARGO_ELEGIDO, LUGAR_POSTULA, ORGANIZACION_POLITICA, ALIAS ) values( 'ELECCIONES GENERALES 2006', 'TEODOSIA', 'CANALES', 'DE GALVAN', 'TEODOSIA CANALES DE GALVAN', 'MUJER', 'NO ELECTO', 'HUANCAVELICA', 'PERÚ AHORA', '0' );</v>
      </c>
    </row>
    <row r="666" spans="1:12" x14ac:dyDescent="0.25">
      <c r="A666" s="17" t="s">
        <v>1057</v>
      </c>
      <c r="B666" s="17" t="s">
        <v>649</v>
      </c>
      <c r="C666" s="17" t="s">
        <v>2381</v>
      </c>
      <c r="D666" s="17" t="s">
        <v>2073</v>
      </c>
      <c r="E666" s="17" t="str">
        <f t="shared" si="20"/>
        <v>MARIO HUAIRA ZEVALLOS</v>
      </c>
      <c r="F666" s="17" t="s">
        <v>1061</v>
      </c>
      <c r="G666" s="17" t="s">
        <v>1062</v>
      </c>
      <c r="H666" s="17" t="s">
        <v>2371</v>
      </c>
      <c r="I666" s="17" t="s">
        <v>1103</v>
      </c>
      <c r="J666" s="15">
        <f>IFERROR(VLOOKUP(I666,'Candidato Presidencial'!$C:$E,3,FALSE),"")</f>
        <v>0</v>
      </c>
      <c r="L666" s="15" t="str">
        <f t="shared" si="21"/>
        <v>insert into Camaleon.CandidatoCongreso( PROCESO_ELECTORAL, NOMBRE_CANDIDATO, APELLIDO_PATERNO, APELLIDO_MATERNO, NOMBRE_COMPLETO, SEXO, CARGO_ELEGIDO, LUGAR_POSTULA, ORGANIZACION_POLITICA, ALIAS ) values( 'ELECCIONES GENERALES 2006', 'MARIO', 'HUAIRA', 'ZEVALLOS', 'MARIO HUAIRA ZEVALLOS', 'HOMBRE', 'NO ELECTO', 'HUANCAVELICA', 'UNIDAD NACIONAL', '0' );</v>
      </c>
    </row>
    <row r="667" spans="1:12" x14ac:dyDescent="0.25">
      <c r="A667" s="17" t="s">
        <v>1057</v>
      </c>
      <c r="B667" s="17" t="s">
        <v>2382</v>
      </c>
      <c r="C667" s="17" t="s">
        <v>1122</v>
      </c>
      <c r="D667" s="17" t="s">
        <v>2383</v>
      </c>
      <c r="E667" s="17" t="str">
        <f t="shared" si="20"/>
        <v>EMMA PAULINA VARGAS DE BENAVIDES</v>
      </c>
      <c r="F667" s="17" t="s">
        <v>1067</v>
      </c>
      <c r="G667" s="17" t="s">
        <v>1062</v>
      </c>
      <c r="H667" s="17" t="s">
        <v>2371</v>
      </c>
      <c r="I667" s="17" t="s">
        <v>1103</v>
      </c>
      <c r="J667" s="15">
        <f>IFERROR(VLOOKUP(I667,'Candidato Presidencial'!$C:$E,3,FALSE),"")</f>
        <v>0</v>
      </c>
      <c r="L667" s="15" t="str">
        <f t="shared" si="21"/>
        <v>insert into Camaleon.CandidatoCongreso( PROCESO_ELECTORAL, NOMBRE_CANDIDATO, APELLIDO_PATERNO, APELLIDO_MATERNO, NOMBRE_COMPLETO, SEXO, CARGO_ELEGIDO, LUGAR_POSTULA, ORGANIZACION_POLITICA, ALIAS ) values( 'ELECCIONES GENERALES 2006', 'EMMA PAULINA', 'VARGAS', 'DE BENAVIDES', 'EMMA PAULINA VARGAS DE BENAVIDES', 'MUJER', 'NO ELECTO', 'HUANCAVELICA', 'UNIDAD NACIONAL', '0' );</v>
      </c>
    </row>
    <row r="668" spans="1:12" x14ac:dyDescent="0.25">
      <c r="A668" s="17" t="s">
        <v>1057</v>
      </c>
      <c r="B668" s="17" t="s">
        <v>1963</v>
      </c>
      <c r="C668" s="17" t="s">
        <v>2384</v>
      </c>
      <c r="D668" s="17" t="s">
        <v>2111</v>
      </c>
      <c r="E668" s="17" t="str">
        <f t="shared" si="20"/>
        <v>MODESTO ACEVEDO CONDORI</v>
      </c>
      <c r="F668" s="17" t="s">
        <v>1061</v>
      </c>
      <c r="G668" s="17" t="s">
        <v>1062</v>
      </c>
      <c r="H668" s="17" t="s">
        <v>2371</v>
      </c>
      <c r="I668" s="17" t="s">
        <v>8839</v>
      </c>
      <c r="J668" s="15">
        <f>IFERROR(VLOOKUP(I668,'Candidato Presidencial'!$C:$E,3,FALSE),"")</f>
        <v>0</v>
      </c>
      <c r="L668" s="15" t="str">
        <f t="shared" si="21"/>
        <v>insert into Camaleon.CandidatoCongreso( PROCESO_ELECTORAL, NOMBRE_CANDIDATO, APELLIDO_PATERNO, APELLIDO_MATERNO, NOMBRE_COMPLETO, SEXO, CARGO_ELEGIDO, LUGAR_POSTULA, ORGANIZACION_POLITICA, ALIAS ) values( 'ELECCIONES GENERALES 2006', 'MODESTO', 'ACEVEDO', 'CONDORI', 'MODESTO ACEVEDO CONDORI', 'HOMBRE', 'NO ELECTO', 'HUANCAVELICA', 'PARTIDO RECONSTRUCCIÓN DEMOCRÁTICA', '0' );</v>
      </c>
    </row>
    <row r="669" spans="1:12" x14ac:dyDescent="0.25">
      <c r="A669" s="17" t="s">
        <v>1057</v>
      </c>
      <c r="B669" s="17" t="s">
        <v>2385</v>
      </c>
      <c r="C669" s="17" t="s">
        <v>2386</v>
      </c>
      <c r="D669" s="17" t="s">
        <v>2387</v>
      </c>
      <c r="E669" s="17" t="str">
        <f t="shared" si="20"/>
        <v>JULIAN ZORRILLA MONGE</v>
      </c>
      <c r="F669" s="17" t="s">
        <v>1061</v>
      </c>
      <c r="G669" s="17" t="s">
        <v>1062</v>
      </c>
      <c r="H669" s="17" t="s">
        <v>2371</v>
      </c>
      <c r="I669" s="17" t="s">
        <v>859</v>
      </c>
      <c r="J669" s="15" t="str">
        <f>IFERROR(VLOOKUP(I669,'Candidato Presidencial'!$C:$E,3,FALSE),"")</f>
        <v>ALIANZA POPULAR</v>
      </c>
      <c r="L669" s="15" t="str">
        <f t="shared" si="21"/>
        <v>insert into Camaleon.CandidatoCongreso( PROCESO_ELECTORAL, NOMBRE_CANDIDATO, APELLIDO_PATERNO, APELLIDO_MATERNO, NOMBRE_COMPLETO, SEXO, CARGO_ELEGIDO, LUGAR_POSTULA, ORGANIZACION_POLITICA, ALIAS ) values( 'ELECCIONES GENERALES 2006', 'JULIAN', 'ZORRILLA', 'MONGE', 'JULIAN ZORRILLA MONGE', 'HOMBRE', 'NO ELECTO', 'HUANCAVELICA', 'PARTIDO APRISTA PERUANO', 'ALIANZA POPULAR' );</v>
      </c>
    </row>
    <row r="670" spans="1:12" x14ac:dyDescent="0.25">
      <c r="A670" s="17" t="s">
        <v>1057</v>
      </c>
      <c r="B670" s="17" t="s">
        <v>2388</v>
      </c>
      <c r="C670" s="17" t="s">
        <v>2389</v>
      </c>
      <c r="D670" s="17" t="s">
        <v>2390</v>
      </c>
      <c r="E670" s="17" t="str">
        <f t="shared" si="20"/>
        <v>DANIEL ANAMPA CHAHUARA</v>
      </c>
      <c r="F670" s="17" t="s">
        <v>1061</v>
      </c>
      <c r="G670" s="17" t="s">
        <v>1062</v>
      </c>
      <c r="H670" s="17" t="s">
        <v>2371</v>
      </c>
      <c r="I670" s="17" t="s">
        <v>1071</v>
      </c>
      <c r="J670" s="15">
        <f>IFERROR(VLOOKUP(I670,'Candidato Presidencial'!$C:$E,3,FALSE),"")</f>
        <v>0</v>
      </c>
      <c r="L670" s="15" t="str">
        <f t="shared" si="21"/>
        <v>insert into Camaleon.CandidatoCongreso( PROCESO_ELECTORAL, NOMBRE_CANDIDATO, APELLIDO_PATERNO, APELLIDO_MATERNO, NOMBRE_COMPLETO, SEXO, CARGO_ELEGIDO, LUGAR_POSTULA, ORGANIZACION_POLITICA, ALIAS ) values( 'ELECCIONES GENERALES 2006', 'DANIEL', 'ANAMPA', 'CHAHUARA', 'DANIEL ANAMPA CHAHUARA', 'HOMBRE', 'NO ELECTO', 'HUANCAVELICA', 'FRENTE DE CENTRO', '0' );</v>
      </c>
    </row>
    <row r="671" spans="1:12" x14ac:dyDescent="0.25">
      <c r="A671" s="17" t="s">
        <v>1057</v>
      </c>
      <c r="B671" s="17" t="s">
        <v>1496</v>
      </c>
      <c r="C671" s="17" t="s">
        <v>2391</v>
      </c>
      <c r="D671" s="17" t="s">
        <v>1466</v>
      </c>
      <c r="E671" s="17" t="str">
        <f t="shared" si="20"/>
        <v>JORGE ORIHUELA GALINDO</v>
      </c>
      <c r="F671" s="17" t="s">
        <v>1061</v>
      </c>
      <c r="G671" s="17" t="s">
        <v>1062</v>
      </c>
      <c r="H671" s="17" t="s">
        <v>2371</v>
      </c>
      <c r="I671" s="17" t="s">
        <v>868</v>
      </c>
      <c r="J671" s="15" t="str">
        <f>IFERROR(VLOOKUP(I671,'Candidato Presidencial'!$C:$E,3,FALSE),"")</f>
        <v>ALIANZA PARA EL PROGRESO DEL PERÚ</v>
      </c>
      <c r="L671" s="15" t="str">
        <f t="shared" si="21"/>
        <v>insert into Camaleon.CandidatoCongreso( PROCESO_ELECTORAL, NOMBRE_CANDIDATO, APELLIDO_PATERNO, APELLIDO_MATERNO, NOMBRE_COMPLETO, SEXO, CARGO_ELEGIDO, LUGAR_POSTULA, ORGANIZACION_POLITICA, ALIAS ) values( 'ELECCIONES GENERALES 2006', 'JORGE', 'ORIHUELA', 'GALINDO', 'JORGE ORIHUELA GALINDO', 'HOMBRE', 'NO ELECTO', 'HUANCAVELICA', 'ALIANZA PARA EL PROGRESO', 'ALIANZA PARA EL PROGRESO DEL PERÚ' );</v>
      </c>
    </row>
    <row r="672" spans="1:12" x14ac:dyDescent="0.25">
      <c r="A672" s="17" t="s">
        <v>1057</v>
      </c>
      <c r="B672" s="17" t="s">
        <v>1976</v>
      </c>
      <c r="C672" s="17" t="s">
        <v>2392</v>
      </c>
      <c r="D672" s="17" t="s">
        <v>2393</v>
      </c>
      <c r="E672" s="17" t="str">
        <f t="shared" si="20"/>
        <v>CESAR AUGUSTO HERMOSA GUERRA</v>
      </c>
      <c r="F672" s="17" t="s">
        <v>1061</v>
      </c>
      <c r="G672" s="17" t="s">
        <v>1062</v>
      </c>
      <c r="H672" s="17" t="s">
        <v>2371</v>
      </c>
      <c r="I672" s="17" t="s">
        <v>1183</v>
      </c>
      <c r="J672" s="15">
        <f>IFERROR(VLOOKUP(I672,'Candidato Presidencial'!$C:$E,3,FALSE),"")</f>
        <v>0</v>
      </c>
      <c r="L672" s="15" t="str">
        <f t="shared" si="21"/>
        <v>insert into Camaleon.CandidatoCongreso( PROCESO_ELECTORAL, NOMBRE_CANDIDATO, APELLIDO_PATERNO, APELLIDO_MATERNO, NOMBRE_COMPLETO, SEXO, CARGO_ELEGIDO, LUGAR_POSTULA, ORGANIZACION_POLITICA, ALIAS ) values( 'ELECCIONES GENERALES 2006', 'CESAR AUGUSTO', 'HERMOSA', 'GUERRA', 'CESAR AUGUSTO HERMOSA GUERRA', 'HOMBRE', 'NO ELECTO', 'HUANCAVELICA', 'MOVIMIENTO NUEVA IZQUIERDA', '0' );</v>
      </c>
    </row>
    <row r="673" spans="1:12" x14ac:dyDescent="0.25">
      <c r="A673" s="17" t="s">
        <v>1057</v>
      </c>
      <c r="B673" s="17" t="s">
        <v>2254</v>
      </c>
      <c r="C673" s="17" t="s">
        <v>2394</v>
      </c>
      <c r="D673" s="17" t="s">
        <v>1569</v>
      </c>
      <c r="E673" s="17" t="str">
        <f t="shared" si="20"/>
        <v>NANCY BETALLELUZ VIZCARRA</v>
      </c>
      <c r="F673" s="17" t="s">
        <v>1067</v>
      </c>
      <c r="G673" s="17" t="s">
        <v>1062</v>
      </c>
      <c r="H673" s="17" t="s">
        <v>2371</v>
      </c>
      <c r="I673" s="17" t="s">
        <v>907</v>
      </c>
      <c r="J673" s="15">
        <f>IFERROR(VLOOKUP(I673,'Candidato Presidencial'!$C:$E,3,FALSE),"")</f>
        <v>0</v>
      </c>
      <c r="L673" s="15" t="str">
        <f t="shared" si="21"/>
        <v>insert into Camaleon.CandidatoCongreso( PROCESO_ELECTORAL, NOMBRE_CANDIDATO, APELLIDO_PATERNO, APELLIDO_MATERNO, NOMBRE_COMPLETO, SEXO, CARGO_ELEGIDO, LUGAR_POSTULA, ORGANIZACION_POLITICA, ALIAS ) values( 'ELECCIONES GENERALES 2006', 'NANCY', 'BETALLELUZ', 'VIZCARRA', 'NANCY BETALLELUZ VIZCARRA', 'MUJER', 'NO ELECTO', 'HUANCAVELICA', 'PARTIDO JUSTICIA NACIONAL', '0' );</v>
      </c>
    </row>
    <row r="674" spans="1:12" x14ac:dyDescent="0.25">
      <c r="A674" s="17" t="s">
        <v>1057</v>
      </c>
      <c r="B674" s="17" t="s">
        <v>81</v>
      </c>
      <c r="C674" s="17" t="s">
        <v>2395</v>
      </c>
      <c r="D674" s="17" t="s">
        <v>2396</v>
      </c>
      <c r="E674" s="17" t="str">
        <f t="shared" si="20"/>
        <v>JOSE SALDAÑA TOVAR</v>
      </c>
      <c r="F674" s="17" t="s">
        <v>1061</v>
      </c>
      <c r="G674" s="17" t="s">
        <v>21</v>
      </c>
      <c r="H674" s="17" t="s">
        <v>2371</v>
      </c>
      <c r="I674" s="17" t="s">
        <v>863</v>
      </c>
      <c r="J674" s="15" t="str">
        <f>IFERROR(VLOOKUP(I674,'Candidato Presidencial'!$C:$E,3,FALSE),"")</f>
        <v>PARTIDO NACIONALISTA PERUANO</v>
      </c>
      <c r="L674" s="15" t="str">
        <f t="shared" si="21"/>
        <v>insert into Camaleon.CandidatoCongreso( PROCESO_ELECTORAL, NOMBRE_CANDIDATO, APELLIDO_PATERNO, APELLIDO_MATERNO, NOMBRE_COMPLETO, SEXO, CARGO_ELEGIDO, LUGAR_POSTULA, ORGANIZACION_POLITICA, ALIAS ) values( 'ELECCIONES GENERALES 2006', 'JOSE', 'SALDAÑA', 'TOVAR', 'JOSE SALDAÑA TOVAR', 'HOMBRE', 'CONGRESISTA', 'HUANCAVELICA', 'UNIÓN POR EL PERÚ', 'PARTIDO NACIONALISTA PERUANO' );</v>
      </c>
    </row>
    <row r="675" spans="1:12" x14ac:dyDescent="0.25">
      <c r="A675" s="17" t="s">
        <v>1057</v>
      </c>
      <c r="B675" s="17" t="s">
        <v>1458</v>
      </c>
      <c r="C675" s="17" t="s">
        <v>2397</v>
      </c>
      <c r="D675" s="17" t="s">
        <v>2398</v>
      </c>
      <c r="E675" s="17" t="str">
        <f t="shared" si="20"/>
        <v>ISABEL PRETEL DE BELTRAN</v>
      </c>
      <c r="F675" s="17" t="s">
        <v>1067</v>
      </c>
      <c r="G675" s="17" t="s">
        <v>1062</v>
      </c>
      <c r="H675" s="17" t="s">
        <v>2371</v>
      </c>
      <c r="I675" s="17" t="s">
        <v>8819</v>
      </c>
      <c r="J675" s="15">
        <f>IFERROR(VLOOKUP(I675,'Candidato Presidencial'!$C:$E,3,FALSE),"")</f>
        <v>0</v>
      </c>
      <c r="L675" s="15" t="str">
        <f t="shared" si="21"/>
        <v>insert into Camaleon.CandidatoCongreso( PROCESO_ELECTORAL, NOMBRE_CANDIDATO, APELLIDO_PATERNO, APELLIDO_MATERNO, NOMBRE_COMPLETO, SEXO, CARGO_ELEGIDO, LUGAR_POSTULA, ORGANIZACION_POLITICA, ALIAS ) values( 'ELECCIONES GENERALES 2006', 'ISABEL', 'PRETEL', 'DE BELTRAN', 'ISABEL PRETEL DE BELTRAN', 'MUJER', 'NO ELECTO', 'HUANCAVELICA', 'CON FUERZA PERÚ', '0' );</v>
      </c>
    </row>
    <row r="676" spans="1:12" x14ac:dyDescent="0.25">
      <c r="A676" s="17" t="s">
        <v>1057</v>
      </c>
      <c r="B676" s="17" t="s">
        <v>2399</v>
      </c>
      <c r="C676" s="17" t="s">
        <v>1088</v>
      </c>
      <c r="D676" s="17" t="s">
        <v>1158</v>
      </c>
      <c r="E676" s="17" t="str">
        <f t="shared" si="20"/>
        <v>DIOFELINDA NYDIA DIAZ SANCHEZ</v>
      </c>
      <c r="F676" s="17" t="s">
        <v>1067</v>
      </c>
      <c r="G676" s="17" t="s">
        <v>1062</v>
      </c>
      <c r="H676" s="17" t="s">
        <v>2371</v>
      </c>
      <c r="I676" s="17" t="s">
        <v>1071</v>
      </c>
      <c r="J676" s="15">
        <f>IFERROR(VLOOKUP(I676,'Candidato Presidencial'!$C:$E,3,FALSE),"")</f>
        <v>0</v>
      </c>
      <c r="L676" s="15" t="str">
        <f t="shared" si="21"/>
        <v>insert into Camaleon.CandidatoCongreso( PROCESO_ELECTORAL, NOMBRE_CANDIDATO, APELLIDO_PATERNO, APELLIDO_MATERNO, NOMBRE_COMPLETO, SEXO, CARGO_ELEGIDO, LUGAR_POSTULA, ORGANIZACION_POLITICA, ALIAS ) values( 'ELECCIONES GENERALES 2006', 'DIOFELINDA NYDIA', 'DIAZ', 'SANCHEZ', 'DIOFELINDA NYDIA DIAZ SANCHEZ', 'MUJER', 'NO ELECTO', 'HUANCAVELICA', 'FRENTE DE CENTRO', '0' );</v>
      </c>
    </row>
    <row r="677" spans="1:12" x14ac:dyDescent="0.25">
      <c r="A677" s="17" t="s">
        <v>1057</v>
      </c>
      <c r="B677" s="17" t="s">
        <v>2400</v>
      </c>
      <c r="C677" s="17" t="s">
        <v>2401</v>
      </c>
      <c r="D677" s="17" t="s">
        <v>2402</v>
      </c>
      <c r="E677" s="17" t="str">
        <f t="shared" si="20"/>
        <v>RODRIGO ALBERTO ZUASNABAR DONAIRE</v>
      </c>
      <c r="F677" s="17" t="s">
        <v>1061</v>
      </c>
      <c r="G677" s="17" t="s">
        <v>1062</v>
      </c>
      <c r="H677" s="17" t="s">
        <v>2371</v>
      </c>
      <c r="I677" s="17" t="s">
        <v>1183</v>
      </c>
      <c r="J677" s="15">
        <f>IFERROR(VLOOKUP(I677,'Candidato Presidencial'!$C:$E,3,FALSE),"")</f>
        <v>0</v>
      </c>
      <c r="L677" s="15" t="str">
        <f t="shared" si="21"/>
        <v>insert into Camaleon.CandidatoCongreso( PROCESO_ELECTORAL, NOMBRE_CANDIDATO, APELLIDO_PATERNO, APELLIDO_MATERNO, NOMBRE_COMPLETO, SEXO, CARGO_ELEGIDO, LUGAR_POSTULA, ORGANIZACION_POLITICA, ALIAS ) values( 'ELECCIONES GENERALES 2006', 'RODRIGO ALBERTO', 'ZUASNABAR', 'DONAIRE', 'RODRIGO ALBERTO ZUASNABAR DONAIRE', 'HOMBRE', 'NO ELECTO', 'HUANCAVELICA', 'MOVIMIENTO NUEVA IZQUIERDA', '0' );</v>
      </c>
    </row>
    <row r="678" spans="1:12" x14ac:dyDescent="0.25">
      <c r="A678" s="17" t="s">
        <v>1057</v>
      </c>
      <c r="B678" s="17" t="s">
        <v>2403</v>
      </c>
      <c r="C678" s="17" t="s">
        <v>2404</v>
      </c>
      <c r="D678" s="17" t="s">
        <v>2405</v>
      </c>
      <c r="E678" s="17" t="str">
        <f t="shared" si="20"/>
        <v>HERMIAS CANCIO CORILLA GALVAN</v>
      </c>
      <c r="F678" s="17" t="s">
        <v>1061</v>
      </c>
      <c r="G678" s="17" t="s">
        <v>1062</v>
      </c>
      <c r="H678" s="17" t="s">
        <v>2371</v>
      </c>
      <c r="I678" s="17" t="s">
        <v>878</v>
      </c>
      <c r="J678" s="15" t="str">
        <f>IFERROR(VLOOKUP(I678,'Candidato Presidencial'!$C:$E,3,FALSE),"")</f>
        <v>PERÚ POSIBLE</v>
      </c>
      <c r="L678" s="15" t="str">
        <f t="shared" si="21"/>
        <v>insert into Camaleon.CandidatoCongreso( PROCESO_ELECTORAL, NOMBRE_CANDIDATO, APELLIDO_PATERNO, APELLIDO_MATERNO, NOMBRE_COMPLETO, SEXO, CARGO_ELEGIDO, LUGAR_POSTULA, ORGANIZACION_POLITICA, ALIAS ) values( 'ELECCIONES GENERALES 2006', 'HERMIAS CANCIO', 'CORILLA', 'GALVAN', 'HERMIAS CANCIO CORILLA GALVAN', 'HOMBRE', 'NO ELECTO', 'HUANCAVELICA', 'PERÚ POSIBLE', 'PERÚ POSIBLE' );</v>
      </c>
    </row>
    <row r="679" spans="1:12" x14ac:dyDescent="0.25">
      <c r="A679" s="17" t="s">
        <v>1057</v>
      </c>
      <c r="B679" s="17" t="s">
        <v>2406</v>
      </c>
      <c r="C679" s="17" t="s">
        <v>2407</v>
      </c>
      <c r="D679" s="17" t="s">
        <v>1158</v>
      </c>
      <c r="E679" s="17" t="str">
        <f t="shared" si="20"/>
        <v>GLADYS DONATILDA ORDOÑEZ SANCHEZ</v>
      </c>
      <c r="F679" s="17" t="s">
        <v>1067</v>
      </c>
      <c r="G679" s="17" t="s">
        <v>1062</v>
      </c>
      <c r="H679" s="17" t="s">
        <v>2371</v>
      </c>
      <c r="I679" s="17" t="s">
        <v>859</v>
      </c>
      <c r="J679" s="15" t="str">
        <f>IFERROR(VLOOKUP(I679,'Candidato Presidencial'!$C:$E,3,FALSE),"")</f>
        <v>ALIANZA POPULAR</v>
      </c>
      <c r="L679" s="15" t="str">
        <f t="shared" si="21"/>
        <v>insert into Camaleon.CandidatoCongreso( PROCESO_ELECTORAL, NOMBRE_CANDIDATO, APELLIDO_PATERNO, APELLIDO_MATERNO, NOMBRE_COMPLETO, SEXO, CARGO_ELEGIDO, LUGAR_POSTULA, ORGANIZACION_POLITICA, ALIAS ) values( 'ELECCIONES GENERALES 2006', 'GLADYS DONATILDA', 'ORDOÑEZ', 'SANCHEZ', 'GLADYS DONATILDA ORDOÑEZ SANCHEZ', 'MUJER', 'NO ELECTO', 'HUANCAVELICA', 'PARTIDO APRISTA PERUANO', 'ALIANZA POPULAR' );</v>
      </c>
    </row>
    <row r="680" spans="1:12" x14ac:dyDescent="0.25">
      <c r="A680" s="17" t="s">
        <v>1057</v>
      </c>
      <c r="B680" s="17" t="s">
        <v>126</v>
      </c>
      <c r="C680" s="17" t="s">
        <v>2408</v>
      </c>
      <c r="D680" s="17" t="s">
        <v>2409</v>
      </c>
      <c r="E680" s="17" t="str">
        <f t="shared" si="20"/>
        <v>MANUEL VILLALVA MORAN</v>
      </c>
      <c r="F680" s="17" t="s">
        <v>1061</v>
      </c>
      <c r="G680" s="17" t="s">
        <v>1062</v>
      </c>
      <c r="H680" s="17" t="s">
        <v>2371</v>
      </c>
      <c r="I680" s="17" t="s">
        <v>1071</v>
      </c>
      <c r="J680" s="15">
        <f>IFERROR(VLOOKUP(I680,'Candidato Presidencial'!$C:$E,3,FALSE),"")</f>
        <v>0</v>
      </c>
      <c r="L680" s="15" t="str">
        <f t="shared" si="21"/>
        <v>insert into Camaleon.CandidatoCongreso( PROCESO_ELECTORAL, NOMBRE_CANDIDATO, APELLIDO_PATERNO, APELLIDO_MATERNO, NOMBRE_COMPLETO, SEXO, CARGO_ELEGIDO, LUGAR_POSTULA, ORGANIZACION_POLITICA, ALIAS ) values( 'ELECCIONES GENERALES 2006', 'MANUEL', 'VILLALVA', 'MORAN', 'MANUEL VILLALVA MORAN', 'HOMBRE', 'NO ELECTO', 'HUANCAVELICA', 'FRENTE DE CENTRO', '0' );</v>
      </c>
    </row>
    <row r="681" spans="1:12" x14ac:dyDescent="0.25">
      <c r="A681" s="17" t="s">
        <v>1057</v>
      </c>
      <c r="B681" s="17" t="s">
        <v>2410</v>
      </c>
      <c r="C681" s="17" t="s">
        <v>1356</v>
      </c>
      <c r="D681" s="17" t="s">
        <v>2411</v>
      </c>
      <c r="E681" s="17" t="str">
        <f t="shared" si="20"/>
        <v>EDOMILIO CABEZAS TRILLO</v>
      </c>
      <c r="F681" s="17" t="s">
        <v>1061</v>
      </c>
      <c r="G681" s="17" t="s">
        <v>1062</v>
      </c>
      <c r="H681" s="17" t="s">
        <v>2371</v>
      </c>
      <c r="I681" s="17" t="s">
        <v>8839</v>
      </c>
      <c r="J681" s="15">
        <f>IFERROR(VLOOKUP(I681,'Candidato Presidencial'!$C:$E,3,FALSE),"")</f>
        <v>0</v>
      </c>
      <c r="L681" s="15" t="str">
        <f t="shared" si="21"/>
        <v>insert into Camaleon.CandidatoCongreso( PROCESO_ELECTORAL, NOMBRE_CANDIDATO, APELLIDO_PATERNO, APELLIDO_MATERNO, NOMBRE_COMPLETO, SEXO, CARGO_ELEGIDO, LUGAR_POSTULA, ORGANIZACION_POLITICA, ALIAS ) values( 'ELECCIONES GENERALES 2006', 'EDOMILIO', 'CABEZAS', 'TRILLO', 'EDOMILIO CABEZAS TRILLO', 'HOMBRE', 'NO ELECTO', 'HUANCAVELICA', 'PARTIDO RECONSTRUCCIÓN DEMOCRÁTICA', '0' );</v>
      </c>
    </row>
    <row r="682" spans="1:12" x14ac:dyDescent="0.25">
      <c r="A682" s="17" t="s">
        <v>1057</v>
      </c>
      <c r="B682" s="17" t="s">
        <v>339</v>
      </c>
      <c r="C682" s="17" t="s">
        <v>1491</v>
      </c>
      <c r="D682" s="17" t="s">
        <v>1131</v>
      </c>
      <c r="E682" s="17" t="str">
        <f t="shared" si="20"/>
        <v>MARIA ANTONIETA AYALA AGUILAR</v>
      </c>
      <c r="F682" s="17" t="s">
        <v>1067</v>
      </c>
      <c r="G682" s="17" t="s">
        <v>1062</v>
      </c>
      <c r="H682" s="17" t="s">
        <v>2371</v>
      </c>
      <c r="I682" s="17" t="s">
        <v>8819</v>
      </c>
      <c r="J682" s="15">
        <f>IFERROR(VLOOKUP(I682,'Candidato Presidencial'!$C:$E,3,FALSE),"")</f>
        <v>0</v>
      </c>
      <c r="L682" s="15" t="str">
        <f t="shared" si="21"/>
        <v>insert into Camaleon.CandidatoCongreso( PROCESO_ELECTORAL, NOMBRE_CANDIDATO, APELLIDO_PATERNO, APELLIDO_MATERNO, NOMBRE_COMPLETO, SEXO, CARGO_ELEGIDO, LUGAR_POSTULA, ORGANIZACION_POLITICA, ALIAS ) values( 'ELECCIONES GENERALES 2006', 'MARIA ANTONIETA', 'AYALA', 'AGUILAR', 'MARIA ANTONIETA AYALA AGUILAR', 'MUJER', 'NO ELECTO', 'HUANCAVELICA', 'CON FUERZA PERÚ', '0' );</v>
      </c>
    </row>
    <row r="683" spans="1:12" x14ac:dyDescent="0.25">
      <c r="A683" s="17" t="s">
        <v>1057</v>
      </c>
      <c r="B683" s="17" t="s">
        <v>2412</v>
      </c>
      <c r="C683" s="17" t="s">
        <v>1933</v>
      </c>
      <c r="D683" s="17" t="s">
        <v>1188</v>
      </c>
      <c r="E683" s="17" t="str">
        <f t="shared" si="20"/>
        <v>MIRO RUIZ DELGADO</v>
      </c>
      <c r="F683" s="17" t="s">
        <v>1061</v>
      </c>
      <c r="G683" s="17" t="s">
        <v>21</v>
      </c>
      <c r="H683" s="17" t="s">
        <v>2371</v>
      </c>
      <c r="I683" s="17" t="s">
        <v>863</v>
      </c>
      <c r="J683" s="15" t="str">
        <f>IFERROR(VLOOKUP(I683,'Candidato Presidencial'!$C:$E,3,FALSE),"")</f>
        <v>PARTIDO NACIONALISTA PERUANO</v>
      </c>
      <c r="L683" s="15" t="str">
        <f t="shared" si="21"/>
        <v>insert into Camaleon.CandidatoCongreso( PROCESO_ELECTORAL, NOMBRE_CANDIDATO, APELLIDO_PATERNO, APELLIDO_MATERNO, NOMBRE_COMPLETO, SEXO, CARGO_ELEGIDO, LUGAR_POSTULA, ORGANIZACION_POLITICA, ALIAS ) values( 'ELECCIONES GENERALES 2006', 'MIRO', 'RUIZ', 'DELGADO', 'MIRO RUIZ DELGADO', 'HOMBRE', 'CONGRESISTA', 'HUANCAVELICA', 'UNIÓN POR EL PERÚ', 'PARTIDO NACIONALISTA PERUANO' );</v>
      </c>
    </row>
    <row r="684" spans="1:12" x14ac:dyDescent="0.25">
      <c r="A684" s="17" t="s">
        <v>1057</v>
      </c>
      <c r="B684" s="17" t="s">
        <v>2413</v>
      </c>
      <c r="C684" s="17" t="s">
        <v>2414</v>
      </c>
      <c r="D684" s="17" t="s">
        <v>1909</v>
      </c>
      <c r="E684" s="17" t="str">
        <f t="shared" si="20"/>
        <v>PEPE PARI RIVERA</v>
      </c>
      <c r="F684" s="17" t="s">
        <v>1061</v>
      </c>
      <c r="G684" s="17" t="s">
        <v>1062</v>
      </c>
      <c r="H684" s="17" t="s">
        <v>2371</v>
      </c>
      <c r="I684" s="17" t="s">
        <v>8819</v>
      </c>
      <c r="J684" s="15">
        <f>IFERROR(VLOOKUP(I684,'Candidato Presidencial'!$C:$E,3,FALSE),"")</f>
        <v>0</v>
      </c>
      <c r="L684" s="15" t="str">
        <f t="shared" si="21"/>
        <v>insert into Camaleon.CandidatoCongreso( PROCESO_ELECTORAL, NOMBRE_CANDIDATO, APELLIDO_PATERNO, APELLIDO_MATERNO, NOMBRE_COMPLETO, SEXO, CARGO_ELEGIDO, LUGAR_POSTULA, ORGANIZACION_POLITICA, ALIAS ) values( 'ELECCIONES GENERALES 2006', 'PEPE', 'PARI', 'RIVERA', 'PEPE PARI RIVERA', 'HOMBRE', 'NO ELECTO', 'HUANCAVELICA', 'CON FUERZA PERÚ', '0' );</v>
      </c>
    </row>
    <row r="685" spans="1:12" x14ac:dyDescent="0.25">
      <c r="A685" s="17" t="s">
        <v>1057</v>
      </c>
      <c r="B685" s="17" t="s">
        <v>2415</v>
      </c>
      <c r="C685" s="17" t="s">
        <v>1121</v>
      </c>
      <c r="D685" s="17" t="s">
        <v>2409</v>
      </c>
      <c r="E685" s="17" t="str">
        <f t="shared" si="20"/>
        <v>FELICITA QUISPE MORAN</v>
      </c>
      <c r="F685" s="17" t="s">
        <v>1067</v>
      </c>
      <c r="G685" s="17" t="s">
        <v>1062</v>
      </c>
      <c r="H685" s="17" t="s">
        <v>2371</v>
      </c>
      <c r="I685" s="17" t="s">
        <v>8839</v>
      </c>
      <c r="J685" s="15">
        <f>IFERROR(VLOOKUP(I685,'Candidato Presidencial'!$C:$E,3,FALSE),"")</f>
        <v>0</v>
      </c>
      <c r="L685" s="15" t="str">
        <f t="shared" si="21"/>
        <v>insert into Camaleon.CandidatoCongreso( PROCESO_ELECTORAL, NOMBRE_CANDIDATO, APELLIDO_PATERNO, APELLIDO_MATERNO, NOMBRE_COMPLETO, SEXO, CARGO_ELEGIDO, LUGAR_POSTULA, ORGANIZACION_POLITICA, ALIAS ) values( 'ELECCIONES GENERALES 2006', 'FELICITA', 'QUISPE', 'MORAN', 'FELICITA QUISPE MORAN', 'MUJER', 'NO ELECTO', 'HUANCAVELICA', 'PARTIDO RECONSTRUCCIÓN DEMOCRÁTICA', '0' );</v>
      </c>
    </row>
    <row r="686" spans="1:12" x14ac:dyDescent="0.25">
      <c r="A686" s="17" t="s">
        <v>1057</v>
      </c>
      <c r="B686" s="17" t="s">
        <v>441</v>
      </c>
      <c r="C686" s="17" t="s">
        <v>2416</v>
      </c>
      <c r="D686" s="17" t="s">
        <v>1768</v>
      </c>
      <c r="E686" s="17" t="str">
        <f t="shared" si="20"/>
        <v>WUILIAN ALFONSO MONTEROLA ABREGU</v>
      </c>
      <c r="F686" s="17" t="s">
        <v>1061</v>
      </c>
      <c r="G686" s="17" t="s">
        <v>1062</v>
      </c>
      <c r="H686" s="17" t="s">
        <v>2371</v>
      </c>
      <c r="I686" s="17" t="s">
        <v>1123</v>
      </c>
      <c r="J686" s="15">
        <f>IFERROR(VLOOKUP(I686,'Candidato Presidencial'!$C:$E,3,FALSE),"")</f>
        <v>0</v>
      </c>
      <c r="L686" s="15" t="str">
        <f t="shared" si="21"/>
        <v>insert into Camaleon.CandidatoCongreso( PROCESO_ELECTORAL, NOMBRE_CANDIDATO, APELLIDO_PATERNO, APELLIDO_MATERNO, NOMBRE_COMPLETO, SEXO, CARGO_ELEGIDO, LUGAR_POSTULA, ORGANIZACION_POLITICA, ALIAS ) values( 'ELECCIONES GENERALES 2006', 'WUILIAN ALFONSO', 'MONTEROLA', 'ABREGU', 'WUILIAN ALFONSO MONTEROLA ABREGU', 'HOMBRE', 'NO ELECTO', 'HUANCAVELICA', 'ALIANZA POR EL FUTURO', '0' );</v>
      </c>
    </row>
    <row r="687" spans="1:12" x14ac:dyDescent="0.25">
      <c r="A687" s="17" t="s">
        <v>1057</v>
      </c>
      <c r="B687" s="17" t="s">
        <v>2417</v>
      </c>
      <c r="C687" s="17" t="s">
        <v>1229</v>
      </c>
      <c r="D687" s="17" t="s">
        <v>1299</v>
      </c>
      <c r="E687" s="17" t="str">
        <f t="shared" si="20"/>
        <v>AUGUSTO AULIO VELASQUEZ SALINAS</v>
      </c>
      <c r="F687" s="17" t="s">
        <v>1061</v>
      </c>
      <c r="G687" s="17" t="s">
        <v>1062</v>
      </c>
      <c r="H687" s="17" t="s">
        <v>2371</v>
      </c>
      <c r="I687" s="17" t="s">
        <v>868</v>
      </c>
      <c r="J687" s="15" t="str">
        <f>IFERROR(VLOOKUP(I687,'Candidato Presidencial'!$C:$E,3,FALSE),"")</f>
        <v>ALIANZA PARA EL PROGRESO DEL PERÚ</v>
      </c>
      <c r="L687" s="15" t="str">
        <f t="shared" si="21"/>
        <v>insert into Camaleon.CandidatoCongreso( PROCESO_ELECTORAL, NOMBRE_CANDIDATO, APELLIDO_PATERNO, APELLIDO_MATERNO, NOMBRE_COMPLETO, SEXO, CARGO_ELEGIDO, LUGAR_POSTULA, ORGANIZACION_POLITICA, ALIAS ) values( 'ELECCIONES GENERALES 2006', 'AUGUSTO AULIO', 'VELASQUEZ', 'SALINAS', 'AUGUSTO AULIO VELASQUEZ SALINAS', 'HOMBRE', 'NO ELECTO', 'HUANCAVELICA', 'ALIANZA PARA EL PROGRESO', 'ALIANZA PARA EL PROGRESO DEL PERÚ' );</v>
      </c>
    </row>
    <row r="688" spans="1:12" x14ac:dyDescent="0.25">
      <c r="A688" s="17" t="s">
        <v>1057</v>
      </c>
      <c r="B688" s="17" t="s">
        <v>1777</v>
      </c>
      <c r="C688" s="17" t="s">
        <v>2418</v>
      </c>
      <c r="D688" s="17" t="s">
        <v>2419</v>
      </c>
      <c r="E688" s="17" t="str">
        <f t="shared" si="20"/>
        <v>CRISOSTOMO CHILQUILLO DAVALOS</v>
      </c>
      <c r="F688" s="17" t="s">
        <v>1061</v>
      </c>
      <c r="G688" s="17" t="s">
        <v>1062</v>
      </c>
      <c r="H688" s="17" t="s">
        <v>2371</v>
      </c>
      <c r="I688" s="17" t="s">
        <v>1083</v>
      </c>
      <c r="J688" s="15" t="str">
        <f>IFERROR(VLOOKUP(I688,'Candidato Presidencial'!$C:$E,3,FALSE),"")</f>
        <v/>
      </c>
      <c r="L688" s="15" t="str">
        <f t="shared" si="21"/>
        <v>insert into Camaleon.CandidatoCongreso( PROCESO_ELECTORAL, NOMBRE_CANDIDATO, APELLIDO_PATERNO, APELLIDO_MATERNO, NOMBRE_COMPLETO, SEXO, CARGO_ELEGIDO, LUGAR_POSTULA, ORGANIZACION_POLITICA, ALIAS ) values( 'ELECCIONES GENERALES 2006', 'CRISOSTOMO', 'CHILQUILLO', 'DAVALOS', 'CRISOSTOMO CHILQUILLO DAVALOS', 'HOMBRE', 'NO ELECTO', 'HUANCAVELICA', 'FRENTE INDEPENDIENTE MORALIZADOR', '' );</v>
      </c>
    </row>
    <row r="689" spans="1:12" x14ac:dyDescent="0.25">
      <c r="A689" s="17" t="s">
        <v>1057</v>
      </c>
      <c r="B689" s="17" t="s">
        <v>2420</v>
      </c>
      <c r="C689" s="17" t="s">
        <v>1398</v>
      </c>
      <c r="D689" s="17" t="s">
        <v>2395</v>
      </c>
      <c r="E689" s="17" t="str">
        <f t="shared" si="20"/>
        <v>MARIO ENCARNACION LOPEZ SALDAÑA</v>
      </c>
      <c r="F689" s="17" t="s">
        <v>1061</v>
      </c>
      <c r="G689" s="17" t="s">
        <v>1062</v>
      </c>
      <c r="H689" s="17" t="s">
        <v>2371</v>
      </c>
      <c r="I689" s="17" t="s">
        <v>1103</v>
      </c>
      <c r="J689" s="15">
        <f>IFERROR(VLOOKUP(I689,'Candidato Presidencial'!$C:$E,3,FALSE),"")</f>
        <v>0</v>
      </c>
      <c r="L689" s="15" t="str">
        <f t="shared" si="21"/>
        <v>insert into Camaleon.CandidatoCongreso( PROCESO_ELECTORAL, NOMBRE_CANDIDATO, APELLIDO_PATERNO, APELLIDO_MATERNO, NOMBRE_COMPLETO, SEXO, CARGO_ELEGIDO, LUGAR_POSTULA, ORGANIZACION_POLITICA, ALIAS ) values( 'ELECCIONES GENERALES 2006', 'MARIO ENCARNACION', 'LOPEZ', 'SALDAÑA', 'MARIO ENCARNACION LOPEZ SALDAÑA', 'HOMBRE', 'NO ELECTO', 'HUANCAVELICA', 'UNIDAD NACIONAL', '0' );</v>
      </c>
    </row>
    <row r="690" spans="1:12" x14ac:dyDescent="0.25">
      <c r="A690" s="17" t="s">
        <v>1057</v>
      </c>
      <c r="B690" s="17" t="s">
        <v>1315</v>
      </c>
      <c r="C690" s="17" t="s">
        <v>2421</v>
      </c>
      <c r="D690" s="17" t="s">
        <v>2422</v>
      </c>
      <c r="E690" s="17" t="str">
        <f t="shared" si="20"/>
        <v>CARLOS ARANA ANYAIPOMA</v>
      </c>
      <c r="F690" s="17" t="s">
        <v>1061</v>
      </c>
      <c r="G690" s="17" t="s">
        <v>1062</v>
      </c>
      <c r="H690" s="17" t="s">
        <v>2371</v>
      </c>
      <c r="I690" s="17" t="s">
        <v>914</v>
      </c>
      <c r="J690" s="15">
        <f>IFERROR(VLOOKUP(I690,'Candidato Presidencial'!$C:$E,3,FALSE),"")</f>
        <v>0</v>
      </c>
      <c r="L690" s="15" t="str">
        <f t="shared" si="21"/>
        <v>insert into Camaleon.CandidatoCongreso( PROCESO_ELECTORAL, NOMBRE_CANDIDATO, APELLIDO_PATERNO, APELLIDO_MATERNO, NOMBRE_COMPLETO, SEXO, CARGO_ELEGIDO, LUGAR_POSTULA, ORGANIZACION_POLITICA, ALIAS ) values( 'ELECCIONES GENERALES 2006', 'CARLOS', 'ARANA', 'ANYAIPOMA', 'CARLOS ARANA ANYAIPOMA', 'HOMBRE', 'NO ELECTO', 'HUANCAVELICA', 'FUERZA DEMOCRÁTICA', '0' );</v>
      </c>
    </row>
    <row r="691" spans="1:12" x14ac:dyDescent="0.25">
      <c r="A691" s="17" t="s">
        <v>1057</v>
      </c>
      <c r="B691" s="17" t="s">
        <v>404</v>
      </c>
      <c r="C691" s="17" t="s">
        <v>1818</v>
      </c>
      <c r="D691" s="17" t="s">
        <v>2072</v>
      </c>
      <c r="E691" s="17" t="str">
        <f t="shared" si="20"/>
        <v>ALEJANDRO ORE MORA</v>
      </c>
      <c r="F691" s="17" t="s">
        <v>1061</v>
      </c>
      <c r="G691" s="17" t="s">
        <v>1062</v>
      </c>
      <c r="H691" s="17" t="s">
        <v>2371</v>
      </c>
      <c r="I691" s="17" t="s">
        <v>878</v>
      </c>
      <c r="J691" s="15" t="str">
        <f>IFERROR(VLOOKUP(I691,'Candidato Presidencial'!$C:$E,3,FALSE),"")</f>
        <v>PERÚ POSIBLE</v>
      </c>
      <c r="L691" s="15" t="str">
        <f t="shared" si="21"/>
        <v>insert into Camaleon.CandidatoCongreso( PROCESO_ELECTORAL, NOMBRE_CANDIDATO, APELLIDO_PATERNO, APELLIDO_MATERNO, NOMBRE_COMPLETO, SEXO, CARGO_ELEGIDO, LUGAR_POSTULA, ORGANIZACION_POLITICA, ALIAS ) values( 'ELECCIONES GENERALES 2006', 'ALEJANDRO', 'ORE', 'MORA', 'ALEJANDRO ORE MORA', 'HOMBRE', 'NO ELECTO', 'HUANCAVELICA', 'PERÚ POSIBLE', 'PERÚ POSIBLE' );</v>
      </c>
    </row>
    <row r="692" spans="1:12" x14ac:dyDescent="0.25">
      <c r="A692" s="17" t="s">
        <v>1057</v>
      </c>
      <c r="B692" s="17" t="s">
        <v>2423</v>
      </c>
      <c r="C692" s="17" t="s">
        <v>2424</v>
      </c>
      <c r="D692" s="17" t="s">
        <v>2425</v>
      </c>
      <c r="E692" s="17" t="str">
        <f t="shared" si="20"/>
        <v>CELESTINA PAITAN ARAUJO</v>
      </c>
      <c r="F692" s="17" t="s">
        <v>1067</v>
      </c>
      <c r="G692" s="17" t="s">
        <v>1062</v>
      </c>
      <c r="H692" s="17" t="s">
        <v>2371</v>
      </c>
      <c r="I692" s="17" t="s">
        <v>1183</v>
      </c>
      <c r="J692" s="15">
        <f>IFERROR(VLOOKUP(I692,'Candidato Presidencial'!$C:$E,3,FALSE),"")</f>
        <v>0</v>
      </c>
      <c r="L692" s="15" t="str">
        <f t="shared" si="21"/>
        <v>insert into Camaleon.CandidatoCongreso( PROCESO_ELECTORAL, NOMBRE_CANDIDATO, APELLIDO_PATERNO, APELLIDO_MATERNO, NOMBRE_COMPLETO, SEXO, CARGO_ELEGIDO, LUGAR_POSTULA, ORGANIZACION_POLITICA, ALIAS ) values( 'ELECCIONES GENERALES 2006', 'CELESTINA', 'PAITAN', 'ARAUJO', 'CELESTINA PAITAN ARAUJO', 'MUJER', 'NO ELECTO', 'HUANCAVELICA', 'MOVIMIENTO NUEVA IZQUIERDA', '0' );</v>
      </c>
    </row>
    <row r="693" spans="1:12" x14ac:dyDescent="0.25">
      <c r="A693" s="17" t="s">
        <v>1057</v>
      </c>
      <c r="B693" s="17" t="s">
        <v>2426</v>
      </c>
      <c r="C693" s="17" t="s">
        <v>1933</v>
      </c>
      <c r="D693" s="17" t="s">
        <v>2396</v>
      </c>
      <c r="E693" s="17" t="str">
        <f t="shared" si="20"/>
        <v>ANIBAL RUIZ TOVAR</v>
      </c>
      <c r="F693" s="17" t="s">
        <v>1061</v>
      </c>
      <c r="G693" s="17" t="s">
        <v>1062</v>
      </c>
      <c r="H693" s="17" t="s">
        <v>2371</v>
      </c>
      <c r="I693" s="17" t="s">
        <v>914</v>
      </c>
      <c r="J693" s="15">
        <f>IFERROR(VLOOKUP(I693,'Candidato Presidencial'!$C:$E,3,FALSE),"")</f>
        <v>0</v>
      </c>
      <c r="L693" s="15" t="str">
        <f t="shared" si="21"/>
        <v>insert into Camaleon.CandidatoCongreso( PROCESO_ELECTORAL, NOMBRE_CANDIDATO, APELLIDO_PATERNO, APELLIDO_MATERNO, NOMBRE_COMPLETO, SEXO, CARGO_ELEGIDO, LUGAR_POSTULA, ORGANIZACION_POLITICA, ALIAS ) values( 'ELECCIONES GENERALES 2006', 'ANIBAL', 'RUIZ', 'TOVAR', 'ANIBAL RUIZ TOVAR', 'HOMBRE', 'NO ELECTO', 'HUANCAVELICA', 'FUERZA DEMOCRÁTICA', '0' );</v>
      </c>
    </row>
    <row r="694" spans="1:12" x14ac:dyDescent="0.25">
      <c r="A694" s="17" t="s">
        <v>1057</v>
      </c>
      <c r="B694" s="17" t="s">
        <v>2427</v>
      </c>
      <c r="C694" s="17" t="s">
        <v>2428</v>
      </c>
      <c r="D694" s="17" t="s">
        <v>2429</v>
      </c>
      <c r="E694" s="17" t="str">
        <f t="shared" si="20"/>
        <v>ESTHER LOURDES EGOAVIL DE TICSE</v>
      </c>
      <c r="F694" s="17" t="s">
        <v>1067</v>
      </c>
      <c r="G694" s="17" t="s">
        <v>1062</v>
      </c>
      <c r="H694" s="17" t="s">
        <v>2371</v>
      </c>
      <c r="I694" s="17" t="s">
        <v>1083</v>
      </c>
      <c r="J694" s="15" t="str">
        <f>IFERROR(VLOOKUP(I694,'Candidato Presidencial'!$C:$E,3,FALSE),"")</f>
        <v/>
      </c>
      <c r="L694" s="15" t="str">
        <f t="shared" si="21"/>
        <v>insert into Camaleon.CandidatoCongreso( PROCESO_ELECTORAL, NOMBRE_CANDIDATO, APELLIDO_PATERNO, APELLIDO_MATERNO, NOMBRE_COMPLETO, SEXO, CARGO_ELEGIDO, LUGAR_POSTULA, ORGANIZACION_POLITICA, ALIAS ) values( 'ELECCIONES GENERALES 2006', 'ESTHER LOURDES', 'EGOAVIL', 'DE TICSE', 'ESTHER LOURDES EGOAVIL DE TICSE', 'MUJER', 'NO ELECTO', 'HUANCAVELICA', 'FRENTE INDEPENDIENTE MORALIZADOR', '' );</v>
      </c>
    </row>
    <row r="695" spans="1:12" x14ac:dyDescent="0.25">
      <c r="A695" s="17" t="s">
        <v>1057</v>
      </c>
      <c r="B695" s="17" t="s">
        <v>2430</v>
      </c>
      <c r="C695" s="17" t="s">
        <v>690</v>
      </c>
      <c r="D695" s="17" t="s">
        <v>1105</v>
      </c>
      <c r="E695" s="17" t="str">
        <f t="shared" si="20"/>
        <v>FILIBERTO CLEMENTE TORRES</v>
      </c>
      <c r="F695" s="17" t="s">
        <v>1061</v>
      </c>
      <c r="G695" s="17" t="s">
        <v>1062</v>
      </c>
      <c r="H695" s="17" t="s">
        <v>2371</v>
      </c>
      <c r="I695" s="17" t="s">
        <v>916</v>
      </c>
      <c r="J695" s="15" t="str">
        <f>IFERROR(VLOOKUP(I695,'Candidato Presidencial'!$C:$E,3,FALSE),"")</f>
        <v/>
      </c>
      <c r="L695" s="15" t="str">
        <f t="shared" si="21"/>
        <v>insert into Camaleon.CandidatoCongreso( PROCESO_ELECTORAL, NOMBRE_CANDIDATO, APELLIDO_PATERNO, APELLIDO_MATERNO, NOMBRE_COMPLETO, SEXO, CARGO_ELEGIDO, LUGAR_POSTULA, ORGANIZACION_POLITICA, ALIAS ) values( 'ELECCIONES GENERALES 2006', 'FILIBERTO', 'CLEMENTE', 'TORRES', 'FILIBERTO CLEMENTE TORRES', 'HOMBRE', 'NO ELECTO', 'HUANCAVELICA', 'FRENTE POPULAR AGRÍCOLA FIA DEL PERÚ - FREPAP', '' );</v>
      </c>
    </row>
    <row r="696" spans="1:12" x14ac:dyDescent="0.25">
      <c r="A696" s="17" t="s">
        <v>1057</v>
      </c>
      <c r="B696" s="17" t="s">
        <v>2431</v>
      </c>
      <c r="C696" s="17" t="s">
        <v>1332</v>
      </c>
      <c r="D696" s="17" t="s">
        <v>1200</v>
      </c>
      <c r="E696" s="17" t="str">
        <f t="shared" si="20"/>
        <v>ZOSIMO PAREDES ZAVALA</v>
      </c>
      <c r="F696" s="17" t="s">
        <v>1061</v>
      </c>
      <c r="G696" s="17" t="s">
        <v>1062</v>
      </c>
      <c r="H696" s="17" t="s">
        <v>2371</v>
      </c>
      <c r="I696" s="17" t="s">
        <v>1083</v>
      </c>
      <c r="J696" s="15" t="str">
        <f>IFERROR(VLOOKUP(I696,'Candidato Presidencial'!$C:$E,3,FALSE),"")</f>
        <v/>
      </c>
      <c r="L696" s="15" t="str">
        <f t="shared" si="21"/>
        <v>insert into Camaleon.CandidatoCongreso( PROCESO_ELECTORAL, NOMBRE_CANDIDATO, APELLIDO_PATERNO, APELLIDO_MATERNO, NOMBRE_COMPLETO, SEXO, CARGO_ELEGIDO, LUGAR_POSTULA, ORGANIZACION_POLITICA, ALIAS ) values( 'ELECCIONES GENERALES 2006', 'ZOSIMO', 'PAREDES', 'ZAVALA', 'ZOSIMO PAREDES ZAVALA', 'HOMBRE', 'NO ELECTO', 'HUANCAVELICA', 'FRENTE INDEPENDIENTE MORALIZADOR', '' );</v>
      </c>
    </row>
    <row r="697" spans="1:12" x14ac:dyDescent="0.25">
      <c r="A697" s="17" t="s">
        <v>1057</v>
      </c>
      <c r="B697" s="17" t="s">
        <v>2432</v>
      </c>
      <c r="C697" s="17" t="s">
        <v>2433</v>
      </c>
      <c r="D697" s="17" t="s">
        <v>2434</v>
      </c>
      <c r="E697" s="17" t="str">
        <f t="shared" si="20"/>
        <v>RITA ELENA AVENDAÑO PANDO</v>
      </c>
      <c r="F697" s="17" t="s">
        <v>1067</v>
      </c>
      <c r="G697" s="17" t="s">
        <v>1062</v>
      </c>
      <c r="H697" s="17" t="s">
        <v>2371</v>
      </c>
      <c r="I697" s="17" t="s">
        <v>916</v>
      </c>
      <c r="J697" s="15" t="str">
        <f>IFERROR(VLOOKUP(I697,'Candidato Presidencial'!$C:$E,3,FALSE),"")</f>
        <v/>
      </c>
      <c r="L697" s="15" t="str">
        <f t="shared" si="21"/>
        <v>insert into Camaleon.CandidatoCongreso( PROCESO_ELECTORAL, NOMBRE_CANDIDATO, APELLIDO_PATERNO, APELLIDO_MATERNO, NOMBRE_COMPLETO, SEXO, CARGO_ELEGIDO, LUGAR_POSTULA, ORGANIZACION_POLITICA, ALIAS ) values( 'ELECCIONES GENERALES 2006', 'RITA ELENA', 'AVENDAÑO', 'PANDO', 'RITA ELENA AVENDAÑO PANDO', 'MUJER', 'NO ELECTO', 'HUANCAVELICA', 'FRENTE POPULAR AGRÍCOLA FIA DEL PERÚ - FREPAP', '' );</v>
      </c>
    </row>
    <row r="698" spans="1:12" x14ac:dyDescent="0.25">
      <c r="A698" s="17" t="s">
        <v>1057</v>
      </c>
      <c r="B698" s="17" t="s">
        <v>1538</v>
      </c>
      <c r="C698" s="17" t="s">
        <v>2056</v>
      </c>
      <c r="D698" s="17" t="s">
        <v>1441</v>
      </c>
      <c r="E698" s="17" t="str">
        <f t="shared" si="20"/>
        <v>JOSE ANTONIO DEL PINO PALOMINO</v>
      </c>
      <c r="F698" s="17" t="s">
        <v>1061</v>
      </c>
      <c r="G698" s="17" t="s">
        <v>1062</v>
      </c>
      <c r="H698" s="17" t="s">
        <v>2371</v>
      </c>
      <c r="I698" s="17" t="s">
        <v>859</v>
      </c>
      <c r="J698" s="15" t="str">
        <f>IFERROR(VLOOKUP(I698,'Candidato Presidencial'!$C:$E,3,FALSE),"")</f>
        <v>ALIANZA POPULAR</v>
      </c>
      <c r="L698" s="15" t="str">
        <f t="shared" si="21"/>
        <v>insert into Camaleon.CandidatoCongreso( PROCESO_ELECTORAL, NOMBRE_CANDIDATO, APELLIDO_PATERNO, APELLIDO_MATERNO, NOMBRE_COMPLETO, SEXO, CARGO_ELEGIDO, LUGAR_POSTULA, ORGANIZACION_POLITICA, ALIAS ) values( 'ELECCIONES GENERALES 2006', 'JOSE ANTONIO', 'DEL PINO', 'PALOMINO', 'JOSE ANTONIO DEL PINO PALOMINO', 'HOMBRE', 'NO ELECTO', 'HUANCAVELICA', 'PARTIDO APRISTA PERUANO', 'ALIANZA POPULAR' );</v>
      </c>
    </row>
    <row r="699" spans="1:12" x14ac:dyDescent="0.25">
      <c r="A699" s="17" t="s">
        <v>1057</v>
      </c>
      <c r="B699" s="17" t="s">
        <v>2435</v>
      </c>
      <c r="C699" s="17" t="s">
        <v>2436</v>
      </c>
      <c r="D699" s="17" t="s">
        <v>2437</v>
      </c>
      <c r="E699" s="17" t="str">
        <f t="shared" si="20"/>
        <v>JHON JOSE NALVARTE LOYA</v>
      </c>
      <c r="F699" s="17" t="s">
        <v>1061</v>
      </c>
      <c r="G699" s="17" t="s">
        <v>1062</v>
      </c>
      <c r="H699" s="17" t="s">
        <v>2438</v>
      </c>
      <c r="I699" s="17" t="s">
        <v>8819</v>
      </c>
      <c r="J699" s="15">
        <f>IFERROR(VLOOKUP(I699,'Candidato Presidencial'!$C:$E,3,FALSE),"")</f>
        <v>0</v>
      </c>
      <c r="L699" s="15" t="str">
        <f t="shared" si="21"/>
        <v>insert into Camaleon.CandidatoCongreso( PROCESO_ELECTORAL, NOMBRE_CANDIDATO, APELLIDO_PATERNO, APELLIDO_MATERNO, NOMBRE_COMPLETO, SEXO, CARGO_ELEGIDO, LUGAR_POSTULA, ORGANIZACION_POLITICA, ALIAS ) values( 'ELECCIONES GENERALES 2006', 'JHON JOSE', 'NALVARTE', 'LOYA', 'JHON JOSE NALVARTE LOYA', 'HOMBRE', 'NO ELECTO', 'HUANUCO', 'CON FUERZA PERÚ', '0' );</v>
      </c>
    </row>
    <row r="700" spans="1:12" x14ac:dyDescent="0.25">
      <c r="A700" s="17" t="s">
        <v>1057</v>
      </c>
      <c r="B700" s="17" t="s">
        <v>2439</v>
      </c>
      <c r="C700" s="17" t="s">
        <v>1825</v>
      </c>
      <c r="D700" s="17" t="s">
        <v>2440</v>
      </c>
      <c r="E700" s="17" t="str">
        <f t="shared" si="20"/>
        <v>LUCIA LILIA AGUIRRE BALDEON</v>
      </c>
      <c r="F700" s="17" t="s">
        <v>1067</v>
      </c>
      <c r="G700" s="17" t="s">
        <v>1062</v>
      </c>
      <c r="H700" s="17" t="s">
        <v>2438</v>
      </c>
      <c r="I700" s="17" t="s">
        <v>907</v>
      </c>
      <c r="J700" s="15">
        <f>IFERROR(VLOOKUP(I700,'Candidato Presidencial'!$C:$E,3,FALSE),"")</f>
        <v>0</v>
      </c>
      <c r="L700" s="15" t="str">
        <f t="shared" si="21"/>
        <v>insert into Camaleon.CandidatoCongreso( PROCESO_ELECTORAL, NOMBRE_CANDIDATO, APELLIDO_PATERNO, APELLIDO_MATERNO, NOMBRE_COMPLETO, SEXO, CARGO_ELEGIDO, LUGAR_POSTULA, ORGANIZACION_POLITICA, ALIAS ) values( 'ELECCIONES GENERALES 2006', 'LUCIA LILIA', 'AGUIRRE', 'BALDEON', 'LUCIA LILIA AGUIRRE BALDEON', 'MUJER', 'NO ELECTO', 'HUANUCO', 'PARTIDO JUSTICIA NACIONAL', '0' );</v>
      </c>
    </row>
    <row r="701" spans="1:12" x14ac:dyDescent="0.25">
      <c r="A701" s="17" t="s">
        <v>1057</v>
      </c>
      <c r="B701" s="17" t="s">
        <v>2441</v>
      </c>
      <c r="C701" s="17" t="s">
        <v>1089</v>
      </c>
      <c r="D701" s="17" t="s">
        <v>2442</v>
      </c>
      <c r="E701" s="17" t="str">
        <f t="shared" si="20"/>
        <v>LEIDY MARITT DEL AGUILA TARAZONA</v>
      </c>
      <c r="F701" s="17" t="s">
        <v>1067</v>
      </c>
      <c r="G701" s="17" t="s">
        <v>1062</v>
      </c>
      <c r="H701" s="17" t="s">
        <v>2438</v>
      </c>
      <c r="I701" s="17" t="s">
        <v>8931</v>
      </c>
      <c r="J701" s="15">
        <f>IFERROR(VLOOKUP(I701,'Candidato Presidencial'!$C:$E,3,FALSE),"")</f>
        <v>0</v>
      </c>
      <c r="L701" s="15" t="str">
        <f t="shared" si="21"/>
        <v>insert into Camaleon.CandidatoCongreso( PROCESO_ELECTORAL, NOMBRE_CANDIDATO, APELLIDO_PATERNO, APELLIDO_MATERNO, NOMBRE_COMPLETO, SEXO, CARGO_ELEGIDO, LUGAR_POSTULA, ORGANIZACION_POLITICA, ALIAS ) values( 'ELECCIONES GENERALES 2006', 'LEIDY MARITT', 'DEL AGUILA', 'TARAZONA', 'LEIDY MARITT DEL AGUILA TARAZONA', 'MUJER', 'NO ELECTO', 'HUANUCO', 'Y SE LLAMA PERÚ', '0' );</v>
      </c>
    </row>
    <row r="702" spans="1:12" x14ac:dyDescent="0.25">
      <c r="A702" s="17" t="s">
        <v>1057</v>
      </c>
      <c r="B702" s="17" t="s">
        <v>2443</v>
      </c>
      <c r="C702" s="17" t="s">
        <v>2444</v>
      </c>
      <c r="D702" s="17" t="s">
        <v>2445</v>
      </c>
      <c r="E702" s="17" t="str">
        <f t="shared" si="20"/>
        <v>PEDRO CARLOS FANO ACUÑA</v>
      </c>
      <c r="F702" s="17" t="s">
        <v>1061</v>
      </c>
      <c r="G702" s="17" t="s">
        <v>1062</v>
      </c>
      <c r="H702" s="17" t="s">
        <v>2438</v>
      </c>
      <c r="I702" s="17" t="s">
        <v>868</v>
      </c>
      <c r="J702" s="15" t="str">
        <f>IFERROR(VLOOKUP(I702,'Candidato Presidencial'!$C:$E,3,FALSE),"")</f>
        <v>ALIANZA PARA EL PROGRESO DEL PERÚ</v>
      </c>
      <c r="L702" s="15" t="str">
        <f t="shared" si="21"/>
        <v>insert into Camaleon.CandidatoCongreso( PROCESO_ELECTORAL, NOMBRE_CANDIDATO, APELLIDO_PATERNO, APELLIDO_MATERNO, NOMBRE_COMPLETO, SEXO, CARGO_ELEGIDO, LUGAR_POSTULA, ORGANIZACION_POLITICA, ALIAS ) values( 'ELECCIONES GENERALES 2006', 'PEDRO CARLOS', 'FANO', 'ACUÑA', 'PEDRO CARLOS FANO ACUÑA', 'HOMBRE', 'NO ELECTO', 'HUANUCO', 'ALIANZA PARA EL PROGRESO', 'ALIANZA PARA EL PROGRESO DEL PERÚ' );</v>
      </c>
    </row>
    <row r="703" spans="1:12" x14ac:dyDescent="0.25">
      <c r="A703" s="17" t="s">
        <v>1057</v>
      </c>
      <c r="B703" s="17" t="s">
        <v>2446</v>
      </c>
      <c r="C703" s="17" t="s">
        <v>1099</v>
      </c>
      <c r="D703" s="17" t="s">
        <v>2447</v>
      </c>
      <c r="E703" s="17" t="str">
        <f t="shared" si="20"/>
        <v>CLAUDIA BALDRAMINA GARCIA DEXTRE</v>
      </c>
      <c r="F703" s="17" t="s">
        <v>1067</v>
      </c>
      <c r="G703" s="17" t="s">
        <v>1062</v>
      </c>
      <c r="H703" s="17" t="s">
        <v>2438</v>
      </c>
      <c r="I703" s="17" t="s">
        <v>1217</v>
      </c>
      <c r="J703" s="15">
        <f>IFERROR(VLOOKUP(I703,'Candidato Presidencial'!$C:$E,3,FALSE),"")</f>
        <v>0</v>
      </c>
      <c r="L703" s="15" t="str">
        <f t="shared" si="21"/>
        <v>insert into Camaleon.CandidatoCongreso( PROCESO_ELECTORAL, NOMBRE_CANDIDATO, APELLIDO_PATERNO, APELLIDO_MATERNO, NOMBRE_COMPLETO, SEXO, CARGO_ELEGIDO, LUGAR_POSTULA, ORGANIZACION_POLITICA, ALIAS ) values( 'ELECCIONES GENERALES 2006', 'CLAUDIA BALDRAMINA', 'GARCIA', 'DEXTRE', 'CLAUDIA BALDRAMINA GARCIA DEXTRE', 'MUJER', 'NO ELECTO', 'HUANUCO', 'PARTIDO RENACIMIENTO ANDINO', '0' );</v>
      </c>
    </row>
    <row r="704" spans="1:12" x14ac:dyDescent="0.25">
      <c r="A704" s="17" t="s">
        <v>1057</v>
      </c>
      <c r="B704" s="17" t="s">
        <v>2448</v>
      </c>
      <c r="C704" s="17" t="s">
        <v>2449</v>
      </c>
      <c r="D704" s="17" t="s">
        <v>1498</v>
      </c>
      <c r="E704" s="17" t="str">
        <f t="shared" si="20"/>
        <v>SONIA DIONICIO GONZALES</v>
      </c>
      <c r="F704" s="17" t="s">
        <v>1067</v>
      </c>
      <c r="G704" s="17" t="s">
        <v>1062</v>
      </c>
      <c r="H704" s="17" t="s">
        <v>2438</v>
      </c>
      <c r="I704" s="17" t="s">
        <v>916</v>
      </c>
      <c r="J704" s="15" t="str">
        <f>IFERROR(VLOOKUP(I704,'Candidato Presidencial'!$C:$E,3,FALSE),"")</f>
        <v/>
      </c>
      <c r="L704" s="15" t="str">
        <f t="shared" si="21"/>
        <v>insert into Camaleon.CandidatoCongreso( PROCESO_ELECTORAL, NOMBRE_CANDIDATO, APELLIDO_PATERNO, APELLIDO_MATERNO, NOMBRE_COMPLETO, SEXO, CARGO_ELEGIDO, LUGAR_POSTULA, ORGANIZACION_POLITICA, ALIAS ) values( 'ELECCIONES GENERALES 2006', 'SONIA', 'DIONICIO', 'GONZALES', 'SONIA DIONICIO GONZALES', 'MUJER', 'NO ELECTO', 'HUANUCO', 'FRENTE POPULAR AGRÍCOLA FIA DEL PERÚ - FREPAP', '' );</v>
      </c>
    </row>
    <row r="705" spans="1:12" x14ac:dyDescent="0.25">
      <c r="A705" s="17" t="s">
        <v>1057</v>
      </c>
      <c r="B705" s="17" t="s">
        <v>2450</v>
      </c>
      <c r="C705" s="17" t="s">
        <v>2451</v>
      </c>
      <c r="D705" s="17" t="s">
        <v>2452</v>
      </c>
      <c r="E705" s="17" t="str">
        <f t="shared" si="20"/>
        <v>NELIA DORIS RUBINA VICTORIO</v>
      </c>
      <c r="F705" s="17" t="s">
        <v>1067</v>
      </c>
      <c r="G705" s="17" t="s">
        <v>1062</v>
      </c>
      <c r="H705" s="17" t="s">
        <v>2438</v>
      </c>
      <c r="I705" s="17" t="s">
        <v>1217</v>
      </c>
      <c r="J705" s="15">
        <f>IFERROR(VLOOKUP(I705,'Candidato Presidencial'!$C:$E,3,FALSE),"")</f>
        <v>0</v>
      </c>
      <c r="L705" s="15" t="str">
        <f t="shared" si="21"/>
        <v>insert into Camaleon.CandidatoCongreso( PROCESO_ELECTORAL, NOMBRE_CANDIDATO, APELLIDO_PATERNO, APELLIDO_MATERNO, NOMBRE_COMPLETO, SEXO, CARGO_ELEGIDO, LUGAR_POSTULA, ORGANIZACION_POLITICA, ALIAS ) values( 'ELECCIONES GENERALES 2006', 'NELIA DORIS', 'RUBINA', 'VICTORIO', 'NELIA DORIS RUBINA VICTORIO', 'MUJER', 'NO ELECTO', 'HUANUCO', 'PARTIDO RENACIMIENTO ANDINO', '0' );</v>
      </c>
    </row>
    <row r="706" spans="1:12" x14ac:dyDescent="0.25">
      <c r="A706" s="17" t="s">
        <v>1057</v>
      </c>
      <c r="B706" s="17" t="s">
        <v>2453</v>
      </c>
      <c r="C706" s="17" t="s">
        <v>2454</v>
      </c>
      <c r="D706" s="17" t="s">
        <v>1716</v>
      </c>
      <c r="E706" s="17" t="str">
        <f t="shared" si="20"/>
        <v>GONZALO MOGOLLON PABLO</v>
      </c>
      <c r="F706" s="17" t="s">
        <v>1061</v>
      </c>
      <c r="G706" s="17" t="s">
        <v>1062</v>
      </c>
      <c r="H706" s="17" t="s">
        <v>2438</v>
      </c>
      <c r="I706" s="17" t="s">
        <v>1092</v>
      </c>
      <c r="J706" s="15">
        <f>IFERROR(VLOOKUP(I706,'Candidato Presidencial'!$C:$E,3,FALSE),"")</f>
        <v>0</v>
      </c>
      <c r="L706" s="15" t="str">
        <f t="shared" si="21"/>
        <v>insert into Camaleon.CandidatoCongreso( PROCESO_ELECTORAL, NOMBRE_CANDIDATO, APELLIDO_PATERNO, APELLIDO_MATERNO, NOMBRE_COMPLETO, SEXO, CARGO_ELEGIDO, LUGAR_POSTULA, ORGANIZACION_POLITICA, ALIAS ) values( 'ELECCIONES GENERALES 2006', 'GONZALO', 'MOGOLLON', 'PABLO', 'GONZALO MOGOLLON PABLO', 'HOMBRE', 'NO ELECTO', 'HUANUCO', 'RESURGIMIENTO PERUANO', '0' );</v>
      </c>
    </row>
    <row r="707" spans="1:12" x14ac:dyDescent="0.25">
      <c r="A707" s="17" t="s">
        <v>1057</v>
      </c>
      <c r="B707" s="17" t="s">
        <v>2455</v>
      </c>
      <c r="C707" s="17" t="s">
        <v>1078</v>
      </c>
      <c r="D707" s="17" t="s">
        <v>1302</v>
      </c>
      <c r="E707" s="17" t="str">
        <f t="shared" ref="E707:E770" si="22">B707 &amp; " " &amp; C707 &amp; " " &amp; D707</f>
        <v>ANANIAS CHAVEZ ESCALANTE</v>
      </c>
      <c r="F707" s="17" t="s">
        <v>1061</v>
      </c>
      <c r="G707" s="17" t="s">
        <v>1062</v>
      </c>
      <c r="H707" s="17" t="s">
        <v>2438</v>
      </c>
      <c r="I707" s="17" t="s">
        <v>8854</v>
      </c>
      <c r="J707" s="15">
        <f>IFERROR(VLOOKUP(I707,'Candidato Presidencial'!$C:$E,3,FALSE),"")</f>
        <v>0</v>
      </c>
      <c r="L707" s="15" t="str">
        <f t="shared" ref="L707:L770" si="23">"insert into Camaleon.CandidatoCongreso( "&amp;$A$1&amp;", "&amp;$B$1&amp;", "&amp;$C$1&amp;", "&amp;$D$1&amp;", "&amp;$E$1&amp;", "&amp;$F$1&amp;", "&amp;$G$1&amp;", "&amp;$H$1&amp;", "&amp;$I$1&amp;", "&amp;$J$1&amp;" ) values( '"&amp;A707&amp;"', '"&amp;B707&amp;"', '"&amp;C707&amp;"', '"&amp;D707&amp;"', '"&amp;E707&amp;"', '"&amp;F707&amp;"', '"&amp;G707&amp;"', '"&amp;H707&amp;"', '"&amp;I707&amp;"', '"&amp;J707&amp;"' );"</f>
        <v>insert into Camaleon.CandidatoCongreso( PROCESO_ELECTORAL, NOMBRE_CANDIDATO, APELLIDO_PATERNO, APELLIDO_MATERNO, NOMBRE_COMPLETO, SEXO, CARGO_ELEGIDO, LUGAR_POSTULA, ORGANIZACION_POLITICA, ALIAS ) values( 'ELECCIONES GENERALES 2006', 'ANANIAS', 'CHAVEZ', 'ESCALANTE', 'ANANIAS CHAVEZ ESCALANTE', 'HOMBRE', 'NO ELECTO', 'HUANUCO', 'RESTAURACIÓN NACIONAL', '0' );</v>
      </c>
    </row>
    <row r="708" spans="1:12" x14ac:dyDescent="0.25">
      <c r="A708" s="17" t="s">
        <v>1057</v>
      </c>
      <c r="B708" s="17" t="s">
        <v>1941</v>
      </c>
      <c r="C708" s="17" t="s">
        <v>2456</v>
      </c>
      <c r="D708" s="17" t="s">
        <v>1318</v>
      </c>
      <c r="E708" s="17" t="str">
        <f t="shared" si="22"/>
        <v>AMADOR RENGIFO ROJAS</v>
      </c>
      <c r="F708" s="17" t="s">
        <v>1061</v>
      </c>
      <c r="G708" s="17" t="s">
        <v>1062</v>
      </c>
      <c r="H708" s="17" t="s">
        <v>2438</v>
      </c>
      <c r="I708" s="17" t="s">
        <v>1092</v>
      </c>
      <c r="J708" s="15">
        <f>IFERROR(VLOOKUP(I708,'Candidato Presidencial'!$C:$E,3,FALSE),"")</f>
        <v>0</v>
      </c>
      <c r="L708" s="15" t="str">
        <f t="shared" si="23"/>
        <v>insert into Camaleon.CandidatoCongreso( PROCESO_ELECTORAL, NOMBRE_CANDIDATO, APELLIDO_PATERNO, APELLIDO_MATERNO, NOMBRE_COMPLETO, SEXO, CARGO_ELEGIDO, LUGAR_POSTULA, ORGANIZACION_POLITICA, ALIAS ) values( 'ELECCIONES GENERALES 2006', 'AMADOR', 'RENGIFO', 'ROJAS', 'AMADOR RENGIFO ROJAS', 'HOMBRE', 'NO ELECTO', 'HUANUCO', 'RESURGIMIENTO PERUANO', '0' );</v>
      </c>
    </row>
    <row r="709" spans="1:12" x14ac:dyDescent="0.25">
      <c r="A709" s="17" t="s">
        <v>1057</v>
      </c>
      <c r="B709" s="17" t="s">
        <v>2457</v>
      </c>
      <c r="C709" s="17" t="s">
        <v>1773</v>
      </c>
      <c r="D709" s="17" t="s">
        <v>2458</v>
      </c>
      <c r="E709" s="17" t="str">
        <f t="shared" si="22"/>
        <v>AMELIA LUZMILA CAMPOS CAMPOS DE QUISPE</v>
      </c>
      <c r="F709" s="17" t="s">
        <v>1067</v>
      </c>
      <c r="G709" s="17" t="s">
        <v>1062</v>
      </c>
      <c r="H709" s="17" t="s">
        <v>2438</v>
      </c>
      <c r="I709" s="17" t="s">
        <v>8819</v>
      </c>
      <c r="J709" s="15">
        <f>IFERROR(VLOOKUP(I709,'Candidato Presidencial'!$C:$E,3,FALSE),"")</f>
        <v>0</v>
      </c>
      <c r="L709" s="15" t="str">
        <f t="shared" si="23"/>
        <v>insert into Camaleon.CandidatoCongreso( PROCESO_ELECTORAL, NOMBRE_CANDIDATO, APELLIDO_PATERNO, APELLIDO_MATERNO, NOMBRE_COMPLETO, SEXO, CARGO_ELEGIDO, LUGAR_POSTULA, ORGANIZACION_POLITICA, ALIAS ) values( 'ELECCIONES GENERALES 2006', 'AMELIA LUZMILA', 'CAMPOS', 'CAMPOS DE QUISPE', 'AMELIA LUZMILA CAMPOS CAMPOS DE QUISPE', 'MUJER', 'NO ELECTO', 'HUANUCO', 'CON FUERZA PERÚ', '0' );</v>
      </c>
    </row>
    <row r="710" spans="1:12" x14ac:dyDescent="0.25">
      <c r="A710" s="17" t="s">
        <v>1057</v>
      </c>
      <c r="B710" s="17" t="s">
        <v>2459</v>
      </c>
      <c r="C710" s="17" t="s">
        <v>2460</v>
      </c>
      <c r="D710" s="17" t="s">
        <v>2461</v>
      </c>
      <c r="E710" s="17" t="str">
        <f t="shared" si="22"/>
        <v>RAQUEL OMEGA FALCON TOLENTINO</v>
      </c>
      <c r="F710" s="17" t="s">
        <v>1067</v>
      </c>
      <c r="G710" s="17" t="s">
        <v>1062</v>
      </c>
      <c r="H710" s="17" t="s">
        <v>2438</v>
      </c>
      <c r="I710" s="17" t="s">
        <v>1123</v>
      </c>
      <c r="J710" s="15">
        <f>IFERROR(VLOOKUP(I710,'Candidato Presidencial'!$C:$E,3,FALSE),"")</f>
        <v>0</v>
      </c>
      <c r="L710" s="15" t="str">
        <f t="shared" si="23"/>
        <v>insert into Camaleon.CandidatoCongreso( PROCESO_ELECTORAL, NOMBRE_CANDIDATO, APELLIDO_PATERNO, APELLIDO_MATERNO, NOMBRE_COMPLETO, SEXO, CARGO_ELEGIDO, LUGAR_POSTULA, ORGANIZACION_POLITICA, ALIAS ) values( 'ELECCIONES GENERALES 2006', 'RAQUEL OMEGA', 'FALCON', 'TOLENTINO', 'RAQUEL OMEGA FALCON TOLENTINO', 'MUJER', 'NO ELECTO', 'HUANUCO', 'ALIANZA POR EL FUTURO', '0' );</v>
      </c>
    </row>
    <row r="711" spans="1:12" x14ac:dyDescent="0.25">
      <c r="A711" s="17" t="s">
        <v>1057</v>
      </c>
      <c r="B711" s="17" t="s">
        <v>2462</v>
      </c>
      <c r="C711" s="17" t="s">
        <v>1239</v>
      </c>
      <c r="D711" s="17" t="s">
        <v>2463</v>
      </c>
      <c r="E711" s="17" t="str">
        <f t="shared" si="22"/>
        <v>MERCEDES DURAN ARTETA</v>
      </c>
      <c r="F711" s="17" t="s">
        <v>1067</v>
      </c>
      <c r="G711" s="17" t="s">
        <v>1062</v>
      </c>
      <c r="H711" s="17" t="s">
        <v>2438</v>
      </c>
      <c r="I711" s="17" t="s">
        <v>1083</v>
      </c>
      <c r="J711" s="15" t="str">
        <f>IFERROR(VLOOKUP(I711,'Candidato Presidencial'!$C:$E,3,FALSE),"")</f>
        <v/>
      </c>
      <c r="L711" s="15" t="str">
        <f t="shared" si="23"/>
        <v>insert into Camaleon.CandidatoCongreso( PROCESO_ELECTORAL, NOMBRE_CANDIDATO, APELLIDO_PATERNO, APELLIDO_MATERNO, NOMBRE_COMPLETO, SEXO, CARGO_ELEGIDO, LUGAR_POSTULA, ORGANIZACION_POLITICA, ALIAS ) values( 'ELECCIONES GENERALES 2006', 'MERCEDES', 'DURAN', 'ARTETA', 'MERCEDES DURAN ARTETA', 'MUJER', 'NO ELECTO', 'HUANUCO', 'FRENTE INDEPENDIENTE MORALIZADOR', '' );</v>
      </c>
    </row>
    <row r="712" spans="1:12" x14ac:dyDescent="0.25">
      <c r="A712" s="17" t="s">
        <v>1057</v>
      </c>
      <c r="B712" s="17" t="s">
        <v>1473</v>
      </c>
      <c r="C712" s="17" t="s">
        <v>2464</v>
      </c>
      <c r="D712" s="17" t="s">
        <v>2465</v>
      </c>
      <c r="E712" s="17" t="str">
        <f t="shared" si="22"/>
        <v>WILLIAM LIBERATO LORENZO</v>
      </c>
      <c r="F712" s="17" t="s">
        <v>1061</v>
      </c>
      <c r="G712" s="17" t="s">
        <v>1062</v>
      </c>
      <c r="H712" s="17" t="s">
        <v>2438</v>
      </c>
      <c r="I712" s="17" t="s">
        <v>1083</v>
      </c>
      <c r="J712" s="15" t="str">
        <f>IFERROR(VLOOKUP(I712,'Candidato Presidencial'!$C:$E,3,FALSE),"")</f>
        <v/>
      </c>
      <c r="L712" s="15" t="str">
        <f t="shared" si="23"/>
        <v>insert into Camaleon.CandidatoCongreso( PROCESO_ELECTORAL, NOMBRE_CANDIDATO, APELLIDO_PATERNO, APELLIDO_MATERNO, NOMBRE_COMPLETO, SEXO, CARGO_ELEGIDO, LUGAR_POSTULA, ORGANIZACION_POLITICA, ALIAS ) values( 'ELECCIONES GENERALES 2006', 'WILLIAM', 'LIBERATO', 'LORENZO', 'WILLIAM LIBERATO LORENZO', 'HOMBRE', 'NO ELECTO', 'HUANUCO', 'FRENTE INDEPENDIENTE MORALIZADOR', '' );</v>
      </c>
    </row>
    <row r="713" spans="1:12" x14ac:dyDescent="0.25">
      <c r="A713" s="17" t="s">
        <v>1057</v>
      </c>
      <c r="B713" s="17" t="s">
        <v>2466</v>
      </c>
      <c r="C713" s="17" t="s">
        <v>2467</v>
      </c>
      <c r="D713" s="17" t="s">
        <v>1176</v>
      </c>
      <c r="E713" s="17" t="str">
        <f t="shared" si="22"/>
        <v>OMAR VEDER RETIZ HIDALGO</v>
      </c>
      <c r="F713" s="17" t="s">
        <v>1061</v>
      </c>
      <c r="G713" s="17" t="s">
        <v>1062</v>
      </c>
      <c r="H713" s="17" t="s">
        <v>2438</v>
      </c>
      <c r="I713" s="17" t="s">
        <v>907</v>
      </c>
      <c r="J713" s="15">
        <f>IFERROR(VLOOKUP(I713,'Candidato Presidencial'!$C:$E,3,FALSE),"")</f>
        <v>0</v>
      </c>
      <c r="L713" s="15" t="str">
        <f t="shared" si="23"/>
        <v>insert into Camaleon.CandidatoCongreso( PROCESO_ELECTORAL, NOMBRE_CANDIDATO, APELLIDO_PATERNO, APELLIDO_MATERNO, NOMBRE_COMPLETO, SEXO, CARGO_ELEGIDO, LUGAR_POSTULA, ORGANIZACION_POLITICA, ALIAS ) values( 'ELECCIONES GENERALES 2006', 'OMAR VEDER', 'RETIZ', 'HIDALGO', 'OMAR VEDER RETIZ HIDALGO', 'HOMBRE', 'NO ELECTO', 'HUANUCO', 'PARTIDO JUSTICIA NACIONAL', '0' );</v>
      </c>
    </row>
    <row r="714" spans="1:12" x14ac:dyDescent="0.25">
      <c r="A714" s="17" t="s">
        <v>1057</v>
      </c>
      <c r="B714" s="17" t="s">
        <v>1193</v>
      </c>
      <c r="C714" s="17" t="s">
        <v>2468</v>
      </c>
      <c r="D714" s="17" t="s">
        <v>1173</v>
      </c>
      <c r="E714" s="17" t="str">
        <f t="shared" si="22"/>
        <v>ROSA MARIA NAUPAY VILLEGAS</v>
      </c>
      <c r="F714" s="17" t="s">
        <v>1067</v>
      </c>
      <c r="G714" s="17" t="s">
        <v>1062</v>
      </c>
      <c r="H714" s="17" t="s">
        <v>2438</v>
      </c>
      <c r="I714" s="17" t="s">
        <v>8943</v>
      </c>
      <c r="J714" s="15" t="str">
        <f>IFERROR(VLOOKUP(I714,'Candidato Presidencial'!$C:$E,3,FALSE),"")</f>
        <v/>
      </c>
      <c r="L714" s="15" t="str">
        <f t="shared" si="23"/>
        <v>insert into Camaleon.CandidatoCongreso( PROCESO_ELECTORAL, NOMBRE_CANDIDATO, APELLIDO_PATERNO, APELLIDO_MATERNO, NOMBRE_COMPLETO, SEXO, CARGO_ELEGIDO, LUGAR_POSTULA, ORGANIZACION_POLITICA, ALIAS ) values( 'ELECCIONES GENERALES 2006', 'ROSA MARIA', 'NAUPAY', 'VILLEGAS', 'ROSA MARIA NAUPAY VILLEGAS', 'MUJER', 'NO ELECTO', 'HUANUCO', 'PROYECTO PAÍS', '' );</v>
      </c>
    </row>
    <row r="715" spans="1:12" x14ac:dyDescent="0.25">
      <c r="A715" s="17" t="s">
        <v>1057</v>
      </c>
      <c r="B715" s="17" t="s">
        <v>2469</v>
      </c>
      <c r="C715" s="17" t="s">
        <v>1266</v>
      </c>
      <c r="D715" s="17" t="s">
        <v>2470</v>
      </c>
      <c r="E715" s="17" t="str">
        <f t="shared" si="22"/>
        <v>LUCILA GLORIA RAMOS NIETO</v>
      </c>
      <c r="F715" s="17" t="s">
        <v>1067</v>
      </c>
      <c r="G715" s="17" t="s">
        <v>1062</v>
      </c>
      <c r="H715" s="17" t="s">
        <v>2438</v>
      </c>
      <c r="I715" s="17" t="s">
        <v>8930</v>
      </c>
      <c r="J715" s="15">
        <f>IFERROR(VLOOKUP(I715,'Candidato Presidencial'!$C:$E,3,FALSE),"")</f>
        <v>0</v>
      </c>
      <c r="L715" s="15" t="str">
        <f t="shared" si="23"/>
        <v>insert into Camaleon.CandidatoCongreso( PROCESO_ELECTORAL, NOMBRE_CANDIDATO, APELLIDO_PATERNO, APELLIDO_MATERNO, NOMBRE_COMPLETO, SEXO, CARGO_ELEGIDO, LUGAR_POSTULA, ORGANIZACION_POLITICA, ALIAS ) values( 'ELECCIONES GENERALES 2006', 'LUCILA GLORIA', 'RAMOS', 'NIETO', 'LUCILA GLORIA RAMOS NIETO', 'MUJER', 'NO ELECTO', 'HUANUCO', 'PROGRESEMOS PERÚ', '0' );</v>
      </c>
    </row>
    <row r="716" spans="1:12" x14ac:dyDescent="0.25">
      <c r="A716" s="17" t="s">
        <v>1057</v>
      </c>
      <c r="B716" s="17" t="s">
        <v>445</v>
      </c>
      <c r="C716" s="17" t="s">
        <v>2471</v>
      </c>
      <c r="D716" s="17" t="s">
        <v>2472</v>
      </c>
      <c r="E716" s="17" t="str">
        <f t="shared" si="22"/>
        <v>KARINA JULIZA BETETA RUBIN</v>
      </c>
      <c r="F716" s="17" t="s">
        <v>1067</v>
      </c>
      <c r="G716" s="17" t="s">
        <v>21</v>
      </c>
      <c r="H716" s="17" t="s">
        <v>2438</v>
      </c>
      <c r="I716" s="17" t="s">
        <v>863</v>
      </c>
      <c r="J716" s="15" t="str">
        <f>IFERROR(VLOOKUP(I716,'Candidato Presidencial'!$C:$E,3,FALSE),"")</f>
        <v>PARTIDO NACIONALISTA PERUANO</v>
      </c>
      <c r="L716" s="15" t="str">
        <f t="shared" si="23"/>
        <v>insert into Camaleon.CandidatoCongreso( PROCESO_ELECTORAL, NOMBRE_CANDIDATO, APELLIDO_PATERNO, APELLIDO_MATERNO, NOMBRE_COMPLETO, SEXO, CARGO_ELEGIDO, LUGAR_POSTULA, ORGANIZACION_POLITICA, ALIAS ) values( 'ELECCIONES GENERALES 2006', 'KARINA JULIZA', 'BETETA', 'RUBIN', 'KARINA JULIZA BETETA RUBIN', 'MUJER', 'CONGRESISTA', 'HUANUCO', 'UNIÓN POR EL PERÚ', 'PARTIDO NACIONALISTA PERUANO' );</v>
      </c>
    </row>
    <row r="717" spans="1:12" x14ac:dyDescent="0.25">
      <c r="A717" s="17" t="s">
        <v>1057</v>
      </c>
      <c r="B717" s="17" t="s">
        <v>2473</v>
      </c>
      <c r="C717" s="17" t="s">
        <v>1223</v>
      </c>
      <c r="D717" s="17" t="s">
        <v>1088</v>
      </c>
      <c r="E717" s="17" t="str">
        <f t="shared" si="22"/>
        <v>ANIBAL OVIDIO HUERTA DIAZ</v>
      </c>
      <c r="F717" s="17" t="s">
        <v>1061</v>
      </c>
      <c r="G717" s="17" t="s">
        <v>21</v>
      </c>
      <c r="H717" s="17" t="s">
        <v>2438</v>
      </c>
      <c r="I717" s="17" t="s">
        <v>859</v>
      </c>
      <c r="J717" s="15" t="str">
        <f>IFERROR(VLOOKUP(I717,'Candidato Presidencial'!$C:$E,3,FALSE),"")</f>
        <v>ALIANZA POPULAR</v>
      </c>
      <c r="L717" s="15" t="str">
        <f t="shared" si="23"/>
        <v>insert into Camaleon.CandidatoCongreso( PROCESO_ELECTORAL, NOMBRE_CANDIDATO, APELLIDO_PATERNO, APELLIDO_MATERNO, NOMBRE_COMPLETO, SEXO, CARGO_ELEGIDO, LUGAR_POSTULA, ORGANIZACION_POLITICA, ALIAS ) values( 'ELECCIONES GENERALES 2006', 'ANIBAL OVIDIO', 'HUERTA', 'DIAZ', 'ANIBAL OVIDIO HUERTA DIAZ', 'HOMBRE', 'CONGRESISTA', 'HUANUCO', 'PARTIDO APRISTA PERUANO', 'ALIANZA POPULAR' );</v>
      </c>
    </row>
    <row r="718" spans="1:12" x14ac:dyDescent="0.25">
      <c r="A718" s="17" t="s">
        <v>1057</v>
      </c>
      <c r="B718" s="17" t="s">
        <v>2474</v>
      </c>
      <c r="C718" s="17" t="s">
        <v>2475</v>
      </c>
      <c r="D718" s="17" t="s">
        <v>2476</v>
      </c>
      <c r="E718" s="17" t="str">
        <f t="shared" si="22"/>
        <v>EDITH AMELIA HUAYTALLA DE BERROSPI</v>
      </c>
      <c r="F718" s="17" t="s">
        <v>1067</v>
      </c>
      <c r="G718" s="17" t="s">
        <v>1062</v>
      </c>
      <c r="H718" s="17" t="s">
        <v>2438</v>
      </c>
      <c r="I718" s="17" t="s">
        <v>1183</v>
      </c>
      <c r="J718" s="15">
        <f>IFERROR(VLOOKUP(I718,'Candidato Presidencial'!$C:$E,3,FALSE),"")</f>
        <v>0</v>
      </c>
      <c r="L718" s="15" t="str">
        <f t="shared" si="23"/>
        <v>insert into Camaleon.CandidatoCongreso( PROCESO_ELECTORAL, NOMBRE_CANDIDATO, APELLIDO_PATERNO, APELLIDO_MATERNO, NOMBRE_COMPLETO, SEXO, CARGO_ELEGIDO, LUGAR_POSTULA, ORGANIZACION_POLITICA, ALIAS ) values( 'ELECCIONES GENERALES 2006', 'EDITH AMELIA', 'HUAYTALLA', 'DE BERROSPI', 'EDITH AMELIA HUAYTALLA DE BERROSPI', 'MUJER', 'NO ELECTO', 'HUANUCO', 'MOVIMIENTO NUEVA IZQUIERDA', '0' );</v>
      </c>
    </row>
    <row r="719" spans="1:12" x14ac:dyDescent="0.25">
      <c r="A719" s="17" t="s">
        <v>1057</v>
      </c>
      <c r="B719" s="17" t="s">
        <v>2477</v>
      </c>
      <c r="C719" s="17" t="s">
        <v>2478</v>
      </c>
      <c r="D719" s="17" t="s">
        <v>1269</v>
      </c>
      <c r="E719" s="17" t="str">
        <f t="shared" si="22"/>
        <v>JORGE HORACIO CANEPA TORRE</v>
      </c>
      <c r="F719" s="17" t="s">
        <v>1061</v>
      </c>
      <c r="G719" s="17" t="s">
        <v>1062</v>
      </c>
      <c r="H719" s="17" t="s">
        <v>2438</v>
      </c>
      <c r="I719" s="17" t="s">
        <v>1103</v>
      </c>
      <c r="J719" s="15">
        <f>IFERROR(VLOOKUP(I719,'Candidato Presidencial'!$C:$E,3,FALSE),"")</f>
        <v>0</v>
      </c>
      <c r="L719" s="15" t="str">
        <f t="shared" si="23"/>
        <v>insert into Camaleon.CandidatoCongreso( PROCESO_ELECTORAL, NOMBRE_CANDIDATO, APELLIDO_PATERNO, APELLIDO_MATERNO, NOMBRE_COMPLETO, SEXO, CARGO_ELEGIDO, LUGAR_POSTULA, ORGANIZACION_POLITICA, ALIAS ) values( 'ELECCIONES GENERALES 2006', 'JORGE HORACIO', 'CANEPA', 'TORRE', 'JORGE HORACIO CANEPA TORRE', 'HOMBRE', 'NO ELECTO', 'HUANUCO', 'UNIDAD NACIONAL', '0' );</v>
      </c>
    </row>
    <row r="720" spans="1:12" x14ac:dyDescent="0.25">
      <c r="A720" s="17" t="s">
        <v>1057</v>
      </c>
      <c r="B720" s="17" t="s">
        <v>1391</v>
      </c>
      <c r="C720" s="17" t="s">
        <v>1510</v>
      </c>
      <c r="D720" s="17" t="s">
        <v>1249</v>
      </c>
      <c r="E720" s="17" t="str">
        <f t="shared" si="22"/>
        <v>LUZ MARINA GUTIERREZ VALDIVIA</v>
      </c>
      <c r="F720" s="17" t="s">
        <v>1067</v>
      </c>
      <c r="G720" s="17" t="s">
        <v>1062</v>
      </c>
      <c r="H720" s="17" t="s">
        <v>2438</v>
      </c>
      <c r="I720" s="17" t="s">
        <v>1071</v>
      </c>
      <c r="J720" s="15">
        <f>IFERROR(VLOOKUP(I720,'Candidato Presidencial'!$C:$E,3,FALSE),"")</f>
        <v>0</v>
      </c>
      <c r="L720" s="15" t="str">
        <f t="shared" si="23"/>
        <v>insert into Camaleon.CandidatoCongreso( PROCESO_ELECTORAL, NOMBRE_CANDIDATO, APELLIDO_PATERNO, APELLIDO_MATERNO, NOMBRE_COMPLETO, SEXO, CARGO_ELEGIDO, LUGAR_POSTULA, ORGANIZACION_POLITICA, ALIAS ) values( 'ELECCIONES GENERALES 2006', 'LUZ MARINA', 'GUTIERREZ', 'VALDIVIA', 'LUZ MARINA GUTIERREZ VALDIVIA', 'MUJER', 'NO ELECTO', 'HUANUCO', 'FRENTE DE CENTRO', '0' );</v>
      </c>
    </row>
    <row r="721" spans="1:12" x14ac:dyDescent="0.25">
      <c r="A721" s="17" t="s">
        <v>1057</v>
      </c>
      <c r="B721" s="17" t="s">
        <v>2479</v>
      </c>
      <c r="C721" s="17" t="s">
        <v>1266</v>
      </c>
      <c r="D721" s="17" t="s">
        <v>1331</v>
      </c>
      <c r="E721" s="17" t="str">
        <f t="shared" si="22"/>
        <v>RICARDO FARO RAMOS CASTAÑEDA</v>
      </c>
      <c r="F721" s="17" t="s">
        <v>1061</v>
      </c>
      <c r="G721" s="17" t="s">
        <v>1062</v>
      </c>
      <c r="H721" s="17" t="s">
        <v>2438</v>
      </c>
      <c r="I721" s="17" t="s">
        <v>8823</v>
      </c>
      <c r="J721" s="15">
        <f>IFERROR(VLOOKUP(I721,'Candidato Presidencial'!$C:$E,3,FALSE),"")</f>
        <v>0</v>
      </c>
      <c r="L721" s="15" t="str">
        <f t="shared" si="23"/>
        <v>insert into Camaleon.CandidatoCongreso( PROCESO_ELECTORAL, NOMBRE_CANDIDATO, APELLIDO_PATERNO, APELLIDO_MATERNO, NOMBRE_COMPLETO, SEXO, CARGO_ELEGIDO, LUGAR_POSTULA, ORGANIZACION_POLITICA, ALIAS ) values( 'ELECCIONES GENERALES 2006', 'RICARDO FARO', 'RAMOS', 'CASTAÑEDA', 'RICARDO FARO RAMOS CASTAÑEDA', 'HOMBRE', 'NO ELECTO', 'HUANUCO', 'CONCERTACIÓN DESCENTRALISTA', '0' );</v>
      </c>
    </row>
    <row r="722" spans="1:12" x14ac:dyDescent="0.25">
      <c r="A722" s="17" t="s">
        <v>1057</v>
      </c>
      <c r="B722" s="17" t="s">
        <v>1538</v>
      </c>
      <c r="C722" s="17" t="s">
        <v>1508</v>
      </c>
      <c r="D722" s="17" t="s">
        <v>1697</v>
      </c>
      <c r="E722" s="17" t="str">
        <f t="shared" si="22"/>
        <v>JOSE ANTONIO MUÑOZ CARDENAS</v>
      </c>
      <c r="F722" s="17" t="s">
        <v>1061</v>
      </c>
      <c r="G722" s="17" t="s">
        <v>1062</v>
      </c>
      <c r="H722" s="17" t="s">
        <v>2438</v>
      </c>
      <c r="I722" s="17" t="s">
        <v>914</v>
      </c>
      <c r="J722" s="15">
        <f>IFERROR(VLOOKUP(I722,'Candidato Presidencial'!$C:$E,3,FALSE),"")</f>
        <v>0</v>
      </c>
      <c r="L722" s="15" t="str">
        <f t="shared" si="23"/>
        <v>insert into Camaleon.CandidatoCongreso( PROCESO_ELECTORAL, NOMBRE_CANDIDATO, APELLIDO_PATERNO, APELLIDO_MATERNO, NOMBRE_COMPLETO, SEXO, CARGO_ELEGIDO, LUGAR_POSTULA, ORGANIZACION_POLITICA, ALIAS ) values( 'ELECCIONES GENERALES 2006', 'JOSE ANTONIO', 'MUÑOZ', 'CARDENAS', 'JOSE ANTONIO MUÑOZ CARDENAS', 'HOMBRE', 'NO ELECTO', 'HUANUCO', 'FUERZA DEMOCRÁTICA', '0' );</v>
      </c>
    </row>
    <row r="723" spans="1:12" x14ac:dyDescent="0.25">
      <c r="A723" s="17" t="s">
        <v>1057</v>
      </c>
      <c r="B723" s="17" t="s">
        <v>2480</v>
      </c>
      <c r="C723" s="17" t="s">
        <v>1612</v>
      </c>
      <c r="D723" s="17" t="s">
        <v>2460</v>
      </c>
      <c r="E723" s="17" t="str">
        <f t="shared" si="22"/>
        <v>ERIKA DEL PILAR ALIAGA FALCON</v>
      </c>
      <c r="F723" s="17" t="s">
        <v>1067</v>
      </c>
      <c r="G723" s="17" t="s">
        <v>1062</v>
      </c>
      <c r="H723" s="17" t="s">
        <v>2438</v>
      </c>
      <c r="I723" s="17" t="s">
        <v>878</v>
      </c>
      <c r="J723" s="15" t="str">
        <f>IFERROR(VLOOKUP(I723,'Candidato Presidencial'!$C:$E,3,FALSE),"")</f>
        <v>PERÚ POSIBLE</v>
      </c>
      <c r="L723" s="15" t="str">
        <f t="shared" si="23"/>
        <v>insert into Camaleon.CandidatoCongreso( PROCESO_ELECTORAL, NOMBRE_CANDIDATO, APELLIDO_PATERNO, APELLIDO_MATERNO, NOMBRE_COMPLETO, SEXO, CARGO_ELEGIDO, LUGAR_POSTULA, ORGANIZACION_POLITICA, ALIAS ) values( 'ELECCIONES GENERALES 2006', 'ERIKA DEL PILAR', 'ALIAGA', 'FALCON', 'ERIKA DEL PILAR ALIAGA FALCON', 'MUJER', 'NO ELECTO', 'HUANUCO', 'PERÚ POSIBLE', 'PERÚ POSIBLE' );</v>
      </c>
    </row>
    <row r="724" spans="1:12" x14ac:dyDescent="0.25">
      <c r="A724" s="17" t="s">
        <v>1057</v>
      </c>
      <c r="B724" s="17" t="s">
        <v>2269</v>
      </c>
      <c r="C724" s="17" t="s">
        <v>719</v>
      </c>
      <c r="D724" s="17" t="s">
        <v>2470</v>
      </c>
      <c r="E724" s="17" t="str">
        <f t="shared" si="22"/>
        <v>MARGARITA DONATO NIETO</v>
      </c>
      <c r="F724" s="17" t="s">
        <v>1067</v>
      </c>
      <c r="G724" s="17" t="s">
        <v>1062</v>
      </c>
      <c r="H724" s="17" t="s">
        <v>2438</v>
      </c>
      <c r="I724" s="17" t="s">
        <v>8937</v>
      </c>
      <c r="J724" s="15">
        <f>IFERROR(VLOOKUP(I724,'Candidato Presidencial'!$C:$E,3,FALSE),"")</f>
        <v>0</v>
      </c>
      <c r="L724" s="15" t="str">
        <f t="shared" si="23"/>
        <v>insert into Camaleon.CandidatoCongreso( PROCESO_ELECTORAL, NOMBRE_CANDIDATO, APELLIDO_PATERNO, APELLIDO_MATERNO, NOMBRE_COMPLETO, SEXO, CARGO_ELEGIDO, LUGAR_POSTULA, ORGANIZACION_POLITICA, ALIAS ) values( 'ELECCIONES GENERALES 2006', 'MARGARITA', 'DONATO', 'NIETO', 'MARGARITA DONATO NIETO', 'MUJER', 'NO ELECTO', 'HUANUCO', 'AVANZA PAÍS - PARTIDO DE INTEGRACIÓN SOCIAL', '0' );</v>
      </c>
    </row>
    <row r="725" spans="1:12" x14ac:dyDescent="0.25">
      <c r="A725" s="17" t="s">
        <v>1057</v>
      </c>
      <c r="B725" s="17" t="s">
        <v>2481</v>
      </c>
      <c r="C725" s="17" t="s">
        <v>1780</v>
      </c>
      <c r="D725" s="17" t="s">
        <v>2482</v>
      </c>
      <c r="E725" s="17" t="str">
        <f t="shared" si="22"/>
        <v>ALEJANDRO HUMBERTO LEANDRO INOCENCIO</v>
      </c>
      <c r="F725" s="17" t="s">
        <v>1061</v>
      </c>
      <c r="G725" s="17" t="s">
        <v>1062</v>
      </c>
      <c r="H725" s="17" t="s">
        <v>2438</v>
      </c>
      <c r="I725" s="17" t="s">
        <v>914</v>
      </c>
      <c r="J725" s="15">
        <f>IFERROR(VLOOKUP(I725,'Candidato Presidencial'!$C:$E,3,FALSE),"")</f>
        <v>0</v>
      </c>
      <c r="L725" s="15" t="str">
        <f t="shared" si="23"/>
        <v>insert into Camaleon.CandidatoCongreso( PROCESO_ELECTORAL, NOMBRE_CANDIDATO, APELLIDO_PATERNO, APELLIDO_MATERNO, NOMBRE_COMPLETO, SEXO, CARGO_ELEGIDO, LUGAR_POSTULA, ORGANIZACION_POLITICA, ALIAS ) values( 'ELECCIONES GENERALES 2006', 'ALEJANDRO HUMBERTO', 'LEANDRO', 'INOCENCIO', 'ALEJANDRO HUMBERTO LEANDRO INOCENCIO', 'HOMBRE', 'NO ELECTO', 'HUANUCO', 'FUERZA DEMOCRÁTICA', '0' );</v>
      </c>
    </row>
    <row r="726" spans="1:12" x14ac:dyDescent="0.25">
      <c r="A726" s="17" t="s">
        <v>1057</v>
      </c>
      <c r="B726" s="17" t="s">
        <v>1776</v>
      </c>
      <c r="C726" s="17" t="s">
        <v>2483</v>
      </c>
      <c r="D726" s="17" t="s">
        <v>1398</v>
      </c>
      <c r="E726" s="17" t="str">
        <f t="shared" si="22"/>
        <v>MAXIMO USURIAGA LOPEZ</v>
      </c>
      <c r="F726" s="17" t="s">
        <v>1061</v>
      </c>
      <c r="G726" s="17" t="s">
        <v>1062</v>
      </c>
      <c r="H726" s="17" t="s">
        <v>2438</v>
      </c>
      <c r="I726" s="17" t="s">
        <v>8819</v>
      </c>
      <c r="J726" s="15">
        <f>IFERROR(VLOOKUP(I726,'Candidato Presidencial'!$C:$E,3,FALSE),"")</f>
        <v>0</v>
      </c>
      <c r="L726" s="15" t="str">
        <f t="shared" si="23"/>
        <v>insert into Camaleon.CandidatoCongreso( PROCESO_ELECTORAL, NOMBRE_CANDIDATO, APELLIDO_PATERNO, APELLIDO_MATERNO, NOMBRE_COMPLETO, SEXO, CARGO_ELEGIDO, LUGAR_POSTULA, ORGANIZACION_POLITICA, ALIAS ) values( 'ELECCIONES GENERALES 2006', 'MAXIMO', 'USURIAGA', 'LOPEZ', 'MAXIMO USURIAGA LOPEZ', 'HOMBRE', 'NO ELECTO', 'HUANUCO', 'CON FUERZA PERÚ', '0' );</v>
      </c>
    </row>
    <row r="727" spans="1:12" x14ac:dyDescent="0.25">
      <c r="A727" s="17" t="s">
        <v>1057</v>
      </c>
      <c r="B727" s="17" t="s">
        <v>2484</v>
      </c>
      <c r="C727" s="17" t="s">
        <v>1129</v>
      </c>
      <c r="D727" s="17" t="s">
        <v>1122</v>
      </c>
      <c r="E727" s="17" t="str">
        <f t="shared" si="22"/>
        <v>JOINER ALIBARA TUESTA VARGAS</v>
      </c>
      <c r="F727" s="17" t="s">
        <v>1061</v>
      </c>
      <c r="G727" s="17" t="s">
        <v>1062</v>
      </c>
      <c r="H727" s="17" t="s">
        <v>2438</v>
      </c>
      <c r="I727" s="17" t="s">
        <v>8848</v>
      </c>
      <c r="J727" s="15">
        <f>IFERROR(VLOOKUP(I727,'Candidato Presidencial'!$C:$E,3,FALSE),"")</f>
        <v>0</v>
      </c>
      <c r="L727" s="15" t="str">
        <f t="shared" si="23"/>
        <v>insert into Camaleon.CandidatoCongreso( PROCESO_ELECTORAL, NOMBRE_CANDIDATO, APELLIDO_PATERNO, APELLIDO_MATERNO, NOMBRE_COMPLETO, SEXO, CARGO_ELEGIDO, LUGAR_POSTULA, ORGANIZACION_POLITICA, ALIAS ) values( 'ELECCIONES GENERALES 2006', 'JOINER ALIBARA', 'TUESTA', 'VARGAS', 'JOINER ALIBARA TUESTA VARGAS', 'HOMBRE', 'NO ELECTO', 'HUANUCO', 'PERÚ AHORA', '0' );</v>
      </c>
    </row>
    <row r="728" spans="1:12" x14ac:dyDescent="0.25">
      <c r="A728" s="17" t="s">
        <v>1057</v>
      </c>
      <c r="B728" s="17" t="s">
        <v>2485</v>
      </c>
      <c r="C728" s="17" t="s">
        <v>1176</v>
      </c>
      <c r="D728" s="17" t="s">
        <v>2486</v>
      </c>
      <c r="E728" s="17" t="str">
        <f t="shared" si="22"/>
        <v>RONEL HIDALGO HUERTAS</v>
      </c>
      <c r="F728" s="17" t="s">
        <v>1061</v>
      </c>
      <c r="G728" s="17" t="s">
        <v>1062</v>
      </c>
      <c r="H728" s="17" t="s">
        <v>2438</v>
      </c>
      <c r="I728" s="17" t="s">
        <v>859</v>
      </c>
      <c r="J728" s="15" t="str">
        <f>IFERROR(VLOOKUP(I728,'Candidato Presidencial'!$C:$E,3,FALSE),"")</f>
        <v>ALIANZA POPULAR</v>
      </c>
      <c r="L728" s="15" t="str">
        <f t="shared" si="23"/>
        <v>insert into Camaleon.CandidatoCongreso( PROCESO_ELECTORAL, NOMBRE_CANDIDATO, APELLIDO_PATERNO, APELLIDO_MATERNO, NOMBRE_COMPLETO, SEXO, CARGO_ELEGIDO, LUGAR_POSTULA, ORGANIZACION_POLITICA, ALIAS ) values( 'ELECCIONES GENERALES 2006', 'RONEL', 'HIDALGO', 'HUERTAS', 'RONEL HIDALGO HUERTAS', 'HOMBRE', 'NO ELECTO', 'HUANUCO', 'PARTIDO APRISTA PERUANO', 'ALIANZA POPULAR' );</v>
      </c>
    </row>
    <row r="729" spans="1:12" x14ac:dyDescent="0.25">
      <c r="A729" s="17" t="s">
        <v>1057</v>
      </c>
      <c r="B729" s="17" t="s">
        <v>2487</v>
      </c>
      <c r="C729" s="17" t="s">
        <v>1909</v>
      </c>
      <c r="D729" s="17" t="s">
        <v>1398</v>
      </c>
      <c r="E729" s="17" t="str">
        <f t="shared" si="22"/>
        <v>ANTONIO HUMBERTO RIVERA LOPEZ</v>
      </c>
      <c r="F729" s="17" t="s">
        <v>1061</v>
      </c>
      <c r="G729" s="17" t="s">
        <v>1062</v>
      </c>
      <c r="H729" s="17" t="s">
        <v>2438</v>
      </c>
      <c r="I729" s="17" t="s">
        <v>863</v>
      </c>
      <c r="J729" s="15" t="str">
        <f>IFERROR(VLOOKUP(I729,'Candidato Presidencial'!$C:$E,3,FALSE),"")</f>
        <v>PARTIDO NACIONALISTA PERUANO</v>
      </c>
      <c r="L729" s="15" t="str">
        <f t="shared" si="23"/>
        <v>insert into Camaleon.CandidatoCongreso( PROCESO_ELECTORAL, NOMBRE_CANDIDATO, APELLIDO_PATERNO, APELLIDO_MATERNO, NOMBRE_COMPLETO, SEXO, CARGO_ELEGIDO, LUGAR_POSTULA, ORGANIZACION_POLITICA, ALIAS ) values( 'ELECCIONES GENERALES 2006', 'ANTONIO HUMBERTO', 'RIVERA', 'LOPEZ', 'ANTONIO HUMBERTO RIVERA LOPEZ', 'HOMBRE', 'NO ELECTO', 'HUANUCO', 'UNIÓN POR EL PERÚ', 'PARTIDO NACIONALISTA PERUANO' );</v>
      </c>
    </row>
    <row r="730" spans="1:12" x14ac:dyDescent="0.25">
      <c r="A730" s="17" t="s">
        <v>1057</v>
      </c>
      <c r="B730" s="17" t="s">
        <v>2488</v>
      </c>
      <c r="C730" s="17" t="s">
        <v>2489</v>
      </c>
      <c r="D730" s="17" t="s">
        <v>2490</v>
      </c>
      <c r="E730" s="17" t="str">
        <f t="shared" si="22"/>
        <v>GERARDO MASARYCK ESPIRITU PONCIANO</v>
      </c>
      <c r="F730" s="17" t="s">
        <v>1061</v>
      </c>
      <c r="G730" s="17" t="s">
        <v>1062</v>
      </c>
      <c r="H730" s="17" t="s">
        <v>2438</v>
      </c>
      <c r="I730" s="17" t="s">
        <v>8930</v>
      </c>
      <c r="J730" s="15">
        <f>IFERROR(VLOOKUP(I730,'Candidato Presidencial'!$C:$E,3,FALSE),"")</f>
        <v>0</v>
      </c>
      <c r="L730" s="15" t="str">
        <f t="shared" si="23"/>
        <v>insert into Camaleon.CandidatoCongreso( PROCESO_ELECTORAL, NOMBRE_CANDIDATO, APELLIDO_PATERNO, APELLIDO_MATERNO, NOMBRE_COMPLETO, SEXO, CARGO_ELEGIDO, LUGAR_POSTULA, ORGANIZACION_POLITICA, ALIAS ) values( 'ELECCIONES GENERALES 2006', 'GERARDO MASARYCK', 'ESPIRITU', 'PONCIANO', 'GERARDO MASARYCK ESPIRITU PONCIANO', 'HOMBRE', 'NO ELECTO', 'HUANUCO', 'PROGRESEMOS PERÚ', '0' );</v>
      </c>
    </row>
    <row r="731" spans="1:12" x14ac:dyDescent="0.25">
      <c r="A731" s="17" t="s">
        <v>1057</v>
      </c>
      <c r="B731" s="17" t="s">
        <v>1771</v>
      </c>
      <c r="C731" s="17" t="s">
        <v>1749</v>
      </c>
      <c r="D731" s="17" t="s">
        <v>1773</v>
      </c>
      <c r="E731" s="17" t="str">
        <f t="shared" si="22"/>
        <v>ELIZABETH NUÑEZ CAMPOS</v>
      </c>
      <c r="F731" s="17" t="s">
        <v>1067</v>
      </c>
      <c r="G731" s="17" t="s">
        <v>1062</v>
      </c>
      <c r="H731" s="17" t="s">
        <v>2438</v>
      </c>
      <c r="I731" s="17" t="s">
        <v>8848</v>
      </c>
      <c r="J731" s="15">
        <f>IFERROR(VLOOKUP(I731,'Candidato Presidencial'!$C:$E,3,FALSE),"")</f>
        <v>0</v>
      </c>
      <c r="L731" s="15" t="str">
        <f t="shared" si="23"/>
        <v>insert into Camaleon.CandidatoCongreso( PROCESO_ELECTORAL, NOMBRE_CANDIDATO, APELLIDO_PATERNO, APELLIDO_MATERNO, NOMBRE_COMPLETO, SEXO, CARGO_ELEGIDO, LUGAR_POSTULA, ORGANIZACION_POLITICA, ALIAS ) values( 'ELECCIONES GENERALES 2006', 'ELIZABETH', 'NUÑEZ', 'CAMPOS', 'ELIZABETH NUÑEZ CAMPOS', 'MUJER', 'NO ELECTO', 'HUANUCO', 'PERÚ AHORA', '0' );</v>
      </c>
    </row>
    <row r="732" spans="1:12" x14ac:dyDescent="0.25">
      <c r="A732" s="17" t="s">
        <v>1057</v>
      </c>
      <c r="B732" s="17" t="s">
        <v>2491</v>
      </c>
      <c r="C732" s="17" t="s">
        <v>1078</v>
      </c>
      <c r="D732" s="17" t="s">
        <v>2035</v>
      </c>
      <c r="E732" s="17" t="str">
        <f t="shared" si="22"/>
        <v>JORGE TEOFILO CHAVEZ ESTRADA</v>
      </c>
      <c r="F732" s="17" t="s">
        <v>1061</v>
      </c>
      <c r="G732" s="17" t="s">
        <v>1062</v>
      </c>
      <c r="H732" s="17" t="s">
        <v>2438</v>
      </c>
      <c r="I732" s="17" t="s">
        <v>8854</v>
      </c>
      <c r="J732" s="15">
        <f>IFERROR(VLOOKUP(I732,'Candidato Presidencial'!$C:$E,3,FALSE),"")</f>
        <v>0</v>
      </c>
      <c r="L732" s="15" t="str">
        <f t="shared" si="23"/>
        <v>insert into Camaleon.CandidatoCongreso( PROCESO_ELECTORAL, NOMBRE_CANDIDATO, APELLIDO_PATERNO, APELLIDO_MATERNO, NOMBRE_COMPLETO, SEXO, CARGO_ELEGIDO, LUGAR_POSTULA, ORGANIZACION_POLITICA, ALIAS ) values( 'ELECCIONES GENERALES 2006', 'JORGE TEOFILO', 'CHAVEZ', 'ESTRADA', 'JORGE TEOFILO CHAVEZ ESTRADA', 'HOMBRE', 'NO ELECTO', 'HUANUCO', 'RESTAURACIÓN NACIONAL', '0' );</v>
      </c>
    </row>
    <row r="733" spans="1:12" x14ac:dyDescent="0.25">
      <c r="A733" s="17" t="s">
        <v>1057</v>
      </c>
      <c r="B733" s="17" t="s">
        <v>2492</v>
      </c>
      <c r="C733" s="17" t="s">
        <v>1690</v>
      </c>
      <c r="D733" s="17" t="s">
        <v>1491</v>
      </c>
      <c r="E733" s="17" t="str">
        <f t="shared" si="22"/>
        <v>VICTOR GUIDO FLORES AYALA</v>
      </c>
      <c r="F733" s="17" t="s">
        <v>1061</v>
      </c>
      <c r="G733" s="17" t="s">
        <v>1062</v>
      </c>
      <c r="H733" s="17" t="s">
        <v>2438</v>
      </c>
      <c r="I733" s="17" t="s">
        <v>8943</v>
      </c>
      <c r="J733" s="15" t="str">
        <f>IFERROR(VLOOKUP(I733,'Candidato Presidencial'!$C:$E,3,FALSE),"")</f>
        <v/>
      </c>
      <c r="L733" s="15" t="str">
        <f t="shared" si="23"/>
        <v>insert into Camaleon.CandidatoCongreso( PROCESO_ELECTORAL, NOMBRE_CANDIDATO, APELLIDO_PATERNO, APELLIDO_MATERNO, NOMBRE_COMPLETO, SEXO, CARGO_ELEGIDO, LUGAR_POSTULA, ORGANIZACION_POLITICA, ALIAS ) values( 'ELECCIONES GENERALES 2006', 'VICTOR GUIDO', 'FLORES', 'AYALA', 'VICTOR GUIDO FLORES AYALA', 'HOMBRE', 'NO ELECTO', 'HUANUCO', 'PROYECTO PAÍS', '' );</v>
      </c>
    </row>
    <row r="734" spans="1:12" x14ac:dyDescent="0.25">
      <c r="A734" s="17" t="s">
        <v>1057</v>
      </c>
      <c r="B734" s="17" t="s">
        <v>2493</v>
      </c>
      <c r="C734" s="17" t="s">
        <v>416</v>
      </c>
      <c r="D734" s="17" t="s">
        <v>2494</v>
      </c>
      <c r="E734" s="17" t="str">
        <f t="shared" si="22"/>
        <v>ROSITA ANITA ANTONIO BASILIO</v>
      </c>
      <c r="F734" s="17" t="s">
        <v>1067</v>
      </c>
      <c r="G734" s="17" t="s">
        <v>1062</v>
      </c>
      <c r="H734" s="17" t="s">
        <v>2438</v>
      </c>
      <c r="I734" s="17" t="s">
        <v>914</v>
      </c>
      <c r="J734" s="15">
        <f>IFERROR(VLOOKUP(I734,'Candidato Presidencial'!$C:$E,3,FALSE),"")</f>
        <v>0</v>
      </c>
      <c r="L734" s="15" t="str">
        <f t="shared" si="23"/>
        <v>insert into Camaleon.CandidatoCongreso( PROCESO_ELECTORAL, NOMBRE_CANDIDATO, APELLIDO_PATERNO, APELLIDO_MATERNO, NOMBRE_COMPLETO, SEXO, CARGO_ELEGIDO, LUGAR_POSTULA, ORGANIZACION_POLITICA, ALIAS ) values( 'ELECCIONES GENERALES 2006', 'ROSITA ANITA', 'ANTONIO', 'BASILIO', 'ROSITA ANITA ANTONIO BASILIO', 'MUJER', 'NO ELECTO', 'HUANUCO', 'FUERZA DEMOCRÁTICA', '0' );</v>
      </c>
    </row>
    <row r="735" spans="1:12" x14ac:dyDescent="0.25">
      <c r="A735" s="17" t="s">
        <v>1057</v>
      </c>
      <c r="B735" s="17" t="s">
        <v>2495</v>
      </c>
      <c r="C735" s="17" t="s">
        <v>2496</v>
      </c>
      <c r="D735" s="17" t="s">
        <v>2497</v>
      </c>
      <c r="E735" s="17" t="str">
        <f t="shared" si="22"/>
        <v>OMAR SHIMABUKURO SHINSATO</v>
      </c>
      <c r="F735" s="17" t="s">
        <v>1061</v>
      </c>
      <c r="G735" s="17" t="s">
        <v>1062</v>
      </c>
      <c r="H735" s="17" t="s">
        <v>2438</v>
      </c>
      <c r="I735" s="17" t="s">
        <v>1123</v>
      </c>
      <c r="J735" s="15">
        <f>IFERROR(VLOOKUP(I735,'Candidato Presidencial'!$C:$E,3,FALSE),"")</f>
        <v>0</v>
      </c>
      <c r="L735" s="15" t="str">
        <f t="shared" si="23"/>
        <v>insert into Camaleon.CandidatoCongreso( PROCESO_ELECTORAL, NOMBRE_CANDIDATO, APELLIDO_PATERNO, APELLIDO_MATERNO, NOMBRE_COMPLETO, SEXO, CARGO_ELEGIDO, LUGAR_POSTULA, ORGANIZACION_POLITICA, ALIAS ) values( 'ELECCIONES GENERALES 2006', 'OMAR', 'SHIMABUKURO', 'SHINSATO', 'OMAR SHIMABUKURO SHINSATO', 'HOMBRE', 'NO ELECTO', 'HUANUCO', 'ALIANZA POR EL FUTURO', '0' );</v>
      </c>
    </row>
    <row r="736" spans="1:12" x14ac:dyDescent="0.25">
      <c r="A736" s="17" t="s">
        <v>1057</v>
      </c>
      <c r="B736" s="17" t="s">
        <v>2498</v>
      </c>
      <c r="C736" s="17" t="s">
        <v>2499</v>
      </c>
      <c r="D736" s="17" t="s">
        <v>1472</v>
      </c>
      <c r="E736" s="17" t="str">
        <f t="shared" si="22"/>
        <v>BERTILO MALPARTIDA TELLO</v>
      </c>
      <c r="F736" s="17" t="s">
        <v>1061</v>
      </c>
      <c r="G736" s="17" t="s">
        <v>1062</v>
      </c>
      <c r="H736" s="17" t="s">
        <v>2438</v>
      </c>
      <c r="I736" s="17" t="s">
        <v>1071</v>
      </c>
      <c r="J736" s="15">
        <f>IFERROR(VLOOKUP(I736,'Candidato Presidencial'!$C:$E,3,FALSE),"")</f>
        <v>0</v>
      </c>
      <c r="L736" s="15" t="str">
        <f t="shared" si="23"/>
        <v>insert into Camaleon.CandidatoCongreso( PROCESO_ELECTORAL, NOMBRE_CANDIDATO, APELLIDO_PATERNO, APELLIDO_MATERNO, NOMBRE_COMPLETO, SEXO, CARGO_ELEGIDO, LUGAR_POSTULA, ORGANIZACION_POLITICA, ALIAS ) values( 'ELECCIONES GENERALES 2006', 'BERTILO', 'MALPARTIDA', 'TELLO', 'BERTILO MALPARTIDA TELLO', 'HOMBRE', 'NO ELECTO', 'HUANUCO', 'FRENTE DE CENTRO', '0' );</v>
      </c>
    </row>
    <row r="737" spans="1:12" x14ac:dyDescent="0.25">
      <c r="A737" s="17" t="s">
        <v>1057</v>
      </c>
      <c r="B737" s="17" t="s">
        <v>2500</v>
      </c>
      <c r="C737" s="17" t="s">
        <v>2501</v>
      </c>
      <c r="D737" s="17" t="s">
        <v>2502</v>
      </c>
      <c r="E737" s="17" t="str">
        <f t="shared" si="22"/>
        <v>NORAH ALCIRA NACION RONQUILLO</v>
      </c>
      <c r="F737" s="17" t="s">
        <v>1067</v>
      </c>
      <c r="G737" s="17" t="s">
        <v>1062</v>
      </c>
      <c r="H737" s="17" t="s">
        <v>2438</v>
      </c>
      <c r="I737" s="17" t="s">
        <v>1123</v>
      </c>
      <c r="J737" s="15">
        <f>IFERROR(VLOOKUP(I737,'Candidato Presidencial'!$C:$E,3,FALSE),"")</f>
        <v>0</v>
      </c>
      <c r="L737" s="15" t="str">
        <f t="shared" si="23"/>
        <v>insert into Camaleon.CandidatoCongreso( PROCESO_ELECTORAL, NOMBRE_CANDIDATO, APELLIDO_PATERNO, APELLIDO_MATERNO, NOMBRE_COMPLETO, SEXO, CARGO_ELEGIDO, LUGAR_POSTULA, ORGANIZACION_POLITICA, ALIAS ) values( 'ELECCIONES GENERALES 2006', 'NORAH ALCIRA', 'NACION', 'RONQUILLO', 'NORAH ALCIRA NACION RONQUILLO', 'MUJER', 'NO ELECTO', 'HUANUCO', 'ALIANZA POR EL FUTURO', '0' );</v>
      </c>
    </row>
    <row r="738" spans="1:12" x14ac:dyDescent="0.25">
      <c r="A738" s="17" t="s">
        <v>1057</v>
      </c>
      <c r="B738" s="17" t="s">
        <v>216</v>
      </c>
      <c r="C738" s="17" t="s">
        <v>2499</v>
      </c>
      <c r="D738" s="17" t="s">
        <v>1867</v>
      </c>
      <c r="E738" s="17" t="str">
        <f t="shared" si="22"/>
        <v>MARISOL MALPARTIDA VILLAR</v>
      </c>
      <c r="F738" s="17" t="s">
        <v>1067</v>
      </c>
      <c r="G738" s="17" t="s">
        <v>1062</v>
      </c>
      <c r="H738" s="17" t="s">
        <v>2438</v>
      </c>
      <c r="I738" s="17" t="s">
        <v>1092</v>
      </c>
      <c r="J738" s="15">
        <f>IFERROR(VLOOKUP(I738,'Candidato Presidencial'!$C:$E,3,FALSE),"")</f>
        <v>0</v>
      </c>
      <c r="L738" s="15" t="str">
        <f t="shared" si="23"/>
        <v>insert into Camaleon.CandidatoCongreso( PROCESO_ELECTORAL, NOMBRE_CANDIDATO, APELLIDO_PATERNO, APELLIDO_MATERNO, NOMBRE_COMPLETO, SEXO, CARGO_ELEGIDO, LUGAR_POSTULA, ORGANIZACION_POLITICA, ALIAS ) values( 'ELECCIONES GENERALES 2006', 'MARISOL', 'MALPARTIDA', 'VILLAR', 'MARISOL MALPARTIDA VILLAR', 'MUJER', 'NO ELECTO', 'HUANUCO', 'RESURGIMIENTO PERUANO', '0' );</v>
      </c>
    </row>
    <row r="739" spans="1:12" x14ac:dyDescent="0.25">
      <c r="A739" s="17" t="s">
        <v>1057</v>
      </c>
      <c r="B739" s="17" t="s">
        <v>1736</v>
      </c>
      <c r="C739" s="17" t="s">
        <v>2489</v>
      </c>
      <c r="D739" s="17" t="s">
        <v>2490</v>
      </c>
      <c r="E739" s="17" t="str">
        <f t="shared" si="22"/>
        <v>VICTOR RAUL ESPIRITU PONCIANO</v>
      </c>
      <c r="F739" s="17" t="s">
        <v>1061</v>
      </c>
      <c r="G739" s="17" t="s">
        <v>1062</v>
      </c>
      <c r="H739" s="17" t="s">
        <v>2438</v>
      </c>
      <c r="I739" s="17" t="s">
        <v>8930</v>
      </c>
      <c r="J739" s="15">
        <f>IFERROR(VLOOKUP(I739,'Candidato Presidencial'!$C:$E,3,FALSE),"")</f>
        <v>0</v>
      </c>
      <c r="L739" s="15" t="str">
        <f t="shared" si="23"/>
        <v>insert into Camaleon.CandidatoCongreso( PROCESO_ELECTORAL, NOMBRE_CANDIDATO, APELLIDO_PATERNO, APELLIDO_MATERNO, NOMBRE_COMPLETO, SEXO, CARGO_ELEGIDO, LUGAR_POSTULA, ORGANIZACION_POLITICA, ALIAS ) values( 'ELECCIONES GENERALES 2006', 'VICTOR RAUL', 'ESPIRITU', 'PONCIANO', 'VICTOR RAUL ESPIRITU PONCIANO', 'HOMBRE', 'NO ELECTO', 'HUANUCO', 'PROGRESEMOS PERÚ', '0' );</v>
      </c>
    </row>
    <row r="740" spans="1:12" x14ac:dyDescent="0.25">
      <c r="A740" s="17" t="s">
        <v>1057</v>
      </c>
      <c r="B740" s="17" t="s">
        <v>2503</v>
      </c>
      <c r="C740" s="17" t="s">
        <v>2504</v>
      </c>
      <c r="D740" s="17" t="s">
        <v>2505</v>
      </c>
      <c r="E740" s="17" t="str">
        <f t="shared" si="22"/>
        <v>YANETH CAJAHUANCA ROSALES</v>
      </c>
      <c r="F740" s="17" t="s">
        <v>1067</v>
      </c>
      <c r="G740" s="17" t="s">
        <v>21</v>
      </c>
      <c r="H740" s="17" t="s">
        <v>2438</v>
      </c>
      <c r="I740" s="17" t="s">
        <v>863</v>
      </c>
      <c r="J740" s="15" t="str">
        <f>IFERROR(VLOOKUP(I740,'Candidato Presidencial'!$C:$E,3,FALSE),"")</f>
        <v>PARTIDO NACIONALISTA PERUANO</v>
      </c>
      <c r="L740" s="15" t="str">
        <f t="shared" si="23"/>
        <v>insert into Camaleon.CandidatoCongreso( PROCESO_ELECTORAL, NOMBRE_CANDIDATO, APELLIDO_PATERNO, APELLIDO_MATERNO, NOMBRE_COMPLETO, SEXO, CARGO_ELEGIDO, LUGAR_POSTULA, ORGANIZACION_POLITICA, ALIAS ) values( 'ELECCIONES GENERALES 2006', 'YANETH', 'CAJAHUANCA', 'ROSALES', 'YANETH CAJAHUANCA ROSALES', 'MUJER', 'CONGRESISTA', 'HUANUCO', 'UNIÓN POR EL PERÚ', 'PARTIDO NACIONALISTA PERUANO' );</v>
      </c>
    </row>
    <row r="741" spans="1:12" x14ac:dyDescent="0.25">
      <c r="A741" s="17" t="s">
        <v>1057</v>
      </c>
      <c r="B741" s="17" t="s">
        <v>2506</v>
      </c>
      <c r="C741" s="17" t="s">
        <v>1285</v>
      </c>
      <c r="D741" s="17" t="s">
        <v>2507</v>
      </c>
      <c r="E741" s="17" t="str">
        <f t="shared" si="22"/>
        <v>JESUS ABAD AMADOR PEREIRA CABEZUDO</v>
      </c>
      <c r="F741" s="17" t="s">
        <v>1061</v>
      </c>
      <c r="G741" s="17" t="s">
        <v>1062</v>
      </c>
      <c r="H741" s="17" t="s">
        <v>2438</v>
      </c>
      <c r="I741" s="17" t="s">
        <v>8823</v>
      </c>
      <c r="J741" s="15">
        <f>IFERROR(VLOOKUP(I741,'Candidato Presidencial'!$C:$E,3,FALSE),"")</f>
        <v>0</v>
      </c>
      <c r="L741" s="15" t="str">
        <f t="shared" si="23"/>
        <v>insert into Camaleon.CandidatoCongreso( PROCESO_ELECTORAL, NOMBRE_CANDIDATO, APELLIDO_PATERNO, APELLIDO_MATERNO, NOMBRE_COMPLETO, SEXO, CARGO_ELEGIDO, LUGAR_POSTULA, ORGANIZACION_POLITICA, ALIAS ) values( 'ELECCIONES GENERALES 2006', 'JESUS ABAD AMADOR', 'PEREIRA', 'CABEZUDO', 'JESUS ABAD AMADOR PEREIRA CABEZUDO', 'HOMBRE', 'NO ELECTO', 'HUANUCO', 'CONCERTACIÓN DESCENTRALISTA', '0' );</v>
      </c>
    </row>
    <row r="742" spans="1:12" x14ac:dyDescent="0.25">
      <c r="A742" s="17" t="s">
        <v>1057</v>
      </c>
      <c r="B742" s="17" t="s">
        <v>2508</v>
      </c>
      <c r="C742" s="17" t="s">
        <v>1277</v>
      </c>
      <c r="D742" s="17" t="s">
        <v>2509</v>
      </c>
      <c r="E742" s="17" t="str">
        <f t="shared" si="22"/>
        <v>MARIO ANIBAL ARIAS JARAMILLO</v>
      </c>
      <c r="F742" s="17" t="s">
        <v>1061</v>
      </c>
      <c r="G742" s="17" t="s">
        <v>1062</v>
      </c>
      <c r="H742" s="17" t="s">
        <v>2438</v>
      </c>
      <c r="I742" s="17" t="s">
        <v>1217</v>
      </c>
      <c r="J742" s="15">
        <f>IFERROR(VLOOKUP(I742,'Candidato Presidencial'!$C:$E,3,FALSE),"")</f>
        <v>0</v>
      </c>
      <c r="L742" s="15" t="str">
        <f t="shared" si="23"/>
        <v>insert into Camaleon.CandidatoCongreso( PROCESO_ELECTORAL, NOMBRE_CANDIDATO, APELLIDO_PATERNO, APELLIDO_MATERNO, NOMBRE_COMPLETO, SEXO, CARGO_ELEGIDO, LUGAR_POSTULA, ORGANIZACION_POLITICA, ALIAS ) values( 'ELECCIONES GENERALES 2006', 'MARIO ANIBAL', 'ARIAS', 'JARAMILLO', 'MARIO ANIBAL ARIAS JARAMILLO', 'HOMBRE', 'NO ELECTO', 'HUANUCO', 'PARTIDO RENACIMIENTO ANDINO', '0' );</v>
      </c>
    </row>
    <row r="743" spans="1:12" x14ac:dyDescent="0.25">
      <c r="A743" s="17" t="s">
        <v>1057</v>
      </c>
      <c r="B743" s="17" t="s">
        <v>81</v>
      </c>
      <c r="C743" s="17" t="s">
        <v>2510</v>
      </c>
      <c r="D743" s="17" t="s">
        <v>2511</v>
      </c>
      <c r="E743" s="17" t="str">
        <f t="shared" si="22"/>
        <v>JOSE PRINCIPE PEDRAZA</v>
      </c>
      <c r="F743" s="17" t="s">
        <v>1061</v>
      </c>
      <c r="G743" s="17" t="s">
        <v>1062</v>
      </c>
      <c r="H743" s="17" t="s">
        <v>2438</v>
      </c>
      <c r="I743" s="17" t="s">
        <v>878</v>
      </c>
      <c r="J743" s="15" t="str">
        <f>IFERROR(VLOOKUP(I743,'Candidato Presidencial'!$C:$E,3,FALSE),"")</f>
        <v>PERÚ POSIBLE</v>
      </c>
      <c r="L743" s="15" t="str">
        <f t="shared" si="23"/>
        <v>insert into Camaleon.CandidatoCongreso( PROCESO_ELECTORAL, NOMBRE_CANDIDATO, APELLIDO_PATERNO, APELLIDO_MATERNO, NOMBRE_COMPLETO, SEXO, CARGO_ELEGIDO, LUGAR_POSTULA, ORGANIZACION_POLITICA, ALIAS ) values( 'ELECCIONES GENERALES 2006', 'JOSE', 'PRINCIPE', 'PEDRAZA', 'JOSE PRINCIPE PEDRAZA', 'HOMBRE', 'NO ELECTO', 'HUANUCO', 'PERÚ POSIBLE', 'PERÚ POSIBLE' );</v>
      </c>
    </row>
    <row r="744" spans="1:12" x14ac:dyDescent="0.25">
      <c r="A744" s="17" t="s">
        <v>1057</v>
      </c>
      <c r="B744" s="17" t="s">
        <v>2512</v>
      </c>
      <c r="C744" s="17" t="s">
        <v>1909</v>
      </c>
      <c r="D744" s="17" t="s">
        <v>1131</v>
      </c>
      <c r="E744" s="17" t="str">
        <f t="shared" si="22"/>
        <v>LOTTY RIVERA AGUILAR</v>
      </c>
      <c r="F744" s="17" t="s">
        <v>1067</v>
      </c>
      <c r="G744" s="17" t="s">
        <v>1062</v>
      </c>
      <c r="H744" s="17" t="s">
        <v>2438</v>
      </c>
      <c r="I744" s="17" t="s">
        <v>1103</v>
      </c>
      <c r="J744" s="15">
        <f>IFERROR(VLOOKUP(I744,'Candidato Presidencial'!$C:$E,3,FALSE),"")</f>
        <v>0</v>
      </c>
      <c r="L744" s="15" t="str">
        <f t="shared" si="23"/>
        <v>insert into Camaleon.CandidatoCongreso( PROCESO_ELECTORAL, NOMBRE_CANDIDATO, APELLIDO_PATERNO, APELLIDO_MATERNO, NOMBRE_COMPLETO, SEXO, CARGO_ELEGIDO, LUGAR_POSTULA, ORGANIZACION_POLITICA, ALIAS ) values( 'ELECCIONES GENERALES 2006', 'LOTTY', 'RIVERA', 'AGUILAR', 'LOTTY RIVERA AGUILAR', 'MUJER', 'NO ELECTO', 'HUANUCO', 'UNIDAD NACIONAL', '0' );</v>
      </c>
    </row>
    <row r="745" spans="1:12" x14ac:dyDescent="0.25">
      <c r="A745" s="17" t="s">
        <v>1057</v>
      </c>
      <c r="B745" s="17" t="s">
        <v>2513</v>
      </c>
      <c r="C745" s="17" t="s">
        <v>2514</v>
      </c>
      <c r="D745" s="17" t="s">
        <v>2515</v>
      </c>
      <c r="E745" s="17" t="str">
        <f t="shared" si="22"/>
        <v>JULIO FELIX PAJUELO ABAL</v>
      </c>
      <c r="F745" s="17" t="s">
        <v>1061</v>
      </c>
      <c r="G745" s="17" t="s">
        <v>1062</v>
      </c>
      <c r="H745" s="17" t="s">
        <v>2438</v>
      </c>
      <c r="I745" s="17" t="s">
        <v>8937</v>
      </c>
      <c r="J745" s="15">
        <f>IFERROR(VLOOKUP(I745,'Candidato Presidencial'!$C:$E,3,FALSE),"")</f>
        <v>0</v>
      </c>
      <c r="L745" s="15" t="str">
        <f t="shared" si="23"/>
        <v>insert into Camaleon.CandidatoCongreso( PROCESO_ELECTORAL, NOMBRE_CANDIDATO, APELLIDO_PATERNO, APELLIDO_MATERNO, NOMBRE_COMPLETO, SEXO, CARGO_ELEGIDO, LUGAR_POSTULA, ORGANIZACION_POLITICA, ALIAS ) values( 'ELECCIONES GENERALES 2006', 'JULIO FELIX', 'PAJUELO', 'ABAL', 'JULIO FELIX PAJUELO ABAL', 'HOMBRE', 'NO ELECTO', 'HUANUCO', 'AVANZA PAÍS - PARTIDO DE INTEGRACIÓN SOCIAL', '0' );</v>
      </c>
    </row>
    <row r="746" spans="1:12" x14ac:dyDescent="0.25">
      <c r="A746" s="17" t="s">
        <v>1057</v>
      </c>
      <c r="B746" s="17" t="s">
        <v>1315</v>
      </c>
      <c r="C746" s="17" t="s">
        <v>2516</v>
      </c>
      <c r="D746" s="17" t="s">
        <v>1443</v>
      </c>
      <c r="E746" s="17" t="str">
        <f t="shared" si="22"/>
        <v>CARLOS BABASTRE FUENTES</v>
      </c>
      <c r="F746" s="17" t="s">
        <v>1061</v>
      </c>
      <c r="G746" s="17" t="s">
        <v>1062</v>
      </c>
      <c r="H746" s="17" t="s">
        <v>2438</v>
      </c>
      <c r="I746" s="17" t="s">
        <v>1083</v>
      </c>
      <c r="J746" s="15" t="str">
        <f>IFERROR(VLOOKUP(I746,'Candidato Presidencial'!$C:$E,3,FALSE),"")</f>
        <v/>
      </c>
      <c r="L746" s="15" t="str">
        <f t="shared" si="23"/>
        <v>insert into Camaleon.CandidatoCongreso( PROCESO_ELECTORAL, NOMBRE_CANDIDATO, APELLIDO_PATERNO, APELLIDO_MATERNO, NOMBRE_COMPLETO, SEXO, CARGO_ELEGIDO, LUGAR_POSTULA, ORGANIZACION_POLITICA, ALIAS ) values( 'ELECCIONES GENERALES 2006', 'CARLOS', 'BABASTRE', 'FUENTES', 'CARLOS BABASTRE FUENTES', 'HOMBRE', 'NO ELECTO', 'HUANUCO', 'FRENTE INDEPENDIENTE MORALIZADOR', '' );</v>
      </c>
    </row>
    <row r="747" spans="1:12" x14ac:dyDescent="0.25">
      <c r="A747" s="17" t="s">
        <v>1057</v>
      </c>
      <c r="B747" s="17" t="s">
        <v>2517</v>
      </c>
      <c r="C747" s="17" t="s">
        <v>1295</v>
      </c>
      <c r="D747" s="17" t="s">
        <v>2518</v>
      </c>
      <c r="E747" s="17" t="str">
        <f t="shared" si="22"/>
        <v>MELVIN ROBERTO MELGAREJO Y FLORES</v>
      </c>
      <c r="F747" s="17" t="s">
        <v>1061</v>
      </c>
      <c r="G747" s="17" t="s">
        <v>1062</v>
      </c>
      <c r="H747" s="17" t="s">
        <v>2438</v>
      </c>
      <c r="I747" s="17" t="s">
        <v>878</v>
      </c>
      <c r="J747" s="15" t="str">
        <f>IFERROR(VLOOKUP(I747,'Candidato Presidencial'!$C:$E,3,FALSE),"")</f>
        <v>PERÚ POSIBLE</v>
      </c>
      <c r="L747" s="15" t="str">
        <f t="shared" si="23"/>
        <v>insert into Camaleon.CandidatoCongreso( PROCESO_ELECTORAL, NOMBRE_CANDIDATO, APELLIDO_PATERNO, APELLIDO_MATERNO, NOMBRE_COMPLETO, SEXO, CARGO_ELEGIDO, LUGAR_POSTULA, ORGANIZACION_POLITICA, ALIAS ) values( 'ELECCIONES GENERALES 2006', 'MELVIN ROBERTO', 'MELGAREJO', 'Y FLORES', 'MELVIN ROBERTO MELGAREJO Y FLORES', 'HOMBRE', 'NO ELECTO', 'HUANUCO', 'PERÚ POSIBLE', 'PERÚ POSIBLE' );</v>
      </c>
    </row>
    <row r="748" spans="1:12" x14ac:dyDescent="0.25">
      <c r="A748" s="17" t="s">
        <v>1057</v>
      </c>
      <c r="B748" s="17" t="s">
        <v>2519</v>
      </c>
      <c r="C748" s="17" t="s">
        <v>1579</v>
      </c>
      <c r="D748" s="17" t="s">
        <v>1088</v>
      </c>
      <c r="E748" s="17" t="str">
        <f t="shared" si="22"/>
        <v>CONSUELO ESPERANZA CHACON DIAZ</v>
      </c>
      <c r="F748" s="17" t="s">
        <v>1067</v>
      </c>
      <c r="G748" s="17" t="s">
        <v>1062</v>
      </c>
      <c r="H748" s="17" t="s">
        <v>2438</v>
      </c>
      <c r="I748" s="17" t="s">
        <v>859</v>
      </c>
      <c r="J748" s="15" t="str">
        <f>IFERROR(VLOOKUP(I748,'Candidato Presidencial'!$C:$E,3,FALSE),"")</f>
        <v>ALIANZA POPULAR</v>
      </c>
      <c r="L748" s="15" t="str">
        <f t="shared" si="23"/>
        <v>insert into Camaleon.CandidatoCongreso( PROCESO_ELECTORAL, NOMBRE_CANDIDATO, APELLIDO_PATERNO, APELLIDO_MATERNO, NOMBRE_COMPLETO, SEXO, CARGO_ELEGIDO, LUGAR_POSTULA, ORGANIZACION_POLITICA, ALIAS ) values( 'ELECCIONES GENERALES 2006', 'CONSUELO ESPERANZA', 'CHACON', 'DIAZ', 'CONSUELO ESPERANZA CHACON DIAZ', 'MUJER', 'NO ELECTO', 'HUANUCO', 'PARTIDO APRISTA PERUANO', 'ALIANZA POPULAR' );</v>
      </c>
    </row>
    <row r="749" spans="1:12" x14ac:dyDescent="0.25">
      <c r="A749" s="17" t="s">
        <v>1057</v>
      </c>
      <c r="B749" s="17" t="s">
        <v>1400</v>
      </c>
      <c r="C749" s="17" t="s">
        <v>360</v>
      </c>
      <c r="D749" s="17" t="s">
        <v>2181</v>
      </c>
      <c r="E749" s="17" t="str">
        <f t="shared" si="22"/>
        <v>JUAN RAFAEL CARRILLO</v>
      </c>
      <c r="F749" s="17" t="s">
        <v>1061</v>
      </c>
      <c r="G749" s="17" t="s">
        <v>1062</v>
      </c>
      <c r="H749" s="17" t="s">
        <v>2438</v>
      </c>
      <c r="I749" s="17" t="s">
        <v>916</v>
      </c>
      <c r="J749" s="15" t="str">
        <f>IFERROR(VLOOKUP(I749,'Candidato Presidencial'!$C:$E,3,FALSE),"")</f>
        <v/>
      </c>
      <c r="L749" s="15" t="str">
        <f t="shared" si="23"/>
        <v>insert into Camaleon.CandidatoCongreso( PROCESO_ELECTORAL, NOMBRE_CANDIDATO, APELLIDO_PATERNO, APELLIDO_MATERNO, NOMBRE_COMPLETO, SEXO, CARGO_ELEGIDO, LUGAR_POSTULA, ORGANIZACION_POLITICA, ALIAS ) values( 'ELECCIONES GENERALES 2006', 'JUAN', 'RAFAEL', 'CARRILLO', 'JUAN RAFAEL CARRILLO', 'HOMBRE', 'NO ELECTO', 'HUANUCO', 'FRENTE POPULAR AGRÍCOLA FIA DEL PERÚ - FREPAP', '' );</v>
      </c>
    </row>
    <row r="750" spans="1:12" x14ac:dyDescent="0.25">
      <c r="A750" s="17" t="s">
        <v>1057</v>
      </c>
      <c r="B750" s="17" t="s">
        <v>2520</v>
      </c>
      <c r="C750" s="17" t="s">
        <v>2393</v>
      </c>
      <c r="D750" s="17" t="s">
        <v>2197</v>
      </c>
      <c r="E750" s="17" t="str">
        <f t="shared" si="22"/>
        <v>GIOVANNI RENZO GUERRA MALDONADO</v>
      </c>
      <c r="F750" s="17" t="s">
        <v>1061</v>
      </c>
      <c r="G750" s="17" t="s">
        <v>1062</v>
      </c>
      <c r="H750" s="17" t="s">
        <v>2438</v>
      </c>
      <c r="I750" s="17" t="s">
        <v>916</v>
      </c>
      <c r="J750" s="15" t="str">
        <f>IFERROR(VLOOKUP(I750,'Candidato Presidencial'!$C:$E,3,FALSE),"")</f>
        <v/>
      </c>
      <c r="L750" s="15" t="str">
        <f t="shared" si="23"/>
        <v>insert into Camaleon.CandidatoCongreso( PROCESO_ELECTORAL, NOMBRE_CANDIDATO, APELLIDO_PATERNO, APELLIDO_MATERNO, NOMBRE_COMPLETO, SEXO, CARGO_ELEGIDO, LUGAR_POSTULA, ORGANIZACION_POLITICA, ALIAS ) values( 'ELECCIONES GENERALES 2006', 'GIOVANNI RENZO', 'GUERRA', 'MALDONADO', 'GIOVANNI RENZO GUERRA MALDONADO', 'HOMBRE', 'NO ELECTO', 'HUANUCO', 'FRENTE POPULAR AGRÍCOLA FIA DEL PERÚ - FREPAP', '' );</v>
      </c>
    </row>
    <row r="751" spans="1:12" x14ac:dyDescent="0.25">
      <c r="A751" s="17" t="s">
        <v>1057</v>
      </c>
      <c r="B751" s="17" t="s">
        <v>2521</v>
      </c>
      <c r="C751" s="17" t="s">
        <v>2522</v>
      </c>
      <c r="D751" s="17" t="s">
        <v>2112</v>
      </c>
      <c r="E751" s="17" t="str">
        <f t="shared" si="22"/>
        <v>ALICIA MARGARITA CORCINO PORTILLA</v>
      </c>
      <c r="F751" s="17" t="s">
        <v>1067</v>
      </c>
      <c r="G751" s="17" t="s">
        <v>1062</v>
      </c>
      <c r="H751" s="17" t="s">
        <v>2438</v>
      </c>
      <c r="I751" s="17" t="s">
        <v>8854</v>
      </c>
      <c r="J751" s="15">
        <f>IFERROR(VLOOKUP(I751,'Candidato Presidencial'!$C:$E,3,FALSE),"")</f>
        <v>0</v>
      </c>
      <c r="L751" s="15" t="str">
        <f t="shared" si="23"/>
        <v>insert into Camaleon.CandidatoCongreso( PROCESO_ELECTORAL, NOMBRE_CANDIDATO, APELLIDO_PATERNO, APELLIDO_MATERNO, NOMBRE_COMPLETO, SEXO, CARGO_ELEGIDO, LUGAR_POSTULA, ORGANIZACION_POLITICA, ALIAS ) values( 'ELECCIONES GENERALES 2006', 'ALICIA MARGARITA', 'CORCINO', 'PORTILLA', 'ALICIA MARGARITA CORCINO PORTILLA', 'MUJER', 'NO ELECTO', 'HUANUCO', 'RESTAURACIÓN NACIONAL', '0' );</v>
      </c>
    </row>
    <row r="752" spans="1:12" x14ac:dyDescent="0.25">
      <c r="A752" s="17" t="s">
        <v>1057</v>
      </c>
      <c r="B752" s="17" t="s">
        <v>2523</v>
      </c>
      <c r="C752" s="17" t="s">
        <v>2524</v>
      </c>
      <c r="D752" s="17" t="s">
        <v>1437</v>
      </c>
      <c r="E752" s="17" t="str">
        <f t="shared" si="22"/>
        <v>VICTOR HUGO CARDICH HUAMAN</v>
      </c>
      <c r="F752" s="17" t="s">
        <v>1061</v>
      </c>
      <c r="G752" s="17" t="s">
        <v>1062</v>
      </c>
      <c r="H752" s="17" t="s">
        <v>2438</v>
      </c>
      <c r="I752" s="17" t="s">
        <v>1103</v>
      </c>
      <c r="J752" s="15">
        <f>IFERROR(VLOOKUP(I752,'Candidato Presidencial'!$C:$E,3,FALSE),"")</f>
        <v>0</v>
      </c>
      <c r="L752" s="15" t="str">
        <f t="shared" si="23"/>
        <v>insert into Camaleon.CandidatoCongreso( PROCESO_ELECTORAL, NOMBRE_CANDIDATO, APELLIDO_PATERNO, APELLIDO_MATERNO, NOMBRE_COMPLETO, SEXO, CARGO_ELEGIDO, LUGAR_POSTULA, ORGANIZACION_POLITICA, ALIAS ) values( 'ELECCIONES GENERALES 2006', 'VICTOR HUGO', 'CARDICH', 'HUAMAN', 'VICTOR HUGO CARDICH HUAMAN', 'HOMBRE', 'NO ELECTO', 'HUANUCO', 'UNIDAD NACIONAL', '0' );</v>
      </c>
    </row>
    <row r="753" spans="1:12" x14ac:dyDescent="0.25">
      <c r="A753" s="17" t="s">
        <v>1057</v>
      </c>
      <c r="B753" s="17" t="s">
        <v>2525</v>
      </c>
      <c r="C753" s="17" t="s">
        <v>2276</v>
      </c>
      <c r="D753" s="17" t="s">
        <v>2063</v>
      </c>
      <c r="E753" s="17" t="str">
        <f t="shared" si="22"/>
        <v>YONEL CARBAJAL VALLADARES</v>
      </c>
      <c r="F753" s="17" t="s">
        <v>1061</v>
      </c>
      <c r="G753" s="17" t="s">
        <v>1062</v>
      </c>
      <c r="H753" s="17" t="s">
        <v>2438</v>
      </c>
      <c r="I753" s="17" t="s">
        <v>1183</v>
      </c>
      <c r="J753" s="15">
        <f>IFERROR(VLOOKUP(I753,'Candidato Presidencial'!$C:$E,3,FALSE),"")</f>
        <v>0</v>
      </c>
      <c r="L753" s="15" t="str">
        <f t="shared" si="23"/>
        <v>insert into Camaleon.CandidatoCongreso( PROCESO_ELECTORAL, NOMBRE_CANDIDATO, APELLIDO_PATERNO, APELLIDO_MATERNO, NOMBRE_COMPLETO, SEXO, CARGO_ELEGIDO, LUGAR_POSTULA, ORGANIZACION_POLITICA, ALIAS ) values( 'ELECCIONES GENERALES 2006', 'YONEL', 'CARBAJAL', 'VALLADARES', 'YONEL CARBAJAL VALLADARES', 'HOMBRE', 'NO ELECTO', 'HUANUCO', 'MOVIMIENTO NUEVA IZQUIERDA', '0' );</v>
      </c>
    </row>
    <row r="754" spans="1:12" x14ac:dyDescent="0.25">
      <c r="A754" s="17" t="s">
        <v>1057</v>
      </c>
      <c r="B754" s="17" t="s">
        <v>2277</v>
      </c>
      <c r="C754" s="17" t="s">
        <v>2526</v>
      </c>
      <c r="D754" s="17" t="s">
        <v>2527</v>
      </c>
      <c r="E754" s="17" t="str">
        <f t="shared" si="22"/>
        <v>JESUS GILES ALIPAZAGA</v>
      </c>
      <c r="F754" s="17" t="s">
        <v>1061</v>
      </c>
      <c r="G754" s="17" t="s">
        <v>1062</v>
      </c>
      <c r="H754" s="17" t="s">
        <v>2438</v>
      </c>
      <c r="I754" s="17" t="s">
        <v>1071</v>
      </c>
      <c r="J754" s="15">
        <f>IFERROR(VLOOKUP(I754,'Candidato Presidencial'!$C:$E,3,FALSE),"")</f>
        <v>0</v>
      </c>
      <c r="L754" s="15" t="str">
        <f t="shared" si="23"/>
        <v>insert into Camaleon.CandidatoCongreso( PROCESO_ELECTORAL, NOMBRE_CANDIDATO, APELLIDO_PATERNO, APELLIDO_MATERNO, NOMBRE_COMPLETO, SEXO, CARGO_ELEGIDO, LUGAR_POSTULA, ORGANIZACION_POLITICA, ALIAS ) values( 'ELECCIONES GENERALES 2006', 'JESUS', 'GILES', 'ALIPAZAGA', 'JESUS GILES ALIPAZAGA', 'HOMBRE', 'NO ELECTO', 'HUANUCO', 'FRENTE DE CENTRO', '0' );</v>
      </c>
    </row>
    <row r="755" spans="1:12" x14ac:dyDescent="0.25">
      <c r="A755" s="17" t="s">
        <v>1057</v>
      </c>
      <c r="B755" s="17" t="s">
        <v>1496</v>
      </c>
      <c r="C755" s="17" t="s">
        <v>1679</v>
      </c>
      <c r="D755" s="17" t="s">
        <v>2428</v>
      </c>
      <c r="E755" s="17" t="str">
        <f t="shared" si="22"/>
        <v>JORGE ESPINOZA EGOAVIL</v>
      </c>
      <c r="F755" s="17" t="s">
        <v>1061</v>
      </c>
      <c r="G755" s="17" t="s">
        <v>1062</v>
      </c>
      <c r="H755" s="17" t="s">
        <v>2438</v>
      </c>
      <c r="I755" s="17" t="s">
        <v>1183</v>
      </c>
      <c r="J755" s="15">
        <f>IFERROR(VLOOKUP(I755,'Candidato Presidencial'!$C:$E,3,FALSE),"")</f>
        <v>0</v>
      </c>
      <c r="L755" s="15" t="str">
        <f t="shared" si="23"/>
        <v>insert into Camaleon.CandidatoCongreso( PROCESO_ELECTORAL, NOMBRE_CANDIDATO, APELLIDO_PATERNO, APELLIDO_MATERNO, NOMBRE_COMPLETO, SEXO, CARGO_ELEGIDO, LUGAR_POSTULA, ORGANIZACION_POLITICA, ALIAS ) values( 'ELECCIONES GENERALES 2006', 'JORGE', 'ESPINOZA', 'EGOAVIL', 'JORGE ESPINOZA EGOAVIL', 'HOMBRE', 'NO ELECTO', 'HUANUCO', 'MOVIMIENTO NUEVA IZQUIERDA', '0' );</v>
      </c>
    </row>
    <row r="756" spans="1:12" x14ac:dyDescent="0.25">
      <c r="A756" s="17" t="s">
        <v>1057</v>
      </c>
      <c r="B756" s="17" t="s">
        <v>2528</v>
      </c>
      <c r="C756" s="17" t="s">
        <v>2529</v>
      </c>
      <c r="D756" s="17" t="s">
        <v>2530</v>
      </c>
      <c r="E756" s="17" t="str">
        <f t="shared" si="22"/>
        <v>ANGEL MARTIN GAVIDIA MOSQUERA</v>
      </c>
      <c r="F756" s="17" t="s">
        <v>1061</v>
      </c>
      <c r="G756" s="17" t="s">
        <v>1062</v>
      </c>
      <c r="H756" s="17" t="s">
        <v>2438</v>
      </c>
      <c r="I756" s="17" t="s">
        <v>907</v>
      </c>
      <c r="J756" s="15">
        <f>IFERROR(VLOOKUP(I756,'Candidato Presidencial'!$C:$E,3,FALSE),"")</f>
        <v>0</v>
      </c>
      <c r="L756" s="15" t="str">
        <f t="shared" si="23"/>
        <v>insert into Camaleon.CandidatoCongreso( PROCESO_ELECTORAL, NOMBRE_CANDIDATO, APELLIDO_PATERNO, APELLIDO_MATERNO, NOMBRE_COMPLETO, SEXO, CARGO_ELEGIDO, LUGAR_POSTULA, ORGANIZACION_POLITICA, ALIAS ) values( 'ELECCIONES GENERALES 2006', 'ANGEL MARTIN', 'GAVIDIA', 'MOSQUERA', 'ANGEL MARTIN GAVIDIA MOSQUERA', 'HOMBRE', 'NO ELECTO', 'HUANUCO', 'PARTIDO JUSTICIA NACIONAL', '0' );</v>
      </c>
    </row>
    <row r="757" spans="1:12" x14ac:dyDescent="0.25">
      <c r="A757" s="17" t="s">
        <v>1057</v>
      </c>
      <c r="B757" s="17" t="s">
        <v>2531</v>
      </c>
      <c r="C757" s="17" t="s">
        <v>1186</v>
      </c>
      <c r="D757" s="17" t="s">
        <v>2532</v>
      </c>
      <c r="E757" s="17" t="str">
        <f t="shared" si="22"/>
        <v>JUAN HUGO FERNANDEZ GAMERO</v>
      </c>
      <c r="F757" s="17" t="s">
        <v>1061</v>
      </c>
      <c r="G757" s="17" t="s">
        <v>1062</v>
      </c>
      <c r="H757" s="17" t="s">
        <v>2438</v>
      </c>
      <c r="I757" s="17" t="s">
        <v>8848</v>
      </c>
      <c r="J757" s="15">
        <f>IFERROR(VLOOKUP(I757,'Candidato Presidencial'!$C:$E,3,FALSE),"")</f>
        <v>0</v>
      </c>
      <c r="L757" s="15" t="str">
        <f t="shared" si="23"/>
        <v>insert into Camaleon.CandidatoCongreso( PROCESO_ELECTORAL, NOMBRE_CANDIDATO, APELLIDO_PATERNO, APELLIDO_MATERNO, NOMBRE_COMPLETO, SEXO, CARGO_ELEGIDO, LUGAR_POSTULA, ORGANIZACION_POLITICA, ALIAS ) values( 'ELECCIONES GENERALES 2006', 'JUAN HUGO', 'FERNANDEZ', 'GAMERO', 'JUAN HUGO FERNANDEZ GAMERO', 'HOMBRE', 'NO ELECTO', 'HUANUCO', 'PERÚ AHORA', '0' );</v>
      </c>
    </row>
    <row r="758" spans="1:12" x14ac:dyDescent="0.25">
      <c r="A758" s="17" t="s">
        <v>1057</v>
      </c>
      <c r="B758" s="17" t="s">
        <v>2533</v>
      </c>
      <c r="C758" s="17" t="s">
        <v>2534</v>
      </c>
      <c r="D758" s="17" t="s">
        <v>1655</v>
      </c>
      <c r="E758" s="17" t="str">
        <f t="shared" si="22"/>
        <v>JULIA GRIMANEZA RICAPA MORALES</v>
      </c>
      <c r="F758" s="17" t="s">
        <v>1067</v>
      </c>
      <c r="G758" s="17" t="s">
        <v>1062</v>
      </c>
      <c r="H758" s="17" t="s">
        <v>2438</v>
      </c>
      <c r="I758" s="17" t="s">
        <v>8823</v>
      </c>
      <c r="J758" s="15">
        <f>IFERROR(VLOOKUP(I758,'Candidato Presidencial'!$C:$E,3,FALSE),"")</f>
        <v>0</v>
      </c>
      <c r="L758" s="15" t="str">
        <f t="shared" si="23"/>
        <v>insert into Camaleon.CandidatoCongreso( PROCESO_ELECTORAL, NOMBRE_CANDIDATO, APELLIDO_PATERNO, APELLIDO_MATERNO, NOMBRE_COMPLETO, SEXO, CARGO_ELEGIDO, LUGAR_POSTULA, ORGANIZACION_POLITICA, ALIAS ) values( 'ELECCIONES GENERALES 2006', 'JULIA GRIMANEZA', 'RICAPA', 'MORALES', 'JULIA GRIMANEZA RICAPA MORALES', 'MUJER', 'NO ELECTO', 'HUANUCO', 'CONCERTACIÓN DESCENTRALISTA', '0' );</v>
      </c>
    </row>
    <row r="759" spans="1:12" x14ac:dyDescent="0.25">
      <c r="A759" s="17" t="s">
        <v>1057</v>
      </c>
      <c r="B759" s="17" t="s">
        <v>2535</v>
      </c>
      <c r="C759" s="17" t="s">
        <v>1417</v>
      </c>
      <c r="D759" s="17" t="s">
        <v>1992</v>
      </c>
      <c r="E759" s="17" t="str">
        <f t="shared" si="22"/>
        <v>ALVERTO PEÑA BERNAL</v>
      </c>
      <c r="F759" s="17" t="s">
        <v>1061</v>
      </c>
      <c r="G759" s="17" t="s">
        <v>1062</v>
      </c>
      <c r="H759" s="17" t="s">
        <v>2438</v>
      </c>
      <c r="I759" s="17" t="s">
        <v>8937</v>
      </c>
      <c r="J759" s="15">
        <f>IFERROR(VLOOKUP(I759,'Candidato Presidencial'!$C:$E,3,FALSE),"")</f>
        <v>0</v>
      </c>
      <c r="L759" s="15" t="str">
        <f t="shared" si="23"/>
        <v>insert into Camaleon.CandidatoCongreso( PROCESO_ELECTORAL, NOMBRE_CANDIDATO, APELLIDO_PATERNO, APELLIDO_MATERNO, NOMBRE_COMPLETO, SEXO, CARGO_ELEGIDO, LUGAR_POSTULA, ORGANIZACION_POLITICA, ALIAS ) values( 'ELECCIONES GENERALES 2006', 'ALVERTO', 'PEÑA', 'BERNAL', 'ALVERTO PEÑA BERNAL', 'HOMBRE', 'NO ELECTO', 'HUANUCO', 'AVANZA PAÍS - PARTIDO DE INTEGRACIÓN SOCIAL', '0' );</v>
      </c>
    </row>
    <row r="760" spans="1:12" x14ac:dyDescent="0.25">
      <c r="A760" s="17" t="s">
        <v>1057</v>
      </c>
      <c r="B760" s="17" t="s">
        <v>2536</v>
      </c>
      <c r="C760" s="17" t="s">
        <v>2537</v>
      </c>
      <c r="D760" s="17" t="s">
        <v>2038</v>
      </c>
      <c r="E760" s="17" t="str">
        <f t="shared" si="22"/>
        <v>GLADYS CAROLINA PASTOR SILVA</v>
      </c>
      <c r="F760" s="17" t="s">
        <v>1067</v>
      </c>
      <c r="G760" s="17" t="s">
        <v>1062</v>
      </c>
      <c r="H760" s="17" t="s">
        <v>2438</v>
      </c>
      <c r="I760" s="17" t="s">
        <v>868</v>
      </c>
      <c r="J760" s="15" t="str">
        <f>IFERROR(VLOOKUP(I760,'Candidato Presidencial'!$C:$E,3,FALSE),"")</f>
        <v>ALIANZA PARA EL PROGRESO DEL PERÚ</v>
      </c>
      <c r="L760" s="15" t="str">
        <f t="shared" si="23"/>
        <v>insert into Camaleon.CandidatoCongreso( PROCESO_ELECTORAL, NOMBRE_CANDIDATO, APELLIDO_PATERNO, APELLIDO_MATERNO, NOMBRE_COMPLETO, SEXO, CARGO_ELEGIDO, LUGAR_POSTULA, ORGANIZACION_POLITICA, ALIAS ) values( 'ELECCIONES GENERALES 2006', 'GLADYS CAROLINA', 'PASTOR', 'SILVA', 'GLADYS CAROLINA PASTOR SILVA', 'MUJER', 'NO ELECTO', 'HUANUCO', 'ALIANZA PARA EL PROGRESO', 'ALIANZA PARA EL PROGRESO DEL PERÚ' );</v>
      </c>
    </row>
    <row r="761" spans="1:12" x14ac:dyDescent="0.25">
      <c r="A761" s="17" t="s">
        <v>1057</v>
      </c>
      <c r="B761" s="17" t="s">
        <v>64</v>
      </c>
      <c r="C761" s="17" t="s">
        <v>1657</v>
      </c>
      <c r="D761" s="17" t="s">
        <v>1105</v>
      </c>
      <c r="E761" s="17" t="str">
        <f t="shared" si="22"/>
        <v>RICARDO MEZA TORRES</v>
      </c>
      <c r="F761" s="17" t="s">
        <v>1061</v>
      </c>
      <c r="G761" s="17" t="s">
        <v>1062</v>
      </c>
      <c r="H761" s="17" t="s">
        <v>2438</v>
      </c>
      <c r="I761" s="17" t="s">
        <v>868</v>
      </c>
      <c r="J761" s="15" t="str">
        <f>IFERROR(VLOOKUP(I761,'Candidato Presidencial'!$C:$E,3,FALSE),"")</f>
        <v>ALIANZA PARA EL PROGRESO DEL PERÚ</v>
      </c>
      <c r="L761" s="15" t="str">
        <f t="shared" si="23"/>
        <v>insert into Camaleon.CandidatoCongreso( PROCESO_ELECTORAL, NOMBRE_CANDIDATO, APELLIDO_PATERNO, APELLIDO_MATERNO, NOMBRE_COMPLETO, SEXO, CARGO_ELEGIDO, LUGAR_POSTULA, ORGANIZACION_POLITICA, ALIAS ) values( 'ELECCIONES GENERALES 2006', 'RICARDO', 'MEZA', 'TORRES', 'RICARDO MEZA TORRES', 'HOMBRE', 'NO ELECTO', 'HUANUCO', 'ALIANZA PARA EL PROGRESO', 'ALIANZA PARA EL PROGRESO DEL PERÚ' );</v>
      </c>
    </row>
    <row r="762" spans="1:12" x14ac:dyDescent="0.25">
      <c r="A762" s="17" t="s">
        <v>1057</v>
      </c>
      <c r="B762" s="17" t="s">
        <v>1826</v>
      </c>
      <c r="C762" s="17" t="s">
        <v>1427</v>
      </c>
      <c r="D762" s="17" t="s">
        <v>2538</v>
      </c>
      <c r="E762" s="17" t="str">
        <f t="shared" si="22"/>
        <v>FIDEL CASTRO SANTACRUZ</v>
      </c>
      <c r="F762" s="17" t="s">
        <v>1061</v>
      </c>
      <c r="G762" s="17" t="s">
        <v>1062</v>
      </c>
      <c r="H762" s="17" t="s">
        <v>2438</v>
      </c>
      <c r="I762" s="17" t="s">
        <v>8931</v>
      </c>
      <c r="J762" s="15">
        <f>IFERROR(VLOOKUP(I762,'Candidato Presidencial'!$C:$E,3,FALSE),"")</f>
        <v>0</v>
      </c>
      <c r="L762" s="15" t="str">
        <f t="shared" si="23"/>
        <v>insert into Camaleon.CandidatoCongreso( PROCESO_ELECTORAL, NOMBRE_CANDIDATO, APELLIDO_PATERNO, APELLIDO_MATERNO, NOMBRE_COMPLETO, SEXO, CARGO_ELEGIDO, LUGAR_POSTULA, ORGANIZACION_POLITICA, ALIAS ) values( 'ELECCIONES GENERALES 2006', 'FIDEL', 'CASTRO', 'SANTACRUZ', 'FIDEL CASTRO SANTACRUZ', 'HOMBRE', 'NO ELECTO', 'HUANUCO', 'Y SE LLAMA PERÚ', '0' );</v>
      </c>
    </row>
    <row r="763" spans="1:12" x14ac:dyDescent="0.25">
      <c r="A763" s="17" t="s">
        <v>1057</v>
      </c>
      <c r="B763" s="17" t="s">
        <v>2539</v>
      </c>
      <c r="C763" s="17" t="s">
        <v>2540</v>
      </c>
      <c r="D763" s="17" t="s">
        <v>1182</v>
      </c>
      <c r="E763" s="17" t="str">
        <f t="shared" si="22"/>
        <v>JOEL RODOLFO SABOYA RODRIGUEZ</v>
      </c>
      <c r="F763" s="17" t="s">
        <v>1061</v>
      </c>
      <c r="G763" s="17" t="s">
        <v>1062</v>
      </c>
      <c r="H763" s="17" t="s">
        <v>2438</v>
      </c>
      <c r="I763" s="17" t="s">
        <v>8931</v>
      </c>
      <c r="J763" s="15">
        <f>IFERROR(VLOOKUP(I763,'Candidato Presidencial'!$C:$E,3,FALSE),"")</f>
        <v>0</v>
      </c>
      <c r="L763" s="15" t="str">
        <f t="shared" si="23"/>
        <v>insert into Camaleon.CandidatoCongreso( PROCESO_ELECTORAL, NOMBRE_CANDIDATO, APELLIDO_PATERNO, APELLIDO_MATERNO, NOMBRE_COMPLETO, SEXO, CARGO_ELEGIDO, LUGAR_POSTULA, ORGANIZACION_POLITICA, ALIAS ) values( 'ELECCIONES GENERALES 2006', 'JOEL RODOLFO', 'SABOYA', 'RODRIGUEZ', 'JOEL RODOLFO SABOYA RODRIGUEZ', 'HOMBRE', 'NO ELECTO', 'HUANUCO', 'Y SE LLAMA PERÚ', '0' );</v>
      </c>
    </row>
    <row r="764" spans="1:12" x14ac:dyDescent="0.25">
      <c r="A764" s="17" t="s">
        <v>1057</v>
      </c>
      <c r="B764" s="17" t="s">
        <v>2541</v>
      </c>
      <c r="C764" s="17" t="s">
        <v>1441</v>
      </c>
      <c r="D764" s="17" t="s">
        <v>1316</v>
      </c>
      <c r="E764" s="17" t="str">
        <f t="shared" si="22"/>
        <v>ROSARIO LUZ PALOMINO POMA</v>
      </c>
      <c r="F764" s="17" t="s">
        <v>1067</v>
      </c>
      <c r="G764" s="17" t="s">
        <v>1062</v>
      </c>
      <c r="H764" s="17" t="s">
        <v>2542</v>
      </c>
      <c r="I764" s="17" t="s">
        <v>1083</v>
      </c>
      <c r="J764" s="15" t="str">
        <f>IFERROR(VLOOKUP(I764,'Candidato Presidencial'!$C:$E,3,FALSE),"")</f>
        <v/>
      </c>
      <c r="L764" s="15" t="str">
        <f t="shared" si="23"/>
        <v>insert into Camaleon.CandidatoCongreso( PROCESO_ELECTORAL, NOMBRE_CANDIDATO, APELLIDO_PATERNO, APELLIDO_MATERNO, NOMBRE_COMPLETO, SEXO, CARGO_ELEGIDO, LUGAR_POSTULA, ORGANIZACION_POLITICA, ALIAS ) values( 'ELECCIONES GENERALES 2006', 'ROSARIO LUZ', 'PALOMINO', 'POMA', 'ROSARIO LUZ PALOMINO POMA', 'MUJER', 'NO ELECTO', 'ICA', 'FRENTE INDEPENDIENTE MORALIZADOR', '' );</v>
      </c>
    </row>
    <row r="765" spans="1:12" x14ac:dyDescent="0.25">
      <c r="A765" s="17" t="s">
        <v>1057</v>
      </c>
      <c r="B765" s="17" t="s">
        <v>2543</v>
      </c>
      <c r="C765" s="17" t="s">
        <v>1088</v>
      </c>
      <c r="D765" s="17" t="s">
        <v>1060</v>
      </c>
      <c r="E765" s="17" t="str">
        <f t="shared" si="22"/>
        <v>GUSTAVO ALBERTO DIAZ HERNANDEZ</v>
      </c>
      <c r="F765" s="17" t="s">
        <v>1061</v>
      </c>
      <c r="G765" s="17" t="s">
        <v>1062</v>
      </c>
      <c r="H765" s="17" t="s">
        <v>2542</v>
      </c>
      <c r="I765" s="17" t="s">
        <v>1071</v>
      </c>
      <c r="J765" s="15">
        <f>IFERROR(VLOOKUP(I765,'Candidato Presidencial'!$C:$E,3,FALSE),"")</f>
        <v>0</v>
      </c>
      <c r="L765" s="15" t="str">
        <f t="shared" si="23"/>
        <v>insert into Camaleon.CandidatoCongreso( PROCESO_ELECTORAL, NOMBRE_CANDIDATO, APELLIDO_PATERNO, APELLIDO_MATERNO, NOMBRE_COMPLETO, SEXO, CARGO_ELEGIDO, LUGAR_POSTULA, ORGANIZACION_POLITICA, ALIAS ) values( 'ELECCIONES GENERALES 2006', 'GUSTAVO ALBERTO', 'DIAZ', 'HERNANDEZ', 'GUSTAVO ALBERTO DIAZ HERNANDEZ', 'HOMBRE', 'NO ELECTO', 'ICA', 'FRENTE DE CENTRO', '0' );</v>
      </c>
    </row>
    <row r="766" spans="1:12" x14ac:dyDescent="0.25">
      <c r="A766" s="17" t="s">
        <v>1057</v>
      </c>
      <c r="B766" s="17" t="s">
        <v>2544</v>
      </c>
      <c r="C766" s="17" t="s">
        <v>1577</v>
      </c>
      <c r="D766" s="17" t="s">
        <v>1904</v>
      </c>
      <c r="E766" s="17" t="str">
        <f t="shared" si="22"/>
        <v>BENJAMIN GRIMALDO DEL SOLAR CELIS</v>
      </c>
      <c r="F766" s="17" t="s">
        <v>1061</v>
      </c>
      <c r="G766" s="17" t="s">
        <v>1062</v>
      </c>
      <c r="H766" s="17" t="s">
        <v>2542</v>
      </c>
      <c r="I766" s="17" t="s">
        <v>914</v>
      </c>
      <c r="J766" s="15">
        <f>IFERROR(VLOOKUP(I766,'Candidato Presidencial'!$C:$E,3,FALSE),"")</f>
        <v>0</v>
      </c>
      <c r="L766" s="15" t="str">
        <f t="shared" si="23"/>
        <v>insert into Camaleon.CandidatoCongreso( PROCESO_ELECTORAL, NOMBRE_CANDIDATO, APELLIDO_PATERNO, APELLIDO_MATERNO, NOMBRE_COMPLETO, SEXO, CARGO_ELEGIDO, LUGAR_POSTULA, ORGANIZACION_POLITICA, ALIAS ) values( 'ELECCIONES GENERALES 2006', 'BENJAMIN GRIMALDO', 'DEL SOLAR', 'CELIS', 'BENJAMIN GRIMALDO DEL SOLAR CELIS', 'HOMBRE', 'NO ELECTO', 'ICA', 'FUERZA DEMOCRÁTICA', '0' );</v>
      </c>
    </row>
    <row r="767" spans="1:12" x14ac:dyDescent="0.25">
      <c r="A767" s="17" t="s">
        <v>1057</v>
      </c>
      <c r="B767" s="17" t="s">
        <v>2545</v>
      </c>
      <c r="C767" s="17" t="s">
        <v>2546</v>
      </c>
      <c r="D767" s="17" t="s">
        <v>2547</v>
      </c>
      <c r="E767" s="17" t="str">
        <f t="shared" si="22"/>
        <v>LUIS JAVIER GONZALES POSADA EYZAGUIRRE</v>
      </c>
      <c r="F767" s="17" t="s">
        <v>1061</v>
      </c>
      <c r="G767" s="17" t="s">
        <v>21</v>
      </c>
      <c r="H767" s="17" t="s">
        <v>2542</v>
      </c>
      <c r="I767" s="17" t="s">
        <v>859</v>
      </c>
      <c r="J767" s="15" t="str">
        <f>IFERROR(VLOOKUP(I767,'Candidato Presidencial'!$C:$E,3,FALSE),"")</f>
        <v>ALIANZA POPULAR</v>
      </c>
      <c r="L767" s="15" t="str">
        <f t="shared" si="23"/>
        <v>insert into Camaleon.CandidatoCongreso( PROCESO_ELECTORAL, NOMBRE_CANDIDATO, APELLIDO_PATERNO, APELLIDO_MATERNO, NOMBRE_COMPLETO, SEXO, CARGO_ELEGIDO, LUGAR_POSTULA, ORGANIZACION_POLITICA, ALIAS ) values( 'ELECCIONES GENERALES 2006', 'LUIS JAVIER', 'GONZALES POSADA', 'EYZAGUIRRE', 'LUIS JAVIER GONZALES POSADA EYZAGUIRRE', 'HOMBRE', 'CONGRESISTA', 'ICA', 'PARTIDO APRISTA PERUANO', 'ALIANZA POPULAR' );</v>
      </c>
    </row>
    <row r="768" spans="1:12" x14ac:dyDescent="0.25">
      <c r="A768" s="17" t="s">
        <v>1057</v>
      </c>
      <c r="B768" s="17" t="s">
        <v>2548</v>
      </c>
      <c r="C768" s="17" t="s">
        <v>1679</v>
      </c>
      <c r="D768" s="17" t="s">
        <v>1332</v>
      </c>
      <c r="E768" s="17" t="str">
        <f t="shared" si="22"/>
        <v>JESUS R ESPINOZA PAREDES</v>
      </c>
      <c r="F768" s="17" t="s">
        <v>1061</v>
      </c>
      <c r="G768" s="17" t="s">
        <v>1062</v>
      </c>
      <c r="H768" s="17" t="s">
        <v>2542</v>
      </c>
      <c r="I768" s="17" t="s">
        <v>8839</v>
      </c>
      <c r="J768" s="15">
        <f>IFERROR(VLOOKUP(I768,'Candidato Presidencial'!$C:$E,3,FALSE),"")</f>
        <v>0</v>
      </c>
      <c r="L768" s="15" t="str">
        <f t="shared" si="23"/>
        <v>insert into Camaleon.CandidatoCongreso( PROCESO_ELECTORAL, NOMBRE_CANDIDATO, APELLIDO_PATERNO, APELLIDO_MATERNO, NOMBRE_COMPLETO, SEXO, CARGO_ELEGIDO, LUGAR_POSTULA, ORGANIZACION_POLITICA, ALIAS ) values( 'ELECCIONES GENERALES 2006', 'JESUS R', 'ESPINOZA', 'PAREDES', 'JESUS R ESPINOZA PAREDES', 'HOMBRE', 'NO ELECTO', 'ICA', 'PARTIDO RECONSTRUCCIÓN DEMOCRÁTICA', '0' );</v>
      </c>
    </row>
    <row r="769" spans="1:12" x14ac:dyDescent="0.25">
      <c r="A769" s="17" t="s">
        <v>1057</v>
      </c>
      <c r="B769" s="17" t="s">
        <v>2549</v>
      </c>
      <c r="C769" s="17" t="s">
        <v>2550</v>
      </c>
      <c r="D769" s="17" t="s">
        <v>1257</v>
      </c>
      <c r="E769" s="17" t="str">
        <f t="shared" si="22"/>
        <v>LORENZO AUGUSTO CAMACHO GUERRERO</v>
      </c>
      <c r="F769" s="17" t="s">
        <v>1061</v>
      </c>
      <c r="G769" s="17" t="s">
        <v>1062</v>
      </c>
      <c r="H769" s="17" t="s">
        <v>2542</v>
      </c>
      <c r="I769" s="17" t="s">
        <v>8854</v>
      </c>
      <c r="J769" s="15">
        <f>IFERROR(VLOOKUP(I769,'Candidato Presidencial'!$C:$E,3,FALSE),"")</f>
        <v>0</v>
      </c>
      <c r="L769" s="15" t="str">
        <f t="shared" si="23"/>
        <v>insert into Camaleon.CandidatoCongreso( PROCESO_ELECTORAL, NOMBRE_CANDIDATO, APELLIDO_PATERNO, APELLIDO_MATERNO, NOMBRE_COMPLETO, SEXO, CARGO_ELEGIDO, LUGAR_POSTULA, ORGANIZACION_POLITICA, ALIAS ) values( 'ELECCIONES GENERALES 2006', 'LORENZO AUGUSTO', 'CAMACHO', 'GUERRERO', 'LORENZO AUGUSTO CAMACHO GUERRERO', 'HOMBRE', 'NO ELECTO', 'ICA', 'RESTAURACIÓN NACIONAL', '0' );</v>
      </c>
    </row>
    <row r="770" spans="1:12" x14ac:dyDescent="0.25">
      <c r="A770" s="17" t="s">
        <v>1057</v>
      </c>
      <c r="B770" s="17" t="s">
        <v>2551</v>
      </c>
      <c r="C770" s="17" t="s">
        <v>1919</v>
      </c>
      <c r="D770" s="17" t="s">
        <v>1088</v>
      </c>
      <c r="E770" s="17" t="str">
        <f t="shared" si="22"/>
        <v>KATYA JESSICA CABANILLAS DIAZ</v>
      </c>
      <c r="F770" s="17" t="s">
        <v>1067</v>
      </c>
      <c r="G770" s="17" t="s">
        <v>1062</v>
      </c>
      <c r="H770" s="17" t="s">
        <v>2542</v>
      </c>
      <c r="I770" s="17" t="s">
        <v>8839</v>
      </c>
      <c r="J770" s="15">
        <f>IFERROR(VLOOKUP(I770,'Candidato Presidencial'!$C:$E,3,FALSE),"")</f>
        <v>0</v>
      </c>
      <c r="L770" s="15" t="str">
        <f t="shared" si="23"/>
        <v>insert into Camaleon.CandidatoCongreso( PROCESO_ELECTORAL, NOMBRE_CANDIDATO, APELLIDO_PATERNO, APELLIDO_MATERNO, NOMBRE_COMPLETO, SEXO, CARGO_ELEGIDO, LUGAR_POSTULA, ORGANIZACION_POLITICA, ALIAS ) values( 'ELECCIONES GENERALES 2006', 'KATYA JESSICA', 'CABANILLAS', 'DIAZ', 'KATYA JESSICA CABANILLAS DIAZ', 'MUJER', 'NO ELECTO', 'ICA', 'PARTIDO RECONSTRUCCIÓN DEMOCRÁTICA', '0' );</v>
      </c>
    </row>
    <row r="771" spans="1:12" x14ac:dyDescent="0.25">
      <c r="A771" s="17" t="s">
        <v>1057</v>
      </c>
      <c r="B771" s="17" t="s">
        <v>2552</v>
      </c>
      <c r="C771" s="17" t="s">
        <v>2553</v>
      </c>
      <c r="D771" s="17" t="s">
        <v>2554</v>
      </c>
      <c r="E771" s="17" t="str">
        <f t="shared" ref="E771:E834" si="24">B771 &amp; " " &amp; C771 &amp; " " &amp; D771</f>
        <v>NEMESIO TIMOTEO NORABUENA COLLAS</v>
      </c>
      <c r="F771" s="17" t="s">
        <v>1061</v>
      </c>
      <c r="G771" s="17" t="s">
        <v>1062</v>
      </c>
      <c r="H771" s="17" t="s">
        <v>2542</v>
      </c>
      <c r="I771" s="17" t="s">
        <v>8823</v>
      </c>
      <c r="J771" s="15">
        <f>IFERROR(VLOOKUP(I771,'Candidato Presidencial'!$C:$E,3,FALSE),"")</f>
        <v>0</v>
      </c>
      <c r="L771" s="15" t="str">
        <f t="shared" ref="L771:L834" si="25">"insert into Camaleon.CandidatoCongreso( "&amp;$A$1&amp;", "&amp;$B$1&amp;", "&amp;$C$1&amp;", "&amp;$D$1&amp;", "&amp;$E$1&amp;", "&amp;$F$1&amp;", "&amp;$G$1&amp;", "&amp;$H$1&amp;", "&amp;$I$1&amp;", "&amp;$J$1&amp;" ) values( '"&amp;A771&amp;"', '"&amp;B771&amp;"', '"&amp;C771&amp;"', '"&amp;D771&amp;"', '"&amp;E771&amp;"', '"&amp;F771&amp;"', '"&amp;G771&amp;"', '"&amp;H771&amp;"', '"&amp;I771&amp;"', '"&amp;J771&amp;"' );"</f>
        <v>insert into Camaleon.CandidatoCongreso( PROCESO_ELECTORAL, NOMBRE_CANDIDATO, APELLIDO_PATERNO, APELLIDO_MATERNO, NOMBRE_COMPLETO, SEXO, CARGO_ELEGIDO, LUGAR_POSTULA, ORGANIZACION_POLITICA, ALIAS ) values( 'ELECCIONES GENERALES 2006', 'NEMESIO TIMOTEO', 'NORABUENA', 'COLLAS', 'NEMESIO TIMOTEO NORABUENA COLLAS', 'HOMBRE', 'NO ELECTO', 'ICA', 'CONCERTACIÓN DESCENTRALISTA', '0' );</v>
      </c>
    </row>
    <row r="772" spans="1:12" x14ac:dyDescent="0.25">
      <c r="A772" s="17" t="s">
        <v>1057</v>
      </c>
      <c r="B772" s="17" t="s">
        <v>2555</v>
      </c>
      <c r="C772" s="17" t="s">
        <v>2556</v>
      </c>
      <c r="D772" s="17" t="s">
        <v>2557</v>
      </c>
      <c r="E772" s="17" t="str">
        <f t="shared" si="24"/>
        <v>JOSE MIGUEL GERARDO DEVESCOVI DZIERSON</v>
      </c>
      <c r="F772" s="17" t="s">
        <v>1061</v>
      </c>
      <c r="G772" s="17" t="s">
        <v>1062</v>
      </c>
      <c r="H772" s="17" t="s">
        <v>2542</v>
      </c>
      <c r="I772" s="17" t="s">
        <v>1083</v>
      </c>
      <c r="J772" s="15" t="str">
        <f>IFERROR(VLOOKUP(I772,'Candidato Presidencial'!$C:$E,3,FALSE),"")</f>
        <v/>
      </c>
      <c r="L772" s="15" t="str">
        <f t="shared" si="25"/>
        <v>insert into Camaleon.CandidatoCongreso( PROCESO_ELECTORAL, NOMBRE_CANDIDATO, APELLIDO_PATERNO, APELLIDO_MATERNO, NOMBRE_COMPLETO, SEXO, CARGO_ELEGIDO, LUGAR_POSTULA, ORGANIZACION_POLITICA, ALIAS ) values( 'ELECCIONES GENERALES 2006', 'JOSE MIGUEL GERARDO', 'DEVESCOVI', 'DZIERSON', 'JOSE MIGUEL GERARDO DEVESCOVI DZIERSON', 'HOMBRE', 'NO ELECTO', 'ICA', 'FRENTE INDEPENDIENTE MORALIZADOR', '' );</v>
      </c>
    </row>
    <row r="773" spans="1:12" x14ac:dyDescent="0.25">
      <c r="A773" s="17" t="s">
        <v>1057</v>
      </c>
      <c r="B773" s="17" t="s">
        <v>2558</v>
      </c>
      <c r="C773" s="17" t="s">
        <v>2559</v>
      </c>
      <c r="D773" s="17" t="s">
        <v>1818</v>
      </c>
      <c r="E773" s="17" t="str">
        <f t="shared" si="24"/>
        <v>JUAN CLINEO ESCRIBA ORE</v>
      </c>
      <c r="F773" s="17" t="s">
        <v>1061</v>
      </c>
      <c r="G773" s="17" t="s">
        <v>1062</v>
      </c>
      <c r="H773" s="17" t="s">
        <v>2542</v>
      </c>
      <c r="I773" s="17" t="s">
        <v>8823</v>
      </c>
      <c r="J773" s="15">
        <f>IFERROR(VLOOKUP(I773,'Candidato Presidencial'!$C:$E,3,FALSE),"")</f>
        <v>0</v>
      </c>
      <c r="L773" s="15" t="str">
        <f t="shared" si="25"/>
        <v>insert into Camaleon.CandidatoCongreso( PROCESO_ELECTORAL, NOMBRE_CANDIDATO, APELLIDO_PATERNO, APELLIDO_MATERNO, NOMBRE_COMPLETO, SEXO, CARGO_ELEGIDO, LUGAR_POSTULA, ORGANIZACION_POLITICA, ALIAS ) values( 'ELECCIONES GENERALES 2006', 'JUAN CLINEO', 'ESCRIBA', 'ORE', 'JUAN CLINEO ESCRIBA ORE', 'HOMBRE', 'NO ELECTO', 'ICA', 'CONCERTACIÓN DESCENTRALISTA', '0' );</v>
      </c>
    </row>
    <row r="774" spans="1:12" x14ac:dyDescent="0.25">
      <c r="A774" s="17" t="s">
        <v>1057</v>
      </c>
      <c r="B774" s="17" t="s">
        <v>2560</v>
      </c>
      <c r="C774" s="17" t="s">
        <v>1392</v>
      </c>
      <c r="D774" s="17" t="s">
        <v>1099</v>
      </c>
      <c r="E774" s="17" t="str">
        <f t="shared" si="24"/>
        <v>FELIX ANTONIO GUZMAN GARCIA</v>
      </c>
      <c r="F774" s="17" t="s">
        <v>1061</v>
      </c>
      <c r="G774" s="17" t="s">
        <v>1062</v>
      </c>
      <c r="H774" s="17" t="s">
        <v>2542</v>
      </c>
      <c r="I774" s="17" t="s">
        <v>8943</v>
      </c>
      <c r="J774" s="15" t="str">
        <f>IFERROR(VLOOKUP(I774,'Candidato Presidencial'!$C:$E,3,FALSE),"")</f>
        <v/>
      </c>
      <c r="L774" s="15" t="str">
        <f t="shared" si="25"/>
        <v>insert into Camaleon.CandidatoCongreso( PROCESO_ELECTORAL, NOMBRE_CANDIDATO, APELLIDO_PATERNO, APELLIDO_MATERNO, NOMBRE_COMPLETO, SEXO, CARGO_ELEGIDO, LUGAR_POSTULA, ORGANIZACION_POLITICA, ALIAS ) values( 'ELECCIONES GENERALES 2006', 'FELIX ANTONIO', 'GUZMAN', 'GARCIA', 'FELIX ANTONIO GUZMAN GARCIA', 'HOMBRE', 'NO ELECTO', 'ICA', 'PROYECTO PAÍS', '' );</v>
      </c>
    </row>
    <row r="775" spans="1:12" x14ac:dyDescent="0.25">
      <c r="A775" s="17" t="s">
        <v>1057</v>
      </c>
      <c r="B775" s="17" t="s">
        <v>2561</v>
      </c>
      <c r="C775" s="17" t="s">
        <v>2562</v>
      </c>
      <c r="D775" s="17" t="s">
        <v>2147</v>
      </c>
      <c r="E775" s="17" t="str">
        <f t="shared" si="24"/>
        <v>MAXIMINA FRESIA MURGUIA VILCHEZ</v>
      </c>
      <c r="F775" s="17" t="s">
        <v>1067</v>
      </c>
      <c r="G775" s="17" t="s">
        <v>1062</v>
      </c>
      <c r="H775" s="17" t="s">
        <v>2542</v>
      </c>
      <c r="I775" s="17" t="s">
        <v>8943</v>
      </c>
      <c r="J775" s="15" t="str">
        <f>IFERROR(VLOOKUP(I775,'Candidato Presidencial'!$C:$E,3,FALSE),"")</f>
        <v/>
      </c>
      <c r="L775" s="15" t="str">
        <f t="shared" si="25"/>
        <v>insert into Camaleon.CandidatoCongreso( PROCESO_ELECTORAL, NOMBRE_CANDIDATO, APELLIDO_PATERNO, APELLIDO_MATERNO, NOMBRE_COMPLETO, SEXO, CARGO_ELEGIDO, LUGAR_POSTULA, ORGANIZACION_POLITICA, ALIAS ) values( 'ELECCIONES GENERALES 2006', 'MAXIMINA FRESIA', 'MURGUIA', 'VILCHEZ', 'MAXIMINA FRESIA MURGUIA VILCHEZ', 'MUJER', 'NO ELECTO', 'ICA', 'PROYECTO PAÍS', '' );</v>
      </c>
    </row>
    <row r="776" spans="1:12" x14ac:dyDescent="0.25">
      <c r="A776" s="17" t="s">
        <v>1057</v>
      </c>
      <c r="B776" s="17" t="s">
        <v>2563</v>
      </c>
      <c r="C776" s="17" t="s">
        <v>2393</v>
      </c>
      <c r="D776" s="17" t="s">
        <v>2060</v>
      </c>
      <c r="E776" s="17" t="str">
        <f t="shared" si="24"/>
        <v>ROGELIO ALBERTO GUERRA CHIPANA</v>
      </c>
      <c r="F776" s="17" t="s">
        <v>1061</v>
      </c>
      <c r="G776" s="17" t="s">
        <v>1062</v>
      </c>
      <c r="H776" s="17" t="s">
        <v>2542</v>
      </c>
      <c r="I776" s="17" t="s">
        <v>878</v>
      </c>
      <c r="J776" s="15" t="str">
        <f>IFERROR(VLOOKUP(I776,'Candidato Presidencial'!$C:$E,3,FALSE),"")</f>
        <v>PERÚ POSIBLE</v>
      </c>
      <c r="L776" s="15" t="str">
        <f t="shared" si="25"/>
        <v>insert into Camaleon.CandidatoCongreso( PROCESO_ELECTORAL, NOMBRE_CANDIDATO, APELLIDO_PATERNO, APELLIDO_MATERNO, NOMBRE_COMPLETO, SEXO, CARGO_ELEGIDO, LUGAR_POSTULA, ORGANIZACION_POLITICA, ALIAS ) values( 'ELECCIONES GENERALES 2006', 'ROGELIO ALBERTO', 'GUERRA', 'CHIPANA', 'ROGELIO ALBERTO GUERRA CHIPANA', 'HOMBRE', 'NO ELECTO', 'ICA', 'PERÚ POSIBLE', 'PERÚ POSIBLE' );</v>
      </c>
    </row>
    <row r="777" spans="1:12" x14ac:dyDescent="0.25">
      <c r="A777" s="17" t="s">
        <v>1057</v>
      </c>
      <c r="B777" s="17" t="s">
        <v>2564</v>
      </c>
      <c r="C777" s="17" t="s">
        <v>2565</v>
      </c>
      <c r="D777" s="17" t="s">
        <v>2566</v>
      </c>
      <c r="E777" s="17" t="str">
        <f t="shared" si="24"/>
        <v>LILIAN ROSA VILLA DE PAZOS</v>
      </c>
      <c r="F777" s="17" t="s">
        <v>1067</v>
      </c>
      <c r="G777" s="17" t="s">
        <v>1062</v>
      </c>
      <c r="H777" s="17" t="s">
        <v>2542</v>
      </c>
      <c r="I777" s="17" t="s">
        <v>1083</v>
      </c>
      <c r="J777" s="15" t="str">
        <f>IFERROR(VLOOKUP(I777,'Candidato Presidencial'!$C:$E,3,FALSE),"")</f>
        <v/>
      </c>
      <c r="L777" s="15" t="str">
        <f t="shared" si="25"/>
        <v>insert into Camaleon.CandidatoCongreso( PROCESO_ELECTORAL, NOMBRE_CANDIDATO, APELLIDO_PATERNO, APELLIDO_MATERNO, NOMBRE_COMPLETO, SEXO, CARGO_ELEGIDO, LUGAR_POSTULA, ORGANIZACION_POLITICA, ALIAS ) values( 'ELECCIONES GENERALES 2006', 'LILIAN ROSA', 'VILLA', 'DE PAZOS', 'LILIAN ROSA VILLA DE PAZOS', 'MUJER', 'NO ELECTO', 'ICA', 'FRENTE INDEPENDIENTE MORALIZADOR', '' );</v>
      </c>
    </row>
    <row r="778" spans="1:12" x14ac:dyDescent="0.25">
      <c r="A778" s="17" t="s">
        <v>1057</v>
      </c>
      <c r="B778" s="17" t="s">
        <v>245</v>
      </c>
      <c r="C778" s="17" t="s">
        <v>2567</v>
      </c>
      <c r="D778" s="17" t="s">
        <v>2568</v>
      </c>
      <c r="E778" s="17" t="str">
        <f t="shared" si="24"/>
        <v>CARLOS ALFONSO BORJAS ECHEGARAY</v>
      </c>
      <c r="F778" s="17" t="s">
        <v>1061</v>
      </c>
      <c r="G778" s="17" t="s">
        <v>1062</v>
      </c>
      <c r="H778" s="17" t="s">
        <v>2542</v>
      </c>
      <c r="I778" s="17" t="s">
        <v>916</v>
      </c>
      <c r="J778" s="15" t="str">
        <f>IFERROR(VLOOKUP(I778,'Candidato Presidencial'!$C:$E,3,FALSE),"")</f>
        <v/>
      </c>
      <c r="L778" s="15" t="str">
        <f t="shared" si="25"/>
        <v>insert into Camaleon.CandidatoCongreso( PROCESO_ELECTORAL, NOMBRE_CANDIDATO, APELLIDO_PATERNO, APELLIDO_MATERNO, NOMBRE_COMPLETO, SEXO, CARGO_ELEGIDO, LUGAR_POSTULA, ORGANIZACION_POLITICA, ALIAS ) values( 'ELECCIONES GENERALES 2006', 'CARLOS ALFONSO', 'BORJAS', 'ECHEGARAY', 'CARLOS ALFONSO BORJAS ECHEGARAY', 'HOMBRE', 'NO ELECTO', 'ICA', 'FRENTE POPULAR AGRÍCOLA FIA DEL PERÚ - FREPAP', '' );</v>
      </c>
    </row>
    <row r="779" spans="1:12" x14ac:dyDescent="0.25">
      <c r="A779" s="17" t="s">
        <v>1057</v>
      </c>
      <c r="B779" s="17" t="s">
        <v>2569</v>
      </c>
      <c r="C779" s="17" t="s">
        <v>1173</v>
      </c>
      <c r="D779" s="17" t="s">
        <v>2570</v>
      </c>
      <c r="E779" s="17" t="str">
        <f t="shared" si="24"/>
        <v>ALICIA ELVIRA VILLEGAS CAMONES</v>
      </c>
      <c r="F779" s="17" t="s">
        <v>1067</v>
      </c>
      <c r="G779" s="17" t="s">
        <v>1062</v>
      </c>
      <c r="H779" s="17" t="s">
        <v>2542</v>
      </c>
      <c r="I779" s="17" t="s">
        <v>8823</v>
      </c>
      <c r="J779" s="15">
        <f>IFERROR(VLOOKUP(I779,'Candidato Presidencial'!$C:$E,3,FALSE),"")</f>
        <v>0</v>
      </c>
      <c r="L779" s="15" t="str">
        <f t="shared" si="25"/>
        <v>insert into Camaleon.CandidatoCongreso( PROCESO_ELECTORAL, NOMBRE_CANDIDATO, APELLIDO_PATERNO, APELLIDO_MATERNO, NOMBRE_COMPLETO, SEXO, CARGO_ELEGIDO, LUGAR_POSTULA, ORGANIZACION_POLITICA, ALIAS ) values( 'ELECCIONES GENERALES 2006', 'ALICIA ELVIRA', 'VILLEGAS', 'CAMONES', 'ALICIA ELVIRA VILLEGAS CAMONES', 'MUJER', 'NO ELECTO', 'ICA', 'CONCERTACIÓN DESCENTRALISTA', '0' );</v>
      </c>
    </row>
    <row r="780" spans="1:12" x14ac:dyDescent="0.25">
      <c r="A780" s="17" t="s">
        <v>1057</v>
      </c>
      <c r="B780" s="17" t="s">
        <v>2571</v>
      </c>
      <c r="C780" s="17" t="s">
        <v>1153</v>
      </c>
      <c r="D780" s="17" t="s">
        <v>2572</v>
      </c>
      <c r="E780" s="17" t="str">
        <f t="shared" si="24"/>
        <v>JUAN DE DIOS RAMIREZ CANCHARI</v>
      </c>
      <c r="F780" s="17" t="s">
        <v>1061</v>
      </c>
      <c r="G780" s="17" t="s">
        <v>1062</v>
      </c>
      <c r="H780" s="17" t="s">
        <v>2542</v>
      </c>
      <c r="I780" s="17" t="s">
        <v>878</v>
      </c>
      <c r="J780" s="15" t="str">
        <f>IFERROR(VLOOKUP(I780,'Candidato Presidencial'!$C:$E,3,FALSE),"")</f>
        <v>PERÚ POSIBLE</v>
      </c>
      <c r="L780" s="15" t="str">
        <f t="shared" si="25"/>
        <v>insert into Camaleon.CandidatoCongreso( PROCESO_ELECTORAL, NOMBRE_CANDIDATO, APELLIDO_PATERNO, APELLIDO_MATERNO, NOMBRE_COMPLETO, SEXO, CARGO_ELEGIDO, LUGAR_POSTULA, ORGANIZACION_POLITICA, ALIAS ) values( 'ELECCIONES GENERALES 2006', 'JUAN DE DIOS', 'RAMIREZ', 'CANCHARI', 'JUAN DE DIOS RAMIREZ CANCHARI', 'HOMBRE', 'NO ELECTO', 'ICA', 'PERÚ POSIBLE', 'PERÚ POSIBLE' );</v>
      </c>
    </row>
    <row r="781" spans="1:12" x14ac:dyDescent="0.25">
      <c r="A781" s="17" t="s">
        <v>1057</v>
      </c>
      <c r="B781" s="17" t="s">
        <v>2573</v>
      </c>
      <c r="C781" s="17" t="s">
        <v>1679</v>
      </c>
      <c r="D781" s="17" t="s">
        <v>1909</v>
      </c>
      <c r="E781" s="17" t="str">
        <f t="shared" si="24"/>
        <v>LOURDES NILDA S ESPINOZA RIVERA</v>
      </c>
      <c r="F781" s="17" t="s">
        <v>1067</v>
      </c>
      <c r="G781" s="17" t="s">
        <v>1062</v>
      </c>
      <c r="H781" s="17" t="s">
        <v>2542</v>
      </c>
      <c r="I781" s="17" t="s">
        <v>1103</v>
      </c>
      <c r="J781" s="15">
        <f>IFERROR(VLOOKUP(I781,'Candidato Presidencial'!$C:$E,3,FALSE),"")</f>
        <v>0</v>
      </c>
      <c r="L781" s="15" t="str">
        <f t="shared" si="25"/>
        <v>insert into Camaleon.CandidatoCongreso( PROCESO_ELECTORAL, NOMBRE_CANDIDATO, APELLIDO_PATERNO, APELLIDO_MATERNO, NOMBRE_COMPLETO, SEXO, CARGO_ELEGIDO, LUGAR_POSTULA, ORGANIZACION_POLITICA, ALIAS ) values( 'ELECCIONES GENERALES 2006', 'LOURDES NILDA S', 'ESPINOZA', 'RIVERA', 'LOURDES NILDA S ESPINOZA RIVERA', 'MUJER', 'NO ELECTO', 'ICA', 'UNIDAD NACIONAL', '0' );</v>
      </c>
    </row>
    <row r="782" spans="1:12" x14ac:dyDescent="0.25">
      <c r="A782" s="17" t="s">
        <v>1057</v>
      </c>
      <c r="B782" s="17" t="s">
        <v>2574</v>
      </c>
      <c r="C782" s="17" t="s">
        <v>2575</v>
      </c>
      <c r="D782" s="17" t="s">
        <v>1514</v>
      </c>
      <c r="E782" s="17" t="str">
        <f t="shared" si="24"/>
        <v>LUIS SAUL ALCANTARA FARFAN</v>
      </c>
      <c r="F782" s="17" t="s">
        <v>1061</v>
      </c>
      <c r="G782" s="17" t="s">
        <v>1062</v>
      </c>
      <c r="H782" s="17" t="s">
        <v>2542</v>
      </c>
      <c r="I782" s="17" t="s">
        <v>8854</v>
      </c>
      <c r="J782" s="15">
        <f>IFERROR(VLOOKUP(I782,'Candidato Presidencial'!$C:$E,3,FALSE),"")</f>
        <v>0</v>
      </c>
      <c r="L782" s="15" t="str">
        <f t="shared" si="25"/>
        <v>insert into Camaleon.CandidatoCongreso( PROCESO_ELECTORAL, NOMBRE_CANDIDATO, APELLIDO_PATERNO, APELLIDO_MATERNO, NOMBRE_COMPLETO, SEXO, CARGO_ELEGIDO, LUGAR_POSTULA, ORGANIZACION_POLITICA, ALIAS ) values( 'ELECCIONES GENERALES 2006', 'LUIS SAUL', 'ALCANTARA', 'FARFAN', 'LUIS SAUL ALCANTARA FARFAN', 'HOMBRE', 'NO ELECTO', 'ICA', 'RESTAURACIÓN NACIONAL', '0' );</v>
      </c>
    </row>
    <row r="783" spans="1:12" x14ac:dyDescent="0.25">
      <c r="A783" s="17" t="s">
        <v>1057</v>
      </c>
      <c r="B783" s="17" t="s">
        <v>2576</v>
      </c>
      <c r="C783" s="17" t="s">
        <v>1110</v>
      </c>
      <c r="D783" s="17" t="s">
        <v>2577</v>
      </c>
      <c r="E783" s="17" t="str">
        <f t="shared" si="24"/>
        <v>LEYLIS GABRIELA GOMEZ MEZA VDA DE LEVANO</v>
      </c>
      <c r="F783" s="17" t="s">
        <v>1067</v>
      </c>
      <c r="G783" s="17" t="s">
        <v>1062</v>
      </c>
      <c r="H783" s="17" t="s">
        <v>2542</v>
      </c>
      <c r="I783" s="17" t="s">
        <v>868</v>
      </c>
      <c r="J783" s="15" t="str">
        <f>IFERROR(VLOOKUP(I783,'Candidato Presidencial'!$C:$E,3,FALSE),"")</f>
        <v>ALIANZA PARA EL PROGRESO DEL PERÚ</v>
      </c>
      <c r="L783" s="15" t="str">
        <f t="shared" si="25"/>
        <v>insert into Camaleon.CandidatoCongreso( PROCESO_ELECTORAL, NOMBRE_CANDIDATO, APELLIDO_PATERNO, APELLIDO_MATERNO, NOMBRE_COMPLETO, SEXO, CARGO_ELEGIDO, LUGAR_POSTULA, ORGANIZACION_POLITICA, ALIAS ) values( 'ELECCIONES GENERALES 2006', 'LEYLIS GABRIELA', 'GOMEZ', 'MEZA VDA DE LEVANO', 'LEYLIS GABRIELA GOMEZ MEZA VDA DE LEVANO', 'MUJER', 'NO ELECTO', 'ICA', 'ALIANZA PARA EL PROGRESO', 'ALIANZA PARA EL PROGRESO DEL PERÚ' );</v>
      </c>
    </row>
    <row r="784" spans="1:12" x14ac:dyDescent="0.25">
      <c r="A784" s="17" t="s">
        <v>1057</v>
      </c>
      <c r="B784" s="17" t="s">
        <v>2578</v>
      </c>
      <c r="C784" s="17" t="s">
        <v>1437</v>
      </c>
      <c r="D784" s="17" t="s">
        <v>1825</v>
      </c>
      <c r="E784" s="17" t="str">
        <f t="shared" si="24"/>
        <v>JAVIER ARMANDO HUAMAN AGUIRRE</v>
      </c>
      <c r="F784" s="17" t="s">
        <v>1061</v>
      </c>
      <c r="G784" s="17" t="s">
        <v>1062</v>
      </c>
      <c r="H784" s="17" t="s">
        <v>2542</v>
      </c>
      <c r="I784" s="17" t="s">
        <v>863</v>
      </c>
      <c r="J784" s="15" t="str">
        <f>IFERROR(VLOOKUP(I784,'Candidato Presidencial'!$C:$E,3,FALSE),"")</f>
        <v>PARTIDO NACIONALISTA PERUANO</v>
      </c>
      <c r="L784" s="15" t="str">
        <f t="shared" si="25"/>
        <v>insert into Camaleon.CandidatoCongreso( PROCESO_ELECTORAL, NOMBRE_CANDIDATO, APELLIDO_PATERNO, APELLIDO_MATERNO, NOMBRE_COMPLETO, SEXO, CARGO_ELEGIDO, LUGAR_POSTULA, ORGANIZACION_POLITICA, ALIAS ) values( 'ELECCIONES GENERALES 2006', 'JAVIER ARMANDO', 'HUAMAN', 'AGUIRRE', 'JAVIER ARMANDO HUAMAN AGUIRRE', 'HOMBRE', 'NO ELECTO', 'ICA', 'UNIÓN POR EL PERÚ', 'PARTIDO NACIONALISTA PERUANO' );</v>
      </c>
    </row>
    <row r="785" spans="1:12" x14ac:dyDescent="0.25">
      <c r="A785" s="17" t="s">
        <v>1057</v>
      </c>
      <c r="B785" s="17" t="s">
        <v>2579</v>
      </c>
      <c r="C785" s="17" t="s">
        <v>1321</v>
      </c>
      <c r="D785" s="17" t="s">
        <v>2580</v>
      </c>
      <c r="E785" s="17" t="str">
        <f t="shared" si="24"/>
        <v>NORMA YSABEL PEREZ DE NAPA</v>
      </c>
      <c r="F785" s="17" t="s">
        <v>1067</v>
      </c>
      <c r="G785" s="17" t="s">
        <v>1062</v>
      </c>
      <c r="H785" s="17" t="s">
        <v>2542</v>
      </c>
      <c r="I785" s="17" t="s">
        <v>859</v>
      </c>
      <c r="J785" s="15" t="str">
        <f>IFERROR(VLOOKUP(I785,'Candidato Presidencial'!$C:$E,3,FALSE),"")</f>
        <v>ALIANZA POPULAR</v>
      </c>
      <c r="L785" s="15" t="str">
        <f t="shared" si="25"/>
        <v>insert into Camaleon.CandidatoCongreso( PROCESO_ELECTORAL, NOMBRE_CANDIDATO, APELLIDO_PATERNO, APELLIDO_MATERNO, NOMBRE_COMPLETO, SEXO, CARGO_ELEGIDO, LUGAR_POSTULA, ORGANIZACION_POLITICA, ALIAS ) values( 'ELECCIONES GENERALES 2006', 'NORMA YSABEL', 'PEREZ', 'DE NAPA', 'NORMA YSABEL PEREZ DE NAPA', 'MUJER', 'NO ELECTO', 'ICA', 'PARTIDO APRISTA PERUANO', 'ALIANZA POPULAR' );</v>
      </c>
    </row>
    <row r="786" spans="1:12" x14ac:dyDescent="0.25">
      <c r="A786" s="17" t="s">
        <v>1057</v>
      </c>
      <c r="B786" s="17" t="s">
        <v>2581</v>
      </c>
      <c r="C786" s="17" t="s">
        <v>1099</v>
      </c>
      <c r="D786" s="17" t="s">
        <v>1257</v>
      </c>
      <c r="E786" s="17" t="str">
        <f t="shared" si="24"/>
        <v>ROSARIO LEONOR GARCIA GUERRERO</v>
      </c>
      <c r="F786" s="17" t="s">
        <v>1067</v>
      </c>
      <c r="G786" s="17" t="s">
        <v>1062</v>
      </c>
      <c r="H786" s="17" t="s">
        <v>2542</v>
      </c>
      <c r="I786" s="17" t="s">
        <v>1092</v>
      </c>
      <c r="J786" s="15">
        <f>IFERROR(VLOOKUP(I786,'Candidato Presidencial'!$C:$E,3,FALSE),"")</f>
        <v>0</v>
      </c>
      <c r="L786" s="15" t="str">
        <f t="shared" si="25"/>
        <v>insert into Camaleon.CandidatoCongreso( PROCESO_ELECTORAL, NOMBRE_CANDIDATO, APELLIDO_PATERNO, APELLIDO_MATERNO, NOMBRE_COMPLETO, SEXO, CARGO_ELEGIDO, LUGAR_POSTULA, ORGANIZACION_POLITICA, ALIAS ) values( 'ELECCIONES GENERALES 2006', 'ROSARIO LEONOR', 'GARCIA', 'GUERRERO', 'ROSARIO LEONOR GARCIA GUERRERO', 'MUJER', 'NO ELECTO', 'ICA', 'RESURGIMIENTO PERUANO', '0' );</v>
      </c>
    </row>
    <row r="787" spans="1:12" x14ac:dyDescent="0.25">
      <c r="A787" s="17" t="s">
        <v>1057</v>
      </c>
      <c r="B787" s="17" t="s">
        <v>2582</v>
      </c>
      <c r="C787" s="17" t="s">
        <v>2583</v>
      </c>
      <c r="D787" s="17" t="s">
        <v>2584</v>
      </c>
      <c r="E787" s="17" t="str">
        <f t="shared" si="24"/>
        <v>NORA CECILIA BARCO DE GOTUZZO</v>
      </c>
      <c r="F787" s="17" t="s">
        <v>1067</v>
      </c>
      <c r="G787" s="17" t="s">
        <v>1062</v>
      </c>
      <c r="H787" s="17" t="s">
        <v>2542</v>
      </c>
      <c r="I787" s="17" t="s">
        <v>1103</v>
      </c>
      <c r="J787" s="15">
        <f>IFERROR(VLOOKUP(I787,'Candidato Presidencial'!$C:$E,3,FALSE),"")</f>
        <v>0</v>
      </c>
      <c r="L787" s="15" t="str">
        <f t="shared" si="25"/>
        <v>insert into Camaleon.CandidatoCongreso( PROCESO_ELECTORAL, NOMBRE_CANDIDATO, APELLIDO_PATERNO, APELLIDO_MATERNO, NOMBRE_COMPLETO, SEXO, CARGO_ELEGIDO, LUGAR_POSTULA, ORGANIZACION_POLITICA, ALIAS ) values( 'ELECCIONES GENERALES 2006', 'NORA CECILIA', 'BARCO', 'DE GOTUZZO', 'NORA CECILIA BARCO DE GOTUZZO', 'MUJER', 'NO ELECTO', 'ICA', 'UNIDAD NACIONAL', '0' );</v>
      </c>
    </row>
    <row r="788" spans="1:12" x14ac:dyDescent="0.25">
      <c r="A788" s="17" t="s">
        <v>1057</v>
      </c>
      <c r="B788" s="17" t="s">
        <v>2585</v>
      </c>
      <c r="C788" s="17" t="s">
        <v>1256</v>
      </c>
      <c r="D788" s="17" t="s">
        <v>1229</v>
      </c>
      <c r="E788" s="17" t="str">
        <f t="shared" si="24"/>
        <v>ANA ETHEL DEL ROSARIO JARA VELASQUEZ</v>
      </c>
      <c r="F788" s="17" t="s">
        <v>1067</v>
      </c>
      <c r="G788" s="17" t="s">
        <v>1062</v>
      </c>
      <c r="H788" s="17" t="s">
        <v>2542</v>
      </c>
      <c r="I788" s="17" t="s">
        <v>863</v>
      </c>
      <c r="J788" s="15" t="str">
        <f>IFERROR(VLOOKUP(I788,'Candidato Presidencial'!$C:$E,3,FALSE),"")</f>
        <v>PARTIDO NACIONALISTA PERUANO</v>
      </c>
      <c r="L788" s="15" t="str">
        <f t="shared" si="25"/>
        <v>insert into Camaleon.CandidatoCongreso( PROCESO_ELECTORAL, NOMBRE_CANDIDATO, APELLIDO_PATERNO, APELLIDO_MATERNO, NOMBRE_COMPLETO, SEXO, CARGO_ELEGIDO, LUGAR_POSTULA, ORGANIZACION_POLITICA, ALIAS ) values( 'ELECCIONES GENERALES 2006', 'ANA ETHEL DEL ROSARIO', 'JARA', 'VELASQUEZ', 'ANA ETHEL DEL ROSARIO JARA VELASQUEZ', 'MUJER', 'NO ELECTO', 'ICA', 'UNIÓN POR EL PERÚ', 'PARTIDO NACIONALISTA PERUANO' );</v>
      </c>
    </row>
    <row r="789" spans="1:12" x14ac:dyDescent="0.25">
      <c r="A789" s="17" t="s">
        <v>1057</v>
      </c>
      <c r="B789" s="17" t="s">
        <v>2586</v>
      </c>
      <c r="C789" s="17" t="s">
        <v>2587</v>
      </c>
      <c r="D789" s="17" t="s">
        <v>1818</v>
      </c>
      <c r="E789" s="17" t="str">
        <f t="shared" si="24"/>
        <v>RAFAEL GUSTAVO YAMASHIRO ORE</v>
      </c>
      <c r="F789" s="17" t="s">
        <v>1061</v>
      </c>
      <c r="G789" s="17" t="s">
        <v>21</v>
      </c>
      <c r="H789" s="17" t="s">
        <v>2542</v>
      </c>
      <c r="I789" s="17" t="s">
        <v>1103</v>
      </c>
      <c r="J789" s="15">
        <f>IFERROR(VLOOKUP(I789,'Candidato Presidencial'!$C:$E,3,FALSE),"")</f>
        <v>0</v>
      </c>
      <c r="L789" s="15" t="str">
        <f t="shared" si="25"/>
        <v>insert into Camaleon.CandidatoCongreso( PROCESO_ELECTORAL, NOMBRE_CANDIDATO, APELLIDO_PATERNO, APELLIDO_MATERNO, NOMBRE_COMPLETO, SEXO, CARGO_ELEGIDO, LUGAR_POSTULA, ORGANIZACION_POLITICA, ALIAS ) values( 'ELECCIONES GENERALES 2006', 'RAFAEL GUSTAVO', 'YAMASHIRO', 'ORE', 'RAFAEL GUSTAVO YAMASHIRO ORE', 'HOMBRE', 'CONGRESISTA', 'ICA', 'UNIDAD NACIONAL', '0' );</v>
      </c>
    </row>
    <row r="790" spans="1:12" x14ac:dyDescent="0.25">
      <c r="A790" s="17" t="s">
        <v>1057</v>
      </c>
      <c r="B790" s="17" t="s">
        <v>105</v>
      </c>
      <c r="C790" s="17" t="s">
        <v>1730</v>
      </c>
      <c r="D790" s="17" t="s">
        <v>1060</v>
      </c>
      <c r="E790" s="17" t="str">
        <f t="shared" si="24"/>
        <v>LUIS ALBERTO FALCONI HERNANDEZ</v>
      </c>
      <c r="F790" s="17" t="s">
        <v>1061</v>
      </c>
      <c r="G790" s="17" t="s">
        <v>1062</v>
      </c>
      <c r="H790" s="17" t="s">
        <v>2542</v>
      </c>
      <c r="I790" s="17" t="s">
        <v>868</v>
      </c>
      <c r="J790" s="15" t="str">
        <f>IFERROR(VLOOKUP(I790,'Candidato Presidencial'!$C:$E,3,FALSE),"")</f>
        <v>ALIANZA PARA EL PROGRESO DEL PERÚ</v>
      </c>
      <c r="L790" s="15" t="str">
        <f t="shared" si="25"/>
        <v>insert into Camaleon.CandidatoCongreso( PROCESO_ELECTORAL, NOMBRE_CANDIDATO, APELLIDO_PATERNO, APELLIDO_MATERNO, NOMBRE_COMPLETO, SEXO, CARGO_ELEGIDO, LUGAR_POSTULA, ORGANIZACION_POLITICA, ALIAS ) values( 'ELECCIONES GENERALES 2006', 'LUIS ALBERTO', 'FALCONI', 'HERNANDEZ', 'LUIS ALBERTO FALCONI HERNANDEZ', 'HOMBRE', 'NO ELECTO', 'ICA', 'ALIANZA PARA EL PROGRESO', 'ALIANZA PARA EL PROGRESO DEL PERÚ' );</v>
      </c>
    </row>
    <row r="791" spans="1:12" x14ac:dyDescent="0.25">
      <c r="A791" s="17" t="s">
        <v>1057</v>
      </c>
      <c r="B791" s="17" t="s">
        <v>2588</v>
      </c>
      <c r="C791" s="17" t="s">
        <v>1679</v>
      </c>
      <c r="D791" s="17" t="s">
        <v>2589</v>
      </c>
      <c r="E791" s="17" t="str">
        <f t="shared" si="24"/>
        <v>JORGE EUGENIO ESPINOZA ANCHANTE</v>
      </c>
      <c r="F791" s="17" t="s">
        <v>1061</v>
      </c>
      <c r="G791" s="17" t="s">
        <v>1062</v>
      </c>
      <c r="H791" s="17" t="s">
        <v>2542</v>
      </c>
      <c r="I791" s="17" t="s">
        <v>8937</v>
      </c>
      <c r="J791" s="15">
        <f>IFERROR(VLOOKUP(I791,'Candidato Presidencial'!$C:$E,3,FALSE),"")</f>
        <v>0</v>
      </c>
      <c r="L791" s="15" t="str">
        <f t="shared" si="25"/>
        <v>insert into Camaleon.CandidatoCongreso( PROCESO_ELECTORAL, NOMBRE_CANDIDATO, APELLIDO_PATERNO, APELLIDO_MATERNO, NOMBRE_COMPLETO, SEXO, CARGO_ELEGIDO, LUGAR_POSTULA, ORGANIZACION_POLITICA, ALIAS ) values( 'ELECCIONES GENERALES 2006', 'JORGE EUGENIO', 'ESPINOZA', 'ANCHANTE', 'JORGE EUGENIO ESPINOZA ANCHANTE', 'HOMBRE', 'NO ELECTO', 'ICA', 'AVANZA PAÍS - PARTIDO DE INTEGRACIÓN SOCIAL', '0' );</v>
      </c>
    </row>
    <row r="792" spans="1:12" x14ac:dyDescent="0.25">
      <c r="A792" s="17" t="s">
        <v>1057</v>
      </c>
      <c r="B792" s="17" t="s">
        <v>457</v>
      </c>
      <c r="C792" s="17" t="s">
        <v>1996</v>
      </c>
      <c r="D792" s="17" t="s">
        <v>1809</v>
      </c>
      <c r="E792" s="17" t="str">
        <f t="shared" si="24"/>
        <v>ALEJANDRINA CACERES VENTURA</v>
      </c>
      <c r="F792" s="17" t="s">
        <v>1067</v>
      </c>
      <c r="G792" s="17" t="s">
        <v>1062</v>
      </c>
      <c r="H792" s="17" t="s">
        <v>2542</v>
      </c>
      <c r="I792" s="17" t="s">
        <v>907</v>
      </c>
      <c r="J792" s="15">
        <f>IFERROR(VLOOKUP(I792,'Candidato Presidencial'!$C:$E,3,FALSE),"")</f>
        <v>0</v>
      </c>
      <c r="L792" s="15" t="str">
        <f t="shared" si="25"/>
        <v>insert into Camaleon.CandidatoCongreso( PROCESO_ELECTORAL, NOMBRE_CANDIDATO, APELLIDO_PATERNO, APELLIDO_MATERNO, NOMBRE_COMPLETO, SEXO, CARGO_ELEGIDO, LUGAR_POSTULA, ORGANIZACION_POLITICA, ALIAS ) values( 'ELECCIONES GENERALES 2006', 'ALEJANDRINA', 'CACERES', 'VENTURA', 'ALEJANDRINA CACERES VENTURA', 'MUJER', 'NO ELECTO', 'ICA', 'PARTIDO JUSTICIA NACIONAL', '0' );</v>
      </c>
    </row>
    <row r="793" spans="1:12" x14ac:dyDescent="0.25">
      <c r="A793" s="17" t="s">
        <v>1057</v>
      </c>
      <c r="B793" s="17" t="s">
        <v>2590</v>
      </c>
      <c r="C793" s="17" t="s">
        <v>2591</v>
      </c>
      <c r="D793" s="17" t="s">
        <v>515</v>
      </c>
      <c r="E793" s="17" t="str">
        <f t="shared" si="24"/>
        <v>MILTON MARCOS REYNOSO GUILLERMO</v>
      </c>
      <c r="F793" s="17" t="s">
        <v>1061</v>
      </c>
      <c r="G793" s="17" t="s">
        <v>1062</v>
      </c>
      <c r="H793" s="17" t="s">
        <v>2542</v>
      </c>
      <c r="I793" s="17" t="s">
        <v>8819</v>
      </c>
      <c r="J793" s="15">
        <f>IFERROR(VLOOKUP(I793,'Candidato Presidencial'!$C:$E,3,FALSE),"")</f>
        <v>0</v>
      </c>
      <c r="L793" s="15" t="str">
        <f t="shared" si="25"/>
        <v>insert into Camaleon.CandidatoCongreso( PROCESO_ELECTORAL, NOMBRE_CANDIDATO, APELLIDO_PATERNO, APELLIDO_MATERNO, NOMBRE_COMPLETO, SEXO, CARGO_ELEGIDO, LUGAR_POSTULA, ORGANIZACION_POLITICA, ALIAS ) values( 'ELECCIONES GENERALES 2006', 'MILTON MARCOS', 'REYNOSO', 'GUILLERMO', 'MILTON MARCOS REYNOSO GUILLERMO', 'HOMBRE', 'NO ELECTO', 'ICA', 'CON FUERZA PERÚ', '0' );</v>
      </c>
    </row>
    <row r="794" spans="1:12" x14ac:dyDescent="0.25">
      <c r="A794" s="17" t="s">
        <v>1057</v>
      </c>
      <c r="B794" s="17" t="s">
        <v>2592</v>
      </c>
      <c r="C794" s="17" t="s">
        <v>2593</v>
      </c>
      <c r="D794" s="17" t="s">
        <v>2594</v>
      </c>
      <c r="E794" s="17" t="str">
        <f t="shared" si="24"/>
        <v>ESTHER ISABEL PEÑALOZA CASARETTO</v>
      </c>
      <c r="F794" s="17" t="s">
        <v>1067</v>
      </c>
      <c r="G794" s="17" t="s">
        <v>1062</v>
      </c>
      <c r="H794" s="17" t="s">
        <v>2542</v>
      </c>
      <c r="I794" s="17" t="s">
        <v>1071</v>
      </c>
      <c r="J794" s="15">
        <f>IFERROR(VLOOKUP(I794,'Candidato Presidencial'!$C:$E,3,FALSE),"")</f>
        <v>0</v>
      </c>
      <c r="L794" s="15" t="str">
        <f t="shared" si="25"/>
        <v>insert into Camaleon.CandidatoCongreso( PROCESO_ELECTORAL, NOMBRE_CANDIDATO, APELLIDO_PATERNO, APELLIDO_MATERNO, NOMBRE_COMPLETO, SEXO, CARGO_ELEGIDO, LUGAR_POSTULA, ORGANIZACION_POLITICA, ALIAS ) values( 'ELECCIONES GENERALES 2006', 'ESTHER ISABEL', 'PEÑALOZA', 'CASARETTO', 'ESTHER ISABEL PEÑALOZA CASARETTO', 'MUJER', 'NO ELECTO', 'ICA', 'FRENTE DE CENTRO', '0' );</v>
      </c>
    </row>
    <row r="795" spans="1:12" x14ac:dyDescent="0.25">
      <c r="A795" s="17" t="s">
        <v>1057</v>
      </c>
      <c r="B795" s="17" t="s">
        <v>1525</v>
      </c>
      <c r="C795" s="17" t="s">
        <v>1749</v>
      </c>
      <c r="D795" s="17" t="s">
        <v>1500</v>
      </c>
      <c r="E795" s="17" t="str">
        <f t="shared" si="24"/>
        <v>EDGAR NUÑEZ ROMAN</v>
      </c>
      <c r="F795" s="17" t="s">
        <v>1061</v>
      </c>
      <c r="G795" s="17" t="s">
        <v>21</v>
      </c>
      <c r="H795" s="17" t="s">
        <v>2542</v>
      </c>
      <c r="I795" s="17" t="s">
        <v>859</v>
      </c>
      <c r="J795" s="15" t="str">
        <f>IFERROR(VLOOKUP(I795,'Candidato Presidencial'!$C:$E,3,FALSE),"")</f>
        <v>ALIANZA POPULAR</v>
      </c>
      <c r="L795" s="15" t="str">
        <f t="shared" si="25"/>
        <v>insert into Camaleon.CandidatoCongreso( PROCESO_ELECTORAL, NOMBRE_CANDIDATO, APELLIDO_PATERNO, APELLIDO_MATERNO, NOMBRE_COMPLETO, SEXO, CARGO_ELEGIDO, LUGAR_POSTULA, ORGANIZACION_POLITICA, ALIAS ) values( 'ELECCIONES GENERALES 2006', 'EDGAR', 'NUÑEZ', 'ROMAN', 'EDGAR NUÑEZ ROMAN', 'HOMBRE', 'CONGRESISTA', 'ICA', 'PARTIDO APRISTA PERUANO', 'ALIANZA POPULAR' );</v>
      </c>
    </row>
    <row r="796" spans="1:12" x14ac:dyDescent="0.25">
      <c r="A796" s="17" t="s">
        <v>1057</v>
      </c>
      <c r="B796" s="17" t="s">
        <v>1315</v>
      </c>
      <c r="C796" s="17" t="s">
        <v>1592</v>
      </c>
      <c r="D796" s="17" t="s">
        <v>1627</v>
      </c>
      <c r="E796" s="17" t="str">
        <f t="shared" si="24"/>
        <v>CARLOS TICONA VERA</v>
      </c>
      <c r="F796" s="17" t="s">
        <v>1061</v>
      </c>
      <c r="G796" s="17" t="s">
        <v>1062</v>
      </c>
      <c r="H796" s="17" t="s">
        <v>2542</v>
      </c>
      <c r="I796" s="17" t="s">
        <v>916</v>
      </c>
      <c r="J796" s="15" t="str">
        <f>IFERROR(VLOOKUP(I796,'Candidato Presidencial'!$C:$E,3,FALSE),"")</f>
        <v/>
      </c>
      <c r="L796" s="15" t="str">
        <f t="shared" si="25"/>
        <v>insert into Camaleon.CandidatoCongreso( PROCESO_ELECTORAL, NOMBRE_CANDIDATO, APELLIDO_PATERNO, APELLIDO_MATERNO, NOMBRE_COMPLETO, SEXO, CARGO_ELEGIDO, LUGAR_POSTULA, ORGANIZACION_POLITICA, ALIAS ) values( 'ELECCIONES GENERALES 2006', 'CARLOS', 'TICONA', 'VERA', 'CARLOS TICONA VERA', 'HOMBRE', 'NO ELECTO', 'ICA', 'FRENTE POPULAR AGRÍCOLA FIA DEL PERÚ - FREPAP', '' );</v>
      </c>
    </row>
    <row r="797" spans="1:12" x14ac:dyDescent="0.25">
      <c r="A797" s="17" t="s">
        <v>1057</v>
      </c>
      <c r="B797" s="17" t="s">
        <v>2595</v>
      </c>
      <c r="C797" s="17" t="s">
        <v>2596</v>
      </c>
      <c r="D797" s="17" t="s">
        <v>2597</v>
      </c>
      <c r="E797" s="17" t="str">
        <f t="shared" si="24"/>
        <v>ALBERTINA NAVARRETE PILLACA</v>
      </c>
      <c r="F797" s="17" t="s">
        <v>1067</v>
      </c>
      <c r="G797" s="17" t="s">
        <v>1062</v>
      </c>
      <c r="H797" s="17" t="s">
        <v>2542</v>
      </c>
      <c r="I797" s="17" t="s">
        <v>1217</v>
      </c>
      <c r="J797" s="15">
        <f>IFERROR(VLOOKUP(I797,'Candidato Presidencial'!$C:$E,3,FALSE),"")</f>
        <v>0</v>
      </c>
      <c r="L797" s="15" t="str">
        <f t="shared" si="25"/>
        <v>insert into Camaleon.CandidatoCongreso( PROCESO_ELECTORAL, NOMBRE_CANDIDATO, APELLIDO_PATERNO, APELLIDO_MATERNO, NOMBRE_COMPLETO, SEXO, CARGO_ELEGIDO, LUGAR_POSTULA, ORGANIZACION_POLITICA, ALIAS ) values( 'ELECCIONES GENERALES 2006', 'ALBERTINA', 'NAVARRETE', 'PILLACA', 'ALBERTINA NAVARRETE PILLACA', 'MUJER', 'NO ELECTO', 'ICA', 'PARTIDO RENACIMIENTO ANDINO', '0' );</v>
      </c>
    </row>
    <row r="798" spans="1:12" x14ac:dyDescent="0.25">
      <c r="A798" s="17" t="s">
        <v>1057</v>
      </c>
      <c r="B798" s="17" t="s">
        <v>2598</v>
      </c>
      <c r="C798" s="17" t="s">
        <v>1229</v>
      </c>
      <c r="D798" s="17" t="s">
        <v>2599</v>
      </c>
      <c r="E798" s="17" t="str">
        <f t="shared" si="24"/>
        <v>MARIA TERESA VELASQUEZ MARCOS</v>
      </c>
      <c r="F798" s="17" t="s">
        <v>1067</v>
      </c>
      <c r="G798" s="17" t="s">
        <v>1062</v>
      </c>
      <c r="H798" s="17" t="s">
        <v>2542</v>
      </c>
      <c r="I798" s="17" t="s">
        <v>878</v>
      </c>
      <c r="J798" s="15" t="str">
        <f>IFERROR(VLOOKUP(I798,'Candidato Presidencial'!$C:$E,3,FALSE),"")</f>
        <v>PERÚ POSIBLE</v>
      </c>
      <c r="L798" s="15" t="str">
        <f t="shared" si="25"/>
        <v>insert into Camaleon.CandidatoCongreso( PROCESO_ELECTORAL, NOMBRE_CANDIDATO, APELLIDO_PATERNO, APELLIDO_MATERNO, NOMBRE_COMPLETO, SEXO, CARGO_ELEGIDO, LUGAR_POSTULA, ORGANIZACION_POLITICA, ALIAS ) values( 'ELECCIONES GENERALES 2006', 'MARIA TERESA', 'VELASQUEZ', 'MARCOS', 'MARIA TERESA VELASQUEZ MARCOS', 'MUJER', 'NO ELECTO', 'ICA', 'PERÚ POSIBLE', 'PERÚ POSIBLE' );</v>
      </c>
    </row>
    <row r="799" spans="1:12" x14ac:dyDescent="0.25">
      <c r="A799" s="17" t="s">
        <v>1057</v>
      </c>
      <c r="B799" s="17" t="s">
        <v>2600</v>
      </c>
      <c r="C799" s="17" t="s">
        <v>2601</v>
      </c>
      <c r="D799" s="17" t="s">
        <v>2602</v>
      </c>
      <c r="E799" s="17" t="str">
        <f t="shared" si="24"/>
        <v>MIRTHA ESTELA JERI YATACO</v>
      </c>
      <c r="F799" s="17" t="s">
        <v>1067</v>
      </c>
      <c r="G799" s="17" t="s">
        <v>1062</v>
      </c>
      <c r="H799" s="17" t="s">
        <v>2542</v>
      </c>
      <c r="I799" s="17" t="s">
        <v>1183</v>
      </c>
      <c r="J799" s="15">
        <f>IFERROR(VLOOKUP(I799,'Candidato Presidencial'!$C:$E,3,FALSE),"")</f>
        <v>0</v>
      </c>
      <c r="L799" s="15" t="str">
        <f t="shared" si="25"/>
        <v>insert into Camaleon.CandidatoCongreso( PROCESO_ELECTORAL, NOMBRE_CANDIDATO, APELLIDO_PATERNO, APELLIDO_MATERNO, NOMBRE_COMPLETO, SEXO, CARGO_ELEGIDO, LUGAR_POSTULA, ORGANIZACION_POLITICA, ALIAS ) values( 'ELECCIONES GENERALES 2006', 'MIRTHA ESTELA', 'JERI', 'YATACO', 'MIRTHA ESTELA JERI YATACO', 'MUJER', 'NO ELECTO', 'ICA', 'MOVIMIENTO NUEVA IZQUIERDA', '0' );</v>
      </c>
    </row>
    <row r="800" spans="1:12" x14ac:dyDescent="0.25">
      <c r="A800" s="17" t="s">
        <v>1057</v>
      </c>
      <c r="B800" s="17" t="s">
        <v>2603</v>
      </c>
      <c r="C800" s="17" t="s">
        <v>1280</v>
      </c>
      <c r="D800" s="17" t="s">
        <v>2604</v>
      </c>
      <c r="E800" s="17" t="str">
        <f t="shared" si="24"/>
        <v>SARA MARIA ALVAREZ GENOVEZ</v>
      </c>
      <c r="F800" s="17" t="s">
        <v>1067</v>
      </c>
      <c r="G800" s="17" t="s">
        <v>1062</v>
      </c>
      <c r="H800" s="17" t="s">
        <v>2542</v>
      </c>
      <c r="I800" s="17" t="s">
        <v>8854</v>
      </c>
      <c r="J800" s="15">
        <f>IFERROR(VLOOKUP(I800,'Candidato Presidencial'!$C:$E,3,FALSE),"")</f>
        <v>0</v>
      </c>
      <c r="L800" s="15" t="str">
        <f t="shared" si="25"/>
        <v>insert into Camaleon.CandidatoCongreso( PROCESO_ELECTORAL, NOMBRE_CANDIDATO, APELLIDO_PATERNO, APELLIDO_MATERNO, NOMBRE_COMPLETO, SEXO, CARGO_ELEGIDO, LUGAR_POSTULA, ORGANIZACION_POLITICA, ALIAS ) values( 'ELECCIONES GENERALES 2006', 'SARA MARIA', 'ALVAREZ', 'GENOVEZ', 'SARA MARIA ALVAREZ GENOVEZ', 'MUJER', 'NO ELECTO', 'ICA', 'RESTAURACIÓN NACIONAL', '0' );</v>
      </c>
    </row>
    <row r="801" spans="1:12" x14ac:dyDescent="0.25">
      <c r="A801" s="17" t="s">
        <v>1057</v>
      </c>
      <c r="B801" s="17" t="s">
        <v>2605</v>
      </c>
      <c r="C801" s="17" t="s">
        <v>2606</v>
      </c>
      <c r="D801" s="17" t="s">
        <v>2607</v>
      </c>
      <c r="E801" s="17" t="str">
        <f t="shared" si="24"/>
        <v>LUISA BETSABE ANICAMA MUSTO</v>
      </c>
      <c r="F801" s="17" t="s">
        <v>1067</v>
      </c>
      <c r="G801" s="17" t="s">
        <v>1062</v>
      </c>
      <c r="H801" s="17" t="s">
        <v>2542</v>
      </c>
      <c r="I801" s="17" t="s">
        <v>868</v>
      </c>
      <c r="J801" s="15" t="str">
        <f>IFERROR(VLOOKUP(I801,'Candidato Presidencial'!$C:$E,3,FALSE),"")</f>
        <v>ALIANZA PARA EL PROGRESO DEL PERÚ</v>
      </c>
      <c r="L801" s="15" t="str">
        <f t="shared" si="25"/>
        <v>insert into Camaleon.CandidatoCongreso( PROCESO_ELECTORAL, NOMBRE_CANDIDATO, APELLIDO_PATERNO, APELLIDO_MATERNO, NOMBRE_COMPLETO, SEXO, CARGO_ELEGIDO, LUGAR_POSTULA, ORGANIZACION_POLITICA, ALIAS ) values( 'ELECCIONES GENERALES 2006', 'LUISA BETSABE', 'ANICAMA', 'MUSTO', 'LUISA BETSABE ANICAMA MUSTO', 'MUJER', 'NO ELECTO', 'ICA', 'ALIANZA PARA EL PROGRESO', 'ALIANZA PARA EL PROGRESO DEL PERÚ' );</v>
      </c>
    </row>
    <row r="802" spans="1:12" x14ac:dyDescent="0.25">
      <c r="A802" s="17" t="s">
        <v>1057</v>
      </c>
      <c r="B802" s="17" t="s">
        <v>2608</v>
      </c>
      <c r="C802" s="17" t="s">
        <v>1060</v>
      </c>
      <c r="D802" s="17" t="s">
        <v>2609</v>
      </c>
      <c r="E802" s="17" t="str">
        <f t="shared" si="24"/>
        <v>MIRTHA ELENA HERNANDEZ GRIMALDO</v>
      </c>
      <c r="F802" s="17" t="s">
        <v>1067</v>
      </c>
      <c r="G802" s="17" t="s">
        <v>1062</v>
      </c>
      <c r="H802" s="17" t="s">
        <v>2542</v>
      </c>
      <c r="I802" s="17" t="s">
        <v>8819</v>
      </c>
      <c r="J802" s="15">
        <f>IFERROR(VLOOKUP(I802,'Candidato Presidencial'!$C:$E,3,FALSE),"")</f>
        <v>0</v>
      </c>
      <c r="L802" s="15" t="str">
        <f t="shared" si="25"/>
        <v>insert into Camaleon.CandidatoCongreso( PROCESO_ELECTORAL, NOMBRE_CANDIDATO, APELLIDO_PATERNO, APELLIDO_MATERNO, NOMBRE_COMPLETO, SEXO, CARGO_ELEGIDO, LUGAR_POSTULA, ORGANIZACION_POLITICA, ALIAS ) values( 'ELECCIONES GENERALES 2006', 'MIRTHA ELENA', 'HERNANDEZ', 'GRIMALDO', 'MIRTHA ELENA HERNANDEZ GRIMALDO', 'MUJER', 'NO ELECTO', 'ICA', 'CON FUERZA PERÚ', '0' );</v>
      </c>
    </row>
    <row r="803" spans="1:12" x14ac:dyDescent="0.25">
      <c r="A803" s="17" t="s">
        <v>1057</v>
      </c>
      <c r="B803" s="17" t="s">
        <v>2610</v>
      </c>
      <c r="C803" s="17" t="s">
        <v>1417</v>
      </c>
      <c r="D803" s="17" t="s">
        <v>1510</v>
      </c>
      <c r="E803" s="17" t="str">
        <f t="shared" si="24"/>
        <v>ELSA LILIANA PEÑA GUTIERREZ</v>
      </c>
      <c r="F803" s="17" t="s">
        <v>1067</v>
      </c>
      <c r="G803" s="17" t="s">
        <v>1062</v>
      </c>
      <c r="H803" s="17" t="s">
        <v>2542</v>
      </c>
      <c r="I803" s="17" t="s">
        <v>8819</v>
      </c>
      <c r="J803" s="15">
        <f>IFERROR(VLOOKUP(I803,'Candidato Presidencial'!$C:$E,3,FALSE),"")</f>
        <v>0</v>
      </c>
      <c r="L803" s="15" t="str">
        <f t="shared" si="25"/>
        <v>insert into Camaleon.CandidatoCongreso( PROCESO_ELECTORAL, NOMBRE_CANDIDATO, APELLIDO_PATERNO, APELLIDO_MATERNO, NOMBRE_COMPLETO, SEXO, CARGO_ELEGIDO, LUGAR_POSTULA, ORGANIZACION_POLITICA, ALIAS ) values( 'ELECCIONES GENERALES 2006', 'ELSA LILIANA', 'PEÑA', 'GUTIERREZ', 'ELSA LILIANA PEÑA GUTIERREZ', 'MUJER', 'NO ELECTO', 'ICA', 'CON FUERZA PERÚ', '0' );</v>
      </c>
    </row>
    <row r="804" spans="1:12" x14ac:dyDescent="0.25">
      <c r="A804" s="17" t="s">
        <v>1057</v>
      </c>
      <c r="B804" s="17" t="s">
        <v>2611</v>
      </c>
      <c r="C804" s="17" t="s">
        <v>1583</v>
      </c>
      <c r="D804" s="17" t="s">
        <v>2612</v>
      </c>
      <c r="E804" s="17" t="str">
        <f t="shared" si="24"/>
        <v>FELICITAS VICTORIA TAPIA BLANCO</v>
      </c>
      <c r="F804" s="17" t="s">
        <v>1067</v>
      </c>
      <c r="G804" s="17" t="s">
        <v>1062</v>
      </c>
      <c r="H804" s="17" t="s">
        <v>2542</v>
      </c>
      <c r="I804" s="17" t="s">
        <v>907</v>
      </c>
      <c r="J804" s="15">
        <f>IFERROR(VLOOKUP(I804,'Candidato Presidencial'!$C:$E,3,FALSE),"")</f>
        <v>0</v>
      </c>
      <c r="L804" s="15" t="str">
        <f t="shared" si="25"/>
        <v>insert into Camaleon.CandidatoCongreso( PROCESO_ELECTORAL, NOMBRE_CANDIDATO, APELLIDO_PATERNO, APELLIDO_MATERNO, NOMBRE_COMPLETO, SEXO, CARGO_ELEGIDO, LUGAR_POSTULA, ORGANIZACION_POLITICA, ALIAS ) values( 'ELECCIONES GENERALES 2006', 'FELICITAS VICTORIA', 'TAPIA', 'BLANCO', 'FELICITAS VICTORIA TAPIA BLANCO', 'MUJER', 'NO ELECTO', 'ICA', 'PARTIDO JUSTICIA NACIONAL', '0' );</v>
      </c>
    </row>
    <row r="805" spans="1:12" x14ac:dyDescent="0.25">
      <c r="A805" s="17" t="s">
        <v>1057</v>
      </c>
      <c r="B805" s="17" t="s">
        <v>2613</v>
      </c>
      <c r="C805" s="17" t="s">
        <v>2550</v>
      </c>
      <c r="D805" s="17" t="s">
        <v>1334</v>
      </c>
      <c r="E805" s="17" t="str">
        <f t="shared" si="24"/>
        <v>MARIO EFRAIN CAMACHO PERLA</v>
      </c>
      <c r="F805" s="17" t="s">
        <v>1061</v>
      </c>
      <c r="G805" s="17" t="s">
        <v>1062</v>
      </c>
      <c r="H805" s="17" t="s">
        <v>2542</v>
      </c>
      <c r="I805" s="17" t="s">
        <v>907</v>
      </c>
      <c r="J805" s="15">
        <f>IFERROR(VLOOKUP(I805,'Candidato Presidencial'!$C:$E,3,FALSE),"")</f>
        <v>0</v>
      </c>
      <c r="L805" s="15" t="str">
        <f t="shared" si="25"/>
        <v>insert into Camaleon.CandidatoCongreso( PROCESO_ELECTORAL, NOMBRE_CANDIDATO, APELLIDO_PATERNO, APELLIDO_MATERNO, NOMBRE_COMPLETO, SEXO, CARGO_ELEGIDO, LUGAR_POSTULA, ORGANIZACION_POLITICA, ALIAS ) values( 'ELECCIONES GENERALES 2006', 'MARIO EFRAIN', 'CAMACHO', 'PERLA', 'MARIO EFRAIN CAMACHO PERLA', 'HOMBRE', 'NO ELECTO', 'ICA', 'PARTIDO JUSTICIA NACIONAL', '0' );</v>
      </c>
    </row>
    <row r="806" spans="1:12" x14ac:dyDescent="0.25">
      <c r="A806" s="17" t="s">
        <v>1057</v>
      </c>
      <c r="B806" s="17" t="s">
        <v>2614</v>
      </c>
      <c r="C806" s="17" t="s">
        <v>1105</v>
      </c>
      <c r="D806" s="17" t="s">
        <v>2615</v>
      </c>
      <c r="E806" s="17" t="str">
        <f t="shared" si="24"/>
        <v>LITA LILIANA TORRES DE CORDOVA</v>
      </c>
      <c r="F806" s="17" t="s">
        <v>1067</v>
      </c>
      <c r="G806" s="17" t="s">
        <v>1062</v>
      </c>
      <c r="H806" s="17" t="s">
        <v>2542</v>
      </c>
      <c r="I806" s="17" t="s">
        <v>1071</v>
      </c>
      <c r="J806" s="15">
        <f>IFERROR(VLOOKUP(I806,'Candidato Presidencial'!$C:$E,3,FALSE),"")</f>
        <v>0</v>
      </c>
      <c r="L806" s="15" t="str">
        <f t="shared" si="25"/>
        <v>insert into Camaleon.CandidatoCongreso( PROCESO_ELECTORAL, NOMBRE_CANDIDATO, APELLIDO_PATERNO, APELLIDO_MATERNO, NOMBRE_COMPLETO, SEXO, CARGO_ELEGIDO, LUGAR_POSTULA, ORGANIZACION_POLITICA, ALIAS ) values( 'ELECCIONES GENERALES 2006', 'LITA LILIANA', 'TORRES', 'DE CORDOVA', 'LITA LILIANA TORRES DE CORDOVA', 'MUJER', 'NO ELECTO', 'ICA', 'FRENTE DE CENTRO', '0' );</v>
      </c>
    </row>
    <row r="807" spans="1:12" x14ac:dyDescent="0.25">
      <c r="A807" s="17" t="s">
        <v>1057</v>
      </c>
      <c r="B807" s="17" t="s">
        <v>2616</v>
      </c>
      <c r="C807" s="17" t="s">
        <v>2617</v>
      </c>
      <c r="D807" s="17" t="s">
        <v>2618</v>
      </c>
      <c r="E807" s="17" t="str">
        <f t="shared" si="24"/>
        <v>CESAR AUGUSTO JESUS GIRAO CABREJAS</v>
      </c>
      <c r="F807" s="17" t="s">
        <v>1061</v>
      </c>
      <c r="G807" s="17" t="s">
        <v>1062</v>
      </c>
      <c r="H807" s="17" t="s">
        <v>2542</v>
      </c>
      <c r="I807" s="17" t="s">
        <v>868</v>
      </c>
      <c r="J807" s="15" t="str">
        <f>IFERROR(VLOOKUP(I807,'Candidato Presidencial'!$C:$E,3,FALSE),"")</f>
        <v>ALIANZA PARA EL PROGRESO DEL PERÚ</v>
      </c>
      <c r="L807" s="15" t="str">
        <f t="shared" si="25"/>
        <v>insert into Camaleon.CandidatoCongreso( PROCESO_ELECTORAL, NOMBRE_CANDIDATO, APELLIDO_PATERNO, APELLIDO_MATERNO, NOMBRE_COMPLETO, SEXO, CARGO_ELEGIDO, LUGAR_POSTULA, ORGANIZACION_POLITICA, ALIAS ) values( 'ELECCIONES GENERALES 2006', 'CESAR AUGUSTO JESUS', 'GIRAO', 'CABREJAS', 'CESAR AUGUSTO JESUS GIRAO CABREJAS', 'HOMBRE', 'NO ELECTO', 'ICA', 'ALIANZA PARA EL PROGRESO', 'ALIANZA PARA EL PROGRESO DEL PERÚ' );</v>
      </c>
    </row>
    <row r="808" spans="1:12" x14ac:dyDescent="0.25">
      <c r="A808" s="17" t="s">
        <v>1057</v>
      </c>
      <c r="B808" s="17" t="s">
        <v>2619</v>
      </c>
      <c r="C808" s="17" t="s">
        <v>2620</v>
      </c>
      <c r="D808" s="17" t="s">
        <v>2409</v>
      </c>
      <c r="E808" s="17" t="str">
        <f t="shared" si="24"/>
        <v>DANIEL ALBERTO MATTA MORAN</v>
      </c>
      <c r="F808" s="17" t="s">
        <v>1061</v>
      </c>
      <c r="G808" s="17" t="s">
        <v>1062</v>
      </c>
      <c r="H808" s="17" t="s">
        <v>2542</v>
      </c>
      <c r="I808" s="17" t="s">
        <v>1092</v>
      </c>
      <c r="J808" s="15">
        <f>IFERROR(VLOOKUP(I808,'Candidato Presidencial'!$C:$E,3,FALSE),"")</f>
        <v>0</v>
      </c>
      <c r="L808" s="15" t="str">
        <f t="shared" si="25"/>
        <v>insert into Camaleon.CandidatoCongreso( PROCESO_ELECTORAL, NOMBRE_CANDIDATO, APELLIDO_PATERNO, APELLIDO_MATERNO, NOMBRE_COMPLETO, SEXO, CARGO_ELEGIDO, LUGAR_POSTULA, ORGANIZACION_POLITICA, ALIAS ) values( 'ELECCIONES GENERALES 2006', 'DANIEL ALBERTO', 'MATTA', 'MORAN', 'DANIEL ALBERTO MATTA MORAN', 'HOMBRE', 'NO ELECTO', 'ICA', 'RESURGIMIENTO PERUANO', '0' );</v>
      </c>
    </row>
    <row r="809" spans="1:12" x14ac:dyDescent="0.25">
      <c r="A809" s="17" t="s">
        <v>1057</v>
      </c>
      <c r="B809" s="17" t="s">
        <v>1767</v>
      </c>
      <c r="C809" s="17" t="s">
        <v>1443</v>
      </c>
      <c r="D809" s="17" t="s">
        <v>1321</v>
      </c>
      <c r="E809" s="17" t="str">
        <f t="shared" si="24"/>
        <v>CARMEN ROSA FUENTES PEREZ</v>
      </c>
      <c r="F809" s="17" t="s">
        <v>1067</v>
      </c>
      <c r="G809" s="17" t="s">
        <v>1062</v>
      </c>
      <c r="H809" s="17" t="s">
        <v>2542</v>
      </c>
      <c r="I809" s="17" t="s">
        <v>1092</v>
      </c>
      <c r="J809" s="15">
        <f>IFERROR(VLOOKUP(I809,'Candidato Presidencial'!$C:$E,3,FALSE),"")</f>
        <v>0</v>
      </c>
      <c r="L809" s="15" t="str">
        <f t="shared" si="25"/>
        <v>insert into Camaleon.CandidatoCongreso( PROCESO_ELECTORAL, NOMBRE_CANDIDATO, APELLIDO_PATERNO, APELLIDO_MATERNO, NOMBRE_COMPLETO, SEXO, CARGO_ELEGIDO, LUGAR_POSTULA, ORGANIZACION_POLITICA, ALIAS ) values( 'ELECCIONES GENERALES 2006', 'CARMEN ROSA', 'FUENTES', 'PEREZ', 'CARMEN ROSA FUENTES PEREZ', 'MUJER', 'NO ELECTO', 'ICA', 'RESURGIMIENTO PERUANO', '0' );</v>
      </c>
    </row>
    <row r="810" spans="1:12" x14ac:dyDescent="0.25">
      <c r="A810" s="17" t="s">
        <v>1057</v>
      </c>
      <c r="B810" s="17" t="s">
        <v>2621</v>
      </c>
      <c r="C810" s="17" t="s">
        <v>1679</v>
      </c>
      <c r="D810" s="17" t="s">
        <v>179</v>
      </c>
      <c r="E810" s="17" t="str">
        <f t="shared" si="24"/>
        <v>OSWALDO LUIS ESPINOZA JAVIER</v>
      </c>
      <c r="F810" s="17" t="s">
        <v>1061</v>
      </c>
      <c r="G810" s="17" t="s">
        <v>1062</v>
      </c>
      <c r="H810" s="17" t="s">
        <v>2542</v>
      </c>
      <c r="I810" s="17" t="s">
        <v>8937</v>
      </c>
      <c r="J810" s="15">
        <f>IFERROR(VLOOKUP(I810,'Candidato Presidencial'!$C:$E,3,FALSE),"")</f>
        <v>0</v>
      </c>
      <c r="L810" s="15" t="str">
        <f t="shared" si="25"/>
        <v>insert into Camaleon.CandidatoCongreso( PROCESO_ELECTORAL, NOMBRE_CANDIDATO, APELLIDO_PATERNO, APELLIDO_MATERNO, NOMBRE_COMPLETO, SEXO, CARGO_ELEGIDO, LUGAR_POSTULA, ORGANIZACION_POLITICA, ALIAS ) values( 'ELECCIONES GENERALES 2006', 'OSWALDO LUIS', 'ESPINOZA', 'JAVIER', 'OSWALDO LUIS ESPINOZA JAVIER', 'HOMBRE', 'NO ELECTO', 'ICA', 'AVANZA PAÍS - PARTIDO DE INTEGRACIÓN SOCIAL', '0' );</v>
      </c>
    </row>
    <row r="811" spans="1:12" x14ac:dyDescent="0.25">
      <c r="A811" s="17" t="s">
        <v>1057</v>
      </c>
      <c r="B811" s="17" t="s">
        <v>1261</v>
      </c>
      <c r="C811" s="17" t="s">
        <v>1165</v>
      </c>
      <c r="D811" s="17" t="s">
        <v>1318</v>
      </c>
      <c r="E811" s="17" t="str">
        <f t="shared" si="24"/>
        <v>ROSA LUZ MENDOZA ROJAS</v>
      </c>
      <c r="F811" s="17" t="s">
        <v>1067</v>
      </c>
      <c r="G811" s="17" t="s">
        <v>1062</v>
      </c>
      <c r="H811" s="17" t="s">
        <v>2542</v>
      </c>
      <c r="I811" s="17" t="s">
        <v>916</v>
      </c>
      <c r="J811" s="15" t="str">
        <f>IFERROR(VLOOKUP(I811,'Candidato Presidencial'!$C:$E,3,FALSE),"")</f>
        <v/>
      </c>
      <c r="L811" s="15" t="str">
        <f t="shared" si="25"/>
        <v>insert into Camaleon.CandidatoCongreso( PROCESO_ELECTORAL, NOMBRE_CANDIDATO, APELLIDO_PATERNO, APELLIDO_MATERNO, NOMBRE_COMPLETO, SEXO, CARGO_ELEGIDO, LUGAR_POSTULA, ORGANIZACION_POLITICA, ALIAS ) values( 'ELECCIONES GENERALES 2006', 'ROSA LUZ', 'MENDOZA', 'ROJAS', 'ROSA LUZ MENDOZA ROJAS', 'MUJER', 'NO ELECTO', 'ICA', 'FRENTE POPULAR AGRÍCOLA FIA DEL PERÚ - FREPAP', '' );</v>
      </c>
    </row>
    <row r="812" spans="1:12" x14ac:dyDescent="0.25">
      <c r="A812" s="17" t="s">
        <v>1057</v>
      </c>
      <c r="B812" s="17" t="s">
        <v>2622</v>
      </c>
      <c r="C812" s="17" t="s">
        <v>2623</v>
      </c>
      <c r="D812" s="17" t="s">
        <v>2470</v>
      </c>
      <c r="E812" s="17" t="str">
        <f t="shared" si="24"/>
        <v>ALBERTO ALCIBIADES ASCAMA NIETO</v>
      </c>
      <c r="F812" s="17" t="s">
        <v>1061</v>
      </c>
      <c r="G812" s="17" t="s">
        <v>1062</v>
      </c>
      <c r="H812" s="17" t="s">
        <v>2542</v>
      </c>
      <c r="I812" s="17" t="s">
        <v>1083</v>
      </c>
      <c r="J812" s="15" t="str">
        <f>IFERROR(VLOOKUP(I812,'Candidato Presidencial'!$C:$E,3,FALSE),"")</f>
        <v/>
      </c>
      <c r="L812" s="15" t="str">
        <f t="shared" si="25"/>
        <v>insert into Camaleon.CandidatoCongreso( PROCESO_ELECTORAL, NOMBRE_CANDIDATO, APELLIDO_PATERNO, APELLIDO_MATERNO, NOMBRE_COMPLETO, SEXO, CARGO_ELEGIDO, LUGAR_POSTULA, ORGANIZACION_POLITICA, ALIAS ) values( 'ELECCIONES GENERALES 2006', 'ALBERTO ALCIBIADES', 'ASCAMA', 'NIETO', 'ALBERTO ALCIBIADES ASCAMA NIETO', 'HOMBRE', 'NO ELECTO', 'ICA', 'FRENTE INDEPENDIENTE MORALIZADOR', '' );</v>
      </c>
    </row>
    <row r="813" spans="1:12" x14ac:dyDescent="0.25">
      <c r="A813" s="17" t="s">
        <v>1057</v>
      </c>
      <c r="B813" s="17" t="s">
        <v>2624</v>
      </c>
      <c r="C813" s="17" t="s">
        <v>1475</v>
      </c>
      <c r="D813" s="17" t="s">
        <v>1510</v>
      </c>
      <c r="E813" s="17" t="str">
        <f t="shared" si="24"/>
        <v>YNGRID CATTY PINTO GUTIERREZ</v>
      </c>
      <c r="F813" s="17" t="s">
        <v>1067</v>
      </c>
      <c r="G813" s="17" t="s">
        <v>1062</v>
      </c>
      <c r="H813" s="17" t="s">
        <v>2542</v>
      </c>
      <c r="I813" s="17" t="s">
        <v>8854</v>
      </c>
      <c r="J813" s="15">
        <f>IFERROR(VLOOKUP(I813,'Candidato Presidencial'!$C:$E,3,FALSE),"")</f>
        <v>0</v>
      </c>
      <c r="L813" s="15" t="str">
        <f t="shared" si="25"/>
        <v>insert into Camaleon.CandidatoCongreso( PROCESO_ELECTORAL, NOMBRE_CANDIDATO, APELLIDO_PATERNO, APELLIDO_MATERNO, NOMBRE_COMPLETO, SEXO, CARGO_ELEGIDO, LUGAR_POSTULA, ORGANIZACION_POLITICA, ALIAS ) values( 'ELECCIONES GENERALES 2006', 'YNGRID CATTY', 'PINTO', 'GUTIERREZ', 'YNGRID CATTY PINTO GUTIERREZ', 'MUJER', 'NO ELECTO', 'ICA', 'RESTAURACIÓN NACIONAL', '0' );</v>
      </c>
    </row>
    <row r="814" spans="1:12" x14ac:dyDescent="0.25">
      <c r="A814" s="17" t="s">
        <v>1057</v>
      </c>
      <c r="B814" s="17" t="s">
        <v>2625</v>
      </c>
      <c r="C814" s="17" t="s">
        <v>2626</v>
      </c>
      <c r="D814" s="17" t="s">
        <v>1392</v>
      </c>
      <c r="E814" s="17" t="str">
        <f t="shared" si="24"/>
        <v>ISAAC FREDY SERNA GUZMAN</v>
      </c>
      <c r="F814" s="17" t="s">
        <v>1061</v>
      </c>
      <c r="G814" s="17" t="s">
        <v>21</v>
      </c>
      <c r="H814" s="17" t="s">
        <v>2542</v>
      </c>
      <c r="I814" s="17" t="s">
        <v>863</v>
      </c>
      <c r="J814" s="15" t="str">
        <f>IFERROR(VLOOKUP(I814,'Candidato Presidencial'!$C:$E,3,FALSE),"")</f>
        <v>PARTIDO NACIONALISTA PERUANO</v>
      </c>
      <c r="L814" s="15" t="str">
        <f t="shared" si="25"/>
        <v>insert into Camaleon.CandidatoCongreso( PROCESO_ELECTORAL, NOMBRE_CANDIDATO, APELLIDO_PATERNO, APELLIDO_MATERNO, NOMBRE_COMPLETO, SEXO, CARGO_ELEGIDO, LUGAR_POSTULA, ORGANIZACION_POLITICA, ALIAS ) values( 'ELECCIONES GENERALES 2006', 'ISAAC FREDY', 'SERNA', 'GUZMAN', 'ISAAC FREDY SERNA GUZMAN', 'HOMBRE', 'CONGRESISTA', 'ICA', 'UNIÓN POR EL PERÚ', 'PARTIDO NACIONALISTA PERUANO' );</v>
      </c>
    </row>
    <row r="815" spans="1:12" x14ac:dyDescent="0.25">
      <c r="A815" s="17" t="s">
        <v>1057</v>
      </c>
      <c r="B815" s="17" t="s">
        <v>1626</v>
      </c>
      <c r="C815" s="17" t="s">
        <v>1113</v>
      </c>
      <c r="D815" s="17" t="s">
        <v>2627</v>
      </c>
      <c r="E815" s="17" t="str">
        <f t="shared" si="24"/>
        <v>ROLANDO REATEGUI LOZANO</v>
      </c>
      <c r="F815" s="17" t="s">
        <v>1061</v>
      </c>
      <c r="G815" s="17" t="s">
        <v>1062</v>
      </c>
      <c r="H815" s="17" t="s">
        <v>2542</v>
      </c>
      <c r="I815" s="17" t="s">
        <v>1183</v>
      </c>
      <c r="J815" s="15">
        <f>IFERROR(VLOOKUP(I815,'Candidato Presidencial'!$C:$E,3,FALSE),"")</f>
        <v>0</v>
      </c>
      <c r="L815" s="15" t="str">
        <f t="shared" si="25"/>
        <v>insert into Camaleon.CandidatoCongreso( PROCESO_ELECTORAL, NOMBRE_CANDIDATO, APELLIDO_PATERNO, APELLIDO_MATERNO, NOMBRE_COMPLETO, SEXO, CARGO_ELEGIDO, LUGAR_POSTULA, ORGANIZACION_POLITICA, ALIAS ) values( 'ELECCIONES GENERALES 2006', 'ROLANDO', 'REATEGUI', 'LOZANO', 'ROLANDO REATEGUI LOZANO', 'HOMBRE', 'NO ELECTO', 'ICA', 'MOVIMIENTO NUEVA IZQUIERDA', '0' );</v>
      </c>
    </row>
    <row r="816" spans="1:12" x14ac:dyDescent="0.25">
      <c r="A816" s="17" t="s">
        <v>1057</v>
      </c>
      <c r="B816" s="17" t="s">
        <v>224</v>
      </c>
      <c r="C816" s="17" t="s">
        <v>1170</v>
      </c>
      <c r="D816" s="17" t="s">
        <v>2156</v>
      </c>
      <c r="E816" s="17" t="str">
        <f t="shared" si="24"/>
        <v>MARIA ISABEL SOTO DE RAMIREZ</v>
      </c>
      <c r="F816" s="17" t="s">
        <v>1067</v>
      </c>
      <c r="G816" s="17" t="s">
        <v>1062</v>
      </c>
      <c r="H816" s="17" t="s">
        <v>2542</v>
      </c>
      <c r="I816" s="17" t="s">
        <v>8937</v>
      </c>
      <c r="J816" s="15">
        <f>IFERROR(VLOOKUP(I816,'Candidato Presidencial'!$C:$E,3,FALSE),"")</f>
        <v>0</v>
      </c>
      <c r="L816" s="15" t="str">
        <f t="shared" si="25"/>
        <v>insert into Camaleon.CandidatoCongreso( PROCESO_ELECTORAL, NOMBRE_CANDIDATO, APELLIDO_PATERNO, APELLIDO_MATERNO, NOMBRE_COMPLETO, SEXO, CARGO_ELEGIDO, LUGAR_POSTULA, ORGANIZACION_POLITICA, ALIAS ) values( 'ELECCIONES GENERALES 2006', 'MARIA ISABEL', 'SOTO', 'DE RAMIREZ', 'MARIA ISABEL SOTO DE RAMIREZ', 'MUJER', 'NO ELECTO', 'ICA', 'AVANZA PAÍS - PARTIDO DE INTEGRACIÓN SOCIAL', '0' );</v>
      </c>
    </row>
    <row r="817" spans="1:12" x14ac:dyDescent="0.25">
      <c r="A817" s="17" t="s">
        <v>1057</v>
      </c>
      <c r="B817" s="17" t="s">
        <v>2628</v>
      </c>
      <c r="C817" s="17" t="s">
        <v>2629</v>
      </c>
      <c r="D817" s="17" t="s">
        <v>2630</v>
      </c>
      <c r="E817" s="17" t="str">
        <f t="shared" si="24"/>
        <v>ELVIRA CAHUANA DE VILCAPUMA</v>
      </c>
      <c r="F817" s="17" t="s">
        <v>1067</v>
      </c>
      <c r="G817" s="17" t="s">
        <v>1062</v>
      </c>
      <c r="H817" s="17" t="s">
        <v>2542</v>
      </c>
      <c r="I817" s="17" t="s">
        <v>878</v>
      </c>
      <c r="J817" s="15" t="str">
        <f>IFERROR(VLOOKUP(I817,'Candidato Presidencial'!$C:$E,3,FALSE),"")</f>
        <v>PERÚ POSIBLE</v>
      </c>
      <c r="L817" s="15" t="str">
        <f t="shared" si="25"/>
        <v>insert into Camaleon.CandidatoCongreso( PROCESO_ELECTORAL, NOMBRE_CANDIDATO, APELLIDO_PATERNO, APELLIDO_MATERNO, NOMBRE_COMPLETO, SEXO, CARGO_ELEGIDO, LUGAR_POSTULA, ORGANIZACION_POLITICA, ALIAS ) values( 'ELECCIONES GENERALES 2006', 'ELVIRA', 'CAHUANA', 'DE VILCAPUMA', 'ELVIRA CAHUANA DE VILCAPUMA', 'MUJER', 'NO ELECTO', 'ICA', 'PERÚ POSIBLE', 'PERÚ POSIBLE' );</v>
      </c>
    </row>
    <row r="818" spans="1:12" x14ac:dyDescent="0.25">
      <c r="A818" s="17" t="s">
        <v>1057</v>
      </c>
      <c r="B818" s="17" t="s">
        <v>2631</v>
      </c>
      <c r="C818" s="17" t="s">
        <v>2632</v>
      </c>
      <c r="D818" s="17" t="s">
        <v>1426</v>
      </c>
      <c r="E818" s="17" t="str">
        <f t="shared" si="24"/>
        <v>JUAN MARCELO PRIETO CALDERON</v>
      </c>
      <c r="F818" s="17" t="s">
        <v>1061</v>
      </c>
      <c r="G818" s="17" t="s">
        <v>1062</v>
      </c>
      <c r="H818" s="17" t="s">
        <v>2542</v>
      </c>
      <c r="I818" s="17" t="s">
        <v>886</v>
      </c>
      <c r="J818" s="15">
        <f>IFERROR(VLOOKUP(I818,'Candidato Presidencial'!$C:$E,3,FALSE),"")</f>
        <v>0</v>
      </c>
      <c r="L818" s="15" t="str">
        <f t="shared" si="25"/>
        <v>insert into Camaleon.CandidatoCongreso( PROCESO_ELECTORAL, NOMBRE_CANDIDATO, APELLIDO_PATERNO, APELLIDO_MATERNO, NOMBRE_COMPLETO, SEXO, CARGO_ELEGIDO, LUGAR_POSTULA, ORGANIZACION_POLITICA, ALIAS ) values( 'ELECCIONES GENERALES 2006', 'JUAN MARCELO', 'PRIETO', 'CALDERON', 'JUAN MARCELO PRIETO CALDERON', 'HOMBRE', 'NO ELECTO', 'ICA', 'PARTIDO SOCIALISTA', '0' );</v>
      </c>
    </row>
    <row r="819" spans="1:12" x14ac:dyDescent="0.25">
      <c r="A819" s="17" t="s">
        <v>1057</v>
      </c>
      <c r="B819" s="17" t="s">
        <v>2633</v>
      </c>
      <c r="C819" s="17" t="s">
        <v>1668</v>
      </c>
      <c r="D819" s="17" t="s">
        <v>2634</v>
      </c>
      <c r="E819" s="17" t="str">
        <f t="shared" si="24"/>
        <v>MARTHA DALILA GUEVARA DEL CASTILLO</v>
      </c>
      <c r="F819" s="17" t="s">
        <v>1067</v>
      </c>
      <c r="G819" s="17" t="s">
        <v>1062</v>
      </c>
      <c r="H819" s="17" t="s">
        <v>2542</v>
      </c>
      <c r="I819" s="17" t="s">
        <v>1217</v>
      </c>
      <c r="J819" s="15">
        <f>IFERROR(VLOOKUP(I819,'Candidato Presidencial'!$C:$E,3,FALSE),"")</f>
        <v>0</v>
      </c>
      <c r="L819" s="15" t="str">
        <f t="shared" si="25"/>
        <v>insert into Camaleon.CandidatoCongreso( PROCESO_ELECTORAL, NOMBRE_CANDIDATO, APELLIDO_PATERNO, APELLIDO_MATERNO, NOMBRE_COMPLETO, SEXO, CARGO_ELEGIDO, LUGAR_POSTULA, ORGANIZACION_POLITICA, ALIAS ) values( 'ELECCIONES GENERALES 2006', 'MARTHA DALILA', 'GUEVARA', 'DEL CASTILLO', 'MARTHA DALILA GUEVARA DEL CASTILLO', 'MUJER', 'NO ELECTO', 'ICA', 'PARTIDO RENACIMIENTO ANDINO', '0' );</v>
      </c>
    </row>
    <row r="820" spans="1:12" x14ac:dyDescent="0.25">
      <c r="A820" s="17" t="s">
        <v>1057</v>
      </c>
      <c r="B820" s="17" t="s">
        <v>2635</v>
      </c>
      <c r="C820" s="17" t="s">
        <v>2246</v>
      </c>
      <c r="D820" s="17" t="s">
        <v>2636</v>
      </c>
      <c r="E820" s="17" t="str">
        <f t="shared" si="24"/>
        <v>BRESCIA IDA CHALCO ARANGOITIA</v>
      </c>
      <c r="F820" s="17" t="s">
        <v>1067</v>
      </c>
      <c r="G820" s="17" t="s">
        <v>1062</v>
      </c>
      <c r="H820" s="17" t="s">
        <v>2542</v>
      </c>
      <c r="I820" s="17" t="s">
        <v>886</v>
      </c>
      <c r="J820" s="15">
        <f>IFERROR(VLOOKUP(I820,'Candidato Presidencial'!$C:$E,3,FALSE),"")</f>
        <v>0</v>
      </c>
      <c r="L820" s="15" t="str">
        <f t="shared" si="25"/>
        <v>insert into Camaleon.CandidatoCongreso( PROCESO_ELECTORAL, NOMBRE_CANDIDATO, APELLIDO_PATERNO, APELLIDO_MATERNO, NOMBRE_COMPLETO, SEXO, CARGO_ELEGIDO, LUGAR_POSTULA, ORGANIZACION_POLITICA, ALIAS ) values( 'ELECCIONES GENERALES 2006', 'BRESCIA IDA', 'CHALCO', 'ARANGOITIA', 'BRESCIA IDA CHALCO ARANGOITIA', 'MUJER', 'NO ELECTO', 'ICA', 'PARTIDO SOCIALISTA', '0' );</v>
      </c>
    </row>
    <row r="821" spans="1:12" x14ac:dyDescent="0.25">
      <c r="A821" s="17" t="s">
        <v>1057</v>
      </c>
      <c r="B821" s="17" t="s">
        <v>2637</v>
      </c>
      <c r="C821" s="17" t="s">
        <v>1417</v>
      </c>
      <c r="D821" s="17" t="s">
        <v>1588</v>
      </c>
      <c r="E821" s="17" t="str">
        <f t="shared" si="24"/>
        <v>LAURA ESTHER PEÑA VALENCIA</v>
      </c>
      <c r="F821" s="17" t="s">
        <v>1067</v>
      </c>
      <c r="G821" s="17" t="s">
        <v>1062</v>
      </c>
      <c r="H821" s="17" t="s">
        <v>2542</v>
      </c>
      <c r="I821" s="17" t="s">
        <v>859</v>
      </c>
      <c r="J821" s="15" t="str">
        <f>IFERROR(VLOOKUP(I821,'Candidato Presidencial'!$C:$E,3,FALSE),"")</f>
        <v>ALIANZA POPULAR</v>
      </c>
      <c r="L821" s="15" t="str">
        <f t="shared" si="25"/>
        <v>insert into Camaleon.CandidatoCongreso( PROCESO_ELECTORAL, NOMBRE_CANDIDATO, APELLIDO_PATERNO, APELLIDO_MATERNO, NOMBRE_COMPLETO, SEXO, CARGO_ELEGIDO, LUGAR_POSTULA, ORGANIZACION_POLITICA, ALIAS ) values( 'ELECCIONES GENERALES 2006', 'LAURA ESTHER', 'PEÑA', 'VALENCIA', 'LAURA ESTHER PEÑA VALENCIA', 'MUJER', 'NO ELECTO', 'ICA', 'PARTIDO APRISTA PERUANO', 'ALIANZA POPULAR' );</v>
      </c>
    </row>
    <row r="822" spans="1:12" x14ac:dyDescent="0.25">
      <c r="A822" s="17" t="s">
        <v>1057</v>
      </c>
      <c r="B822" s="17" t="s">
        <v>2638</v>
      </c>
      <c r="C822" s="17" t="s">
        <v>2639</v>
      </c>
      <c r="D822" s="17" t="s">
        <v>1099</v>
      </c>
      <c r="E822" s="17" t="str">
        <f t="shared" si="24"/>
        <v>NANCY SOLEDAD HUARANGA GARCIA</v>
      </c>
      <c r="F822" s="17" t="s">
        <v>1067</v>
      </c>
      <c r="G822" s="17" t="s">
        <v>1062</v>
      </c>
      <c r="H822" s="17" t="s">
        <v>2542</v>
      </c>
      <c r="I822" s="17" t="s">
        <v>1123</v>
      </c>
      <c r="J822" s="15">
        <f>IFERROR(VLOOKUP(I822,'Candidato Presidencial'!$C:$E,3,FALSE),"")</f>
        <v>0</v>
      </c>
      <c r="L822" s="15" t="str">
        <f t="shared" si="25"/>
        <v>insert into Camaleon.CandidatoCongreso( PROCESO_ELECTORAL, NOMBRE_CANDIDATO, APELLIDO_PATERNO, APELLIDO_MATERNO, NOMBRE_COMPLETO, SEXO, CARGO_ELEGIDO, LUGAR_POSTULA, ORGANIZACION_POLITICA, ALIAS ) values( 'ELECCIONES GENERALES 2006', 'NANCY SOLEDAD', 'HUARANGA', 'GARCIA', 'NANCY SOLEDAD HUARANGA GARCIA', 'MUJER', 'NO ELECTO', 'ICA', 'ALIANZA POR EL FUTURO', '0' );</v>
      </c>
    </row>
    <row r="823" spans="1:12" x14ac:dyDescent="0.25">
      <c r="A823" s="17" t="s">
        <v>1057</v>
      </c>
      <c r="B823" s="17" t="s">
        <v>432</v>
      </c>
      <c r="C823" s="17" t="s">
        <v>2640</v>
      </c>
      <c r="D823" s="17" t="s">
        <v>2048</v>
      </c>
      <c r="E823" s="17" t="str">
        <f t="shared" si="24"/>
        <v>FRANCISCO JAVIER MASSA PARDO</v>
      </c>
      <c r="F823" s="17" t="s">
        <v>1061</v>
      </c>
      <c r="G823" s="17" t="s">
        <v>1062</v>
      </c>
      <c r="H823" s="17" t="s">
        <v>2542</v>
      </c>
      <c r="I823" s="17" t="s">
        <v>1071</v>
      </c>
      <c r="J823" s="15">
        <f>IFERROR(VLOOKUP(I823,'Candidato Presidencial'!$C:$E,3,FALSE),"")</f>
        <v>0</v>
      </c>
      <c r="L823" s="15" t="str">
        <f t="shared" si="25"/>
        <v>insert into Camaleon.CandidatoCongreso( PROCESO_ELECTORAL, NOMBRE_CANDIDATO, APELLIDO_PATERNO, APELLIDO_MATERNO, NOMBRE_COMPLETO, SEXO, CARGO_ELEGIDO, LUGAR_POSTULA, ORGANIZACION_POLITICA, ALIAS ) values( 'ELECCIONES GENERALES 2006', 'FRANCISCO JAVIER', 'MASSA', 'PARDO', 'FRANCISCO JAVIER MASSA PARDO', 'HOMBRE', 'NO ELECTO', 'ICA', 'FRENTE DE CENTRO', '0' );</v>
      </c>
    </row>
    <row r="824" spans="1:12" x14ac:dyDescent="0.25">
      <c r="A824" s="17" t="s">
        <v>1057</v>
      </c>
      <c r="B824" s="17" t="s">
        <v>2641</v>
      </c>
      <c r="C824" s="17" t="s">
        <v>1834</v>
      </c>
      <c r="D824" s="17" t="s">
        <v>2119</v>
      </c>
      <c r="E824" s="17" t="str">
        <f t="shared" si="24"/>
        <v>MARIA DEL PILAR MONICA CABRERA FERREYRA</v>
      </c>
      <c r="F824" s="17" t="s">
        <v>1067</v>
      </c>
      <c r="G824" s="17" t="s">
        <v>1062</v>
      </c>
      <c r="H824" s="17" t="s">
        <v>2542</v>
      </c>
      <c r="I824" s="17" t="s">
        <v>8839</v>
      </c>
      <c r="J824" s="15">
        <f>IFERROR(VLOOKUP(I824,'Candidato Presidencial'!$C:$E,3,FALSE),"")</f>
        <v>0</v>
      </c>
      <c r="L824" s="15" t="str">
        <f t="shared" si="25"/>
        <v>insert into Camaleon.CandidatoCongreso( PROCESO_ELECTORAL, NOMBRE_CANDIDATO, APELLIDO_PATERNO, APELLIDO_MATERNO, NOMBRE_COMPLETO, SEXO, CARGO_ELEGIDO, LUGAR_POSTULA, ORGANIZACION_POLITICA, ALIAS ) values( 'ELECCIONES GENERALES 2006', 'MARIA DEL PILAR MONICA', 'CABRERA', 'FERREYRA', 'MARIA DEL PILAR MONICA CABRERA FERREYRA', 'MUJER', 'NO ELECTO', 'ICA', 'PARTIDO RECONSTRUCCIÓN DEMOCRÁTICA', '0' );</v>
      </c>
    </row>
    <row r="825" spans="1:12" x14ac:dyDescent="0.25">
      <c r="A825" s="17" t="s">
        <v>1057</v>
      </c>
      <c r="B825" s="17" t="s">
        <v>2642</v>
      </c>
      <c r="C825" s="17" t="s">
        <v>2643</v>
      </c>
      <c r="D825" s="17" t="s">
        <v>1321</v>
      </c>
      <c r="E825" s="17" t="str">
        <f t="shared" si="24"/>
        <v>SABINA EUGENIA AYAUJA PEREZ</v>
      </c>
      <c r="F825" s="17" t="s">
        <v>1067</v>
      </c>
      <c r="G825" s="17" t="s">
        <v>1062</v>
      </c>
      <c r="H825" s="17" t="s">
        <v>2542</v>
      </c>
      <c r="I825" s="17" t="s">
        <v>8937</v>
      </c>
      <c r="J825" s="15">
        <f>IFERROR(VLOOKUP(I825,'Candidato Presidencial'!$C:$E,3,FALSE),"")</f>
        <v>0</v>
      </c>
      <c r="L825" s="15" t="str">
        <f t="shared" si="25"/>
        <v>insert into Camaleon.CandidatoCongreso( PROCESO_ELECTORAL, NOMBRE_CANDIDATO, APELLIDO_PATERNO, APELLIDO_MATERNO, NOMBRE_COMPLETO, SEXO, CARGO_ELEGIDO, LUGAR_POSTULA, ORGANIZACION_POLITICA, ALIAS ) values( 'ELECCIONES GENERALES 2006', 'SABINA EUGENIA', 'AYAUJA', 'PEREZ', 'SABINA EUGENIA AYAUJA PEREZ', 'MUJER', 'NO ELECTO', 'ICA', 'AVANZA PAÍS - PARTIDO DE INTEGRACIÓN SOCIAL', '0' );</v>
      </c>
    </row>
    <row r="826" spans="1:12" x14ac:dyDescent="0.25">
      <c r="A826" s="17" t="s">
        <v>1057</v>
      </c>
      <c r="B826" s="17" t="s">
        <v>2644</v>
      </c>
      <c r="C826" s="17" t="s">
        <v>1105</v>
      </c>
      <c r="D826" s="17" t="s">
        <v>2645</v>
      </c>
      <c r="E826" s="17" t="str">
        <f t="shared" si="24"/>
        <v>DORA ALICIA TORRES DE TATAJE</v>
      </c>
      <c r="F826" s="17" t="s">
        <v>1067</v>
      </c>
      <c r="G826" s="17" t="s">
        <v>1062</v>
      </c>
      <c r="H826" s="17" t="s">
        <v>2542</v>
      </c>
      <c r="I826" s="17" t="s">
        <v>8848</v>
      </c>
      <c r="J826" s="15">
        <f>IFERROR(VLOOKUP(I826,'Candidato Presidencial'!$C:$E,3,FALSE),"")</f>
        <v>0</v>
      </c>
      <c r="L826" s="15" t="str">
        <f t="shared" si="25"/>
        <v>insert into Camaleon.CandidatoCongreso( PROCESO_ELECTORAL, NOMBRE_CANDIDATO, APELLIDO_PATERNO, APELLIDO_MATERNO, NOMBRE_COMPLETO, SEXO, CARGO_ELEGIDO, LUGAR_POSTULA, ORGANIZACION_POLITICA, ALIAS ) values( 'ELECCIONES GENERALES 2006', 'DORA ALICIA', 'TORRES', 'DE TATAJE', 'DORA ALICIA TORRES DE TATAJE', 'MUJER', 'NO ELECTO', 'ICA', 'PERÚ AHORA', '0' );</v>
      </c>
    </row>
    <row r="827" spans="1:12" x14ac:dyDescent="0.25">
      <c r="A827" s="17" t="s">
        <v>1057</v>
      </c>
      <c r="B827" s="17" t="s">
        <v>2646</v>
      </c>
      <c r="C827" s="17" t="s">
        <v>2647</v>
      </c>
      <c r="D827" s="17" t="s">
        <v>2507</v>
      </c>
      <c r="E827" s="17" t="str">
        <f t="shared" si="24"/>
        <v>JAVIER FERMIN SALVATIERRA CABEZUDO</v>
      </c>
      <c r="F827" s="17" t="s">
        <v>1061</v>
      </c>
      <c r="G827" s="17" t="s">
        <v>1062</v>
      </c>
      <c r="H827" s="17" t="s">
        <v>2542</v>
      </c>
      <c r="I827" s="17" t="s">
        <v>914</v>
      </c>
      <c r="J827" s="15">
        <f>IFERROR(VLOOKUP(I827,'Candidato Presidencial'!$C:$E,3,FALSE),"")</f>
        <v>0</v>
      </c>
      <c r="L827" s="15" t="str">
        <f t="shared" si="25"/>
        <v>insert into Camaleon.CandidatoCongreso( PROCESO_ELECTORAL, NOMBRE_CANDIDATO, APELLIDO_PATERNO, APELLIDO_MATERNO, NOMBRE_COMPLETO, SEXO, CARGO_ELEGIDO, LUGAR_POSTULA, ORGANIZACION_POLITICA, ALIAS ) values( 'ELECCIONES GENERALES 2006', 'JAVIER FERMIN', 'SALVATIERRA', 'CABEZUDO', 'JAVIER FERMIN SALVATIERRA CABEZUDO', 'HOMBRE', 'NO ELECTO', 'ICA', 'FUERZA DEMOCRÁTICA', '0' );</v>
      </c>
    </row>
    <row r="828" spans="1:12" x14ac:dyDescent="0.25">
      <c r="A828" s="17" t="s">
        <v>1057</v>
      </c>
      <c r="B828" s="17" t="s">
        <v>2648</v>
      </c>
      <c r="C828" s="17" t="s">
        <v>1099</v>
      </c>
      <c r="D828" s="17" t="s">
        <v>2649</v>
      </c>
      <c r="E828" s="17" t="str">
        <f t="shared" si="24"/>
        <v>CECILIA ERNESTINA GARCIA MINAYA DE PALOMINO</v>
      </c>
      <c r="F828" s="17" t="s">
        <v>1067</v>
      </c>
      <c r="G828" s="17" t="s">
        <v>1062</v>
      </c>
      <c r="H828" s="17" t="s">
        <v>2542</v>
      </c>
      <c r="I828" s="17" t="s">
        <v>1123</v>
      </c>
      <c r="J828" s="15">
        <f>IFERROR(VLOOKUP(I828,'Candidato Presidencial'!$C:$E,3,FALSE),"")</f>
        <v>0</v>
      </c>
      <c r="L828" s="15" t="str">
        <f t="shared" si="25"/>
        <v>insert into Camaleon.CandidatoCongreso( PROCESO_ELECTORAL, NOMBRE_CANDIDATO, APELLIDO_PATERNO, APELLIDO_MATERNO, NOMBRE_COMPLETO, SEXO, CARGO_ELEGIDO, LUGAR_POSTULA, ORGANIZACION_POLITICA, ALIAS ) values( 'ELECCIONES GENERALES 2006', 'CECILIA ERNESTINA', 'GARCIA', 'MINAYA DE PALOMINO', 'CECILIA ERNESTINA GARCIA MINAYA DE PALOMINO', 'MUJER', 'NO ELECTO', 'ICA', 'ALIANZA POR EL FUTURO', '0' );</v>
      </c>
    </row>
    <row r="829" spans="1:12" x14ac:dyDescent="0.25">
      <c r="A829" s="17" t="s">
        <v>1057</v>
      </c>
      <c r="B829" s="17" t="s">
        <v>2650</v>
      </c>
      <c r="C829" s="17" t="s">
        <v>1856</v>
      </c>
      <c r="D829" s="17" t="s">
        <v>2651</v>
      </c>
      <c r="E829" s="17" t="str">
        <f t="shared" si="24"/>
        <v>KARIM JANAMPA JAICO</v>
      </c>
      <c r="F829" s="17" t="s">
        <v>1061</v>
      </c>
      <c r="G829" s="17" t="s">
        <v>1062</v>
      </c>
      <c r="H829" s="17" t="s">
        <v>2542</v>
      </c>
      <c r="I829" s="17" t="s">
        <v>886</v>
      </c>
      <c r="J829" s="15">
        <f>IFERROR(VLOOKUP(I829,'Candidato Presidencial'!$C:$E,3,FALSE),"")</f>
        <v>0</v>
      </c>
      <c r="L829" s="15" t="str">
        <f t="shared" si="25"/>
        <v>insert into Camaleon.CandidatoCongreso( PROCESO_ELECTORAL, NOMBRE_CANDIDATO, APELLIDO_PATERNO, APELLIDO_MATERNO, NOMBRE_COMPLETO, SEXO, CARGO_ELEGIDO, LUGAR_POSTULA, ORGANIZACION_POLITICA, ALIAS ) values( 'ELECCIONES GENERALES 2006', 'KARIM', 'JANAMPA', 'JAICO', 'KARIM JANAMPA JAICO', 'HOMBRE', 'NO ELECTO', 'ICA', 'PARTIDO SOCIALISTA', '0' );</v>
      </c>
    </row>
    <row r="830" spans="1:12" x14ac:dyDescent="0.25">
      <c r="A830" s="17" t="s">
        <v>1057</v>
      </c>
      <c r="B830" s="17" t="s">
        <v>2652</v>
      </c>
      <c r="C830" s="17" t="s">
        <v>2190</v>
      </c>
      <c r="D830" s="17" t="s">
        <v>1099</v>
      </c>
      <c r="E830" s="17" t="str">
        <f t="shared" si="24"/>
        <v>ESTHER BEATRIZ CORTEZ GARCIA</v>
      </c>
      <c r="F830" s="17" t="s">
        <v>1067</v>
      </c>
      <c r="G830" s="17" t="s">
        <v>1062</v>
      </c>
      <c r="H830" s="17" t="s">
        <v>2542</v>
      </c>
      <c r="I830" s="17" t="s">
        <v>8943</v>
      </c>
      <c r="J830" s="15" t="str">
        <f>IFERROR(VLOOKUP(I830,'Candidato Presidencial'!$C:$E,3,FALSE),"")</f>
        <v/>
      </c>
      <c r="L830" s="15" t="str">
        <f t="shared" si="25"/>
        <v>insert into Camaleon.CandidatoCongreso( PROCESO_ELECTORAL, NOMBRE_CANDIDATO, APELLIDO_PATERNO, APELLIDO_MATERNO, NOMBRE_COMPLETO, SEXO, CARGO_ELEGIDO, LUGAR_POSTULA, ORGANIZACION_POLITICA, ALIAS ) values( 'ELECCIONES GENERALES 2006', 'ESTHER BEATRIZ', 'CORTEZ', 'GARCIA', 'ESTHER BEATRIZ CORTEZ GARCIA', 'MUJER', 'NO ELECTO', 'ICA', 'PROYECTO PAÍS', '' );</v>
      </c>
    </row>
    <row r="831" spans="1:12" x14ac:dyDescent="0.25">
      <c r="A831" s="17" t="s">
        <v>1057</v>
      </c>
      <c r="B831" s="17" t="s">
        <v>2653</v>
      </c>
      <c r="C831" s="17" t="s">
        <v>2654</v>
      </c>
      <c r="D831" s="17" t="s">
        <v>2655</v>
      </c>
      <c r="E831" s="17" t="str">
        <f t="shared" si="24"/>
        <v>LUIS JOAQUIN ORMEÑO MALONE</v>
      </c>
      <c r="F831" s="17" t="s">
        <v>1061</v>
      </c>
      <c r="G831" s="17" t="s">
        <v>1062</v>
      </c>
      <c r="H831" s="17" t="s">
        <v>2542</v>
      </c>
      <c r="I831" s="17" t="s">
        <v>8819</v>
      </c>
      <c r="J831" s="15">
        <f>IFERROR(VLOOKUP(I831,'Candidato Presidencial'!$C:$E,3,FALSE),"")</f>
        <v>0</v>
      </c>
      <c r="L831" s="15" t="str">
        <f t="shared" si="25"/>
        <v>insert into Camaleon.CandidatoCongreso( PROCESO_ELECTORAL, NOMBRE_CANDIDATO, APELLIDO_PATERNO, APELLIDO_MATERNO, NOMBRE_COMPLETO, SEXO, CARGO_ELEGIDO, LUGAR_POSTULA, ORGANIZACION_POLITICA, ALIAS ) values( 'ELECCIONES GENERALES 2006', 'LUIS JOAQUIN', 'ORMEÑO', 'MALONE', 'LUIS JOAQUIN ORMEÑO MALONE', 'HOMBRE', 'NO ELECTO', 'ICA', 'CON FUERZA PERÚ', '0' );</v>
      </c>
    </row>
    <row r="832" spans="1:12" x14ac:dyDescent="0.25">
      <c r="A832" s="17" t="s">
        <v>1057</v>
      </c>
      <c r="B832" s="17" t="s">
        <v>71</v>
      </c>
      <c r="C832" s="17" t="s">
        <v>2656</v>
      </c>
      <c r="D832" s="17" t="s">
        <v>1848</v>
      </c>
      <c r="E832" s="17" t="str">
        <f t="shared" si="24"/>
        <v>MARCO ANTONIO LOVERA CHAUCA</v>
      </c>
      <c r="F832" s="17" t="s">
        <v>1061</v>
      </c>
      <c r="G832" s="17" t="s">
        <v>1062</v>
      </c>
      <c r="H832" s="17" t="s">
        <v>2542</v>
      </c>
      <c r="I832" s="17" t="s">
        <v>1183</v>
      </c>
      <c r="J832" s="15">
        <f>IFERROR(VLOOKUP(I832,'Candidato Presidencial'!$C:$E,3,FALSE),"")</f>
        <v>0</v>
      </c>
      <c r="L832" s="15" t="str">
        <f t="shared" si="25"/>
        <v>insert into Camaleon.CandidatoCongreso( PROCESO_ELECTORAL, NOMBRE_CANDIDATO, APELLIDO_PATERNO, APELLIDO_MATERNO, NOMBRE_COMPLETO, SEXO, CARGO_ELEGIDO, LUGAR_POSTULA, ORGANIZACION_POLITICA, ALIAS ) values( 'ELECCIONES GENERALES 2006', 'MARCO ANTONIO', 'LOVERA', 'CHAUCA', 'MARCO ANTONIO LOVERA CHAUCA', 'HOMBRE', 'NO ELECTO', 'ICA', 'MOVIMIENTO NUEVA IZQUIERDA', '0' );</v>
      </c>
    </row>
    <row r="833" spans="1:12" x14ac:dyDescent="0.25">
      <c r="A833" s="17" t="s">
        <v>1057</v>
      </c>
      <c r="B833" s="17" t="s">
        <v>1716</v>
      </c>
      <c r="C833" s="17" t="s">
        <v>1398</v>
      </c>
      <c r="D833" s="17" t="s">
        <v>2657</v>
      </c>
      <c r="E833" s="17" t="str">
        <f t="shared" si="24"/>
        <v>PABLO LOPEZ ALMEIDA</v>
      </c>
      <c r="F833" s="17" t="s">
        <v>1061</v>
      </c>
      <c r="G833" s="17" t="s">
        <v>1062</v>
      </c>
      <c r="H833" s="17" t="s">
        <v>2542</v>
      </c>
      <c r="I833" s="17" t="s">
        <v>907</v>
      </c>
      <c r="J833" s="15">
        <f>IFERROR(VLOOKUP(I833,'Candidato Presidencial'!$C:$E,3,FALSE),"")</f>
        <v>0</v>
      </c>
      <c r="L833" s="15" t="str">
        <f t="shared" si="25"/>
        <v>insert into Camaleon.CandidatoCongreso( PROCESO_ELECTORAL, NOMBRE_CANDIDATO, APELLIDO_PATERNO, APELLIDO_MATERNO, NOMBRE_COMPLETO, SEXO, CARGO_ELEGIDO, LUGAR_POSTULA, ORGANIZACION_POLITICA, ALIAS ) values( 'ELECCIONES GENERALES 2006', 'PABLO', 'LOPEZ', 'ALMEIDA', 'PABLO LOPEZ ALMEIDA', 'HOMBRE', 'NO ELECTO', 'ICA', 'PARTIDO JUSTICIA NACIONAL', '0' );</v>
      </c>
    </row>
    <row r="834" spans="1:12" x14ac:dyDescent="0.25">
      <c r="A834" s="17" t="s">
        <v>1057</v>
      </c>
      <c r="B834" s="17" t="s">
        <v>2658</v>
      </c>
      <c r="C834" s="17" t="s">
        <v>2659</v>
      </c>
      <c r="D834" s="17" t="s">
        <v>1240</v>
      </c>
      <c r="E834" s="17" t="str">
        <f t="shared" si="24"/>
        <v>PEDRO JULIO ROCCA LEON</v>
      </c>
      <c r="F834" s="17" t="s">
        <v>1061</v>
      </c>
      <c r="G834" s="17" t="s">
        <v>1062</v>
      </c>
      <c r="H834" s="17" t="s">
        <v>2542</v>
      </c>
      <c r="I834" s="17" t="s">
        <v>1217</v>
      </c>
      <c r="J834" s="15">
        <f>IFERROR(VLOOKUP(I834,'Candidato Presidencial'!$C:$E,3,FALSE),"")</f>
        <v>0</v>
      </c>
      <c r="L834" s="15" t="str">
        <f t="shared" si="25"/>
        <v>insert into Camaleon.CandidatoCongreso( PROCESO_ELECTORAL, NOMBRE_CANDIDATO, APELLIDO_PATERNO, APELLIDO_MATERNO, NOMBRE_COMPLETO, SEXO, CARGO_ELEGIDO, LUGAR_POSTULA, ORGANIZACION_POLITICA, ALIAS ) values( 'ELECCIONES GENERALES 2006', 'PEDRO JULIO', 'ROCCA', 'LEON', 'PEDRO JULIO ROCCA LEON', 'HOMBRE', 'NO ELECTO', 'ICA', 'PARTIDO RENACIMIENTO ANDINO', '0' );</v>
      </c>
    </row>
    <row r="835" spans="1:12" x14ac:dyDescent="0.25">
      <c r="A835" s="17" t="s">
        <v>1057</v>
      </c>
      <c r="B835" s="17" t="s">
        <v>2660</v>
      </c>
      <c r="C835" s="17" t="s">
        <v>1099</v>
      </c>
      <c r="D835" s="17" t="s">
        <v>2602</v>
      </c>
      <c r="E835" s="17" t="str">
        <f t="shared" ref="E835:E898" si="26">B835 &amp; " " &amp; C835 &amp; " " &amp; D835</f>
        <v>PEDRO WILFREDO GARCIA YATACO</v>
      </c>
      <c r="F835" s="17" t="s">
        <v>1061</v>
      </c>
      <c r="G835" s="17" t="s">
        <v>1062</v>
      </c>
      <c r="H835" s="17" t="s">
        <v>2542</v>
      </c>
      <c r="I835" s="17" t="s">
        <v>1092</v>
      </c>
      <c r="J835" s="15">
        <f>IFERROR(VLOOKUP(I835,'Candidato Presidencial'!$C:$E,3,FALSE),"")</f>
        <v>0</v>
      </c>
      <c r="L835" s="15" t="str">
        <f t="shared" ref="L835:L898" si="27">"insert into Camaleon.CandidatoCongreso( "&amp;$A$1&amp;", "&amp;$B$1&amp;", "&amp;$C$1&amp;", "&amp;$D$1&amp;", "&amp;$E$1&amp;", "&amp;$F$1&amp;", "&amp;$G$1&amp;", "&amp;$H$1&amp;", "&amp;$I$1&amp;", "&amp;$J$1&amp;" ) values( '"&amp;A835&amp;"', '"&amp;B835&amp;"', '"&amp;C835&amp;"', '"&amp;D835&amp;"', '"&amp;E835&amp;"', '"&amp;F835&amp;"', '"&amp;G835&amp;"', '"&amp;H835&amp;"', '"&amp;I835&amp;"', '"&amp;J835&amp;"' );"</f>
        <v>insert into Camaleon.CandidatoCongreso( PROCESO_ELECTORAL, NOMBRE_CANDIDATO, APELLIDO_PATERNO, APELLIDO_MATERNO, NOMBRE_COMPLETO, SEXO, CARGO_ELEGIDO, LUGAR_POSTULA, ORGANIZACION_POLITICA, ALIAS ) values( 'ELECCIONES GENERALES 2006', 'PEDRO WILFREDO', 'GARCIA', 'YATACO', 'PEDRO WILFREDO GARCIA YATACO', 'HOMBRE', 'NO ELECTO', 'ICA', 'RESURGIMIENTO PERUANO', '0' );</v>
      </c>
    </row>
    <row r="836" spans="1:12" x14ac:dyDescent="0.25">
      <c r="A836" s="17" t="s">
        <v>1057</v>
      </c>
      <c r="B836" s="17" t="s">
        <v>2661</v>
      </c>
      <c r="C836" s="17" t="s">
        <v>1573</v>
      </c>
      <c r="D836" s="17" t="s">
        <v>1279</v>
      </c>
      <c r="E836" s="17" t="str">
        <f t="shared" si="26"/>
        <v>JESUS AGUSTIN CARRASCO MONTOYA</v>
      </c>
      <c r="F836" s="17" t="s">
        <v>1061</v>
      </c>
      <c r="G836" s="17" t="s">
        <v>1062</v>
      </c>
      <c r="H836" s="17" t="s">
        <v>2542</v>
      </c>
      <c r="I836" s="17" t="s">
        <v>8848</v>
      </c>
      <c r="J836" s="15">
        <f>IFERROR(VLOOKUP(I836,'Candidato Presidencial'!$C:$E,3,FALSE),"")</f>
        <v>0</v>
      </c>
      <c r="L836" s="15" t="str">
        <f t="shared" si="27"/>
        <v>insert into Camaleon.CandidatoCongreso( PROCESO_ELECTORAL, NOMBRE_CANDIDATO, APELLIDO_PATERNO, APELLIDO_MATERNO, NOMBRE_COMPLETO, SEXO, CARGO_ELEGIDO, LUGAR_POSTULA, ORGANIZACION_POLITICA, ALIAS ) values( 'ELECCIONES GENERALES 2006', 'JESUS AGUSTIN', 'CARRASCO', 'MONTOYA', 'JESUS AGUSTIN CARRASCO MONTOYA', 'HOMBRE', 'NO ELECTO', 'ICA', 'PERÚ AHORA', '0' );</v>
      </c>
    </row>
    <row r="837" spans="1:12" x14ac:dyDescent="0.25">
      <c r="A837" s="17" t="s">
        <v>1057</v>
      </c>
      <c r="B837" s="17" t="s">
        <v>2662</v>
      </c>
      <c r="C837" s="17" t="s">
        <v>1099</v>
      </c>
      <c r="D837" s="17" t="s">
        <v>1158</v>
      </c>
      <c r="E837" s="17" t="str">
        <f t="shared" si="26"/>
        <v>EDDY ERNESTO GARCIA SANCHEZ</v>
      </c>
      <c r="F837" s="17" t="s">
        <v>1061</v>
      </c>
      <c r="G837" s="17" t="s">
        <v>1062</v>
      </c>
      <c r="H837" s="17" t="s">
        <v>2542</v>
      </c>
      <c r="I837" s="17" t="s">
        <v>8848</v>
      </c>
      <c r="J837" s="15">
        <f>IFERROR(VLOOKUP(I837,'Candidato Presidencial'!$C:$E,3,FALSE),"")</f>
        <v>0</v>
      </c>
      <c r="L837" s="15" t="str">
        <f t="shared" si="27"/>
        <v>insert into Camaleon.CandidatoCongreso( PROCESO_ELECTORAL, NOMBRE_CANDIDATO, APELLIDO_PATERNO, APELLIDO_MATERNO, NOMBRE_COMPLETO, SEXO, CARGO_ELEGIDO, LUGAR_POSTULA, ORGANIZACION_POLITICA, ALIAS ) values( 'ELECCIONES GENERALES 2006', 'EDDY ERNESTO', 'GARCIA', 'SANCHEZ', 'EDDY ERNESTO GARCIA SANCHEZ', 'HOMBRE', 'NO ELECTO', 'ICA', 'PERÚ AHORA', '0' );</v>
      </c>
    </row>
    <row r="838" spans="1:12" x14ac:dyDescent="0.25">
      <c r="A838" s="17" t="s">
        <v>1057</v>
      </c>
      <c r="B838" s="17" t="s">
        <v>2663</v>
      </c>
      <c r="C838" s="17" t="s">
        <v>2190</v>
      </c>
      <c r="D838" s="17" t="s">
        <v>2190</v>
      </c>
      <c r="E838" s="17" t="str">
        <f t="shared" si="26"/>
        <v>MOISES MARTIN CORTEZ CORTEZ</v>
      </c>
      <c r="F838" s="17" t="s">
        <v>1061</v>
      </c>
      <c r="G838" s="17" t="s">
        <v>1062</v>
      </c>
      <c r="H838" s="17" t="s">
        <v>2542</v>
      </c>
      <c r="I838" s="17" t="s">
        <v>8943</v>
      </c>
      <c r="J838" s="15" t="str">
        <f>IFERROR(VLOOKUP(I838,'Candidato Presidencial'!$C:$E,3,FALSE),"")</f>
        <v/>
      </c>
      <c r="L838" s="15" t="str">
        <f t="shared" si="27"/>
        <v>insert into Camaleon.CandidatoCongreso( PROCESO_ELECTORAL, NOMBRE_CANDIDATO, APELLIDO_PATERNO, APELLIDO_MATERNO, NOMBRE_COMPLETO, SEXO, CARGO_ELEGIDO, LUGAR_POSTULA, ORGANIZACION_POLITICA, ALIAS ) values( 'ELECCIONES GENERALES 2006', 'MOISES MARTIN', 'CORTEZ', 'CORTEZ', 'MOISES MARTIN CORTEZ CORTEZ', 'HOMBRE', 'NO ELECTO', 'ICA', 'PROYECTO PAÍS', '' );</v>
      </c>
    </row>
    <row r="839" spans="1:12" x14ac:dyDescent="0.25">
      <c r="A839" s="17" t="s">
        <v>1057</v>
      </c>
      <c r="B839" s="17" t="s">
        <v>1855</v>
      </c>
      <c r="C839" s="17" t="s">
        <v>1302</v>
      </c>
      <c r="D839" s="17" t="s">
        <v>2664</v>
      </c>
      <c r="E839" s="17" t="str">
        <f t="shared" si="26"/>
        <v>MARIA LUZ ESCALANTE APAESTEGUI</v>
      </c>
      <c r="F839" s="17" t="s">
        <v>1067</v>
      </c>
      <c r="G839" s="17" t="s">
        <v>1062</v>
      </c>
      <c r="H839" s="17" t="s">
        <v>2542</v>
      </c>
      <c r="I839" s="17" t="s">
        <v>1183</v>
      </c>
      <c r="J839" s="15">
        <f>IFERROR(VLOOKUP(I839,'Candidato Presidencial'!$C:$E,3,FALSE),"")</f>
        <v>0</v>
      </c>
      <c r="L839" s="15" t="str">
        <f t="shared" si="27"/>
        <v>insert into Camaleon.CandidatoCongreso( PROCESO_ELECTORAL, NOMBRE_CANDIDATO, APELLIDO_PATERNO, APELLIDO_MATERNO, NOMBRE_COMPLETO, SEXO, CARGO_ELEGIDO, LUGAR_POSTULA, ORGANIZACION_POLITICA, ALIAS ) values( 'ELECCIONES GENERALES 2006', 'MARIA LUZ', 'ESCALANTE', 'APAESTEGUI', 'MARIA LUZ ESCALANTE APAESTEGUI', 'MUJER', 'NO ELECTO', 'ICA', 'MOVIMIENTO NUEVA IZQUIERDA', '0' );</v>
      </c>
    </row>
    <row r="840" spans="1:12" x14ac:dyDescent="0.25">
      <c r="A840" s="17" t="s">
        <v>1057</v>
      </c>
      <c r="B840" s="17" t="s">
        <v>832</v>
      </c>
      <c r="C840" s="17" t="s">
        <v>2665</v>
      </c>
      <c r="D840" s="17" t="s">
        <v>1099</v>
      </c>
      <c r="E840" s="17" t="str">
        <f t="shared" si="26"/>
        <v>PEDRO ESTEBAN CORDERO GARCIA</v>
      </c>
      <c r="F840" s="17" t="s">
        <v>1061</v>
      </c>
      <c r="G840" s="17" t="s">
        <v>1062</v>
      </c>
      <c r="H840" s="17" t="s">
        <v>2542</v>
      </c>
      <c r="I840" s="17" t="s">
        <v>1123</v>
      </c>
      <c r="J840" s="15">
        <f>IFERROR(VLOOKUP(I840,'Candidato Presidencial'!$C:$E,3,FALSE),"")</f>
        <v>0</v>
      </c>
      <c r="L840" s="15" t="str">
        <f t="shared" si="27"/>
        <v>insert into Camaleon.CandidatoCongreso( PROCESO_ELECTORAL, NOMBRE_CANDIDATO, APELLIDO_PATERNO, APELLIDO_MATERNO, NOMBRE_COMPLETO, SEXO, CARGO_ELEGIDO, LUGAR_POSTULA, ORGANIZACION_POLITICA, ALIAS ) values( 'ELECCIONES GENERALES 2006', 'PEDRO ESTEBAN', 'CORDERO', 'GARCIA', 'PEDRO ESTEBAN CORDERO GARCIA', 'HOMBRE', 'NO ELECTO', 'ICA', 'ALIANZA POR EL FUTURO', '0' );</v>
      </c>
    </row>
    <row r="841" spans="1:12" x14ac:dyDescent="0.25">
      <c r="A841" s="17" t="s">
        <v>1057</v>
      </c>
      <c r="B841" s="17" t="s">
        <v>2666</v>
      </c>
      <c r="C841" s="17" t="s">
        <v>1186</v>
      </c>
      <c r="D841" s="17" t="s">
        <v>2111</v>
      </c>
      <c r="E841" s="17" t="str">
        <f t="shared" si="26"/>
        <v>JOSE MAMERTO FERNANDEZ CONDORI</v>
      </c>
      <c r="F841" s="17" t="s">
        <v>1061</v>
      </c>
      <c r="G841" s="17" t="s">
        <v>1062</v>
      </c>
      <c r="H841" s="17" t="s">
        <v>2542</v>
      </c>
      <c r="I841" s="17" t="s">
        <v>8839</v>
      </c>
      <c r="J841" s="15">
        <f>IFERROR(VLOOKUP(I841,'Candidato Presidencial'!$C:$E,3,FALSE),"")</f>
        <v>0</v>
      </c>
      <c r="L841" s="15" t="str">
        <f t="shared" si="27"/>
        <v>insert into Camaleon.CandidatoCongreso( PROCESO_ELECTORAL, NOMBRE_CANDIDATO, APELLIDO_PATERNO, APELLIDO_MATERNO, NOMBRE_COMPLETO, SEXO, CARGO_ELEGIDO, LUGAR_POSTULA, ORGANIZACION_POLITICA, ALIAS ) values( 'ELECCIONES GENERALES 2006', 'JOSE MAMERTO', 'FERNANDEZ', 'CONDORI', 'JOSE MAMERTO FERNANDEZ CONDORI', 'HOMBRE', 'NO ELECTO', 'ICA', 'PARTIDO RECONSTRUCCIÓN DEMOCRÁTICA', '0' );</v>
      </c>
    </row>
    <row r="842" spans="1:12" x14ac:dyDescent="0.25">
      <c r="A842" s="17" t="s">
        <v>1057</v>
      </c>
      <c r="B842" s="17" t="s">
        <v>2667</v>
      </c>
      <c r="C842" s="17" t="s">
        <v>1153</v>
      </c>
      <c r="D842" s="17" t="s">
        <v>2668</v>
      </c>
      <c r="E842" s="17" t="str">
        <f t="shared" si="26"/>
        <v>MARIA BETZABETH RAMIREZ DE ADVINCULA</v>
      </c>
      <c r="F842" s="17" t="s">
        <v>1067</v>
      </c>
      <c r="G842" s="17" t="s">
        <v>1062</v>
      </c>
      <c r="H842" s="17" t="s">
        <v>2542</v>
      </c>
      <c r="I842" s="17" t="s">
        <v>914</v>
      </c>
      <c r="J842" s="15">
        <f>IFERROR(VLOOKUP(I842,'Candidato Presidencial'!$C:$E,3,FALSE),"")</f>
        <v>0</v>
      </c>
      <c r="L842" s="15" t="str">
        <f t="shared" si="27"/>
        <v>insert into Camaleon.CandidatoCongreso( PROCESO_ELECTORAL, NOMBRE_CANDIDATO, APELLIDO_PATERNO, APELLIDO_MATERNO, NOMBRE_COMPLETO, SEXO, CARGO_ELEGIDO, LUGAR_POSTULA, ORGANIZACION_POLITICA, ALIAS ) values( 'ELECCIONES GENERALES 2006', 'MARIA BETZABETH', 'RAMIREZ', 'DE ADVINCULA', 'MARIA BETZABETH RAMIREZ DE ADVINCULA', 'MUJER', 'NO ELECTO', 'ICA', 'FUERZA DEMOCRÁTICA', '0' );</v>
      </c>
    </row>
    <row r="843" spans="1:12" x14ac:dyDescent="0.25">
      <c r="A843" s="17" t="s">
        <v>1057</v>
      </c>
      <c r="B843" s="17" t="s">
        <v>2669</v>
      </c>
      <c r="C843" s="17" t="s">
        <v>2670</v>
      </c>
      <c r="D843" s="17" t="s">
        <v>2671</v>
      </c>
      <c r="E843" s="17" t="str">
        <f t="shared" si="26"/>
        <v>FRANCISCO AMADOR MERINO REYNA MENESES</v>
      </c>
      <c r="F843" s="17" t="s">
        <v>1061</v>
      </c>
      <c r="G843" s="17" t="s">
        <v>1062</v>
      </c>
      <c r="H843" s="17" t="s">
        <v>2542</v>
      </c>
      <c r="I843" s="17" t="s">
        <v>1123</v>
      </c>
      <c r="J843" s="15">
        <f>IFERROR(VLOOKUP(I843,'Candidato Presidencial'!$C:$E,3,FALSE),"")</f>
        <v>0</v>
      </c>
      <c r="L843" s="15" t="str">
        <f t="shared" si="27"/>
        <v>insert into Camaleon.CandidatoCongreso( PROCESO_ELECTORAL, NOMBRE_CANDIDATO, APELLIDO_PATERNO, APELLIDO_MATERNO, NOMBRE_COMPLETO, SEXO, CARGO_ELEGIDO, LUGAR_POSTULA, ORGANIZACION_POLITICA, ALIAS ) values( 'ELECCIONES GENERALES 2006', 'FRANCISCO AMADOR', 'MERINO REYNA', 'MENESES', 'FRANCISCO AMADOR MERINO REYNA MENESES', 'HOMBRE', 'NO ELECTO', 'ICA', 'ALIANZA POR EL FUTURO', '0' );</v>
      </c>
    </row>
    <row r="844" spans="1:12" x14ac:dyDescent="0.25">
      <c r="A844" s="17" t="s">
        <v>1057</v>
      </c>
      <c r="B844" s="17" t="s">
        <v>2672</v>
      </c>
      <c r="C844" s="17" t="s">
        <v>2673</v>
      </c>
      <c r="D844" s="17" t="s">
        <v>1088</v>
      </c>
      <c r="E844" s="17" t="str">
        <f t="shared" si="26"/>
        <v>FILOMENA HAYDEE SALCEDO DIAZ</v>
      </c>
      <c r="F844" s="17" t="s">
        <v>1067</v>
      </c>
      <c r="G844" s="17" t="s">
        <v>1062</v>
      </c>
      <c r="H844" s="17" t="s">
        <v>2542</v>
      </c>
      <c r="I844" s="17" t="s">
        <v>914</v>
      </c>
      <c r="J844" s="15">
        <f>IFERROR(VLOOKUP(I844,'Candidato Presidencial'!$C:$E,3,FALSE),"")</f>
        <v>0</v>
      </c>
      <c r="L844" s="15" t="str">
        <f t="shared" si="27"/>
        <v>insert into Camaleon.CandidatoCongreso( PROCESO_ELECTORAL, NOMBRE_CANDIDATO, APELLIDO_PATERNO, APELLIDO_MATERNO, NOMBRE_COMPLETO, SEXO, CARGO_ELEGIDO, LUGAR_POSTULA, ORGANIZACION_POLITICA, ALIAS ) values( 'ELECCIONES GENERALES 2006', 'FILOMENA HAYDEE', 'SALCEDO', 'DIAZ', 'FILOMENA HAYDEE SALCEDO DIAZ', 'MUJER', 'NO ELECTO', 'ICA', 'FUERZA DEMOCRÁTICA', '0' );</v>
      </c>
    </row>
    <row r="845" spans="1:12" x14ac:dyDescent="0.25">
      <c r="A845" s="17" t="s">
        <v>1057</v>
      </c>
      <c r="B845" s="17" t="s">
        <v>1317</v>
      </c>
      <c r="C845" s="17" t="s">
        <v>2674</v>
      </c>
      <c r="D845" s="17" t="s">
        <v>2675</v>
      </c>
      <c r="E845" s="17" t="str">
        <f t="shared" si="26"/>
        <v>MARINA ARANGO HINOSTROZA</v>
      </c>
      <c r="F845" s="17" t="s">
        <v>1067</v>
      </c>
      <c r="G845" s="17" t="s">
        <v>1062</v>
      </c>
      <c r="H845" s="17" t="s">
        <v>2542</v>
      </c>
      <c r="I845" s="17" t="s">
        <v>8823</v>
      </c>
      <c r="J845" s="15">
        <f>IFERROR(VLOOKUP(I845,'Candidato Presidencial'!$C:$E,3,FALSE),"")</f>
        <v>0</v>
      </c>
      <c r="L845" s="15" t="str">
        <f t="shared" si="27"/>
        <v>insert into Camaleon.CandidatoCongreso( PROCESO_ELECTORAL, NOMBRE_CANDIDATO, APELLIDO_PATERNO, APELLIDO_MATERNO, NOMBRE_COMPLETO, SEXO, CARGO_ELEGIDO, LUGAR_POSTULA, ORGANIZACION_POLITICA, ALIAS ) values( 'ELECCIONES GENERALES 2006', 'MARINA', 'ARANGO', 'HINOSTROZA', 'MARINA ARANGO HINOSTROZA', 'MUJER', 'NO ELECTO', 'ICA', 'CONCERTACIÓN DESCENTRALISTA', '0' );</v>
      </c>
    </row>
    <row r="846" spans="1:12" x14ac:dyDescent="0.25">
      <c r="A846" s="17" t="s">
        <v>1057</v>
      </c>
      <c r="B846" s="17" t="s">
        <v>254</v>
      </c>
      <c r="C846" s="17" t="s">
        <v>1883</v>
      </c>
      <c r="D846" s="17" t="s">
        <v>1919</v>
      </c>
      <c r="E846" s="17" t="str">
        <f t="shared" si="26"/>
        <v>ALONSO ALBERTO NAVARRO CABANILLAS</v>
      </c>
      <c r="F846" s="17" t="s">
        <v>1061</v>
      </c>
      <c r="G846" s="17" t="s">
        <v>1062</v>
      </c>
      <c r="H846" s="17" t="s">
        <v>2542</v>
      </c>
      <c r="I846" s="17" t="s">
        <v>1103</v>
      </c>
      <c r="J846" s="15">
        <f>IFERROR(VLOOKUP(I846,'Candidato Presidencial'!$C:$E,3,FALSE),"")</f>
        <v>0</v>
      </c>
      <c r="L846" s="15" t="str">
        <f t="shared" si="27"/>
        <v>insert into Camaleon.CandidatoCongreso( PROCESO_ELECTORAL, NOMBRE_CANDIDATO, APELLIDO_PATERNO, APELLIDO_MATERNO, NOMBRE_COMPLETO, SEXO, CARGO_ELEGIDO, LUGAR_POSTULA, ORGANIZACION_POLITICA, ALIAS ) values( 'ELECCIONES GENERALES 2006', 'ALONSO ALBERTO', 'NAVARRO', 'CABANILLAS', 'ALONSO ALBERTO NAVARRO CABANILLAS', 'HOMBRE', 'NO ELECTO', 'ICA', 'UNIDAD NACIONAL', '0' );</v>
      </c>
    </row>
    <row r="847" spans="1:12" x14ac:dyDescent="0.25">
      <c r="A847" s="17" t="s">
        <v>1057</v>
      </c>
      <c r="B847" s="17" t="s">
        <v>2676</v>
      </c>
      <c r="C847" s="17" t="s">
        <v>2654</v>
      </c>
      <c r="D847" s="17" t="s">
        <v>2677</v>
      </c>
      <c r="E847" s="17" t="str">
        <f t="shared" si="26"/>
        <v>MARIELLA LOURDES ORMEÑO DE PEÑA</v>
      </c>
      <c r="F847" s="17" t="s">
        <v>1067</v>
      </c>
      <c r="G847" s="17" t="s">
        <v>1062</v>
      </c>
      <c r="H847" s="17" t="s">
        <v>2542</v>
      </c>
      <c r="I847" s="17" t="s">
        <v>863</v>
      </c>
      <c r="J847" s="15" t="str">
        <f>IFERROR(VLOOKUP(I847,'Candidato Presidencial'!$C:$E,3,FALSE),"")</f>
        <v>PARTIDO NACIONALISTA PERUANO</v>
      </c>
      <c r="L847" s="15" t="str">
        <f t="shared" si="27"/>
        <v>insert into Camaleon.CandidatoCongreso( PROCESO_ELECTORAL, NOMBRE_CANDIDATO, APELLIDO_PATERNO, APELLIDO_MATERNO, NOMBRE_COMPLETO, SEXO, CARGO_ELEGIDO, LUGAR_POSTULA, ORGANIZACION_POLITICA, ALIAS ) values( 'ELECCIONES GENERALES 2006', 'MARIELLA LOURDES', 'ORMEÑO', 'DE PEÑA', 'MARIELLA LOURDES ORMEÑO DE PEÑA', 'MUJER', 'NO ELECTO', 'ICA', 'UNIÓN POR EL PERÚ', 'PARTIDO NACIONALISTA PERUANO' );</v>
      </c>
    </row>
    <row r="848" spans="1:12" x14ac:dyDescent="0.25">
      <c r="A848" s="17" t="s">
        <v>1057</v>
      </c>
      <c r="B848" s="17" t="s">
        <v>2678</v>
      </c>
      <c r="C848" s="17" t="s">
        <v>2679</v>
      </c>
      <c r="D848" s="17" t="s">
        <v>1165</v>
      </c>
      <c r="E848" s="17" t="str">
        <f t="shared" si="26"/>
        <v>HONORATO DEL RIO MENDOZA</v>
      </c>
      <c r="F848" s="17" t="s">
        <v>1061</v>
      </c>
      <c r="G848" s="17" t="s">
        <v>1062</v>
      </c>
      <c r="H848" s="17" t="s">
        <v>2542</v>
      </c>
      <c r="I848" s="17" t="s">
        <v>1217</v>
      </c>
      <c r="J848" s="15">
        <f>IFERROR(VLOOKUP(I848,'Candidato Presidencial'!$C:$E,3,FALSE),"")</f>
        <v>0</v>
      </c>
      <c r="L848" s="15" t="str">
        <f t="shared" si="27"/>
        <v>insert into Camaleon.CandidatoCongreso( PROCESO_ELECTORAL, NOMBRE_CANDIDATO, APELLIDO_PATERNO, APELLIDO_MATERNO, NOMBRE_COMPLETO, SEXO, CARGO_ELEGIDO, LUGAR_POSTULA, ORGANIZACION_POLITICA, ALIAS ) values( 'ELECCIONES GENERALES 2006', 'HONORATO', 'DEL RIO', 'MENDOZA', 'HONORATO DEL RIO MENDOZA', 'HOMBRE', 'NO ELECTO', 'ICA', 'PARTIDO RENACIMIENTO ANDINO', '0' );</v>
      </c>
    </row>
    <row r="849" spans="1:12" x14ac:dyDescent="0.25">
      <c r="A849" s="17" t="s">
        <v>1057</v>
      </c>
      <c r="B849" s="17" t="s">
        <v>2680</v>
      </c>
      <c r="C849" s="17" t="s">
        <v>1188</v>
      </c>
      <c r="D849" s="17" t="s">
        <v>2681</v>
      </c>
      <c r="E849" s="17" t="str">
        <f t="shared" si="26"/>
        <v>EUFEMIA SOCORRO DELGADO RUIDIAS</v>
      </c>
      <c r="F849" s="17" t="s">
        <v>1067</v>
      </c>
      <c r="G849" s="17" t="s">
        <v>1062</v>
      </c>
      <c r="H849" s="17" t="s">
        <v>2542</v>
      </c>
      <c r="I849" s="17" t="s">
        <v>916</v>
      </c>
      <c r="J849" s="15" t="str">
        <f>IFERROR(VLOOKUP(I849,'Candidato Presidencial'!$C:$E,3,FALSE),"")</f>
        <v/>
      </c>
      <c r="L849" s="15" t="str">
        <f t="shared" si="27"/>
        <v>insert into Camaleon.CandidatoCongreso( PROCESO_ELECTORAL, NOMBRE_CANDIDATO, APELLIDO_PATERNO, APELLIDO_MATERNO, NOMBRE_COMPLETO, SEXO, CARGO_ELEGIDO, LUGAR_POSTULA, ORGANIZACION_POLITICA, ALIAS ) values( 'ELECCIONES GENERALES 2006', 'EUFEMIA SOCORRO', 'DELGADO', 'RUIDIAS', 'EUFEMIA SOCORRO DELGADO RUIDIAS', 'MUJER', 'NO ELECTO', 'ICA', 'FRENTE POPULAR AGRÍCOLA FIA DEL PERÚ - FREPAP', '' );</v>
      </c>
    </row>
    <row r="850" spans="1:12" x14ac:dyDescent="0.25">
      <c r="A850" s="17" t="s">
        <v>1057</v>
      </c>
      <c r="B850" s="17" t="s">
        <v>2682</v>
      </c>
      <c r="C850" s="17" t="s">
        <v>1690</v>
      </c>
      <c r="D850" s="17" t="s">
        <v>2683</v>
      </c>
      <c r="E850" s="17" t="str">
        <f t="shared" si="26"/>
        <v>ANA CECILIA FLORES ATUNCAR</v>
      </c>
      <c r="F850" s="17" t="s">
        <v>1067</v>
      </c>
      <c r="G850" s="17" t="s">
        <v>1062</v>
      </c>
      <c r="H850" s="17" t="s">
        <v>2542</v>
      </c>
      <c r="I850" s="17" t="s">
        <v>886</v>
      </c>
      <c r="J850" s="15">
        <f>IFERROR(VLOOKUP(I850,'Candidato Presidencial'!$C:$E,3,FALSE),"")</f>
        <v>0</v>
      </c>
      <c r="L850" s="15" t="str">
        <f t="shared" si="27"/>
        <v>insert into Camaleon.CandidatoCongreso( PROCESO_ELECTORAL, NOMBRE_CANDIDATO, APELLIDO_PATERNO, APELLIDO_MATERNO, NOMBRE_COMPLETO, SEXO, CARGO_ELEGIDO, LUGAR_POSTULA, ORGANIZACION_POLITICA, ALIAS ) values( 'ELECCIONES GENERALES 2006', 'ANA CECILIA', 'FLORES', 'ATUNCAR', 'ANA CECILIA FLORES ATUNCAR', 'MUJER', 'NO ELECTO', 'ICA', 'PARTIDO SOCIALISTA', '0' );</v>
      </c>
    </row>
    <row r="851" spans="1:12" x14ac:dyDescent="0.25">
      <c r="A851" s="17" t="s">
        <v>1057</v>
      </c>
      <c r="B851" s="17" t="s">
        <v>2684</v>
      </c>
      <c r="C851" s="17" t="s">
        <v>1819</v>
      </c>
      <c r="D851" s="17" t="s">
        <v>1105</v>
      </c>
      <c r="E851" s="17" t="str">
        <f t="shared" si="26"/>
        <v>LILIANA EUGENIA SULCA TORRES</v>
      </c>
      <c r="F851" s="17" t="s">
        <v>1067</v>
      </c>
      <c r="G851" s="17" t="s">
        <v>1062</v>
      </c>
      <c r="H851" s="17" t="s">
        <v>2685</v>
      </c>
      <c r="I851" s="17" t="s">
        <v>878</v>
      </c>
      <c r="J851" s="15" t="str">
        <f>IFERROR(VLOOKUP(I851,'Candidato Presidencial'!$C:$E,3,FALSE),"")</f>
        <v>PERÚ POSIBLE</v>
      </c>
      <c r="L851" s="15" t="str">
        <f t="shared" si="27"/>
        <v>insert into Camaleon.CandidatoCongreso( PROCESO_ELECTORAL, NOMBRE_CANDIDATO, APELLIDO_PATERNO, APELLIDO_MATERNO, NOMBRE_COMPLETO, SEXO, CARGO_ELEGIDO, LUGAR_POSTULA, ORGANIZACION_POLITICA, ALIAS ) values( 'ELECCIONES GENERALES 2006', 'LILIANA EUGENIA', 'SULCA', 'TORRES', 'LILIANA EUGENIA SULCA TORRES', 'MUJER', 'NO ELECTO', 'JUNIN', 'PERÚ POSIBLE', 'PERÚ POSIBLE' );</v>
      </c>
    </row>
    <row r="852" spans="1:12" x14ac:dyDescent="0.25">
      <c r="A852" s="17" t="s">
        <v>1057</v>
      </c>
      <c r="B852" s="17" t="s">
        <v>240</v>
      </c>
      <c r="C852" s="17" t="s">
        <v>1679</v>
      </c>
      <c r="D852" s="17" t="s">
        <v>1612</v>
      </c>
      <c r="E852" s="17" t="str">
        <f t="shared" si="26"/>
        <v>ALBERTO ESPINOZA ALIAGA</v>
      </c>
      <c r="F852" s="17" t="s">
        <v>1061</v>
      </c>
      <c r="G852" s="17" t="s">
        <v>1062</v>
      </c>
      <c r="H852" s="17" t="s">
        <v>2685</v>
      </c>
      <c r="I852" s="17" t="s">
        <v>1217</v>
      </c>
      <c r="J852" s="15">
        <f>IFERROR(VLOOKUP(I852,'Candidato Presidencial'!$C:$E,3,FALSE),"")</f>
        <v>0</v>
      </c>
      <c r="L852" s="15" t="str">
        <f t="shared" si="27"/>
        <v>insert into Camaleon.CandidatoCongreso( PROCESO_ELECTORAL, NOMBRE_CANDIDATO, APELLIDO_PATERNO, APELLIDO_MATERNO, NOMBRE_COMPLETO, SEXO, CARGO_ELEGIDO, LUGAR_POSTULA, ORGANIZACION_POLITICA, ALIAS ) values( 'ELECCIONES GENERALES 2006', 'ALBERTO', 'ESPINOZA', 'ALIAGA', 'ALBERTO ESPINOZA ALIAGA', 'HOMBRE', 'NO ELECTO', 'JUNIN', 'PARTIDO RENACIMIENTO ANDINO', '0' );</v>
      </c>
    </row>
    <row r="853" spans="1:12" x14ac:dyDescent="0.25">
      <c r="A853" s="17" t="s">
        <v>1057</v>
      </c>
      <c r="B853" s="17" t="s">
        <v>2686</v>
      </c>
      <c r="C853" s="17" t="s">
        <v>2687</v>
      </c>
      <c r="D853" s="17" t="s">
        <v>2688</v>
      </c>
      <c r="E853" s="17" t="str">
        <f t="shared" si="26"/>
        <v>ANA ISABEL SUASNABAR HUAROC</v>
      </c>
      <c r="F853" s="17" t="s">
        <v>1067</v>
      </c>
      <c r="G853" s="17" t="s">
        <v>1062</v>
      </c>
      <c r="H853" s="17" t="s">
        <v>2685</v>
      </c>
      <c r="I853" s="17" t="s">
        <v>8823</v>
      </c>
      <c r="J853" s="15">
        <f>IFERROR(VLOOKUP(I853,'Candidato Presidencial'!$C:$E,3,FALSE),"")</f>
        <v>0</v>
      </c>
      <c r="L853" s="15" t="str">
        <f t="shared" si="27"/>
        <v>insert into Camaleon.CandidatoCongreso( PROCESO_ELECTORAL, NOMBRE_CANDIDATO, APELLIDO_PATERNO, APELLIDO_MATERNO, NOMBRE_COMPLETO, SEXO, CARGO_ELEGIDO, LUGAR_POSTULA, ORGANIZACION_POLITICA, ALIAS ) values( 'ELECCIONES GENERALES 2006', 'ANA ISABEL', 'SUASNABAR', 'HUAROC', 'ANA ISABEL SUASNABAR HUAROC', 'MUJER', 'NO ELECTO', 'JUNIN', 'CONCERTACIÓN DESCENTRALISTA', '0' );</v>
      </c>
    </row>
    <row r="854" spans="1:12" x14ac:dyDescent="0.25">
      <c r="A854" s="17" t="s">
        <v>1057</v>
      </c>
      <c r="B854" s="17" t="s">
        <v>2689</v>
      </c>
      <c r="C854" s="17" t="s">
        <v>1933</v>
      </c>
      <c r="D854" s="17" t="s">
        <v>2690</v>
      </c>
      <c r="E854" s="17" t="str">
        <f t="shared" si="26"/>
        <v>OSCAR NICANOR RUIZ CONDE</v>
      </c>
      <c r="F854" s="17" t="s">
        <v>1061</v>
      </c>
      <c r="G854" s="17" t="s">
        <v>1062</v>
      </c>
      <c r="H854" s="17" t="s">
        <v>2685</v>
      </c>
      <c r="I854" s="17" t="s">
        <v>1123</v>
      </c>
      <c r="J854" s="15">
        <f>IFERROR(VLOOKUP(I854,'Candidato Presidencial'!$C:$E,3,FALSE),"")</f>
        <v>0</v>
      </c>
      <c r="L854" s="15" t="str">
        <f t="shared" si="27"/>
        <v>insert into Camaleon.CandidatoCongreso( PROCESO_ELECTORAL, NOMBRE_CANDIDATO, APELLIDO_PATERNO, APELLIDO_MATERNO, NOMBRE_COMPLETO, SEXO, CARGO_ELEGIDO, LUGAR_POSTULA, ORGANIZACION_POLITICA, ALIAS ) values( 'ELECCIONES GENERALES 2006', 'OSCAR NICANOR', 'RUIZ', 'CONDE', 'OSCAR NICANOR RUIZ CONDE', 'HOMBRE', 'NO ELECTO', 'JUNIN', 'ALIANZA POR EL FUTURO', '0' );</v>
      </c>
    </row>
    <row r="855" spans="1:12" x14ac:dyDescent="0.25">
      <c r="A855" s="17" t="s">
        <v>1057</v>
      </c>
      <c r="B855" s="17" t="s">
        <v>2691</v>
      </c>
      <c r="C855" s="17" t="s">
        <v>2692</v>
      </c>
      <c r="D855" s="17" t="s">
        <v>2693</v>
      </c>
      <c r="E855" s="17" t="str">
        <f t="shared" si="26"/>
        <v>CIPRIANO BASUALDO QUIQUIA</v>
      </c>
      <c r="F855" s="17" t="s">
        <v>1061</v>
      </c>
      <c r="G855" s="17" t="s">
        <v>1062</v>
      </c>
      <c r="H855" s="17" t="s">
        <v>2685</v>
      </c>
      <c r="I855" s="17" t="s">
        <v>8848</v>
      </c>
      <c r="J855" s="15">
        <f>IFERROR(VLOOKUP(I855,'Candidato Presidencial'!$C:$E,3,FALSE),"")</f>
        <v>0</v>
      </c>
      <c r="L855" s="15" t="str">
        <f t="shared" si="27"/>
        <v>insert into Camaleon.CandidatoCongreso( PROCESO_ELECTORAL, NOMBRE_CANDIDATO, APELLIDO_PATERNO, APELLIDO_MATERNO, NOMBRE_COMPLETO, SEXO, CARGO_ELEGIDO, LUGAR_POSTULA, ORGANIZACION_POLITICA, ALIAS ) values( 'ELECCIONES GENERALES 2006', 'CIPRIANO', 'BASUALDO', 'QUIQUIA', 'CIPRIANO BASUALDO QUIQUIA', 'HOMBRE', 'NO ELECTO', 'JUNIN', 'PERÚ AHORA', '0' );</v>
      </c>
    </row>
    <row r="856" spans="1:12" x14ac:dyDescent="0.25">
      <c r="A856" s="17" t="s">
        <v>1057</v>
      </c>
      <c r="B856" s="17" t="s">
        <v>224</v>
      </c>
      <c r="C856" s="17" t="s">
        <v>2694</v>
      </c>
      <c r="D856" s="17" t="s">
        <v>1226</v>
      </c>
      <c r="E856" s="17" t="str">
        <f t="shared" si="26"/>
        <v>MARIA ISABEL ALEJOS SANTOS</v>
      </c>
      <c r="F856" s="17" t="s">
        <v>1067</v>
      </c>
      <c r="G856" s="17" t="s">
        <v>1062</v>
      </c>
      <c r="H856" s="17" t="s">
        <v>2685</v>
      </c>
      <c r="I856" s="17" t="s">
        <v>914</v>
      </c>
      <c r="J856" s="15">
        <f>IFERROR(VLOOKUP(I856,'Candidato Presidencial'!$C:$E,3,FALSE),"")</f>
        <v>0</v>
      </c>
      <c r="L856" s="15" t="str">
        <f t="shared" si="27"/>
        <v>insert into Camaleon.CandidatoCongreso( PROCESO_ELECTORAL, NOMBRE_CANDIDATO, APELLIDO_PATERNO, APELLIDO_MATERNO, NOMBRE_COMPLETO, SEXO, CARGO_ELEGIDO, LUGAR_POSTULA, ORGANIZACION_POLITICA, ALIAS ) values( 'ELECCIONES GENERALES 2006', 'MARIA ISABEL', 'ALEJOS', 'SANTOS', 'MARIA ISABEL ALEJOS SANTOS', 'MUJER', 'NO ELECTO', 'JUNIN', 'FUERZA DEMOCRÁTICA', '0' );</v>
      </c>
    </row>
    <row r="857" spans="1:12" x14ac:dyDescent="0.25">
      <c r="A857" s="17" t="s">
        <v>1057</v>
      </c>
      <c r="B857" s="17" t="s">
        <v>1400</v>
      </c>
      <c r="C857" s="17" t="s">
        <v>2111</v>
      </c>
      <c r="D857" s="17" t="s">
        <v>2695</v>
      </c>
      <c r="E857" s="17" t="str">
        <f t="shared" si="26"/>
        <v>JUAN CONDORI CURASI</v>
      </c>
      <c r="F857" s="17" t="s">
        <v>1061</v>
      </c>
      <c r="G857" s="17" t="s">
        <v>1062</v>
      </c>
      <c r="H857" s="17" t="s">
        <v>2685</v>
      </c>
      <c r="I857" s="17" t="s">
        <v>8937</v>
      </c>
      <c r="J857" s="15">
        <f>IFERROR(VLOOKUP(I857,'Candidato Presidencial'!$C:$E,3,FALSE),"")</f>
        <v>0</v>
      </c>
      <c r="L857" s="15" t="str">
        <f t="shared" si="27"/>
        <v>insert into Camaleon.CandidatoCongreso( PROCESO_ELECTORAL, NOMBRE_CANDIDATO, APELLIDO_PATERNO, APELLIDO_MATERNO, NOMBRE_COMPLETO, SEXO, CARGO_ELEGIDO, LUGAR_POSTULA, ORGANIZACION_POLITICA, ALIAS ) values( 'ELECCIONES GENERALES 2006', 'JUAN', 'CONDORI', 'CURASI', 'JUAN CONDORI CURASI', 'HOMBRE', 'NO ELECTO', 'JUNIN', 'AVANZA PAÍS - PARTIDO DE INTEGRACIÓN SOCIAL', '0' );</v>
      </c>
    </row>
    <row r="858" spans="1:12" x14ac:dyDescent="0.25">
      <c r="A858" s="17" t="s">
        <v>1057</v>
      </c>
      <c r="B858" s="17" t="s">
        <v>2696</v>
      </c>
      <c r="C858" s="17" t="s">
        <v>1257</v>
      </c>
      <c r="D858" s="17" t="s">
        <v>1170</v>
      </c>
      <c r="E858" s="17" t="str">
        <f t="shared" si="26"/>
        <v>MARIBEL LUZ GUERRERO SOTO</v>
      </c>
      <c r="F858" s="17" t="s">
        <v>1067</v>
      </c>
      <c r="G858" s="17" t="s">
        <v>1062</v>
      </c>
      <c r="H858" s="17" t="s">
        <v>2685</v>
      </c>
      <c r="I858" s="17" t="s">
        <v>8943</v>
      </c>
      <c r="J858" s="15" t="str">
        <f>IFERROR(VLOOKUP(I858,'Candidato Presidencial'!$C:$E,3,FALSE),"")</f>
        <v/>
      </c>
      <c r="L858" s="15" t="str">
        <f t="shared" si="27"/>
        <v>insert into Camaleon.CandidatoCongreso( PROCESO_ELECTORAL, NOMBRE_CANDIDATO, APELLIDO_PATERNO, APELLIDO_MATERNO, NOMBRE_COMPLETO, SEXO, CARGO_ELEGIDO, LUGAR_POSTULA, ORGANIZACION_POLITICA, ALIAS ) values( 'ELECCIONES GENERALES 2006', 'MARIBEL LUZ', 'GUERRERO', 'SOTO', 'MARIBEL LUZ GUERRERO SOTO', 'MUJER', 'NO ELECTO', 'JUNIN', 'PROYECTO PAÍS', '' );</v>
      </c>
    </row>
    <row r="859" spans="1:12" x14ac:dyDescent="0.25">
      <c r="A859" s="17" t="s">
        <v>1057</v>
      </c>
      <c r="B859" s="17" t="s">
        <v>2697</v>
      </c>
      <c r="C859" s="17" t="s">
        <v>2698</v>
      </c>
      <c r="D859" s="17" t="s">
        <v>1158</v>
      </c>
      <c r="E859" s="17" t="str">
        <f t="shared" si="26"/>
        <v>ELSA VICTORIA CANCHAYA SANCHEZ</v>
      </c>
      <c r="F859" s="17" t="s">
        <v>1067</v>
      </c>
      <c r="G859" s="17" t="s">
        <v>21</v>
      </c>
      <c r="H859" s="17" t="s">
        <v>2685</v>
      </c>
      <c r="I859" s="17" t="s">
        <v>1103</v>
      </c>
      <c r="J859" s="15">
        <f>IFERROR(VLOOKUP(I859,'Candidato Presidencial'!$C:$E,3,FALSE),"")</f>
        <v>0</v>
      </c>
      <c r="L859" s="15" t="str">
        <f t="shared" si="27"/>
        <v>insert into Camaleon.CandidatoCongreso( PROCESO_ELECTORAL, NOMBRE_CANDIDATO, APELLIDO_PATERNO, APELLIDO_MATERNO, NOMBRE_COMPLETO, SEXO, CARGO_ELEGIDO, LUGAR_POSTULA, ORGANIZACION_POLITICA, ALIAS ) values( 'ELECCIONES GENERALES 2006', 'ELSA VICTORIA', 'CANCHAYA', 'SANCHEZ', 'ELSA VICTORIA CANCHAYA SANCHEZ', 'MUJER', 'CONGRESISTA', 'JUNIN', 'UNIDAD NACIONAL', '0' );</v>
      </c>
    </row>
    <row r="860" spans="1:12" x14ac:dyDescent="0.25">
      <c r="A860" s="17" t="s">
        <v>1057</v>
      </c>
      <c r="B860" s="17" t="s">
        <v>2699</v>
      </c>
      <c r="C860" s="17" t="s">
        <v>1612</v>
      </c>
      <c r="D860" s="17" t="s">
        <v>1427</v>
      </c>
      <c r="E860" s="17" t="str">
        <f t="shared" si="26"/>
        <v>DIMAS RUDY ALIAGA CASTRO</v>
      </c>
      <c r="F860" s="17" t="s">
        <v>1061</v>
      </c>
      <c r="G860" s="17" t="s">
        <v>1062</v>
      </c>
      <c r="H860" s="17" t="s">
        <v>2685</v>
      </c>
      <c r="I860" s="17" t="s">
        <v>1123</v>
      </c>
      <c r="J860" s="15">
        <f>IFERROR(VLOOKUP(I860,'Candidato Presidencial'!$C:$E,3,FALSE),"")</f>
        <v>0</v>
      </c>
      <c r="L860" s="15" t="str">
        <f t="shared" si="27"/>
        <v>insert into Camaleon.CandidatoCongreso( PROCESO_ELECTORAL, NOMBRE_CANDIDATO, APELLIDO_PATERNO, APELLIDO_MATERNO, NOMBRE_COMPLETO, SEXO, CARGO_ELEGIDO, LUGAR_POSTULA, ORGANIZACION_POLITICA, ALIAS ) values( 'ELECCIONES GENERALES 2006', 'DIMAS RUDY', 'ALIAGA', 'CASTRO', 'DIMAS RUDY ALIAGA CASTRO', 'HOMBRE', 'NO ELECTO', 'JUNIN', 'ALIANZA POR EL FUTURO', '0' );</v>
      </c>
    </row>
    <row r="861" spans="1:12" x14ac:dyDescent="0.25">
      <c r="A861" s="17" t="s">
        <v>1057</v>
      </c>
      <c r="B861" s="17" t="s">
        <v>2700</v>
      </c>
      <c r="C861" s="17" t="s">
        <v>2701</v>
      </c>
      <c r="D861" s="17" t="s">
        <v>2702</v>
      </c>
      <c r="E861" s="17" t="str">
        <f t="shared" si="26"/>
        <v>EDUARDA HAYDEE TORPOCO RAYMUNDO</v>
      </c>
      <c r="F861" s="17" t="s">
        <v>1067</v>
      </c>
      <c r="G861" s="17" t="s">
        <v>1062</v>
      </c>
      <c r="H861" s="17" t="s">
        <v>2685</v>
      </c>
      <c r="I861" s="17" t="s">
        <v>1083</v>
      </c>
      <c r="J861" s="15" t="str">
        <f>IFERROR(VLOOKUP(I861,'Candidato Presidencial'!$C:$E,3,FALSE),"")</f>
        <v/>
      </c>
      <c r="L861" s="15" t="str">
        <f t="shared" si="27"/>
        <v>insert into Camaleon.CandidatoCongreso( PROCESO_ELECTORAL, NOMBRE_CANDIDATO, APELLIDO_PATERNO, APELLIDO_MATERNO, NOMBRE_COMPLETO, SEXO, CARGO_ELEGIDO, LUGAR_POSTULA, ORGANIZACION_POLITICA, ALIAS ) values( 'ELECCIONES GENERALES 2006', 'EDUARDA HAYDEE', 'TORPOCO', 'RAYMUNDO', 'EDUARDA HAYDEE TORPOCO RAYMUNDO', 'MUJER', 'NO ELECTO', 'JUNIN', 'FRENTE INDEPENDIENTE MORALIZADOR', '' );</v>
      </c>
    </row>
    <row r="862" spans="1:12" x14ac:dyDescent="0.25">
      <c r="A862" s="17" t="s">
        <v>1057</v>
      </c>
      <c r="B862" s="17" t="s">
        <v>2703</v>
      </c>
      <c r="C862" s="17" t="s">
        <v>1105</v>
      </c>
      <c r="D862" s="17" t="s">
        <v>1690</v>
      </c>
      <c r="E862" s="17" t="str">
        <f t="shared" si="26"/>
        <v>RICHARD PABEL TORRES FLORES</v>
      </c>
      <c r="F862" s="17" t="s">
        <v>1061</v>
      </c>
      <c r="G862" s="17" t="s">
        <v>1062</v>
      </c>
      <c r="H862" s="17" t="s">
        <v>2685</v>
      </c>
      <c r="I862" s="17" t="s">
        <v>8819</v>
      </c>
      <c r="J862" s="15">
        <f>IFERROR(VLOOKUP(I862,'Candidato Presidencial'!$C:$E,3,FALSE),"")</f>
        <v>0</v>
      </c>
      <c r="L862" s="15" t="str">
        <f t="shared" si="27"/>
        <v>insert into Camaleon.CandidatoCongreso( PROCESO_ELECTORAL, NOMBRE_CANDIDATO, APELLIDO_PATERNO, APELLIDO_MATERNO, NOMBRE_COMPLETO, SEXO, CARGO_ELEGIDO, LUGAR_POSTULA, ORGANIZACION_POLITICA, ALIAS ) values( 'ELECCIONES GENERALES 2006', 'RICHARD PABEL', 'TORRES', 'FLORES', 'RICHARD PABEL TORRES FLORES', 'HOMBRE', 'NO ELECTO', 'JUNIN', 'CON FUERZA PERÚ', '0' );</v>
      </c>
    </row>
    <row r="863" spans="1:12" x14ac:dyDescent="0.25">
      <c r="A863" s="17" t="s">
        <v>1057</v>
      </c>
      <c r="B863" s="17" t="s">
        <v>2704</v>
      </c>
      <c r="C863" s="17" t="s">
        <v>1933</v>
      </c>
      <c r="D863" s="17" t="s">
        <v>1942</v>
      </c>
      <c r="E863" s="17" t="str">
        <f t="shared" si="26"/>
        <v>MARIA DEL CARMEN VICTORIA RUIZ HURTADO</v>
      </c>
      <c r="F863" s="17" t="s">
        <v>1067</v>
      </c>
      <c r="G863" s="17" t="s">
        <v>1062</v>
      </c>
      <c r="H863" s="17" t="s">
        <v>2685</v>
      </c>
      <c r="I863" s="17" t="s">
        <v>859</v>
      </c>
      <c r="J863" s="15" t="str">
        <f>IFERROR(VLOOKUP(I863,'Candidato Presidencial'!$C:$E,3,FALSE),"")</f>
        <v>ALIANZA POPULAR</v>
      </c>
      <c r="L863" s="15" t="str">
        <f t="shared" si="27"/>
        <v>insert into Camaleon.CandidatoCongreso( PROCESO_ELECTORAL, NOMBRE_CANDIDATO, APELLIDO_PATERNO, APELLIDO_MATERNO, NOMBRE_COMPLETO, SEXO, CARGO_ELEGIDO, LUGAR_POSTULA, ORGANIZACION_POLITICA, ALIAS ) values( 'ELECCIONES GENERALES 2006', 'MARIA DEL CARMEN VICTORIA', 'RUIZ', 'HURTADO', 'MARIA DEL CARMEN VICTORIA RUIZ HURTADO', 'MUJER', 'NO ELECTO', 'JUNIN', 'PARTIDO APRISTA PERUANO', 'ALIANZA POPULAR' );</v>
      </c>
    </row>
    <row r="864" spans="1:12" x14ac:dyDescent="0.25">
      <c r="A864" s="17" t="s">
        <v>1057</v>
      </c>
      <c r="B864" s="17" t="s">
        <v>139</v>
      </c>
      <c r="C864" s="17" t="s">
        <v>2705</v>
      </c>
      <c r="D864" s="17" t="s">
        <v>1417</v>
      </c>
      <c r="E864" s="17" t="str">
        <f t="shared" si="26"/>
        <v>JOSE LUIS CABREJOS PEÑA</v>
      </c>
      <c r="F864" s="17" t="s">
        <v>1061</v>
      </c>
      <c r="G864" s="17" t="s">
        <v>1062</v>
      </c>
      <c r="H864" s="17" t="s">
        <v>2685</v>
      </c>
      <c r="I864" s="17" t="s">
        <v>914</v>
      </c>
      <c r="J864" s="15">
        <f>IFERROR(VLOOKUP(I864,'Candidato Presidencial'!$C:$E,3,FALSE),"")</f>
        <v>0</v>
      </c>
      <c r="L864" s="15" t="str">
        <f t="shared" si="27"/>
        <v>insert into Camaleon.CandidatoCongreso( PROCESO_ELECTORAL, NOMBRE_CANDIDATO, APELLIDO_PATERNO, APELLIDO_MATERNO, NOMBRE_COMPLETO, SEXO, CARGO_ELEGIDO, LUGAR_POSTULA, ORGANIZACION_POLITICA, ALIAS ) values( 'ELECCIONES GENERALES 2006', 'JOSE LUIS', 'CABREJOS', 'PEÑA', 'JOSE LUIS CABREJOS PEÑA', 'HOMBRE', 'NO ELECTO', 'JUNIN', 'FUERZA DEMOCRÁTICA', '0' );</v>
      </c>
    </row>
    <row r="865" spans="1:12" x14ac:dyDescent="0.25">
      <c r="A865" s="17" t="s">
        <v>1057</v>
      </c>
      <c r="B865" s="17" t="s">
        <v>2706</v>
      </c>
      <c r="C865" s="17" t="s">
        <v>2707</v>
      </c>
      <c r="D865" s="17" t="s">
        <v>1690</v>
      </c>
      <c r="E865" s="17" t="str">
        <f t="shared" si="26"/>
        <v>LIDIA MARCELA ANCIETA FLORES</v>
      </c>
      <c r="F865" s="17" t="s">
        <v>1067</v>
      </c>
      <c r="G865" s="17" t="s">
        <v>1062</v>
      </c>
      <c r="H865" s="17" t="s">
        <v>2685</v>
      </c>
      <c r="I865" s="17" t="s">
        <v>1103</v>
      </c>
      <c r="J865" s="15">
        <f>IFERROR(VLOOKUP(I865,'Candidato Presidencial'!$C:$E,3,FALSE),"")</f>
        <v>0</v>
      </c>
      <c r="L865" s="15" t="str">
        <f t="shared" si="27"/>
        <v>insert into Camaleon.CandidatoCongreso( PROCESO_ELECTORAL, NOMBRE_CANDIDATO, APELLIDO_PATERNO, APELLIDO_MATERNO, NOMBRE_COMPLETO, SEXO, CARGO_ELEGIDO, LUGAR_POSTULA, ORGANIZACION_POLITICA, ALIAS ) values( 'ELECCIONES GENERALES 2006', 'LIDIA MARCELA', 'ANCIETA', 'FLORES', 'LIDIA MARCELA ANCIETA FLORES', 'MUJER', 'NO ELECTO', 'JUNIN', 'UNIDAD NACIONAL', '0' );</v>
      </c>
    </row>
    <row r="866" spans="1:12" x14ac:dyDescent="0.25">
      <c r="A866" s="17" t="s">
        <v>1057</v>
      </c>
      <c r="B866" s="17" t="s">
        <v>2708</v>
      </c>
      <c r="C866" s="17" t="s">
        <v>2709</v>
      </c>
      <c r="D866" s="17" t="s">
        <v>2710</v>
      </c>
      <c r="E866" s="17" t="str">
        <f t="shared" si="26"/>
        <v>GERMAN VICTOR CIFUENTES MOYA</v>
      </c>
      <c r="F866" s="17" t="s">
        <v>1061</v>
      </c>
      <c r="G866" s="17" t="s">
        <v>1062</v>
      </c>
      <c r="H866" s="17" t="s">
        <v>2685</v>
      </c>
      <c r="I866" s="17" t="s">
        <v>1183</v>
      </c>
      <c r="J866" s="15">
        <f>IFERROR(VLOOKUP(I866,'Candidato Presidencial'!$C:$E,3,FALSE),"")</f>
        <v>0</v>
      </c>
      <c r="L866" s="15" t="str">
        <f t="shared" si="27"/>
        <v>insert into Camaleon.CandidatoCongreso( PROCESO_ELECTORAL, NOMBRE_CANDIDATO, APELLIDO_PATERNO, APELLIDO_MATERNO, NOMBRE_COMPLETO, SEXO, CARGO_ELEGIDO, LUGAR_POSTULA, ORGANIZACION_POLITICA, ALIAS ) values( 'ELECCIONES GENERALES 2006', 'GERMAN VICTOR', 'CIFUENTES', 'MOYA', 'GERMAN VICTOR CIFUENTES MOYA', 'HOMBRE', 'NO ELECTO', 'JUNIN', 'MOVIMIENTO NUEVA IZQUIERDA', '0' );</v>
      </c>
    </row>
    <row r="867" spans="1:12" x14ac:dyDescent="0.25">
      <c r="A867" s="17" t="s">
        <v>1057</v>
      </c>
      <c r="B867" s="17" t="s">
        <v>2711</v>
      </c>
      <c r="C867" s="17" t="s">
        <v>2712</v>
      </c>
      <c r="D867" s="17" t="s">
        <v>2713</v>
      </c>
      <c r="E867" s="17" t="str">
        <f t="shared" si="26"/>
        <v>ENMA KARINA ESPINAL GUTARRA</v>
      </c>
      <c r="F867" s="17" t="s">
        <v>1067</v>
      </c>
      <c r="G867" s="17" t="s">
        <v>1062</v>
      </c>
      <c r="H867" s="17" t="s">
        <v>2685</v>
      </c>
      <c r="I867" s="17" t="s">
        <v>878</v>
      </c>
      <c r="J867" s="15" t="str">
        <f>IFERROR(VLOOKUP(I867,'Candidato Presidencial'!$C:$E,3,FALSE),"")</f>
        <v>PERÚ POSIBLE</v>
      </c>
      <c r="L867" s="15" t="str">
        <f t="shared" si="27"/>
        <v>insert into Camaleon.CandidatoCongreso( PROCESO_ELECTORAL, NOMBRE_CANDIDATO, APELLIDO_PATERNO, APELLIDO_MATERNO, NOMBRE_COMPLETO, SEXO, CARGO_ELEGIDO, LUGAR_POSTULA, ORGANIZACION_POLITICA, ALIAS ) values( 'ELECCIONES GENERALES 2006', 'ENMA KARINA', 'ESPINAL', 'GUTARRA', 'ENMA KARINA ESPINAL GUTARRA', 'MUJER', 'NO ELECTO', 'JUNIN', 'PERÚ POSIBLE', 'PERÚ POSIBLE' );</v>
      </c>
    </row>
    <row r="868" spans="1:12" x14ac:dyDescent="0.25">
      <c r="A868" s="17" t="s">
        <v>1057</v>
      </c>
      <c r="B868" s="17" t="s">
        <v>2714</v>
      </c>
      <c r="C868" s="17" t="s">
        <v>2715</v>
      </c>
      <c r="D868" s="17" t="s">
        <v>1121</v>
      </c>
      <c r="E868" s="17" t="str">
        <f t="shared" si="26"/>
        <v>NORA BORJA QUISPE</v>
      </c>
      <c r="F868" s="17" t="s">
        <v>1067</v>
      </c>
      <c r="G868" s="17" t="s">
        <v>1062</v>
      </c>
      <c r="H868" s="17" t="s">
        <v>2685</v>
      </c>
      <c r="I868" s="17" t="s">
        <v>1183</v>
      </c>
      <c r="J868" s="15">
        <f>IFERROR(VLOOKUP(I868,'Candidato Presidencial'!$C:$E,3,FALSE),"")</f>
        <v>0</v>
      </c>
      <c r="L868" s="15" t="str">
        <f t="shared" si="27"/>
        <v>insert into Camaleon.CandidatoCongreso( PROCESO_ELECTORAL, NOMBRE_CANDIDATO, APELLIDO_PATERNO, APELLIDO_MATERNO, NOMBRE_COMPLETO, SEXO, CARGO_ELEGIDO, LUGAR_POSTULA, ORGANIZACION_POLITICA, ALIAS ) values( 'ELECCIONES GENERALES 2006', 'NORA', 'BORJA', 'QUISPE', 'NORA BORJA QUISPE', 'MUJER', 'NO ELECTO', 'JUNIN', 'MOVIMIENTO NUEVA IZQUIERDA', '0' );</v>
      </c>
    </row>
    <row r="869" spans="1:12" x14ac:dyDescent="0.25">
      <c r="A869" s="17" t="s">
        <v>1057</v>
      </c>
      <c r="B869" s="17" t="s">
        <v>1509</v>
      </c>
      <c r="C869" s="17" t="s">
        <v>2716</v>
      </c>
      <c r="D869" s="17" t="s">
        <v>2717</v>
      </c>
      <c r="E869" s="17" t="str">
        <f t="shared" si="26"/>
        <v>ANGELICA MISARI CHUQUIPOMA</v>
      </c>
      <c r="F869" s="17" t="s">
        <v>1067</v>
      </c>
      <c r="G869" s="17" t="s">
        <v>1062</v>
      </c>
      <c r="H869" s="17" t="s">
        <v>2685</v>
      </c>
      <c r="I869" s="17" t="s">
        <v>8848</v>
      </c>
      <c r="J869" s="15">
        <f>IFERROR(VLOOKUP(I869,'Candidato Presidencial'!$C:$E,3,FALSE),"")</f>
        <v>0</v>
      </c>
      <c r="L869" s="15" t="str">
        <f t="shared" si="27"/>
        <v>insert into Camaleon.CandidatoCongreso( PROCESO_ELECTORAL, NOMBRE_CANDIDATO, APELLIDO_PATERNO, APELLIDO_MATERNO, NOMBRE_COMPLETO, SEXO, CARGO_ELEGIDO, LUGAR_POSTULA, ORGANIZACION_POLITICA, ALIAS ) values( 'ELECCIONES GENERALES 2006', 'ANGELICA', 'MISARI', 'CHUQUIPOMA', 'ANGELICA MISARI CHUQUIPOMA', 'MUJER', 'NO ELECTO', 'JUNIN', 'PERÚ AHORA', '0' );</v>
      </c>
    </row>
    <row r="870" spans="1:12" x14ac:dyDescent="0.25">
      <c r="A870" s="17" t="s">
        <v>1057</v>
      </c>
      <c r="B870" s="17" t="s">
        <v>2718</v>
      </c>
      <c r="C870" s="17" t="s">
        <v>2601</v>
      </c>
      <c r="D870" s="17" t="s">
        <v>2719</v>
      </c>
      <c r="E870" s="17" t="str">
        <f t="shared" si="26"/>
        <v>MARIO FERNANDO JERI KURIYAMA</v>
      </c>
      <c r="F870" s="17" t="s">
        <v>1061</v>
      </c>
      <c r="G870" s="17" t="s">
        <v>1062</v>
      </c>
      <c r="H870" s="17" t="s">
        <v>2685</v>
      </c>
      <c r="I870" s="17" t="s">
        <v>859</v>
      </c>
      <c r="J870" s="15" t="str">
        <f>IFERROR(VLOOKUP(I870,'Candidato Presidencial'!$C:$E,3,FALSE),"")</f>
        <v>ALIANZA POPULAR</v>
      </c>
      <c r="L870" s="15" t="str">
        <f t="shared" si="27"/>
        <v>insert into Camaleon.CandidatoCongreso( PROCESO_ELECTORAL, NOMBRE_CANDIDATO, APELLIDO_PATERNO, APELLIDO_MATERNO, NOMBRE_COMPLETO, SEXO, CARGO_ELEGIDO, LUGAR_POSTULA, ORGANIZACION_POLITICA, ALIAS ) values( 'ELECCIONES GENERALES 2006', 'MARIO FERNANDO', 'JERI', 'KURIYAMA', 'MARIO FERNANDO JERI KURIYAMA', 'HOMBRE', 'NO ELECTO', 'JUNIN', 'PARTIDO APRISTA PERUANO', 'ALIANZA POPULAR' );</v>
      </c>
    </row>
    <row r="871" spans="1:12" x14ac:dyDescent="0.25">
      <c r="A871" s="17" t="s">
        <v>1057</v>
      </c>
      <c r="B871" s="17" t="s">
        <v>2720</v>
      </c>
      <c r="C871" s="17" t="s">
        <v>26</v>
      </c>
      <c r="D871" s="17" t="s">
        <v>1657</v>
      </c>
      <c r="E871" s="17" t="str">
        <f t="shared" si="26"/>
        <v>WALTHER BALTAZAR MEZA</v>
      </c>
      <c r="F871" s="17" t="s">
        <v>1061</v>
      </c>
      <c r="G871" s="17" t="s">
        <v>1062</v>
      </c>
      <c r="H871" s="17" t="s">
        <v>2685</v>
      </c>
      <c r="I871" s="17" t="s">
        <v>8937</v>
      </c>
      <c r="J871" s="15">
        <f>IFERROR(VLOOKUP(I871,'Candidato Presidencial'!$C:$E,3,FALSE),"")</f>
        <v>0</v>
      </c>
      <c r="L871" s="15" t="str">
        <f t="shared" si="27"/>
        <v>insert into Camaleon.CandidatoCongreso( PROCESO_ELECTORAL, NOMBRE_CANDIDATO, APELLIDO_PATERNO, APELLIDO_MATERNO, NOMBRE_COMPLETO, SEXO, CARGO_ELEGIDO, LUGAR_POSTULA, ORGANIZACION_POLITICA, ALIAS ) values( 'ELECCIONES GENERALES 2006', 'WALTHER', 'BALTAZAR', 'MEZA', 'WALTHER BALTAZAR MEZA', 'HOMBRE', 'NO ELECTO', 'JUNIN', 'AVANZA PAÍS - PARTIDO DE INTEGRACIÓN SOCIAL', '0' );</v>
      </c>
    </row>
    <row r="872" spans="1:12" x14ac:dyDescent="0.25">
      <c r="A872" s="17" t="s">
        <v>1057</v>
      </c>
      <c r="B872" s="17" t="s">
        <v>2721</v>
      </c>
      <c r="C872" s="17" t="s">
        <v>2722</v>
      </c>
      <c r="D872" s="17" t="s">
        <v>1880</v>
      </c>
      <c r="E872" s="17" t="str">
        <f t="shared" si="26"/>
        <v>AQUILES CASAS CORDOVA</v>
      </c>
      <c r="F872" s="17" t="s">
        <v>1061</v>
      </c>
      <c r="G872" s="17" t="s">
        <v>1062</v>
      </c>
      <c r="H872" s="17" t="s">
        <v>2685</v>
      </c>
      <c r="I872" s="17" t="s">
        <v>8943</v>
      </c>
      <c r="J872" s="15" t="str">
        <f>IFERROR(VLOOKUP(I872,'Candidato Presidencial'!$C:$E,3,FALSE),"")</f>
        <v/>
      </c>
      <c r="L872" s="15" t="str">
        <f t="shared" si="27"/>
        <v>insert into Camaleon.CandidatoCongreso( PROCESO_ELECTORAL, NOMBRE_CANDIDATO, APELLIDO_PATERNO, APELLIDO_MATERNO, NOMBRE_COMPLETO, SEXO, CARGO_ELEGIDO, LUGAR_POSTULA, ORGANIZACION_POLITICA, ALIAS ) values( 'ELECCIONES GENERALES 2006', 'AQUILES', 'CASAS', 'CORDOVA', 'AQUILES CASAS CORDOVA', 'HOMBRE', 'NO ELECTO', 'JUNIN', 'PROYECTO PAÍS', '' );</v>
      </c>
    </row>
    <row r="873" spans="1:12" x14ac:dyDescent="0.25">
      <c r="A873" s="17" t="s">
        <v>1057</v>
      </c>
      <c r="B873" s="17" t="s">
        <v>2723</v>
      </c>
      <c r="C873" s="17" t="s">
        <v>1657</v>
      </c>
      <c r="D873" s="17" t="s">
        <v>2724</v>
      </c>
      <c r="E873" s="17" t="str">
        <f t="shared" si="26"/>
        <v>GALINA VICENTA MEZA SCHWARTZ</v>
      </c>
      <c r="F873" s="17" t="s">
        <v>1067</v>
      </c>
      <c r="G873" s="17" t="s">
        <v>1062</v>
      </c>
      <c r="H873" s="17" t="s">
        <v>2685</v>
      </c>
      <c r="I873" s="17" t="s">
        <v>1092</v>
      </c>
      <c r="J873" s="15">
        <f>IFERROR(VLOOKUP(I873,'Candidato Presidencial'!$C:$E,3,FALSE),"")</f>
        <v>0</v>
      </c>
      <c r="L873" s="15" t="str">
        <f t="shared" si="27"/>
        <v>insert into Camaleon.CandidatoCongreso( PROCESO_ELECTORAL, NOMBRE_CANDIDATO, APELLIDO_PATERNO, APELLIDO_MATERNO, NOMBRE_COMPLETO, SEXO, CARGO_ELEGIDO, LUGAR_POSTULA, ORGANIZACION_POLITICA, ALIAS ) values( 'ELECCIONES GENERALES 2006', 'GALINA VICENTA', 'MEZA', 'SCHWARTZ', 'GALINA VICENTA MEZA SCHWARTZ', 'MUJER', 'NO ELECTO', 'JUNIN', 'RESURGIMIENTO PERUANO', '0' );</v>
      </c>
    </row>
    <row r="874" spans="1:12" x14ac:dyDescent="0.25">
      <c r="A874" s="17" t="s">
        <v>1057</v>
      </c>
      <c r="B874" s="17" t="s">
        <v>1767</v>
      </c>
      <c r="C874" s="17" t="s">
        <v>1679</v>
      </c>
      <c r="D874" s="17" t="s">
        <v>1158</v>
      </c>
      <c r="E874" s="17" t="str">
        <f t="shared" si="26"/>
        <v>CARMEN ROSA ESPINOZA SANCHEZ</v>
      </c>
      <c r="F874" s="17" t="s">
        <v>1067</v>
      </c>
      <c r="G874" s="17" t="s">
        <v>1062</v>
      </c>
      <c r="H874" s="17" t="s">
        <v>2685</v>
      </c>
      <c r="I874" s="17" t="s">
        <v>1123</v>
      </c>
      <c r="J874" s="15">
        <f>IFERROR(VLOOKUP(I874,'Candidato Presidencial'!$C:$E,3,FALSE),"")</f>
        <v>0</v>
      </c>
      <c r="L874" s="15" t="str">
        <f t="shared" si="27"/>
        <v>insert into Camaleon.CandidatoCongreso( PROCESO_ELECTORAL, NOMBRE_CANDIDATO, APELLIDO_PATERNO, APELLIDO_MATERNO, NOMBRE_COMPLETO, SEXO, CARGO_ELEGIDO, LUGAR_POSTULA, ORGANIZACION_POLITICA, ALIAS ) values( 'ELECCIONES GENERALES 2006', 'CARMEN ROSA', 'ESPINOZA', 'SANCHEZ', 'CARMEN ROSA ESPINOZA SANCHEZ', 'MUJER', 'NO ELECTO', 'JUNIN', 'ALIANZA POR EL FUTURO', '0' );</v>
      </c>
    </row>
    <row r="875" spans="1:12" x14ac:dyDescent="0.25">
      <c r="A875" s="17" t="s">
        <v>1057</v>
      </c>
      <c r="B875" s="17" t="s">
        <v>2725</v>
      </c>
      <c r="C875" s="17" t="s">
        <v>1749</v>
      </c>
      <c r="D875" s="17" t="s">
        <v>2148</v>
      </c>
      <c r="E875" s="17" t="str">
        <f t="shared" si="26"/>
        <v>ERNESTO WALTER NUÑEZ PALACIOS</v>
      </c>
      <c r="F875" s="17" t="s">
        <v>1061</v>
      </c>
      <c r="G875" s="17" t="s">
        <v>1062</v>
      </c>
      <c r="H875" s="17" t="s">
        <v>2685</v>
      </c>
      <c r="I875" s="17" t="s">
        <v>868</v>
      </c>
      <c r="J875" s="15" t="str">
        <f>IFERROR(VLOOKUP(I875,'Candidato Presidencial'!$C:$E,3,FALSE),"")</f>
        <v>ALIANZA PARA EL PROGRESO DEL PERÚ</v>
      </c>
      <c r="L875" s="15" t="str">
        <f t="shared" si="27"/>
        <v>insert into Camaleon.CandidatoCongreso( PROCESO_ELECTORAL, NOMBRE_CANDIDATO, APELLIDO_PATERNO, APELLIDO_MATERNO, NOMBRE_COMPLETO, SEXO, CARGO_ELEGIDO, LUGAR_POSTULA, ORGANIZACION_POLITICA, ALIAS ) values( 'ELECCIONES GENERALES 2006', 'ERNESTO WALTER', 'NUÑEZ', 'PALACIOS', 'ERNESTO WALTER NUÑEZ PALACIOS', 'HOMBRE', 'NO ELECTO', 'JUNIN', 'ALIANZA PARA EL PROGRESO', 'ALIANZA PARA EL PROGRESO DEL PERÚ' );</v>
      </c>
    </row>
    <row r="876" spans="1:12" x14ac:dyDescent="0.25">
      <c r="A876" s="17" t="s">
        <v>1057</v>
      </c>
      <c r="B876" s="17" t="s">
        <v>2726</v>
      </c>
      <c r="C876" s="17" t="s">
        <v>2727</v>
      </c>
      <c r="D876" s="17" t="s">
        <v>1277</v>
      </c>
      <c r="E876" s="17" t="str">
        <f t="shared" si="26"/>
        <v>LUCILA BARRERA ARIAS</v>
      </c>
      <c r="F876" s="17" t="s">
        <v>1067</v>
      </c>
      <c r="G876" s="17" t="s">
        <v>1062</v>
      </c>
      <c r="H876" s="17" t="s">
        <v>2685</v>
      </c>
      <c r="I876" s="17" t="s">
        <v>868</v>
      </c>
      <c r="J876" s="15" t="str">
        <f>IFERROR(VLOOKUP(I876,'Candidato Presidencial'!$C:$E,3,FALSE),"")</f>
        <v>ALIANZA PARA EL PROGRESO DEL PERÚ</v>
      </c>
      <c r="L876" s="15" t="str">
        <f t="shared" si="27"/>
        <v>insert into Camaleon.CandidatoCongreso( PROCESO_ELECTORAL, NOMBRE_CANDIDATO, APELLIDO_PATERNO, APELLIDO_MATERNO, NOMBRE_COMPLETO, SEXO, CARGO_ELEGIDO, LUGAR_POSTULA, ORGANIZACION_POLITICA, ALIAS ) values( 'ELECCIONES GENERALES 2006', 'LUCILA', 'BARRERA', 'ARIAS', 'LUCILA BARRERA ARIAS', 'MUJER', 'NO ELECTO', 'JUNIN', 'ALIANZA PARA EL PROGRESO', 'ALIANZA PARA EL PROGRESO DEL PERÚ' );</v>
      </c>
    </row>
    <row r="877" spans="1:12" x14ac:dyDescent="0.25">
      <c r="A877" s="17" t="s">
        <v>1057</v>
      </c>
      <c r="B877" s="17" t="s">
        <v>2728</v>
      </c>
      <c r="C877" s="17" t="s">
        <v>2729</v>
      </c>
      <c r="D877" s="17" t="s">
        <v>2730</v>
      </c>
      <c r="E877" s="17" t="str">
        <f t="shared" si="26"/>
        <v>EDGARD CORNELIO REYMUNDO MERCADO</v>
      </c>
      <c r="F877" s="17" t="s">
        <v>1061</v>
      </c>
      <c r="G877" s="17" t="s">
        <v>21</v>
      </c>
      <c r="H877" s="17" t="s">
        <v>2685</v>
      </c>
      <c r="I877" s="17" t="s">
        <v>863</v>
      </c>
      <c r="J877" s="15" t="str">
        <f>IFERROR(VLOOKUP(I877,'Candidato Presidencial'!$C:$E,3,FALSE),"")</f>
        <v>PARTIDO NACIONALISTA PERUANO</v>
      </c>
      <c r="L877" s="15" t="str">
        <f t="shared" si="27"/>
        <v>insert into Camaleon.CandidatoCongreso( PROCESO_ELECTORAL, NOMBRE_CANDIDATO, APELLIDO_PATERNO, APELLIDO_MATERNO, NOMBRE_COMPLETO, SEXO, CARGO_ELEGIDO, LUGAR_POSTULA, ORGANIZACION_POLITICA, ALIAS ) values( 'ELECCIONES GENERALES 2006', 'EDGARD CORNELIO', 'REYMUNDO', 'MERCADO', 'EDGARD CORNELIO REYMUNDO MERCADO', 'HOMBRE', 'CONGRESISTA', 'JUNIN', 'UNIÓN POR EL PERÚ', 'PARTIDO NACIONALISTA PERUANO' );</v>
      </c>
    </row>
    <row r="878" spans="1:12" x14ac:dyDescent="0.25">
      <c r="A878" s="17" t="s">
        <v>1057</v>
      </c>
      <c r="B878" s="17" t="s">
        <v>2731</v>
      </c>
      <c r="C878" s="17" t="s">
        <v>2732</v>
      </c>
      <c r="D878" s="17" t="s">
        <v>1460</v>
      </c>
      <c r="E878" s="17" t="str">
        <f t="shared" si="26"/>
        <v>MARTHA CAROLINA ACOSTA ZARATE</v>
      </c>
      <c r="F878" s="17" t="s">
        <v>1067</v>
      </c>
      <c r="G878" s="17" t="s">
        <v>21</v>
      </c>
      <c r="H878" s="17" t="s">
        <v>2685</v>
      </c>
      <c r="I878" s="17" t="s">
        <v>863</v>
      </c>
      <c r="J878" s="15" t="str">
        <f>IFERROR(VLOOKUP(I878,'Candidato Presidencial'!$C:$E,3,FALSE),"")</f>
        <v>PARTIDO NACIONALISTA PERUANO</v>
      </c>
      <c r="L878" s="15" t="str">
        <f t="shared" si="27"/>
        <v>insert into Camaleon.CandidatoCongreso( PROCESO_ELECTORAL, NOMBRE_CANDIDATO, APELLIDO_PATERNO, APELLIDO_MATERNO, NOMBRE_COMPLETO, SEXO, CARGO_ELEGIDO, LUGAR_POSTULA, ORGANIZACION_POLITICA, ALIAS ) values( 'ELECCIONES GENERALES 2006', 'MARTHA CAROLINA', 'ACOSTA', 'ZARATE', 'MARTHA CAROLINA ACOSTA ZARATE', 'MUJER', 'CONGRESISTA', 'JUNIN', 'UNIÓN POR EL PERÚ', 'PARTIDO NACIONALISTA PERUANO' );</v>
      </c>
    </row>
    <row r="879" spans="1:12" x14ac:dyDescent="0.25">
      <c r="A879" s="17" t="s">
        <v>1057</v>
      </c>
      <c r="B879" s="17" t="s">
        <v>2733</v>
      </c>
      <c r="C879" s="17" t="s">
        <v>2338</v>
      </c>
      <c r="D879" s="17" t="s">
        <v>2575</v>
      </c>
      <c r="E879" s="17" t="str">
        <f t="shared" si="26"/>
        <v>RUBEN ROLANDO TAIPE ALCANTARA</v>
      </c>
      <c r="F879" s="17" t="s">
        <v>1061</v>
      </c>
      <c r="G879" s="17" t="s">
        <v>1062</v>
      </c>
      <c r="H879" s="17" t="s">
        <v>2685</v>
      </c>
      <c r="I879" s="17" t="s">
        <v>1183</v>
      </c>
      <c r="J879" s="15">
        <f>IFERROR(VLOOKUP(I879,'Candidato Presidencial'!$C:$E,3,FALSE),"")</f>
        <v>0</v>
      </c>
      <c r="L879" s="15" t="str">
        <f t="shared" si="27"/>
        <v>insert into Camaleon.CandidatoCongreso( PROCESO_ELECTORAL, NOMBRE_CANDIDATO, APELLIDO_PATERNO, APELLIDO_MATERNO, NOMBRE_COMPLETO, SEXO, CARGO_ELEGIDO, LUGAR_POSTULA, ORGANIZACION_POLITICA, ALIAS ) values( 'ELECCIONES GENERALES 2006', 'RUBEN ROLANDO', 'TAIPE', 'ALCANTARA', 'RUBEN ROLANDO TAIPE ALCANTARA', 'HOMBRE', 'NO ELECTO', 'JUNIN', 'MOVIMIENTO NUEVA IZQUIERDA', '0' );</v>
      </c>
    </row>
    <row r="880" spans="1:12" x14ac:dyDescent="0.25">
      <c r="A880" s="17" t="s">
        <v>1057</v>
      </c>
      <c r="B880" s="17" t="s">
        <v>2734</v>
      </c>
      <c r="C880" s="17" t="s">
        <v>2735</v>
      </c>
      <c r="D880" s="17" t="s">
        <v>2736</v>
      </c>
      <c r="E880" s="17" t="str">
        <f t="shared" si="26"/>
        <v>WALTER EDUARDO ARAUCO CAMARGO</v>
      </c>
      <c r="F880" s="17" t="s">
        <v>1061</v>
      </c>
      <c r="G880" s="17" t="s">
        <v>1062</v>
      </c>
      <c r="H880" s="17" t="s">
        <v>2685</v>
      </c>
      <c r="I880" s="17" t="s">
        <v>1103</v>
      </c>
      <c r="J880" s="15">
        <f>IFERROR(VLOOKUP(I880,'Candidato Presidencial'!$C:$E,3,FALSE),"")</f>
        <v>0</v>
      </c>
      <c r="L880" s="15" t="str">
        <f t="shared" si="27"/>
        <v>insert into Camaleon.CandidatoCongreso( PROCESO_ELECTORAL, NOMBRE_CANDIDATO, APELLIDO_PATERNO, APELLIDO_MATERNO, NOMBRE_COMPLETO, SEXO, CARGO_ELEGIDO, LUGAR_POSTULA, ORGANIZACION_POLITICA, ALIAS ) values( 'ELECCIONES GENERALES 2006', 'WALTER EDUARDO', 'ARAUCO', 'CAMARGO', 'WALTER EDUARDO ARAUCO CAMARGO', 'HOMBRE', 'NO ELECTO', 'JUNIN', 'UNIDAD NACIONAL', '0' );</v>
      </c>
    </row>
    <row r="881" spans="1:12" x14ac:dyDescent="0.25">
      <c r="A881" s="17" t="s">
        <v>1057</v>
      </c>
      <c r="B881" s="17" t="s">
        <v>2737</v>
      </c>
      <c r="C881" s="17" t="s">
        <v>1583</v>
      </c>
      <c r="D881" s="17" t="s">
        <v>2738</v>
      </c>
      <c r="E881" s="17" t="str">
        <f t="shared" si="26"/>
        <v>HILDEBRANDO TAPIA SAMANIEGO</v>
      </c>
      <c r="F881" s="17" t="s">
        <v>1061</v>
      </c>
      <c r="G881" s="17" t="s">
        <v>1062</v>
      </c>
      <c r="H881" s="17" t="s">
        <v>2685</v>
      </c>
      <c r="I881" s="17" t="s">
        <v>1103</v>
      </c>
      <c r="J881" s="15">
        <f>IFERROR(VLOOKUP(I881,'Candidato Presidencial'!$C:$E,3,FALSE),"")</f>
        <v>0</v>
      </c>
      <c r="L881" s="15" t="str">
        <f t="shared" si="27"/>
        <v>insert into Camaleon.CandidatoCongreso( PROCESO_ELECTORAL, NOMBRE_CANDIDATO, APELLIDO_PATERNO, APELLIDO_MATERNO, NOMBRE_COMPLETO, SEXO, CARGO_ELEGIDO, LUGAR_POSTULA, ORGANIZACION_POLITICA, ALIAS ) values( 'ELECCIONES GENERALES 2006', 'HILDEBRANDO', 'TAPIA', 'SAMANIEGO', 'HILDEBRANDO TAPIA SAMANIEGO', 'HOMBRE', 'NO ELECTO', 'JUNIN', 'UNIDAD NACIONAL', '0' );</v>
      </c>
    </row>
    <row r="882" spans="1:12" x14ac:dyDescent="0.25">
      <c r="A882" s="17" t="s">
        <v>1057</v>
      </c>
      <c r="B882" s="17" t="s">
        <v>838</v>
      </c>
      <c r="C882" s="17" t="s">
        <v>2276</v>
      </c>
      <c r="D882" s="17" t="s">
        <v>1361</v>
      </c>
      <c r="E882" s="17" t="str">
        <f t="shared" si="26"/>
        <v>CARMELA CARBAJAL OTAROLA</v>
      </c>
      <c r="F882" s="17" t="s">
        <v>1067</v>
      </c>
      <c r="G882" s="17" t="s">
        <v>1062</v>
      </c>
      <c r="H882" s="17" t="s">
        <v>2685</v>
      </c>
      <c r="I882" s="17" t="s">
        <v>8937</v>
      </c>
      <c r="J882" s="15">
        <f>IFERROR(VLOOKUP(I882,'Candidato Presidencial'!$C:$E,3,FALSE),"")</f>
        <v>0</v>
      </c>
      <c r="L882" s="15" t="str">
        <f t="shared" si="27"/>
        <v>insert into Camaleon.CandidatoCongreso( PROCESO_ELECTORAL, NOMBRE_CANDIDATO, APELLIDO_PATERNO, APELLIDO_MATERNO, NOMBRE_COMPLETO, SEXO, CARGO_ELEGIDO, LUGAR_POSTULA, ORGANIZACION_POLITICA, ALIAS ) values( 'ELECCIONES GENERALES 2006', 'CARMELA', 'CARBAJAL', 'OTAROLA', 'CARMELA CARBAJAL OTAROLA', 'MUJER', 'NO ELECTO', 'JUNIN', 'AVANZA PAÍS - PARTIDO DE INTEGRACIÓN SOCIAL', '0' );</v>
      </c>
    </row>
    <row r="883" spans="1:12" x14ac:dyDescent="0.25">
      <c r="A883" s="17" t="s">
        <v>1057</v>
      </c>
      <c r="B883" s="17" t="s">
        <v>2739</v>
      </c>
      <c r="C883" s="17" t="s">
        <v>1655</v>
      </c>
      <c r="D883" s="17" t="s">
        <v>2740</v>
      </c>
      <c r="E883" s="17" t="str">
        <f t="shared" si="26"/>
        <v>PEDRO ANTONIO MORALES MANSILLA</v>
      </c>
      <c r="F883" s="17" t="s">
        <v>1061</v>
      </c>
      <c r="G883" s="17" t="s">
        <v>1062</v>
      </c>
      <c r="H883" s="17" t="s">
        <v>2685</v>
      </c>
      <c r="I883" s="17" t="s">
        <v>1071</v>
      </c>
      <c r="J883" s="15">
        <f>IFERROR(VLOOKUP(I883,'Candidato Presidencial'!$C:$E,3,FALSE),"")</f>
        <v>0</v>
      </c>
      <c r="L883" s="15" t="str">
        <f t="shared" si="27"/>
        <v>insert into Camaleon.CandidatoCongreso( PROCESO_ELECTORAL, NOMBRE_CANDIDATO, APELLIDO_PATERNO, APELLIDO_MATERNO, NOMBRE_COMPLETO, SEXO, CARGO_ELEGIDO, LUGAR_POSTULA, ORGANIZACION_POLITICA, ALIAS ) values( 'ELECCIONES GENERALES 2006', 'PEDRO ANTONIO', 'MORALES', 'MANSILLA', 'PEDRO ANTONIO MORALES MANSILLA', 'HOMBRE', 'NO ELECTO', 'JUNIN', 'FRENTE DE CENTRO', '0' );</v>
      </c>
    </row>
    <row r="884" spans="1:12" x14ac:dyDescent="0.25">
      <c r="A884" s="17" t="s">
        <v>1057</v>
      </c>
      <c r="B884" s="17" t="s">
        <v>2741</v>
      </c>
      <c r="C884" s="17" t="s">
        <v>2742</v>
      </c>
      <c r="D884" s="17" t="s">
        <v>2743</v>
      </c>
      <c r="E884" s="17" t="str">
        <f t="shared" si="26"/>
        <v>MARGARITA ELMIRA OCAÑA IGARZA</v>
      </c>
      <c r="F884" s="17" t="s">
        <v>1067</v>
      </c>
      <c r="G884" s="17" t="s">
        <v>1062</v>
      </c>
      <c r="H884" s="17" t="s">
        <v>2685</v>
      </c>
      <c r="I884" s="17" t="s">
        <v>1217</v>
      </c>
      <c r="J884" s="15">
        <f>IFERROR(VLOOKUP(I884,'Candidato Presidencial'!$C:$E,3,FALSE),"")</f>
        <v>0</v>
      </c>
      <c r="L884" s="15" t="str">
        <f t="shared" si="27"/>
        <v>insert into Camaleon.CandidatoCongreso( PROCESO_ELECTORAL, NOMBRE_CANDIDATO, APELLIDO_PATERNO, APELLIDO_MATERNO, NOMBRE_COMPLETO, SEXO, CARGO_ELEGIDO, LUGAR_POSTULA, ORGANIZACION_POLITICA, ALIAS ) values( 'ELECCIONES GENERALES 2006', 'MARGARITA ELMIRA', 'OCAÑA', 'IGARZA', 'MARGARITA ELMIRA OCAÑA IGARZA', 'MUJER', 'NO ELECTO', 'JUNIN', 'PARTIDO RENACIMIENTO ANDINO', '0' );</v>
      </c>
    </row>
    <row r="885" spans="1:12" x14ac:dyDescent="0.25">
      <c r="A885" s="17" t="s">
        <v>1057</v>
      </c>
      <c r="B885" s="17" t="s">
        <v>2744</v>
      </c>
      <c r="C885" s="17" t="s">
        <v>1880</v>
      </c>
      <c r="D885" s="17" t="s">
        <v>1426</v>
      </c>
      <c r="E885" s="17" t="str">
        <f t="shared" si="26"/>
        <v>EUGENIA CERILA CORDOVA CALDERON</v>
      </c>
      <c r="F885" s="17" t="s">
        <v>1067</v>
      </c>
      <c r="G885" s="17" t="s">
        <v>1062</v>
      </c>
      <c r="H885" s="17" t="s">
        <v>2685</v>
      </c>
      <c r="I885" s="17" t="s">
        <v>8930</v>
      </c>
      <c r="J885" s="15">
        <f>IFERROR(VLOOKUP(I885,'Candidato Presidencial'!$C:$E,3,FALSE),"")</f>
        <v>0</v>
      </c>
      <c r="L885" s="15" t="str">
        <f t="shared" si="27"/>
        <v>insert into Camaleon.CandidatoCongreso( PROCESO_ELECTORAL, NOMBRE_CANDIDATO, APELLIDO_PATERNO, APELLIDO_MATERNO, NOMBRE_COMPLETO, SEXO, CARGO_ELEGIDO, LUGAR_POSTULA, ORGANIZACION_POLITICA, ALIAS ) values( 'ELECCIONES GENERALES 2006', 'EUGENIA CERILA', 'CORDOVA', 'CALDERON', 'EUGENIA CERILA CORDOVA CALDERON', 'MUJER', 'NO ELECTO', 'JUNIN', 'PROGRESEMOS PERÚ', '0' );</v>
      </c>
    </row>
    <row r="886" spans="1:12" x14ac:dyDescent="0.25">
      <c r="A886" s="17" t="s">
        <v>1057</v>
      </c>
      <c r="B886" s="17" t="s">
        <v>2745</v>
      </c>
      <c r="C886" s="17" t="s">
        <v>1585</v>
      </c>
      <c r="D886" s="17" t="s">
        <v>2746</v>
      </c>
      <c r="E886" s="17" t="str">
        <f t="shared" si="26"/>
        <v>SERGIO VICTOR LINARES QUILCA</v>
      </c>
      <c r="F886" s="17" t="s">
        <v>1061</v>
      </c>
      <c r="G886" s="17" t="s">
        <v>1062</v>
      </c>
      <c r="H886" s="17" t="s">
        <v>2685</v>
      </c>
      <c r="I886" s="17" t="s">
        <v>8930</v>
      </c>
      <c r="J886" s="15">
        <f>IFERROR(VLOOKUP(I886,'Candidato Presidencial'!$C:$E,3,FALSE),"")</f>
        <v>0</v>
      </c>
      <c r="L886" s="15" t="str">
        <f t="shared" si="27"/>
        <v>insert into Camaleon.CandidatoCongreso( PROCESO_ELECTORAL, NOMBRE_CANDIDATO, APELLIDO_PATERNO, APELLIDO_MATERNO, NOMBRE_COMPLETO, SEXO, CARGO_ELEGIDO, LUGAR_POSTULA, ORGANIZACION_POLITICA, ALIAS ) values( 'ELECCIONES GENERALES 2006', 'SERGIO VICTOR', 'LINARES', 'QUILCA', 'SERGIO VICTOR LINARES QUILCA', 'HOMBRE', 'NO ELECTO', 'JUNIN', 'PROGRESEMOS PERÚ', '0' );</v>
      </c>
    </row>
    <row r="887" spans="1:12" x14ac:dyDescent="0.25">
      <c r="A887" s="17" t="s">
        <v>1057</v>
      </c>
      <c r="B887" s="17" t="s">
        <v>2747</v>
      </c>
      <c r="C887" s="17" t="s">
        <v>2748</v>
      </c>
      <c r="D887" s="17" t="s">
        <v>2749</v>
      </c>
      <c r="E887" s="17" t="str">
        <f t="shared" si="26"/>
        <v>NIERI TORIBIO REQUENA RICCI</v>
      </c>
      <c r="F887" s="17" t="s">
        <v>1061</v>
      </c>
      <c r="G887" s="17" t="s">
        <v>1062</v>
      </c>
      <c r="H887" s="17" t="s">
        <v>2685</v>
      </c>
      <c r="I887" s="17" t="s">
        <v>1217</v>
      </c>
      <c r="J887" s="15">
        <f>IFERROR(VLOOKUP(I887,'Candidato Presidencial'!$C:$E,3,FALSE),"")</f>
        <v>0</v>
      </c>
      <c r="L887" s="15" t="str">
        <f t="shared" si="27"/>
        <v>insert into Camaleon.CandidatoCongreso( PROCESO_ELECTORAL, NOMBRE_CANDIDATO, APELLIDO_PATERNO, APELLIDO_MATERNO, NOMBRE_COMPLETO, SEXO, CARGO_ELEGIDO, LUGAR_POSTULA, ORGANIZACION_POLITICA, ALIAS ) values( 'ELECCIONES GENERALES 2006', 'NIERI TORIBIO', 'REQUENA', 'RICCI', 'NIERI TORIBIO REQUENA RICCI', 'HOMBRE', 'NO ELECTO', 'JUNIN', 'PARTIDO RENACIMIENTO ANDINO', '0' );</v>
      </c>
    </row>
    <row r="888" spans="1:12" x14ac:dyDescent="0.25">
      <c r="A888" s="17" t="s">
        <v>1057</v>
      </c>
      <c r="B888" s="17" t="s">
        <v>2750</v>
      </c>
      <c r="C888" s="17" t="s">
        <v>2384</v>
      </c>
      <c r="D888" s="17" t="s">
        <v>2751</v>
      </c>
      <c r="E888" s="17" t="str">
        <f t="shared" si="26"/>
        <v>JENNER ACEVEDO MAYTA</v>
      </c>
      <c r="F888" s="17" t="s">
        <v>1061</v>
      </c>
      <c r="G888" s="17" t="s">
        <v>1062</v>
      </c>
      <c r="H888" s="17" t="s">
        <v>2685</v>
      </c>
      <c r="I888" s="17" t="s">
        <v>916</v>
      </c>
      <c r="J888" s="15" t="str">
        <f>IFERROR(VLOOKUP(I888,'Candidato Presidencial'!$C:$E,3,FALSE),"")</f>
        <v/>
      </c>
      <c r="L888" s="15" t="str">
        <f t="shared" si="27"/>
        <v>insert into Camaleon.CandidatoCongreso( PROCESO_ELECTORAL, NOMBRE_CANDIDATO, APELLIDO_PATERNO, APELLIDO_MATERNO, NOMBRE_COMPLETO, SEXO, CARGO_ELEGIDO, LUGAR_POSTULA, ORGANIZACION_POLITICA, ALIAS ) values( 'ELECCIONES GENERALES 2006', 'JENNER', 'ACEVEDO', 'MAYTA', 'JENNER ACEVEDO MAYTA', 'HOMBRE', 'NO ELECTO', 'JUNIN', 'FRENTE POPULAR AGRÍCOLA FIA DEL PERÚ - FREPAP', '' );</v>
      </c>
    </row>
    <row r="889" spans="1:12" x14ac:dyDescent="0.25">
      <c r="A889" s="17" t="s">
        <v>1057</v>
      </c>
      <c r="B889" s="17" t="s">
        <v>2752</v>
      </c>
      <c r="C889" s="17" t="s">
        <v>2753</v>
      </c>
      <c r="D889" s="17" t="s">
        <v>2754</v>
      </c>
      <c r="E889" s="17" t="str">
        <f t="shared" si="26"/>
        <v>NORMA ALEJANDRINA CONDEZO CERRON</v>
      </c>
      <c r="F889" s="17" t="s">
        <v>1067</v>
      </c>
      <c r="G889" s="17" t="s">
        <v>1062</v>
      </c>
      <c r="H889" s="17" t="s">
        <v>2685</v>
      </c>
      <c r="I889" s="17" t="s">
        <v>886</v>
      </c>
      <c r="J889" s="15">
        <f>IFERROR(VLOOKUP(I889,'Candidato Presidencial'!$C:$E,3,FALSE),"")</f>
        <v>0</v>
      </c>
      <c r="L889" s="15" t="str">
        <f t="shared" si="27"/>
        <v>insert into Camaleon.CandidatoCongreso( PROCESO_ELECTORAL, NOMBRE_CANDIDATO, APELLIDO_PATERNO, APELLIDO_MATERNO, NOMBRE_COMPLETO, SEXO, CARGO_ELEGIDO, LUGAR_POSTULA, ORGANIZACION_POLITICA, ALIAS ) values( 'ELECCIONES GENERALES 2006', 'NORMA ALEJANDRINA', 'CONDEZO', 'CERRON', 'NORMA ALEJANDRINA CONDEZO CERRON', 'MUJER', 'NO ELECTO', 'JUNIN', 'PARTIDO SOCIALISTA', '0' );</v>
      </c>
    </row>
    <row r="890" spans="1:12" x14ac:dyDescent="0.25">
      <c r="A890" s="17" t="s">
        <v>1057</v>
      </c>
      <c r="B890" s="17" t="s">
        <v>2755</v>
      </c>
      <c r="C890" s="17" t="s">
        <v>1182</v>
      </c>
      <c r="D890" s="17" t="s">
        <v>2038</v>
      </c>
      <c r="E890" s="17" t="str">
        <f t="shared" si="26"/>
        <v>PROSPERO HUGO RODRIGUEZ SILVA</v>
      </c>
      <c r="F890" s="17" t="s">
        <v>1061</v>
      </c>
      <c r="G890" s="17" t="s">
        <v>1062</v>
      </c>
      <c r="H890" s="17" t="s">
        <v>2685</v>
      </c>
      <c r="I890" s="17" t="s">
        <v>1183</v>
      </c>
      <c r="J890" s="15">
        <f>IFERROR(VLOOKUP(I890,'Candidato Presidencial'!$C:$E,3,FALSE),"")</f>
        <v>0</v>
      </c>
      <c r="L890" s="15" t="str">
        <f t="shared" si="27"/>
        <v>insert into Camaleon.CandidatoCongreso( PROCESO_ELECTORAL, NOMBRE_CANDIDATO, APELLIDO_PATERNO, APELLIDO_MATERNO, NOMBRE_COMPLETO, SEXO, CARGO_ELEGIDO, LUGAR_POSTULA, ORGANIZACION_POLITICA, ALIAS ) values( 'ELECCIONES GENERALES 2006', 'PROSPERO HUGO', 'RODRIGUEZ', 'SILVA', 'PROSPERO HUGO RODRIGUEZ SILVA', 'HOMBRE', 'NO ELECTO', 'JUNIN', 'MOVIMIENTO NUEVA IZQUIERDA', '0' );</v>
      </c>
    </row>
    <row r="891" spans="1:12" x14ac:dyDescent="0.25">
      <c r="A891" s="17" t="s">
        <v>1057</v>
      </c>
      <c r="B891" s="17" t="s">
        <v>2756</v>
      </c>
      <c r="C891" s="17" t="s">
        <v>1809</v>
      </c>
      <c r="D891" s="17" t="s">
        <v>2428</v>
      </c>
      <c r="E891" s="17" t="str">
        <f t="shared" si="26"/>
        <v>ELIZABETH MATILDE VENTURA EGOAVIL</v>
      </c>
      <c r="F891" s="17" t="s">
        <v>1067</v>
      </c>
      <c r="G891" s="17" t="s">
        <v>1062</v>
      </c>
      <c r="H891" s="17" t="s">
        <v>2685</v>
      </c>
      <c r="I891" s="17" t="s">
        <v>1071</v>
      </c>
      <c r="J891" s="15">
        <f>IFERROR(VLOOKUP(I891,'Candidato Presidencial'!$C:$E,3,FALSE),"")</f>
        <v>0</v>
      </c>
      <c r="L891" s="15" t="str">
        <f t="shared" si="27"/>
        <v>insert into Camaleon.CandidatoCongreso( PROCESO_ELECTORAL, NOMBRE_CANDIDATO, APELLIDO_PATERNO, APELLIDO_MATERNO, NOMBRE_COMPLETO, SEXO, CARGO_ELEGIDO, LUGAR_POSTULA, ORGANIZACION_POLITICA, ALIAS ) values( 'ELECCIONES GENERALES 2006', 'ELIZABETH MATILDE', 'VENTURA', 'EGOAVIL', 'ELIZABETH MATILDE VENTURA EGOAVIL', 'MUJER', 'NO ELECTO', 'JUNIN', 'FRENTE DE CENTRO', '0' );</v>
      </c>
    </row>
    <row r="892" spans="1:12" x14ac:dyDescent="0.25">
      <c r="A892" s="17" t="s">
        <v>1057</v>
      </c>
      <c r="B892" s="17" t="s">
        <v>2757</v>
      </c>
      <c r="C892" s="17" t="s">
        <v>2758</v>
      </c>
      <c r="D892" s="17" t="s">
        <v>2647</v>
      </c>
      <c r="E892" s="17" t="str">
        <f t="shared" si="26"/>
        <v>LUCINDA QUISPEALAYA SALVATIERRA</v>
      </c>
      <c r="F892" s="17" t="s">
        <v>1067</v>
      </c>
      <c r="G892" s="17" t="s">
        <v>1062</v>
      </c>
      <c r="H892" s="17" t="s">
        <v>2685</v>
      </c>
      <c r="I892" s="17" t="s">
        <v>907</v>
      </c>
      <c r="J892" s="15">
        <f>IFERROR(VLOOKUP(I892,'Candidato Presidencial'!$C:$E,3,FALSE),"")</f>
        <v>0</v>
      </c>
      <c r="L892" s="15" t="str">
        <f t="shared" si="27"/>
        <v>insert into Camaleon.CandidatoCongreso( PROCESO_ELECTORAL, NOMBRE_CANDIDATO, APELLIDO_PATERNO, APELLIDO_MATERNO, NOMBRE_COMPLETO, SEXO, CARGO_ELEGIDO, LUGAR_POSTULA, ORGANIZACION_POLITICA, ALIAS ) values( 'ELECCIONES GENERALES 2006', 'LUCINDA', 'QUISPEALAYA', 'SALVATIERRA', 'LUCINDA QUISPEALAYA SALVATIERRA', 'MUJER', 'NO ELECTO', 'JUNIN', 'PARTIDO JUSTICIA NACIONAL', '0' );</v>
      </c>
    </row>
    <row r="893" spans="1:12" x14ac:dyDescent="0.25">
      <c r="A893" s="17" t="s">
        <v>1057</v>
      </c>
      <c r="B893" s="17" t="s">
        <v>42</v>
      </c>
      <c r="C893" s="17" t="s">
        <v>1612</v>
      </c>
      <c r="D893" s="17" t="s">
        <v>2759</v>
      </c>
      <c r="E893" s="17" t="str">
        <f t="shared" si="26"/>
        <v>FERNANDO ALIAGA ALEJO</v>
      </c>
      <c r="F893" s="17" t="s">
        <v>1061</v>
      </c>
      <c r="G893" s="17" t="s">
        <v>1062</v>
      </c>
      <c r="H893" s="17" t="s">
        <v>2685</v>
      </c>
      <c r="I893" s="17" t="s">
        <v>878</v>
      </c>
      <c r="J893" s="15" t="str">
        <f>IFERROR(VLOOKUP(I893,'Candidato Presidencial'!$C:$E,3,FALSE),"")</f>
        <v>PERÚ POSIBLE</v>
      </c>
      <c r="L893" s="15" t="str">
        <f t="shared" si="27"/>
        <v>insert into Camaleon.CandidatoCongreso( PROCESO_ELECTORAL, NOMBRE_CANDIDATO, APELLIDO_PATERNO, APELLIDO_MATERNO, NOMBRE_COMPLETO, SEXO, CARGO_ELEGIDO, LUGAR_POSTULA, ORGANIZACION_POLITICA, ALIAS ) values( 'ELECCIONES GENERALES 2006', 'FERNANDO', 'ALIAGA', 'ALEJO', 'FERNANDO ALIAGA ALEJO', 'HOMBRE', 'NO ELECTO', 'JUNIN', 'PERÚ POSIBLE', 'PERÚ POSIBLE' );</v>
      </c>
    </row>
    <row r="894" spans="1:12" x14ac:dyDescent="0.25">
      <c r="A894" s="17" t="s">
        <v>1057</v>
      </c>
      <c r="B894" s="17" t="s">
        <v>2760</v>
      </c>
      <c r="C894" s="17" t="s">
        <v>1657</v>
      </c>
      <c r="D894" s="17" t="s">
        <v>2724</v>
      </c>
      <c r="E894" s="17" t="str">
        <f t="shared" si="26"/>
        <v>LUZ ELENA MEZA SCHWARTZ</v>
      </c>
      <c r="F894" s="17" t="s">
        <v>1067</v>
      </c>
      <c r="G894" s="17" t="s">
        <v>1062</v>
      </c>
      <c r="H894" s="17" t="s">
        <v>2685</v>
      </c>
      <c r="I894" s="17" t="s">
        <v>1092</v>
      </c>
      <c r="J894" s="15">
        <f>IFERROR(VLOOKUP(I894,'Candidato Presidencial'!$C:$E,3,FALSE),"")</f>
        <v>0</v>
      </c>
      <c r="L894" s="15" t="str">
        <f t="shared" si="27"/>
        <v>insert into Camaleon.CandidatoCongreso( PROCESO_ELECTORAL, NOMBRE_CANDIDATO, APELLIDO_PATERNO, APELLIDO_MATERNO, NOMBRE_COMPLETO, SEXO, CARGO_ELEGIDO, LUGAR_POSTULA, ORGANIZACION_POLITICA, ALIAS ) values( 'ELECCIONES GENERALES 2006', 'LUZ ELENA', 'MEZA', 'SCHWARTZ', 'LUZ ELENA MEZA SCHWARTZ', 'MUJER', 'NO ELECTO', 'JUNIN', 'RESURGIMIENTO PERUANO', '0' );</v>
      </c>
    </row>
    <row r="895" spans="1:12" x14ac:dyDescent="0.25">
      <c r="A895" s="17" t="s">
        <v>1057</v>
      </c>
      <c r="B895" s="17" t="s">
        <v>690</v>
      </c>
      <c r="C895" s="17" t="s">
        <v>2761</v>
      </c>
      <c r="D895" s="17" t="s">
        <v>2762</v>
      </c>
      <c r="E895" s="17" t="str">
        <f t="shared" si="26"/>
        <v>CLEMENTE CCAHUANA CHOCCE</v>
      </c>
      <c r="F895" s="17" t="s">
        <v>1061</v>
      </c>
      <c r="G895" s="17" t="s">
        <v>1062</v>
      </c>
      <c r="H895" s="17" t="s">
        <v>2685</v>
      </c>
      <c r="I895" s="17" t="s">
        <v>1083</v>
      </c>
      <c r="J895" s="15" t="str">
        <f>IFERROR(VLOOKUP(I895,'Candidato Presidencial'!$C:$E,3,FALSE),"")</f>
        <v/>
      </c>
      <c r="L895" s="15" t="str">
        <f t="shared" si="27"/>
        <v>insert into Camaleon.CandidatoCongreso( PROCESO_ELECTORAL, NOMBRE_CANDIDATO, APELLIDO_PATERNO, APELLIDO_MATERNO, NOMBRE_COMPLETO, SEXO, CARGO_ELEGIDO, LUGAR_POSTULA, ORGANIZACION_POLITICA, ALIAS ) values( 'ELECCIONES GENERALES 2006', 'CLEMENTE', 'CCAHUANA', 'CHOCCE', 'CLEMENTE CCAHUANA CHOCCE', 'HOMBRE', 'NO ELECTO', 'JUNIN', 'FRENTE INDEPENDIENTE MORALIZADOR', '' );</v>
      </c>
    </row>
    <row r="896" spans="1:12" x14ac:dyDescent="0.25">
      <c r="A896" s="17" t="s">
        <v>1057</v>
      </c>
      <c r="B896" s="17" t="s">
        <v>2763</v>
      </c>
      <c r="C896" s="17" t="s">
        <v>2396</v>
      </c>
      <c r="D896" s="17" t="s">
        <v>2248</v>
      </c>
      <c r="E896" s="17" t="str">
        <f t="shared" si="26"/>
        <v>ROGELIO TOVAR CUBA</v>
      </c>
      <c r="F896" s="17" t="s">
        <v>1061</v>
      </c>
      <c r="G896" s="17" t="s">
        <v>1062</v>
      </c>
      <c r="H896" s="17" t="s">
        <v>2685</v>
      </c>
      <c r="I896" s="17" t="s">
        <v>8943</v>
      </c>
      <c r="J896" s="15" t="str">
        <f>IFERROR(VLOOKUP(I896,'Candidato Presidencial'!$C:$E,3,FALSE),"")</f>
        <v/>
      </c>
      <c r="L896" s="15" t="str">
        <f t="shared" si="27"/>
        <v>insert into Camaleon.CandidatoCongreso( PROCESO_ELECTORAL, NOMBRE_CANDIDATO, APELLIDO_PATERNO, APELLIDO_MATERNO, NOMBRE_COMPLETO, SEXO, CARGO_ELEGIDO, LUGAR_POSTULA, ORGANIZACION_POLITICA, ALIAS ) values( 'ELECCIONES GENERALES 2006', 'ROGELIO', 'TOVAR', 'CUBA', 'ROGELIO TOVAR CUBA', 'HOMBRE', 'NO ELECTO', 'JUNIN', 'PROYECTO PAÍS', '' );</v>
      </c>
    </row>
    <row r="897" spans="1:12" x14ac:dyDescent="0.25">
      <c r="A897" s="17" t="s">
        <v>1057</v>
      </c>
      <c r="B897" s="17" t="s">
        <v>1193</v>
      </c>
      <c r="C897" s="17" t="s">
        <v>2764</v>
      </c>
      <c r="D897" s="17" t="s">
        <v>2765</v>
      </c>
      <c r="E897" s="17" t="str">
        <f t="shared" si="26"/>
        <v>ROSA MARIA URDANEGUI BASURTO</v>
      </c>
      <c r="F897" s="17" t="s">
        <v>1067</v>
      </c>
      <c r="G897" s="17" t="s">
        <v>1062</v>
      </c>
      <c r="H897" s="17" t="s">
        <v>2685</v>
      </c>
      <c r="I897" s="17" t="s">
        <v>8819</v>
      </c>
      <c r="J897" s="15">
        <f>IFERROR(VLOOKUP(I897,'Candidato Presidencial'!$C:$E,3,FALSE),"")</f>
        <v>0</v>
      </c>
      <c r="L897" s="15" t="str">
        <f t="shared" si="27"/>
        <v>insert into Camaleon.CandidatoCongreso( PROCESO_ELECTORAL, NOMBRE_CANDIDATO, APELLIDO_PATERNO, APELLIDO_MATERNO, NOMBRE_COMPLETO, SEXO, CARGO_ELEGIDO, LUGAR_POSTULA, ORGANIZACION_POLITICA, ALIAS ) values( 'ELECCIONES GENERALES 2006', 'ROSA MARIA', 'URDANEGUI', 'BASURTO', 'ROSA MARIA URDANEGUI BASURTO', 'MUJER', 'NO ELECTO', 'JUNIN', 'CON FUERZA PERÚ', '0' );</v>
      </c>
    </row>
    <row r="898" spans="1:12" x14ac:dyDescent="0.25">
      <c r="A898" s="17" t="s">
        <v>1057</v>
      </c>
      <c r="B898" s="17" t="s">
        <v>2766</v>
      </c>
      <c r="C898" s="17" t="s">
        <v>1182</v>
      </c>
      <c r="D898" s="17" t="s">
        <v>2767</v>
      </c>
      <c r="E898" s="17" t="str">
        <f t="shared" si="26"/>
        <v>ELMER TITO RODRIGUEZ CUADRADO</v>
      </c>
      <c r="F898" s="17" t="s">
        <v>1061</v>
      </c>
      <c r="G898" s="17" t="s">
        <v>1062</v>
      </c>
      <c r="H898" s="17" t="s">
        <v>2685</v>
      </c>
      <c r="I898" s="17" t="s">
        <v>868</v>
      </c>
      <c r="J898" s="15" t="str">
        <f>IFERROR(VLOOKUP(I898,'Candidato Presidencial'!$C:$E,3,FALSE),"")</f>
        <v>ALIANZA PARA EL PROGRESO DEL PERÚ</v>
      </c>
      <c r="L898" s="15" t="str">
        <f t="shared" si="27"/>
        <v>insert into Camaleon.CandidatoCongreso( PROCESO_ELECTORAL, NOMBRE_CANDIDATO, APELLIDO_PATERNO, APELLIDO_MATERNO, NOMBRE_COMPLETO, SEXO, CARGO_ELEGIDO, LUGAR_POSTULA, ORGANIZACION_POLITICA, ALIAS ) values( 'ELECCIONES GENERALES 2006', 'ELMER TITO', 'RODRIGUEZ', 'CUADRADO', 'ELMER TITO RODRIGUEZ CUADRADO', 'HOMBRE', 'NO ELECTO', 'JUNIN', 'ALIANZA PARA EL PROGRESO', 'ALIANZA PARA EL PROGRESO DEL PERÚ' );</v>
      </c>
    </row>
    <row r="899" spans="1:12" x14ac:dyDescent="0.25">
      <c r="A899" s="17" t="s">
        <v>1057</v>
      </c>
      <c r="B899" s="17" t="s">
        <v>2768</v>
      </c>
      <c r="C899" s="17" t="s">
        <v>1203</v>
      </c>
      <c r="D899" s="17" t="s">
        <v>2769</v>
      </c>
      <c r="E899" s="17" t="str">
        <f t="shared" ref="E899:E962" si="28">B899 &amp; " " &amp; C899 &amp; " " &amp; D899</f>
        <v>RICHARD BAUDELIO AQUINO LIRA</v>
      </c>
      <c r="F899" s="17" t="s">
        <v>1061</v>
      </c>
      <c r="G899" s="17" t="s">
        <v>1062</v>
      </c>
      <c r="H899" s="17" t="s">
        <v>2685</v>
      </c>
      <c r="I899" s="17" t="s">
        <v>863</v>
      </c>
      <c r="J899" s="15" t="str">
        <f>IFERROR(VLOOKUP(I899,'Candidato Presidencial'!$C:$E,3,FALSE),"")</f>
        <v>PARTIDO NACIONALISTA PERUANO</v>
      </c>
      <c r="L899" s="15" t="str">
        <f t="shared" ref="L899:L962" si="29">"insert into Camaleon.CandidatoCongreso( "&amp;$A$1&amp;", "&amp;$B$1&amp;", "&amp;$C$1&amp;", "&amp;$D$1&amp;", "&amp;$E$1&amp;", "&amp;$F$1&amp;", "&amp;$G$1&amp;", "&amp;$H$1&amp;", "&amp;$I$1&amp;", "&amp;$J$1&amp;" ) values( '"&amp;A899&amp;"', '"&amp;B899&amp;"', '"&amp;C899&amp;"', '"&amp;D899&amp;"', '"&amp;E899&amp;"', '"&amp;F899&amp;"', '"&amp;G899&amp;"', '"&amp;H899&amp;"', '"&amp;I899&amp;"', '"&amp;J899&amp;"' );"</f>
        <v>insert into Camaleon.CandidatoCongreso( PROCESO_ELECTORAL, NOMBRE_CANDIDATO, APELLIDO_PATERNO, APELLIDO_MATERNO, NOMBRE_COMPLETO, SEXO, CARGO_ELEGIDO, LUGAR_POSTULA, ORGANIZACION_POLITICA, ALIAS ) values( 'ELECCIONES GENERALES 2006', 'RICHARD BAUDELIO', 'AQUINO', 'LIRA', 'RICHARD BAUDELIO AQUINO LIRA', 'HOMBRE', 'NO ELECTO', 'JUNIN', 'UNIÓN POR EL PERÚ', 'PARTIDO NACIONALISTA PERUANO' );</v>
      </c>
    </row>
    <row r="900" spans="1:12" x14ac:dyDescent="0.25">
      <c r="A900" s="17" t="s">
        <v>1057</v>
      </c>
      <c r="B900" s="17" t="s">
        <v>2770</v>
      </c>
      <c r="C900" s="17" t="s">
        <v>1257</v>
      </c>
      <c r="D900" s="17" t="s">
        <v>2771</v>
      </c>
      <c r="E900" s="17" t="str">
        <f t="shared" si="28"/>
        <v>JUANA ROSA GUERRERO GILBERTTI</v>
      </c>
      <c r="F900" s="17" t="s">
        <v>1067</v>
      </c>
      <c r="G900" s="17" t="s">
        <v>1062</v>
      </c>
      <c r="H900" s="17" t="s">
        <v>2685</v>
      </c>
      <c r="I900" s="17" t="s">
        <v>863</v>
      </c>
      <c r="J900" s="15" t="str">
        <f>IFERROR(VLOOKUP(I900,'Candidato Presidencial'!$C:$E,3,FALSE),"")</f>
        <v>PARTIDO NACIONALISTA PERUANO</v>
      </c>
      <c r="L900" s="15" t="str">
        <f t="shared" si="29"/>
        <v>insert into Camaleon.CandidatoCongreso( PROCESO_ELECTORAL, NOMBRE_CANDIDATO, APELLIDO_PATERNO, APELLIDO_MATERNO, NOMBRE_COMPLETO, SEXO, CARGO_ELEGIDO, LUGAR_POSTULA, ORGANIZACION_POLITICA, ALIAS ) values( 'ELECCIONES GENERALES 2006', 'JUANA ROSA', 'GUERRERO', 'GILBERTTI', 'JUANA ROSA GUERRERO GILBERTTI', 'MUJER', 'NO ELECTO', 'JUNIN', 'UNIÓN POR EL PERÚ', 'PARTIDO NACIONALISTA PERUANO' );</v>
      </c>
    </row>
    <row r="901" spans="1:12" x14ac:dyDescent="0.25">
      <c r="A901" s="17" t="s">
        <v>1057</v>
      </c>
      <c r="B901" s="17" t="s">
        <v>2772</v>
      </c>
      <c r="C901" s="17" t="s">
        <v>1110</v>
      </c>
      <c r="D901" s="17" t="s">
        <v>2773</v>
      </c>
      <c r="E901" s="17" t="str">
        <f t="shared" si="28"/>
        <v>MARUJA SONIA GOMEZ DE PECHO</v>
      </c>
      <c r="F901" s="17" t="s">
        <v>1067</v>
      </c>
      <c r="G901" s="17" t="s">
        <v>1062</v>
      </c>
      <c r="H901" s="17" t="s">
        <v>2685</v>
      </c>
      <c r="I901" s="17" t="s">
        <v>868</v>
      </c>
      <c r="J901" s="15" t="str">
        <f>IFERROR(VLOOKUP(I901,'Candidato Presidencial'!$C:$E,3,FALSE),"")</f>
        <v>ALIANZA PARA EL PROGRESO DEL PERÚ</v>
      </c>
      <c r="L901" s="15" t="str">
        <f t="shared" si="29"/>
        <v>insert into Camaleon.CandidatoCongreso( PROCESO_ELECTORAL, NOMBRE_CANDIDATO, APELLIDO_PATERNO, APELLIDO_MATERNO, NOMBRE_COMPLETO, SEXO, CARGO_ELEGIDO, LUGAR_POSTULA, ORGANIZACION_POLITICA, ALIAS ) values( 'ELECCIONES GENERALES 2006', 'MARUJA SONIA', 'GOMEZ', 'DE PECHO', 'MARUJA SONIA GOMEZ DE PECHO', 'MUJER', 'NO ELECTO', 'JUNIN', 'ALIANZA PARA EL PROGRESO', 'ALIANZA PARA EL PROGRESO DEL PERÚ' );</v>
      </c>
    </row>
    <row r="902" spans="1:12" x14ac:dyDescent="0.25">
      <c r="A902" s="17" t="s">
        <v>1057</v>
      </c>
      <c r="B902" s="17" t="s">
        <v>2774</v>
      </c>
      <c r="C902" s="17" t="s">
        <v>2775</v>
      </c>
      <c r="D902" s="17" t="s">
        <v>1612</v>
      </c>
      <c r="E902" s="17" t="str">
        <f t="shared" si="28"/>
        <v>RAUL JULIO TUPAC ALIAGA</v>
      </c>
      <c r="F902" s="17" t="s">
        <v>1061</v>
      </c>
      <c r="G902" s="17" t="s">
        <v>1062</v>
      </c>
      <c r="H902" s="17" t="s">
        <v>2685</v>
      </c>
      <c r="I902" s="17" t="s">
        <v>868</v>
      </c>
      <c r="J902" s="15" t="str">
        <f>IFERROR(VLOOKUP(I902,'Candidato Presidencial'!$C:$E,3,FALSE),"")</f>
        <v>ALIANZA PARA EL PROGRESO DEL PERÚ</v>
      </c>
      <c r="L902" s="15" t="str">
        <f t="shared" si="29"/>
        <v>insert into Camaleon.CandidatoCongreso( PROCESO_ELECTORAL, NOMBRE_CANDIDATO, APELLIDO_PATERNO, APELLIDO_MATERNO, NOMBRE_COMPLETO, SEXO, CARGO_ELEGIDO, LUGAR_POSTULA, ORGANIZACION_POLITICA, ALIAS ) values( 'ELECCIONES GENERALES 2006', 'RAUL JULIO', 'TUPAC', 'ALIAGA', 'RAUL JULIO TUPAC ALIAGA', 'HOMBRE', 'NO ELECTO', 'JUNIN', 'ALIANZA PARA EL PROGRESO', 'ALIANZA PARA EL PROGRESO DEL PERÚ' );</v>
      </c>
    </row>
    <row r="903" spans="1:12" x14ac:dyDescent="0.25">
      <c r="A903" s="17" t="s">
        <v>1057</v>
      </c>
      <c r="B903" s="17" t="s">
        <v>2776</v>
      </c>
      <c r="C903" s="17" t="s">
        <v>1316</v>
      </c>
      <c r="D903" s="17" t="s">
        <v>1105</v>
      </c>
      <c r="E903" s="17" t="str">
        <f t="shared" si="28"/>
        <v>FIDEL HONORATO POMA TORRES</v>
      </c>
      <c r="F903" s="17" t="s">
        <v>1061</v>
      </c>
      <c r="G903" s="17" t="s">
        <v>1062</v>
      </c>
      <c r="H903" s="17" t="s">
        <v>2685</v>
      </c>
      <c r="I903" s="17" t="s">
        <v>916</v>
      </c>
      <c r="J903" s="15" t="str">
        <f>IFERROR(VLOOKUP(I903,'Candidato Presidencial'!$C:$E,3,FALSE),"")</f>
        <v/>
      </c>
      <c r="L903" s="15" t="str">
        <f t="shared" si="29"/>
        <v>insert into Camaleon.CandidatoCongreso( PROCESO_ELECTORAL, NOMBRE_CANDIDATO, APELLIDO_PATERNO, APELLIDO_MATERNO, NOMBRE_COMPLETO, SEXO, CARGO_ELEGIDO, LUGAR_POSTULA, ORGANIZACION_POLITICA, ALIAS ) values( 'ELECCIONES GENERALES 2006', 'FIDEL HONORATO', 'POMA', 'TORRES', 'FIDEL HONORATO POMA TORRES', 'HOMBRE', 'NO ELECTO', 'JUNIN', 'FRENTE POPULAR AGRÍCOLA FIA DEL PERÚ - FREPAP', '' );</v>
      </c>
    </row>
    <row r="904" spans="1:12" x14ac:dyDescent="0.25">
      <c r="A904" s="17" t="s">
        <v>1057</v>
      </c>
      <c r="B904" s="17" t="s">
        <v>207</v>
      </c>
      <c r="C904" s="17" t="s">
        <v>1392</v>
      </c>
      <c r="D904" s="17" t="s">
        <v>1392</v>
      </c>
      <c r="E904" s="17" t="str">
        <f t="shared" si="28"/>
        <v>ISAAC GUZMAN GUZMAN</v>
      </c>
      <c r="F904" s="17" t="s">
        <v>1061</v>
      </c>
      <c r="G904" s="17" t="s">
        <v>1062</v>
      </c>
      <c r="H904" s="17" t="s">
        <v>2685</v>
      </c>
      <c r="I904" s="17" t="s">
        <v>1217</v>
      </c>
      <c r="J904" s="15">
        <f>IFERROR(VLOOKUP(I904,'Candidato Presidencial'!$C:$E,3,FALSE),"")</f>
        <v>0</v>
      </c>
      <c r="L904" s="15" t="str">
        <f t="shared" si="29"/>
        <v>insert into Camaleon.CandidatoCongreso( PROCESO_ELECTORAL, NOMBRE_CANDIDATO, APELLIDO_PATERNO, APELLIDO_MATERNO, NOMBRE_COMPLETO, SEXO, CARGO_ELEGIDO, LUGAR_POSTULA, ORGANIZACION_POLITICA, ALIAS ) values( 'ELECCIONES GENERALES 2006', 'ISAAC', 'GUZMAN', 'GUZMAN', 'ISAAC GUZMAN GUZMAN', 'HOMBRE', 'NO ELECTO', 'JUNIN', 'PARTIDO RENACIMIENTO ANDINO', '0' );</v>
      </c>
    </row>
    <row r="905" spans="1:12" x14ac:dyDescent="0.25">
      <c r="A905" s="17" t="s">
        <v>1057</v>
      </c>
      <c r="B905" s="17" t="s">
        <v>2777</v>
      </c>
      <c r="C905" s="17" t="s">
        <v>2250</v>
      </c>
      <c r="D905" s="17" t="s">
        <v>2732</v>
      </c>
      <c r="E905" s="17" t="str">
        <f t="shared" si="28"/>
        <v>JOSE DAVID QUINTANILLA ACOSTA</v>
      </c>
      <c r="F905" s="17" t="s">
        <v>1061</v>
      </c>
      <c r="G905" s="17" t="s">
        <v>1062</v>
      </c>
      <c r="H905" s="17" t="s">
        <v>2685</v>
      </c>
      <c r="I905" s="17" t="s">
        <v>8839</v>
      </c>
      <c r="J905" s="15">
        <f>IFERROR(VLOOKUP(I905,'Candidato Presidencial'!$C:$E,3,FALSE),"")</f>
        <v>0</v>
      </c>
      <c r="L905" s="15" t="str">
        <f t="shared" si="29"/>
        <v>insert into Camaleon.CandidatoCongreso( PROCESO_ELECTORAL, NOMBRE_CANDIDATO, APELLIDO_PATERNO, APELLIDO_MATERNO, NOMBRE_COMPLETO, SEXO, CARGO_ELEGIDO, LUGAR_POSTULA, ORGANIZACION_POLITICA, ALIAS ) values( 'ELECCIONES GENERALES 2006', 'JOSE DAVID', 'QUINTANILLA', 'ACOSTA', 'JOSE DAVID QUINTANILLA ACOSTA', 'HOMBRE', 'NO ELECTO', 'JUNIN', 'PARTIDO RECONSTRUCCIÓN DEMOCRÁTICA', '0' );</v>
      </c>
    </row>
    <row r="906" spans="1:12" x14ac:dyDescent="0.25">
      <c r="A906" s="17" t="s">
        <v>1057</v>
      </c>
      <c r="B906" s="17" t="s">
        <v>2778</v>
      </c>
      <c r="C906" s="17" t="s">
        <v>1128</v>
      </c>
      <c r="D906" s="17" t="s">
        <v>1378</v>
      </c>
      <c r="E906" s="17" t="str">
        <f t="shared" si="28"/>
        <v>JUDITH CELESTINA VILLANUEVA REYES</v>
      </c>
      <c r="F906" s="17" t="s">
        <v>1067</v>
      </c>
      <c r="G906" s="17" t="s">
        <v>1062</v>
      </c>
      <c r="H906" s="17" t="s">
        <v>2685</v>
      </c>
      <c r="I906" s="17" t="s">
        <v>1183</v>
      </c>
      <c r="J906" s="15">
        <f>IFERROR(VLOOKUP(I906,'Candidato Presidencial'!$C:$E,3,FALSE),"")</f>
        <v>0</v>
      </c>
      <c r="L906" s="15" t="str">
        <f t="shared" si="29"/>
        <v>insert into Camaleon.CandidatoCongreso( PROCESO_ELECTORAL, NOMBRE_CANDIDATO, APELLIDO_PATERNO, APELLIDO_MATERNO, NOMBRE_COMPLETO, SEXO, CARGO_ELEGIDO, LUGAR_POSTULA, ORGANIZACION_POLITICA, ALIAS ) values( 'ELECCIONES GENERALES 2006', 'JUDITH CELESTINA', 'VILLANUEVA', 'REYES', 'JUDITH CELESTINA VILLANUEVA REYES', 'MUJER', 'NO ELECTO', 'JUNIN', 'MOVIMIENTO NUEVA IZQUIERDA', '0' );</v>
      </c>
    </row>
    <row r="907" spans="1:12" x14ac:dyDescent="0.25">
      <c r="A907" s="17" t="s">
        <v>1057</v>
      </c>
      <c r="B907" s="17" t="s">
        <v>349</v>
      </c>
      <c r="C907" s="17" t="s">
        <v>1121</v>
      </c>
      <c r="D907" s="17" t="s">
        <v>1807</v>
      </c>
      <c r="E907" s="17" t="str">
        <f t="shared" si="28"/>
        <v>RUTH QUISPE VALENZUELA</v>
      </c>
      <c r="F907" s="17" t="s">
        <v>1067</v>
      </c>
      <c r="G907" s="17" t="s">
        <v>1062</v>
      </c>
      <c r="H907" s="17" t="s">
        <v>2685</v>
      </c>
      <c r="I907" s="17" t="s">
        <v>8848</v>
      </c>
      <c r="J907" s="15">
        <f>IFERROR(VLOOKUP(I907,'Candidato Presidencial'!$C:$E,3,FALSE),"")</f>
        <v>0</v>
      </c>
      <c r="L907" s="15" t="str">
        <f t="shared" si="29"/>
        <v>insert into Camaleon.CandidatoCongreso( PROCESO_ELECTORAL, NOMBRE_CANDIDATO, APELLIDO_PATERNO, APELLIDO_MATERNO, NOMBRE_COMPLETO, SEXO, CARGO_ELEGIDO, LUGAR_POSTULA, ORGANIZACION_POLITICA, ALIAS ) values( 'ELECCIONES GENERALES 2006', 'RUTH', 'QUISPE', 'VALENZUELA', 'RUTH QUISPE VALENZUELA', 'MUJER', 'NO ELECTO', 'JUNIN', 'PERÚ AHORA', '0' );</v>
      </c>
    </row>
    <row r="908" spans="1:12" x14ac:dyDescent="0.25">
      <c r="A908" s="17" t="s">
        <v>1057</v>
      </c>
      <c r="B908" s="17" t="s">
        <v>2779</v>
      </c>
      <c r="C908" s="17" t="s">
        <v>2701</v>
      </c>
      <c r="D908" s="17" t="s">
        <v>1787</v>
      </c>
      <c r="E908" s="17" t="str">
        <f t="shared" si="28"/>
        <v>WILDER LEONCIO TORPOCO HUAYTA</v>
      </c>
      <c r="F908" s="17" t="s">
        <v>1061</v>
      </c>
      <c r="G908" s="17" t="s">
        <v>1062</v>
      </c>
      <c r="H908" s="17" t="s">
        <v>2685</v>
      </c>
      <c r="I908" s="17" t="s">
        <v>8819</v>
      </c>
      <c r="J908" s="15">
        <f>IFERROR(VLOOKUP(I908,'Candidato Presidencial'!$C:$E,3,FALSE),"")</f>
        <v>0</v>
      </c>
      <c r="L908" s="15" t="str">
        <f t="shared" si="29"/>
        <v>insert into Camaleon.CandidatoCongreso( PROCESO_ELECTORAL, NOMBRE_CANDIDATO, APELLIDO_PATERNO, APELLIDO_MATERNO, NOMBRE_COMPLETO, SEXO, CARGO_ELEGIDO, LUGAR_POSTULA, ORGANIZACION_POLITICA, ALIAS ) values( 'ELECCIONES GENERALES 2006', 'WILDER LEONCIO', 'TORPOCO', 'HUAYTA', 'WILDER LEONCIO TORPOCO HUAYTA', 'HOMBRE', 'NO ELECTO', 'JUNIN', 'CON FUERZA PERÚ', '0' );</v>
      </c>
    </row>
    <row r="909" spans="1:12" x14ac:dyDescent="0.25">
      <c r="A909" s="17" t="s">
        <v>1057</v>
      </c>
      <c r="B909" s="17" t="s">
        <v>256</v>
      </c>
      <c r="C909" s="17" t="s">
        <v>1182</v>
      </c>
      <c r="D909" s="17" t="s">
        <v>1612</v>
      </c>
      <c r="E909" s="17" t="str">
        <f t="shared" si="28"/>
        <v>CIRO JESUS RODRIGUEZ ALIAGA</v>
      </c>
      <c r="F909" s="17" t="s">
        <v>1061</v>
      </c>
      <c r="G909" s="17" t="s">
        <v>1062</v>
      </c>
      <c r="H909" s="17" t="s">
        <v>2685</v>
      </c>
      <c r="I909" s="17" t="s">
        <v>914</v>
      </c>
      <c r="J909" s="15">
        <f>IFERROR(VLOOKUP(I909,'Candidato Presidencial'!$C:$E,3,FALSE),"")</f>
        <v>0</v>
      </c>
      <c r="L909" s="15" t="str">
        <f t="shared" si="29"/>
        <v>insert into Camaleon.CandidatoCongreso( PROCESO_ELECTORAL, NOMBRE_CANDIDATO, APELLIDO_PATERNO, APELLIDO_MATERNO, NOMBRE_COMPLETO, SEXO, CARGO_ELEGIDO, LUGAR_POSTULA, ORGANIZACION_POLITICA, ALIAS ) values( 'ELECCIONES GENERALES 2006', 'CIRO JESUS', 'RODRIGUEZ', 'ALIAGA', 'CIRO JESUS RODRIGUEZ ALIAGA', 'HOMBRE', 'NO ELECTO', 'JUNIN', 'FUERZA DEMOCRÁTICA', '0' );</v>
      </c>
    </row>
    <row r="910" spans="1:12" x14ac:dyDescent="0.25">
      <c r="A910" s="17" t="s">
        <v>1057</v>
      </c>
      <c r="B910" s="17" t="s">
        <v>2780</v>
      </c>
      <c r="C910" s="17" t="s">
        <v>2122</v>
      </c>
      <c r="D910" s="17" t="s">
        <v>1128</v>
      </c>
      <c r="E910" s="17" t="str">
        <f t="shared" si="28"/>
        <v>ROSSANA MAGDA MONTES VILLANUEVA</v>
      </c>
      <c r="F910" s="17" t="s">
        <v>1067</v>
      </c>
      <c r="G910" s="17" t="s">
        <v>1062</v>
      </c>
      <c r="H910" s="17" t="s">
        <v>2685</v>
      </c>
      <c r="I910" s="17" t="s">
        <v>1083</v>
      </c>
      <c r="J910" s="15" t="str">
        <f>IFERROR(VLOOKUP(I910,'Candidato Presidencial'!$C:$E,3,FALSE),"")</f>
        <v/>
      </c>
      <c r="L910" s="15" t="str">
        <f t="shared" si="29"/>
        <v>insert into Camaleon.CandidatoCongreso( PROCESO_ELECTORAL, NOMBRE_CANDIDATO, APELLIDO_PATERNO, APELLIDO_MATERNO, NOMBRE_COMPLETO, SEXO, CARGO_ELEGIDO, LUGAR_POSTULA, ORGANIZACION_POLITICA, ALIAS ) values( 'ELECCIONES GENERALES 2006', 'ROSSANA MAGDA', 'MONTES', 'VILLANUEVA', 'ROSSANA MAGDA MONTES VILLANUEVA', 'MUJER', 'NO ELECTO', 'JUNIN', 'FRENTE INDEPENDIENTE MORALIZADOR', '' );</v>
      </c>
    </row>
    <row r="911" spans="1:12" x14ac:dyDescent="0.25">
      <c r="A911" s="17" t="s">
        <v>1057</v>
      </c>
      <c r="B911" s="17" t="s">
        <v>2781</v>
      </c>
      <c r="C911" s="17" t="s">
        <v>2152</v>
      </c>
      <c r="D911" s="17" t="s">
        <v>1305</v>
      </c>
      <c r="E911" s="17" t="str">
        <f t="shared" si="28"/>
        <v>PEDRO BARRETO BERNARDO</v>
      </c>
      <c r="F911" s="17" t="s">
        <v>1061</v>
      </c>
      <c r="G911" s="17" t="s">
        <v>1062</v>
      </c>
      <c r="H911" s="17" t="s">
        <v>2685</v>
      </c>
      <c r="I911" s="17" t="s">
        <v>1092</v>
      </c>
      <c r="J911" s="15">
        <f>IFERROR(VLOOKUP(I911,'Candidato Presidencial'!$C:$E,3,FALSE),"")</f>
        <v>0</v>
      </c>
      <c r="L911" s="15" t="str">
        <f t="shared" si="29"/>
        <v>insert into Camaleon.CandidatoCongreso( PROCESO_ELECTORAL, NOMBRE_CANDIDATO, APELLIDO_PATERNO, APELLIDO_MATERNO, NOMBRE_COMPLETO, SEXO, CARGO_ELEGIDO, LUGAR_POSTULA, ORGANIZACION_POLITICA, ALIAS ) values( 'ELECCIONES GENERALES 2006', 'PEDRO', 'BARRETO', 'BERNARDO', 'PEDRO BARRETO BERNARDO', 'HOMBRE', 'NO ELECTO', 'JUNIN', 'RESURGIMIENTO PERUANO', '0' );</v>
      </c>
    </row>
    <row r="912" spans="1:12" x14ac:dyDescent="0.25">
      <c r="A912" s="17" t="s">
        <v>1057</v>
      </c>
      <c r="B912" s="17" t="s">
        <v>2782</v>
      </c>
      <c r="C912" s="17" t="s">
        <v>1539</v>
      </c>
      <c r="D912" s="17" t="s">
        <v>1880</v>
      </c>
      <c r="E912" s="17" t="str">
        <f t="shared" si="28"/>
        <v>JOSE ARTURO MOLINA CORDOVA</v>
      </c>
      <c r="F912" s="17" t="s">
        <v>1061</v>
      </c>
      <c r="G912" s="17" t="s">
        <v>1062</v>
      </c>
      <c r="H912" s="17" t="s">
        <v>2685</v>
      </c>
      <c r="I912" s="17" t="s">
        <v>886</v>
      </c>
      <c r="J912" s="15">
        <f>IFERROR(VLOOKUP(I912,'Candidato Presidencial'!$C:$E,3,FALSE),"")</f>
        <v>0</v>
      </c>
      <c r="L912" s="15" t="str">
        <f t="shared" si="29"/>
        <v>insert into Camaleon.CandidatoCongreso( PROCESO_ELECTORAL, NOMBRE_CANDIDATO, APELLIDO_PATERNO, APELLIDO_MATERNO, NOMBRE_COMPLETO, SEXO, CARGO_ELEGIDO, LUGAR_POSTULA, ORGANIZACION_POLITICA, ALIAS ) values( 'ELECCIONES GENERALES 2006', 'JOSE ARTURO', 'MOLINA', 'CORDOVA', 'JOSE ARTURO MOLINA CORDOVA', 'HOMBRE', 'NO ELECTO', 'JUNIN', 'PARTIDO SOCIALISTA', '0' );</v>
      </c>
    </row>
    <row r="913" spans="1:12" x14ac:dyDescent="0.25">
      <c r="A913" s="17" t="s">
        <v>1057</v>
      </c>
      <c r="B913" s="17" t="s">
        <v>2783</v>
      </c>
      <c r="C913" s="17" t="s">
        <v>1100</v>
      </c>
      <c r="D913" s="17" t="s">
        <v>1321</v>
      </c>
      <c r="E913" s="17" t="str">
        <f t="shared" si="28"/>
        <v>ZONIA ELIZABETH ROMERO PEREZ</v>
      </c>
      <c r="F913" s="17" t="s">
        <v>1067</v>
      </c>
      <c r="G913" s="17" t="s">
        <v>1062</v>
      </c>
      <c r="H913" s="17" t="s">
        <v>2685</v>
      </c>
      <c r="I913" s="17" t="s">
        <v>1071</v>
      </c>
      <c r="J913" s="15">
        <f>IFERROR(VLOOKUP(I913,'Candidato Presidencial'!$C:$E,3,FALSE),"")</f>
        <v>0</v>
      </c>
      <c r="L913" s="15" t="str">
        <f t="shared" si="29"/>
        <v>insert into Camaleon.CandidatoCongreso( PROCESO_ELECTORAL, NOMBRE_CANDIDATO, APELLIDO_PATERNO, APELLIDO_MATERNO, NOMBRE_COMPLETO, SEXO, CARGO_ELEGIDO, LUGAR_POSTULA, ORGANIZACION_POLITICA, ALIAS ) values( 'ELECCIONES GENERALES 2006', 'ZONIA ELIZABETH', 'ROMERO', 'PEREZ', 'ZONIA ELIZABETH ROMERO PEREZ', 'MUJER', 'NO ELECTO', 'JUNIN', 'FRENTE DE CENTRO', '0' );</v>
      </c>
    </row>
    <row r="914" spans="1:12" x14ac:dyDescent="0.25">
      <c r="A914" s="17" t="s">
        <v>1057</v>
      </c>
      <c r="B914" s="17" t="s">
        <v>2784</v>
      </c>
      <c r="C914" s="17" t="s">
        <v>1657</v>
      </c>
      <c r="D914" s="17" t="s">
        <v>2724</v>
      </c>
      <c r="E914" s="17" t="str">
        <f t="shared" si="28"/>
        <v>MARCO LUIS MEZA SCHWARTZ</v>
      </c>
      <c r="F914" s="17" t="s">
        <v>1061</v>
      </c>
      <c r="G914" s="17" t="s">
        <v>1062</v>
      </c>
      <c r="H914" s="17" t="s">
        <v>2685</v>
      </c>
      <c r="I914" s="17" t="s">
        <v>1092</v>
      </c>
      <c r="J914" s="15">
        <f>IFERROR(VLOOKUP(I914,'Candidato Presidencial'!$C:$E,3,FALSE),"")</f>
        <v>0</v>
      </c>
      <c r="L914" s="15" t="str">
        <f t="shared" si="29"/>
        <v>insert into Camaleon.CandidatoCongreso( PROCESO_ELECTORAL, NOMBRE_CANDIDATO, APELLIDO_PATERNO, APELLIDO_MATERNO, NOMBRE_COMPLETO, SEXO, CARGO_ELEGIDO, LUGAR_POSTULA, ORGANIZACION_POLITICA, ALIAS ) values( 'ELECCIONES GENERALES 2006', 'MARCO LUIS', 'MEZA', 'SCHWARTZ', 'MARCO LUIS MEZA SCHWARTZ', 'HOMBRE', 'NO ELECTO', 'JUNIN', 'RESURGIMIENTO PERUANO', '0' );</v>
      </c>
    </row>
    <row r="915" spans="1:12" x14ac:dyDescent="0.25">
      <c r="A915" s="17" t="s">
        <v>1057</v>
      </c>
      <c r="B915" s="17" t="s">
        <v>2785</v>
      </c>
      <c r="C915" s="17" t="s">
        <v>2786</v>
      </c>
      <c r="D915" s="17" t="s">
        <v>1107</v>
      </c>
      <c r="E915" s="17" t="str">
        <f t="shared" si="28"/>
        <v>REYNA MARIA GIRON SALAZAR</v>
      </c>
      <c r="F915" s="17" t="s">
        <v>1067</v>
      </c>
      <c r="G915" s="17" t="s">
        <v>1062</v>
      </c>
      <c r="H915" s="17" t="s">
        <v>2685</v>
      </c>
      <c r="I915" s="17" t="s">
        <v>8823</v>
      </c>
      <c r="J915" s="15">
        <f>IFERROR(VLOOKUP(I915,'Candidato Presidencial'!$C:$E,3,FALSE),"")</f>
        <v>0</v>
      </c>
      <c r="L915" s="15" t="str">
        <f t="shared" si="29"/>
        <v>insert into Camaleon.CandidatoCongreso( PROCESO_ELECTORAL, NOMBRE_CANDIDATO, APELLIDO_PATERNO, APELLIDO_MATERNO, NOMBRE_COMPLETO, SEXO, CARGO_ELEGIDO, LUGAR_POSTULA, ORGANIZACION_POLITICA, ALIAS ) values( 'ELECCIONES GENERALES 2006', 'REYNA MARIA', 'GIRON', 'SALAZAR', 'REYNA MARIA GIRON SALAZAR', 'MUJER', 'NO ELECTO', 'JUNIN', 'CONCERTACIÓN DESCENTRALISTA', '0' );</v>
      </c>
    </row>
    <row r="916" spans="1:12" x14ac:dyDescent="0.25">
      <c r="A916" s="17" t="s">
        <v>1057</v>
      </c>
      <c r="B916" s="17" t="s">
        <v>2787</v>
      </c>
      <c r="C916" s="17" t="s">
        <v>2147</v>
      </c>
      <c r="D916" s="17" t="s">
        <v>2788</v>
      </c>
      <c r="E916" s="17" t="str">
        <f t="shared" si="28"/>
        <v>NIDIA RUTH VILCHEZ YUCRA</v>
      </c>
      <c r="F916" s="17" t="s">
        <v>1067</v>
      </c>
      <c r="G916" s="17" t="s">
        <v>21</v>
      </c>
      <c r="H916" s="17" t="s">
        <v>2685</v>
      </c>
      <c r="I916" s="17" t="s">
        <v>859</v>
      </c>
      <c r="J916" s="15" t="str">
        <f>IFERROR(VLOOKUP(I916,'Candidato Presidencial'!$C:$E,3,FALSE),"")</f>
        <v>ALIANZA POPULAR</v>
      </c>
      <c r="L916" s="15" t="str">
        <f t="shared" si="29"/>
        <v>insert into Camaleon.CandidatoCongreso( PROCESO_ELECTORAL, NOMBRE_CANDIDATO, APELLIDO_PATERNO, APELLIDO_MATERNO, NOMBRE_COMPLETO, SEXO, CARGO_ELEGIDO, LUGAR_POSTULA, ORGANIZACION_POLITICA, ALIAS ) values( 'ELECCIONES GENERALES 2006', 'NIDIA RUTH', 'VILCHEZ', 'YUCRA', 'NIDIA RUTH VILCHEZ YUCRA', 'MUJER', 'CONGRESISTA', 'JUNIN', 'PARTIDO APRISTA PERUANO', 'ALIANZA POPULAR' );</v>
      </c>
    </row>
    <row r="917" spans="1:12" x14ac:dyDescent="0.25">
      <c r="A917" s="17" t="s">
        <v>1057</v>
      </c>
      <c r="B917" s="17" t="s">
        <v>2789</v>
      </c>
      <c r="C917" s="17" t="s">
        <v>2790</v>
      </c>
      <c r="D917" s="17" t="s">
        <v>1679</v>
      </c>
      <c r="E917" s="17" t="str">
        <f t="shared" si="28"/>
        <v>JORGE GUILLERMO SOLIS ESPINOZA</v>
      </c>
      <c r="F917" s="17" t="s">
        <v>1061</v>
      </c>
      <c r="G917" s="17" t="s">
        <v>1062</v>
      </c>
      <c r="H917" s="17" t="s">
        <v>2685</v>
      </c>
      <c r="I917" s="17" t="s">
        <v>859</v>
      </c>
      <c r="J917" s="15" t="str">
        <f>IFERROR(VLOOKUP(I917,'Candidato Presidencial'!$C:$E,3,FALSE),"")</f>
        <v>ALIANZA POPULAR</v>
      </c>
      <c r="L917" s="15" t="str">
        <f t="shared" si="29"/>
        <v>insert into Camaleon.CandidatoCongreso( PROCESO_ELECTORAL, NOMBRE_CANDIDATO, APELLIDO_PATERNO, APELLIDO_MATERNO, NOMBRE_COMPLETO, SEXO, CARGO_ELEGIDO, LUGAR_POSTULA, ORGANIZACION_POLITICA, ALIAS ) values( 'ELECCIONES GENERALES 2006', 'JORGE GUILLERMO', 'SOLIS', 'ESPINOZA', 'JORGE GUILLERMO SOLIS ESPINOZA', 'HOMBRE', 'NO ELECTO', 'JUNIN', 'PARTIDO APRISTA PERUANO', 'ALIANZA POPULAR' );</v>
      </c>
    </row>
    <row r="918" spans="1:12" x14ac:dyDescent="0.25">
      <c r="A918" s="17" t="s">
        <v>1057</v>
      </c>
      <c r="B918" s="17" t="s">
        <v>2791</v>
      </c>
      <c r="C918" s="17" t="s">
        <v>2792</v>
      </c>
      <c r="D918" s="17" t="s">
        <v>1679</v>
      </c>
      <c r="E918" s="17" t="str">
        <f t="shared" si="28"/>
        <v>PEDRO HECTOR PARCO ESPINOZA</v>
      </c>
      <c r="F918" s="17" t="s">
        <v>1061</v>
      </c>
      <c r="G918" s="17" t="s">
        <v>1062</v>
      </c>
      <c r="H918" s="17" t="s">
        <v>2685</v>
      </c>
      <c r="I918" s="17" t="s">
        <v>878</v>
      </c>
      <c r="J918" s="15" t="str">
        <f>IFERROR(VLOOKUP(I918,'Candidato Presidencial'!$C:$E,3,FALSE),"")</f>
        <v>PERÚ POSIBLE</v>
      </c>
      <c r="L918" s="15" t="str">
        <f t="shared" si="29"/>
        <v>insert into Camaleon.CandidatoCongreso( PROCESO_ELECTORAL, NOMBRE_CANDIDATO, APELLIDO_PATERNO, APELLIDO_MATERNO, NOMBRE_COMPLETO, SEXO, CARGO_ELEGIDO, LUGAR_POSTULA, ORGANIZACION_POLITICA, ALIAS ) values( 'ELECCIONES GENERALES 2006', 'PEDRO HECTOR', 'PARCO', 'ESPINOZA', 'PEDRO HECTOR PARCO ESPINOZA', 'HOMBRE', 'NO ELECTO', 'JUNIN', 'PERÚ POSIBLE', 'PERÚ POSIBLE' );</v>
      </c>
    </row>
    <row r="919" spans="1:12" x14ac:dyDescent="0.25">
      <c r="A919" s="17" t="s">
        <v>1057</v>
      </c>
      <c r="B919" s="17" t="s">
        <v>94</v>
      </c>
      <c r="C919" s="17" t="s">
        <v>1153</v>
      </c>
      <c r="D919" s="17" t="s">
        <v>1318</v>
      </c>
      <c r="E919" s="17" t="str">
        <f t="shared" si="28"/>
        <v>OSCAR RAMIREZ ROJAS</v>
      </c>
      <c r="F919" s="17" t="s">
        <v>1061</v>
      </c>
      <c r="G919" s="17" t="s">
        <v>1062</v>
      </c>
      <c r="H919" s="17" t="s">
        <v>2685</v>
      </c>
      <c r="I919" s="17" t="s">
        <v>8823</v>
      </c>
      <c r="J919" s="15">
        <f>IFERROR(VLOOKUP(I919,'Candidato Presidencial'!$C:$E,3,FALSE),"")</f>
        <v>0</v>
      </c>
      <c r="L919" s="15" t="str">
        <f t="shared" si="29"/>
        <v>insert into Camaleon.CandidatoCongreso( PROCESO_ELECTORAL, NOMBRE_CANDIDATO, APELLIDO_PATERNO, APELLIDO_MATERNO, NOMBRE_COMPLETO, SEXO, CARGO_ELEGIDO, LUGAR_POSTULA, ORGANIZACION_POLITICA, ALIAS ) values( 'ELECCIONES GENERALES 2006', 'OSCAR', 'RAMIREZ', 'ROJAS', 'OSCAR RAMIREZ ROJAS', 'HOMBRE', 'NO ELECTO', 'JUNIN', 'CONCERTACIÓN DESCENTRALISTA', '0' );</v>
      </c>
    </row>
    <row r="920" spans="1:12" x14ac:dyDescent="0.25">
      <c r="A920" s="17" t="s">
        <v>1057</v>
      </c>
      <c r="B920" s="17" t="s">
        <v>2793</v>
      </c>
      <c r="C920" s="17" t="s">
        <v>2094</v>
      </c>
      <c r="D920" s="17" t="s">
        <v>2794</v>
      </c>
      <c r="E920" s="17" t="str">
        <f t="shared" si="28"/>
        <v>MARIO NESTOR JAIME MONTEVERDE POMAREDA</v>
      </c>
      <c r="F920" s="17" t="s">
        <v>1061</v>
      </c>
      <c r="G920" s="17" t="s">
        <v>1062</v>
      </c>
      <c r="H920" s="17" t="s">
        <v>2685</v>
      </c>
      <c r="I920" s="17" t="s">
        <v>1103</v>
      </c>
      <c r="J920" s="15">
        <f>IFERROR(VLOOKUP(I920,'Candidato Presidencial'!$C:$E,3,FALSE),"")</f>
        <v>0</v>
      </c>
      <c r="L920" s="15" t="str">
        <f t="shared" si="29"/>
        <v>insert into Camaleon.CandidatoCongreso( PROCESO_ELECTORAL, NOMBRE_CANDIDATO, APELLIDO_PATERNO, APELLIDO_MATERNO, NOMBRE_COMPLETO, SEXO, CARGO_ELEGIDO, LUGAR_POSTULA, ORGANIZACION_POLITICA, ALIAS ) values( 'ELECCIONES GENERALES 2006', 'MARIO NESTOR JAIME', 'MONTEVERDE', 'POMAREDA', 'MARIO NESTOR JAIME MONTEVERDE POMAREDA', 'HOMBRE', 'NO ELECTO', 'JUNIN', 'UNIDAD NACIONAL', '0' );</v>
      </c>
    </row>
    <row r="921" spans="1:12" x14ac:dyDescent="0.25">
      <c r="A921" s="17" t="s">
        <v>1057</v>
      </c>
      <c r="B921" s="17" t="s">
        <v>2795</v>
      </c>
      <c r="C921" s="17" t="s">
        <v>1697</v>
      </c>
      <c r="D921" s="17" t="s">
        <v>2396</v>
      </c>
      <c r="E921" s="17" t="str">
        <f t="shared" si="28"/>
        <v>ARTURO WILLIAN CARDENAS TOVAR</v>
      </c>
      <c r="F921" s="17" t="s">
        <v>1061</v>
      </c>
      <c r="G921" s="17" t="s">
        <v>1062</v>
      </c>
      <c r="H921" s="17" t="s">
        <v>2685</v>
      </c>
      <c r="I921" s="17" t="s">
        <v>886</v>
      </c>
      <c r="J921" s="15">
        <f>IFERROR(VLOOKUP(I921,'Candidato Presidencial'!$C:$E,3,FALSE),"")</f>
        <v>0</v>
      </c>
      <c r="L921" s="15" t="str">
        <f t="shared" si="29"/>
        <v>insert into Camaleon.CandidatoCongreso( PROCESO_ELECTORAL, NOMBRE_CANDIDATO, APELLIDO_PATERNO, APELLIDO_MATERNO, NOMBRE_COMPLETO, SEXO, CARGO_ELEGIDO, LUGAR_POSTULA, ORGANIZACION_POLITICA, ALIAS ) values( 'ELECCIONES GENERALES 2006', 'ARTURO WILLIAN', 'CARDENAS', 'TOVAR', 'ARTURO WILLIAN CARDENAS TOVAR', 'HOMBRE', 'NO ELECTO', 'JUNIN', 'PARTIDO SOCIALISTA', '0' );</v>
      </c>
    </row>
    <row r="922" spans="1:12" x14ac:dyDescent="0.25">
      <c r="A922" s="17" t="s">
        <v>1057</v>
      </c>
      <c r="B922" s="17" t="s">
        <v>2796</v>
      </c>
      <c r="C922" s="17" t="s">
        <v>2790</v>
      </c>
      <c r="D922" s="17" t="s">
        <v>1182</v>
      </c>
      <c r="E922" s="17" t="str">
        <f t="shared" si="28"/>
        <v>ROSALIN YANI SOLIS RODRIGUEZ</v>
      </c>
      <c r="F922" s="17" t="s">
        <v>1067</v>
      </c>
      <c r="G922" s="17" t="s">
        <v>1062</v>
      </c>
      <c r="H922" s="17" t="s">
        <v>2685</v>
      </c>
      <c r="I922" s="17" t="s">
        <v>878</v>
      </c>
      <c r="J922" s="15" t="str">
        <f>IFERROR(VLOOKUP(I922,'Candidato Presidencial'!$C:$E,3,FALSE),"")</f>
        <v>PERÚ POSIBLE</v>
      </c>
      <c r="L922" s="15" t="str">
        <f t="shared" si="29"/>
        <v>insert into Camaleon.CandidatoCongreso( PROCESO_ELECTORAL, NOMBRE_CANDIDATO, APELLIDO_PATERNO, APELLIDO_MATERNO, NOMBRE_COMPLETO, SEXO, CARGO_ELEGIDO, LUGAR_POSTULA, ORGANIZACION_POLITICA, ALIAS ) values( 'ELECCIONES GENERALES 2006', 'ROSALIN YANI', 'SOLIS', 'RODRIGUEZ', 'ROSALIN YANI SOLIS RODRIGUEZ', 'MUJER', 'NO ELECTO', 'JUNIN', 'PERÚ POSIBLE', 'PERÚ POSIBLE' );</v>
      </c>
    </row>
    <row r="923" spans="1:12" x14ac:dyDescent="0.25">
      <c r="A923" s="17" t="s">
        <v>1057</v>
      </c>
      <c r="B923" s="17" t="s">
        <v>1400</v>
      </c>
      <c r="C923" s="17" t="s">
        <v>2797</v>
      </c>
      <c r="D923" s="17" t="s">
        <v>1621</v>
      </c>
      <c r="E923" s="17" t="str">
        <f t="shared" si="28"/>
        <v>JUAN IZAGUIRRE MEDINA</v>
      </c>
      <c r="F923" s="17" t="s">
        <v>1061</v>
      </c>
      <c r="G923" s="17" t="s">
        <v>1062</v>
      </c>
      <c r="H923" s="17" t="s">
        <v>2685</v>
      </c>
      <c r="I923" s="17" t="s">
        <v>8823</v>
      </c>
      <c r="J923" s="15">
        <f>IFERROR(VLOOKUP(I923,'Candidato Presidencial'!$C:$E,3,FALSE),"")</f>
        <v>0</v>
      </c>
      <c r="L923" s="15" t="str">
        <f t="shared" si="29"/>
        <v>insert into Camaleon.CandidatoCongreso( PROCESO_ELECTORAL, NOMBRE_CANDIDATO, APELLIDO_PATERNO, APELLIDO_MATERNO, NOMBRE_COMPLETO, SEXO, CARGO_ELEGIDO, LUGAR_POSTULA, ORGANIZACION_POLITICA, ALIAS ) values( 'ELECCIONES GENERALES 2006', 'JUAN', 'IZAGUIRRE', 'MEDINA', 'JUAN IZAGUIRRE MEDINA', 'HOMBRE', 'NO ELECTO', 'JUNIN', 'CONCERTACIÓN DESCENTRALISTA', '0' );</v>
      </c>
    </row>
    <row r="924" spans="1:12" x14ac:dyDescent="0.25">
      <c r="A924" s="17" t="s">
        <v>1057</v>
      </c>
      <c r="B924" s="17" t="s">
        <v>2798</v>
      </c>
      <c r="C924" s="17" t="s">
        <v>1510</v>
      </c>
      <c r="D924" s="17" t="s">
        <v>2799</v>
      </c>
      <c r="E924" s="17" t="str">
        <f t="shared" si="28"/>
        <v>LUIS GUSTAVO GUTIERREZ TICSE</v>
      </c>
      <c r="F924" s="17" t="s">
        <v>1061</v>
      </c>
      <c r="G924" s="17" t="s">
        <v>1062</v>
      </c>
      <c r="H924" s="17" t="s">
        <v>2685</v>
      </c>
      <c r="I924" s="17" t="s">
        <v>1083</v>
      </c>
      <c r="J924" s="15" t="str">
        <f>IFERROR(VLOOKUP(I924,'Candidato Presidencial'!$C:$E,3,FALSE),"")</f>
        <v/>
      </c>
      <c r="L924" s="15" t="str">
        <f t="shared" si="29"/>
        <v>insert into Camaleon.CandidatoCongreso( PROCESO_ELECTORAL, NOMBRE_CANDIDATO, APELLIDO_PATERNO, APELLIDO_MATERNO, NOMBRE_COMPLETO, SEXO, CARGO_ELEGIDO, LUGAR_POSTULA, ORGANIZACION_POLITICA, ALIAS ) values( 'ELECCIONES GENERALES 2006', 'LUIS GUSTAVO', 'GUTIERREZ', 'TICSE', 'LUIS GUSTAVO GUTIERREZ TICSE', 'HOMBRE', 'NO ELECTO', 'JUNIN', 'FRENTE INDEPENDIENTE MORALIZADOR', '' );</v>
      </c>
    </row>
    <row r="925" spans="1:12" x14ac:dyDescent="0.25">
      <c r="A925" s="17" t="s">
        <v>1057</v>
      </c>
      <c r="B925" s="17" t="s">
        <v>2800</v>
      </c>
      <c r="C925" s="17" t="s">
        <v>2505</v>
      </c>
      <c r="D925" s="17" t="s">
        <v>1469</v>
      </c>
      <c r="E925" s="17" t="str">
        <f t="shared" si="28"/>
        <v>JUAN PEDRO ROSALES ORTEGA</v>
      </c>
      <c r="F925" s="17" t="s">
        <v>1061</v>
      </c>
      <c r="G925" s="17" t="s">
        <v>1062</v>
      </c>
      <c r="H925" s="17" t="s">
        <v>2685</v>
      </c>
      <c r="I925" s="17" t="s">
        <v>907</v>
      </c>
      <c r="J925" s="15">
        <f>IFERROR(VLOOKUP(I925,'Candidato Presidencial'!$C:$E,3,FALSE),"")</f>
        <v>0</v>
      </c>
      <c r="L925" s="15" t="str">
        <f t="shared" si="29"/>
        <v>insert into Camaleon.CandidatoCongreso( PROCESO_ELECTORAL, NOMBRE_CANDIDATO, APELLIDO_PATERNO, APELLIDO_MATERNO, NOMBRE_COMPLETO, SEXO, CARGO_ELEGIDO, LUGAR_POSTULA, ORGANIZACION_POLITICA, ALIAS ) values( 'ELECCIONES GENERALES 2006', 'JUAN PEDRO', 'ROSALES', 'ORTEGA', 'JUAN PEDRO ROSALES ORTEGA', 'HOMBRE', 'NO ELECTO', 'JUNIN', 'PARTIDO JUSTICIA NACIONAL', '0' );</v>
      </c>
    </row>
    <row r="926" spans="1:12" x14ac:dyDescent="0.25">
      <c r="A926" s="17" t="s">
        <v>1057</v>
      </c>
      <c r="B926" s="17" t="s">
        <v>2801</v>
      </c>
      <c r="C926" s="17" t="s">
        <v>2754</v>
      </c>
      <c r="D926" s="17" t="s">
        <v>2204</v>
      </c>
      <c r="E926" s="17" t="str">
        <f t="shared" si="28"/>
        <v>VENANCIO VICTOR CERRON VILLAVERDE</v>
      </c>
      <c r="F926" s="17" t="s">
        <v>1061</v>
      </c>
      <c r="G926" s="17" t="s">
        <v>1062</v>
      </c>
      <c r="H926" s="17" t="s">
        <v>2685</v>
      </c>
      <c r="I926" s="17" t="s">
        <v>8937</v>
      </c>
      <c r="J926" s="15">
        <f>IFERROR(VLOOKUP(I926,'Candidato Presidencial'!$C:$E,3,FALSE),"")</f>
        <v>0</v>
      </c>
      <c r="L926" s="15" t="str">
        <f t="shared" si="29"/>
        <v>insert into Camaleon.CandidatoCongreso( PROCESO_ELECTORAL, NOMBRE_CANDIDATO, APELLIDO_PATERNO, APELLIDO_MATERNO, NOMBRE_COMPLETO, SEXO, CARGO_ELEGIDO, LUGAR_POSTULA, ORGANIZACION_POLITICA, ALIAS ) values( 'ELECCIONES GENERALES 2006', 'VENANCIO VICTOR', 'CERRON', 'VILLAVERDE', 'VENANCIO VICTOR CERRON VILLAVERDE', 'HOMBRE', 'NO ELECTO', 'JUNIN', 'AVANZA PAÍS - PARTIDO DE INTEGRACIÓN SOCIAL', '0' );</v>
      </c>
    </row>
    <row r="927" spans="1:12" x14ac:dyDescent="0.25">
      <c r="A927" s="17" t="s">
        <v>1057</v>
      </c>
      <c r="B927" s="17" t="s">
        <v>2131</v>
      </c>
      <c r="C927" s="17" t="s">
        <v>1318</v>
      </c>
      <c r="D927" s="17" t="s">
        <v>2802</v>
      </c>
      <c r="E927" s="17" t="str">
        <f t="shared" si="28"/>
        <v>BERTHA ROJAS LOPEZ DE CERRON</v>
      </c>
      <c r="F927" s="17" t="s">
        <v>1067</v>
      </c>
      <c r="G927" s="17" t="s">
        <v>1062</v>
      </c>
      <c r="H927" s="17" t="s">
        <v>2685</v>
      </c>
      <c r="I927" s="17" t="s">
        <v>886</v>
      </c>
      <c r="J927" s="15">
        <f>IFERROR(VLOOKUP(I927,'Candidato Presidencial'!$C:$E,3,FALSE),"")</f>
        <v>0</v>
      </c>
      <c r="L927" s="15" t="str">
        <f t="shared" si="29"/>
        <v>insert into Camaleon.CandidatoCongreso( PROCESO_ELECTORAL, NOMBRE_CANDIDATO, APELLIDO_PATERNO, APELLIDO_MATERNO, NOMBRE_COMPLETO, SEXO, CARGO_ELEGIDO, LUGAR_POSTULA, ORGANIZACION_POLITICA, ALIAS ) values( 'ELECCIONES GENERALES 2006', 'BERTHA', 'ROJAS', 'LOPEZ DE CERRON', 'BERTHA ROJAS LOPEZ DE CERRON', 'MUJER', 'NO ELECTO', 'JUNIN', 'PARTIDO SOCIALISTA', '0' );</v>
      </c>
    </row>
    <row r="928" spans="1:12" x14ac:dyDescent="0.25">
      <c r="A928" s="17" t="s">
        <v>1057</v>
      </c>
      <c r="B928" s="17" t="s">
        <v>2803</v>
      </c>
      <c r="C928" s="17" t="s">
        <v>1318</v>
      </c>
      <c r="D928" s="17" t="s">
        <v>2460</v>
      </c>
      <c r="E928" s="17" t="str">
        <f t="shared" si="28"/>
        <v>JUAN COLOMBINO ROJAS FALCON</v>
      </c>
      <c r="F928" s="17" t="s">
        <v>1061</v>
      </c>
      <c r="G928" s="17" t="s">
        <v>1062</v>
      </c>
      <c r="H928" s="17" t="s">
        <v>2685</v>
      </c>
      <c r="I928" s="17" t="s">
        <v>8823</v>
      </c>
      <c r="J928" s="15">
        <f>IFERROR(VLOOKUP(I928,'Candidato Presidencial'!$C:$E,3,FALSE),"")</f>
        <v>0</v>
      </c>
      <c r="L928" s="15" t="str">
        <f t="shared" si="29"/>
        <v>insert into Camaleon.CandidatoCongreso( PROCESO_ELECTORAL, NOMBRE_CANDIDATO, APELLIDO_PATERNO, APELLIDO_MATERNO, NOMBRE_COMPLETO, SEXO, CARGO_ELEGIDO, LUGAR_POSTULA, ORGANIZACION_POLITICA, ALIAS ) values( 'ELECCIONES GENERALES 2006', 'JUAN COLOMBINO', 'ROJAS', 'FALCON', 'JUAN COLOMBINO ROJAS FALCON', 'HOMBRE', 'NO ELECTO', 'JUNIN', 'CONCERTACIÓN DESCENTRALISTA', '0' );</v>
      </c>
    </row>
    <row r="929" spans="1:12" x14ac:dyDescent="0.25">
      <c r="A929" s="17" t="s">
        <v>1057</v>
      </c>
      <c r="B929" s="17" t="s">
        <v>2804</v>
      </c>
      <c r="C929" s="17" t="s">
        <v>2805</v>
      </c>
      <c r="D929" s="17" t="s">
        <v>1765</v>
      </c>
      <c r="E929" s="17" t="str">
        <f t="shared" si="28"/>
        <v>ROGER SOLANO YAURI</v>
      </c>
      <c r="F929" s="17" t="s">
        <v>1061</v>
      </c>
      <c r="G929" s="17" t="s">
        <v>1062</v>
      </c>
      <c r="H929" s="17" t="s">
        <v>2685</v>
      </c>
      <c r="I929" s="17" t="s">
        <v>8943</v>
      </c>
      <c r="J929" s="15" t="str">
        <f>IFERROR(VLOOKUP(I929,'Candidato Presidencial'!$C:$E,3,FALSE),"")</f>
        <v/>
      </c>
      <c r="L929" s="15" t="str">
        <f t="shared" si="29"/>
        <v>insert into Camaleon.CandidatoCongreso( PROCESO_ELECTORAL, NOMBRE_CANDIDATO, APELLIDO_PATERNO, APELLIDO_MATERNO, NOMBRE_COMPLETO, SEXO, CARGO_ELEGIDO, LUGAR_POSTULA, ORGANIZACION_POLITICA, ALIAS ) values( 'ELECCIONES GENERALES 2006', 'ROGER', 'SOLANO', 'YAURI', 'ROGER SOLANO YAURI', 'HOMBRE', 'NO ELECTO', 'JUNIN', 'PROYECTO PAÍS', '' );</v>
      </c>
    </row>
    <row r="930" spans="1:12" x14ac:dyDescent="0.25">
      <c r="A930" s="17" t="s">
        <v>1057</v>
      </c>
      <c r="B930" s="17" t="s">
        <v>2806</v>
      </c>
      <c r="C930" s="17" t="s">
        <v>2807</v>
      </c>
      <c r="D930" s="17" t="s">
        <v>2808</v>
      </c>
      <c r="E930" s="17" t="str">
        <f t="shared" si="28"/>
        <v>CARLO VICTOR CURISINCHE EUSEBIO</v>
      </c>
      <c r="F930" s="17" t="s">
        <v>1061</v>
      </c>
      <c r="G930" s="17" t="s">
        <v>1062</v>
      </c>
      <c r="H930" s="17" t="s">
        <v>2685</v>
      </c>
      <c r="I930" s="17" t="s">
        <v>907</v>
      </c>
      <c r="J930" s="15">
        <f>IFERROR(VLOOKUP(I930,'Candidato Presidencial'!$C:$E,3,FALSE),"")</f>
        <v>0</v>
      </c>
      <c r="L930" s="15" t="str">
        <f t="shared" si="29"/>
        <v>insert into Camaleon.CandidatoCongreso( PROCESO_ELECTORAL, NOMBRE_CANDIDATO, APELLIDO_PATERNO, APELLIDO_MATERNO, NOMBRE_COMPLETO, SEXO, CARGO_ELEGIDO, LUGAR_POSTULA, ORGANIZACION_POLITICA, ALIAS ) values( 'ELECCIONES GENERALES 2006', 'CARLO VICTOR', 'CURISINCHE', 'EUSEBIO', 'CARLO VICTOR CURISINCHE EUSEBIO', 'HOMBRE', 'NO ELECTO', 'JUNIN', 'PARTIDO JUSTICIA NACIONAL', '0' );</v>
      </c>
    </row>
    <row r="931" spans="1:12" x14ac:dyDescent="0.25">
      <c r="A931" s="17" t="s">
        <v>1057</v>
      </c>
      <c r="B931" s="17" t="s">
        <v>2809</v>
      </c>
      <c r="C931" s="17" t="s">
        <v>2810</v>
      </c>
      <c r="D931" s="17" t="s">
        <v>1627</v>
      </c>
      <c r="E931" s="17" t="str">
        <f t="shared" si="28"/>
        <v>MELECIO UNCHUPAICO VERA</v>
      </c>
      <c r="F931" s="17" t="s">
        <v>1061</v>
      </c>
      <c r="G931" s="17" t="s">
        <v>1062</v>
      </c>
      <c r="H931" s="17" t="s">
        <v>2685</v>
      </c>
      <c r="I931" s="17" t="s">
        <v>8819</v>
      </c>
      <c r="J931" s="15">
        <f>IFERROR(VLOOKUP(I931,'Candidato Presidencial'!$C:$E,3,FALSE),"")</f>
        <v>0</v>
      </c>
      <c r="L931" s="15" t="str">
        <f t="shared" si="29"/>
        <v>insert into Camaleon.CandidatoCongreso( PROCESO_ELECTORAL, NOMBRE_CANDIDATO, APELLIDO_PATERNO, APELLIDO_MATERNO, NOMBRE_COMPLETO, SEXO, CARGO_ELEGIDO, LUGAR_POSTULA, ORGANIZACION_POLITICA, ALIAS ) values( 'ELECCIONES GENERALES 2006', 'MELECIO', 'UNCHUPAICO', 'VERA', 'MELECIO UNCHUPAICO VERA', 'HOMBRE', 'NO ELECTO', 'JUNIN', 'CON FUERZA PERÚ', '0' );</v>
      </c>
    </row>
    <row r="932" spans="1:12" x14ac:dyDescent="0.25">
      <c r="A932" s="17" t="s">
        <v>1057</v>
      </c>
      <c r="B932" s="17" t="s">
        <v>2811</v>
      </c>
      <c r="C932" s="17" t="s">
        <v>1279</v>
      </c>
      <c r="D932" s="17" t="s">
        <v>2120</v>
      </c>
      <c r="E932" s="17" t="str">
        <f t="shared" si="28"/>
        <v>PASCUALA YOLANDA MONTOYA AVILA</v>
      </c>
      <c r="F932" s="17" t="s">
        <v>1067</v>
      </c>
      <c r="G932" s="17" t="s">
        <v>1062</v>
      </c>
      <c r="H932" s="17" t="s">
        <v>2685</v>
      </c>
      <c r="I932" s="17" t="s">
        <v>914</v>
      </c>
      <c r="J932" s="15">
        <f>IFERROR(VLOOKUP(I932,'Candidato Presidencial'!$C:$E,3,FALSE),"")</f>
        <v>0</v>
      </c>
      <c r="L932" s="15" t="str">
        <f t="shared" si="29"/>
        <v>insert into Camaleon.CandidatoCongreso( PROCESO_ELECTORAL, NOMBRE_CANDIDATO, APELLIDO_PATERNO, APELLIDO_MATERNO, NOMBRE_COMPLETO, SEXO, CARGO_ELEGIDO, LUGAR_POSTULA, ORGANIZACION_POLITICA, ALIAS ) values( 'ELECCIONES GENERALES 2006', 'PASCUALA YOLANDA', 'MONTOYA', 'AVILA', 'PASCUALA YOLANDA MONTOYA AVILA', 'MUJER', 'NO ELECTO', 'JUNIN', 'FUERZA DEMOCRÁTICA', '0' );</v>
      </c>
    </row>
    <row r="933" spans="1:12" x14ac:dyDescent="0.25">
      <c r="A933" s="17" t="s">
        <v>1057</v>
      </c>
      <c r="B933" s="17" t="s">
        <v>2812</v>
      </c>
      <c r="C933" s="17" t="s">
        <v>2813</v>
      </c>
      <c r="D933" s="17" t="s">
        <v>1264</v>
      </c>
      <c r="E933" s="17" t="str">
        <f t="shared" si="28"/>
        <v>FRANCISCO HECTOR ZENTENO ARANDA</v>
      </c>
      <c r="F933" s="17" t="s">
        <v>1061</v>
      </c>
      <c r="G933" s="17" t="s">
        <v>1062</v>
      </c>
      <c r="H933" s="17" t="s">
        <v>2685</v>
      </c>
      <c r="I933" s="17" t="s">
        <v>8848</v>
      </c>
      <c r="J933" s="15">
        <f>IFERROR(VLOOKUP(I933,'Candidato Presidencial'!$C:$E,3,FALSE),"")</f>
        <v>0</v>
      </c>
      <c r="L933" s="15" t="str">
        <f t="shared" si="29"/>
        <v>insert into Camaleon.CandidatoCongreso( PROCESO_ELECTORAL, NOMBRE_CANDIDATO, APELLIDO_PATERNO, APELLIDO_MATERNO, NOMBRE_COMPLETO, SEXO, CARGO_ELEGIDO, LUGAR_POSTULA, ORGANIZACION_POLITICA, ALIAS ) values( 'ELECCIONES GENERALES 2006', 'FRANCISCO HECTOR', 'ZENTENO', 'ARANDA', 'FRANCISCO HECTOR ZENTENO ARANDA', 'HOMBRE', 'NO ELECTO', 'JUNIN', 'PERÚ AHORA', '0' );</v>
      </c>
    </row>
    <row r="934" spans="1:12" x14ac:dyDescent="0.25">
      <c r="A934" s="17" t="s">
        <v>1057</v>
      </c>
      <c r="B934" s="17" t="s">
        <v>2814</v>
      </c>
      <c r="C934" s="17" t="s">
        <v>2815</v>
      </c>
      <c r="D934" s="17" t="s">
        <v>2816</v>
      </c>
      <c r="E934" s="17" t="str">
        <f t="shared" si="28"/>
        <v>AUGUSTO AMERICO FANEGAS VELASCO</v>
      </c>
      <c r="F934" s="17" t="s">
        <v>1061</v>
      </c>
      <c r="G934" s="17" t="s">
        <v>1062</v>
      </c>
      <c r="H934" s="17" t="s">
        <v>2685</v>
      </c>
      <c r="I934" s="17" t="s">
        <v>8930</v>
      </c>
      <c r="J934" s="15">
        <f>IFERROR(VLOOKUP(I934,'Candidato Presidencial'!$C:$E,3,FALSE),"")</f>
        <v>0</v>
      </c>
      <c r="L934" s="15" t="str">
        <f t="shared" si="29"/>
        <v>insert into Camaleon.CandidatoCongreso( PROCESO_ELECTORAL, NOMBRE_CANDIDATO, APELLIDO_PATERNO, APELLIDO_MATERNO, NOMBRE_COMPLETO, SEXO, CARGO_ELEGIDO, LUGAR_POSTULA, ORGANIZACION_POLITICA, ALIAS ) values( 'ELECCIONES GENERALES 2006', 'AUGUSTO AMERICO', 'FANEGAS', 'VELASCO', 'AUGUSTO AMERICO FANEGAS VELASCO', 'HOMBRE', 'NO ELECTO', 'JUNIN', 'PROGRESEMOS PERÚ', '0' );</v>
      </c>
    </row>
    <row r="935" spans="1:12" x14ac:dyDescent="0.25">
      <c r="A935" s="17" t="s">
        <v>1057</v>
      </c>
      <c r="B935" s="17" t="s">
        <v>2817</v>
      </c>
      <c r="C935" s="17" t="s">
        <v>1612</v>
      </c>
      <c r="D935" s="17" t="s">
        <v>2818</v>
      </c>
      <c r="E935" s="17" t="str">
        <f t="shared" si="28"/>
        <v>LINA ESTHER ALIAGA HUAYNALAYA</v>
      </c>
      <c r="F935" s="17" t="s">
        <v>1067</v>
      </c>
      <c r="G935" s="17" t="s">
        <v>1062</v>
      </c>
      <c r="H935" s="17" t="s">
        <v>2685</v>
      </c>
      <c r="I935" s="17" t="s">
        <v>916</v>
      </c>
      <c r="J935" s="15" t="str">
        <f>IFERROR(VLOOKUP(I935,'Candidato Presidencial'!$C:$E,3,FALSE),"")</f>
        <v/>
      </c>
      <c r="L935" s="15" t="str">
        <f t="shared" si="29"/>
        <v>insert into Camaleon.CandidatoCongreso( PROCESO_ELECTORAL, NOMBRE_CANDIDATO, APELLIDO_PATERNO, APELLIDO_MATERNO, NOMBRE_COMPLETO, SEXO, CARGO_ELEGIDO, LUGAR_POSTULA, ORGANIZACION_POLITICA, ALIAS ) values( 'ELECCIONES GENERALES 2006', 'LINA ESTHER', 'ALIAGA', 'HUAYNALAYA', 'LINA ESTHER ALIAGA HUAYNALAYA', 'MUJER', 'NO ELECTO', 'JUNIN', 'FRENTE POPULAR AGRÍCOLA FIA DEL PERÚ - FREPAP', '' );</v>
      </c>
    </row>
    <row r="936" spans="1:12" x14ac:dyDescent="0.25">
      <c r="A936" s="17" t="s">
        <v>1057</v>
      </c>
      <c r="B936" s="17" t="s">
        <v>2819</v>
      </c>
      <c r="C936" s="17" t="s">
        <v>1153</v>
      </c>
      <c r="D936" s="17" t="s">
        <v>1321</v>
      </c>
      <c r="E936" s="17" t="str">
        <f t="shared" si="28"/>
        <v>ARTURO HERNAN RAMIREZ PEREZ</v>
      </c>
      <c r="F936" s="17" t="s">
        <v>1061</v>
      </c>
      <c r="G936" s="17" t="s">
        <v>1062</v>
      </c>
      <c r="H936" s="17" t="s">
        <v>2685</v>
      </c>
      <c r="I936" s="17" t="s">
        <v>907</v>
      </c>
      <c r="J936" s="15">
        <f>IFERROR(VLOOKUP(I936,'Candidato Presidencial'!$C:$E,3,FALSE),"")</f>
        <v>0</v>
      </c>
      <c r="L936" s="15" t="str">
        <f t="shared" si="29"/>
        <v>insert into Camaleon.CandidatoCongreso( PROCESO_ELECTORAL, NOMBRE_CANDIDATO, APELLIDO_PATERNO, APELLIDO_MATERNO, NOMBRE_COMPLETO, SEXO, CARGO_ELEGIDO, LUGAR_POSTULA, ORGANIZACION_POLITICA, ALIAS ) values( 'ELECCIONES GENERALES 2006', 'ARTURO HERNAN', 'RAMIREZ', 'PEREZ', 'ARTURO HERNAN RAMIREZ PEREZ', 'HOMBRE', 'NO ELECTO', 'JUNIN', 'PARTIDO JUSTICIA NACIONAL', '0' );</v>
      </c>
    </row>
    <row r="937" spans="1:12" x14ac:dyDescent="0.25">
      <c r="A937" s="17" t="s">
        <v>1057</v>
      </c>
      <c r="B937" s="17" t="s">
        <v>2820</v>
      </c>
      <c r="C937" s="17" t="s">
        <v>2183</v>
      </c>
      <c r="D937" s="17" t="s">
        <v>1668</v>
      </c>
      <c r="E937" s="17" t="str">
        <f t="shared" si="28"/>
        <v>MARIA DELFINA SANTANA GUEVARA</v>
      </c>
      <c r="F937" s="17" t="s">
        <v>1067</v>
      </c>
      <c r="G937" s="17" t="s">
        <v>1062</v>
      </c>
      <c r="H937" s="17" t="s">
        <v>2685</v>
      </c>
      <c r="I937" s="17" t="s">
        <v>1217</v>
      </c>
      <c r="J937" s="15">
        <f>IFERROR(VLOOKUP(I937,'Candidato Presidencial'!$C:$E,3,FALSE),"")</f>
        <v>0</v>
      </c>
      <c r="L937" s="15" t="str">
        <f t="shared" si="29"/>
        <v>insert into Camaleon.CandidatoCongreso( PROCESO_ELECTORAL, NOMBRE_CANDIDATO, APELLIDO_PATERNO, APELLIDO_MATERNO, NOMBRE_COMPLETO, SEXO, CARGO_ELEGIDO, LUGAR_POSTULA, ORGANIZACION_POLITICA, ALIAS ) values( 'ELECCIONES GENERALES 2006', 'MARIA DELFINA', 'SANTANA', 'GUEVARA', 'MARIA DELFINA SANTANA GUEVARA', 'MUJER', 'NO ELECTO', 'JUNIN', 'PARTIDO RENACIMIENTO ANDINO', '0' );</v>
      </c>
    </row>
    <row r="938" spans="1:12" x14ac:dyDescent="0.25">
      <c r="A938" s="17" t="s">
        <v>1057</v>
      </c>
      <c r="B938" s="17" t="s">
        <v>1233</v>
      </c>
      <c r="C938" s="17" t="s">
        <v>1585</v>
      </c>
      <c r="D938" s="17" t="s">
        <v>1450</v>
      </c>
      <c r="E938" s="17" t="str">
        <f t="shared" si="28"/>
        <v>CARLOS ENRIQUE LINARES VIVANCO</v>
      </c>
      <c r="F938" s="17" t="s">
        <v>1061</v>
      </c>
      <c r="G938" s="17" t="s">
        <v>1062</v>
      </c>
      <c r="H938" s="17" t="s">
        <v>2685</v>
      </c>
      <c r="I938" s="17" t="s">
        <v>886</v>
      </c>
      <c r="J938" s="15">
        <f>IFERROR(VLOOKUP(I938,'Candidato Presidencial'!$C:$E,3,FALSE),"")</f>
        <v>0</v>
      </c>
      <c r="L938" s="15" t="str">
        <f t="shared" si="29"/>
        <v>insert into Camaleon.CandidatoCongreso( PROCESO_ELECTORAL, NOMBRE_CANDIDATO, APELLIDO_PATERNO, APELLIDO_MATERNO, NOMBRE_COMPLETO, SEXO, CARGO_ELEGIDO, LUGAR_POSTULA, ORGANIZACION_POLITICA, ALIAS ) values( 'ELECCIONES GENERALES 2006', 'CARLOS ENRIQUE', 'LINARES', 'VIVANCO', 'CARLOS ENRIQUE LINARES VIVANCO', 'HOMBRE', 'NO ELECTO', 'JUNIN', 'PARTIDO SOCIALISTA', '0' );</v>
      </c>
    </row>
    <row r="939" spans="1:12" x14ac:dyDescent="0.25">
      <c r="A939" s="17" t="s">
        <v>1057</v>
      </c>
      <c r="B939" s="17" t="s">
        <v>64</v>
      </c>
      <c r="C939" s="17" t="s">
        <v>2434</v>
      </c>
      <c r="D939" s="17" t="s">
        <v>1880</v>
      </c>
      <c r="E939" s="17" t="str">
        <f t="shared" si="28"/>
        <v>RICARDO PANDO CORDOVA</v>
      </c>
      <c r="F939" s="17" t="s">
        <v>1061</v>
      </c>
      <c r="G939" s="17" t="s">
        <v>21</v>
      </c>
      <c r="H939" s="17" t="s">
        <v>2685</v>
      </c>
      <c r="I939" s="17" t="s">
        <v>1123</v>
      </c>
      <c r="J939" s="15">
        <f>IFERROR(VLOOKUP(I939,'Candidato Presidencial'!$C:$E,3,FALSE),"")</f>
        <v>0</v>
      </c>
      <c r="L939" s="15" t="str">
        <f t="shared" si="29"/>
        <v>insert into Camaleon.CandidatoCongreso( PROCESO_ELECTORAL, NOMBRE_CANDIDATO, APELLIDO_PATERNO, APELLIDO_MATERNO, NOMBRE_COMPLETO, SEXO, CARGO_ELEGIDO, LUGAR_POSTULA, ORGANIZACION_POLITICA, ALIAS ) values( 'ELECCIONES GENERALES 2006', 'RICARDO', 'PANDO', 'CORDOVA', 'RICARDO PANDO CORDOVA', 'HOMBRE', 'CONGRESISTA', 'JUNIN', 'ALIANZA POR EL FUTURO', '0' );</v>
      </c>
    </row>
    <row r="940" spans="1:12" x14ac:dyDescent="0.25">
      <c r="A940" s="17" t="s">
        <v>1057</v>
      </c>
      <c r="B940" s="17" t="s">
        <v>2298</v>
      </c>
      <c r="C940" s="17" t="s">
        <v>1469</v>
      </c>
      <c r="D940" s="17" t="s">
        <v>1280</v>
      </c>
      <c r="E940" s="17" t="str">
        <f t="shared" si="28"/>
        <v>FELIX RAFAEL ORTEGA ALVAREZ</v>
      </c>
      <c r="F940" s="17" t="s">
        <v>1061</v>
      </c>
      <c r="G940" s="17" t="s">
        <v>1062</v>
      </c>
      <c r="H940" s="17" t="s">
        <v>2685</v>
      </c>
      <c r="I940" s="17" t="s">
        <v>859</v>
      </c>
      <c r="J940" s="15" t="str">
        <f>IFERROR(VLOOKUP(I940,'Candidato Presidencial'!$C:$E,3,FALSE),"")</f>
        <v>ALIANZA POPULAR</v>
      </c>
      <c r="L940" s="15" t="str">
        <f t="shared" si="29"/>
        <v>insert into Camaleon.CandidatoCongreso( PROCESO_ELECTORAL, NOMBRE_CANDIDATO, APELLIDO_PATERNO, APELLIDO_MATERNO, NOMBRE_COMPLETO, SEXO, CARGO_ELEGIDO, LUGAR_POSTULA, ORGANIZACION_POLITICA, ALIAS ) values( 'ELECCIONES GENERALES 2006', 'FELIX RAFAEL', 'ORTEGA', 'ALVAREZ', 'FELIX RAFAEL ORTEGA ALVAREZ', 'HOMBRE', 'NO ELECTO', 'JUNIN', 'PARTIDO APRISTA PERUANO', 'ALIANZA POPULAR' );</v>
      </c>
    </row>
    <row r="941" spans="1:12" x14ac:dyDescent="0.25">
      <c r="A941" s="17" t="s">
        <v>1057</v>
      </c>
      <c r="B941" s="17" t="s">
        <v>2821</v>
      </c>
      <c r="C941" s="17" t="s">
        <v>2822</v>
      </c>
      <c r="D941" s="17" t="s">
        <v>1880</v>
      </c>
      <c r="E941" s="17" t="str">
        <f t="shared" si="28"/>
        <v>PEÑAFORT LAVERIANO CORDOVA</v>
      </c>
      <c r="F941" s="17" t="s">
        <v>1067</v>
      </c>
      <c r="G941" s="17" t="s">
        <v>1062</v>
      </c>
      <c r="H941" s="17" t="s">
        <v>2685</v>
      </c>
      <c r="I941" s="17" t="s">
        <v>1123</v>
      </c>
      <c r="J941" s="15">
        <f>IFERROR(VLOOKUP(I941,'Candidato Presidencial'!$C:$E,3,FALSE),"")</f>
        <v>0</v>
      </c>
      <c r="L941" s="15" t="str">
        <f t="shared" si="29"/>
        <v>insert into Camaleon.CandidatoCongreso( PROCESO_ELECTORAL, NOMBRE_CANDIDATO, APELLIDO_PATERNO, APELLIDO_MATERNO, NOMBRE_COMPLETO, SEXO, CARGO_ELEGIDO, LUGAR_POSTULA, ORGANIZACION_POLITICA, ALIAS ) values( 'ELECCIONES GENERALES 2006', 'PEÑAFORT', 'LAVERIANO', 'CORDOVA', 'PEÑAFORT LAVERIANO CORDOVA', 'MUJER', 'NO ELECTO', 'JUNIN', 'ALIANZA POR EL FUTURO', '0' );</v>
      </c>
    </row>
    <row r="942" spans="1:12" x14ac:dyDescent="0.25">
      <c r="A942" s="17" t="s">
        <v>1057</v>
      </c>
      <c r="B942" s="17" t="s">
        <v>393</v>
      </c>
      <c r="C942" s="17" t="s">
        <v>1902</v>
      </c>
      <c r="D942" s="17" t="s">
        <v>1170</v>
      </c>
      <c r="E942" s="17" t="str">
        <f t="shared" si="28"/>
        <v>JUANA NATIVIDAD AVELLANEDA SOTO</v>
      </c>
      <c r="F942" s="17" t="s">
        <v>1067</v>
      </c>
      <c r="G942" s="17" t="s">
        <v>1062</v>
      </c>
      <c r="H942" s="17" t="s">
        <v>2685</v>
      </c>
      <c r="I942" s="17" t="s">
        <v>8839</v>
      </c>
      <c r="J942" s="15">
        <f>IFERROR(VLOOKUP(I942,'Candidato Presidencial'!$C:$E,3,FALSE),"")</f>
        <v>0</v>
      </c>
      <c r="L942" s="15" t="str">
        <f t="shared" si="29"/>
        <v>insert into Camaleon.CandidatoCongreso( PROCESO_ELECTORAL, NOMBRE_CANDIDATO, APELLIDO_PATERNO, APELLIDO_MATERNO, NOMBRE_COMPLETO, SEXO, CARGO_ELEGIDO, LUGAR_POSTULA, ORGANIZACION_POLITICA, ALIAS ) values( 'ELECCIONES GENERALES 2006', 'JUANA NATIVIDAD', 'AVELLANEDA', 'SOTO', 'JUANA NATIVIDAD AVELLANEDA SOTO', 'MUJER', 'NO ELECTO', 'JUNIN', 'PARTIDO RECONSTRUCCIÓN DEMOCRÁTICA', '0' );</v>
      </c>
    </row>
    <row r="943" spans="1:12" x14ac:dyDescent="0.25">
      <c r="A943" s="17" t="s">
        <v>1057</v>
      </c>
      <c r="B943" s="17" t="s">
        <v>2823</v>
      </c>
      <c r="C943" s="17" t="s">
        <v>1167</v>
      </c>
      <c r="D943" s="17" t="s">
        <v>1099</v>
      </c>
      <c r="E943" s="17" t="str">
        <f t="shared" si="28"/>
        <v>ROSALIA HERRERA GARCIA</v>
      </c>
      <c r="F943" s="17" t="s">
        <v>1067</v>
      </c>
      <c r="G943" s="17" t="s">
        <v>1062</v>
      </c>
      <c r="H943" s="17" t="s">
        <v>2685</v>
      </c>
      <c r="I943" s="17" t="s">
        <v>8937</v>
      </c>
      <c r="J943" s="15">
        <f>IFERROR(VLOOKUP(I943,'Candidato Presidencial'!$C:$E,3,FALSE),"")</f>
        <v>0</v>
      </c>
      <c r="L943" s="15" t="str">
        <f t="shared" si="29"/>
        <v>insert into Camaleon.CandidatoCongreso( PROCESO_ELECTORAL, NOMBRE_CANDIDATO, APELLIDO_PATERNO, APELLIDO_MATERNO, NOMBRE_COMPLETO, SEXO, CARGO_ELEGIDO, LUGAR_POSTULA, ORGANIZACION_POLITICA, ALIAS ) values( 'ELECCIONES GENERALES 2006', 'ROSALIA', 'HERRERA', 'GARCIA', 'ROSALIA HERRERA GARCIA', 'MUJER', 'NO ELECTO', 'JUNIN', 'AVANZA PAÍS - PARTIDO DE INTEGRACIÓN SOCIAL', '0' );</v>
      </c>
    </row>
    <row r="944" spans="1:12" x14ac:dyDescent="0.25">
      <c r="A944" s="17" t="s">
        <v>1057</v>
      </c>
      <c r="B944" s="17" t="s">
        <v>2824</v>
      </c>
      <c r="C944" s="17" t="s">
        <v>1681</v>
      </c>
      <c r="D944" s="17" t="s">
        <v>2201</v>
      </c>
      <c r="E944" s="17" t="str">
        <f t="shared" si="28"/>
        <v>MARIO GREGORIO ZUÑIGA GALVEZ</v>
      </c>
      <c r="F944" s="17" t="s">
        <v>1061</v>
      </c>
      <c r="G944" s="17" t="s">
        <v>1062</v>
      </c>
      <c r="H944" s="17" t="s">
        <v>2685</v>
      </c>
      <c r="I944" s="17" t="s">
        <v>8839</v>
      </c>
      <c r="J944" s="15">
        <f>IFERROR(VLOOKUP(I944,'Candidato Presidencial'!$C:$E,3,FALSE),"")</f>
        <v>0</v>
      </c>
      <c r="L944" s="15" t="str">
        <f t="shared" si="29"/>
        <v>insert into Camaleon.CandidatoCongreso( PROCESO_ELECTORAL, NOMBRE_CANDIDATO, APELLIDO_PATERNO, APELLIDO_MATERNO, NOMBRE_COMPLETO, SEXO, CARGO_ELEGIDO, LUGAR_POSTULA, ORGANIZACION_POLITICA, ALIAS ) values( 'ELECCIONES GENERALES 2006', 'MARIO GREGORIO', 'ZUÑIGA', 'GALVEZ', 'MARIO GREGORIO ZUÑIGA GALVEZ', 'HOMBRE', 'NO ELECTO', 'JUNIN', 'PARTIDO RECONSTRUCCIÓN DEMOCRÁTICA', '0' );</v>
      </c>
    </row>
    <row r="945" spans="1:12" x14ac:dyDescent="0.25">
      <c r="A945" s="17" t="s">
        <v>1057</v>
      </c>
      <c r="B945" s="17" t="s">
        <v>2825</v>
      </c>
      <c r="C945" s="17" t="s">
        <v>1996</v>
      </c>
      <c r="D945" s="17" t="s">
        <v>1372</v>
      </c>
      <c r="E945" s="17" t="str">
        <f t="shared" si="28"/>
        <v>HEDITH CACERES CARO</v>
      </c>
      <c r="F945" s="17" t="s">
        <v>1067</v>
      </c>
      <c r="G945" s="17" t="s">
        <v>1062</v>
      </c>
      <c r="H945" s="17" t="s">
        <v>2685</v>
      </c>
      <c r="I945" s="17" t="s">
        <v>907</v>
      </c>
      <c r="J945" s="15">
        <f>IFERROR(VLOOKUP(I945,'Candidato Presidencial'!$C:$E,3,FALSE),"")</f>
        <v>0</v>
      </c>
      <c r="L945" s="15" t="str">
        <f t="shared" si="29"/>
        <v>insert into Camaleon.CandidatoCongreso( PROCESO_ELECTORAL, NOMBRE_CANDIDATO, APELLIDO_PATERNO, APELLIDO_MATERNO, NOMBRE_COMPLETO, SEXO, CARGO_ELEGIDO, LUGAR_POSTULA, ORGANIZACION_POLITICA, ALIAS ) values( 'ELECCIONES GENERALES 2006', 'HEDITH', 'CACERES', 'CARO', 'HEDITH CACERES CARO', 'MUJER', 'NO ELECTO', 'JUNIN', 'PARTIDO JUSTICIA NACIONAL', '0' );</v>
      </c>
    </row>
    <row r="946" spans="1:12" x14ac:dyDescent="0.25">
      <c r="A946" s="17" t="s">
        <v>1057</v>
      </c>
      <c r="B946" s="17" t="s">
        <v>2826</v>
      </c>
      <c r="C946" s="17" t="s">
        <v>2827</v>
      </c>
      <c r="D946" s="17" t="s">
        <v>2408</v>
      </c>
      <c r="E946" s="17" t="str">
        <f t="shared" si="28"/>
        <v>JOHN SANABRIA VILLALVA</v>
      </c>
      <c r="F946" s="17" t="s">
        <v>1061</v>
      </c>
      <c r="G946" s="17" t="s">
        <v>1062</v>
      </c>
      <c r="H946" s="17" t="s">
        <v>2685</v>
      </c>
      <c r="I946" s="17" t="s">
        <v>8848</v>
      </c>
      <c r="J946" s="15">
        <f>IFERROR(VLOOKUP(I946,'Candidato Presidencial'!$C:$E,3,FALSE),"")</f>
        <v>0</v>
      </c>
      <c r="L946" s="15" t="str">
        <f t="shared" si="29"/>
        <v>insert into Camaleon.CandidatoCongreso( PROCESO_ELECTORAL, NOMBRE_CANDIDATO, APELLIDO_PATERNO, APELLIDO_MATERNO, NOMBRE_COMPLETO, SEXO, CARGO_ELEGIDO, LUGAR_POSTULA, ORGANIZACION_POLITICA, ALIAS ) values( 'ELECCIONES GENERALES 2006', 'JOHN', 'SANABRIA', 'VILLALVA', 'JOHN SANABRIA VILLALVA', 'HOMBRE', 'NO ELECTO', 'JUNIN', 'PERÚ AHORA', '0' );</v>
      </c>
    </row>
    <row r="947" spans="1:12" x14ac:dyDescent="0.25">
      <c r="A947" s="17" t="s">
        <v>1057</v>
      </c>
      <c r="B947" s="17" t="s">
        <v>2828</v>
      </c>
      <c r="C947" s="17" t="s">
        <v>2675</v>
      </c>
      <c r="D947" s="17" t="s">
        <v>1559</v>
      </c>
      <c r="E947" s="17" t="str">
        <f t="shared" si="28"/>
        <v>GLADYS YOLANDA HINOSTROZA LAZO</v>
      </c>
      <c r="F947" s="17" t="s">
        <v>1067</v>
      </c>
      <c r="G947" s="17" t="s">
        <v>1062</v>
      </c>
      <c r="H947" s="17" t="s">
        <v>2685</v>
      </c>
      <c r="I947" s="17" t="s">
        <v>8839</v>
      </c>
      <c r="J947" s="15">
        <f>IFERROR(VLOOKUP(I947,'Candidato Presidencial'!$C:$E,3,FALSE),"")</f>
        <v>0</v>
      </c>
      <c r="L947" s="15" t="str">
        <f t="shared" si="29"/>
        <v>insert into Camaleon.CandidatoCongreso( PROCESO_ELECTORAL, NOMBRE_CANDIDATO, APELLIDO_PATERNO, APELLIDO_MATERNO, NOMBRE_COMPLETO, SEXO, CARGO_ELEGIDO, LUGAR_POSTULA, ORGANIZACION_POLITICA, ALIAS ) values( 'ELECCIONES GENERALES 2006', 'GLADYS YOLANDA', 'HINOSTROZA', 'LAZO', 'GLADYS YOLANDA HINOSTROZA LAZO', 'MUJER', 'NO ELECTO', 'JUNIN', 'PARTIDO RECONSTRUCCIÓN DEMOCRÁTICA', '0' );</v>
      </c>
    </row>
    <row r="948" spans="1:12" x14ac:dyDescent="0.25">
      <c r="A948" s="17" t="s">
        <v>1057</v>
      </c>
      <c r="B948" s="17" t="s">
        <v>2829</v>
      </c>
      <c r="C948" s="17" t="s">
        <v>2830</v>
      </c>
      <c r="D948" s="17" t="s">
        <v>1348</v>
      </c>
      <c r="E948" s="17" t="str">
        <f t="shared" si="28"/>
        <v>EFRAIN PEDRO URIBE CORREA</v>
      </c>
      <c r="F948" s="17" t="s">
        <v>1061</v>
      </c>
      <c r="G948" s="17" t="s">
        <v>1062</v>
      </c>
      <c r="H948" s="17" t="s">
        <v>2685</v>
      </c>
      <c r="I948" s="17" t="s">
        <v>1071</v>
      </c>
      <c r="J948" s="15">
        <f>IFERROR(VLOOKUP(I948,'Candidato Presidencial'!$C:$E,3,FALSE),"")</f>
        <v>0</v>
      </c>
      <c r="L948" s="15" t="str">
        <f t="shared" si="29"/>
        <v>insert into Camaleon.CandidatoCongreso( PROCESO_ELECTORAL, NOMBRE_CANDIDATO, APELLIDO_PATERNO, APELLIDO_MATERNO, NOMBRE_COMPLETO, SEXO, CARGO_ELEGIDO, LUGAR_POSTULA, ORGANIZACION_POLITICA, ALIAS ) values( 'ELECCIONES GENERALES 2006', 'EFRAIN PEDRO', 'URIBE', 'CORREA', 'EFRAIN PEDRO URIBE CORREA', 'HOMBRE', 'NO ELECTO', 'JUNIN', 'FRENTE DE CENTRO', '0' );</v>
      </c>
    </row>
    <row r="949" spans="1:12" x14ac:dyDescent="0.25">
      <c r="A949" s="17" t="s">
        <v>1057</v>
      </c>
      <c r="B949" s="17" t="s">
        <v>2831</v>
      </c>
      <c r="C949" s="17" t="s">
        <v>1765</v>
      </c>
      <c r="D949" s="17" t="s">
        <v>1288</v>
      </c>
      <c r="E949" s="17" t="str">
        <f t="shared" si="28"/>
        <v>EFRAIN JESUS YAURI BENITES</v>
      </c>
      <c r="F949" s="17" t="s">
        <v>1061</v>
      </c>
      <c r="G949" s="17" t="s">
        <v>1062</v>
      </c>
      <c r="H949" s="17" t="s">
        <v>2685</v>
      </c>
      <c r="I949" s="17" t="s">
        <v>8839</v>
      </c>
      <c r="J949" s="15">
        <f>IFERROR(VLOOKUP(I949,'Candidato Presidencial'!$C:$E,3,FALSE),"")</f>
        <v>0</v>
      </c>
      <c r="L949" s="15" t="str">
        <f t="shared" si="29"/>
        <v>insert into Camaleon.CandidatoCongreso( PROCESO_ELECTORAL, NOMBRE_CANDIDATO, APELLIDO_PATERNO, APELLIDO_MATERNO, NOMBRE_COMPLETO, SEXO, CARGO_ELEGIDO, LUGAR_POSTULA, ORGANIZACION_POLITICA, ALIAS ) values( 'ELECCIONES GENERALES 2006', 'EFRAIN JESUS', 'YAURI', 'BENITES', 'EFRAIN JESUS YAURI BENITES', 'HOMBRE', 'NO ELECTO', 'JUNIN', 'PARTIDO RECONSTRUCCIÓN DEMOCRÁTICA', '0' );</v>
      </c>
    </row>
    <row r="950" spans="1:12" x14ac:dyDescent="0.25">
      <c r="A950" s="17" t="s">
        <v>1057</v>
      </c>
      <c r="B950" s="17" t="s">
        <v>2465</v>
      </c>
      <c r="C950" s="17" t="s">
        <v>1392</v>
      </c>
      <c r="D950" s="17" t="s">
        <v>2387</v>
      </c>
      <c r="E950" s="17" t="str">
        <f t="shared" si="28"/>
        <v>LORENZO GUZMAN MONGE</v>
      </c>
      <c r="F950" s="17" t="s">
        <v>1061</v>
      </c>
      <c r="G950" s="17" t="s">
        <v>1062</v>
      </c>
      <c r="H950" s="17" t="s">
        <v>2685</v>
      </c>
      <c r="I950" s="17" t="s">
        <v>863</v>
      </c>
      <c r="J950" s="15" t="str">
        <f>IFERROR(VLOOKUP(I950,'Candidato Presidencial'!$C:$E,3,FALSE),"")</f>
        <v>PARTIDO NACIONALISTA PERUANO</v>
      </c>
      <c r="L950" s="15" t="str">
        <f t="shared" si="29"/>
        <v>insert into Camaleon.CandidatoCongreso( PROCESO_ELECTORAL, NOMBRE_CANDIDATO, APELLIDO_PATERNO, APELLIDO_MATERNO, NOMBRE_COMPLETO, SEXO, CARGO_ELEGIDO, LUGAR_POSTULA, ORGANIZACION_POLITICA, ALIAS ) values( 'ELECCIONES GENERALES 2006', 'LORENZO', 'GUZMAN', 'MONGE', 'LORENZO GUZMAN MONGE', 'HOMBRE', 'NO ELECTO', 'JUNIN', 'UNIÓN POR EL PERÚ', 'PARTIDO NACIONALISTA PERUANO' );</v>
      </c>
    </row>
    <row r="951" spans="1:12" x14ac:dyDescent="0.25">
      <c r="A951" s="17" t="s">
        <v>1057</v>
      </c>
      <c r="B951" s="17" t="s">
        <v>2832</v>
      </c>
      <c r="C951" s="17" t="s">
        <v>1990</v>
      </c>
      <c r="D951" s="17" t="s">
        <v>2462</v>
      </c>
      <c r="E951" s="17" t="str">
        <f t="shared" si="28"/>
        <v>OBIDIO ELISBAN RUBIO MERCEDES</v>
      </c>
      <c r="F951" s="17" t="s">
        <v>1061</v>
      </c>
      <c r="G951" s="17" t="s">
        <v>1062</v>
      </c>
      <c r="H951" s="17" t="s">
        <v>2833</v>
      </c>
      <c r="I951" s="17" t="s">
        <v>8854</v>
      </c>
      <c r="J951" s="15">
        <f>IFERROR(VLOOKUP(I951,'Candidato Presidencial'!$C:$E,3,FALSE),"")</f>
        <v>0</v>
      </c>
      <c r="L951" s="15" t="str">
        <f t="shared" si="29"/>
        <v>insert into Camaleon.CandidatoCongreso( PROCESO_ELECTORAL, NOMBRE_CANDIDATO, APELLIDO_PATERNO, APELLIDO_MATERNO, NOMBRE_COMPLETO, SEXO, CARGO_ELEGIDO, LUGAR_POSTULA, ORGANIZACION_POLITICA, ALIAS ) values( 'ELECCIONES GENERALES 2006', 'OBIDIO ELISBAN', 'RUBIO', 'MERCEDES', 'OBIDIO ELISBAN RUBIO MERCEDES', 'HOMBRE', 'NO ELECTO', 'LA LIBERTAD', 'RESTAURACIÓN NACIONAL', '0' );</v>
      </c>
    </row>
    <row r="952" spans="1:12" x14ac:dyDescent="0.25">
      <c r="A952" s="17" t="s">
        <v>1057</v>
      </c>
      <c r="B952" s="17" t="s">
        <v>2834</v>
      </c>
      <c r="C952" s="17" t="s">
        <v>2835</v>
      </c>
      <c r="D952" s="17" t="s">
        <v>2836</v>
      </c>
      <c r="E952" s="17" t="str">
        <f t="shared" si="28"/>
        <v>WALTER LEON ÑIQUE PUENTE</v>
      </c>
      <c r="F952" s="17" t="s">
        <v>1061</v>
      </c>
      <c r="G952" s="17" t="s">
        <v>1062</v>
      </c>
      <c r="H952" s="17" t="s">
        <v>2833</v>
      </c>
      <c r="I952" s="17" t="s">
        <v>8819</v>
      </c>
      <c r="J952" s="15">
        <f>IFERROR(VLOOKUP(I952,'Candidato Presidencial'!$C:$E,3,FALSE),"")</f>
        <v>0</v>
      </c>
      <c r="L952" s="15" t="str">
        <f t="shared" si="29"/>
        <v>insert into Camaleon.CandidatoCongreso( PROCESO_ELECTORAL, NOMBRE_CANDIDATO, APELLIDO_PATERNO, APELLIDO_MATERNO, NOMBRE_COMPLETO, SEXO, CARGO_ELEGIDO, LUGAR_POSTULA, ORGANIZACION_POLITICA, ALIAS ) values( 'ELECCIONES GENERALES 2006', 'WALTER LEON', 'ÑIQUE', 'PUENTE', 'WALTER LEON ÑIQUE PUENTE', 'HOMBRE', 'NO ELECTO', 'LA LIBERTAD', 'CON FUERZA PERÚ', '0' );</v>
      </c>
    </row>
    <row r="953" spans="1:12" x14ac:dyDescent="0.25">
      <c r="A953" s="17" t="s">
        <v>1057</v>
      </c>
      <c r="B953" s="17" t="s">
        <v>2837</v>
      </c>
      <c r="C953" s="17" t="s">
        <v>2838</v>
      </c>
      <c r="D953" s="17" t="s">
        <v>2839</v>
      </c>
      <c r="E953" s="17" t="str">
        <f t="shared" si="28"/>
        <v>OLGA AMELIA CRIBILLEROS SHIGIHARA</v>
      </c>
      <c r="F953" s="17" t="s">
        <v>1067</v>
      </c>
      <c r="G953" s="17" t="s">
        <v>1062</v>
      </c>
      <c r="H953" s="17" t="s">
        <v>2833</v>
      </c>
      <c r="I953" s="17" t="s">
        <v>859</v>
      </c>
      <c r="J953" s="15" t="str">
        <f>IFERROR(VLOOKUP(I953,'Candidato Presidencial'!$C:$E,3,FALSE),"")</f>
        <v>ALIANZA POPULAR</v>
      </c>
      <c r="L953" s="15" t="str">
        <f t="shared" si="29"/>
        <v>insert into Camaleon.CandidatoCongreso( PROCESO_ELECTORAL, NOMBRE_CANDIDATO, APELLIDO_PATERNO, APELLIDO_MATERNO, NOMBRE_COMPLETO, SEXO, CARGO_ELEGIDO, LUGAR_POSTULA, ORGANIZACION_POLITICA, ALIAS ) values( 'ELECCIONES GENERALES 2006', 'OLGA AMELIA', 'CRIBILLEROS', 'SHIGIHARA', 'OLGA AMELIA CRIBILLEROS SHIGIHARA', 'MUJER', 'NO ELECTO', 'LA LIBERTAD', 'PARTIDO APRISTA PERUANO', 'ALIANZA POPULAR' );</v>
      </c>
    </row>
    <row r="954" spans="1:12" x14ac:dyDescent="0.25">
      <c r="A954" s="17" t="s">
        <v>1057</v>
      </c>
      <c r="B954" s="17" t="s">
        <v>2840</v>
      </c>
      <c r="C954" s="17" t="s">
        <v>2841</v>
      </c>
      <c r="D954" s="17" t="s">
        <v>2190</v>
      </c>
      <c r="E954" s="17" t="str">
        <f t="shared" si="28"/>
        <v>TERESA BOLAÑOS CORTEZ</v>
      </c>
      <c r="F954" s="17" t="s">
        <v>1067</v>
      </c>
      <c r="G954" s="17" t="s">
        <v>1062</v>
      </c>
      <c r="H954" s="17" t="s">
        <v>2833</v>
      </c>
      <c r="I954" s="17" t="s">
        <v>1083</v>
      </c>
      <c r="J954" s="15" t="str">
        <f>IFERROR(VLOOKUP(I954,'Candidato Presidencial'!$C:$E,3,FALSE),"")</f>
        <v/>
      </c>
      <c r="L954" s="15" t="str">
        <f t="shared" si="29"/>
        <v>insert into Camaleon.CandidatoCongreso( PROCESO_ELECTORAL, NOMBRE_CANDIDATO, APELLIDO_PATERNO, APELLIDO_MATERNO, NOMBRE_COMPLETO, SEXO, CARGO_ELEGIDO, LUGAR_POSTULA, ORGANIZACION_POLITICA, ALIAS ) values( 'ELECCIONES GENERALES 2006', 'TERESA', 'BOLAÑOS', 'CORTEZ', 'TERESA BOLAÑOS CORTEZ', 'MUJER', 'NO ELECTO', 'LA LIBERTAD', 'FRENTE INDEPENDIENTE MORALIZADOR', '' );</v>
      </c>
    </row>
    <row r="955" spans="1:12" x14ac:dyDescent="0.25">
      <c r="A955" s="17" t="s">
        <v>1057</v>
      </c>
      <c r="B955" s="17" t="s">
        <v>2842</v>
      </c>
      <c r="C955" s="17" t="s">
        <v>2843</v>
      </c>
      <c r="D955" s="17" t="s">
        <v>1676</v>
      </c>
      <c r="E955" s="17" t="str">
        <f t="shared" si="28"/>
        <v>PEDRO MANUEL SECLEN CHIRINOS</v>
      </c>
      <c r="F955" s="17" t="s">
        <v>1061</v>
      </c>
      <c r="G955" s="17" t="s">
        <v>1062</v>
      </c>
      <c r="H955" s="17" t="s">
        <v>2833</v>
      </c>
      <c r="I955" s="17" t="s">
        <v>8937</v>
      </c>
      <c r="J955" s="15">
        <f>IFERROR(VLOOKUP(I955,'Candidato Presidencial'!$C:$E,3,FALSE),"")</f>
        <v>0</v>
      </c>
      <c r="L955" s="15" t="str">
        <f t="shared" si="29"/>
        <v>insert into Camaleon.CandidatoCongreso( PROCESO_ELECTORAL, NOMBRE_CANDIDATO, APELLIDO_PATERNO, APELLIDO_MATERNO, NOMBRE_COMPLETO, SEXO, CARGO_ELEGIDO, LUGAR_POSTULA, ORGANIZACION_POLITICA, ALIAS ) values( 'ELECCIONES GENERALES 2006', 'PEDRO MANUEL', 'SECLEN', 'CHIRINOS', 'PEDRO MANUEL SECLEN CHIRINOS', 'HOMBRE', 'NO ELECTO', 'LA LIBERTAD', 'AVANZA PAÍS - PARTIDO DE INTEGRACIÓN SOCIAL', '0' );</v>
      </c>
    </row>
    <row r="956" spans="1:12" x14ac:dyDescent="0.25">
      <c r="A956" s="17" t="s">
        <v>1057</v>
      </c>
      <c r="B956" s="17" t="s">
        <v>2844</v>
      </c>
      <c r="C956" s="17" t="s">
        <v>2845</v>
      </c>
      <c r="D956" s="17" t="s">
        <v>1498</v>
      </c>
      <c r="E956" s="17" t="str">
        <f t="shared" si="28"/>
        <v>ROBINSON GUSTAVO VICUÑA GONZALES</v>
      </c>
      <c r="F956" s="17" t="s">
        <v>1061</v>
      </c>
      <c r="G956" s="17" t="s">
        <v>1062</v>
      </c>
      <c r="H956" s="17" t="s">
        <v>2833</v>
      </c>
      <c r="I956" s="17" t="s">
        <v>8823</v>
      </c>
      <c r="J956" s="15">
        <f>IFERROR(VLOOKUP(I956,'Candidato Presidencial'!$C:$E,3,FALSE),"")</f>
        <v>0</v>
      </c>
      <c r="L956" s="15" t="str">
        <f t="shared" si="29"/>
        <v>insert into Camaleon.CandidatoCongreso( PROCESO_ELECTORAL, NOMBRE_CANDIDATO, APELLIDO_PATERNO, APELLIDO_MATERNO, NOMBRE_COMPLETO, SEXO, CARGO_ELEGIDO, LUGAR_POSTULA, ORGANIZACION_POLITICA, ALIAS ) values( 'ELECCIONES GENERALES 2006', 'ROBINSON GUSTAVO', 'VICUÑA', 'GONZALES', 'ROBINSON GUSTAVO VICUÑA GONZALES', 'HOMBRE', 'NO ELECTO', 'LA LIBERTAD', 'CONCERTACIÓN DESCENTRALISTA', '0' );</v>
      </c>
    </row>
    <row r="957" spans="1:12" x14ac:dyDescent="0.25">
      <c r="A957" s="17" t="s">
        <v>1057</v>
      </c>
      <c r="B957" s="17" t="s">
        <v>2846</v>
      </c>
      <c r="C957" s="17" t="s">
        <v>2732</v>
      </c>
      <c r="D957" s="17" t="s">
        <v>2647</v>
      </c>
      <c r="E957" s="17" t="str">
        <f t="shared" si="28"/>
        <v>FELICIANO MARTIN ACOSTA SALVATIERRA</v>
      </c>
      <c r="F957" s="17" t="s">
        <v>1061</v>
      </c>
      <c r="G957" s="17" t="s">
        <v>1062</v>
      </c>
      <c r="H957" s="17" t="s">
        <v>2833</v>
      </c>
      <c r="I957" s="17" t="s">
        <v>916</v>
      </c>
      <c r="J957" s="15" t="str">
        <f>IFERROR(VLOOKUP(I957,'Candidato Presidencial'!$C:$E,3,FALSE),"")</f>
        <v/>
      </c>
      <c r="L957" s="15" t="str">
        <f t="shared" si="29"/>
        <v>insert into Camaleon.CandidatoCongreso( PROCESO_ELECTORAL, NOMBRE_CANDIDATO, APELLIDO_PATERNO, APELLIDO_MATERNO, NOMBRE_COMPLETO, SEXO, CARGO_ELEGIDO, LUGAR_POSTULA, ORGANIZACION_POLITICA, ALIAS ) values( 'ELECCIONES GENERALES 2006', 'FELICIANO MARTIN', 'ACOSTA', 'SALVATIERRA', 'FELICIANO MARTIN ACOSTA SALVATIERRA', 'HOMBRE', 'NO ELECTO', 'LA LIBERTAD', 'FRENTE POPULAR AGRÍCOLA FIA DEL PERÚ - FREPAP', '' );</v>
      </c>
    </row>
    <row r="958" spans="1:12" x14ac:dyDescent="0.25">
      <c r="A958" s="17" t="s">
        <v>1057</v>
      </c>
      <c r="B958" s="17" t="s">
        <v>2847</v>
      </c>
      <c r="C958" s="17" t="s">
        <v>2848</v>
      </c>
      <c r="D958" s="17" t="s">
        <v>2849</v>
      </c>
      <c r="E958" s="17" t="str">
        <f t="shared" si="28"/>
        <v>AIDA ADRIANA DOIG MANNUCCI</v>
      </c>
      <c r="F958" s="17" t="s">
        <v>1067</v>
      </c>
      <c r="G958" s="17" t="s">
        <v>1062</v>
      </c>
      <c r="H958" s="17" t="s">
        <v>2833</v>
      </c>
      <c r="I958" s="17" t="s">
        <v>1103</v>
      </c>
      <c r="J958" s="15">
        <f>IFERROR(VLOOKUP(I958,'Candidato Presidencial'!$C:$E,3,FALSE),"")</f>
        <v>0</v>
      </c>
      <c r="L958" s="15" t="str">
        <f t="shared" si="29"/>
        <v>insert into Camaleon.CandidatoCongreso( PROCESO_ELECTORAL, NOMBRE_CANDIDATO, APELLIDO_PATERNO, APELLIDO_MATERNO, NOMBRE_COMPLETO, SEXO, CARGO_ELEGIDO, LUGAR_POSTULA, ORGANIZACION_POLITICA, ALIAS ) values( 'ELECCIONES GENERALES 2006', 'AIDA ADRIANA', 'DOIG', 'MANNUCCI', 'AIDA ADRIANA DOIG MANNUCCI', 'MUJER', 'NO ELECTO', 'LA LIBERTAD', 'UNIDAD NACIONAL', '0' );</v>
      </c>
    </row>
    <row r="959" spans="1:12" x14ac:dyDescent="0.25">
      <c r="A959" s="17" t="s">
        <v>1057</v>
      </c>
      <c r="B959" s="17" t="s">
        <v>2850</v>
      </c>
      <c r="C959" s="17" t="s">
        <v>1215</v>
      </c>
      <c r="D959" s="17" t="s">
        <v>2851</v>
      </c>
      <c r="E959" s="17" t="str">
        <f t="shared" si="28"/>
        <v>EDMUNDO MALLQUI ALZUGARAY</v>
      </c>
      <c r="F959" s="17" t="s">
        <v>1061</v>
      </c>
      <c r="G959" s="17" t="s">
        <v>1062</v>
      </c>
      <c r="H959" s="17" t="s">
        <v>2833</v>
      </c>
      <c r="I959" s="17" t="s">
        <v>1217</v>
      </c>
      <c r="J959" s="15">
        <f>IFERROR(VLOOKUP(I959,'Candidato Presidencial'!$C:$E,3,FALSE),"")</f>
        <v>0</v>
      </c>
      <c r="L959" s="15" t="str">
        <f t="shared" si="29"/>
        <v>insert into Camaleon.CandidatoCongreso( PROCESO_ELECTORAL, NOMBRE_CANDIDATO, APELLIDO_PATERNO, APELLIDO_MATERNO, NOMBRE_COMPLETO, SEXO, CARGO_ELEGIDO, LUGAR_POSTULA, ORGANIZACION_POLITICA, ALIAS ) values( 'ELECCIONES GENERALES 2006', 'EDMUNDO', 'MALLQUI', 'ALZUGARAY', 'EDMUNDO MALLQUI ALZUGARAY', 'HOMBRE', 'NO ELECTO', 'LA LIBERTAD', 'PARTIDO RENACIMIENTO ANDINO', '0' );</v>
      </c>
    </row>
    <row r="960" spans="1:12" x14ac:dyDescent="0.25">
      <c r="A960" s="17" t="s">
        <v>1057</v>
      </c>
      <c r="B960" s="17" t="s">
        <v>2852</v>
      </c>
      <c r="C960" s="17" t="s">
        <v>2853</v>
      </c>
      <c r="D960" s="17" t="s">
        <v>2854</v>
      </c>
      <c r="E960" s="17" t="str">
        <f t="shared" si="28"/>
        <v>HUGO ZAVALETA VALVERDE</v>
      </c>
      <c r="F960" s="17" t="s">
        <v>1061</v>
      </c>
      <c r="G960" s="17" t="s">
        <v>1062</v>
      </c>
      <c r="H960" s="17" t="s">
        <v>2833</v>
      </c>
      <c r="I960" s="17" t="s">
        <v>907</v>
      </c>
      <c r="J960" s="15">
        <f>IFERROR(VLOOKUP(I960,'Candidato Presidencial'!$C:$E,3,FALSE),"")</f>
        <v>0</v>
      </c>
      <c r="L960" s="15" t="str">
        <f t="shared" si="29"/>
        <v>insert into Camaleon.CandidatoCongreso( PROCESO_ELECTORAL, NOMBRE_CANDIDATO, APELLIDO_PATERNO, APELLIDO_MATERNO, NOMBRE_COMPLETO, SEXO, CARGO_ELEGIDO, LUGAR_POSTULA, ORGANIZACION_POLITICA, ALIAS ) values( 'ELECCIONES GENERALES 2006', 'HUGO', 'ZAVALETA', 'VALVERDE', 'HUGO ZAVALETA VALVERDE', 'HOMBRE', 'NO ELECTO', 'LA LIBERTAD', 'PARTIDO JUSTICIA NACIONAL', '0' );</v>
      </c>
    </row>
    <row r="961" spans="1:12" x14ac:dyDescent="0.25">
      <c r="A961" s="17" t="s">
        <v>1057</v>
      </c>
      <c r="B961" s="17" t="s">
        <v>2855</v>
      </c>
      <c r="C961" s="17" t="s">
        <v>1188</v>
      </c>
      <c r="D961" s="17" t="s">
        <v>1060</v>
      </c>
      <c r="E961" s="17" t="str">
        <f t="shared" si="28"/>
        <v>PATRICIA DEL PILAR DELGADO HERNANDEZ</v>
      </c>
      <c r="F961" s="17" t="s">
        <v>1067</v>
      </c>
      <c r="G961" s="17" t="s">
        <v>1062</v>
      </c>
      <c r="H961" s="17" t="s">
        <v>2833</v>
      </c>
      <c r="I961" s="17" t="s">
        <v>8848</v>
      </c>
      <c r="J961" s="15">
        <f>IFERROR(VLOOKUP(I961,'Candidato Presidencial'!$C:$E,3,FALSE),"")</f>
        <v>0</v>
      </c>
      <c r="L961" s="15" t="str">
        <f t="shared" si="29"/>
        <v>insert into Camaleon.CandidatoCongreso( PROCESO_ELECTORAL, NOMBRE_CANDIDATO, APELLIDO_PATERNO, APELLIDO_MATERNO, NOMBRE_COMPLETO, SEXO, CARGO_ELEGIDO, LUGAR_POSTULA, ORGANIZACION_POLITICA, ALIAS ) values( 'ELECCIONES GENERALES 2006', 'PATRICIA DEL PILAR', 'DELGADO', 'HERNANDEZ', 'PATRICIA DEL PILAR DELGADO HERNANDEZ', 'MUJER', 'NO ELECTO', 'LA LIBERTAD', 'PERÚ AHORA', '0' );</v>
      </c>
    </row>
    <row r="962" spans="1:12" x14ac:dyDescent="0.25">
      <c r="A962" s="17" t="s">
        <v>1057</v>
      </c>
      <c r="B962" s="17" t="s">
        <v>2856</v>
      </c>
      <c r="C962" s="17" t="s">
        <v>2857</v>
      </c>
      <c r="D962" s="17" t="s">
        <v>1288</v>
      </c>
      <c r="E962" s="17" t="str">
        <f t="shared" si="28"/>
        <v>HILDA RITA FERRER BENITES</v>
      </c>
      <c r="F962" s="17" t="s">
        <v>1067</v>
      </c>
      <c r="G962" s="17" t="s">
        <v>1062</v>
      </c>
      <c r="H962" s="17" t="s">
        <v>2833</v>
      </c>
      <c r="I962" s="17" t="s">
        <v>907</v>
      </c>
      <c r="J962" s="15">
        <f>IFERROR(VLOOKUP(I962,'Candidato Presidencial'!$C:$E,3,FALSE),"")</f>
        <v>0</v>
      </c>
      <c r="L962" s="15" t="str">
        <f t="shared" si="29"/>
        <v>insert into Camaleon.CandidatoCongreso( PROCESO_ELECTORAL, NOMBRE_CANDIDATO, APELLIDO_PATERNO, APELLIDO_MATERNO, NOMBRE_COMPLETO, SEXO, CARGO_ELEGIDO, LUGAR_POSTULA, ORGANIZACION_POLITICA, ALIAS ) values( 'ELECCIONES GENERALES 2006', 'HILDA RITA', 'FERRER', 'BENITES', 'HILDA RITA FERRER BENITES', 'MUJER', 'NO ELECTO', 'LA LIBERTAD', 'PARTIDO JUSTICIA NACIONAL', '0' );</v>
      </c>
    </row>
    <row r="963" spans="1:12" x14ac:dyDescent="0.25">
      <c r="A963" s="17" t="s">
        <v>1057</v>
      </c>
      <c r="B963" s="17" t="s">
        <v>2858</v>
      </c>
      <c r="C963" s="17" t="s">
        <v>1654</v>
      </c>
      <c r="D963" s="17" t="s">
        <v>1105</v>
      </c>
      <c r="E963" s="17" t="str">
        <f t="shared" ref="E963:E1026" si="30">B963 &amp; " " &amp; C963 &amp; " " &amp; D963</f>
        <v>CECILIA DEL CARMEN CISNEROS TORRES</v>
      </c>
      <c r="F963" s="17" t="s">
        <v>1067</v>
      </c>
      <c r="G963" s="17" t="s">
        <v>1062</v>
      </c>
      <c r="H963" s="17" t="s">
        <v>2833</v>
      </c>
      <c r="I963" s="17" t="s">
        <v>907</v>
      </c>
      <c r="J963" s="15">
        <f>IFERROR(VLOOKUP(I963,'Candidato Presidencial'!$C:$E,3,FALSE),"")</f>
        <v>0</v>
      </c>
      <c r="L963" s="15" t="str">
        <f t="shared" ref="L963:L1026" si="31">"insert into Camaleon.CandidatoCongreso( "&amp;$A$1&amp;", "&amp;$B$1&amp;", "&amp;$C$1&amp;", "&amp;$D$1&amp;", "&amp;$E$1&amp;", "&amp;$F$1&amp;", "&amp;$G$1&amp;", "&amp;$H$1&amp;", "&amp;$I$1&amp;", "&amp;$J$1&amp;" ) values( '"&amp;A963&amp;"', '"&amp;B963&amp;"', '"&amp;C963&amp;"', '"&amp;D963&amp;"', '"&amp;E963&amp;"', '"&amp;F963&amp;"', '"&amp;G963&amp;"', '"&amp;H963&amp;"', '"&amp;I963&amp;"', '"&amp;J963&amp;"' );"</f>
        <v>insert into Camaleon.CandidatoCongreso( PROCESO_ELECTORAL, NOMBRE_CANDIDATO, APELLIDO_PATERNO, APELLIDO_MATERNO, NOMBRE_COMPLETO, SEXO, CARGO_ELEGIDO, LUGAR_POSTULA, ORGANIZACION_POLITICA, ALIAS ) values( 'ELECCIONES GENERALES 2006', 'CECILIA DEL CARMEN', 'CISNEROS', 'TORRES', 'CECILIA DEL CARMEN CISNEROS TORRES', 'MUJER', 'NO ELECTO', 'LA LIBERTAD', 'PARTIDO JUSTICIA NACIONAL', '0' );</v>
      </c>
    </row>
    <row r="964" spans="1:12" x14ac:dyDescent="0.25">
      <c r="A964" s="17" t="s">
        <v>1057</v>
      </c>
      <c r="B964" s="17" t="s">
        <v>2859</v>
      </c>
      <c r="C964" s="17" t="s">
        <v>1690</v>
      </c>
      <c r="D964" s="17" t="s">
        <v>2860</v>
      </c>
      <c r="E964" s="17" t="str">
        <f t="shared" si="30"/>
        <v>ALICIA FLORES DE URRUNAGA</v>
      </c>
      <c r="F964" s="17" t="s">
        <v>1067</v>
      </c>
      <c r="G964" s="17" t="s">
        <v>1062</v>
      </c>
      <c r="H964" s="17" t="s">
        <v>2833</v>
      </c>
      <c r="I964" s="17" t="s">
        <v>914</v>
      </c>
      <c r="J964" s="15">
        <f>IFERROR(VLOOKUP(I964,'Candidato Presidencial'!$C:$E,3,FALSE),"")</f>
        <v>0</v>
      </c>
      <c r="L964" s="15" t="str">
        <f t="shared" si="31"/>
        <v>insert into Camaleon.CandidatoCongreso( PROCESO_ELECTORAL, NOMBRE_CANDIDATO, APELLIDO_PATERNO, APELLIDO_MATERNO, NOMBRE_COMPLETO, SEXO, CARGO_ELEGIDO, LUGAR_POSTULA, ORGANIZACION_POLITICA, ALIAS ) values( 'ELECCIONES GENERALES 2006', 'ALICIA', 'FLORES', 'DE URRUNAGA', 'ALICIA FLORES DE URRUNAGA', 'MUJER', 'NO ELECTO', 'LA LIBERTAD', 'FUERZA DEMOCRÁTICA', '0' );</v>
      </c>
    </row>
    <row r="965" spans="1:12" x14ac:dyDescent="0.25">
      <c r="A965" s="17" t="s">
        <v>1057</v>
      </c>
      <c r="B965" s="17" t="s">
        <v>2861</v>
      </c>
      <c r="C965" s="17" t="s">
        <v>1288</v>
      </c>
      <c r="D965" s="17" t="s">
        <v>1429</v>
      </c>
      <c r="E965" s="17" t="str">
        <f t="shared" si="30"/>
        <v>TULA LUZ BENITES VASQUEZ</v>
      </c>
      <c r="F965" s="17" t="s">
        <v>1067</v>
      </c>
      <c r="G965" s="17" t="s">
        <v>21</v>
      </c>
      <c r="H965" s="17" t="s">
        <v>2833</v>
      </c>
      <c r="I965" s="17" t="s">
        <v>859</v>
      </c>
      <c r="J965" s="15" t="str">
        <f>IFERROR(VLOOKUP(I965,'Candidato Presidencial'!$C:$E,3,FALSE),"")</f>
        <v>ALIANZA POPULAR</v>
      </c>
      <c r="L965" s="15" t="str">
        <f t="shared" si="31"/>
        <v>insert into Camaleon.CandidatoCongreso( PROCESO_ELECTORAL, NOMBRE_CANDIDATO, APELLIDO_PATERNO, APELLIDO_MATERNO, NOMBRE_COMPLETO, SEXO, CARGO_ELEGIDO, LUGAR_POSTULA, ORGANIZACION_POLITICA, ALIAS ) values( 'ELECCIONES GENERALES 2006', 'TULA LUZ', 'BENITES', 'VASQUEZ', 'TULA LUZ BENITES VASQUEZ', 'MUJER', 'CONGRESISTA', 'LA LIBERTAD', 'PARTIDO APRISTA PERUANO', 'ALIANZA POPULAR' );</v>
      </c>
    </row>
    <row r="966" spans="1:12" x14ac:dyDescent="0.25">
      <c r="A966" s="17" t="s">
        <v>1057</v>
      </c>
      <c r="B966" s="17" t="s">
        <v>225</v>
      </c>
      <c r="C966" s="17" t="s">
        <v>2445</v>
      </c>
      <c r="D966" s="17" t="s">
        <v>1647</v>
      </c>
      <c r="E966" s="17" t="str">
        <f t="shared" si="30"/>
        <v>CESAR ACUÑA PERALTA</v>
      </c>
      <c r="F966" s="17" t="s">
        <v>1061</v>
      </c>
      <c r="G966" s="17" t="s">
        <v>1062</v>
      </c>
      <c r="H966" s="17" t="s">
        <v>2833</v>
      </c>
      <c r="I966" s="17" t="s">
        <v>868</v>
      </c>
      <c r="J966" s="15" t="str">
        <f>IFERROR(VLOOKUP(I966,'Candidato Presidencial'!$C:$E,3,FALSE),"")</f>
        <v>ALIANZA PARA EL PROGRESO DEL PERÚ</v>
      </c>
      <c r="L966" s="15" t="str">
        <f t="shared" si="31"/>
        <v>insert into Camaleon.CandidatoCongreso( PROCESO_ELECTORAL, NOMBRE_CANDIDATO, APELLIDO_PATERNO, APELLIDO_MATERNO, NOMBRE_COMPLETO, SEXO, CARGO_ELEGIDO, LUGAR_POSTULA, ORGANIZACION_POLITICA, ALIAS ) values( 'ELECCIONES GENERALES 2006', 'CESAR', 'ACUÑA', 'PERALTA', 'CESAR ACUÑA PERALTA', 'HOMBRE', 'NO ELECTO', 'LA LIBERTAD', 'ALIANZA PARA EL PROGRESO', 'ALIANZA PARA EL PROGRESO DEL PERÚ' );</v>
      </c>
    </row>
    <row r="967" spans="1:12" x14ac:dyDescent="0.25">
      <c r="A967" s="17" t="s">
        <v>1057</v>
      </c>
      <c r="B967" s="17" t="s">
        <v>2862</v>
      </c>
      <c r="C967" s="17" t="s">
        <v>1254</v>
      </c>
      <c r="D967" s="17" t="s">
        <v>2730</v>
      </c>
      <c r="E967" s="17" t="str">
        <f t="shared" si="30"/>
        <v>LUZMILA ROSA BARRANTES MERCADO</v>
      </c>
      <c r="F967" s="17" t="s">
        <v>1067</v>
      </c>
      <c r="G967" s="17" t="s">
        <v>1062</v>
      </c>
      <c r="H967" s="17" t="s">
        <v>2833</v>
      </c>
      <c r="I967" s="17" t="s">
        <v>8937</v>
      </c>
      <c r="J967" s="15">
        <f>IFERROR(VLOOKUP(I967,'Candidato Presidencial'!$C:$E,3,FALSE),"")</f>
        <v>0</v>
      </c>
      <c r="L967" s="15" t="str">
        <f t="shared" si="31"/>
        <v>insert into Camaleon.CandidatoCongreso( PROCESO_ELECTORAL, NOMBRE_CANDIDATO, APELLIDO_PATERNO, APELLIDO_MATERNO, NOMBRE_COMPLETO, SEXO, CARGO_ELEGIDO, LUGAR_POSTULA, ORGANIZACION_POLITICA, ALIAS ) values( 'ELECCIONES GENERALES 2006', 'LUZMILA ROSA', 'BARRANTES', 'MERCADO', 'LUZMILA ROSA BARRANTES MERCADO', 'MUJER', 'NO ELECTO', 'LA LIBERTAD', 'AVANZA PAÍS - PARTIDO DE INTEGRACIÓN SOCIAL', '0' );</v>
      </c>
    </row>
    <row r="968" spans="1:12" x14ac:dyDescent="0.25">
      <c r="A968" s="17" t="s">
        <v>1057</v>
      </c>
      <c r="B968" s="17" t="s">
        <v>2863</v>
      </c>
      <c r="C968" s="17" t="s">
        <v>1315</v>
      </c>
      <c r="D968" s="17" t="s">
        <v>2864</v>
      </c>
      <c r="E968" s="17" t="str">
        <f t="shared" si="30"/>
        <v>JORGE MANUEL CARLOS PONCE</v>
      </c>
      <c r="F968" s="17" t="s">
        <v>1061</v>
      </c>
      <c r="G968" s="17" t="s">
        <v>1062</v>
      </c>
      <c r="H968" s="17" t="s">
        <v>2833</v>
      </c>
      <c r="I968" s="17" t="s">
        <v>8839</v>
      </c>
      <c r="J968" s="15">
        <f>IFERROR(VLOOKUP(I968,'Candidato Presidencial'!$C:$E,3,FALSE),"")</f>
        <v>0</v>
      </c>
      <c r="L968" s="15" t="str">
        <f t="shared" si="31"/>
        <v>insert into Camaleon.CandidatoCongreso( PROCESO_ELECTORAL, NOMBRE_CANDIDATO, APELLIDO_PATERNO, APELLIDO_MATERNO, NOMBRE_COMPLETO, SEXO, CARGO_ELEGIDO, LUGAR_POSTULA, ORGANIZACION_POLITICA, ALIAS ) values( 'ELECCIONES GENERALES 2006', 'JORGE MANUEL', 'CARLOS', 'PONCE', 'JORGE MANUEL CARLOS PONCE', 'HOMBRE', 'NO ELECTO', 'LA LIBERTAD', 'PARTIDO RECONSTRUCCIÓN DEMOCRÁTICA', '0' );</v>
      </c>
    </row>
    <row r="969" spans="1:12" x14ac:dyDescent="0.25">
      <c r="A969" s="17" t="s">
        <v>1057</v>
      </c>
      <c r="B969" s="17" t="s">
        <v>2865</v>
      </c>
      <c r="C969" s="17" t="s">
        <v>1107</v>
      </c>
      <c r="D969" s="17" t="s">
        <v>1890</v>
      </c>
      <c r="E969" s="17" t="str">
        <f t="shared" si="30"/>
        <v>ELSA HERLINDA SALAZAR LEIVA</v>
      </c>
      <c r="F969" s="17" t="s">
        <v>1067</v>
      </c>
      <c r="G969" s="17" t="s">
        <v>1062</v>
      </c>
      <c r="H969" s="17" t="s">
        <v>2833</v>
      </c>
      <c r="I969" s="17" t="s">
        <v>8819</v>
      </c>
      <c r="J969" s="15">
        <f>IFERROR(VLOOKUP(I969,'Candidato Presidencial'!$C:$E,3,FALSE),"")</f>
        <v>0</v>
      </c>
      <c r="L969" s="15" t="str">
        <f t="shared" si="31"/>
        <v>insert into Camaleon.CandidatoCongreso( PROCESO_ELECTORAL, NOMBRE_CANDIDATO, APELLIDO_PATERNO, APELLIDO_MATERNO, NOMBRE_COMPLETO, SEXO, CARGO_ELEGIDO, LUGAR_POSTULA, ORGANIZACION_POLITICA, ALIAS ) values( 'ELECCIONES GENERALES 2006', 'ELSA HERLINDA', 'SALAZAR', 'LEIVA', 'ELSA HERLINDA SALAZAR LEIVA', 'MUJER', 'NO ELECTO', 'LA LIBERTAD', 'CON FUERZA PERÚ', '0' );</v>
      </c>
    </row>
    <row r="970" spans="1:12" x14ac:dyDescent="0.25">
      <c r="A970" s="17" t="s">
        <v>1057</v>
      </c>
      <c r="B970" s="17" t="s">
        <v>694</v>
      </c>
      <c r="C970" s="17" t="s">
        <v>1627</v>
      </c>
      <c r="D970" s="17" t="s">
        <v>1515</v>
      </c>
      <c r="E970" s="17" t="str">
        <f t="shared" si="30"/>
        <v>LUIS ALFONSO VERA CRUZADO</v>
      </c>
      <c r="F970" s="17" t="s">
        <v>1061</v>
      </c>
      <c r="G970" s="17" t="s">
        <v>1062</v>
      </c>
      <c r="H970" s="17" t="s">
        <v>2833</v>
      </c>
      <c r="I970" s="17" t="s">
        <v>907</v>
      </c>
      <c r="J970" s="15">
        <f>IFERROR(VLOOKUP(I970,'Candidato Presidencial'!$C:$E,3,FALSE),"")</f>
        <v>0</v>
      </c>
      <c r="L970" s="15" t="str">
        <f t="shared" si="31"/>
        <v>insert into Camaleon.CandidatoCongreso( PROCESO_ELECTORAL, NOMBRE_CANDIDATO, APELLIDO_PATERNO, APELLIDO_MATERNO, NOMBRE_COMPLETO, SEXO, CARGO_ELEGIDO, LUGAR_POSTULA, ORGANIZACION_POLITICA, ALIAS ) values( 'ELECCIONES GENERALES 2006', 'LUIS ALFONSO', 'VERA', 'CRUZADO', 'LUIS ALFONSO VERA CRUZADO', 'HOMBRE', 'NO ELECTO', 'LA LIBERTAD', 'PARTIDO JUSTICIA NACIONAL', '0' );</v>
      </c>
    </row>
    <row r="971" spans="1:12" x14ac:dyDescent="0.25">
      <c r="A971" s="17" t="s">
        <v>1057</v>
      </c>
      <c r="B971" s="17" t="s">
        <v>616</v>
      </c>
      <c r="C971" s="17" t="s">
        <v>1643</v>
      </c>
      <c r="D971" s="17" t="s">
        <v>1199</v>
      </c>
      <c r="E971" s="17" t="str">
        <f t="shared" si="30"/>
        <v>NEISSER CUEVA CABALLERO</v>
      </c>
      <c r="F971" s="17" t="s">
        <v>1061</v>
      </c>
      <c r="G971" s="17" t="s">
        <v>1062</v>
      </c>
      <c r="H971" s="17" t="s">
        <v>2833</v>
      </c>
      <c r="I971" s="17" t="s">
        <v>1217</v>
      </c>
      <c r="J971" s="15">
        <f>IFERROR(VLOOKUP(I971,'Candidato Presidencial'!$C:$E,3,FALSE),"")</f>
        <v>0</v>
      </c>
      <c r="L971" s="15" t="str">
        <f t="shared" si="31"/>
        <v>insert into Camaleon.CandidatoCongreso( PROCESO_ELECTORAL, NOMBRE_CANDIDATO, APELLIDO_PATERNO, APELLIDO_MATERNO, NOMBRE_COMPLETO, SEXO, CARGO_ELEGIDO, LUGAR_POSTULA, ORGANIZACION_POLITICA, ALIAS ) values( 'ELECCIONES GENERALES 2006', 'NEISSER', 'CUEVA', 'CABALLERO', 'NEISSER CUEVA CABALLERO', 'HOMBRE', 'NO ELECTO', 'LA LIBERTAD', 'PARTIDO RENACIMIENTO ANDINO', '0' );</v>
      </c>
    </row>
    <row r="972" spans="1:12" x14ac:dyDescent="0.25">
      <c r="A972" s="17" t="s">
        <v>1057</v>
      </c>
      <c r="B972" s="17" t="s">
        <v>2866</v>
      </c>
      <c r="C972" s="17" t="s">
        <v>2867</v>
      </c>
      <c r="D972" s="17" t="s">
        <v>1943</v>
      </c>
      <c r="E972" s="17" t="str">
        <f t="shared" si="30"/>
        <v>FRANCISCO MOISES ABANTO ZAMORA</v>
      </c>
      <c r="F972" s="17" t="s">
        <v>1061</v>
      </c>
      <c r="G972" s="17" t="s">
        <v>1062</v>
      </c>
      <c r="H972" s="17" t="s">
        <v>2833</v>
      </c>
      <c r="I972" s="17" t="s">
        <v>1123</v>
      </c>
      <c r="J972" s="15">
        <f>IFERROR(VLOOKUP(I972,'Candidato Presidencial'!$C:$E,3,FALSE),"")</f>
        <v>0</v>
      </c>
      <c r="L972" s="15" t="str">
        <f t="shared" si="31"/>
        <v>insert into Camaleon.CandidatoCongreso( PROCESO_ELECTORAL, NOMBRE_CANDIDATO, APELLIDO_PATERNO, APELLIDO_MATERNO, NOMBRE_COMPLETO, SEXO, CARGO_ELEGIDO, LUGAR_POSTULA, ORGANIZACION_POLITICA, ALIAS ) values( 'ELECCIONES GENERALES 2006', 'FRANCISCO MOISES', 'ABANTO', 'ZAMORA', 'FRANCISCO MOISES ABANTO ZAMORA', 'HOMBRE', 'NO ELECTO', 'LA LIBERTAD', 'ALIANZA POR EL FUTURO', '0' );</v>
      </c>
    </row>
    <row r="973" spans="1:12" x14ac:dyDescent="0.25">
      <c r="A973" s="17" t="s">
        <v>1057</v>
      </c>
      <c r="B973" s="17" t="s">
        <v>2868</v>
      </c>
      <c r="C973" s="17" t="s">
        <v>2869</v>
      </c>
      <c r="D973" s="17" t="s">
        <v>1809</v>
      </c>
      <c r="E973" s="17" t="str">
        <f t="shared" si="30"/>
        <v>MARIA LEONOR IBERICO VENTURA</v>
      </c>
      <c r="F973" s="17" t="s">
        <v>1067</v>
      </c>
      <c r="G973" s="17" t="s">
        <v>1062</v>
      </c>
      <c r="H973" s="17" t="s">
        <v>2833</v>
      </c>
      <c r="I973" s="17" t="s">
        <v>1083</v>
      </c>
      <c r="J973" s="15" t="str">
        <f>IFERROR(VLOOKUP(I973,'Candidato Presidencial'!$C:$E,3,FALSE),"")</f>
        <v/>
      </c>
      <c r="L973" s="15" t="str">
        <f t="shared" si="31"/>
        <v>insert into Camaleon.CandidatoCongreso( PROCESO_ELECTORAL, NOMBRE_CANDIDATO, APELLIDO_PATERNO, APELLIDO_MATERNO, NOMBRE_COMPLETO, SEXO, CARGO_ELEGIDO, LUGAR_POSTULA, ORGANIZACION_POLITICA, ALIAS ) values( 'ELECCIONES GENERALES 2006', 'MARIA LEONOR', 'IBERICO', 'VENTURA', 'MARIA LEONOR IBERICO VENTURA', 'MUJER', 'NO ELECTO', 'LA LIBERTAD', 'FRENTE INDEPENDIENTE MORALIZADOR', '' );</v>
      </c>
    </row>
    <row r="974" spans="1:12" x14ac:dyDescent="0.25">
      <c r="A974" s="17" t="s">
        <v>1057</v>
      </c>
      <c r="B974" s="17" t="s">
        <v>2870</v>
      </c>
      <c r="C974" s="17" t="s">
        <v>1888</v>
      </c>
      <c r="D974" s="17" t="s">
        <v>1627</v>
      </c>
      <c r="E974" s="17" t="str">
        <f t="shared" si="30"/>
        <v>ROSA TERESA AREVALO VERA</v>
      </c>
      <c r="F974" s="17" t="s">
        <v>1067</v>
      </c>
      <c r="G974" s="17" t="s">
        <v>1062</v>
      </c>
      <c r="H974" s="17" t="s">
        <v>2833</v>
      </c>
      <c r="I974" s="17" t="s">
        <v>1217</v>
      </c>
      <c r="J974" s="15">
        <f>IFERROR(VLOOKUP(I974,'Candidato Presidencial'!$C:$E,3,FALSE),"")</f>
        <v>0</v>
      </c>
      <c r="L974" s="15" t="str">
        <f t="shared" si="31"/>
        <v>insert into Camaleon.CandidatoCongreso( PROCESO_ELECTORAL, NOMBRE_CANDIDATO, APELLIDO_PATERNO, APELLIDO_MATERNO, NOMBRE_COMPLETO, SEXO, CARGO_ELEGIDO, LUGAR_POSTULA, ORGANIZACION_POLITICA, ALIAS ) values( 'ELECCIONES GENERALES 2006', 'ROSA TERESA', 'AREVALO', 'VERA', 'ROSA TERESA AREVALO VERA', 'MUJER', 'NO ELECTO', 'LA LIBERTAD', 'PARTIDO RENACIMIENTO ANDINO', '0' );</v>
      </c>
    </row>
    <row r="975" spans="1:12" x14ac:dyDescent="0.25">
      <c r="A975" s="17" t="s">
        <v>1057</v>
      </c>
      <c r="B975" s="17" t="s">
        <v>2871</v>
      </c>
      <c r="C975" s="17" t="s">
        <v>1277</v>
      </c>
      <c r="D975" s="17" t="s">
        <v>2872</v>
      </c>
      <c r="E975" s="17" t="str">
        <f t="shared" si="30"/>
        <v>ERROLL JOHNNI ARIAS SEBASTIANI</v>
      </c>
      <c r="F975" s="17" t="s">
        <v>1061</v>
      </c>
      <c r="G975" s="17" t="s">
        <v>1062</v>
      </c>
      <c r="H975" s="17" t="s">
        <v>2833</v>
      </c>
      <c r="I975" s="17" t="s">
        <v>907</v>
      </c>
      <c r="J975" s="15">
        <f>IFERROR(VLOOKUP(I975,'Candidato Presidencial'!$C:$E,3,FALSE),"")</f>
        <v>0</v>
      </c>
      <c r="L975" s="15" t="str">
        <f t="shared" si="31"/>
        <v>insert into Camaleon.CandidatoCongreso( PROCESO_ELECTORAL, NOMBRE_CANDIDATO, APELLIDO_PATERNO, APELLIDO_MATERNO, NOMBRE_COMPLETO, SEXO, CARGO_ELEGIDO, LUGAR_POSTULA, ORGANIZACION_POLITICA, ALIAS ) values( 'ELECCIONES GENERALES 2006', 'ERROLL JOHNNI', 'ARIAS', 'SEBASTIANI', 'ERROLL JOHNNI ARIAS SEBASTIANI', 'HOMBRE', 'NO ELECTO', 'LA LIBERTAD', 'PARTIDO JUSTICIA NACIONAL', '0' );</v>
      </c>
    </row>
    <row r="976" spans="1:12" x14ac:dyDescent="0.25">
      <c r="A976" s="17" t="s">
        <v>1057</v>
      </c>
      <c r="B976" s="17" t="s">
        <v>2873</v>
      </c>
      <c r="C976" s="17" t="s">
        <v>1099</v>
      </c>
      <c r="D976" s="17" t="s">
        <v>2874</v>
      </c>
      <c r="E976" s="17" t="str">
        <f t="shared" si="30"/>
        <v>ELSA ASUNCION GARCIA PRETELL</v>
      </c>
      <c r="F976" s="17" t="s">
        <v>1067</v>
      </c>
      <c r="G976" s="17" t="s">
        <v>1062</v>
      </c>
      <c r="H976" s="17" t="s">
        <v>2833</v>
      </c>
      <c r="I976" s="17" t="s">
        <v>1103</v>
      </c>
      <c r="J976" s="15">
        <f>IFERROR(VLOOKUP(I976,'Candidato Presidencial'!$C:$E,3,FALSE),"")</f>
        <v>0</v>
      </c>
      <c r="L976" s="15" t="str">
        <f t="shared" si="31"/>
        <v>insert into Camaleon.CandidatoCongreso( PROCESO_ELECTORAL, NOMBRE_CANDIDATO, APELLIDO_PATERNO, APELLIDO_MATERNO, NOMBRE_COMPLETO, SEXO, CARGO_ELEGIDO, LUGAR_POSTULA, ORGANIZACION_POLITICA, ALIAS ) values( 'ELECCIONES GENERALES 2006', 'ELSA ASUNCION', 'GARCIA', 'PRETELL', 'ELSA ASUNCION GARCIA PRETELL', 'MUJER', 'NO ELECTO', 'LA LIBERTAD', 'UNIDAD NACIONAL', '0' );</v>
      </c>
    </row>
    <row r="977" spans="1:12" x14ac:dyDescent="0.25">
      <c r="A977" s="17" t="s">
        <v>1057</v>
      </c>
      <c r="B977" s="17" t="s">
        <v>2875</v>
      </c>
      <c r="C977" s="17" t="s">
        <v>1182</v>
      </c>
      <c r="D977" s="17" t="s">
        <v>1101</v>
      </c>
      <c r="E977" s="17" t="str">
        <f t="shared" si="30"/>
        <v>ELVIRA OFELIA RODRIGUEZ ANTINORI</v>
      </c>
      <c r="F977" s="17" t="s">
        <v>1067</v>
      </c>
      <c r="G977" s="17" t="s">
        <v>1062</v>
      </c>
      <c r="H977" s="17" t="s">
        <v>2833</v>
      </c>
      <c r="I977" s="17" t="s">
        <v>8823</v>
      </c>
      <c r="J977" s="15">
        <f>IFERROR(VLOOKUP(I977,'Candidato Presidencial'!$C:$E,3,FALSE),"")</f>
        <v>0</v>
      </c>
      <c r="L977" s="15" t="str">
        <f t="shared" si="31"/>
        <v>insert into Camaleon.CandidatoCongreso( PROCESO_ELECTORAL, NOMBRE_CANDIDATO, APELLIDO_PATERNO, APELLIDO_MATERNO, NOMBRE_COMPLETO, SEXO, CARGO_ELEGIDO, LUGAR_POSTULA, ORGANIZACION_POLITICA, ALIAS ) values( 'ELECCIONES GENERALES 2006', 'ELVIRA OFELIA', 'RODRIGUEZ', 'ANTINORI', 'ELVIRA OFELIA RODRIGUEZ ANTINORI', 'MUJER', 'NO ELECTO', 'LA LIBERTAD', 'CONCERTACIÓN DESCENTRALISTA', '0' );</v>
      </c>
    </row>
    <row r="978" spans="1:12" x14ac:dyDescent="0.25">
      <c r="A978" s="17" t="s">
        <v>1057</v>
      </c>
      <c r="B978" s="17" t="s">
        <v>2876</v>
      </c>
      <c r="C978" s="17" t="s">
        <v>1690</v>
      </c>
      <c r="D978" s="17" t="s">
        <v>2877</v>
      </c>
      <c r="E978" s="17" t="str">
        <f t="shared" si="30"/>
        <v>ALFONSINA LUCITA FLORES CORONEL</v>
      </c>
      <c r="F978" s="17" t="s">
        <v>1067</v>
      </c>
      <c r="G978" s="17" t="s">
        <v>1062</v>
      </c>
      <c r="H978" s="17" t="s">
        <v>2833</v>
      </c>
      <c r="I978" s="17" t="s">
        <v>1103</v>
      </c>
      <c r="J978" s="15">
        <f>IFERROR(VLOOKUP(I978,'Candidato Presidencial'!$C:$E,3,FALSE),"")</f>
        <v>0</v>
      </c>
      <c r="L978" s="15" t="str">
        <f t="shared" si="31"/>
        <v>insert into Camaleon.CandidatoCongreso( PROCESO_ELECTORAL, NOMBRE_CANDIDATO, APELLIDO_PATERNO, APELLIDO_MATERNO, NOMBRE_COMPLETO, SEXO, CARGO_ELEGIDO, LUGAR_POSTULA, ORGANIZACION_POLITICA, ALIAS ) values( 'ELECCIONES GENERALES 2006', 'ALFONSINA LUCITA', 'FLORES', 'CORONEL', 'ALFONSINA LUCITA FLORES CORONEL', 'MUJER', 'NO ELECTO', 'LA LIBERTAD', 'UNIDAD NACIONAL', '0' );</v>
      </c>
    </row>
    <row r="979" spans="1:12" x14ac:dyDescent="0.25">
      <c r="A979" s="17" t="s">
        <v>1057</v>
      </c>
      <c r="B979" s="17" t="s">
        <v>2878</v>
      </c>
      <c r="C979" s="17" t="s">
        <v>1122</v>
      </c>
      <c r="D979" s="17" t="s">
        <v>1318</v>
      </c>
      <c r="E979" s="17" t="str">
        <f t="shared" si="30"/>
        <v>HERLES ANIBAL VARGAS ROJAS</v>
      </c>
      <c r="F979" s="17" t="s">
        <v>1061</v>
      </c>
      <c r="G979" s="17" t="s">
        <v>1062</v>
      </c>
      <c r="H979" s="17" t="s">
        <v>2833</v>
      </c>
      <c r="I979" s="17" t="s">
        <v>8943</v>
      </c>
      <c r="J979" s="15" t="str">
        <f>IFERROR(VLOOKUP(I979,'Candidato Presidencial'!$C:$E,3,FALSE),"")</f>
        <v/>
      </c>
      <c r="L979" s="15" t="str">
        <f t="shared" si="31"/>
        <v>insert into Camaleon.CandidatoCongreso( PROCESO_ELECTORAL, NOMBRE_CANDIDATO, APELLIDO_PATERNO, APELLIDO_MATERNO, NOMBRE_COMPLETO, SEXO, CARGO_ELEGIDO, LUGAR_POSTULA, ORGANIZACION_POLITICA, ALIAS ) values( 'ELECCIONES GENERALES 2006', 'HERLES ANIBAL', 'VARGAS', 'ROJAS', 'HERLES ANIBAL VARGAS ROJAS', 'HOMBRE', 'NO ELECTO', 'LA LIBERTAD', 'PROYECTO PAÍS', '' );</v>
      </c>
    </row>
    <row r="980" spans="1:12" x14ac:dyDescent="0.25">
      <c r="A980" s="17" t="s">
        <v>1057</v>
      </c>
      <c r="B980" s="17" t="s">
        <v>2879</v>
      </c>
      <c r="C980" s="17" t="s">
        <v>1679</v>
      </c>
      <c r="D980" s="17" t="s">
        <v>1122</v>
      </c>
      <c r="E980" s="17" t="str">
        <f t="shared" si="30"/>
        <v>ALEXANDER ADONIAS ESPINOZA VARGAS</v>
      </c>
      <c r="F980" s="17" t="s">
        <v>1061</v>
      </c>
      <c r="G980" s="17" t="s">
        <v>1062</v>
      </c>
      <c r="H980" s="17" t="s">
        <v>2833</v>
      </c>
      <c r="I980" s="17" t="s">
        <v>863</v>
      </c>
      <c r="J980" s="15" t="str">
        <f>IFERROR(VLOOKUP(I980,'Candidato Presidencial'!$C:$E,3,FALSE),"")</f>
        <v>PARTIDO NACIONALISTA PERUANO</v>
      </c>
      <c r="L980" s="15" t="str">
        <f t="shared" si="31"/>
        <v>insert into Camaleon.CandidatoCongreso( PROCESO_ELECTORAL, NOMBRE_CANDIDATO, APELLIDO_PATERNO, APELLIDO_MATERNO, NOMBRE_COMPLETO, SEXO, CARGO_ELEGIDO, LUGAR_POSTULA, ORGANIZACION_POLITICA, ALIAS ) values( 'ELECCIONES GENERALES 2006', 'ALEXANDER ADONIAS', 'ESPINOZA', 'VARGAS', 'ALEXANDER ADONIAS ESPINOZA VARGAS', 'HOMBRE', 'NO ELECTO', 'LA LIBERTAD', 'UNIÓN POR EL PERÚ', 'PARTIDO NACIONALISTA PERUANO' );</v>
      </c>
    </row>
    <row r="981" spans="1:12" x14ac:dyDescent="0.25">
      <c r="A981" s="17" t="s">
        <v>1057</v>
      </c>
      <c r="B981" s="17" t="s">
        <v>2880</v>
      </c>
      <c r="C981" s="17" t="s">
        <v>2881</v>
      </c>
      <c r="D981" s="17" t="s">
        <v>1942</v>
      </c>
      <c r="E981" s="17" t="str">
        <f t="shared" si="30"/>
        <v>JOSE EMILIO CATAÑO HURTADO</v>
      </c>
      <c r="F981" s="17" t="s">
        <v>1061</v>
      </c>
      <c r="G981" s="17" t="s">
        <v>1062</v>
      </c>
      <c r="H981" s="17" t="s">
        <v>2833</v>
      </c>
      <c r="I981" s="17" t="s">
        <v>8943</v>
      </c>
      <c r="J981" s="15" t="str">
        <f>IFERROR(VLOOKUP(I981,'Candidato Presidencial'!$C:$E,3,FALSE),"")</f>
        <v/>
      </c>
      <c r="L981" s="15" t="str">
        <f t="shared" si="31"/>
        <v>insert into Camaleon.CandidatoCongreso( PROCESO_ELECTORAL, NOMBRE_CANDIDATO, APELLIDO_PATERNO, APELLIDO_MATERNO, NOMBRE_COMPLETO, SEXO, CARGO_ELEGIDO, LUGAR_POSTULA, ORGANIZACION_POLITICA, ALIAS ) values( 'ELECCIONES GENERALES 2006', 'JOSE EMILIO', 'CATAÑO', 'HURTADO', 'JOSE EMILIO CATAÑO HURTADO', 'HOMBRE', 'NO ELECTO', 'LA LIBERTAD', 'PROYECTO PAÍS', '' );</v>
      </c>
    </row>
    <row r="982" spans="1:12" x14ac:dyDescent="0.25">
      <c r="A982" s="17" t="s">
        <v>1057</v>
      </c>
      <c r="B982" s="17" t="s">
        <v>48</v>
      </c>
      <c r="C982" s="17" t="s">
        <v>1647</v>
      </c>
      <c r="D982" s="17" t="s">
        <v>1353</v>
      </c>
      <c r="E982" s="17" t="str">
        <f t="shared" si="30"/>
        <v>VICTOR MANUEL PERALTA MIRANDA</v>
      </c>
      <c r="F982" s="17" t="s">
        <v>1061</v>
      </c>
      <c r="G982" s="17" t="s">
        <v>1062</v>
      </c>
      <c r="H982" s="17" t="s">
        <v>2833</v>
      </c>
      <c r="I982" s="17" t="s">
        <v>916</v>
      </c>
      <c r="J982" s="15" t="str">
        <f>IFERROR(VLOOKUP(I982,'Candidato Presidencial'!$C:$E,3,FALSE),"")</f>
        <v/>
      </c>
      <c r="L982" s="15" t="str">
        <f t="shared" si="31"/>
        <v>insert into Camaleon.CandidatoCongreso( PROCESO_ELECTORAL, NOMBRE_CANDIDATO, APELLIDO_PATERNO, APELLIDO_MATERNO, NOMBRE_COMPLETO, SEXO, CARGO_ELEGIDO, LUGAR_POSTULA, ORGANIZACION_POLITICA, ALIAS ) values( 'ELECCIONES GENERALES 2006', 'VICTOR MANUEL', 'PERALTA', 'MIRANDA', 'VICTOR MANUEL PERALTA MIRANDA', 'HOMBRE', 'NO ELECTO', 'LA LIBERTAD', 'FRENTE POPULAR AGRÍCOLA FIA DEL PERÚ - FREPAP', '' );</v>
      </c>
    </row>
    <row r="983" spans="1:12" x14ac:dyDescent="0.25">
      <c r="A983" s="17" t="s">
        <v>1057</v>
      </c>
      <c r="B983" s="17" t="s">
        <v>2882</v>
      </c>
      <c r="C983" s="17" t="s">
        <v>1240</v>
      </c>
      <c r="D983" s="17" t="s">
        <v>2883</v>
      </c>
      <c r="E983" s="17" t="str">
        <f t="shared" si="30"/>
        <v>EDGARDO LEONCIO LEON SOUZA</v>
      </c>
      <c r="F983" s="17" t="s">
        <v>1061</v>
      </c>
      <c r="G983" s="17" t="s">
        <v>1062</v>
      </c>
      <c r="H983" s="17" t="s">
        <v>2833</v>
      </c>
      <c r="I983" s="17" t="s">
        <v>8819</v>
      </c>
      <c r="J983" s="15">
        <f>IFERROR(VLOOKUP(I983,'Candidato Presidencial'!$C:$E,3,FALSE),"")</f>
        <v>0</v>
      </c>
      <c r="L983" s="15" t="str">
        <f t="shared" si="31"/>
        <v>insert into Camaleon.CandidatoCongreso( PROCESO_ELECTORAL, NOMBRE_CANDIDATO, APELLIDO_PATERNO, APELLIDO_MATERNO, NOMBRE_COMPLETO, SEXO, CARGO_ELEGIDO, LUGAR_POSTULA, ORGANIZACION_POLITICA, ALIAS ) values( 'ELECCIONES GENERALES 2006', 'EDGARDO LEONCIO', 'LEON', 'SOUZA', 'EDGARDO LEONCIO LEON SOUZA', 'HOMBRE', 'NO ELECTO', 'LA LIBERTAD', 'CON FUERZA PERÚ', '0' );</v>
      </c>
    </row>
    <row r="984" spans="1:12" x14ac:dyDescent="0.25">
      <c r="A984" s="17" t="s">
        <v>1057</v>
      </c>
      <c r="B984" s="17" t="s">
        <v>2884</v>
      </c>
      <c r="C984" s="17" t="s">
        <v>2265</v>
      </c>
      <c r="D984" s="17" t="s">
        <v>2885</v>
      </c>
      <c r="E984" s="17" t="str">
        <f t="shared" si="30"/>
        <v>SILVIA NELIDA SERRANO DE QUEZADA</v>
      </c>
      <c r="F984" s="17" t="s">
        <v>1067</v>
      </c>
      <c r="G984" s="17" t="s">
        <v>1062</v>
      </c>
      <c r="H984" s="17" t="s">
        <v>2833</v>
      </c>
      <c r="I984" s="17" t="s">
        <v>1183</v>
      </c>
      <c r="J984" s="15">
        <f>IFERROR(VLOOKUP(I984,'Candidato Presidencial'!$C:$E,3,FALSE),"")</f>
        <v>0</v>
      </c>
      <c r="L984" s="15" t="str">
        <f t="shared" si="31"/>
        <v>insert into Camaleon.CandidatoCongreso( PROCESO_ELECTORAL, NOMBRE_CANDIDATO, APELLIDO_PATERNO, APELLIDO_MATERNO, NOMBRE_COMPLETO, SEXO, CARGO_ELEGIDO, LUGAR_POSTULA, ORGANIZACION_POLITICA, ALIAS ) values( 'ELECCIONES GENERALES 2006', 'SILVIA NELIDA', 'SERRANO', 'DE QUEZADA', 'SILVIA NELIDA SERRANO DE QUEZADA', 'MUJER', 'NO ELECTO', 'LA LIBERTAD', 'MOVIMIENTO NUEVA IZQUIERDA', '0' );</v>
      </c>
    </row>
    <row r="985" spans="1:12" x14ac:dyDescent="0.25">
      <c r="A985" s="17" t="s">
        <v>1057</v>
      </c>
      <c r="B985" s="17" t="s">
        <v>2886</v>
      </c>
      <c r="C985" s="17" t="s">
        <v>2887</v>
      </c>
      <c r="D985" s="17" t="s">
        <v>1655</v>
      </c>
      <c r="E985" s="17" t="str">
        <f t="shared" si="30"/>
        <v>HENRY FRANK CUNEO MORALES</v>
      </c>
      <c r="F985" s="17" t="s">
        <v>1061</v>
      </c>
      <c r="G985" s="17" t="s">
        <v>1062</v>
      </c>
      <c r="H985" s="17" t="s">
        <v>2833</v>
      </c>
      <c r="I985" s="17" t="s">
        <v>878</v>
      </c>
      <c r="J985" s="15" t="str">
        <f>IFERROR(VLOOKUP(I985,'Candidato Presidencial'!$C:$E,3,FALSE),"")</f>
        <v>PERÚ POSIBLE</v>
      </c>
      <c r="L985" s="15" t="str">
        <f t="shared" si="31"/>
        <v>insert into Camaleon.CandidatoCongreso( PROCESO_ELECTORAL, NOMBRE_CANDIDATO, APELLIDO_PATERNO, APELLIDO_MATERNO, NOMBRE_COMPLETO, SEXO, CARGO_ELEGIDO, LUGAR_POSTULA, ORGANIZACION_POLITICA, ALIAS ) values( 'ELECCIONES GENERALES 2006', 'HENRY FRANK', 'CUNEO', 'MORALES', 'HENRY FRANK CUNEO MORALES', 'HOMBRE', 'NO ELECTO', 'LA LIBERTAD', 'PERÚ POSIBLE', 'PERÚ POSIBLE' );</v>
      </c>
    </row>
    <row r="986" spans="1:12" x14ac:dyDescent="0.25">
      <c r="A986" s="17" t="s">
        <v>1057</v>
      </c>
      <c r="B986" s="17" t="s">
        <v>59</v>
      </c>
      <c r="C986" s="17" t="s">
        <v>2888</v>
      </c>
      <c r="D986" s="17" t="s">
        <v>1699</v>
      </c>
      <c r="E986" s="17" t="str">
        <f t="shared" si="30"/>
        <v>JUAN CARLOS BAILON GONZALEZ</v>
      </c>
      <c r="F986" s="17" t="s">
        <v>1061</v>
      </c>
      <c r="G986" s="17" t="s">
        <v>1062</v>
      </c>
      <c r="H986" s="17" t="s">
        <v>2833</v>
      </c>
      <c r="I986" s="17" t="s">
        <v>868</v>
      </c>
      <c r="J986" s="15" t="str">
        <f>IFERROR(VLOOKUP(I986,'Candidato Presidencial'!$C:$E,3,FALSE),"")</f>
        <v>ALIANZA PARA EL PROGRESO DEL PERÚ</v>
      </c>
      <c r="L986" s="15" t="str">
        <f t="shared" si="31"/>
        <v>insert into Camaleon.CandidatoCongreso( PROCESO_ELECTORAL, NOMBRE_CANDIDATO, APELLIDO_PATERNO, APELLIDO_MATERNO, NOMBRE_COMPLETO, SEXO, CARGO_ELEGIDO, LUGAR_POSTULA, ORGANIZACION_POLITICA, ALIAS ) values( 'ELECCIONES GENERALES 2006', 'JUAN CARLOS', 'BAILON', 'GONZALEZ', 'JUAN CARLOS BAILON GONZALEZ', 'HOMBRE', 'NO ELECTO', 'LA LIBERTAD', 'ALIANZA PARA EL PROGRESO', 'ALIANZA PARA EL PROGRESO DEL PERÚ' );</v>
      </c>
    </row>
    <row r="987" spans="1:12" x14ac:dyDescent="0.25">
      <c r="A987" s="17" t="s">
        <v>1057</v>
      </c>
      <c r="B987" s="17" t="s">
        <v>2889</v>
      </c>
      <c r="C987" s="17" t="s">
        <v>1699</v>
      </c>
      <c r="D987" s="17" t="s">
        <v>1690</v>
      </c>
      <c r="E987" s="17" t="str">
        <f t="shared" si="30"/>
        <v>FRECIA DEL CARMEN GONZALEZ FLORES</v>
      </c>
      <c r="F987" s="17" t="s">
        <v>1067</v>
      </c>
      <c r="G987" s="17" t="s">
        <v>1062</v>
      </c>
      <c r="H987" s="17" t="s">
        <v>2833</v>
      </c>
      <c r="I987" s="17" t="s">
        <v>916</v>
      </c>
      <c r="J987" s="15" t="str">
        <f>IFERROR(VLOOKUP(I987,'Candidato Presidencial'!$C:$E,3,FALSE),"")</f>
        <v/>
      </c>
      <c r="L987" s="15" t="str">
        <f t="shared" si="31"/>
        <v>insert into Camaleon.CandidatoCongreso( PROCESO_ELECTORAL, NOMBRE_CANDIDATO, APELLIDO_PATERNO, APELLIDO_MATERNO, NOMBRE_COMPLETO, SEXO, CARGO_ELEGIDO, LUGAR_POSTULA, ORGANIZACION_POLITICA, ALIAS ) values( 'ELECCIONES GENERALES 2006', 'FRECIA DEL CARMEN', 'GONZALEZ', 'FLORES', 'FRECIA DEL CARMEN GONZALEZ FLORES', 'MUJER', 'NO ELECTO', 'LA LIBERTAD', 'FRENTE POPULAR AGRÍCOLA FIA DEL PERÚ - FREPAP', '' );</v>
      </c>
    </row>
    <row r="988" spans="1:12" x14ac:dyDescent="0.25">
      <c r="A988" s="17" t="s">
        <v>1057</v>
      </c>
      <c r="B988" s="17" t="s">
        <v>2890</v>
      </c>
      <c r="C988" s="17" t="s">
        <v>2891</v>
      </c>
      <c r="D988" s="17" t="s">
        <v>1182</v>
      </c>
      <c r="E988" s="17" t="str">
        <f t="shared" si="30"/>
        <v>LUISA DIPDEMIA ESPINO RODRIGUEZ</v>
      </c>
      <c r="F988" s="17" t="s">
        <v>1067</v>
      </c>
      <c r="G988" s="17" t="s">
        <v>1062</v>
      </c>
      <c r="H988" s="17" t="s">
        <v>2833</v>
      </c>
      <c r="I988" s="17" t="s">
        <v>1183</v>
      </c>
      <c r="J988" s="15">
        <f>IFERROR(VLOOKUP(I988,'Candidato Presidencial'!$C:$E,3,FALSE),"")</f>
        <v>0</v>
      </c>
      <c r="L988" s="15" t="str">
        <f t="shared" si="31"/>
        <v>insert into Camaleon.CandidatoCongreso( PROCESO_ELECTORAL, NOMBRE_CANDIDATO, APELLIDO_PATERNO, APELLIDO_MATERNO, NOMBRE_COMPLETO, SEXO, CARGO_ELEGIDO, LUGAR_POSTULA, ORGANIZACION_POLITICA, ALIAS ) values( 'ELECCIONES GENERALES 2006', 'LUISA DIPDEMIA', 'ESPINO', 'RODRIGUEZ', 'LUISA DIPDEMIA ESPINO RODRIGUEZ', 'MUJER', 'NO ELECTO', 'LA LIBERTAD', 'MOVIMIENTO NUEVA IZQUIERDA', '0' );</v>
      </c>
    </row>
    <row r="989" spans="1:12" x14ac:dyDescent="0.25">
      <c r="A989" s="17" t="s">
        <v>1057</v>
      </c>
      <c r="B989" s="17" t="s">
        <v>2892</v>
      </c>
      <c r="C989" s="17" t="s">
        <v>520</v>
      </c>
      <c r="D989" s="17" t="s">
        <v>1088</v>
      </c>
      <c r="E989" s="17" t="str">
        <f t="shared" si="30"/>
        <v>ALICIA CARLOTA LINO DIAZ</v>
      </c>
      <c r="F989" s="17" t="s">
        <v>1067</v>
      </c>
      <c r="G989" s="17" t="s">
        <v>1062</v>
      </c>
      <c r="H989" s="17" t="s">
        <v>2833</v>
      </c>
      <c r="I989" s="17" t="s">
        <v>8839</v>
      </c>
      <c r="J989" s="15">
        <f>IFERROR(VLOOKUP(I989,'Candidato Presidencial'!$C:$E,3,FALSE),"")</f>
        <v>0</v>
      </c>
      <c r="L989" s="15" t="str">
        <f t="shared" si="31"/>
        <v>insert into Camaleon.CandidatoCongreso( PROCESO_ELECTORAL, NOMBRE_CANDIDATO, APELLIDO_PATERNO, APELLIDO_MATERNO, NOMBRE_COMPLETO, SEXO, CARGO_ELEGIDO, LUGAR_POSTULA, ORGANIZACION_POLITICA, ALIAS ) values( 'ELECCIONES GENERALES 2006', 'ALICIA CARLOTA', 'LINO', 'DIAZ', 'ALICIA CARLOTA LINO DIAZ', 'MUJER', 'NO ELECTO', 'LA LIBERTAD', 'PARTIDO RECONSTRUCCIÓN DEMOCRÁTICA', '0' );</v>
      </c>
    </row>
    <row r="990" spans="1:12" x14ac:dyDescent="0.25">
      <c r="A990" s="17" t="s">
        <v>1057</v>
      </c>
      <c r="B990" s="17" t="s">
        <v>2893</v>
      </c>
      <c r="C990" s="17" t="s">
        <v>2654</v>
      </c>
      <c r="D990" s="17" t="s">
        <v>2894</v>
      </c>
      <c r="E990" s="17" t="str">
        <f t="shared" si="30"/>
        <v>ZORAIDA ISABEL ORMEÑO DE ALVA</v>
      </c>
      <c r="F990" s="17" t="s">
        <v>1067</v>
      </c>
      <c r="G990" s="17" t="s">
        <v>1062</v>
      </c>
      <c r="H990" s="17" t="s">
        <v>2833</v>
      </c>
      <c r="I990" s="17" t="s">
        <v>1071</v>
      </c>
      <c r="J990" s="15">
        <f>IFERROR(VLOOKUP(I990,'Candidato Presidencial'!$C:$E,3,FALSE),"")</f>
        <v>0</v>
      </c>
      <c r="L990" s="15" t="str">
        <f t="shared" si="31"/>
        <v>insert into Camaleon.CandidatoCongreso( PROCESO_ELECTORAL, NOMBRE_CANDIDATO, APELLIDO_PATERNO, APELLIDO_MATERNO, NOMBRE_COMPLETO, SEXO, CARGO_ELEGIDO, LUGAR_POSTULA, ORGANIZACION_POLITICA, ALIAS ) values( 'ELECCIONES GENERALES 2006', 'ZORAIDA ISABEL', 'ORMEÑO', 'DE ALVA', 'ZORAIDA ISABEL ORMEÑO DE ALVA', 'MUJER', 'NO ELECTO', 'LA LIBERTAD', 'FRENTE DE CENTRO', '0' );</v>
      </c>
    </row>
    <row r="991" spans="1:12" x14ac:dyDescent="0.25">
      <c r="A991" s="17" t="s">
        <v>1057</v>
      </c>
      <c r="B991" s="17" t="s">
        <v>2895</v>
      </c>
      <c r="C991" s="17" t="s">
        <v>2864</v>
      </c>
      <c r="D991" s="17" t="s">
        <v>1825</v>
      </c>
      <c r="E991" s="17" t="str">
        <f t="shared" si="30"/>
        <v>NINA MIREYA PONCE AGUIRRE</v>
      </c>
      <c r="F991" s="17" t="s">
        <v>1067</v>
      </c>
      <c r="G991" s="17" t="s">
        <v>1062</v>
      </c>
      <c r="H991" s="17" t="s">
        <v>2833</v>
      </c>
      <c r="I991" s="17" t="s">
        <v>8848</v>
      </c>
      <c r="J991" s="15">
        <f>IFERROR(VLOOKUP(I991,'Candidato Presidencial'!$C:$E,3,FALSE),"")</f>
        <v>0</v>
      </c>
      <c r="L991" s="15" t="str">
        <f t="shared" si="31"/>
        <v>insert into Camaleon.CandidatoCongreso( PROCESO_ELECTORAL, NOMBRE_CANDIDATO, APELLIDO_PATERNO, APELLIDO_MATERNO, NOMBRE_COMPLETO, SEXO, CARGO_ELEGIDO, LUGAR_POSTULA, ORGANIZACION_POLITICA, ALIAS ) values( 'ELECCIONES GENERALES 2006', 'NINA MIREYA', 'PONCE', 'AGUIRRE', 'NINA MIREYA PONCE AGUIRRE', 'MUJER', 'NO ELECTO', 'LA LIBERTAD', 'PERÚ AHORA', '0' );</v>
      </c>
    </row>
    <row r="992" spans="1:12" x14ac:dyDescent="0.25">
      <c r="A992" s="17" t="s">
        <v>1057</v>
      </c>
      <c r="B992" s="17" t="s">
        <v>2896</v>
      </c>
      <c r="C992" s="17" t="s">
        <v>1178</v>
      </c>
      <c r="D992" s="17" t="s">
        <v>1890</v>
      </c>
      <c r="E992" s="17" t="str">
        <f t="shared" si="30"/>
        <v>ULISES VELA LEIVA</v>
      </c>
      <c r="F992" s="17" t="s">
        <v>1061</v>
      </c>
      <c r="G992" s="17" t="s">
        <v>1062</v>
      </c>
      <c r="H992" s="17" t="s">
        <v>2833</v>
      </c>
      <c r="I992" s="17" t="s">
        <v>8848</v>
      </c>
      <c r="J992" s="15">
        <f>IFERROR(VLOOKUP(I992,'Candidato Presidencial'!$C:$E,3,FALSE),"")</f>
        <v>0</v>
      </c>
      <c r="L992" s="15" t="str">
        <f t="shared" si="31"/>
        <v>insert into Camaleon.CandidatoCongreso( PROCESO_ELECTORAL, NOMBRE_CANDIDATO, APELLIDO_PATERNO, APELLIDO_MATERNO, NOMBRE_COMPLETO, SEXO, CARGO_ELEGIDO, LUGAR_POSTULA, ORGANIZACION_POLITICA, ALIAS ) values( 'ELECCIONES GENERALES 2006', 'ULISES', 'VELA', 'LEIVA', 'ULISES VELA LEIVA', 'HOMBRE', 'NO ELECTO', 'LA LIBERTAD', 'PERÚ AHORA', '0' );</v>
      </c>
    </row>
    <row r="993" spans="1:12" x14ac:dyDescent="0.25">
      <c r="A993" s="17" t="s">
        <v>1057</v>
      </c>
      <c r="B993" s="17" t="s">
        <v>2897</v>
      </c>
      <c r="C993" s="17" t="s">
        <v>2898</v>
      </c>
      <c r="D993" s="17" t="s">
        <v>2899</v>
      </c>
      <c r="E993" s="17" t="str">
        <f t="shared" si="30"/>
        <v>CHRISTIAN JAIRO TINOCO PLASENCIA</v>
      </c>
      <c r="F993" s="17" t="s">
        <v>1061</v>
      </c>
      <c r="G993" s="17" t="s">
        <v>1062</v>
      </c>
      <c r="H993" s="17" t="s">
        <v>2833</v>
      </c>
      <c r="I993" s="17" t="s">
        <v>1083</v>
      </c>
      <c r="J993" s="15" t="str">
        <f>IFERROR(VLOOKUP(I993,'Candidato Presidencial'!$C:$E,3,FALSE),"")</f>
        <v/>
      </c>
      <c r="L993" s="15" t="str">
        <f t="shared" si="31"/>
        <v>insert into Camaleon.CandidatoCongreso( PROCESO_ELECTORAL, NOMBRE_CANDIDATO, APELLIDO_PATERNO, APELLIDO_MATERNO, NOMBRE_COMPLETO, SEXO, CARGO_ELEGIDO, LUGAR_POSTULA, ORGANIZACION_POLITICA, ALIAS ) values( 'ELECCIONES GENERALES 2006', 'CHRISTIAN JAIRO', 'TINOCO', 'PLASENCIA', 'CHRISTIAN JAIRO TINOCO PLASENCIA', 'HOMBRE', 'NO ELECTO', 'LA LIBERTAD', 'FRENTE INDEPENDIENTE MORALIZADOR', '' );</v>
      </c>
    </row>
    <row r="994" spans="1:12" x14ac:dyDescent="0.25">
      <c r="A994" s="17" t="s">
        <v>1057</v>
      </c>
      <c r="B994" s="17" t="s">
        <v>287</v>
      </c>
      <c r="C994" s="17" t="s">
        <v>2900</v>
      </c>
      <c r="D994" s="17" t="s">
        <v>2901</v>
      </c>
      <c r="E994" s="17" t="str">
        <f t="shared" si="30"/>
        <v>ANDRES ALAYO CORTIJO</v>
      </c>
      <c r="F994" s="17" t="s">
        <v>1061</v>
      </c>
      <c r="G994" s="17" t="s">
        <v>1062</v>
      </c>
      <c r="H994" s="17" t="s">
        <v>2833</v>
      </c>
      <c r="I994" s="17" t="s">
        <v>8930</v>
      </c>
      <c r="J994" s="15">
        <f>IFERROR(VLOOKUP(I994,'Candidato Presidencial'!$C:$E,3,FALSE),"")</f>
        <v>0</v>
      </c>
      <c r="L994" s="15" t="str">
        <f t="shared" si="31"/>
        <v>insert into Camaleon.CandidatoCongreso( PROCESO_ELECTORAL, NOMBRE_CANDIDATO, APELLIDO_PATERNO, APELLIDO_MATERNO, NOMBRE_COMPLETO, SEXO, CARGO_ELEGIDO, LUGAR_POSTULA, ORGANIZACION_POLITICA, ALIAS ) values( 'ELECCIONES GENERALES 2006', 'ANDRES', 'ALAYO', 'CORTIJO', 'ANDRES ALAYO CORTIJO', 'HOMBRE', 'NO ELECTO', 'LA LIBERTAD', 'PROGRESEMOS PERÚ', '0' );</v>
      </c>
    </row>
    <row r="995" spans="1:12" x14ac:dyDescent="0.25">
      <c r="A995" s="17" t="s">
        <v>1057</v>
      </c>
      <c r="B995" s="17" t="s">
        <v>2902</v>
      </c>
      <c r="C995" s="17" t="s">
        <v>1154</v>
      </c>
      <c r="D995" s="17" t="s">
        <v>1158</v>
      </c>
      <c r="E995" s="17" t="str">
        <f t="shared" si="30"/>
        <v>CARLOS EDUARDO BECERRA SANCHEZ</v>
      </c>
      <c r="F995" s="17" t="s">
        <v>1061</v>
      </c>
      <c r="G995" s="17" t="s">
        <v>1062</v>
      </c>
      <c r="H995" s="17" t="s">
        <v>2833</v>
      </c>
      <c r="I995" s="17" t="s">
        <v>1071</v>
      </c>
      <c r="J995" s="15">
        <f>IFERROR(VLOOKUP(I995,'Candidato Presidencial'!$C:$E,3,FALSE),"")</f>
        <v>0</v>
      </c>
      <c r="L995" s="15" t="str">
        <f t="shared" si="31"/>
        <v>insert into Camaleon.CandidatoCongreso( PROCESO_ELECTORAL, NOMBRE_CANDIDATO, APELLIDO_PATERNO, APELLIDO_MATERNO, NOMBRE_COMPLETO, SEXO, CARGO_ELEGIDO, LUGAR_POSTULA, ORGANIZACION_POLITICA, ALIAS ) values( 'ELECCIONES GENERALES 2006', 'CARLOS EDUARDO', 'BECERRA', 'SANCHEZ', 'CARLOS EDUARDO BECERRA SANCHEZ', 'HOMBRE', 'NO ELECTO', 'LA LIBERTAD', 'FRENTE DE CENTRO', '0' );</v>
      </c>
    </row>
    <row r="996" spans="1:12" x14ac:dyDescent="0.25">
      <c r="A996" s="17" t="s">
        <v>1057</v>
      </c>
      <c r="B996" s="17" t="s">
        <v>2903</v>
      </c>
      <c r="C996" s="17" t="s">
        <v>2159</v>
      </c>
      <c r="D996" s="17" t="s">
        <v>1427</v>
      </c>
      <c r="E996" s="17" t="str">
        <f t="shared" si="30"/>
        <v>LUIS JUAN ALVA CASTRO</v>
      </c>
      <c r="F996" s="17" t="s">
        <v>1061</v>
      </c>
      <c r="G996" s="17" t="s">
        <v>21</v>
      </c>
      <c r="H996" s="17" t="s">
        <v>2833</v>
      </c>
      <c r="I996" s="17" t="s">
        <v>859</v>
      </c>
      <c r="J996" s="15" t="str">
        <f>IFERROR(VLOOKUP(I996,'Candidato Presidencial'!$C:$E,3,FALSE),"")</f>
        <v>ALIANZA POPULAR</v>
      </c>
      <c r="L996" s="15" t="str">
        <f t="shared" si="31"/>
        <v>insert into Camaleon.CandidatoCongreso( PROCESO_ELECTORAL, NOMBRE_CANDIDATO, APELLIDO_PATERNO, APELLIDO_MATERNO, NOMBRE_COMPLETO, SEXO, CARGO_ELEGIDO, LUGAR_POSTULA, ORGANIZACION_POLITICA, ALIAS ) values( 'ELECCIONES GENERALES 2006', 'LUIS JUAN', 'ALVA', 'CASTRO', 'LUIS JUAN ALVA CASTRO', 'HOMBRE', 'CONGRESISTA', 'LA LIBERTAD', 'PARTIDO APRISTA PERUANO', 'ALIANZA POPULAR' );</v>
      </c>
    </row>
    <row r="997" spans="1:12" x14ac:dyDescent="0.25">
      <c r="A997" s="17" t="s">
        <v>1057</v>
      </c>
      <c r="B997" s="17" t="s">
        <v>2904</v>
      </c>
      <c r="C997" s="17" t="s">
        <v>2905</v>
      </c>
      <c r="D997" s="17" t="s">
        <v>1919</v>
      </c>
      <c r="E997" s="17" t="str">
        <f t="shared" si="30"/>
        <v>SERGIO HERMES ALVAN CABANILLAS</v>
      </c>
      <c r="F997" s="17" t="s">
        <v>1061</v>
      </c>
      <c r="G997" s="17" t="s">
        <v>1062</v>
      </c>
      <c r="H997" s="17" t="s">
        <v>2833</v>
      </c>
      <c r="I997" s="17" t="s">
        <v>886</v>
      </c>
      <c r="J997" s="15">
        <f>IFERROR(VLOOKUP(I997,'Candidato Presidencial'!$C:$E,3,FALSE),"")</f>
        <v>0</v>
      </c>
      <c r="L997" s="15" t="str">
        <f t="shared" si="31"/>
        <v>insert into Camaleon.CandidatoCongreso( PROCESO_ELECTORAL, NOMBRE_CANDIDATO, APELLIDO_PATERNO, APELLIDO_MATERNO, NOMBRE_COMPLETO, SEXO, CARGO_ELEGIDO, LUGAR_POSTULA, ORGANIZACION_POLITICA, ALIAS ) values( 'ELECCIONES GENERALES 2006', 'SERGIO HERMES', 'ALVAN', 'CABANILLAS', 'SERGIO HERMES ALVAN CABANILLAS', 'HOMBRE', 'NO ELECTO', 'LA LIBERTAD', 'PARTIDO SOCIALISTA', '0' );</v>
      </c>
    </row>
    <row r="998" spans="1:12" x14ac:dyDescent="0.25">
      <c r="A998" s="17" t="s">
        <v>1057</v>
      </c>
      <c r="B998" s="17" t="s">
        <v>2906</v>
      </c>
      <c r="C998" s="17" t="s">
        <v>1154</v>
      </c>
      <c r="D998" s="17" t="s">
        <v>1158</v>
      </c>
      <c r="E998" s="17" t="str">
        <f t="shared" si="30"/>
        <v>NORA VIOLETA BECERRA SANCHEZ</v>
      </c>
      <c r="F998" s="17" t="s">
        <v>1067</v>
      </c>
      <c r="G998" s="17" t="s">
        <v>1062</v>
      </c>
      <c r="H998" s="17" t="s">
        <v>2833</v>
      </c>
      <c r="I998" s="17" t="s">
        <v>863</v>
      </c>
      <c r="J998" s="15" t="str">
        <f>IFERROR(VLOOKUP(I998,'Candidato Presidencial'!$C:$E,3,FALSE),"")</f>
        <v>PARTIDO NACIONALISTA PERUANO</v>
      </c>
      <c r="L998" s="15" t="str">
        <f t="shared" si="31"/>
        <v>insert into Camaleon.CandidatoCongreso( PROCESO_ELECTORAL, NOMBRE_CANDIDATO, APELLIDO_PATERNO, APELLIDO_MATERNO, NOMBRE_COMPLETO, SEXO, CARGO_ELEGIDO, LUGAR_POSTULA, ORGANIZACION_POLITICA, ALIAS ) values( 'ELECCIONES GENERALES 2006', 'NORA VIOLETA', 'BECERRA', 'SANCHEZ', 'NORA VIOLETA BECERRA SANCHEZ', 'MUJER', 'NO ELECTO', 'LA LIBERTAD', 'UNIÓN POR EL PERÚ', 'PARTIDO NACIONALISTA PERUANO' );</v>
      </c>
    </row>
    <row r="999" spans="1:12" x14ac:dyDescent="0.25">
      <c r="A999" s="17" t="s">
        <v>1057</v>
      </c>
      <c r="B999" s="17" t="s">
        <v>2907</v>
      </c>
      <c r="C999" s="17" t="s">
        <v>1621</v>
      </c>
      <c r="D999" s="17" t="s">
        <v>1078</v>
      </c>
      <c r="E999" s="17" t="str">
        <f t="shared" si="30"/>
        <v>BETTY LUZ MEDINA CHAVEZ</v>
      </c>
      <c r="F999" s="17" t="s">
        <v>1067</v>
      </c>
      <c r="G999" s="17" t="s">
        <v>1062</v>
      </c>
      <c r="H999" s="17" t="s">
        <v>2833</v>
      </c>
      <c r="I999" s="17" t="s">
        <v>886</v>
      </c>
      <c r="J999" s="15">
        <f>IFERROR(VLOOKUP(I999,'Candidato Presidencial'!$C:$E,3,FALSE),"")</f>
        <v>0</v>
      </c>
      <c r="L999" s="15" t="str">
        <f t="shared" si="31"/>
        <v>insert into Camaleon.CandidatoCongreso( PROCESO_ELECTORAL, NOMBRE_CANDIDATO, APELLIDO_PATERNO, APELLIDO_MATERNO, NOMBRE_COMPLETO, SEXO, CARGO_ELEGIDO, LUGAR_POSTULA, ORGANIZACION_POLITICA, ALIAS ) values( 'ELECCIONES GENERALES 2006', 'BETTY LUZ', 'MEDINA', 'CHAVEZ', 'BETTY LUZ MEDINA CHAVEZ', 'MUJER', 'NO ELECTO', 'LA LIBERTAD', 'PARTIDO SOCIALISTA', '0' );</v>
      </c>
    </row>
    <row r="1000" spans="1:12" x14ac:dyDescent="0.25">
      <c r="A1000" s="17" t="s">
        <v>1057</v>
      </c>
      <c r="B1000" s="17" t="s">
        <v>2908</v>
      </c>
      <c r="C1000" s="17" t="s">
        <v>1078</v>
      </c>
      <c r="D1000" s="17" t="s">
        <v>1088</v>
      </c>
      <c r="E1000" s="17" t="str">
        <f t="shared" si="30"/>
        <v>ANA LUISA CHAVEZ DIAZ</v>
      </c>
      <c r="F1000" s="17" t="s">
        <v>1067</v>
      </c>
      <c r="G1000" s="17" t="s">
        <v>1062</v>
      </c>
      <c r="H1000" s="17" t="s">
        <v>2833</v>
      </c>
      <c r="I1000" s="17" t="s">
        <v>8839</v>
      </c>
      <c r="J1000" s="15">
        <f>IFERROR(VLOOKUP(I1000,'Candidato Presidencial'!$C:$E,3,FALSE),"")</f>
        <v>0</v>
      </c>
      <c r="L1000" s="15" t="str">
        <f t="shared" si="31"/>
        <v>insert into Camaleon.CandidatoCongreso( PROCESO_ELECTORAL, NOMBRE_CANDIDATO, APELLIDO_PATERNO, APELLIDO_MATERNO, NOMBRE_COMPLETO, SEXO, CARGO_ELEGIDO, LUGAR_POSTULA, ORGANIZACION_POLITICA, ALIAS ) values( 'ELECCIONES GENERALES 2006', 'ANA LUISA', 'CHAVEZ', 'DIAZ', 'ANA LUISA CHAVEZ DIAZ', 'MUJER', 'NO ELECTO', 'LA LIBERTAD', 'PARTIDO RECONSTRUCCIÓN DEMOCRÁTICA', '0' );</v>
      </c>
    </row>
    <row r="1001" spans="1:12" x14ac:dyDescent="0.25">
      <c r="A1001" s="17" t="s">
        <v>1057</v>
      </c>
      <c r="B1001" s="17" t="s">
        <v>2909</v>
      </c>
      <c r="C1001" s="17" t="s">
        <v>2910</v>
      </c>
      <c r="D1001" s="17" t="s">
        <v>1150</v>
      </c>
      <c r="E1001" s="17" t="str">
        <f t="shared" si="30"/>
        <v>OSCAR RICARDO DIOS CARRANZA</v>
      </c>
      <c r="F1001" s="17" t="s">
        <v>1061</v>
      </c>
      <c r="G1001" s="17" t="s">
        <v>1062</v>
      </c>
      <c r="H1001" s="17" t="s">
        <v>2833</v>
      </c>
      <c r="I1001" s="17" t="s">
        <v>8854</v>
      </c>
      <c r="J1001" s="15">
        <f>IFERROR(VLOOKUP(I1001,'Candidato Presidencial'!$C:$E,3,FALSE),"")</f>
        <v>0</v>
      </c>
      <c r="L1001" s="15" t="str">
        <f t="shared" si="31"/>
        <v>insert into Camaleon.CandidatoCongreso( PROCESO_ELECTORAL, NOMBRE_CANDIDATO, APELLIDO_PATERNO, APELLIDO_MATERNO, NOMBRE_COMPLETO, SEXO, CARGO_ELEGIDO, LUGAR_POSTULA, ORGANIZACION_POLITICA, ALIAS ) values( 'ELECCIONES GENERALES 2006', 'OSCAR RICARDO', 'DIOS', 'CARRANZA', 'OSCAR RICARDO DIOS CARRANZA', 'HOMBRE', 'NO ELECTO', 'LA LIBERTAD', 'RESTAURACIÓN NACIONAL', '0' );</v>
      </c>
    </row>
    <row r="1002" spans="1:12" x14ac:dyDescent="0.25">
      <c r="A1002" s="17" t="s">
        <v>1057</v>
      </c>
      <c r="B1002" s="17" t="s">
        <v>2911</v>
      </c>
      <c r="C1002" s="17" t="s">
        <v>1888</v>
      </c>
      <c r="D1002" s="17" t="s">
        <v>1165</v>
      </c>
      <c r="E1002" s="17" t="str">
        <f t="shared" si="30"/>
        <v>LILIANA MARISOL AREVALO MENDOZA</v>
      </c>
      <c r="F1002" s="17" t="s">
        <v>1067</v>
      </c>
      <c r="G1002" s="17" t="s">
        <v>1062</v>
      </c>
      <c r="H1002" s="17" t="s">
        <v>2833</v>
      </c>
      <c r="I1002" s="17" t="s">
        <v>8943</v>
      </c>
      <c r="J1002" s="15" t="str">
        <f>IFERROR(VLOOKUP(I1002,'Candidato Presidencial'!$C:$E,3,FALSE),"")</f>
        <v/>
      </c>
      <c r="L1002" s="15" t="str">
        <f t="shared" si="31"/>
        <v>insert into Camaleon.CandidatoCongreso( PROCESO_ELECTORAL, NOMBRE_CANDIDATO, APELLIDO_PATERNO, APELLIDO_MATERNO, NOMBRE_COMPLETO, SEXO, CARGO_ELEGIDO, LUGAR_POSTULA, ORGANIZACION_POLITICA, ALIAS ) values( 'ELECCIONES GENERALES 2006', 'LILIANA MARISOL', 'AREVALO', 'MENDOZA', 'LILIANA MARISOL AREVALO MENDOZA', 'MUJER', 'NO ELECTO', 'LA LIBERTAD', 'PROYECTO PAÍS', '' );</v>
      </c>
    </row>
    <row r="1003" spans="1:12" x14ac:dyDescent="0.25">
      <c r="A1003" s="17" t="s">
        <v>1057</v>
      </c>
      <c r="B1003" s="17" t="s">
        <v>2912</v>
      </c>
      <c r="C1003" s="17" t="s">
        <v>1627</v>
      </c>
      <c r="D1003" s="17" t="s">
        <v>2913</v>
      </c>
      <c r="E1003" s="17" t="str">
        <f t="shared" si="30"/>
        <v>SANTOS FELIPE VERA LLAURE</v>
      </c>
      <c r="F1003" s="17" t="s">
        <v>1061</v>
      </c>
      <c r="G1003" s="17" t="s">
        <v>1062</v>
      </c>
      <c r="H1003" s="17" t="s">
        <v>2833</v>
      </c>
      <c r="I1003" s="17" t="s">
        <v>8848</v>
      </c>
      <c r="J1003" s="15">
        <f>IFERROR(VLOOKUP(I1003,'Candidato Presidencial'!$C:$E,3,FALSE),"")</f>
        <v>0</v>
      </c>
      <c r="L1003" s="15" t="str">
        <f t="shared" si="31"/>
        <v>insert into Camaleon.CandidatoCongreso( PROCESO_ELECTORAL, NOMBRE_CANDIDATO, APELLIDO_PATERNO, APELLIDO_MATERNO, NOMBRE_COMPLETO, SEXO, CARGO_ELEGIDO, LUGAR_POSTULA, ORGANIZACION_POLITICA, ALIAS ) values( 'ELECCIONES GENERALES 2006', 'SANTOS FELIPE', 'VERA', 'LLAURE', 'SANTOS FELIPE VERA LLAURE', 'HOMBRE', 'NO ELECTO', 'LA LIBERTAD', 'PERÚ AHORA', '0' );</v>
      </c>
    </row>
    <row r="1004" spans="1:12" x14ac:dyDescent="0.25">
      <c r="A1004" s="17" t="s">
        <v>1057</v>
      </c>
      <c r="B1004" s="17" t="s">
        <v>2914</v>
      </c>
      <c r="C1004" s="17" t="s">
        <v>1158</v>
      </c>
      <c r="D1004" s="17" t="s">
        <v>2433</v>
      </c>
      <c r="E1004" s="17" t="str">
        <f t="shared" si="30"/>
        <v>CARLOTA EVELIA SANCHEZ AVENDAÑO</v>
      </c>
      <c r="F1004" s="17" t="s">
        <v>1067</v>
      </c>
      <c r="G1004" s="17" t="s">
        <v>1062</v>
      </c>
      <c r="H1004" s="17" t="s">
        <v>2833</v>
      </c>
      <c r="I1004" s="17" t="s">
        <v>1183</v>
      </c>
      <c r="J1004" s="15">
        <f>IFERROR(VLOOKUP(I1004,'Candidato Presidencial'!$C:$E,3,FALSE),"")</f>
        <v>0</v>
      </c>
      <c r="L1004" s="15" t="str">
        <f t="shared" si="31"/>
        <v>insert into Camaleon.CandidatoCongreso( PROCESO_ELECTORAL, NOMBRE_CANDIDATO, APELLIDO_PATERNO, APELLIDO_MATERNO, NOMBRE_COMPLETO, SEXO, CARGO_ELEGIDO, LUGAR_POSTULA, ORGANIZACION_POLITICA, ALIAS ) values( 'ELECCIONES GENERALES 2006', 'CARLOTA EVELIA', 'SANCHEZ', 'AVENDAÑO', 'CARLOTA EVELIA SANCHEZ AVENDAÑO', 'MUJER', 'NO ELECTO', 'LA LIBERTAD', 'MOVIMIENTO NUEVA IZQUIERDA', '0' );</v>
      </c>
    </row>
    <row r="1005" spans="1:12" x14ac:dyDescent="0.25">
      <c r="A1005" s="17" t="s">
        <v>1057</v>
      </c>
      <c r="B1005" s="17" t="s">
        <v>1261</v>
      </c>
      <c r="C1005" s="17" t="s">
        <v>1122</v>
      </c>
      <c r="D1005" s="17" t="s">
        <v>1690</v>
      </c>
      <c r="E1005" s="17" t="str">
        <f t="shared" si="30"/>
        <v>ROSA LUZ VARGAS FLORES</v>
      </c>
      <c r="F1005" s="17" t="s">
        <v>1067</v>
      </c>
      <c r="G1005" s="17" t="s">
        <v>1062</v>
      </c>
      <c r="H1005" s="17" t="s">
        <v>2833</v>
      </c>
      <c r="I1005" s="17" t="s">
        <v>878</v>
      </c>
      <c r="J1005" s="15" t="str">
        <f>IFERROR(VLOOKUP(I1005,'Candidato Presidencial'!$C:$E,3,FALSE),"")</f>
        <v>PERÚ POSIBLE</v>
      </c>
      <c r="L1005" s="15" t="str">
        <f t="shared" si="31"/>
        <v>insert into Camaleon.CandidatoCongreso( PROCESO_ELECTORAL, NOMBRE_CANDIDATO, APELLIDO_PATERNO, APELLIDO_MATERNO, NOMBRE_COMPLETO, SEXO, CARGO_ELEGIDO, LUGAR_POSTULA, ORGANIZACION_POLITICA, ALIAS ) values( 'ELECCIONES GENERALES 2006', 'ROSA LUZ', 'VARGAS', 'FLORES', 'ROSA LUZ VARGAS FLORES', 'MUJER', 'NO ELECTO', 'LA LIBERTAD', 'PERÚ POSIBLE', 'PERÚ POSIBLE' );</v>
      </c>
    </row>
    <row r="1006" spans="1:12" x14ac:dyDescent="0.25">
      <c r="A1006" s="17" t="s">
        <v>1057</v>
      </c>
      <c r="B1006" s="17" t="s">
        <v>1233</v>
      </c>
      <c r="C1006" s="17" t="s">
        <v>2159</v>
      </c>
      <c r="D1006" s="17" t="s">
        <v>1256</v>
      </c>
      <c r="E1006" s="17" t="str">
        <f t="shared" si="30"/>
        <v>CARLOS ENRIQUE ALVA JARA</v>
      </c>
      <c r="F1006" s="17" t="s">
        <v>1061</v>
      </c>
      <c r="G1006" s="17" t="s">
        <v>1062</v>
      </c>
      <c r="H1006" s="17" t="s">
        <v>2833</v>
      </c>
      <c r="I1006" s="17" t="s">
        <v>1071</v>
      </c>
      <c r="J1006" s="15">
        <f>IFERROR(VLOOKUP(I1006,'Candidato Presidencial'!$C:$E,3,FALSE),"")</f>
        <v>0</v>
      </c>
      <c r="L1006" s="15" t="str">
        <f t="shared" si="31"/>
        <v>insert into Camaleon.CandidatoCongreso( PROCESO_ELECTORAL, NOMBRE_CANDIDATO, APELLIDO_PATERNO, APELLIDO_MATERNO, NOMBRE_COMPLETO, SEXO, CARGO_ELEGIDO, LUGAR_POSTULA, ORGANIZACION_POLITICA, ALIAS ) values( 'ELECCIONES GENERALES 2006', 'CARLOS ENRIQUE', 'ALVA', 'JARA', 'CARLOS ENRIQUE ALVA JARA', 'HOMBRE', 'NO ELECTO', 'LA LIBERTAD', 'FRENTE DE CENTRO', '0' );</v>
      </c>
    </row>
    <row r="1007" spans="1:12" x14ac:dyDescent="0.25">
      <c r="A1007" s="17" t="s">
        <v>1057</v>
      </c>
      <c r="B1007" s="17" t="s">
        <v>2915</v>
      </c>
      <c r="C1007" s="17" t="s">
        <v>1229</v>
      </c>
      <c r="D1007" s="17" t="s">
        <v>1657</v>
      </c>
      <c r="E1007" s="17" t="str">
        <f t="shared" si="30"/>
        <v>ISABEL ANA VELASQUEZ MEZA</v>
      </c>
      <c r="F1007" s="17" t="s">
        <v>1067</v>
      </c>
      <c r="G1007" s="17" t="s">
        <v>1062</v>
      </c>
      <c r="H1007" s="17" t="s">
        <v>2833</v>
      </c>
      <c r="I1007" s="17" t="s">
        <v>863</v>
      </c>
      <c r="J1007" s="15" t="str">
        <f>IFERROR(VLOOKUP(I1007,'Candidato Presidencial'!$C:$E,3,FALSE),"")</f>
        <v>PARTIDO NACIONALISTA PERUANO</v>
      </c>
      <c r="L1007" s="15" t="str">
        <f t="shared" si="31"/>
        <v>insert into Camaleon.CandidatoCongreso( PROCESO_ELECTORAL, NOMBRE_CANDIDATO, APELLIDO_PATERNO, APELLIDO_MATERNO, NOMBRE_COMPLETO, SEXO, CARGO_ELEGIDO, LUGAR_POSTULA, ORGANIZACION_POLITICA, ALIAS ) values( 'ELECCIONES GENERALES 2006', 'ISABEL ANA', 'VELASQUEZ', 'MEZA', 'ISABEL ANA VELASQUEZ MEZA', 'MUJER', 'NO ELECTO', 'LA LIBERTAD', 'UNIÓN POR EL PERÚ', 'PARTIDO NACIONALISTA PERUANO' );</v>
      </c>
    </row>
    <row r="1008" spans="1:12" x14ac:dyDescent="0.25">
      <c r="A1008" s="17" t="s">
        <v>1057</v>
      </c>
      <c r="B1008" s="17" t="s">
        <v>2916</v>
      </c>
      <c r="C1008" s="17" t="s">
        <v>1508</v>
      </c>
      <c r="D1008" s="17" t="s">
        <v>1158</v>
      </c>
      <c r="E1008" s="17" t="str">
        <f t="shared" si="30"/>
        <v>MARIA EDITH MUÑOZ SANCHEZ</v>
      </c>
      <c r="F1008" s="17" t="s">
        <v>1067</v>
      </c>
      <c r="G1008" s="17" t="s">
        <v>1062</v>
      </c>
      <c r="H1008" s="17" t="s">
        <v>2833</v>
      </c>
      <c r="I1008" s="17" t="s">
        <v>8823</v>
      </c>
      <c r="J1008" s="15">
        <f>IFERROR(VLOOKUP(I1008,'Candidato Presidencial'!$C:$E,3,FALSE),"")</f>
        <v>0</v>
      </c>
      <c r="L1008" s="15" t="str">
        <f t="shared" si="31"/>
        <v>insert into Camaleon.CandidatoCongreso( PROCESO_ELECTORAL, NOMBRE_CANDIDATO, APELLIDO_PATERNO, APELLIDO_MATERNO, NOMBRE_COMPLETO, SEXO, CARGO_ELEGIDO, LUGAR_POSTULA, ORGANIZACION_POLITICA, ALIAS ) values( 'ELECCIONES GENERALES 2006', 'MARIA EDITH', 'MUÑOZ', 'SANCHEZ', 'MARIA EDITH MUÑOZ SANCHEZ', 'MUJER', 'NO ELECTO', 'LA LIBERTAD', 'CONCERTACIÓN DESCENTRALISTA', '0' );</v>
      </c>
    </row>
    <row r="1009" spans="1:12" x14ac:dyDescent="0.25">
      <c r="A1009" s="17" t="s">
        <v>1057</v>
      </c>
      <c r="B1009" s="17" t="s">
        <v>2917</v>
      </c>
      <c r="C1009" s="17" t="s">
        <v>2918</v>
      </c>
      <c r="D1009" s="17" t="s">
        <v>2460</v>
      </c>
      <c r="E1009" s="17" t="str">
        <f t="shared" si="30"/>
        <v>JUAN ORLANDO ALVITEZ FALCON</v>
      </c>
      <c r="F1009" s="17" t="s">
        <v>1061</v>
      </c>
      <c r="G1009" s="17" t="s">
        <v>1062</v>
      </c>
      <c r="H1009" s="17" t="s">
        <v>2833</v>
      </c>
      <c r="I1009" s="17" t="s">
        <v>1071</v>
      </c>
      <c r="J1009" s="15">
        <f>IFERROR(VLOOKUP(I1009,'Candidato Presidencial'!$C:$E,3,FALSE),"")</f>
        <v>0</v>
      </c>
      <c r="L1009" s="15" t="str">
        <f t="shared" si="31"/>
        <v>insert into Camaleon.CandidatoCongreso( PROCESO_ELECTORAL, NOMBRE_CANDIDATO, APELLIDO_PATERNO, APELLIDO_MATERNO, NOMBRE_COMPLETO, SEXO, CARGO_ELEGIDO, LUGAR_POSTULA, ORGANIZACION_POLITICA, ALIAS ) values( 'ELECCIONES GENERALES 2006', 'JUAN ORLANDO', 'ALVITEZ', 'FALCON', 'JUAN ORLANDO ALVITEZ FALCON', 'HOMBRE', 'NO ELECTO', 'LA LIBERTAD', 'FRENTE DE CENTRO', '0' );</v>
      </c>
    </row>
    <row r="1010" spans="1:12" x14ac:dyDescent="0.25">
      <c r="A1010" s="17" t="s">
        <v>1057</v>
      </c>
      <c r="B1010" s="17" t="s">
        <v>2919</v>
      </c>
      <c r="C1010" s="17" t="s">
        <v>1118</v>
      </c>
      <c r="D1010" s="17" t="s">
        <v>2920</v>
      </c>
      <c r="E1010" s="17" t="str">
        <f t="shared" si="30"/>
        <v>ILDEFONSO MARCIAL BAZAN SEVILLANO</v>
      </c>
      <c r="F1010" s="17" t="s">
        <v>1061</v>
      </c>
      <c r="G1010" s="17" t="s">
        <v>1062</v>
      </c>
      <c r="H1010" s="17" t="s">
        <v>2833</v>
      </c>
      <c r="I1010" s="17" t="s">
        <v>916</v>
      </c>
      <c r="J1010" s="15" t="str">
        <f>IFERROR(VLOOKUP(I1010,'Candidato Presidencial'!$C:$E,3,FALSE),"")</f>
        <v/>
      </c>
      <c r="L1010" s="15" t="str">
        <f t="shared" si="31"/>
        <v>insert into Camaleon.CandidatoCongreso( PROCESO_ELECTORAL, NOMBRE_CANDIDATO, APELLIDO_PATERNO, APELLIDO_MATERNO, NOMBRE_COMPLETO, SEXO, CARGO_ELEGIDO, LUGAR_POSTULA, ORGANIZACION_POLITICA, ALIAS ) values( 'ELECCIONES GENERALES 2006', 'ILDEFONSO MARCIAL', 'BAZAN', 'SEVILLANO', 'ILDEFONSO MARCIAL BAZAN SEVILLANO', 'HOMBRE', 'NO ELECTO', 'LA LIBERTAD', 'FRENTE POPULAR AGRÍCOLA FIA DEL PERÚ - FREPAP', '' );</v>
      </c>
    </row>
    <row r="1011" spans="1:12" x14ac:dyDescent="0.25">
      <c r="A1011" s="17" t="s">
        <v>1057</v>
      </c>
      <c r="B1011" s="17" t="s">
        <v>105</v>
      </c>
      <c r="C1011" s="17" t="s">
        <v>2921</v>
      </c>
      <c r="D1011" s="17" t="s">
        <v>2922</v>
      </c>
      <c r="E1011" s="17" t="str">
        <f t="shared" si="30"/>
        <v>LUIS ALBERTO MANCO NAPAN</v>
      </c>
      <c r="F1011" s="17" t="s">
        <v>1061</v>
      </c>
      <c r="G1011" s="17" t="s">
        <v>1062</v>
      </c>
      <c r="H1011" s="17" t="s">
        <v>2833</v>
      </c>
      <c r="I1011" s="17" t="s">
        <v>8839</v>
      </c>
      <c r="J1011" s="15">
        <f>IFERROR(VLOOKUP(I1011,'Candidato Presidencial'!$C:$E,3,FALSE),"")</f>
        <v>0</v>
      </c>
      <c r="L1011" s="15" t="str">
        <f t="shared" si="31"/>
        <v>insert into Camaleon.CandidatoCongreso( PROCESO_ELECTORAL, NOMBRE_CANDIDATO, APELLIDO_PATERNO, APELLIDO_MATERNO, NOMBRE_COMPLETO, SEXO, CARGO_ELEGIDO, LUGAR_POSTULA, ORGANIZACION_POLITICA, ALIAS ) values( 'ELECCIONES GENERALES 2006', 'LUIS ALBERTO', 'MANCO', 'NAPAN', 'LUIS ALBERTO MANCO NAPAN', 'HOMBRE', 'NO ELECTO', 'LA LIBERTAD', 'PARTIDO RECONSTRUCCIÓN DEMOCRÁTICA', '0' );</v>
      </c>
    </row>
    <row r="1012" spans="1:12" x14ac:dyDescent="0.25">
      <c r="A1012" s="17" t="s">
        <v>1057</v>
      </c>
      <c r="B1012" s="17" t="s">
        <v>2923</v>
      </c>
      <c r="C1012" s="17" t="s">
        <v>2924</v>
      </c>
      <c r="D1012" s="17" t="s">
        <v>2271</v>
      </c>
      <c r="E1012" s="17" t="str">
        <f t="shared" si="30"/>
        <v>JUANA SALIRROSAS ANGULO</v>
      </c>
      <c r="F1012" s="17" t="s">
        <v>1067</v>
      </c>
      <c r="G1012" s="17" t="s">
        <v>1062</v>
      </c>
      <c r="H1012" s="17" t="s">
        <v>2833</v>
      </c>
      <c r="I1012" s="17" t="s">
        <v>914</v>
      </c>
      <c r="J1012" s="15">
        <f>IFERROR(VLOOKUP(I1012,'Candidato Presidencial'!$C:$E,3,FALSE),"")</f>
        <v>0</v>
      </c>
      <c r="L1012" s="15" t="str">
        <f t="shared" si="31"/>
        <v>insert into Camaleon.CandidatoCongreso( PROCESO_ELECTORAL, NOMBRE_CANDIDATO, APELLIDO_PATERNO, APELLIDO_MATERNO, NOMBRE_COMPLETO, SEXO, CARGO_ELEGIDO, LUGAR_POSTULA, ORGANIZACION_POLITICA, ALIAS ) values( 'ELECCIONES GENERALES 2006', 'JUANA', 'SALIRROSAS', 'ANGULO', 'JUANA SALIRROSAS ANGULO', 'MUJER', 'NO ELECTO', 'LA LIBERTAD', 'FUERZA DEMOCRÁTICA', '0' );</v>
      </c>
    </row>
    <row r="1013" spans="1:12" x14ac:dyDescent="0.25">
      <c r="A1013" s="17" t="s">
        <v>1057</v>
      </c>
      <c r="B1013" s="17" t="s">
        <v>2925</v>
      </c>
      <c r="C1013" s="17" t="s">
        <v>1107</v>
      </c>
      <c r="D1013" s="17" t="s">
        <v>2926</v>
      </c>
      <c r="E1013" s="17" t="str">
        <f t="shared" si="30"/>
        <v>CARMEN NELLY SALAZAR DE SANTA MARIA</v>
      </c>
      <c r="F1013" s="17" t="s">
        <v>1067</v>
      </c>
      <c r="G1013" s="17" t="s">
        <v>1062</v>
      </c>
      <c r="H1013" s="17" t="s">
        <v>2833</v>
      </c>
      <c r="I1013" s="17" t="s">
        <v>886</v>
      </c>
      <c r="J1013" s="15">
        <f>IFERROR(VLOOKUP(I1013,'Candidato Presidencial'!$C:$E,3,FALSE),"")</f>
        <v>0</v>
      </c>
      <c r="L1013" s="15" t="str">
        <f t="shared" si="31"/>
        <v>insert into Camaleon.CandidatoCongreso( PROCESO_ELECTORAL, NOMBRE_CANDIDATO, APELLIDO_PATERNO, APELLIDO_MATERNO, NOMBRE_COMPLETO, SEXO, CARGO_ELEGIDO, LUGAR_POSTULA, ORGANIZACION_POLITICA, ALIAS ) values( 'ELECCIONES GENERALES 2006', 'CARMEN NELLY', 'SALAZAR', 'DE SANTA MARIA', 'CARMEN NELLY SALAZAR DE SANTA MARIA', 'MUJER', 'NO ELECTO', 'LA LIBERTAD', 'PARTIDO SOCIALISTA', '0' );</v>
      </c>
    </row>
    <row r="1014" spans="1:12" x14ac:dyDescent="0.25">
      <c r="A1014" s="17" t="s">
        <v>1057</v>
      </c>
      <c r="B1014" s="17" t="s">
        <v>2927</v>
      </c>
      <c r="C1014" s="17" t="s">
        <v>1396</v>
      </c>
      <c r="D1014" s="17" t="s">
        <v>1498</v>
      </c>
      <c r="E1014" s="17" t="str">
        <f t="shared" si="30"/>
        <v>SEGUNDO FRANCISCO ALVARADO GONZALES</v>
      </c>
      <c r="F1014" s="17" t="s">
        <v>1061</v>
      </c>
      <c r="G1014" s="17" t="s">
        <v>1062</v>
      </c>
      <c r="H1014" s="17" t="s">
        <v>2833</v>
      </c>
      <c r="I1014" s="17" t="s">
        <v>886</v>
      </c>
      <c r="J1014" s="15">
        <f>IFERROR(VLOOKUP(I1014,'Candidato Presidencial'!$C:$E,3,FALSE),"")</f>
        <v>0</v>
      </c>
      <c r="L1014" s="15" t="str">
        <f t="shared" si="31"/>
        <v>insert into Camaleon.CandidatoCongreso( PROCESO_ELECTORAL, NOMBRE_CANDIDATO, APELLIDO_PATERNO, APELLIDO_MATERNO, NOMBRE_COMPLETO, SEXO, CARGO_ELEGIDO, LUGAR_POSTULA, ORGANIZACION_POLITICA, ALIAS ) values( 'ELECCIONES GENERALES 2006', 'SEGUNDO FRANCISCO', 'ALVARADO', 'GONZALES', 'SEGUNDO FRANCISCO ALVARADO GONZALES', 'HOMBRE', 'NO ELECTO', 'LA LIBERTAD', 'PARTIDO SOCIALISTA', '0' );</v>
      </c>
    </row>
    <row r="1015" spans="1:12" x14ac:dyDescent="0.25">
      <c r="A1015" s="17" t="s">
        <v>1057</v>
      </c>
      <c r="B1015" s="17" t="s">
        <v>2928</v>
      </c>
      <c r="C1015" s="17" t="s">
        <v>2929</v>
      </c>
      <c r="D1015" s="17" t="s">
        <v>2930</v>
      </c>
      <c r="E1015" s="17" t="str">
        <f t="shared" si="30"/>
        <v>PEDRO OSWALDO BELTRAN CANESSA</v>
      </c>
      <c r="F1015" s="17" t="s">
        <v>1061</v>
      </c>
      <c r="G1015" s="17" t="s">
        <v>1062</v>
      </c>
      <c r="H1015" s="17" t="s">
        <v>2833</v>
      </c>
      <c r="I1015" s="17" t="s">
        <v>1083</v>
      </c>
      <c r="J1015" s="15" t="str">
        <f>IFERROR(VLOOKUP(I1015,'Candidato Presidencial'!$C:$E,3,FALSE),"")</f>
        <v/>
      </c>
      <c r="L1015" s="15" t="str">
        <f t="shared" si="31"/>
        <v>insert into Camaleon.CandidatoCongreso( PROCESO_ELECTORAL, NOMBRE_CANDIDATO, APELLIDO_PATERNO, APELLIDO_MATERNO, NOMBRE_COMPLETO, SEXO, CARGO_ELEGIDO, LUGAR_POSTULA, ORGANIZACION_POLITICA, ALIAS ) values( 'ELECCIONES GENERALES 2006', 'PEDRO OSWALDO', 'BELTRAN', 'CANESSA', 'PEDRO OSWALDO BELTRAN CANESSA', 'HOMBRE', 'NO ELECTO', 'LA LIBERTAD', 'FRENTE INDEPENDIENTE MORALIZADOR', '' );</v>
      </c>
    </row>
    <row r="1016" spans="1:12" x14ac:dyDescent="0.25">
      <c r="A1016" s="17" t="s">
        <v>1057</v>
      </c>
      <c r="B1016" s="17" t="s">
        <v>2931</v>
      </c>
      <c r="C1016" s="17" t="s">
        <v>1429</v>
      </c>
      <c r="D1016" s="17" t="s">
        <v>1321</v>
      </c>
      <c r="E1016" s="17" t="str">
        <f t="shared" si="30"/>
        <v>RUBEN NEMESIO VASQUEZ PEREZ</v>
      </c>
      <c r="F1016" s="17" t="s">
        <v>1061</v>
      </c>
      <c r="G1016" s="17" t="s">
        <v>1062</v>
      </c>
      <c r="H1016" s="17" t="s">
        <v>2833</v>
      </c>
      <c r="I1016" s="17" t="s">
        <v>914</v>
      </c>
      <c r="J1016" s="15">
        <f>IFERROR(VLOOKUP(I1016,'Candidato Presidencial'!$C:$E,3,FALSE),"")</f>
        <v>0</v>
      </c>
      <c r="L1016" s="15" t="str">
        <f t="shared" si="31"/>
        <v>insert into Camaleon.CandidatoCongreso( PROCESO_ELECTORAL, NOMBRE_CANDIDATO, APELLIDO_PATERNO, APELLIDO_MATERNO, NOMBRE_COMPLETO, SEXO, CARGO_ELEGIDO, LUGAR_POSTULA, ORGANIZACION_POLITICA, ALIAS ) values( 'ELECCIONES GENERALES 2006', 'RUBEN NEMESIO', 'VASQUEZ', 'PEREZ', 'RUBEN NEMESIO VASQUEZ PEREZ', 'HOMBRE', 'NO ELECTO', 'LA LIBERTAD', 'FUERZA DEMOCRÁTICA', '0' );</v>
      </c>
    </row>
    <row r="1017" spans="1:12" x14ac:dyDescent="0.25">
      <c r="A1017" s="17" t="s">
        <v>1057</v>
      </c>
      <c r="B1017" s="17" t="s">
        <v>2932</v>
      </c>
      <c r="C1017" s="17" t="s">
        <v>2933</v>
      </c>
      <c r="D1017" s="17" t="s">
        <v>1095</v>
      </c>
      <c r="E1017" s="17" t="str">
        <f t="shared" si="30"/>
        <v>CELIA ANGELICA LLAJARUNA ZUMAETA</v>
      </c>
      <c r="F1017" s="17" t="s">
        <v>1067</v>
      </c>
      <c r="G1017" s="17" t="s">
        <v>1062</v>
      </c>
      <c r="H1017" s="17" t="s">
        <v>2833</v>
      </c>
      <c r="I1017" s="17" t="s">
        <v>1217</v>
      </c>
      <c r="J1017" s="15">
        <f>IFERROR(VLOOKUP(I1017,'Candidato Presidencial'!$C:$E,3,FALSE),"")</f>
        <v>0</v>
      </c>
      <c r="L1017" s="15" t="str">
        <f t="shared" si="31"/>
        <v>insert into Camaleon.CandidatoCongreso( PROCESO_ELECTORAL, NOMBRE_CANDIDATO, APELLIDO_PATERNO, APELLIDO_MATERNO, NOMBRE_COMPLETO, SEXO, CARGO_ELEGIDO, LUGAR_POSTULA, ORGANIZACION_POLITICA, ALIAS ) values( 'ELECCIONES GENERALES 2006', 'CELIA ANGELICA', 'LLAJARUNA', 'ZUMAETA', 'CELIA ANGELICA LLAJARUNA ZUMAETA', 'MUJER', 'NO ELECTO', 'LA LIBERTAD', 'PARTIDO RENACIMIENTO ANDINO', '0' );</v>
      </c>
    </row>
    <row r="1018" spans="1:12" x14ac:dyDescent="0.25">
      <c r="A1018" s="17" t="s">
        <v>1057</v>
      </c>
      <c r="B1018" s="17" t="s">
        <v>2934</v>
      </c>
      <c r="C1018" s="17" t="s">
        <v>1392</v>
      </c>
      <c r="D1018" s="17" t="s">
        <v>1378</v>
      </c>
      <c r="E1018" s="17" t="str">
        <f t="shared" si="30"/>
        <v>JULIO FERNANDO GUZMAN REYES</v>
      </c>
      <c r="F1018" s="17" t="s">
        <v>1061</v>
      </c>
      <c r="G1018" s="17" t="s">
        <v>1062</v>
      </c>
      <c r="H1018" s="17" t="s">
        <v>2833</v>
      </c>
      <c r="I1018" s="17" t="s">
        <v>8819</v>
      </c>
      <c r="J1018" s="15">
        <f>IFERROR(VLOOKUP(I1018,'Candidato Presidencial'!$C:$E,3,FALSE),"")</f>
        <v>0</v>
      </c>
      <c r="L1018" s="15" t="str">
        <f t="shared" si="31"/>
        <v>insert into Camaleon.CandidatoCongreso( PROCESO_ELECTORAL, NOMBRE_CANDIDATO, APELLIDO_PATERNO, APELLIDO_MATERNO, NOMBRE_COMPLETO, SEXO, CARGO_ELEGIDO, LUGAR_POSTULA, ORGANIZACION_POLITICA, ALIAS ) values( 'ELECCIONES GENERALES 2006', 'JULIO FERNANDO', 'GUZMAN', 'REYES', 'JULIO FERNANDO GUZMAN REYES', 'HOMBRE', 'NO ELECTO', 'LA LIBERTAD', 'CON FUERZA PERÚ', '0' );</v>
      </c>
    </row>
    <row r="1019" spans="1:12" x14ac:dyDescent="0.25">
      <c r="A1019" s="17" t="s">
        <v>1057</v>
      </c>
      <c r="B1019" s="17" t="s">
        <v>2935</v>
      </c>
      <c r="C1019" s="17" t="s">
        <v>1643</v>
      </c>
      <c r="D1019" s="17" t="s">
        <v>1133</v>
      </c>
      <c r="E1019" s="17" t="str">
        <f t="shared" si="30"/>
        <v>JESUS BERNARDO CUEVA BENAVIDES</v>
      </c>
      <c r="F1019" s="17" t="s">
        <v>1061</v>
      </c>
      <c r="G1019" s="17" t="s">
        <v>1062</v>
      </c>
      <c r="H1019" s="17" t="s">
        <v>2833</v>
      </c>
      <c r="I1019" s="17" t="s">
        <v>1183</v>
      </c>
      <c r="J1019" s="15">
        <f>IFERROR(VLOOKUP(I1019,'Candidato Presidencial'!$C:$E,3,FALSE),"")</f>
        <v>0</v>
      </c>
      <c r="L1019" s="15" t="str">
        <f t="shared" si="31"/>
        <v>insert into Camaleon.CandidatoCongreso( PROCESO_ELECTORAL, NOMBRE_CANDIDATO, APELLIDO_PATERNO, APELLIDO_MATERNO, NOMBRE_COMPLETO, SEXO, CARGO_ELEGIDO, LUGAR_POSTULA, ORGANIZACION_POLITICA, ALIAS ) values( 'ELECCIONES GENERALES 2006', 'JESUS BERNARDO', 'CUEVA', 'BENAVIDES', 'JESUS BERNARDO CUEVA BENAVIDES', 'HOMBRE', 'NO ELECTO', 'LA LIBERTAD', 'MOVIMIENTO NUEVA IZQUIERDA', '0' );</v>
      </c>
    </row>
    <row r="1020" spans="1:12" x14ac:dyDescent="0.25">
      <c r="A1020" s="17" t="s">
        <v>1057</v>
      </c>
      <c r="B1020" s="17" t="s">
        <v>2121</v>
      </c>
      <c r="C1020" s="17" t="s">
        <v>1467</v>
      </c>
      <c r="D1020" s="17" t="s">
        <v>2936</v>
      </c>
      <c r="E1020" s="17" t="str">
        <f t="shared" si="30"/>
        <v>PORFIRIO SANDOVAL BACILIO</v>
      </c>
      <c r="F1020" s="17" t="s">
        <v>1061</v>
      </c>
      <c r="G1020" s="17" t="s">
        <v>1062</v>
      </c>
      <c r="H1020" s="17" t="s">
        <v>2833</v>
      </c>
      <c r="I1020" s="17" t="s">
        <v>8930</v>
      </c>
      <c r="J1020" s="15">
        <f>IFERROR(VLOOKUP(I1020,'Candidato Presidencial'!$C:$E,3,FALSE),"")</f>
        <v>0</v>
      </c>
      <c r="L1020" s="15" t="str">
        <f t="shared" si="31"/>
        <v>insert into Camaleon.CandidatoCongreso( PROCESO_ELECTORAL, NOMBRE_CANDIDATO, APELLIDO_PATERNO, APELLIDO_MATERNO, NOMBRE_COMPLETO, SEXO, CARGO_ELEGIDO, LUGAR_POSTULA, ORGANIZACION_POLITICA, ALIAS ) values( 'ELECCIONES GENERALES 2006', 'PORFIRIO', 'SANDOVAL', 'BACILIO', 'PORFIRIO SANDOVAL BACILIO', 'HOMBRE', 'NO ELECTO', 'LA LIBERTAD', 'PROGRESEMOS PERÚ', '0' );</v>
      </c>
    </row>
    <row r="1021" spans="1:12" x14ac:dyDescent="0.25">
      <c r="A1021" s="17" t="s">
        <v>1057</v>
      </c>
      <c r="B1021" s="17" t="s">
        <v>2923</v>
      </c>
      <c r="C1021" s="17" t="s">
        <v>1977</v>
      </c>
      <c r="D1021" s="17" t="s">
        <v>2937</v>
      </c>
      <c r="E1021" s="17" t="str">
        <f t="shared" si="30"/>
        <v>JUANA AMAYA ARGOMEDO</v>
      </c>
      <c r="F1021" s="17" t="s">
        <v>1067</v>
      </c>
      <c r="G1021" s="17" t="s">
        <v>1062</v>
      </c>
      <c r="H1021" s="17" t="s">
        <v>2833</v>
      </c>
      <c r="I1021" s="17" t="s">
        <v>859</v>
      </c>
      <c r="J1021" s="15" t="str">
        <f>IFERROR(VLOOKUP(I1021,'Candidato Presidencial'!$C:$E,3,FALSE),"")</f>
        <v>ALIANZA POPULAR</v>
      </c>
      <c r="L1021" s="15" t="str">
        <f t="shared" si="31"/>
        <v>insert into Camaleon.CandidatoCongreso( PROCESO_ELECTORAL, NOMBRE_CANDIDATO, APELLIDO_PATERNO, APELLIDO_MATERNO, NOMBRE_COMPLETO, SEXO, CARGO_ELEGIDO, LUGAR_POSTULA, ORGANIZACION_POLITICA, ALIAS ) values( 'ELECCIONES GENERALES 2006', 'JUANA', 'AMAYA', 'ARGOMEDO', 'JUANA AMAYA ARGOMEDO', 'MUJER', 'NO ELECTO', 'LA LIBERTAD', 'PARTIDO APRISTA PERUANO', 'ALIANZA POPULAR' );</v>
      </c>
    </row>
    <row r="1022" spans="1:12" x14ac:dyDescent="0.25">
      <c r="A1022" s="17" t="s">
        <v>1057</v>
      </c>
      <c r="B1022" s="17" t="s">
        <v>2938</v>
      </c>
      <c r="C1022" s="17" t="s">
        <v>2939</v>
      </c>
      <c r="D1022" s="17" t="s">
        <v>2940</v>
      </c>
      <c r="E1022" s="17" t="str">
        <f t="shared" si="30"/>
        <v>LUIS HACHIRO FUKUNAGA SOYAMA</v>
      </c>
      <c r="F1022" s="17" t="s">
        <v>1061</v>
      </c>
      <c r="G1022" s="17" t="s">
        <v>1062</v>
      </c>
      <c r="H1022" s="17" t="s">
        <v>2833</v>
      </c>
      <c r="I1022" s="17" t="s">
        <v>1103</v>
      </c>
      <c r="J1022" s="15">
        <f>IFERROR(VLOOKUP(I1022,'Candidato Presidencial'!$C:$E,3,FALSE),"")</f>
        <v>0</v>
      </c>
      <c r="L1022" s="15" t="str">
        <f t="shared" si="31"/>
        <v>insert into Camaleon.CandidatoCongreso( PROCESO_ELECTORAL, NOMBRE_CANDIDATO, APELLIDO_PATERNO, APELLIDO_MATERNO, NOMBRE_COMPLETO, SEXO, CARGO_ELEGIDO, LUGAR_POSTULA, ORGANIZACION_POLITICA, ALIAS ) values( 'ELECCIONES GENERALES 2006', 'LUIS HACHIRO', 'FUKUNAGA', 'SOYAMA', 'LUIS HACHIRO FUKUNAGA SOYAMA', 'HOMBRE', 'NO ELECTO', 'LA LIBERTAD', 'UNIDAD NACIONAL', '0' );</v>
      </c>
    </row>
    <row r="1023" spans="1:12" x14ac:dyDescent="0.25">
      <c r="A1023" s="17" t="s">
        <v>1057</v>
      </c>
      <c r="B1023" s="17" t="s">
        <v>2941</v>
      </c>
      <c r="C1023" s="17" t="s">
        <v>2942</v>
      </c>
      <c r="D1023" s="17" t="s">
        <v>2943</v>
      </c>
      <c r="E1023" s="17" t="str">
        <f t="shared" si="30"/>
        <v>ANGEL SEGUNDO ROBLEDO GIL</v>
      </c>
      <c r="F1023" s="17" t="s">
        <v>1061</v>
      </c>
      <c r="G1023" s="17" t="s">
        <v>1062</v>
      </c>
      <c r="H1023" s="17" t="s">
        <v>2833</v>
      </c>
      <c r="I1023" s="17" t="s">
        <v>8823</v>
      </c>
      <c r="J1023" s="15">
        <f>IFERROR(VLOOKUP(I1023,'Candidato Presidencial'!$C:$E,3,FALSE),"")</f>
        <v>0</v>
      </c>
      <c r="L1023" s="15" t="str">
        <f t="shared" si="31"/>
        <v>insert into Camaleon.CandidatoCongreso( PROCESO_ELECTORAL, NOMBRE_CANDIDATO, APELLIDO_PATERNO, APELLIDO_MATERNO, NOMBRE_COMPLETO, SEXO, CARGO_ELEGIDO, LUGAR_POSTULA, ORGANIZACION_POLITICA, ALIAS ) values( 'ELECCIONES GENERALES 2006', 'ANGEL SEGUNDO', 'ROBLEDO', 'GIL', 'ANGEL SEGUNDO ROBLEDO GIL', 'HOMBRE', 'NO ELECTO', 'LA LIBERTAD', 'CONCERTACIÓN DESCENTRALISTA', '0' );</v>
      </c>
    </row>
    <row r="1024" spans="1:12" x14ac:dyDescent="0.25">
      <c r="A1024" s="17" t="s">
        <v>1057</v>
      </c>
      <c r="B1024" s="17" t="s">
        <v>2944</v>
      </c>
      <c r="C1024" s="17" t="s">
        <v>1107</v>
      </c>
      <c r="D1024" s="17" t="s">
        <v>1277</v>
      </c>
      <c r="E1024" s="17" t="str">
        <f t="shared" si="30"/>
        <v>EDGARD ALBERT SALAZAR ARIAS</v>
      </c>
      <c r="F1024" s="17" t="s">
        <v>1061</v>
      </c>
      <c r="G1024" s="17" t="s">
        <v>1062</v>
      </c>
      <c r="H1024" s="17" t="s">
        <v>2833</v>
      </c>
      <c r="I1024" s="17" t="s">
        <v>1103</v>
      </c>
      <c r="J1024" s="15">
        <f>IFERROR(VLOOKUP(I1024,'Candidato Presidencial'!$C:$E,3,FALSE),"")</f>
        <v>0</v>
      </c>
      <c r="L1024" s="15" t="str">
        <f t="shared" si="31"/>
        <v>insert into Camaleon.CandidatoCongreso( PROCESO_ELECTORAL, NOMBRE_CANDIDATO, APELLIDO_PATERNO, APELLIDO_MATERNO, NOMBRE_COMPLETO, SEXO, CARGO_ELEGIDO, LUGAR_POSTULA, ORGANIZACION_POLITICA, ALIAS ) values( 'ELECCIONES GENERALES 2006', 'EDGARD ALBERT', 'SALAZAR', 'ARIAS', 'EDGARD ALBERT SALAZAR ARIAS', 'HOMBRE', 'NO ELECTO', 'LA LIBERTAD', 'UNIDAD NACIONAL', '0' );</v>
      </c>
    </row>
    <row r="1025" spans="1:12" x14ac:dyDescent="0.25">
      <c r="A1025" s="17" t="s">
        <v>1057</v>
      </c>
      <c r="B1025" s="17" t="s">
        <v>2945</v>
      </c>
      <c r="C1025" s="17" t="s">
        <v>2445</v>
      </c>
      <c r="D1025" s="17" t="s">
        <v>2946</v>
      </c>
      <c r="E1025" s="17" t="str">
        <f t="shared" si="30"/>
        <v>LASTENIA ACUÑA RAZA</v>
      </c>
      <c r="F1025" s="17" t="s">
        <v>1067</v>
      </c>
      <c r="G1025" s="17" t="s">
        <v>1062</v>
      </c>
      <c r="H1025" s="17" t="s">
        <v>2833</v>
      </c>
      <c r="I1025" s="17" t="s">
        <v>1071</v>
      </c>
      <c r="J1025" s="15">
        <f>IFERROR(VLOOKUP(I1025,'Candidato Presidencial'!$C:$E,3,FALSE),"")</f>
        <v>0</v>
      </c>
      <c r="L1025" s="15" t="str">
        <f t="shared" si="31"/>
        <v>insert into Camaleon.CandidatoCongreso( PROCESO_ELECTORAL, NOMBRE_CANDIDATO, APELLIDO_PATERNO, APELLIDO_MATERNO, NOMBRE_COMPLETO, SEXO, CARGO_ELEGIDO, LUGAR_POSTULA, ORGANIZACION_POLITICA, ALIAS ) values( 'ELECCIONES GENERALES 2006', 'LASTENIA', 'ACUÑA', 'RAZA', 'LASTENIA ACUÑA RAZA', 'MUJER', 'NO ELECTO', 'LA LIBERTAD', 'FRENTE DE CENTRO', '0' );</v>
      </c>
    </row>
    <row r="1026" spans="1:12" x14ac:dyDescent="0.25">
      <c r="A1026" s="17" t="s">
        <v>1057</v>
      </c>
      <c r="B1026" s="17" t="s">
        <v>682</v>
      </c>
      <c r="C1026" s="17" t="s">
        <v>1140</v>
      </c>
      <c r="D1026" s="17" t="s">
        <v>2947</v>
      </c>
      <c r="E1026" s="17" t="str">
        <f t="shared" si="30"/>
        <v>FLOR MARISOL BOCANEGRA URTECHO</v>
      </c>
      <c r="F1026" s="17" t="s">
        <v>1067</v>
      </c>
      <c r="G1026" s="17" t="s">
        <v>1062</v>
      </c>
      <c r="H1026" s="17" t="s">
        <v>2833</v>
      </c>
      <c r="I1026" s="17" t="s">
        <v>1123</v>
      </c>
      <c r="J1026" s="15">
        <f>IFERROR(VLOOKUP(I1026,'Candidato Presidencial'!$C:$E,3,FALSE),"")</f>
        <v>0</v>
      </c>
      <c r="L1026" s="15" t="str">
        <f t="shared" si="31"/>
        <v>insert into Camaleon.CandidatoCongreso( PROCESO_ELECTORAL, NOMBRE_CANDIDATO, APELLIDO_PATERNO, APELLIDO_MATERNO, NOMBRE_COMPLETO, SEXO, CARGO_ELEGIDO, LUGAR_POSTULA, ORGANIZACION_POLITICA, ALIAS ) values( 'ELECCIONES GENERALES 2006', 'FLOR MARISOL', 'BOCANEGRA', 'URTECHO', 'FLOR MARISOL BOCANEGRA URTECHO', 'MUJER', 'NO ELECTO', 'LA LIBERTAD', 'ALIANZA POR EL FUTURO', '0' );</v>
      </c>
    </row>
    <row r="1027" spans="1:12" x14ac:dyDescent="0.25">
      <c r="A1027" s="17" t="s">
        <v>1057</v>
      </c>
      <c r="B1027" s="17" t="s">
        <v>2948</v>
      </c>
      <c r="C1027" s="17" t="s">
        <v>2949</v>
      </c>
      <c r="D1027" s="17" t="s">
        <v>1222</v>
      </c>
      <c r="E1027" s="17" t="str">
        <f t="shared" ref="E1027:E1090" si="32">B1027 &amp; " " &amp; C1027 &amp; " " &amp; D1027</f>
        <v>LILIAN MARLENE LLANOS ALFARO</v>
      </c>
      <c r="F1027" s="17" t="s">
        <v>1067</v>
      </c>
      <c r="G1027" s="17" t="s">
        <v>1062</v>
      </c>
      <c r="H1027" s="17" t="s">
        <v>2833</v>
      </c>
      <c r="I1027" s="17" t="s">
        <v>1123</v>
      </c>
      <c r="J1027" s="15">
        <f>IFERROR(VLOOKUP(I1027,'Candidato Presidencial'!$C:$E,3,FALSE),"")</f>
        <v>0</v>
      </c>
      <c r="L1027" s="15" t="str">
        <f t="shared" ref="L1027:L1090" si="33">"insert into Camaleon.CandidatoCongreso( "&amp;$A$1&amp;", "&amp;$B$1&amp;", "&amp;$C$1&amp;", "&amp;$D$1&amp;", "&amp;$E$1&amp;", "&amp;$F$1&amp;", "&amp;$G$1&amp;", "&amp;$H$1&amp;", "&amp;$I$1&amp;", "&amp;$J$1&amp;" ) values( '"&amp;A1027&amp;"', '"&amp;B1027&amp;"', '"&amp;C1027&amp;"', '"&amp;D1027&amp;"', '"&amp;E1027&amp;"', '"&amp;F1027&amp;"', '"&amp;G1027&amp;"', '"&amp;H1027&amp;"', '"&amp;I1027&amp;"', '"&amp;J1027&amp;"' );"</f>
        <v>insert into Camaleon.CandidatoCongreso( PROCESO_ELECTORAL, NOMBRE_CANDIDATO, APELLIDO_PATERNO, APELLIDO_MATERNO, NOMBRE_COMPLETO, SEXO, CARGO_ELEGIDO, LUGAR_POSTULA, ORGANIZACION_POLITICA, ALIAS ) values( 'ELECCIONES GENERALES 2006', 'LILIAN MARLENE', 'LLANOS', 'ALFARO', 'LILIAN MARLENE LLANOS ALFARO', 'MUJER', 'NO ELECTO', 'LA LIBERTAD', 'ALIANZA POR EL FUTURO', '0' );</v>
      </c>
    </row>
    <row r="1028" spans="1:12" x14ac:dyDescent="0.25">
      <c r="A1028" s="17" t="s">
        <v>1057</v>
      </c>
      <c r="B1028" s="17" t="s">
        <v>2950</v>
      </c>
      <c r="C1028" s="17" t="s">
        <v>2951</v>
      </c>
      <c r="D1028" s="17" t="s">
        <v>2537</v>
      </c>
      <c r="E1028" s="17" t="str">
        <f t="shared" si="32"/>
        <v>MARIO ARTURO ALEGRIA PASTOR</v>
      </c>
      <c r="F1028" s="17" t="s">
        <v>1061</v>
      </c>
      <c r="G1028" s="17" t="s">
        <v>21</v>
      </c>
      <c r="H1028" s="17" t="s">
        <v>2833</v>
      </c>
      <c r="I1028" s="17" t="s">
        <v>859</v>
      </c>
      <c r="J1028" s="15" t="str">
        <f>IFERROR(VLOOKUP(I1028,'Candidato Presidencial'!$C:$E,3,FALSE),"")</f>
        <v>ALIANZA POPULAR</v>
      </c>
      <c r="L1028" s="15" t="str">
        <f t="shared" si="33"/>
        <v>insert into Camaleon.CandidatoCongreso( PROCESO_ELECTORAL, NOMBRE_CANDIDATO, APELLIDO_PATERNO, APELLIDO_MATERNO, NOMBRE_COMPLETO, SEXO, CARGO_ELEGIDO, LUGAR_POSTULA, ORGANIZACION_POLITICA, ALIAS ) values( 'ELECCIONES GENERALES 2006', 'MARIO ARTURO', 'ALEGRIA', 'PASTOR', 'MARIO ARTURO ALEGRIA PASTOR', 'HOMBRE', 'CONGRESISTA', 'LA LIBERTAD', 'PARTIDO APRISTA PERUANO', 'ALIANZA POPULAR' );</v>
      </c>
    </row>
    <row r="1029" spans="1:12" x14ac:dyDescent="0.25">
      <c r="A1029" s="17" t="s">
        <v>1057</v>
      </c>
      <c r="B1029" s="17" t="s">
        <v>2952</v>
      </c>
      <c r="C1029" s="17" t="s">
        <v>1321</v>
      </c>
      <c r="D1029" s="17" t="s">
        <v>1100</v>
      </c>
      <c r="E1029" s="17" t="str">
        <f t="shared" si="32"/>
        <v>JUAN ESTEBAN PEREZ ROMERO</v>
      </c>
      <c r="F1029" s="17" t="s">
        <v>1061</v>
      </c>
      <c r="G1029" s="17" t="s">
        <v>1062</v>
      </c>
      <c r="H1029" s="17" t="s">
        <v>2833</v>
      </c>
      <c r="I1029" s="17" t="s">
        <v>8937</v>
      </c>
      <c r="J1029" s="15">
        <f>IFERROR(VLOOKUP(I1029,'Candidato Presidencial'!$C:$E,3,FALSE),"")</f>
        <v>0</v>
      </c>
      <c r="L1029" s="15" t="str">
        <f t="shared" si="33"/>
        <v>insert into Camaleon.CandidatoCongreso( PROCESO_ELECTORAL, NOMBRE_CANDIDATO, APELLIDO_PATERNO, APELLIDO_MATERNO, NOMBRE_COMPLETO, SEXO, CARGO_ELEGIDO, LUGAR_POSTULA, ORGANIZACION_POLITICA, ALIAS ) values( 'ELECCIONES GENERALES 2006', 'JUAN ESTEBAN', 'PEREZ', 'ROMERO', 'JUAN ESTEBAN PEREZ ROMERO', 'HOMBRE', 'NO ELECTO', 'LA LIBERTAD', 'AVANZA PAÍS - PARTIDO DE INTEGRACIÓN SOCIAL', '0' );</v>
      </c>
    </row>
    <row r="1030" spans="1:12" x14ac:dyDescent="0.25">
      <c r="A1030" s="17" t="s">
        <v>1057</v>
      </c>
      <c r="B1030" s="17" t="s">
        <v>2953</v>
      </c>
      <c r="C1030" s="17" t="s">
        <v>1118</v>
      </c>
      <c r="D1030" s="17" t="s">
        <v>2954</v>
      </c>
      <c r="E1030" s="17" t="str">
        <f t="shared" si="32"/>
        <v>JAIME ALEJANDRO BAZAN CABELLOS</v>
      </c>
      <c r="F1030" s="17" t="s">
        <v>1061</v>
      </c>
      <c r="G1030" s="17" t="s">
        <v>1062</v>
      </c>
      <c r="H1030" s="17" t="s">
        <v>2833</v>
      </c>
      <c r="I1030" s="17" t="s">
        <v>886</v>
      </c>
      <c r="J1030" s="15">
        <f>IFERROR(VLOOKUP(I1030,'Candidato Presidencial'!$C:$E,3,FALSE),"")</f>
        <v>0</v>
      </c>
      <c r="L1030" s="15" t="str">
        <f t="shared" si="33"/>
        <v>insert into Camaleon.CandidatoCongreso( PROCESO_ELECTORAL, NOMBRE_CANDIDATO, APELLIDO_PATERNO, APELLIDO_MATERNO, NOMBRE_COMPLETO, SEXO, CARGO_ELEGIDO, LUGAR_POSTULA, ORGANIZACION_POLITICA, ALIAS ) values( 'ELECCIONES GENERALES 2006', 'JAIME ALEJANDRO', 'BAZAN', 'CABELLOS', 'JAIME ALEJANDRO BAZAN CABELLOS', 'HOMBRE', 'NO ELECTO', 'LA LIBERTAD', 'PARTIDO SOCIALISTA', '0' );</v>
      </c>
    </row>
    <row r="1031" spans="1:12" x14ac:dyDescent="0.25">
      <c r="A1031" s="17" t="s">
        <v>1057</v>
      </c>
      <c r="B1031" s="17" t="s">
        <v>2955</v>
      </c>
      <c r="C1031" s="17" t="s">
        <v>1429</v>
      </c>
      <c r="D1031" s="17" t="s">
        <v>1170</v>
      </c>
      <c r="E1031" s="17" t="str">
        <f t="shared" si="32"/>
        <v>JOSE FRANCISCO VASQUEZ SOTO</v>
      </c>
      <c r="F1031" s="17" t="s">
        <v>1061</v>
      </c>
      <c r="G1031" s="17" t="s">
        <v>1062</v>
      </c>
      <c r="H1031" s="17" t="s">
        <v>2833</v>
      </c>
      <c r="I1031" s="17" t="s">
        <v>1123</v>
      </c>
      <c r="J1031" s="15">
        <f>IFERROR(VLOOKUP(I1031,'Candidato Presidencial'!$C:$E,3,FALSE),"")</f>
        <v>0</v>
      </c>
      <c r="L1031" s="15" t="str">
        <f t="shared" si="33"/>
        <v>insert into Camaleon.CandidatoCongreso( PROCESO_ELECTORAL, NOMBRE_CANDIDATO, APELLIDO_PATERNO, APELLIDO_MATERNO, NOMBRE_COMPLETO, SEXO, CARGO_ELEGIDO, LUGAR_POSTULA, ORGANIZACION_POLITICA, ALIAS ) values( 'ELECCIONES GENERALES 2006', 'JOSE FRANCISCO', 'VASQUEZ', 'SOTO', 'JOSE FRANCISCO VASQUEZ SOTO', 'HOMBRE', 'NO ELECTO', 'LA LIBERTAD', 'ALIANZA POR EL FUTURO', '0' );</v>
      </c>
    </row>
    <row r="1032" spans="1:12" x14ac:dyDescent="0.25">
      <c r="A1032" s="17" t="s">
        <v>1057</v>
      </c>
      <c r="B1032" s="17" t="s">
        <v>1976</v>
      </c>
      <c r="C1032" s="17" t="s">
        <v>1612</v>
      </c>
      <c r="D1032" s="17" t="s">
        <v>1158</v>
      </c>
      <c r="E1032" s="17" t="str">
        <f t="shared" si="32"/>
        <v>CESAR AUGUSTO ALIAGA SANCHEZ</v>
      </c>
      <c r="F1032" s="17" t="s">
        <v>1061</v>
      </c>
      <c r="G1032" s="17" t="s">
        <v>1062</v>
      </c>
      <c r="H1032" s="17" t="s">
        <v>2833</v>
      </c>
      <c r="I1032" s="17" t="s">
        <v>8943</v>
      </c>
      <c r="J1032" s="15" t="str">
        <f>IFERROR(VLOOKUP(I1032,'Candidato Presidencial'!$C:$E,3,FALSE),"")</f>
        <v/>
      </c>
      <c r="L1032" s="15" t="str">
        <f t="shared" si="33"/>
        <v>insert into Camaleon.CandidatoCongreso( PROCESO_ELECTORAL, NOMBRE_CANDIDATO, APELLIDO_PATERNO, APELLIDO_MATERNO, NOMBRE_COMPLETO, SEXO, CARGO_ELEGIDO, LUGAR_POSTULA, ORGANIZACION_POLITICA, ALIAS ) values( 'ELECCIONES GENERALES 2006', 'CESAR AUGUSTO', 'ALIAGA', 'SANCHEZ', 'CESAR AUGUSTO ALIAGA SANCHEZ', 'HOMBRE', 'NO ELECTO', 'LA LIBERTAD', 'PROYECTO PAÍS', '' );</v>
      </c>
    </row>
    <row r="1033" spans="1:12" x14ac:dyDescent="0.25">
      <c r="A1033" s="17" t="s">
        <v>1057</v>
      </c>
      <c r="B1033" s="17" t="s">
        <v>2956</v>
      </c>
      <c r="C1033" s="17" t="s">
        <v>1498</v>
      </c>
      <c r="D1033" s="17" t="s">
        <v>2159</v>
      </c>
      <c r="E1033" s="17" t="str">
        <f t="shared" si="32"/>
        <v>PAOLA ISABEL GONZALES ALVA</v>
      </c>
      <c r="F1033" s="17" t="s">
        <v>1067</v>
      </c>
      <c r="G1033" s="17" t="s">
        <v>1062</v>
      </c>
      <c r="H1033" s="17" t="s">
        <v>2833</v>
      </c>
      <c r="I1033" s="17" t="s">
        <v>8930</v>
      </c>
      <c r="J1033" s="15">
        <f>IFERROR(VLOOKUP(I1033,'Candidato Presidencial'!$C:$E,3,FALSE),"")</f>
        <v>0</v>
      </c>
      <c r="L1033" s="15" t="str">
        <f t="shared" si="33"/>
        <v>insert into Camaleon.CandidatoCongreso( PROCESO_ELECTORAL, NOMBRE_CANDIDATO, APELLIDO_PATERNO, APELLIDO_MATERNO, NOMBRE_COMPLETO, SEXO, CARGO_ELEGIDO, LUGAR_POSTULA, ORGANIZACION_POLITICA, ALIAS ) values( 'ELECCIONES GENERALES 2006', 'PAOLA ISABEL', 'GONZALES', 'ALVA', 'PAOLA ISABEL GONZALES ALVA', 'MUJER', 'NO ELECTO', 'LA LIBERTAD', 'PROGRESEMOS PERÚ', '0' );</v>
      </c>
    </row>
    <row r="1034" spans="1:12" x14ac:dyDescent="0.25">
      <c r="A1034" s="17" t="s">
        <v>1057</v>
      </c>
      <c r="B1034" s="17" t="s">
        <v>2957</v>
      </c>
      <c r="C1034" s="17" t="s">
        <v>2958</v>
      </c>
      <c r="D1034" s="17" t="s">
        <v>2959</v>
      </c>
      <c r="E1034" s="17" t="str">
        <f t="shared" si="32"/>
        <v>ANA VICTORIA ISHIKAWA HORIOKA</v>
      </c>
      <c r="F1034" s="17" t="s">
        <v>1067</v>
      </c>
      <c r="G1034" s="17" t="s">
        <v>1062</v>
      </c>
      <c r="H1034" s="17" t="s">
        <v>2833</v>
      </c>
      <c r="I1034" s="17" t="s">
        <v>1123</v>
      </c>
      <c r="J1034" s="15">
        <f>IFERROR(VLOOKUP(I1034,'Candidato Presidencial'!$C:$E,3,FALSE),"")</f>
        <v>0</v>
      </c>
      <c r="L1034" s="15" t="str">
        <f t="shared" si="33"/>
        <v>insert into Camaleon.CandidatoCongreso( PROCESO_ELECTORAL, NOMBRE_CANDIDATO, APELLIDO_PATERNO, APELLIDO_MATERNO, NOMBRE_COMPLETO, SEXO, CARGO_ELEGIDO, LUGAR_POSTULA, ORGANIZACION_POLITICA, ALIAS ) values( 'ELECCIONES GENERALES 2006', 'ANA VICTORIA', 'ISHIKAWA', 'HORIOKA', 'ANA VICTORIA ISHIKAWA HORIOKA', 'MUJER', 'NO ELECTO', 'LA LIBERTAD', 'ALIANZA POR EL FUTURO', '0' );</v>
      </c>
    </row>
    <row r="1035" spans="1:12" x14ac:dyDescent="0.25">
      <c r="A1035" s="17" t="s">
        <v>1057</v>
      </c>
      <c r="B1035" s="17" t="s">
        <v>96</v>
      </c>
      <c r="C1035" s="17" t="s">
        <v>2960</v>
      </c>
      <c r="D1035" s="17" t="s">
        <v>2961</v>
      </c>
      <c r="E1035" s="17" t="str">
        <f t="shared" si="32"/>
        <v>HERNAN CORO CHUMACERO</v>
      </c>
      <c r="F1035" s="17" t="s">
        <v>1061</v>
      </c>
      <c r="G1035" s="17" t="s">
        <v>1062</v>
      </c>
      <c r="H1035" s="17" t="s">
        <v>2833</v>
      </c>
      <c r="I1035" s="17" t="s">
        <v>914</v>
      </c>
      <c r="J1035" s="15">
        <f>IFERROR(VLOOKUP(I1035,'Candidato Presidencial'!$C:$E,3,FALSE),"")</f>
        <v>0</v>
      </c>
      <c r="L1035" s="15" t="str">
        <f t="shared" si="33"/>
        <v>insert into Camaleon.CandidatoCongreso( PROCESO_ELECTORAL, NOMBRE_CANDIDATO, APELLIDO_PATERNO, APELLIDO_MATERNO, NOMBRE_COMPLETO, SEXO, CARGO_ELEGIDO, LUGAR_POSTULA, ORGANIZACION_POLITICA, ALIAS ) values( 'ELECCIONES GENERALES 2006', 'HERNAN', 'CORO', 'CHUMACERO', 'HERNAN CORO CHUMACERO', 'HOMBRE', 'NO ELECTO', 'LA LIBERTAD', 'FUERZA DEMOCRÁTICA', '0' );</v>
      </c>
    </row>
    <row r="1036" spans="1:12" x14ac:dyDescent="0.25">
      <c r="A1036" s="17" t="s">
        <v>1057</v>
      </c>
      <c r="B1036" s="17" t="s">
        <v>2388</v>
      </c>
      <c r="C1036" s="17" t="s">
        <v>1289</v>
      </c>
      <c r="D1036" s="17" t="s">
        <v>1398</v>
      </c>
      <c r="E1036" s="17" t="str">
        <f t="shared" si="32"/>
        <v>DANIEL ROBLES LOPEZ</v>
      </c>
      <c r="F1036" s="17" t="s">
        <v>1061</v>
      </c>
      <c r="G1036" s="17" t="s">
        <v>21</v>
      </c>
      <c r="H1036" s="17" t="s">
        <v>2833</v>
      </c>
      <c r="I1036" s="17" t="s">
        <v>859</v>
      </c>
      <c r="J1036" s="15" t="str">
        <f>IFERROR(VLOOKUP(I1036,'Candidato Presidencial'!$C:$E,3,FALSE),"")</f>
        <v>ALIANZA POPULAR</v>
      </c>
      <c r="L1036" s="15" t="str">
        <f t="shared" si="33"/>
        <v>insert into Camaleon.CandidatoCongreso( PROCESO_ELECTORAL, NOMBRE_CANDIDATO, APELLIDO_PATERNO, APELLIDO_MATERNO, NOMBRE_COMPLETO, SEXO, CARGO_ELEGIDO, LUGAR_POSTULA, ORGANIZACION_POLITICA, ALIAS ) values( 'ELECCIONES GENERALES 2006', 'DANIEL', 'ROBLES', 'LOPEZ', 'DANIEL ROBLES LOPEZ', 'HOMBRE', 'CONGRESISTA', 'LA LIBERTAD', 'PARTIDO APRISTA PERUANO', 'ALIANZA POPULAR' );</v>
      </c>
    </row>
    <row r="1037" spans="1:12" x14ac:dyDescent="0.25">
      <c r="A1037" s="17" t="s">
        <v>1057</v>
      </c>
      <c r="B1037" s="17" t="s">
        <v>52</v>
      </c>
      <c r="C1037" s="17" t="s">
        <v>1733</v>
      </c>
      <c r="D1037" s="17" t="s">
        <v>2962</v>
      </c>
      <c r="E1037" s="17" t="str">
        <f t="shared" si="32"/>
        <v>JORGE LUIS MANTILLA OTINIANO</v>
      </c>
      <c r="F1037" s="17" t="s">
        <v>1061</v>
      </c>
      <c r="G1037" s="17" t="s">
        <v>1062</v>
      </c>
      <c r="H1037" s="17" t="s">
        <v>2833</v>
      </c>
      <c r="I1037" s="17" t="s">
        <v>8848</v>
      </c>
      <c r="J1037" s="15">
        <f>IFERROR(VLOOKUP(I1037,'Candidato Presidencial'!$C:$E,3,FALSE),"")</f>
        <v>0</v>
      </c>
      <c r="L1037" s="15" t="str">
        <f t="shared" si="33"/>
        <v>insert into Camaleon.CandidatoCongreso( PROCESO_ELECTORAL, NOMBRE_CANDIDATO, APELLIDO_PATERNO, APELLIDO_MATERNO, NOMBRE_COMPLETO, SEXO, CARGO_ELEGIDO, LUGAR_POSTULA, ORGANIZACION_POLITICA, ALIAS ) values( 'ELECCIONES GENERALES 2006', 'JORGE LUIS', 'MANTILLA', 'OTINIANO', 'JORGE LUIS MANTILLA OTINIANO', 'HOMBRE', 'NO ELECTO', 'LA LIBERTAD', 'PERÚ AHORA', '0' );</v>
      </c>
    </row>
    <row r="1038" spans="1:12" x14ac:dyDescent="0.25">
      <c r="A1038" s="17" t="s">
        <v>1057</v>
      </c>
      <c r="B1038" s="17" t="s">
        <v>2963</v>
      </c>
      <c r="C1038" s="17" t="s">
        <v>2964</v>
      </c>
      <c r="D1038" s="17" t="s">
        <v>2965</v>
      </c>
      <c r="E1038" s="17" t="str">
        <f t="shared" si="32"/>
        <v>IVAN FELIPE LA RIVA VEGAZZO</v>
      </c>
      <c r="F1038" s="17" t="s">
        <v>1061</v>
      </c>
      <c r="G1038" s="17" t="s">
        <v>1062</v>
      </c>
      <c r="H1038" s="17" t="s">
        <v>2833</v>
      </c>
      <c r="I1038" s="17" t="s">
        <v>868</v>
      </c>
      <c r="J1038" s="15" t="str">
        <f>IFERROR(VLOOKUP(I1038,'Candidato Presidencial'!$C:$E,3,FALSE),"")</f>
        <v>ALIANZA PARA EL PROGRESO DEL PERÚ</v>
      </c>
      <c r="L1038" s="15" t="str">
        <f t="shared" si="33"/>
        <v>insert into Camaleon.CandidatoCongreso( PROCESO_ELECTORAL, NOMBRE_CANDIDATO, APELLIDO_PATERNO, APELLIDO_MATERNO, NOMBRE_COMPLETO, SEXO, CARGO_ELEGIDO, LUGAR_POSTULA, ORGANIZACION_POLITICA, ALIAS ) values( 'ELECCIONES GENERALES 2006', 'IVAN FELIPE', 'LA RIVA', 'VEGAZZO', 'IVAN FELIPE LA RIVA VEGAZZO', 'HOMBRE', 'NO ELECTO', 'LA LIBERTAD', 'ALIANZA PARA EL PROGRESO', 'ALIANZA PARA EL PROGRESO DEL PERÚ' );</v>
      </c>
    </row>
    <row r="1039" spans="1:12" x14ac:dyDescent="0.25">
      <c r="A1039" s="17" t="s">
        <v>1057</v>
      </c>
      <c r="B1039" s="17" t="s">
        <v>2966</v>
      </c>
      <c r="C1039" s="17" t="s">
        <v>1511</v>
      </c>
      <c r="D1039" s="17" t="s">
        <v>1986</v>
      </c>
      <c r="E1039" s="17" t="str">
        <f t="shared" si="32"/>
        <v>SEGUNDO HELMER ORTIZ MARIN</v>
      </c>
      <c r="F1039" s="17" t="s">
        <v>1061</v>
      </c>
      <c r="G1039" s="17" t="s">
        <v>1062</v>
      </c>
      <c r="H1039" s="17" t="s">
        <v>2833</v>
      </c>
      <c r="I1039" s="17" t="s">
        <v>8854</v>
      </c>
      <c r="J1039" s="15">
        <f>IFERROR(VLOOKUP(I1039,'Candidato Presidencial'!$C:$E,3,FALSE),"")</f>
        <v>0</v>
      </c>
      <c r="L1039" s="15" t="str">
        <f t="shared" si="33"/>
        <v>insert into Camaleon.CandidatoCongreso( PROCESO_ELECTORAL, NOMBRE_CANDIDATO, APELLIDO_PATERNO, APELLIDO_MATERNO, NOMBRE_COMPLETO, SEXO, CARGO_ELEGIDO, LUGAR_POSTULA, ORGANIZACION_POLITICA, ALIAS ) values( 'ELECCIONES GENERALES 2006', 'SEGUNDO HELMER', 'ORTIZ', 'MARIN', 'SEGUNDO HELMER ORTIZ MARIN', 'HOMBRE', 'NO ELECTO', 'LA LIBERTAD', 'RESTAURACIÓN NACIONAL', '0' );</v>
      </c>
    </row>
    <row r="1040" spans="1:12" x14ac:dyDescent="0.25">
      <c r="A1040" s="17" t="s">
        <v>1057</v>
      </c>
      <c r="B1040" s="17" t="s">
        <v>2967</v>
      </c>
      <c r="C1040" s="17" t="s">
        <v>2271</v>
      </c>
      <c r="D1040" s="17" t="s">
        <v>1655</v>
      </c>
      <c r="E1040" s="17" t="str">
        <f t="shared" si="32"/>
        <v>PAOLA ELIZABETH ANGULO MORALES</v>
      </c>
      <c r="F1040" s="17" t="s">
        <v>1067</v>
      </c>
      <c r="G1040" s="17" t="s">
        <v>1062</v>
      </c>
      <c r="H1040" s="17" t="s">
        <v>2833</v>
      </c>
      <c r="I1040" s="17" t="s">
        <v>8930</v>
      </c>
      <c r="J1040" s="15">
        <f>IFERROR(VLOOKUP(I1040,'Candidato Presidencial'!$C:$E,3,FALSE),"")</f>
        <v>0</v>
      </c>
      <c r="L1040" s="15" t="str">
        <f t="shared" si="33"/>
        <v>insert into Camaleon.CandidatoCongreso( PROCESO_ELECTORAL, NOMBRE_CANDIDATO, APELLIDO_PATERNO, APELLIDO_MATERNO, NOMBRE_COMPLETO, SEXO, CARGO_ELEGIDO, LUGAR_POSTULA, ORGANIZACION_POLITICA, ALIAS ) values( 'ELECCIONES GENERALES 2006', 'PAOLA ELIZABETH', 'ANGULO', 'MORALES', 'PAOLA ELIZABETH ANGULO MORALES', 'MUJER', 'NO ELECTO', 'LA LIBERTAD', 'PROGRESEMOS PERÚ', '0' );</v>
      </c>
    </row>
    <row r="1041" spans="1:12" x14ac:dyDescent="0.25">
      <c r="A1041" s="17" t="s">
        <v>1057</v>
      </c>
      <c r="B1041" s="17" t="s">
        <v>2968</v>
      </c>
      <c r="C1041" s="17" t="s">
        <v>2969</v>
      </c>
      <c r="D1041" s="17" t="s">
        <v>1105</v>
      </c>
      <c r="E1041" s="17" t="str">
        <f t="shared" si="32"/>
        <v>SANDRA SILVIA GASTAÑUDI TORRES</v>
      </c>
      <c r="F1041" s="17" t="s">
        <v>1067</v>
      </c>
      <c r="G1041" s="17" t="s">
        <v>1062</v>
      </c>
      <c r="H1041" s="17" t="s">
        <v>2833</v>
      </c>
      <c r="I1041" s="17" t="s">
        <v>8854</v>
      </c>
      <c r="J1041" s="15">
        <f>IFERROR(VLOOKUP(I1041,'Candidato Presidencial'!$C:$E,3,FALSE),"")</f>
        <v>0</v>
      </c>
      <c r="L1041" s="15" t="str">
        <f t="shared" si="33"/>
        <v>insert into Camaleon.CandidatoCongreso( PROCESO_ELECTORAL, NOMBRE_CANDIDATO, APELLIDO_PATERNO, APELLIDO_MATERNO, NOMBRE_COMPLETO, SEXO, CARGO_ELEGIDO, LUGAR_POSTULA, ORGANIZACION_POLITICA, ALIAS ) values( 'ELECCIONES GENERALES 2006', 'SANDRA SILVIA', 'GASTAÑUDI', 'TORRES', 'SANDRA SILVIA GASTAÑUDI TORRES', 'MUJER', 'NO ELECTO', 'LA LIBERTAD', 'RESTAURACIÓN NACIONAL', '0' );</v>
      </c>
    </row>
    <row r="1042" spans="1:12" x14ac:dyDescent="0.25">
      <c r="A1042" s="17" t="s">
        <v>1057</v>
      </c>
      <c r="B1042" s="17" t="s">
        <v>2970</v>
      </c>
      <c r="C1042" s="17" t="s">
        <v>2971</v>
      </c>
      <c r="D1042" s="17" t="s">
        <v>2972</v>
      </c>
      <c r="E1042" s="17" t="str">
        <f t="shared" si="32"/>
        <v>JOSE MARIA LANDAURO VALENTINI</v>
      </c>
      <c r="F1042" s="17" t="s">
        <v>1061</v>
      </c>
      <c r="G1042" s="17" t="s">
        <v>1062</v>
      </c>
      <c r="H1042" s="17" t="s">
        <v>2833</v>
      </c>
      <c r="I1042" s="17" t="s">
        <v>1071</v>
      </c>
      <c r="J1042" s="15">
        <f>IFERROR(VLOOKUP(I1042,'Candidato Presidencial'!$C:$E,3,FALSE),"")</f>
        <v>0</v>
      </c>
      <c r="L1042" s="15" t="str">
        <f t="shared" si="33"/>
        <v>insert into Camaleon.CandidatoCongreso( PROCESO_ELECTORAL, NOMBRE_CANDIDATO, APELLIDO_PATERNO, APELLIDO_MATERNO, NOMBRE_COMPLETO, SEXO, CARGO_ELEGIDO, LUGAR_POSTULA, ORGANIZACION_POLITICA, ALIAS ) values( 'ELECCIONES GENERALES 2006', 'JOSE MARIA', 'LANDAURO', 'VALENTINI', 'JOSE MARIA LANDAURO VALENTINI', 'HOMBRE', 'NO ELECTO', 'LA LIBERTAD', 'FRENTE DE CENTRO', '0' );</v>
      </c>
    </row>
    <row r="1043" spans="1:12" x14ac:dyDescent="0.25">
      <c r="A1043" s="17" t="s">
        <v>1057</v>
      </c>
      <c r="B1043" s="17" t="s">
        <v>2973</v>
      </c>
      <c r="C1043" s="17" t="s">
        <v>1302</v>
      </c>
      <c r="D1043" s="17" t="s">
        <v>1919</v>
      </c>
      <c r="E1043" s="17" t="str">
        <f t="shared" si="32"/>
        <v>MARTHA MARISOL ESCALANTE CABANILLAS</v>
      </c>
      <c r="F1043" s="17" t="s">
        <v>1067</v>
      </c>
      <c r="G1043" s="17" t="s">
        <v>1062</v>
      </c>
      <c r="H1043" s="17" t="s">
        <v>2833</v>
      </c>
      <c r="I1043" s="17" t="s">
        <v>8937</v>
      </c>
      <c r="J1043" s="15">
        <f>IFERROR(VLOOKUP(I1043,'Candidato Presidencial'!$C:$E,3,FALSE),"")</f>
        <v>0</v>
      </c>
      <c r="L1043" s="15" t="str">
        <f t="shared" si="33"/>
        <v>insert into Camaleon.CandidatoCongreso( PROCESO_ELECTORAL, NOMBRE_CANDIDATO, APELLIDO_PATERNO, APELLIDO_MATERNO, NOMBRE_COMPLETO, SEXO, CARGO_ELEGIDO, LUGAR_POSTULA, ORGANIZACION_POLITICA, ALIAS ) values( 'ELECCIONES GENERALES 2006', 'MARTHA MARISOL', 'ESCALANTE', 'CABANILLAS', 'MARTHA MARISOL ESCALANTE CABANILLAS', 'MUJER', 'NO ELECTO', 'LA LIBERTAD', 'AVANZA PAÍS - PARTIDO DE INTEGRACIÓN SOCIAL', '0' );</v>
      </c>
    </row>
    <row r="1044" spans="1:12" x14ac:dyDescent="0.25">
      <c r="A1044" s="17" t="s">
        <v>1057</v>
      </c>
      <c r="B1044" s="17" t="s">
        <v>139</v>
      </c>
      <c r="C1044" s="17" t="s">
        <v>1236</v>
      </c>
      <c r="D1044" s="17" t="s">
        <v>2072</v>
      </c>
      <c r="E1044" s="17" t="str">
        <f t="shared" si="32"/>
        <v>JOSE LUIS VEGA MORA</v>
      </c>
      <c r="F1044" s="17" t="s">
        <v>1061</v>
      </c>
      <c r="G1044" s="17" t="s">
        <v>1062</v>
      </c>
      <c r="H1044" s="17" t="s">
        <v>2833</v>
      </c>
      <c r="I1044" s="17" t="s">
        <v>914</v>
      </c>
      <c r="J1044" s="15">
        <f>IFERROR(VLOOKUP(I1044,'Candidato Presidencial'!$C:$E,3,FALSE),"")</f>
        <v>0</v>
      </c>
      <c r="L1044" s="15" t="str">
        <f t="shared" si="33"/>
        <v>insert into Camaleon.CandidatoCongreso( PROCESO_ELECTORAL, NOMBRE_CANDIDATO, APELLIDO_PATERNO, APELLIDO_MATERNO, NOMBRE_COMPLETO, SEXO, CARGO_ELEGIDO, LUGAR_POSTULA, ORGANIZACION_POLITICA, ALIAS ) values( 'ELECCIONES GENERALES 2006', 'JOSE LUIS', 'VEGA', 'MORA', 'JOSE LUIS VEGA MORA', 'HOMBRE', 'NO ELECTO', 'LA LIBERTAD', 'FUERZA DEMOCRÁTICA', '0' );</v>
      </c>
    </row>
    <row r="1045" spans="1:12" x14ac:dyDescent="0.25">
      <c r="A1045" s="17" t="s">
        <v>1057</v>
      </c>
      <c r="B1045" s="17" t="s">
        <v>134</v>
      </c>
      <c r="C1045" s="17" t="s">
        <v>1167</v>
      </c>
      <c r="D1045" s="17" t="s">
        <v>1913</v>
      </c>
      <c r="E1045" s="17" t="str">
        <f t="shared" si="32"/>
        <v>MARIA DEL CARMEN HERRERA FLORIAN</v>
      </c>
      <c r="F1045" s="17" t="s">
        <v>1067</v>
      </c>
      <c r="G1045" s="17" t="s">
        <v>1062</v>
      </c>
      <c r="H1045" s="17" t="s">
        <v>2833</v>
      </c>
      <c r="I1045" s="17" t="s">
        <v>868</v>
      </c>
      <c r="J1045" s="15" t="str">
        <f>IFERROR(VLOOKUP(I1045,'Candidato Presidencial'!$C:$E,3,FALSE),"")</f>
        <v>ALIANZA PARA EL PROGRESO DEL PERÚ</v>
      </c>
      <c r="L1045" s="15" t="str">
        <f t="shared" si="33"/>
        <v>insert into Camaleon.CandidatoCongreso( PROCESO_ELECTORAL, NOMBRE_CANDIDATO, APELLIDO_PATERNO, APELLIDO_MATERNO, NOMBRE_COMPLETO, SEXO, CARGO_ELEGIDO, LUGAR_POSTULA, ORGANIZACION_POLITICA, ALIAS ) values( 'ELECCIONES GENERALES 2006', 'MARIA DEL CARMEN', 'HERRERA', 'FLORIAN', 'MARIA DEL CARMEN HERRERA FLORIAN', 'MUJER', 'NO ELECTO', 'LA LIBERTAD', 'ALIANZA PARA EL PROGRESO', 'ALIANZA PARA EL PROGRESO DEL PERÚ' );</v>
      </c>
    </row>
    <row r="1046" spans="1:12" x14ac:dyDescent="0.25">
      <c r="A1046" s="17" t="s">
        <v>1057</v>
      </c>
      <c r="B1046" s="17" t="s">
        <v>2974</v>
      </c>
      <c r="C1046" s="17" t="s">
        <v>2975</v>
      </c>
      <c r="D1046" s="17" t="s">
        <v>1170</v>
      </c>
      <c r="E1046" s="17" t="str">
        <f t="shared" si="32"/>
        <v>JACQUELINE CHAPOÑAN SOTO</v>
      </c>
      <c r="F1046" s="17" t="s">
        <v>1067</v>
      </c>
      <c r="G1046" s="17" t="s">
        <v>1062</v>
      </c>
      <c r="H1046" s="17" t="s">
        <v>2833</v>
      </c>
      <c r="I1046" s="17" t="s">
        <v>1083</v>
      </c>
      <c r="J1046" s="15" t="str">
        <f>IFERROR(VLOOKUP(I1046,'Candidato Presidencial'!$C:$E,3,FALSE),"")</f>
        <v/>
      </c>
      <c r="L1046" s="15" t="str">
        <f t="shared" si="33"/>
        <v>insert into Camaleon.CandidatoCongreso( PROCESO_ELECTORAL, NOMBRE_CANDIDATO, APELLIDO_PATERNO, APELLIDO_MATERNO, NOMBRE_COMPLETO, SEXO, CARGO_ELEGIDO, LUGAR_POSTULA, ORGANIZACION_POLITICA, ALIAS ) values( 'ELECCIONES GENERALES 2006', 'JACQUELINE', 'CHAPOÑAN', 'SOTO', 'JACQUELINE CHAPOÑAN SOTO', 'MUJER', 'NO ELECTO', 'LA LIBERTAD', 'FRENTE INDEPENDIENTE MORALIZADOR', '' );</v>
      </c>
    </row>
    <row r="1047" spans="1:12" x14ac:dyDescent="0.25">
      <c r="A1047" s="17" t="s">
        <v>1057</v>
      </c>
      <c r="B1047" s="17" t="s">
        <v>2976</v>
      </c>
      <c r="C1047" s="17" t="s">
        <v>1200</v>
      </c>
      <c r="D1047" s="17" t="s">
        <v>1086</v>
      </c>
      <c r="E1047" s="17" t="str">
        <f t="shared" si="32"/>
        <v>RUBEN DARIO ZAVALA REYNA</v>
      </c>
      <c r="F1047" s="17" t="s">
        <v>1061</v>
      </c>
      <c r="G1047" s="17" t="s">
        <v>1062</v>
      </c>
      <c r="H1047" s="17" t="s">
        <v>2833</v>
      </c>
      <c r="I1047" s="17" t="s">
        <v>878</v>
      </c>
      <c r="J1047" s="15" t="str">
        <f>IFERROR(VLOOKUP(I1047,'Candidato Presidencial'!$C:$E,3,FALSE),"")</f>
        <v>PERÚ POSIBLE</v>
      </c>
      <c r="L1047" s="15" t="str">
        <f t="shared" si="33"/>
        <v>insert into Camaleon.CandidatoCongreso( PROCESO_ELECTORAL, NOMBRE_CANDIDATO, APELLIDO_PATERNO, APELLIDO_MATERNO, NOMBRE_COMPLETO, SEXO, CARGO_ELEGIDO, LUGAR_POSTULA, ORGANIZACION_POLITICA, ALIAS ) values( 'ELECCIONES GENERALES 2006', 'RUBEN DARIO', 'ZAVALA', 'REYNA', 'RUBEN DARIO ZAVALA REYNA', 'HOMBRE', 'NO ELECTO', 'LA LIBERTAD', 'PERÚ POSIBLE', 'PERÚ POSIBLE' );</v>
      </c>
    </row>
    <row r="1048" spans="1:12" x14ac:dyDescent="0.25">
      <c r="A1048" s="17" t="s">
        <v>1057</v>
      </c>
      <c r="B1048" s="17" t="s">
        <v>2977</v>
      </c>
      <c r="C1048" s="17" t="s">
        <v>1699</v>
      </c>
      <c r="D1048" s="17" t="s">
        <v>2978</v>
      </c>
      <c r="E1048" s="17" t="str">
        <f t="shared" si="32"/>
        <v>ANABEL DORIS GONZALEZ SICCHA DE GONZALEZ</v>
      </c>
      <c r="F1048" s="17" t="s">
        <v>1067</v>
      </c>
      <c r="G1048" s="17" t="s">
        <v>1062</v>
      </c>
      <c r="H1048" s="17" t="s">
        <v>2833</v>
      </c>
      <c r="I1048" s="17" t="s">
        <v>1123</v>
      </c>
      <c r="J1048" s="15">
        <f>IFERROR(VLOOKUP(I1048,'Candidato Presidencial'!$C:$E,3,FALSE),"")</f>
        <v>0</v>
      </c>
      <c r="L1048" s="15" t="str">
        <f t="shared" si="33"/>
        <v>insert into Camaleon.CandidatoCongreso( PROCESO_ELECTORAL, NOMBRE_CANDIDATO, APELLIDO_PATERNO, APELLIDO_MATERNO, NOMBRE_COMPLETO, SEXO, CARGO_ELEGIDO, LUGAR_POSTULA, ORGANIZACION_POLITICA, ALIAS ) values( 'ELECCIONES GENERALES 2006', 'ANABEL DORIS', 'GONZALEZ', 'SICCHA DE GONZALEZ', 'ANABEL DORIS GONZALEZ SICCHA DE GONZALEZ', 'MUJER', 'NO ELECTO', 'LA LIBERTAD', 'ALIANZA POR EL FUTURO', '0' );</v>
      </c>
    </row>
    <row r="1049" spans="1:12" x14ac:dyDescent="0.25">
      <c r="A1049" s="17" t="s">
        <v>1057</v>
      </c>
      <c r="B1049" s="17" t="s">
        <v>1522</v>
      </c>
      <c r="C1049" s="17" t="s">
        <v>1882</v>
      </c>
      <c r="D1049" s="17" t="s">
        <v>2979</v>
      </c>
      <c r="E1049" s="17" t="str">
        <f t="shared" si="32"/>
        <v>MARIA MAGDALENA ARRIAGA RUIZ DE CABANILLAS</v>
      </c>
      <c r="F1049" s="17" t="s">
        <v>1067</v>
      </c>
      <c r="G1049" s="17" t="s">
        <v>1062</v>
      </c>
      <c r="H1049" s="17" t="s">
        <v>2833</v>
      </c>
      <c r="I1049" s="17" t="s">
        <v>878</v>
      </c>
      <c r="J1049" s="15" t="str">
        <f>IFERROR(VLOOKUP(I1049,'Candidato Presidencial'!$C:$E,3,FALSE),"")</f>
        <v>PERÚ POSIBLE</v>
      </c>
      <c r="L1049" s="15" t="str">
        <f t="shared" si="33"/>
        <v>insert into Camaleon.CandidatoCongreso( PROCESO_ELECTORAL, NOMBRE_CANDIDATO, APELLIDO_PATERNO, APELLIDO_MATERNO, NOMBRE_COMPLETO, SEXO, CARGO_ELEGIDO, LUGAR_POSTULA, ORGANIZACION_POLITICA, ALIAS ) values( 'ELECCIONES GENERALES 2006', 'MARIA MAGDALENA', 'ARRIAGA', 'RUIZ DE CABANILLAS', 'MARIA MAGDALENA ARRIAGA RUIZ DE CABANILLAS', 'MUJER', 'NO ELECTO', 'LA LIBERTAD', 'PERÚ POSIBLE', 'PERÚ POSIBLE' );</v>
      </c>
    </row>
    <row r="1050" spans="1:12" x14ac:dyDescent="0.25">
      <c r="A1050" s="17" t="s">
        <v>1057</v>
      </c>
      <c r="B1050" s="17" t="s">
        <v>2980</v>
      </c>
      <c r="C1050" s="17" t="s">
        <v>1279</v>
      </c>
      <c r="D1050" s="17" t="s">
        <v>2981</v>
      </c>
      <c r="E1050" s="17" t="str">
        <f t="shared" si="32"/>
        <v>CESAR ADELFIO MONTOYA SIFUENTES</v>
      </c>
      <c r="F1050" s="17" t="s">
        <v>1061</v>
      </c>
      <c r="G1050" s="17" t="s">
        <v>1062</v>
      </c>
      <c r="H1050" s="17" t="s">
        <v>2833</v>
      </c>
      <c r="I1050" s="17" t="s">
        <v>8823</v>
      </c>
      <c r="J1050" s="15">
        <f>IFERROR(VLOOKUP(I1050,'Candidato Presidencial'!$C:$E,3,FALSE),"")</f>
        <v>0</v>
      </c>
      <c r="L1050" s="15" t="str">
        <f t="shared" si="33"/>
        <v>insert into Camaleon.CandidatoCongreso( PROCESO_ELECTORAL, NOMBRE_CANDIDATO, APELLIDO_PATERNO, APELLIDO_MATERNO, NOMBRE_COMPLETO, SEXO, CARGO_ELEGIDO, LUGAR_POSTULA, ORGANIZACION_POLITICA, ALIAS ) values( 'ELECCIONES GENERALES 2006', 'CESAR ADELFIO', 'MONTOYA', 'SIFUENTES', 'CESAR ADELFIO MONTOYA SIFUENTES', 'HOMBRE', 'NO ELECTO', 'LA LIBERTAD', 'CONCERTACIÓN DESCENTRALISTA', '0' );</v>
      </c>
    </row>
    <row r="1051" spans="1:12" x14ac:dyDescent="0.25">
      <c r="A1051" s="17" t="s">
        <v>1057</v>
      </c>
      <c r="B1051" s="17" t="s">
        <v>2982</v>
      </c>
      <c r="C1051" s="17" t="s">
        <v>2983</v>
      </c>
      <c r="D1051" s="17" t="s">
        <v>2984</v>
      </c>
      <c r="E1051" s="17" t="str">
        <f t="shared" si="32"/>
        <v>MARIA EUGENIA DE LA PUENTE DE LA PUENTE DE ONTANEDA</v>
      </c>
      <c r="F1051" s="17" t="s">
        <v>1067</v>
      </c>
      <c r="G1051" s="17" t="s">
        <v>1062</v>
      </c>
      <c r="H1051" s="17" t="s">
        <v>2833</v>
      </c>
      <c r="I1051" s="17" t="s">
        <v>8854</v>
      </c>
      <c r="J1051" s="15">
        <f>IFERROR(VLOOKUP(I1051,'Candidato Presidencial'!$C:$E,3,FALSE),"")</f>
        <v>0</v>
      </c>
      <c r="L1051" s="15" t="str">
        <f t="shared" si="33"/>
        <v>insert into Camaleon.CandidatoCongreso( PROCESO_ELECTORAL, NOMBRE_CANDIDATO, APELLIDO_PATERNO, APELLIDO_MATERNO, NOMBRE_COMPLETO, SEXO, CARGO_ELEGIDO, LUGAR_POSTULA, ORGANIZACION_POLITICA, ALIAS ) values( 'ELECCIONES GENERALES 2006', 'MARIA EUGENIA', 'DE LA PUENTE', 'DE LA PUENTE DE ONTANEDA', 'MARIA EUGENIA DE LA PUENTE DE LA PUENTE DE ONTANEDA', 'MUJER', 'NO ELECTO', 'LA LIBERTAD', 'RESTAURACIÓN NACIONAL', '0' );</v>
      </c>
    </row>
    <row r="1052" spans="1:12" x14ac:dyDescent="0.25">
      <c r="A1052" s="17" t="s">
        <v>1057</v>
      </c>
      <c r="B1052" s="17" t="s">
        <v>105</v>
      </c>
      <c r="C1052" s="17" t="s">
        <v>1977</v>
      </c>
      <c r="D1052" s="17" t="s">
        <v>2985</v>
      </c>
      <c r="E1052" s="17" t="str">
        <f t="shared" si="32"/>
        <v>LUIS ALBERTO AMAYA DEZA</v>
      </c>
      <c r="F1052" s="17" t="s">
        <v>1061</v>
      </c>
      <c r="G1052" s="17" t="s">
        <v>1062</v>
      </c>
      <c r="H1052" s="17" t="s">
        <v>2833</v>
      </c>
      <c r="I1052" s="17" t="s">
        <v>907</v>
      </c>
      <c r="J1052" s="15">
        <f>IFERROR(VLOOKUP(I1052,'Candidato Presidencial'!$C:$E,3,FALSE),"")</f>
        <v>0</v>
      </c>
      <c r="L1052" s="15" t="str">
        <f t="shared" si="33"/>
        <v>insert into Camaleon.CandidatoCongreso( PROCESO_ELECTORAL, NOMBRE_CANDIDATO, APELLIDO_PATERNO, APELLIDO_MATERNO, NOMBRE_COMPLETO, SEXO, CARGO_ELEGIDO, LUGAR_POSTULA, ORGANIZACION_POLITICA, ALIAS ) values( 'ELECCIONES GENERALES 2006', 'LUIS ALBERTO', 'AMAYA', 'DEZA', 'LUIS ALBERTO AMAYA DEZA', 'HOMBRE', 'NO ELECTO', 'LA LIBERTAD', 'PARTIDO JUSTICIA NACIONAL', '0' );</v>
      </c>
    </row>
    <row r="1053" spans="1:12" x14ac:dyDescent="0.25">
      <c r="A1053" s="17" t="s">
        <v>1057</v>
      </c>
      <c r="B1053" s="17" t="s">
        <v>2986</v>
      </c>
      <c r="C1053" s="17" t="s">
        <v>1266</v>
      </c>
      <c r="D1053" s="17" t="s">
        <v>1498</v>
      </c>
      <c r="E1053" s="17" t="str">
        <f t="shared" si="32"/>
        <v>HERIBERTO WERENSHON RAMOS GONZALES</v>
      </c>
      <c r="F1053" s="17" t="s">
        <v>1061</v>
      </c>
      <c r="G1053" s="17" t="s">
        <v>1062</v>
      </c>
      <c r="H1053" s="17" t="s">
        <v>2833</v>
      </c>
      <c r="I1053" s="17" t="s">
        <v>878</v>
      </c>
      <c r="J1053" s="15" t="str">
        <f>IFERROR(VLOOKUP(I1053,'Candidato Presidencial'!$C:$E,3,FALSE),"")</f>
        <v>PERÚ POSIBLE</v>
      </c>
      <c r="L1053" s="15" t="str">
        <f t="shared" si="33"/>
        <v>insert into Camaleon.CandidatoCongreso( PROCESO_ELECTORAL, NOMBRE_CANDIDATO, APELLIDO_PATERNO, APELLIDO_MATERNO, NOMBRE_COMPLETO, SEXO, CARGO_ELEGIDO, LUGAR_POSTULA, ORGANIZACION_POLITICA, ALIAS ) values( 'ELECCIONES GENERALES 2006', 'HERIBERTO WERENSHON', 'RAMOS', 'GONZALES', 'HERIBERTO WERENSHON RAMOS GONZALES', 'HOMBRE', 'NO ELECTO', 'LA LIBERTAD', 'PERÚ POSIBLE', 'PERÚ POSIBLE' );</v>
      </c>
    </row>
    <row r="1054" spans="1:12" x14ac:dyDescent="0.25">
      <c r="A1054" s="17" t="s">
        <v>1057</v>
      </c>
      <c r="B1054" s="17" t="s">
        <v>139</v>
      </c>
      <c r="C1054" s="17" t="s">
        <v>1239</v>
      </c>
      <c r="D1054" s="17" t="s">
        <v>1318</v>
      </c>
      <c r="E1054" s="17" t="str">
        <f t="shared" si="32"/>
        <v>JOSE LUIS DURAN ROJAS</v>
      </c>
      <c r="F1054" s="17" t="s">
        <v>1061</v>
      </c>
      <c r="G1054" s="17" t="s">
        <v>1062</v>
      </c>
      <c r="H1054" s="17" t="s">
        <v>2833</v>
      </c>
      <c r="I1054" s="17" t="s">
        <v>8839</v>
      </c>
      <c r="J1054" s="15">
        <f>IFERROR(VLOOKUP(I1054,'Candidato Presidencial'!$C:$E,3,FALSE),"")</f>
        <v>0</v>
      </c>
      <c r="L1054" s="15" t="str">
        <f t="shared" si="33"/>
        <v>insert into Camaleon.CandidatoCongreso( PROCESO_ELECTORAL, NOMBRE_CANDIDATO, APELLIDO_PATERNO, APELLIDO_MATERNO, NOMBRE_COMPLETO, SEXO, CARGO_ELEGIDO, LUGAR_POSTULA, ORGANIZACION_POLITICA, ALIAS ) values( 'ELECCIONES GENERALES 2006', 'JOSE LUIS', 'DURAN', 'ROJAS', 'JOSE LUIS DURAN ROJAS', 'HOMBRE', 'NO ELECTO', 'LA LIBERTAD', 'PARTIDO RECONSTRUCCIÓN DEMOCRÁTICA', '0' );</v>
      </c>
    </row>
    <row r="1055" spans="1:12" x14ac:dyDescent="0.25">
      <c r="A1055" s="17" t="s">
        <v>1057</v>
      </c>
      <c r="B1055" s="17" t="s">
        <v>2987</v>
      </c>
      <c r="C1055" s="17" t="s">
        <v>2206</v>
      </c>
      <c r="D1055" s="17" t="s">
        <v>1078</v>
      </c>
      <c r="E1055" s="17" t="str">
        <f t="shared" si="32"/>
        <v>EMMA DEL CARMEN COTRINA CHAVEZ</v>
      </c>
      <c r="F1055" s="17" t="s">
        <v>1067</v>
      </c>
      <c r="G1055" s="17" t="s">
        <v>1062</v>
      </c>
      <c r="H1055" s="17" t="s">
        <v>2833</v>
      </c>
      <c r="I1055" s="17" t="s">
        <v>863</v>
      </c>
      <c r="J1055" s="15" t="str">
        <f>IFERROR(VLOOKUP(I1055,'Candidato Presidencial'!$C:$E,3,FALSE),"")</f>
        <v>PARTIDO NACIONALISTA PERUANO</v>
      </c>
      <c r="L1055" s="15" t="str">
        <f t="shared" si="33"/>
        <v>insert into Camaleon.CandidatoCongreso( PROCESO_ELECTORAL, NOMBRE_CANDIDATO, APELLIDO_PATERNO, APELLIDO_MATERNO, NOMBRE_COMPLETO, SEXO, CARGO_ELEGIDO, LUGAR_POSTULA, ORGANIZACION_POLITICA, ALIAS ) values( 'ELECCIONES GENERALES 2006', 'EMMA DEL CARMEN', 'COTRINA', 'CHAVEZ', 'EMMA DEL CARMEN COTRINA CHAVEZ', 'MUJER', 'NO ELECTO', 'LA LIBERTAD', 'UNIÓN POR EL PERÚ', 'PARTIDO NACIONALISTA PERUANO' );</v>
      </c>
    </row>
    <row r="1056" spans="1:12" x14ac:dyDescent="0.25">
      <c r="A1056" s="17" t="s">
        <v>1057</v>
      </c>
      <c r="B1056" s="17" t="s">
        <v>2988</v>
      </c>
      <c r="C1056" s="17" t="s">
        <v>2989</v>
      </c>
      <c r="D1056" s="17" t="s">
        <v>2990</v>
      </c>
      <c r="E1056" s="17" t="str">
        <f t="shared" si="32"/>
        <v>ANTONIO ALEJANDRO AYESTA ARROYO</v>
      </c>
      <c r="F1056" s="17" t="s">
        <v>1061</v>
      </c>
      <c r="G1056" s="17" t="s">
        <v>1062</v>
      </c>
      <c r="H1056" s="17" t="s">
        <v>2833</v>
      </c>
      <c r="I1056" s="17" t="s">
        <v>8823</v>
      </c>
      <c r="J1056" s="15">
        <f>IFERROR(VLOOKUP(I1056,'Candidato Presidencial'!$C:$E,3,FALSE),"")</f>
        <v>0</v>
      </c>
      <c r="L1056" s="15" t="str">
        <f t="shared" si="33"/>
        <v>insert into Camaleon.CandidatoCongreso( PROCESO_ELECTORAL, NOMBRE_CANDIDATO, APELLIDO_PATERNO, APELLIDO_MATERNO, NOMBRE_COMPLETO, SEXO, CARGO_ELEGIDO, LUGAR_POSTULA, ORGANIZACION_POLITICA, ALIAS ) values( 'ELECCIONES GENERALES 2006', 'ANTONIO ALEJANDRO', 'AYESTA', 'ARROYO', 'ANTONIO ALEJANDRO AYESTA ARROYO', 'HOMBRE', 'NO ELECTO', 'LA LIBERTAD', 'CONCERTACIÓN DESCENTRALISTA', '0' );</v>
      </c>
    </row>
    <row r="1057" spans="1:12" x14ac:dyDescent="0.25">
      <c r="A1057" s="17" t="s">
        <v>1057</v>
      </c>
      <c r="B1057" s="17" t="s">
        <v>67</v>
      </c>
      <c r="C1057" s="17" t="s">
        <v>1122</v>
      </c>
      <c r="D1057" s="17" t="s">
        <v>1131</v>
      </c>
      <c r="E1057" s="17" t="str">
        <f t="shared" si="32"/>
        <v>CARLOS ALBERTO VARGAS AGUILAR</v>
      </c>
      <c r="F1057" s="17" t="s">
        <v>1061</v>
      </c>
      <c r="G1057" s="17" t="s">
        <v>1062</v>
      </c>
      <c r="H1057" s="17" t="s">
        <v>2833</v>
      </c>
      <c r="I1057" s="17" t="s">
        <v>1217</v>
      </c>
      <c r="J1057" s="15">
        <f>IFERROR(VLOOKUP(I1057,'Candidato Presidencial'!$C:$E,3,FALSE),"")</f>
        <v>0</v>
      </c>
      <c r="L1057" s="15" t="str">
        <f t="shared" si="33"/>
        <v>insert into Camaleon.CandidatoCongreso( PROCESO_ELECTORAL, NOMBRE_CANDIDATO, APELLIDO_PATERNO, APELLIDO_MATERNO, NOMBRE_COMPLETO, SEXO, CARGO_ELEGIDO, LUGAR_POSTULA, ORGANIZACION_POLITICA, ALIAS ) values( 'ELECCIONES GENERALES 2006', 'CARLOS ALBERTO', 'VARGAS', 'AGUILAR', 'CARLOS ALBERTO VARGAS AGUILAR', 'HOMBRE', 'NO ELECTO', 'LA LIBERTAD', 'PARTIDO RENACIMIENTO ANDINO', '0' );</v>
      </c>
    </row>
    <row r="1058" spans="1:12" x14ac:dyDescent="0.25">
      <c r="A1058" s="17" t="s">
        <v>1057</v>
      </c>
      <c r="B1058" s="17" t="s">
        <v>245</v>
      </c>
      <c r="C1058" s="17" t="s">
        <v>2991</v>
      </c>
      <c r="D1058" s="17" t="s">
        <v>1654</v>
      </c>
      <c r="E1058" s="17" t="str">
        <f t="shared" si="32"/>
        <v>CARLOS ALFONSO SEIJAS CISNEROS</v>
      </c>
      <c r="F1058" s="17" t="s">
        <v>1061</v>
      </c>
      <c r="G1058" s="17" t="s">
        <v>1062</v>
      </c>
      <c r="H1058" s="17" t="s">
        <v>2833</v>
      </c>
      <c r="I1058" s="17" t="s">
        <v>863</v>
      </c>
      <c r="J1058" s="15" t="str">
        <f>IFERROR(VLOOKUP(I1058,'Candidato Presidencial'!$C:$E,3,FALSE),"")</f>
        <v>PARTIDO NACIONALISTA PERUANO</v>
      </c>
      <c r="L1058" s="15" t="str">
        <f t="shared" si="33"/>
        <v>insert into Camaleon.CandidatoCongreso( PROCESO_ELECTORAL, NOMBRE_CANDIDATO, APELLIDO_PATERNO, APELLIDO_MATERNO, NOMBRE_COMPLETO, SEXO, CARGO_ELEGIDO, LUGAR_POSTULA, ORGANIZACION_POLITICA, ALIAS ) values( 'ELECCIONES GENERALES 2006', 'CARLOS ALFONSO', 'SEIJAS', 'CISNEROS', 'CARLOS ALFONSO SEIJAS CISNEROS', 'HOMBRE', 'NO ELECTO', 'LA LIBERTAD', 'UNIÓN POR EL PERÚ', 'PARTIDO NACIONALISTA PERUANO' );</v>
      </c>
    </row>
    <row r="1059" spans="1:12" x14ac:dyDescent="0.25">
      <c r="A1059" s="17" t="s">
        <v>1057</v>
      </c>
      <c r="B1059" s="17" t="s">
        <v>2992</v>
      </c>
      <c r="C1059" s="17" t="s">
        <v>2993</v>
      </c>
      <c r="D1059" s="17" t="s">
        <v>2994</v>
      </c>
      <c r="E1059" s="17" t="str">
        <f t="shared" si="32"/>
        <v>ERICKA IVONNE URDANIGA LEZCANO</v>
      </c>
      <c r="F1059" s="17" t="s">
        <v>1067</v>
      </c>
      <c r="G1059" s="17" t="s">
        <v>1062</v>
      </c>
      <c r="H1059" s="17" t="s">
        <v>2833</v>
      </c>
      <c r="I1059" s="17" t="s">
        <v>886</v>
      </c>
      <c r="J1059" s="15">
        <f>IFERROR(VLOOKUP(I1059,'Candidato Presidencial'!$C:$E,3,FALSE),"")</f>
        <v>0</v>
      </c>
      <c r="L1059" s="15" t="str">
        <f t="shared" si="33"/>
        <v>insert into Camaleon.CandidatoCongreso( PROCESO_ELECTORAL, NOMBRE_CANDIDATO, APELLIDO_PATERNO, APELLIDO_MATERNO, NOMBRE_COMPLETO, SEXO, CARGO_ELEGIDO, LUGAR_POSTULA, ORGANIZACION_POLITICA, ALIAS ) values( 'ELECCIONES GENERALES 2006', 'ERICKA IVONNE', 'URDANIGA', 'LEZCANO', 'ERICKA IVONNE URDANIGA LEZCANO', 'MUJER', 'NO ELECTO', 'LA LIBERTAD', 'PARTIDO SOCIALISTA', '0' );</v>
      </c>
    </row>
    <row r="1060" spans="1:12" x14ac:dyDescent="0.25">
      <c r="A1060" s="17" t="s">
        <v>1057</v>
      </c>
      <c r="B1060" s="17" t="s">
        <v>2995</v>
      </c>
      <c r="C1060" s="17" t="s">
        <v>2271</v>
      </c>
      <c r="D1060" s="17" t="s">
        <v>1321</v>
      </c>
      <c r="E1060" s="17" t="str">
        <f t="shared" si="32"/>
        <v>ROXANA ELIZABETH ANGULO PEREZ</v>
      </c>
      <c r="F1060" s="17" t="s">
        <v>1067</v>
      </c>
      <c r="G1060" s="17" t="s">
        <v>1062</v>
      </c>
      <c r="H1060" s="17" t="s">
        <v>2833</v>
      </c>
      <c r="I1060" s="17" t="s">
        <v>8839</v>
      </c>
      <c r="J1060" s="15">
        <f>IFERROR(VLOOKUP(I1060,'Candidato Presidencial'!$C:$E,3,FALSE),"")</f>
        <v>0</v>
      </c>
      <c r="L1060" s="15" t="str">
        <f t="shared" si="33"/>
        <v>insert into Camaleon.CandidatoCongreso( PROCESO_ELECTORAL, NOMBRE_CANDIDATO, APELLIDO_PATERNO, APELLIDO_MATERNO, NOMBRE_COMPLETO, SEXO, CARGO_ELEGIDO, LUGAR_POSTULA, ORGANIZACION_POLITICA, ALIAS ) values( 'ELECCIONES GENERALES 2006', 'ROXANA ELIZABETH', 'ANGULO', 'PEREZ', 'ROXANA ELIZABETH ANGULO PEREZ', 'MUJER', 'NO ELECTO', 'LA LIBERTAD', 'PARTIDO RECONSTRUCCIÓN DEMOCRÁTICA', '0' );</v>
      </c>
    </row>
    <row r="1061" spans="1:12" x14ac:dyDescent="0.25">
      <c r="A1061" s="17" t="s">
        <v>1057</v>
      </c>
      <c r="B1061" s="17" t="s">
        <v>2996</v>
      </c>
      <c r="C1061" s="17" t="s">
        <v>1690</v>
      </c>
      <c r="D1061" s="17" t="s">
        <v>2997</v>
      </c>
      <c r="E1061" s="17" t="str">
        <f t="shared" si="32"/>
        <v>ELIZABETH EMELDA FLORES DE CIUDAD</v>
      </c>
      <c r="F1061" s="17" t="s">
        <v>1067</v>
      </c>
      <c r="G1061" s="17" t="s">
        <v>1062</v>
      </c>
      <c r="H1061" s="17" t="s">
        <v>2833</v>
      </c>
      <c r="I1061" s="17" t="s">
        <v>8854</v>
      </c>
      <c r="J1061" s="15">
        <f>IFERROR(VLOOKUP(I1061,'Candidato Presidencial'!$C:$E,3,FALSE),"")</f>
        <v>0</v>
      </c>
      <c r="L1061" s="15" t="str">
        <f t="shared" si="33"/>
        <v>insert into Camaleon.CandidatoCongreso( PROCESO_ELECTORAL, NOMBRE_CANDIDATO, APELLIDO_PATERNO, APELLIDO_MATERNO, NOMBRE_COMPLETO, SEXO, CARGO_ELEGIDO, LUGAR_POSTULA, ORGANIZACION_POLITICA, ALIAS ) values( 'ELECCIONES GENERALES 2006', 'ELIZABETH EMELDA', 'FLORES', 'DE CIUDAD', 'ELIZABETH EMELDA FLORES DE CIUDAD', 'MUJER', 'NO ELECTO', 'LA LIBERTAD', 'RESTAURACIÓN NACIONAL', '0' );</v>
      </c>
    </row>
    <row r="1062" spans="1:12" x14ac:dyDescent="0.25">
      <c r="A1062" s="17" t="s">
        <v>1057</v>
      </c>
      <c r="B1062" s="17" t="s">
        <v>2998</v>
      </c>
      <c r="C1062" s="17" t="s">
        <v>1182</v>
      </c>
      <c r="D1062" s="17" t="s">
        <v>2999</v>
      </c>
      <c r="E1062" s="17" t="str">
        <f t="shared" si="32"/>
        <v>EDITA RODRIGUEZ SEGURA</v>
      </c>
      <c r="F1062" s="17" t="s">
        <v>1067</v>
      </c>
      <c r="G1062" s="17" t="s">
        <v>1062</v>
      </c>
      <c r="H1062" s="17" t="s">
        <v>2833</v>
      </c>
      <c r="I1062" s="17" t="s">
        <v>1083</v>
      </c>
      <c r="J1062" s="15" t="str">
        <f>IFERROR(VLOOKUP(I1062,'Candidato Presidencial'!$C:$E,3,FALSE),"")</f>
        <v/>
      </c>
      <c r="L1062" s="15" t="str">
        <f t="shared" si="33"/>
        <v>insert into Camaleon.CandidatoCongreso( PROCESO_ELECTORAL, NOMBRE_CANDIDATO, APELLIDO_PATERNO, APELLIDO_MATERNO, NOMBRE_COMPLETO, SEXO, CARGO_ELEGIDO, LUGAR_POSTULA, ORGANIZACION_POLITICA, ALIAS ) values( 'ELECCIONES GENERALES 2006', 'EDITA', 'RODRIGUEZ', 'SEGURA', 'EDITA RODRIGUEZ SEGURA', 'MUJER', 'NO ELECTO', 'LA LIBERTAD', 'FRENTE INDEPENDIENTE MORALIZADOR', '' );</v>
      </c>
    </row>
    <row r="1063" spans="1:12" x14ac:dyDescent="0.25">
      <c r="A1063" s="17" t="s">
        <v>1057</v>
      </c>
      <c r="B1063" s="17" t="s">
        <v>59</v>
      </c>
      <c r="C1063" s="17" t="s">
        <v>3000</v>
      </c>
      <c r="D1063" s="17" t="s">
        <v>2854</v>
      </c>
      <c r="E1063" s="17" t="str">
        <f t="shared" si="32"/>
        <v>JUAN CARLOS MINCHOLA VALVERDE</v>
      </c>
      <c r="F1063" s="17" t="s">
        <v>1061</v>
      </c>
      <c r="G1063" s="17" t="s">
        <v>1062</v>
      </c>
      <c r="H1063" s="17" t="s">
        <v>2833</v>
      </c>
      <c r="I1063" s="17" t="s">
        <v>1083</v>
      </c>
      <c r="J1063" s="15" t="str">
        <f>IFERROR(VLOOKUP(I1063,'Candidato Presidencial'!$C:$E,3,FALSE),"")</f>
        <v/>
      </c>
      <c r="L1063" s="15" t="str">
        <f t="shared" si="33"/>
        <v>insert into Camaleon.CandidatoCongreso( PROCESO_ELECTORAL, NOMBRE_CANDIDATO, APELLIDO_PATERNO, APELLIDO_MATERNO, NOMBRE_COMPLETO, SEXO, CARGO_ELEGIDO, LUGAR_POSTULA, ORGANIZACION_POLITICA, ALIAS ) values( 'ELECCIONES GENERALES 2006', 'JUAN CARLOS', 'MINCHOLA', 'VALVERDE', 'JUAN CARLOS MINCHOLA VALVERDE', 'HOMBRE', 'NO ELECTO', 'LA LIBERTAD', 'FRENTE INDEPENDIENTE MORALIZADOR', '' );</v>
      </c>
    </row>
    <row r="1064" spans="1:12" x14ac:dyDescent="0.25">
      <c r="A1064" s="17" t="s">
        <v>1057</v>
      </c>
      <c r="B1064" s="17" t="s">
        <v>3001</v>
      </c>
      <c r="C1064" s="17" t="s">
        <v>1264</v>
      </c>
      <c r="D1064" s="17" t="s">
        <v>3002</v>
      </c>
      <c r="E1064" s="17" t="str">
        <f t="shared" si="32"/>
        <v>SERGIO AUGUSTO ARANDA TORIBIO</v>
      </c>
      <c r="F1064" s="17" t="s">
        <v>1061</v>
      </c>
      <c r="G1064" s="17" t="s">
        <v>1062</v>
      </c>
      <c r="H1064" s="17" t="s">
        <v>2833</v>
      </c>
      <c r="I1064" s="17" t="s">
        <v>1183</v>
      </c>
      <c r="J1064" s="15">
        <f>IFERROR(VLOOKUP(I1064,'Candidato Presidencial'!$C:$E,3,FALSE),"")</f>
        <v>0</v>
      </c>
      <c r="L1064" s="15" t="str">
        <f t="shared" si="33"/>
        <v>insert into Camaleon.CandidatoCongreso( PROCESO_ELECTORAL, NOMBRE_CANDIDATO, APELLIDO_PATERNO, APELLIDO_MATERNO, NOMBRE_COMPLETO, SEXO, CARGO_ELEGIDO, LUGAR_POSTULA, ORGANIZACION_POLITICA, ALIAS ) values( 'ELECCIONES GENERALES 2006', 'SERGIO AUGUSTO', 'ARANDA', 'TORIBIO', 'SERGIO AUGUSTO ARANDA TORIBIO', 'HOMBRE', 'NO ELECTO', 'LA LIBERTAD', 'MOVIMIENTO NUEVA IZQUIERDA', '0' );</v>
      </c>
    </row>
    <row r="1065" spans="1:12" x14ac:dyDescent="0.25">
      <c r="A1065" s="17" t="s">
        <v>1057</v>
      </c>
      <c r="B1065" s="17" t="s">
        <v>3003</v>
      </c>
      <c r="C1065" s="17" t="s">
        <v>1074</v>
      </c>
      <c r="D1065" s="17" t="s">
        <v>3004</v>
      </c>
      <c r="E1065" s="17" t="str">
        <f t="shared" si="32"/>
        <v>CONSTANSA ISABEL URBINA LIÑAN</v>
      </c>
      <c r="F1065" s="17" t="s">
        <v>1067</v>
      </c>
      <c r="G1065" s="17" t="s">
        <v>1062</v>
      </c>
      <c r="H1065" s="17" t="s">
        <v>2833</v>
      </c>
      <c r="I1065" s="17" t="s">
        <v>1217</v>
      </c>
      <c r="J1065" s="15">
        <f>IFERROR(VLOOKUP(I1065,'Candidato Presidencial'!$C:$E,3,FALSE),"")</f>
        <v>0</v>
      </c>
      <c r="L1065" s="15" t="str">
        <f t="shared" si="33"/>
        <v>insert into Camaleon.CandidatoCongreso( PROCESO_ELECTORAL, NOMBRE_CANDIDATO, APELLIDO_PATERNO, APELLIDO_MATERNO, NOMBRE_COMPLETO, SEXO, CARGO_ELEGIDO, LUGAR_POSTULA, ORGANIZACION_POLITICA, ALIAS ) values( 'ELECCIONES GENERALES 2006', 'CONSTANSA ISABEL', 'URBINA', 'LIÑAN', 'CONSTANSA ISABEL URBINA LIÑAN', 'MUJER', 'NO ELECTO', 'LA LIBERTAD', 'PARTIDO RENACIMIENTO ANDINO', '0' );</v>
      </c>
    </row>
    <row r="1066" spans="1:12" x14ac:dyDescent="0.25">
      <c r="A1066" s="17" t="s">
        <v>1057</v>
      </c>
      <c r="B1066" s="17" t="s">
        <v>3005</v>
      </c>
      <c r="C1066" s="17" t="s">
        <v>3006</v>
      </c>
      <c r="D1066" s="17" t="s">
        <v>1079</v>
      </c>
      <c r="E1066" s="17" t="str">
        <f t="shared" si="32"/>
        <v>NATALI PILAR ULLOA MELENDEZ</v>
      </c>
      <c r="F1066" s="17" t="s">
        <v>1067</v>
      </c>
      <c r="G1066" s="17" t="s">
        <v>1062</v>
      </c>
      <c r="H1066" s="17" t="s">
        <v>2833</v>
      </c>
      <c r="I1066" s="17" t="s">
        <v>914</v>
      </c>
      <c r="J1066" s="15">
        <f>IFERROR(VLOOKUP(I1066,'Candidato Presidencial'!$C:$E,3,FALSE),"")</f>
        <v>0</v>
      </c>
      <c r="L1066" s="15" t="str">
        <f t="shared" si="33"/>
        <v>insert into Camaleon.CandidatoCongreso( PROCESO_ELECTORAL, NOMBRE_CANDIDATO, APELLIDO_PATERNO, APELLIDO_MATERNO, NOMBRE_COMPLETO, SEXO, CARGO_ELEGIDO, LUGAR_POSTULA, ORGANIZACION_POLITICA, ALIAS ) values( 'ELECCIONES GENERALES 2006', 'NATALI PILAR', 'ULLOA', 'MELENDEZ', 'NATALI PILAR ULLOA MELENDEZ', 'MUJER', 'NO ELECTO', 'LA LIBERTAD', 'FUERZA DEMOCRÁTICA', '0' );</v>
      </c>
    </row>
    <row r="1067" spans="1:12" x14ac:dyDescent="0.25">
      <c r="A1067" s="17" t="s">
        <v>1057</v>
      </c>
      <c r="B1067" s="17" t="s">
        <v>3007</v>
      </c>
      <c r="C1067" s="17" t="s">
        <v>1890</v>
      </c>
      <c r="D1067" s="17" t="s">
        <v>2271</v>
      </c>
      <c r="E1067" s="17" t="str">
        <f t="shared" si="32"/>
        <v>ESPERANZA IRMA LEIVA ANGULO</v>
      </c>
      <c r="F1067" s="17" t="s">
        <v>1067</v>
      </c>
      <c r="G1067" s="17" t="s">
        <v>1062</v>
      </c>
      <c r="H1067" s="17" t="s">
        <v>2833</v>
      </c>
      <c r="I1067" s="17" t="s">
        <v>8937</v>
      </c>
      <c r="J1067" s="15">
        <f>IFERROR(VLOOKUP(I1067,'Candidato Presidencial'!$C:$E,3,FALSE),"")</f>
        <v>0</v>
      </c>
      <c r="L1067" s="15" t="str">
        <f t="shared" si="33"/>
        <v>insert into Camaleon.CandidatoCongreso( PROCESO_ELECTORAL, NOMBRE_CANDIDATO, APELLIDO_PATERNO, APELLIDO_MATERNO, NOMBRE_COMPLETO, SEXO, CARGO_ELEGIDO, LUGAR_POSTULA, ORGANIZACION_POLITICA, ALIAS ) values( 'ELECCIONES GENERALES 2006', 'ESPERANZA IRMA', 'LEIVA', 'ANGULO', 'ESPERANZA IRMA LEIVA ANGULO', 'MUJER', 'NO ELECTO', 'LA LIBERTAD', 'AVANZA PAÍS - PARTIDO DE INTEGRACIÓN SOCIAL', '0' );</v>
      </c>
    </row>
    <row r="1068" spans="1:12" x14ac:dyDescent="0.25">
      <c r="A1068" s="17" t="s">
        <v>1057</v>
      </c>
      <c r="B1068" s="17" t="s">
        <v>349</v>
      </c>
      <c r="C1068" s="17" t="s">
        <v>1105</v>
      </c>
      <c r="D1068" s="17" t="s">
        <v>3008</v>
      </c>
      <c r="E1068" s="17" t="str">
        <f t="shared" si="32"/>
        <v>RUTH TORRES RAYGADA DE VENTO</v>
      </c>
      <c r="F1068" s="17" t="s">
        <v>1067</v>
      </c>
      <c r="G1068" s="17" t="s">
        <v>1062</v>
      </c>
      <c r="H1068" s="17" t="s">
        <v>2833</v>
      </c>
      <c r="I1068" s="17" t="s">
        <v>8819</v>
      </c>
      <c r="J1068" s="15">
        <f>IFERROR(VLOOKUP(I1068,'Candidato Presidencial'!$C:$E,3,FALSE),"")</f>
        <v>0</v>
      </c>
      <c r="L1068" s="15" t="str">
        <f t="shared" si="33"/>
        <v>insert into Camaleon.CandidatoCongreso( PROCESO_ELECTORAL, NOMBRE_CANDIDATO, APELLIDO_PATERNO, APELLIDO_MATERNO, NOMBRE_COMPLETO, SEXO, CARGO_ELEGIDO, LUGAR_POSTULA, ORGANIZACION_POLITICA, ALIAS ) values( 'ELECCIONES GENERALES 2006', 'RUTH', 'TORRES', 'RAYGADA DE VENTO', 'RUTH TORRES RAYGADA DE VENTO', 'MUJER', 'NO ELECTO', 'LA LIBERTAD', 'CON FUERZA PERÚ', '0' );</v>
      </c>
    </row>
    <row r="1069" spans="1:12" x14ac:dyDescent="0.25">
      <c r="A1069" s="17" t="s">
        <v>1057</v>
      </c>
      <c r="B1069" s="17" t="s">
        <v>3009</v>
      </c>
      <c r="C1069" s="17" t="s">
        <v>1088</v>
      </c>
      <c r="D1069" s="17" t="s">
        <v>1398</v>
      </c>
      <c r="E1069" s="17" t="str">
        <f t="shared" si="32"/>
        <v>CELSO LEONIDAS DIAZ LOPEZ</v>
      </c>
      <c r="F1069" s="17" t="s">
        <v>1061</v>
      </c>
      <c r="G1069" s="17" t="s">
        <v>1062</v>
      </c>
      <c r="H1069" s="17" t="s">
        <v>2833</v>
      </c>
      <c r="I1069" s="17" t="s">
        <v>8839</v>
      </c>
      <c r="J1069" s="15">
        <f>IFERROR(VLOOKUP(I1069,'Candidato Presidencial'!$C:$E,3,FALSE),"")</f>
        <v>0</v>
      </c>
      <c r="L1069" s="15" t="str">
        <f t="shared" si="33"/>
        <v>insert into Camaleon.CandidatoCongreso( PROCESO_ELECTORAL, NOMBRE_CANDIDATO, APELLIDO_PATERNO, APELLIDO_MATERNO, NOMBRE_COMPLETO, SEXO, CARGO_ELEGIDO, LUGAR_POSTULA, ORGANIZACION_POLITICA, ALIAS ) values( 'ELECCIONES GENERALES 2006', 'CELSO LEONIDAS', 'DIAZ', 'LOPEZ', 'CELSO LEONIDAS DIAZ LOPEZ', 'HOMBRE', 'NO ELECTO', 'LA LIBERTAD', 'PARTIDO RECONSTRUCCIÓN DEMOCRÁTICA', '0' );</v>
      </c>
    </row>
    <row r="1070" spans="1:12" x14ac:dyDescent="0.25">
      <c r="A1070" s="17" t="s">
        <v>1057</v>
      </c>
      <c r="B1070" s="17" t="s">
        <v>3010</v>
      </c>
      <c r="C1070" s="17" t="s">
        <v>1351</v>
      </c>
      <c r="D1070" s="17" t="s">
        <v>2510</v>
      </c>
      <c r="E1070" s="17" t="str">
        <f t="shared" si="32"/>
        <v>RENAN NEISSER GUILLEN PRINCIPE</v>
      </c>
      <c r="F1070" s="17" t="s">
        <v>1061</v>
      </c>
      <c r="G1070" s="17" t="s">
        <v>1062</v>
      </c>
      <c r="H1070" s="17" t="s">
        <v>2833</v>
      </c>
      <c r="I1070" s="17" t="s">
        <v>878</v>
      </c>
      <c r="J1070" s="15" t="str">
        <f>IFERROR(VLOOKUP(I1070,'Candidato Presidencial'!$C:$E,3,FALSE),"")</f>
        <v>PERÚ POSIBLE</v>
      </c>
      <c r="L1070" s="15" t="str">
        <f t="shared" si="33"/>
        <v>insert into Camaleon.CandidatoCongreso( PROCESO_ELECTORAL, NOMBRE_CANDIDATO, APELLIDO_PATERNO, APELLIDO_MATERNO, NOMBRE_COMPLETO, SEXO, CARGO_ELEGIDO, LUGAR_POSTULA, ORGANIZACION_POLITICA, ALIAS ) values( 'ELECCIONES GENERALES 2006', 'RENAN NEISSER', 'GUILLEN', 'PRINCIPE', 'RENAN NEISSER GUILLEN PRINCIPE', 'HOMBRE', 'NO ELECTO', 'LA LIBERTAD', 'PERÚ POSIBLE', 'PERÚ POSIBLE' );</v>
      </c>
    </row>
    <row r="1071" spans="1:12" x14ac:dyDescent="0.25">
      <c r="A1071" s="17" t="s">
        <v>1057</v>
      </c>
      <c r="B1071" s="17" t="s">
        <v>3011</v>
      </c>
      <c r="C1071" s="17" t="s">
        <v>2575</v>
      </c>
      <c r="D1071" s="17" t="s">
        <v>1332</v>
      </c>
      <c r="E1071" s="17" t="str">
        <f t="shared" si="32"/>
        <v>ANDRES AVELINO ALCANTARA PAREDES</v>
      </c>
      <c r="F1071" s="17" t="s">
        <v>1061</v>
      </c>
      <c r="G1071" s="17" t="s">
        <v>1062</v>
      </c>
      <c r="H1071" s="17" t="s">
        <v>2833</v>
      </c>
      <c r="I1071" s="17" t="s">
        <v>8848</v>
      </c>
      <c r="J1071" s="15">
        <f>IFERROR(VLOOKUP(I1071,'Candidato Presidencial'!$C:$E,3,FALSE),"")</f>
        <v>0</v>
      </c>
      <c r="L1071" s="15" t="str">
        <f t="shared" si="33"/>
        <v>insert into Camaleon.CandidatoCongreso( PROCESO_ELECTORAL, NOMBRE_CANDIDATO, APELLIDO_PATERNO, APELLIDO_MATERNO, NOMBRE_COMPLETO, SEXO, CARGO_ELEGIDO, LUGAR_POSTULA, ORGANIZACION_POLITICA, ALIAS ) values( 'ELECCIONES GENERALES 2006', 'ANDRES AVELINO', 'ALCANTARA', 'PAREDES', 'ANDRES AVELINO ALCANTARA PAREDES', 'HOMBRE', 'NO ELECTO', 'LA LIBERTAD', 'PERÚ AHORA', '0' );</v>
      </c>
    </row>
    <row r="1072" spans="1:12" x14ac:dyDescent="0.25">
      <c r="A1072" s="17" t="s">
        <v>1057</v>
      </c>
      <c r="B1072" s="17" t="s">
        <v>3012</v>
      </c>
      <c r="C1072" s="17" t="s">
        <v>3013</v>
      </c>
      <c r="D1072" s="17" t="s">
        <v>3014</v>
      </c>
      <c r="E1072" s="17" t="str">
        <f t="shared" si="32"/>
        <v>TERESA ISABEL SOLES LAGOS</v>
      </c>
      <c r="F1072" s="17" t="s">
        <v>1067</v>
      </c>
      <c r="G1072" s="17" t="s">
        <v>1062</v>
      </c>
      <c r="H1072" s="17" t="s">
        <v>2833</v>
      </c>
      <c r="I1072" s="17" t="s">
        <v>8930</v>
      </c>
      <c r="J1072" s="15">
        <f>IFERROR(VLOOKUP(I1072,'Candidato Presidencial'!$C:$E,3,FALSE),"")</f>
        <v>0</v>
      </c>
      <c r="L1072" s="15" t="str">
        <f t="shared" si="33"/>
        <v>insert into Camaleon.CandidatoCongreso( PROCESO_ELECTORAL, NOMBRE_CANDIDATO, APELLIDO_PATERNO, APELLIDO_MATERNO, NOMBRE_COMPLETO, SEXO, CARGO_ELEGIDO, LUGAR_POSTULA, ORGANIZACION_POLITICA, ALIAS ) values( 'ELECCIONES GENERALES 2006', 'TERESA ISABEL', 'SOLES', 'LAGOS', 'TERESA ISABEL SOLES LAGOS', 'MUJER', 'NO ELECTO', 'LA LIBERTAD', 'PROGRESEMOS PERÚ', '0' );</v>
      </c>
    </row>
    <row r="1073" spans="1:12" x14ac:dyDescent="0.25">
      <c r="A1073" s="17" t="s">
        <v>1057</v>
      </c>
      <c r="B1073" s="17" t="s">
        <v>3015</v>
      </c>
      <c r="C1073" s="17" t="s">
        <v>1467</v>
      </c>
      <c r="D1073" s="17" t="s">
        <v>2505</v>
      </c>
      <c r="E1073" s="17" t="str">
        <f t="shared" si="32"/>
        <v>ARMANDO SIGIFREDO SANDOVAL ROSALES</v>
      </c>
      <c r="F1073" s="17" t="s">
        <v>1061</v>
      </c>
      <c r="G1073" s="17" t="s">
        <v>1062</v>
      </c>
      <c r="H1073" s="17" t="s">
        <v>2833</v>
      </c>
      <c r="I1073" s="17" t="s">
        <v>8937</v>
      </c>
      <c r="J1073" s="15">
        <f>IFERROR(VLOOKUP(I1073,'Candidato Presidencial'!$C:$E,3,FALSE),"")</f>
        <v>0</v>
      </c>
      <c r="L1073" s="15" t="str">
        <f t="shared" si="33"/>
        <v>insert into Camaleon.CandidatoCongreso( PROCESO_ELECTORAL, NOMBRE_CANDIDATO, APELLIDO_PATERNO, APELLIDO_MATERNO, NOMBRE_COMPLETO, SEXO, CARGO_ELEGIDO, LUGAR_POSTULA, ORGANIZACION_POLITICA, ALIAS ) values( 'ELECCIONES GENERALES 2006', 'ARMANDO SIGIFREDO', 'SANDOVAL', 'ROSALES', 'ARMANDO SIGIFREDO SANDOVAL ROSALES', 'HOMBRE', 'NO ELECTO', 'LA LIBERTAD', 'AVANZA PAÍS - PARTIDO DE INTEGRACIÓN SOCIAL', '0' );</v>
      </c>
    </row>
    <row r="1074" spans="1:12" x14ac:dyDescent="0.25">
      <c r="A1074" s="17" t="s">
        <v>1057</v>
      </c>
      <c r="B1074" s="17" t="s">
        <v>3016</v>
      </c>
      <c r="C1074" s="17" t="s">
        <v>1454</v>
      </c>
      <c r="D1074" s="17" t="s">
        <v>3017</v>
      </c>
      <c r="E1074" s="17" t="str">
        <f t="shared" si="32"/>
        <v>WILDER ROLANDO ALARCON ARTEAGA</v>
      </c>
      <c r="F1074" s="17" t="s">
        <v>1061</v>
      </c>
      <c r="G1074" s="17" t="s">
        <v>1062</v>
      </c>
      <c r="H1074" s="17" t="s">
        <v>2833</v>
      </c>
      <c r="I1074" s="17" t="s">
        <v>1123</v>
      </c>
      <c r="J1074" s="15">
        <f>IFERROR(VLOOKUP(I1074,'Candidato Presidencial'!$C:$E,3,FALSE),"")</f>
        <v>0</v>
      </c>
      <c r="L1074" s="15" t="str">
        <f t="shared" si="33"/>
        <v>insert into Camaleon.CandidatoCongreso( PROCESO_ELECTORAL, NOMBRE_CANDIDATO, APELLIDO_PATERNO, APELLIDO_MATERNO, NOMBRE_COMPLETO, SEXO, CARGO_ELEGIDO, LUGAR_POSTULA, ORGANIZACION_POLITICA, ALIAS ) values( 'ELECCIONES GENERALES 2006', 'WILDER ROLANDO', 'ALARCON', 'ARTEAGA', 'WILDER ROLANDO ALARCON ARTEAGA', 'HOMBRE', 'NO ELECTO', 'LA LIBERTAD', 'ALIANZA POR EL FUTURO', '0' );</v>
      </c>
    </row>
    <row r="1075" spans="1:12" x14ac:dyDescent="0.25">
      <c r="A1075" s="17" t="s">
        <v>1057</v>
      </c>
      <c r="B1075" s="17" t="s">
        <v>3018</v>
      </c>
      <c r="C1075" s="17" t="s">
        <v>2947</v>
      </c>
      <c r="D1075" s="17" t="s">
        <v>1621</v>
      </c>
      <c r="E1075" s="17" t="str">
        <f t="shared" si="32"/>
        <v>WILSON MICHAEL URTECHO MEDINA</v>
      </c>
      <c r="F1075" s="17" t="s">
        <v>1061</v>
      </c>
      <c r="G1075" s="17" t="s">
        <v>21</v>
      </c>
      <c r="H1075" s="17" t="s">
        <v>2833</v>
      </c>
      <c r="I1075" s="17" t="s">
        <v>1103</v>
      </c>
      <c r="J1075" s="15">
        <f>IFERROR(VLOOKUP(I1075,'Candidato Presidencial'!$C:$E,3,FALSE),"")</f>
        <v>0</v>
      </c>
      <c r="L1075" s="15" t="str">
        <f t="shared" si="33"/>
        <v>insert into Camaleon.CandidatoCongreso( PROCESO_ELECTORAL, NOMBRE_CANDIDATO, APELLIDO_PATERNO, APELLIDO_MATERNO, NOMBRE_COMPLETO, SEXO, CARGO_ELEGIDO, LUGAR_POSTULA, ORGANIZACION_POLITICA, ALIAS ) values( 'ELECCIONES GENERALES 2006', 'WILSON MICHAEL', 'URTECHO', 'MEDINA', 'WILSON MICHAEL URTECHO MEDINA', 'HOMBRE', 'CONGRESISTA', 'LA LIBERTAD', 'UNIDAD NACIONAL', '0' );</v>
      </c>
    </row>
    <row r="1076" spans="1:12" x14ac:dyDescent="0.25">
      <c r="A1076" s="17" t="s">
        <v>1057</v>
      </c>
      <c r="B1076" s="17" t="s">
        <v>3019</v>
      </c>
      <c r="C1076" s="17" t="s">
        <v>3020</v>
      </c>
      <c r="D1076" s="17" t="s">
        <v>1502</v>
      </c>
      <c r="E1076" s="17" t="str">
        <f t="shared" si="32"/>
        <v>FERROEL SEMELI IPARRAGUIRRE PONTE</v>
      </c>
      <c r="F1076" s="17" t="s">
        <v>1061</v>
      </c>
      <c r="G1076" s="17" t="s">
        <v>1062</v>
      </c>
      <c r="H1076" s="17" t="s">
        <v>2833</v>
      </c>
      <c r="I1076" s="17" t="s">
        <v>916</v>
      </c>
      <c r="J1076" s="15" t="str">
        <f>IFERROR(VLOOKUP(I1076,'Candidato Presidencial'!$C:$E,3,FALSE),"")</f>
        <v/>
      </c>
      <c r="L1076" s="15" t="str">
        <f t="shared" si="33"/>
        <v>insert into Camaleon.CandidatoCongreso( PROCESO_ELECTORAL, NOMBRE_CANDIDATO, APELLIDO_PATERNO, APELLIDO_MATERNO, NOMBRE_COMPLETO, SEXO, CARGO_ELEGIDO, LUGAR_POSTULA, ORGANIZACION_POLITICA, ALIAS ) values( 'ELECCIONES GENERALES 2006', 'FERROEL SEMELI', 'IPARRAGUIRRE', 'PONTE', 'FERROEL SEMELI IPARRAGUIRRE PONTE', 'HOMBRE', 'NO ELECTO', 'LA LIBERTAD', 'FRENTE POPULAR AGRÍCOLA FIA DEL PERÚ - FREPAP', '' );</v>
      </c>
    </row>
    <row r="1077" spans="1:12" x14ac:dyDescent="0.25">
      <c r="A1077" s="17" t="s">
        <v>1057</v>
      </c>
      <c r="B1077" s="17" t="s">
        <v>3021</v>
      </c>
      <c r="C1077" s="17" t="s">
        <v>3022</v>
      </c>
      <c r="D1077" s="17" t="s">
        <v>3023</v>
      </c>
      <c r="E1077" s="17" t="str">
        <f t="shared" si="32"/>
        <v>MARTHA VIRGINIA OLGUIN JAVES</v>
      </c>
      <c r="F1077" s="17" t="s">
        <v>1067</v>
      </c>
      <c r="G1077" s="17" t="s">
        <v>1062</v>
      </c>
      <c r="H1077" s="17" t="s">
        <v>2833</v>
      </c>
      <c r="I1077" s="17" t="s">
        <v>8943</v>
      </c>
      <c r="J1077" s="15" t="str">
        <f>IFERROR(VLOOKUP(I1077,'Candidato Presidencial'!$C:$E,3,FALSE),"")</f>
        <v/>
      </c>
      <c r="L1077" s="15" t="str">
        <f t="shared" si="33"/>
        <v>insert into Camaleon.CandidatoCongreso( PROCESO_ELECTORAL, NOMBRE_CANDIDATO, APELLIDO_PATERNO, APELLIDO_MATERNO, NOMBRE_COMPLETO, SEXO, CARGO_ELEGIDO, LUGAR_POSTULA, ORGANIZACION_POLITICA, ALIAS ) values( 'ELECCIONES GENERALES 2006', 'MARTHA VIRGINIA', 'OLGUIN', 'JAVES', 'MARTHA VIRGINIA OLGUIN JAVES', 'MUJER', 'NO ELECTO', 'LA LIBERTAD', 'PROYECTO PAÍS', '' );</v>
      </c>
    </row>
    <row r="1078" spans="1:12" x14ac:dyDescent="0.25">
      <c r="A1078" s="17" t="s">
        <v>1057</v>
      </c>
      <c r="B1078" s="17" t="s">
        <v>1252</v>
      </c>
      <c r="C1078" s="17" t="s">
        <v>1690</v>
      </c>
      <c r="D1078" s="17" t="s">
        <v>3024</v>
      </c>
      <c r="E1078" s="17" t="str">
        <f t="shared" si="32"/>
        <v>FRANCISCO FLORES SAMANA</v>
      </c>
      <c r="F1078" s="17" t="s">
        <v>1061</v>
      </c>
      <c r="G1078" s="17" t="s">
        <v>1062</v>
      </c>
      <c r="H1078" s="17" t="s">
        <v>2833</v>
      </c>
      <c r="I1078" s="17" t="s">
        <v>8943</v>
      </c>
      <c r="J1078" s="15" t="str">
        <f>IFERROR(VLOOKUP(I1078,'Candidato Presidencial'!$C:$E,3,FALSE),"")</f>
        <v/>
      </c>
      <c r="L1078" s="15" t="str">
        <f t="shared" si="33"/>
        <v>insert into Camaleon.CandidatoCongreso( PROCESO_ELECTORAL, NOMBRE_CANDIDATO, APELLIDO_PATERNO, APELLIDO_MATERNO, NOMBRE_COMPLETO, SEXO, CARGO_ELEGIDO, LUGAR_POSTULA, ORGANIZACION_POLITICA, ALIAS ) values( 'ELECCIONES GENERALES 2006', 'FRANCISCO', 'FLORES', 'SAMANA', 'FRANCISCO FLORES SAMANA', 'HOMBRE', 'NO ELECTO', 'LA LIBERTAD', 'PROYECTO PAÍS', '' );</v>
      </c>
    </row>
    <row r="1079" spans="1:12" x14ac:dyDescent="0.25">
      <c r="A1079" s="17" t="s">
        <v>1057</v>
      </c>
      <c r="B1079" s="17" t="s">
        <v>3025</v>
      </c>
      <c r="C1079" s="17" t="s">
        <v>1182</v>
      </c>
      <c r="D1079" s="17" t="s">
        <v>1510</v>
      </c>
      <c r="E1079" s="17" t="str">
        <f t="shared" si="32"/>
        <v>WILO TIBURCIO RODRIGUEZ GUTIERREZ</v>
      </c>
      <c r="F1079" s="17" t="s">
        <v>1061</v>
      </c>
      <c r="G1079" s="17" t="s">
        <v>1062</v>
      </c>
      <c r="H1079" s="17" t="s">
        <v>2833</v>
      </c>
      <c r="I1079" s="17" t="s">
        <v>8937</v>
      </c>
      <c r="J1079" s="15">
        <f>IFERROR(VLOOKUP(I1079,'Candidato Presidencial'!$C:$E,3,FALSE),"")</f>
        <v>0</v>
      </c>
      <c r="L1079" s="15" t="str">
        <f t="shared" si="33"/>
        <v>insert into Camaleon.CandidatoCongreso( PROCESO_ELECTORAL, NOMBRE_CANDIDATO, APELLIDO_PATERNO, APELLIDO_MATERNO, NOMBRE_COMPLETO, SEXO, CARGO_ELEGIDO, LUGAR_POSTULA, ORGANIZACION_POLITICA, ALIAS ) values( 'ELECCIONES GENERALES 2006', 'WILO TIBURCIO', 'RODRIGUEZ', 'GUTIERREZ', 'WILO TIBURCIO RODRIGUEZ GUTIERREZ', 'HOMBRE', 'NO ELECTO', 'LA LIBERTAD', 'AVANZA PAÍS - PARTIDO DE INTEGRACIÓN SOCIAL', '0' );</v>
      </c>
    </row>
    <row r="1080" spans="1:12" x14ac:dyDescent="0.25">
      <c r="A1080" s="17" t="s">
        <v>1057</v>
      </c>
      <c r="B1080" s="17" t="s">
        <v>3026</v>
      </c>
      <c r="C1080" s="17" t="s">
        <v>3027</v>
      </c>
      <c r="D1080" s="17" t="s">
        <v>3028</v>
      </c>
      <c r="E1080" s="17" t="str">
        <f t="shared" si="32"/>
        <v>MIRYAM GRISELDA LORA LOZA</v>
      </c>
      <c r="F1080" s="17" t="s">
        <v>1067</v>
      </c>
      <c r="G1080" s="17" t="s">
        <v>1062</v>
      </c>
      <c r="H1080" s="17" t="s">
        <v>2833</v>
      </c>
      <c r="I1080" s="17" t="s">
        <v>868</v>
      </c>
      <c r="J1080" s="15" t="str">
        <f>IFERROR(VLOOKUP(I1080,'Candidato Presidencial'!$C:$E,3,FALSE),"")</f>
        <v>ALIANZA PARA EL PROGRESO DEL PERÚ</v>
      </c>
      <c r="L1080" s="15" t="str">
        <f t="shared" si="33"/>
        <v>insert into Camaleon.CandidatoCongreso( PROCESO_ELECTORAL, NOMBRE_CANDIDATO, APELLIDO_PATERNO, APELLIDO_MATERNO, NOMBRE_COMPLETO, SEXO, CARGO_ELEGIDO, LUGAR_POSTULA, ORGANIZACION_POLITICA, ALIAS ) values( 'ELECCIONES GENERALES 2006', 'MIRYAM GRISELDA', 'LORA', 'LOZA', 'MIRYAM GRISELDA LORA LOZA', 'MUJER', 'NO ELECTO', 'LA LIBERTAD', 'ALIANZA PARA EL PROGRESO', 'ALIANZA PARA EL PROGRESO DEL PERÚ' );</v>
      </c>
    </row>
    <row r="1081" spans="1:12" x14ac:dyDescent="0.25">
      <c r="A1081" s="17" t="s">
        <v>1057</v>
      </c>
      <c r="B1081" s="17" t="s">
        <v>237</v>
      </c>
      <c r="C1081" s="17" t="s">
        <v>3029</v>
      </c>
      <c r="D1081" s="17" t="s">
        <v>1321</v>
      </c>
      <c r="E1081" s="17" t="str">
        <f t="shared" si="32"/>
        <v>FLOR DE MARIA NOLASCO PEREZ</v>
      </c>
      <c r="F1081" s="17" t="s">
        <v>1067</v>
      </c>
      <c r="G1081" s="17" t="s">
        <v>1062</v>
      </c>
      <c r="H1081" s="17" t="s">
        <v>2833</v>
      </c>
      <c r="I1081" s="17" t="s">
        <v>868</v>
      </c>
      <c r="J1081" s="15" t="str">
        <f>IFERROR(VLOOKUP(I1081,'Candidato Presidencial'!$C:$E,3,FALSE),"")</f>
        <v>ALIANZA PARA EL PROGRESO DEL PERÚ</v>
      </c>
      <c r="L1081" s="15" t="str">
        <f t="shared" si="33"/>
        <v>insert into Camaleon.CandidatoCongreso( PROCESO_ELECTORAL, NOMBRE_CANDIDATO, APELLIDO_PATERNO, APELLIDO_MATERNO, NOMBRE_COMPLETO, SEXO, CARGO_ELEGIDO, LUGAR_POSTULA, ORGANIZACION_POLITICA, ALIAS ) values( 'ELECCIONES GENERALES 2006', 'FLOR DE MARIA', 'NOLASCO', 'PEREZ', 'FLOR DE MARIA NOLASCO PEREZ', 'MUJER', 'NO ELECTO', 'LA LIBERTAD', 'ALIANZA PARA EL PROGRESO', 'ALIANZA PARA EL PROGRESO DEL PERÚ' );</v>
      </c>
    </row>
    <row r="1082" spans="1:12" x14ac:dyDescent="0.25">
      <c r="A1082" s="17" t="s">
        <v>1057</v>
      </c>
      <c r="B1082" s="17" t="s">
        <v>3030</v>
      </c>
      <c r="C1082" s="17" t="s">
        <v>1182</v>
      </c>
      <c r="D1082" s="17" t="s">
        <v>2853</v>
      </c>
      <c r="E1082" s="17" t="str">
        <f t="shared" si="32"/>
        <v>ELIAS NICOLAS RODRIGUEZ ZAVALETA</v>
      </c>
      <c r="F1082" s="17" t="s">
        <v>1061</v>
      </c>
      <c r="G1082" s="17" t="s">
        <v>21</v>
      </c>
      <c r="H1082" s="17" t="s">
        <v>2833</v>
      </c>
      <c r="I1082" s="17" t="s">
        <v>859</v>
      </c>
      <c r="J1082" s="15" t="str">
        <f>IFERROR(VLOOKUP(I1082,'Candidato Presidencial'!$C:$E,3,FALSE),"")</f>
        <v>ALIANZA POPULAR</v>
      </c>
      <c r="L1082" s="15" t="str">
        <f t="shared" si="33"/>
        <v>insert into Camaleon.CandidatoCongreso( PROCESO_ELECTORAL, NOMBRE_CANDIDATO, APELLIDO_PATERNO, APELLIDO_MATERNO, NOMBRE_COMPLETO, SEXO, CARGO_ELEGIDO, LUGAR_POSTULA, ORGANIZACION_POLITICA, ALIAS ) values( 'ELECCIONES GENERALES 2006', 'ELIAS NICOLAS', 'RODRIGUEZ', 'ZAVALETA', 'ELIAS NICOLAS RODRIGUEZ ZAVALETA', 'HOMBRE', 'CONGRESISTA', 'LA LIBERTAD', 'PARTIDO APRISTA PERUANO', 'ALIANZA POPULAR' );</v>
      </c>
    </row>
    <row r="1083" spans="1:12" x14ac:dyDescent="0.25">
      <c r="A1083" s="17" t="s">
        <v>1057</v>
      </c>
      <c r="B1083" s="17" t="s">
        <v>3031</v>
      </c>
      <c r="C1083" s="17" t="s">
        <v>2853</v>
      </c>
      <c r="D1083" s="17" t="s">
        <v>1240</v>
      </c>
      <c r="E1083" s="17" t="str">
        <f t="shared" si="32"/>
        <v>WILFREDO R ZAVALETA LEON</v>
      </c>
      <c r="F1083" s="17" t="s">
        <v>1061</v>
      </c>
      <c r="G1083" s="17" t="s">
        <v>1062</v>
      </c>
      <c r="H1083" s="17" t="s">
        <v>2833</v>
      </c>
      <c r="I1083" s="17" t="s">
        <v>886</v>
      </c>
      <c r="J1083" s="15">
        <f>IFERROR(VLOOKUP(I1083,'Candidato Presidencial'!$C:$E,3,FALSE),"")</f>
        <v>0</v>
      </c>
      <c r="L1083" s="15" t="str">
        <f t="shared" si="33"/>
        <v>insert into Camaleon.CandidatoCongreso( PROCESO_ELECTORAL, NOMBRE_CANDIDATO, APELLIDO_PATERNO, APELLIDO_MATERNO, NOMBRE_COMPLETO, SEXO, CARGO_ELEGIDO, LUGAR_POSTULA, ORGANIZACION_POLITICA, ALIAS ) values( 'ELECCIONES GENERALES 2006', 'WILFREDO R', 'ZAVALETA', 'LEON', 'WILFREDO R ZAVALETA LEON', 'HOMBRE', 'NO ELECTO', 'LA LIBERTAD', 'PARTIDO SOCIALISTA', '0' );</v>
      </c>
    </row>
    <row r="1084" spans="1:12" x14ac:dyDescent="0.25">
      <c r="A1084" s="17" t="s">
        <v>1057</v>
      </c>
      <c r="B1084" s="17" t="s">
        <v>3032</v>
      </c>
      <c r="C1084" s="17" t="s">
        <v>1911</v>
      </c>
      <c r="D1084" s="17" t="s">
        <v>2033</v>
      </c>
      <c r="E1084" s="17" t="str">
        <f t="shared" si="32"/>
        <v>MARLENY DEL SOCORRO ARMAS REBAZA</v>
      </c>
      <c r="F1084" s="17" t="s">
        <v>1067</v>
      </c>
      <c r="G1084" s="17" t="s">
        <v>1062</v>
      </c>
      <c r="H1084" s="17" t="s">
        <v>2833</v>
      </c>
      <c r="I1084" s="17" t="s">
        <v>878</v>
      </c>
      <c r="J1084" s="15" t="str">
        <f>IFERROR(VLOOKUP(I1084,'Candidato Presidencial'!$C:$E,3,FALSE),"")</f>
        <v>PERÚ POSIBLE</v>
      </c>
      <c r="L1084" s="15" t="str">
        <f t="shared" si="33"/>
        <v>insert into Camaleon.CandidatoCongreso( PROCESO_ELECTORAL, NOMBRE_CANDIDATO, APELLIDO_PATERNO, APELLIDO_MATERNO, NOMBRE_COMPLETO, SEXO, CARGO_ELEGIDO, LUGAR_POSTULA, ORGANIZACION_POLITICA, ALIAS ) values( 'ELECCIONES GENERALES 2006', 'MARLENY DEL SOCORRO', 'ARMAS', 'REBAZA', 'MARLENY DEL SOCORRO ARMAS REBAZA', 'MUJER', 'NO ELECTO', 'LA LIBERTAD', 'PERÚ POSIBLE', 'PERÚ POSIBLE' );</v>
      </c>
    </row>
    <row r="1085" spans="1:12" x14ac:dyDescent="0.25">
      <c r="A1085" s="17" t="s">
        <v>1057</v>
      </c>
      <c r="B1085" s="17" t="s">
        <v>3033</v>
      </c>
      <c r="C1085" s="17" t="s">
        <v>2918</v>
      </c>
      <c r="D1085" s="17" t="s">
        <v>1627</v>
      </c>
      <c r="E1085" s="17" t="str">
        <f t="shared" si="32"/>
        <v>SANTOS MARIANO ALVITEZ VERA</v>
      </c>
      <c r="F1085" s="17" t="s">
        <v>1061</v>
      </c>
      <c r="G1085" s="17" t="s">
        <v>1062</v>
      </c>
      <c r="H1085" s="17" t="s">
        <v>2833</v>
      </c>
      <c r="I1085" s="17" t="s">
        <v>8930</v>
      </c>
      <c r="J1085" s="15">
        <f>IFERROR(VLOOKUP(I1085,'Candidato Presidencial'!$C:$E,3,FALSE),"")</f>
        <v>0</v>
      </c>
      <c r="L1085" s="15" t="str">
        <f t="shared" si="33"/>
        <v>insert into Camaleon.CandidatoCongreso( PROCESO_ELECTORAL, NOMBRE_CANDIDATO, APELLIDO_PATERNO, APELLIDO_MATERNO, NOMBRE_COMPLETO, SEXO, CARGO_ELEGIDO, LUGAR_POSTULA, ORGANIZACION_POLITICA, ALIAS ) values( 'ELECCIONES GENERALES 2006', 'SANTOS MARIANO', 'ALVITEZ', 'VERA', 'SANTOS MARIANO ALVITEZ VERA', 'HOMBRE', 'NO ELECTO', 'LA LIBERTAD', 'PROGRESEMOS PERÚ', '0' );</v>
      </c>
    </row>
    <row r="1086" spans="1:12" x14ac:dyDescent="0.25">
      <c r="A1086" s="17" t="s">
        <v>1057</v>
      </c>
      <c r="B1086" s="17" t="s">
        <v>3034</v>
      </c>
      <c r="C1086" s="17" t="s">
        <v>1398</v>
      </c>
      <c r="D1086" s="17" t="s">
        <v>1266</v>
      </c>
      <c r="E1086" s="17" t="str">
        <f t="shared" si="32"/>
        <v>ZOILA LUISA LOPEZ RAMOS</v>
      </c>
      <c r="F1086" s="17" t="s">
        <v>1067</v>
      </c>
      <c r="G1086" s="17" t="s">
        <v>1062</v>
      </c>
      <c r="H1086" s="17" t="s">
        <v>2833</v>
      </c>
      <c r="I1086" s="17" t="s">
        <v>1071</v>
      </c>
      <c r="J1086" s="15">
        <f>IFERROR(VLOOKUP(I1086,'Candidato Presidencial'!$C:$E,3,FALSE),"")</f>
        <v>0</v>
      </c>
      <c r="L1086" s="15" t="str">
        <f t="shared" si="33"/>
        <v>insert into Camaleon.CandidatoCongreso( PROCESO_ELECTORAL, NOMBRE_CANDIDATO, APELLIDO_PATERNO, APELLIDO_MATERNO, NOMBRE_COMPLETO, SEXO, CARGO_ELEGIDO, LUGAR_POSTULA, ORGANIZACION_POLITICA, ALIAS ) values( 'ELECCIONES GENERALES 2006', 'ZOILA LUISA', 'LOPEZ', 'RAMOS', 'ZOILA LUISA LOPEZ RAMOS', 'MUJER', 'NO ELECTO', 'LA LIBERTAD', 'FRENTE DE CENTRO', '0' );</v>
      </c>
    </row>
    <row r="1087" spans="1:12" x14ac:dyDescent="0.25">
      <c r="A1087" s="17" t="s">
        <v>1057</v>
      </c>
      <c r="B1087" s="17" t="s">
        <v>3035</v>
      </c>
      <c r="C1087" s="17" t="s">
        <v>1958</v>
      </c>
      <c r="D1087" s="17" t="s">
        <v>1403</v>
      </c>
      <c r="E1087" s="17" t="str">
        <f t="shared" si="32"/>
        <v>GLORIA EDELMIRA MONTENEGRO FIGUEROA</v>
      </c>
      <c r="F1087" s="17" t="s">
        <v>1067</v>
      </c>
      <c r="G1087" s="17" t="s">
        <v>1062</v>
      </c>
      <c r="H1087" s="17" t="s">
        <v>2833</v>
      </c>
      <c r="I1087" s="17" t="s">
        <v>868</v>
      </c>
      <c r="J1087" s="15" t="str">
        <f>IFERROR(VLOOKUP(I1087,'Candidato Presidencial'!$C:$E,3,FALSE),"")</f>
        <v>ALIANZA PARA EL PROGRESO DEL PERÚ</v>
      </c>
      <c r="L1087" s="15" t="str">
        <f t="shared" si="33"/>
        <v>insert into Camaleon.CandidatoCongreso( PROCESO_ELECTORAL, NOMBRE_CANDIDATO, APELLIDO_PATERNO, APELLIDO_MATERNO, NOMBRE_COMPLETO, SEXO, CARGO_ELEGIDO, LUGAR_POSTULA, ORGANIZACION_POLITICA, ALIAS ) values( 'ELECCIONES GENERALES 2006', 'GLORIA EDELMIRA', 'MONTENEGRO', 'FIGUEROA', 'GLORIA EDELMIRA MONTENEGRO FIGUEROA', 'MUJER', 'NO ELECTO', 'LA LIBERTAD', 'ALIANZA PARA EL PROGRESO', 'ALIANZA PARA EL PROGRESO DEL PERÚ' );</v>
      </c>
    </row>
    <row r="1088" spans="1:12" x14ac:dyDescent="0.25">
      <c r="A1088" s="17" t="s">
        <v>1057</v>
      </c>
      <c r="B1088" s="17" t="s">
        <v>3036</v>
      </c>
      <c r="C1088" s="17" t="s">
        <v>1240</v>
      </c>
      <c r="D1088" s="17" t="s">
        <v>1131</v>
      </c>
      <c r="E1088" s="17" t="str">
        <f t="shared" si="32"/>
        <v>VICTORIA VIOLETA LEON AGUILAR</v>
      </c>
      <c r="F1088" s="17" t="s">
        <v>1067</v>
      </c>
      <c r="G1088" s="17" t="s">
        <v>1062</v>
      </c>
      <c r="H1088" s="17" t="s">
        <v>2833</v>
      </c>
      <c r="I1088" s="17" t="s">
        <v>8819</v>
      </c>
      <c r="J1088" s="15">
        <f>IFERROR(VLOOKUP(I1088,'Candidato Presidencial'!$C:$E,3,FALSE),"")</f>
        <v>0</v>
      </c>
      <c r="L1088" s="15" t="str">
        <f t="shared" si="33"/>
        <v>insert into Camaleon.CandidatoCongreso( PROCESO_ELECTORAL, NOMBRE_CANDIDATO, APELLIDO_PATERNO, APELLIDO_MATERNO, NOMBRE_COMPLETO, SEXO, CARGO_ELEGIDO, LUGAR_POSTULA, ORGANIZACION_POLITICA, ALIAS ) values( 'ELECCIONES GENERALES 2006', 'VICTORIA VIOLETA', 'LEON', 'AGUILAR', 'VICTORIA VIOLETA LEON AGUILAR', 'MUJER', 'NO ELECTO', 'LA LIBERTAD', 'CON FUERZA PERÚ', '0' );</v>
      </c>
    </row>
    <row r="1089" spans="1:12" x14ac:dyDescent="0.25">
      <c r="A1089" s="17" t="s">
        <v>1057</v>
      </c>
      <c r="B1089" s="17" t="s">
        <v>3037</v>
      </c>
      <c r="C1089" s="17" t="s">
        <v>1746</v>
      </c>
      <c r="D1089" s="17" t="s">
        <v>1257</v>
      </c>
      <c r="E1089" s="17" t="str">
        <f t="shared" si="32"/>
        <v>UBALDO TEJADA GUERRERO</v>
      </c>
      <c r="F1089" s="17" t="s">
        <v>1061</v>
      </c>
      <c r="G1089" s="17" t="s">
        <v>1062</v>
      </c>
      <c r="H1089" s="17" t="s">
        <v>2833</v>
      </c>
      <c r="I1089" s="17" t="s">
        <v>8854</v>
      </c>
      <c r="J1089" s="15">
        <f>IFERROR(VLOOKUP(I1089,'Candidato Presidencial'!$C:$E,3,FALSE),"")</f>
        <v>0</v>
      </c>
      <c r="L1089" s="15" t="str">
        <f t="shared" si="33"/>
        <v>insert into Camaleon.CandidatoCongreso( PROCESO_ELECTORAL, NOMBRE_CANDIDATO, APELLIDO_PATERNO, APELLIDO_MATERNO, NOMBRE_COMPLETO, SEXO, CARGO_ELEGIDO, LUGAR_POSTULA, ORGANIZACION_POLITICA, ALIAS ) values( 'ELECCIONES GENERALES 2006', 'UBALDO', 'TEJADA', 'GUERRERO', 'UBALDO TEJADA GUERRERO', 'HOMBRE', 'NO ELECTO', 'LA LIBERTAD', 'RESTAURACIÓN NACIONAL', '0' );</v>
      </c>
    </row>
    <row r="1090" spans="1:12" x14ac:dyDescent="0.25">
      <c r="A1090" s="17" t="s">
        <v>1057</v>
      </c>
      <c r="B1090" s="17" t="s">
        <v>3038</v>
      </c>
      <c r="C1090" s="17" t="s">
        <v>3039</v>
      </c>
      <c r="D1090" s="17" t="s">
        <v>3040</v>
      </c>
      <c r="E1090" s="17" t="str">
        <f t="shared" si="32"/>
        <v>FRANCISCO ALBERTO ESCUDERO CASQUINO</v>
      </c>
      <c r="F1090" s="17" t="s">
        <v>1061</v>
      </c>
      <c r="G1090" s="17" t="s">
        <v>21</v>
      </c>
      <c r="H1090" s="17" t="s">
        <v>2833</v>
      </c>
      <c r="I1090" s="17" t="s">
        <v>863</v>
      </c>
      <c r="J1090" s="15" t="str">
        <f>IFERROR(VLOOKUP(I1090,'Candidato Presidencial'!$C:$E,3,FALSE),"")</f>
        <v>PARTIDO NACIONALISTA PERUANO</v>
      </c>
      <c r="L1090" s="15" t="str">
        <f t="shared" si="33"/>
        <v>insert into Camaleon.CandidatoCongreso( PROCESO_ELECTORAL, NOMBRE_CANDIDATO, APELLIDO_PATERNO, APELLIDO_MATERNO, NOMBRE_COMPLETO, SEXO, CARGO_ELEGIDO, LUGAR_POSTULA, ORGANIZACION_POLITICA, ALIAS ) values( 'ELECCIONES GENERALES 2006', 'FRANCISCO ALBERTO', 'ESCUDERO', 'CASQUINO', 'FRANCISCO ALBERTO ESCUDERO CASQUINO', 'HOMBRE', 'CONGRESISTA', 'LA LIBERTAD', 'UNIÓN POR EL PERÚ', 'PARTIDO NACIONALISTA PERUANO' );</v>
      </c>
    </row>
    <row r="1091" spans="1:12" x14ac:dyDescent="0.25">
      <c r="A1091" s="17" t="s">
        <v>1057</v>
      </c>
      <c r="B1091" s="17" t="s">
        <v>3041</v>
      </c>
      <c r="C1091" s="17" t="s">
        <v>3042</v>
      </c>
      <c r="D1091" s="17" t="s">
        <v>1145</v>
      </c>
      <c r="E1091" s="17" t="str">
        <f t="shared" ref="E1091:E1154" si="34">B1091 &amp; " " &amp; C1091 &amp; " " &amp; D1091</f>
        <v>JOSE FELIX TAM VELARDE</v>
      </c>
      <c r="F1091" s="17" t="s">
        <v>1061</v>
      </c>
      <c r="G1091" s="17" t="s">
        <v>1062</v>
      </c>
      <c r="H1091" s="17" t="s">
        <v>2833</v>
      </c>
      <c r="I1091" s="17" t="s">
        <v>1103</v>
      </c>
      <c r="J1091" s="15">
        <f>IFERROR(VLOOKUP(I1091,'Candidato Presidencial'!$C:$E,3,FALSE),"")</f>
        <v>0</v>
      </c>
      <c r="L1091" s="15" t="str">
        <f t="shared" ref="L1091:L1154" si="35">"insert into Camaleon.CandidatoCongreso( "&amp;$A$1&amp;", "&amp;$B$1&amp;", "&amp;$C$1&amp;", "&amp;$D$1&amp;", "&amp;$E$1&amp;", "&amp;$F$1&amp;", "&amp;$G$1&amp;", "&amp;$H$1&amp;", "&amp;$I$1&amp;", "&amp;$J$1&amp;" ) values( '"&amp;A1091&amp;"', '"&amp;B1091&amp;"', '"&amp;C1091&amp;"', '"&amp;D1091&amp;"', '"&amp;E1091&amp;"', '"&amp;F1091&amp;"', '"&amp;G1091&amp;"', '"&amp;H1091&amp;"', '"&amp;I1091&amp;"', '"&amp;J1091&amp;"' );"</f>
        <v>insert into Camaleon.CandidatoCongreso( PROCESO_ELECTORAL, NOMBRE_CANDIDATO, APELLIDO_PATERNO, APELLIDO_MATERNO, NOMBRE_COMPLETO, SEXO, CARGO_ELEGIDO, LUGAR_POSTULA, ORGANIZACION_POLITICA, ALIAS ) values( 'ELECCIONES GENERALES 2006', 'JOSE FELIX', 'TAM', 'VELARDE', 'JOSE FELIX TAM VELARDE', 'HOMBRE', 'NO ELECTO', 'LA LIBERTAD', 'UNIDAD NACIONAL', '0' );</v>
      </c>
    </row>
    <row r="1092" spans="1:12" x14ac:dyDescent="0.25">
      <c r="A1092" s="17" t="s">
        <v>1057</v>
      </c>
      <c r="B1092" s="17" t="s">
        <v>3043</v>
      </c>
      <c r="C1092" s="17" t="s">
        <v>1432</v>
      </c>
      <c r="D1092" s="17" t="s">
        <v>1809</v>
      </c>
      <c r="E1092" s="17" t="str">
        <f t="shared" si="34"/>
        <v>OSCAR ENRIQUE FELIPE VENTURA</v>
      </c>
      <c r="F1092" s="17" t="s">
        <v>1061</v>
      </c>
      <c r="G1092" s="17" t="s">
        <v>1062</v>
      </c>
      <c r="H1092" s="17" t="s">
        <v>2833</v>
      </c>
      <c r="I1092" s="17" t="s">
        <v>1183</v>
      </c>
      <c r="J1092" s="15">
        <f>IFERROR(VLOOKUP(I1092,'Candidato Presidencial'!$C:$E,3,FALSE),"")</f>
        <v>0</v>
      </c>
      <c r="L1092" s="15" t="str">
        <f t="shared" si="35"/>
        <v>insert into Camaleon.CandidatoCongreso( PROCESO_ELECTORAL, NOMBRE_CANDIDATO, APELLIDO_PATERNO, APELLIDO_MATERNO, NOMBRE_COMPLETO, SEXO, CARGO_ELEGIDO, LUGAR_POSTULA, ORGANIZACION_POLITICA, ALIAS ) values( 'ELECCIONES GENERALES 2006', 'OSCAR ENRIQUE', 'FELIPE', 'VENTURA', 'OSCAR ENRIQUE FELIPE VENTURA', 'HOMBRE', 'NO ELECTO', 'LA LIBERTAD', 'MOVIMIENTO NUEVA IZQUIERDA', '0' );</v>
      </c>
    </row>
    <row r="1093" spans="1:12" x14ac:dyDescent="0.25">
      <c r="A1093" s="17" t="s">
        <v>1057</v>
      </c>
      <c r="B1093" s="17" t="s">
        <v>3044</v>
      </c>
      <c r="C1093" s="17" t="s">
        <v>3045</v>
      </c>
      <c r="D1093" s="17" t="s">
        <v>1579</v>
      </c>
      <c r="E1093" s="17" t="str">
        <f t="shared" si="34"/>
        <v>WILDER WILLY MARRUFO CHACON</v>
      </c>
      <c r="F1093" s="17" t="s">
        <v>1061</v>
      </c>
      <c r="G1093" s="17" t="s">
        <v>1062</v>
      </c>
      <c r="H1093" s="17" t="s">
        <v>2833</v>
      </c>
      <c r="I1093" s="17" t="s">
        <v>914</v>
      </c>
      <c r="J1093" s="15">
        <f>IFERROR(VLOOKUP(I1093,'Candidato Presidencial'!$C:$E,3,FALSE),"")</f>
        <v>0</v>
      </c>
      <c r="L1093" s="15" t="str">
        <f t="shared" si="35"/>
        <v>insert into Camaleon.CandidatoCongreso( PROCESO_ELECTORAL, NOMBRE_CANDIDATO, APELLIDO_PATERNO, APELLIDO_MATERNO, NOMBRE_COMPLETO, SEXO, CARGO_ELEGIDO, LUGAR_POSTULA, ORGANIZACION_POLITICA, ALIAS ) values( 'ELECCIONES GENERALES 2006', 'WILDER WILLY', 'MARRUFO', 'CHACON', 'WILDER WILLY MARRUFO CHACON', 'HOMBRE', 'NO ELECTO', 'LA LIBERTAD', 'FUERZA DEMOCRÁTICA', '0' );</v>
      </c>
    </row>
    <row r="1094" spans="1:12" x14ac:dyDescent="0.25">
      <c r="A1094" s="17" t="s">
        <v>1057</v>
      </c>
      <c r="B1094" s="17" t="s">
        <v>2598</v>
      </c>
      <c r="C1094" s="17" t="s">
        <v>1191</v>
      </c>
      <c r="D1094" s="17" t="s">
        <v>1099</v>
      </c>
      <c r="E1094" s="17" t="str">
        <f t="shared" si="34"/>
        <v>MARIA TERESA CASTILLO GARCIA</v>
      </c>
      <c r="F1094" s="17" t="s">
        <v>1067</v>
      </c>
      <c r="G1094" s="17" t="s">
        <v>1062</v>
      </c>
      <c r="H1094" s="17" t="s">
        <v>2833</v>
      </c>
      <c r="I1094" s="17" t="s">
        <v>8823</v>
      </c>
      <c r="J1094" s="15">
        <f>IFERROR(VLOOKUP(I1094,'Candidato Presidencial'!$C:$E,3,FALSE),"")</f>
        <v>0</v>
      </c>
      <c r="L1094" s="15" t="str">
        <f t="shared" si="35"/>
        <v>insert into Camaleon.CandidatoCongreso( PROCESO_ELECTORAL, NOMBRE_CANDIDATO, APELLIDO_PATERNO, APELLIDO_MATERNO, NOMBRE_COMPLETO, SEXO, CARGO_ELEGIDO, LUGAR_POSTULA, ORGANIZACION_POLITICA, ALIAS ) values( 'ELECCIONES GENERALES 2006', 'MARIA TERESA', 'CASTILLO', 'GARCIA', 'MARIA TERESA CASTILLO GARCIA', 'MUJER', 'NO ELECTO', 'LA LIBERTAD', 'CONCERTACIÓN DESCENTRALISTA', '0' );</v>
      </c>
    </row>
    <row r="1095" spans="1:12" x14ac:dyDescent="0.25">
      <c r="A1095" s="17" t="s">
        <v>1057</v>
      </c>
      <c r="B1095" s="17" t="s">
        <v>3046</v>
      </c>
      <c r="C1095" s="17" t="s">
        <v>1143</v>
      </c>
      <c r="D1095" s="17" t="s">
        <v>3047</v>
      </c>
      <c r="E1095" s="17" t="str">
        <f t="shared" si="34"/>
        <v>FREDDY EDWARD GANOZA OREZZOLI</v>
      </c>
      <c r="F1095" s="17" t="s">
        <v>1061</v>
      </c>
      <c r="G1095" s="17" t="s">
        <v>1062</v>
      </c>
      <c r="H1095" s="17" t="s">
        <v>2833</v>
      </c>
      <c r="I1095" s="17" t="s">
        <v>8819</v>
      </c>
      <c r="J1095" s="15">
        <f>IFERROR(VLOOKUP(I1095,'Candidato Presidencial'!$C:$E,3,FALSE),"")</f>
        <v>0</v>
      </c>
      <c r="L1095" s="15" t="str">
        <f t="shared" si="35"/>
        <v>insert into Camaleon.CandidatoCongreso( PROCESO_ELECTORAL, NOMBRE_CANDIDATO, APELLIDO_PATERNO, APELLIDO_MATERNO, NOMBRE_COMPLETO, SEXO, CARGO_ELEGIDO, LUGAR_POSTULA, ORGANIZACION_POLITICA, ALIAS ) values( 'ELECCIONES GENERALES 2006', 'FREDDY EDWARD', 'GANOZA', 'OREZZOLI', 'FREDDY EDWARD GANOZA OREZZOLI', 'HOMBRE', 'NO ELECTO', 'LA LIBERTAD', 'CON FUERZA PERÚ', '0' );</v>
      </c>
    </row>
    <row r="1096" spans="1:12" x14ac:dyDescent="0.25">
      <c r="A1096" s="17" t="s">
        <v>1057</v>
      </c>
      <c r="B1096" s="17" t="s">
        <v>3048</v>
      </c>
      <c r="C1096" s="17" t="s">
        <v>1511</v>
      </c>
      <c r="D1096" s="17" t="s">
        <v>3049</v>
      </c>
      <c r="E1096" s="17" t="str">
        <f t="shared" si="34"/>
        <v>CELINDA INES ORTIZ PRIETO DE CIEZA</v>
      </c>
      <c r="F1096" s="17" t="s">
        <v>1067</v>
      </c>
      <c r="G1096" s="17" t="s">
        <v>1062</v>
      </c>
      <c r="H1096" s="17" t="s">
        <v>3050</v>
      </c>
      <c r="I1096" s="17" t="s">
        <v>1123</v>
      </c>
      <c r="J1096" s="15">
        <f>IFERROR(VLOOKUP(I1096,'Candidato Presidencial'!$C:$E,3,FALSE),"")</f>
        <v>0</v>
      </c>
      <c r="L1096" s="15" t="str">
        <f t="shared" si="35"/>
        <v>insert into Camaleon.CandidatoCongreso( PROCESO_ELECTORAL, NOMBRE_CANDIDATO, APELLIDO_PATERNO, APELLIDO_MATERNO, NOMBRE_COMPLETO, SEXO, CARGO_ELEGIDO, LUGAR_POSTULA, ORGANIZACION_POLITICA, ALIAS ) values( 'ELECCIONES GENERALES 2006', 'CELINDA INES', 'ORTIZ', 'PRIETO DE CIEZA', 'CELINDA INES ORTIZ PRIETO DE CIEZA', 'MUJER', 'NO ELECTO', 'LAMBAYEQUE', 'ALIANZA POR EL FUTURO', '0' );</v>
      </c>
    </row>
    <row r="1097" spans="1:12" x14ac:dyDescent="0.25">
      <c r="A1097" s="17" t="s">
        <v>1057</v>
      </c>
      <c r="B1097" s="17" t="s">
        <v>3051</v>
      </c>
      <c r="C1097" s="17" t="s">
        <v>1381</v>
      </c>
      <c r="D1097" s="17" t="s">
        <v>1928</v>
      </c>
      <c r="E1097" s="17" t="str">
        <f t="shared" si="34"/>
        <v>MARIELA VILLENA PELAYO</v>
      </c>
      <c r="F1097" s="17" t="s">
        <v>1067</v>
      </c>
      <c r="G1097" s="17" t="s">
        <v>1062</v>
      </c>
      <c r="H1097" s="17" t="s">
        <v>3050</v>
      </c>
      <c r="I1097" s="17" t="s">
        <v>8839</v>
      </c>
      <c r="J1097" s="15">
        <f>IFERROR(VLOOKUP(I1097,'Candidato Presidencial'!$C:$E,3,FALSE),"")</f>
        <v>0</v>
      </c>
      <c r="L1097" s="15" t="str">
        <f t="shared" si="35"/>
        <v>insert into Camaleon.CandidatoCongreso( PROCESO_ELECTORAL, NOMBRE_CANDIDATO, APELLIDO_PATERNO, APELLIDO_MATERNO, NOMBRE_COMPLETO, SEXO, CARGO_ELEGIDO, LUGAR_POSTULA, ORGANIZACION_POLITICA, ALIAS ) values( 'ELECCIONES GENERALES 2006', 'MARIELA', 'VILLENA', 'PELAYO', 'MARIELA VILLENA PELAYO', 'MUJER', 'NO ELECTO', 'LAMBAYEQUE', 'PARTIDO RECONSTRUCCIÓN DEMOCRÁTICA', '0' );</v>
      </c>
    </row>
    <row r="1098" spans="1:12" x14ac:dyDescent="0.25">
      <c r="A1098" s="17" t="s">
        <v>1057</v>
      </c>
      <c r="B1098" s="17" t="s">
        <v>3052</v>
      </c>
      <c r="C1098" s="17" t="s">
        <v>2550</v>
      </c>
      <c r="D1098" s="17" t="s">
        <v>1907</v>
      </c>
      <c r="E1098" s="17" t="str">
        <f t="shared" si="34"/>
        <v>ERUDECINDO CAMACHO CUBAS</v>
      </c>
      <c r="F1098" s="17" t="s">
        <v>1061</v>
      </c>
      <c r="G1098" s="17" t="s">
        <v>1062</v>
      </c>
      <c r="H1098" s="17" t="s">
        <v>3050</v>
      </c>
      <c r="I1098" s="17" t="s">
        <v>8943</v>
      </c>
      <c r="J1098" s="15" t="str">
        <f>IFERROR(VLOOKUP(I1098,'Candidato Presidencial'!$C:$E,3,FALSE),"")</f>
        <v/>
      </c>
      <c r="L1098" s="15" t="str">
        <f t="shared" si="35"/>
        <v>insert into Camaleon.CandidatoCongreso( PROCESO_ELECTORAL, NOMBRE_CANDIDATO, APELLIDO_PATERNO, APELLIDO_MATERNO, NOMBRE_COMPLETO, SEXO, CARGO_ELEGIDO, LUGAR_POSTULA, ORGANIZACION_POLITICA, ALIAS ) values( 'ELECCIONES GENERALES 2006', 'ERUDECINDO', 'CAMACHO', 'CUBAS', 'ERUDECINDO CAMACHO CUBAS', 'HOMBRE', 'NO ELECTO', 'LAMBAYEQUE', 'PROYECTO PAÍS', '' );</v>
      </c>
    </row>
    <row r="1099" spans="1:12" x14ac:dyDescent="0.25">
      <c r="A1099" s="17" t="s">
        <v>1057</v>
      </c>
      <c r="B1099" s="17" t="s">
        <v>3053</v>
      </c>
      <c r="C1099" s="17" t="s">
        <v>2805</v>
      </c>
      <c r="D1099" s="17" t="s">
        <v>3054</v>
      </c>
      <c r="E1099" s="17" t="str">
        <f t="shared" si="34"/>
        <v>MARITZA ASUNCION SOLANO DE BONILLA</v>
      </c>
      <c r="F1099" s="17" t="s">
        <v>1067</v>
      </c>
      <c r="G1099" s="17" t="s">
        <v>1062</v>
      </c>
      <c r="H1099" s="17" t="s">
        <v>3050</v>
      </c>
      <c r="I1099" s="17" t="s">
        <v>8937</v>
      </c>
      <c r="J1099" s="15">
        <f>IFERROR(VLOOKUP(I1099,'Candidato Presidencial'!$C:$E,3,FALSE),"")</f>
        <v>0</v>
      </c>
      <c r="L1099" s="15" t="str">
        <f t="shared" si="35"/>
        <v>insert into Camaleon.CandidatoCongreso( PROCESO_ELECTORAL, NOMBRE_CANDIDATO, APELLIDO_PATERNO, APELLIDO_MATERNO, NOMBRE_COMPLETO, SEXO, CARGO_ELEGIDO, LUGAR_POSTULA, ORGANIZACION_POLITICA, ALIAS ) values( 'ELECCIONES GENERALES 2006', 'MARITZA ASUNCION', 'SOLANO', 'DE BONILLA', 'MARITZA ASUNCION SOLANO DE BONILLA', 'MUJER', 'NO ELECTO', 'LAMBAYEQUE', 'AVANZA PAÍS - PARTIDO DE INTEGRACIÓN SOCIAL', '0' );</v>
      </c>
    </row>
    <row r="1100" spans="1:12" x14ac:dyDescent="0.25">
      <c r="A1100" s="17" t="s">
        <v>1057</v>
      </c>
      <c r="B1100" s="17" t="s">
        <v>3055</v>
      </c>
      <c r="C1100" s="17" t="s">
        <v>1251</v>
      </c>
      <c r="D1100" s="17" t="s">
        <v>3056</v>
      </c>
      <c r="E1100" s="17" t="str">
        <f t="shared" si="34"/>
        <v>AGUSTIN VILLARREAL GRANADOS</v>
      </c>
      <c r="F1100" s="17" t="s">
        <v>1061</v>
      </c>
      <c r="G1100" s="17" t="s">
        <v>1062</v>
      </c>
      <c r="H1100" s="17" t="s">
        <v>3050</v>
      </c>
      <c r="I1100" s="17" t="s">
        <v>916</v>
      </c>
      <c r="J1100" s="15" t="str">
        <f>IFERROR(VLOOKUP(I1100,'Candidato Presidencial'!$C:$E,3,FALSE),"")</f>
        <v/>
      </c>
      <c r="L1100" s="15" t="str">
        <f t="shared" si="35"/>
        <v>insert into Camaleon.CandidatoCongreso( PROCESO_ELECTORAL, NOMBRE_CANDIDATO, APELLIDO_PATERNO, APELLIDO_MATERNO, NOMBRE_COMPLETO, SEXO, CARGO_ELEGIDO, LUGAR_POSTULA, ORGANIZACION_POLITICA, ALIAS ) values( 'ELECCIONES GENERALES 2006', 'AGUSTIN', 'VILLARREAL', 'GRANADOS', 'AGUSTIN VILLARREAL GRANADOS', 'HOMBRE', 'NO ELECTO', 'LAMBAYEQUE', 'FRENTE POPULAR AGRÍCOLA FIA DEL PERÚ - FREPAP', '' );</v>
      </c>
    </row>
    <row r="1101" spans="1:12" x14ac:dyDescent="0.25">
      <c r="A1101" s="17" t="s">
        <v>1057</v>
      </c>
      <c r="B1101" s="17" t="s">
        <v>3057</v>
      </c>
      <c r="C1101" s="17" t="s">
        <v>3058</v>
      </c>
      <c r="D1101" s="17" t="s">
        <v>1429</v>
      </c>
      <c r="E1101" s="17" t="str">
        <f t="shared" si="34"/>
        <v>ENRIQUE ANTONIO WOYKE VASQUEZ</v>
      </c>
      <c r="F1101" s="17" t="s">
        <v>1061</v>
      </c>
      <c r="G1101" s="17" t="s">
        <v>1062</v>
      </c>
      <c r="H1101" s="17" t="s">
        <v>3050</v>
      </c>
      <c r="I1101" s="17" t="s">
        <v>878</v>
      </c>
      <c r="J1101" s="15" t="str">
        <f>IFERROR(VLOOKUP(I1101,'Candidato Presidencial'!$C:$E,3,FALSE),"")</f>
        <v>PERÚ POSIBLE</v>
      </c>
      <c r="L1101" s="15" t="str">
        <f t="shared" si="35"/>
        <v>insert into Camaleon.CandidatoCongreso( PROCESO_ELECTORAL, NOMBRE_CANDIDATO, APELLIDO_PATERNO, APELLIDO_MATERNO, NOMBRE_COMPLETO, SEXO, CARGO_ELEGIDO, LUGAR_POSTULA, ORGANIZACION_POLITICA, ALIAS ) values( 'ELECCIONES GENERALES 2006', 'ENRIQUE ANTONIO', 'WOYKE', 'VASQUEZ', 'ENRIQUE ANTONIO WOYKE VASQUEZ', 'HOMBRE', 'NO ELECTO', 'LAMBAYEQUE', 'PERÚ POSIBLE', 'PERÚ POSIBLE' );</v>
      </c>
    </row>
    <row r="1102" spans="1:12" x14ac:dyDescent="0.25">
      <c r="A1102" s="17" t="s">
        <v>1057</v>
      </c>
      <c r="B1102" s="17" t="s">
        <v>3059</v>
      </c>
      <c r="C1102" s="17" t="s">
        <v>3060</v>
      </c>
      <c r="D1102" s="17" t="s">
        <v>3061</v>
      </c>
      <c r="E1102" s="17" t="str">
        <f t="shared" si="34"/>
        <v>INDHYRA GANDHY MUNDACA ALVINES</v>
      </c>
      <c r="F1102" s="17" t="s">
        <v>1067</v>
      </c>
      <c r="G1102" s="17" t="s">
        <v>1062</v>
      </c>
      <c r="H1102" s="17" t="s">
        <v>3050</v>
      </c>
      <c r="I1102" s="17" t="s">
        <v>914</v>
      </c>
      <c r="J1102" s="15">
        <f>IFERROR(VLOOKUP(I1102,'Candidato Presidencial'!$C:$E,3,FALSE),"")</f>
        <v>0</v>
      </c>
      <c r="L1102" s="15" t="str">
        <f t="shared" si="35"/>
        <v>insert into Camaleon.CandidatoCongreso( PROCESO_ELECTORAL, NOMBRE_CANDIDATO, APELLIDO_PATERNO, APELLIDO_MATERNO, NOMBRE_COMPLETO, SEXO, CARGO_ELEGIDO, LUGAR_POSTULA, ORGANIZACION_POLITICA, ALIAS ) values( 'ELECCIONES GENERALES 2006', 'INDHYRA GANDHY', 'MUNDACA', 'ALVINES', 'INDHYRA GANDHY MUNDACA ALVINES', 'MUJER', 'NO ELECTO', 'LAMBAYEQUE', 'FUERZA DEMOCRÁTICA', '0' );</v>
      </c>
    </row>
    <row r="1103" spans="1:12" x14ac:dyDescent="0.25">
      <c r="A1103" s="17" t="s">
        <v>1057</v>
      </c>
      <c r="B1103" s="17" t="s">
        <v>2523</v>
      </c>
      <c r="C1103" s="17" t="s">
        <v>1105</v>
      </c>
      <c r="D1103" s="17" t="s">
        <v>1245</v>
      </c>
      <c r="E1103" s="17" t="str">
        <f t="shared" si="34"/>
        <v>VICTOR HUGO TORRES ANAYA</v>
      </c>
      <c r="F1103" s="17" t="s">
        <v>1061</v>
      </c>
      <c r="G1103" s="17" t="s">
        <v>1062</v>
      </c>
      <c r="H1103" s="17" t="s">
        <v>3050</v>
      </c>
      <c r="I1103" s="17" t="s">
        <v>868</v>
      </c>
      <c r="J1103" s="15" t="str">
        <f>IFERROR(VLOOKUP(I1103,'Candidato Presidencial'!$C:$E,3,FALSE),"")</f>
        <v>ALIANZA PARA EL PROGRESO DEL PERÚ</v>
      </c>
      <c r="L1103" s="15" t="str">
        <f t="shared" si="35"/>
        <v>insert into Camaleon.CandidatoCongreso( PROCESO_ELECTORAL, NOMBRE_CANDIDATO, APELLIDO_PATERNO, APELLIDO_MATERNO, NOMBRE_COMPLETO, SEXO, CARGO_ELEGIDO, LUGAR_POSTULA, ORGANIZACION_POLITICA, ALIAS ) values( 'ELECCIONES GENERALES 2006', 'VICTOR HUGO', 'TORRES', 'ANAYA', 'VICTOR HUGO TORRES ANAYA', 'HOMBRE', 'NO ELECTO', 'LAMBAYEQUE', 'ALIANZA PARA EL PROGRESO', 'ALIANZA PARA EL PROGRESO DEL PERÚ' );</v>
      </c>
    </row>
    <row r="1104" spans="1:12" x14ac:dyDescent="0.25">
      <c r="A1104" s="17" t="s">
        <v>1057</v>
      </c>
      <c r="B1104" s="17" t="s">
        <v>1665</v>
      </c>
      <c r="C1104" s="17" t="s">
        <v>3062</v>
      </c>
      <c r="D1104" s="17" t="s">
        <v>3063</v>
      </c>
      <c r="E1104" s="17" t="str">
        <f t="shared" si="34"/>
        <v>RAFAEL ANTONIO AITA CAMPODONICO</v>
      </c>
      <c r="F1104" s="17" t="s">
        <v>1061</v>
      </c>
      <c r="G1104" s="17" t="s">
        <v>1062</v>
      </c>
      <c r="H1104" s="17" t="s">
        <v>3050</v>
      </c>
      <c r="I1104" s="17" t="s">
        <v>1103</v>
      </c>
      <c r="J1104" s="15">
        <f>IFERROR(VLOOKUP(I1104,'Candidato Presidencial'!$C:$E,3,FALSE),"")</f>
        <v>0</v>
      </c>
      <c r="L1104" s="15" t="str">
        <f t="shared" si="35"/>
        <v>insert into Camaleon.CandidatoCongreso( PROCESO_ELECTORAL, NOMBRE_CANDIDATO, APELLIDO_PATERNO, APELLIDO_MATERNO, NOMBRE_COMPLETO, SEXO, CARGO_ELEGIDO, LUGAR_POSTULA, ORGANIZACION_POLITICA, ALIAS ) values( 'ELECCIONES GENERALES 2006', 'RAFAEL ANTONIO', 'AITA', 'CAMPODONICO', 'RAFAEL ANTONIO AITA CAMPODONICO', 'HOMBRE', 'NO ELECTO', 'LAMBAYEQUE', 'UNIDAD NACIONAL', '0' );</v>
      </c>
    </row>
    <row r="1105" spans="1:12" x14ac:dyDescent="0.25">
      <c r="A1105" s="17" t="s">
        <v>1057</v>
      </c>
      <c r="B1105" s="17" t="s">
        <v>3064</v>
      </c>
      <c r="C1105" s="17" t="s">
        <v>3065</v>
      </c>
      <c r="D1105" s="17" t="s">
        <v>3066</v>
      </c>
      <c r="E1105" s="17" t="str">
        <f t="shared" si="34"/>
        <v>SEGUNDO NICOLAS PECHE VIGIL</v>
      </c>
      <c r="F1105" s="17" t="s">
        <v>1061</v>
      </c>
      <c r="G1105" s="17" t="s">
        <v>1062</v>
      </c>
      <c r="H1105" s="17" t="s">
        <v>3050</v>
      </c>
      <c r="I1105" s="17" t="s">
        <v>8848</v>
      </c>
      <c r="J1105" s="15">
        <f>IFERROR(VLOOKUP(I1105,'Candidato Presidencial'!$C:$E,3,FALSE),"")</f>
        <v>0</v>
      </c>
      <c r="L1105" s="15" t="str">
        <f t="shared" si="35"/>
        <v>insert into Camaleon.CandidatoCongreso( PROCESO_ELECTORAL, NOMBRE_CANDIDATO, APELLIDO_PATERNO, APELLIDO_MATERNO, NOMBRE_COMPLETO, SEXO, CARGO_ELEGIDO, LUGAR_POSTULA, ORGANIZACION_POLITICA, ALIAS ) values( 'ELECCIONES GENERALES 2006', 'SEGUNDO NICOLAS', 'PECHE', 'VIGIL', 'SEGUNDO NICOLAS PECHE VIGIL', 'HOMBRE', 'NO ELECTO', 'LAMBAYEQUE', 'PERÚ AHORA', '0' );</v>
      </c>
    </row>
    <row r="1106" spans="1:12" x14ac:dyDescent="0.25">
      <c r="A1106" s="17" t="s">
        <v>1057</v>
      </c>
      <c r="B1106" s="17" t="s">
        <v>3067</v>
      </c>
      <c r="C1106" s="17" t="s">
        <v>1190</v>
      </c>
      <c r="D1106" s="17" t="s">
        <v>1505</v>
      </c>
      <c r="E1106" s="17" t="str">
        <f t="shared" si="34"/>
        <v>ELIAS SUAREZ MARTINEZ</v>
      </c>
      <c r="F1106" s="17" t="s">
        <v>1061</v>
      </c>
      <c r="G1106" s="17" t="s">
        <v>1062</v>
      </c>
      <c r="H1106" s="17" t="s">
        <v>3050</v>
      </c>
      <c r="I1106" s="17" t="s">
        <v>916</v>
      </c>
      <c r="J1106" s="15" t="str">
        <f>IFERROR(VLOOKUP(I1106,'Candidato Presidencial'!$C:$E,3,FALSE),"")</f>
        <v/>
      </c>
      <c r="L1106" s="15" t="str">
        <f t="shared" si="35"/>
        <v>insert into Camaleon.CandidatoCongreso( PROCESO_ELECTORAL, NOMBRE_CANDIDATO, APELLIDO_PATERNO, APELLIDO_MATERNO, NOMBRE_COMPLETO, SEXO, CARGO_ELEGIDO, LUGAR_POSTULA, ORGANIZACION_POLITICA, ALIAS ) values( 'ELECCIONES GENERALES 2006', 'ELIAS', 'SUAREZ', 'MARTINEZ', 'ELIAS SUAREZ MARTINEZ', 'HOMBRE', 'NO ELECTO', 'LAMBAYEQUE', 'FRENTE POPULAR AGRÍCOLA FIA DEL PERÚ - FREPAP', '' );</v>
      </c>
    </row>
    <row r="1107" spans="1:12" x14ac:dyDescent="0.25">
      <c r="A1107" s="17" t="s">
        <v>1057</v>
      </c>
      <c r="B1107" s="17" t="s">
        <v>3068</v>
      </c>
      <c r="C1107" s="17" t="s">
        <v>3069</v>
      </c>
      <c r="D1107" s="17" t="s">
        <v>3070</v>
      </c>
      <c r="E1107" s="17" t="str">
        <f t="shared" si="34"/>
        <v>MARIA BEATRIZ SOLIS ROSAS DE AITA</v>
      </c>
      <c r="F1107" s="17" t="s">
        <v>1067</v>
      </c>
      <c r="G1107" s="17" t="s">
        <v>1062</v>
      </c>
      <c r="H1107" s="17" t="s">
        <v>3050</v>
      </c>
      <c r="I1107" s="17" t="s">
        <v>859</v>
      </c>
      <c r="J1107" s="15" t="str">
        <f>IFERROR(VLOOKUP(I1107,'Candidato Presidencial'!$C:$E,3,FALSE),"")</f>
        <v>ALIANZA POPULAR</v>
      </c>
      <c r="L1107" s="15" t="str">
        <f t="shared" si="35"/>
        <v>insert into Camaleon.CandidatoCongreso( PROCESO_ELECTORAL, NOMBRE_CANDIDATO, APELLIDO_PATERNO, APELLIDO_MATERNO, NOMBRE_COMPLETO, SEXO, CARGO_ELEGIDO, LUGAR_POSTULA, ORGANIZACION_POLITICA, ALIAS ) values( 'ELECCIONES GENERALES 2006', 'MARIA BEATRIZ', 'SOLIS ROSAS', 'DE AITA', 'MARIA BEATRIZ SOLIS ROSAS DE AITA', 'MUJER', 'NO ELECTO', 'LAMBAYEQUE', 'PARTIDO APRISTA PERUANO', 'ALIANZA POPULAR' );</v>
      </c>
    </row>
    <row r="1108" spans="1:12" x14ac:dyDescent="0.25">
      <c r="A1108" s="17" t="s">
        <v>1057</v>
      </c>
      <c r="B1108" s="17" t="s">
        <v>3071</v>
      </c>
      <c r="C1108" s="17" t="s">
        <v>3072</v>
      </c>
      <c r="D1108" s="17" t="s">
        <v>1088</v>
      </c>
      <c r="E1108" s="17" t="str">
        <f t="shared" si="34"/>
        <v>SANTOS LUCIANO BERNILLA DIAZ</v>
      </c>
      <c r="F1108" s="17" t="s">
        <v>1061</v>
      </c>
      <c r="G1108" s="17" t="s">
        <v>1062</v>
      </c>
      <c r="H1108" s="17" t="s">
        <v>3050</v>
      </c>
      <c r="I1108" s="17" t="s">
        <v>1217</v>
      </c>
      <c r="J1108" s="15">
        <f>IFERROR(VLOOKUP(I1108,'Candidato Presidencial'!$C:$E,3,FALSE),"")</f>
        <v>0</v>
      </c>
      <c r="L1108" s="15" t="str">
        <f t="shared" si="35"/>
        <v>insert into Camaleon.CandidatoCongreso( PROCESO_ELECTORAL, NOMBRE_CANDIDATO, APELLIDO_PATERNO, APELLIDO_MATERNO, NOMBRE_COMPLETO, SEXO, CARGO_ELEGIDO, LUGAR_POSTULA, ORGANIZACION_POLITICA, ALIAS ) values( 'ELECCIONES GENERALES 2006', 'SANTOS LUCIANO', 'BERNILLA', 'DIAZ', 'SANTOS LUCIANO BERNILLA DIAZ', 'HOMBRE', 'NO ELECTO', 'LAMBAYEQUE', 'PARTIDO RENACIMIENTO ANDINO', '0' );</v>
      </c>
    </row>
    <row r="1109" spans="1:12" x14ac:dyDescent="0.25">
      <c r="A1109" s="17" t="s">
        <v>1057</v>
      </c>
      <c r="B1109" s="17" t="s">
        <v>3073</v>
      </c>
      <c r="C1109" s="17" t="s">
        <v>1229</v>
      </c>
      <c r="D1109" s="17" t="s">
        <v>3074</v>
      </c>
      <c r="E1109" s="17" t="str">
        <f t="shared" si="34"/>
        <v>ANGEL JAVIER VELASQUEZ QUESQUEN</v>
      </c>
      <c r="F1109" s="17" t="s">
        <v>1061</v>
      </c>
      <c r="G1109" s="17" t="s">
        <v>21</v>
      </c>
      <c r="H1109" s="17" t="s">
        <v>3050</v>
      </c>
      <c r="I1109" s="17" t="s">
        <v>859</v>
      </c>
      <c r="J1109" s="15" t="str">
        <f>IFERROR(VLOOKUP(I1109,'Candidato Presidencial'!$C:$E,3,FALSE),"")</f>
        <v>ALIANZA POPULAR</v>
      </c>
      <c r="L1109" s="15" t="str">
        <f t="shared" si="35"/>
        <v>insert into Camaleon.CandidatoCongreso( PROCESO_ELECTORAL, NOMBRE_CANDIDATO, APELLIDO_PATERNO, APELLIDO_MATERNO, NOMBRE_COMPLETO, SEXO, CARGO_ELEGIDO, LUGAR_POSTULA, ORGANIZACION_POLITICA, ALIAS ) values( 'ELECCIONES GENERALES 2006', 'ANGEL JAVIER', 'VELASQUEZ', 'QUESQUEN', 'ANGEL JAVIER VELASQUEZ QUESQUEN', 'HOMBRE', 'CONGRESISTA', 'LAMBAYEQUE', 'PARTIDO APRISTA PERUANO', 'ALIANZA POPULAR' );</v>
      </c>
    </row>
    <row r="1110" spans="1:12" x14ac:dyDescent="0.25">
      <c r="A1110" s="17" t="s">
        <v>1057</v>
      </c>
      <c r="B1110" s="17" t="s">
        <v>3075</v>
      </c>
      <c r="C1110" s="17" t="s">
        <v>1911</v>
      </c>
      <c r="D1110" s="17" t="s">
        <v>1891</v>
      </c>
      <c r="E1110" s="17" t="str">
        <f t="shared" si="34"/>
        <v>JULIO JUAN CESAR ARMAS ALCALDE</v>
      </c>
      <c r="F1110" s="17" t="s">
        <v>1061</v>
      </c>
      <c r="G1110" s="17" t="s">
        <v>1062</v>
      </c>
      <c r="H1110" s="17" t="s">
        <v>3050</v>
      </c>
      <c r="I1110" s="17" t="s">
        <v>1071</v>
      </c>
      <c r="J1110" s="15">
        <f>IFERROR(VLOOKUP(I1110,'Candidato Presidencial'!$C:$E,3,FALSE),"")</f>
        <v>0</v>
      </c>
      <c r="L1110" s="15" t="str">
        <f t="shared" si="35"/>
        <v>insert into Camaleon.CandidatoCongreso( PROCESO_ELECTORAL, NOMBRE_CANDIDATO, APELLIDO_PATERNO, APELLIDO_MATERNO, NOMBRE_COMPLETO, SEXO, CARGO_ELEGIDO, LUGAR_POSTULA, ORGANIZACION_POLITICA, ALIAS ) values( 'ELECCIONES GENERALES 2006', 'JULIO JUAN CESAR', 'ARMAS', 'ALCALDE', 'JULIO JUAN CESAR ARMAS ALCALDE', 'HOMBRE', 'NO ELECTO', 'LAMBAYEQUE', 'FRENTE DE CENTRO', '0' );</v>
      </c>
    </row>
    <row r="1111" spans="1:12" x14ac:dyDescent="0.25">
      <c r="A1111" s="17" t="s">
        <v>1057</v>
      </c>
      <c r="B1111" s="17" t="s">
        <v>3076</v>
      </c>
      <c r="C1111" s="17" t="s">
        <v>2445</v>
      </c>
      <c r="D1111" s="17" t="s">
        <v>1647</v>
      </c>
      <c r="E1111" s="17" t="str">
        <f t="shared" si="34"/>
        <v>MARIA GRIMANEZA ACUÑA PERALTA</v>
      </c>
      <c r="F1111" s="17" t="s">
        <v>1067</v>
      </c>
      <c r="G1111" s="17" t="s">
        <v>1062</v>
      </c>
      <c r="H1111" s="17" t="s">
        <v>3050</v>
      </c>
      <c r="I1111" s="17" t="s">
        <v>868</v>
      </c>
      <c r="J1111" s="15" t="str">
        <f>IFERROR(VLOOKUP(I1111,'Candidato Presidencial'!$C:$E,3,FALSE),"")</f>
        <v>ALIANZA PARA EL PROGRESO DEL PERÚ</v>
      </c>
      <c r="L1111" s="15" t="str">
        <f t="shared" si="35"/>
        <v>insert into Camaleon.CandidatoCongreso( PROCESO_ELECTORAL, NOMBRE_CANDIDATO, APELLIDO_PATERNO, APELLIDO_MATERNO, NOMBRE_COMPLETO, SEXO, CARGO_ELEGIDO, LUGAR_POSTULA, ORGANIZACION_POLITICA, ALIAS ) values( 'ELECCIONES GENERALES 2006', 'MARIA GRIMANEZA', 'ACUÑA', 'PERALTA', 'MARIA GRIMANEZA ACUÑA PERALTA', 'MUJER', 'NO ELECTO', 'LAMBAYEQUE', 'ALIANZA PARA EL PROGRESO', 'ALIANZA PARA EL PROGRESO DEL PERÚ' );</v>
      </c>
    </row>
    <row r="1112" spans="1:12" x14ac:dyDescent="0.25">
      <c r="A1112" s="17" t="s">
        <v>1057</v>
      </c>
      <c r="B1112" s="17" t="s">
        <v>3077</v>
      </c>
      <c r="C1112" s="17" t="s">
        <v>1105</v>
      </c>
      <c r="D1112" s="17" t="s">
        <v>1186</v>
      </c>
      <c r="E1112" s="17" t="str">
        <f t="shared" si="34"/>
        <v>CARLOS MANUEL TORRES FERNANDEZ</v>
      </c>
      <c r="F1112" s="17" t="s">
        <v>1061</v>
      </c>
      <c r="G1112" s="17" t="s">
        <v>1062</v>
      </c>
      <c r="H1112" s="17" t="s">
        <v>3050</v>
      </c>
      <c r="I1112" s="17" t="s">
        <v>907</v>
      </c>
      <c r="J1112" s="15">
        <f>IFERROR(VLOOKUP(I1112,'Candidato Presidencial'!$C:$E,3,FALSE),"")</f>
        <v>0</v>
      </c>
      <c r="L1112" s="15" t="str">
        <f t="shared" si="35"/>
        <v>insert into Camaleon.CandidatoCongreso( PROCESO_ELECTORAL, NOMBRE_CANDIDATO, APELLIDO_PATERNO, APELLIDO_MATERNO, NOMBRE_COMPLETO, SEXO, CARGO_ELEGIDO, LUGAR_POSTULA, ORGANIZACION_POLITICA, ALIAS ) values( 'ELECCIONES GENERALES 2006', 'CARLOS MANUEL', 'TORRES', 'FERNANDEZ', 'CARLOS MANUEL TORRES FERNANDEZ', 'HOMBRE', 'NO ELECTO', 'LAMBAYEQUE', 'PARTIDO JUSTICIA NACIONAL', '0' );</v>
      </c>
    </row>
    <row r="1113" spans="1:12" x14ac:dyDescent="0.25">
      <c r="A1113" s="17" t="s">
        <v>1057</v>
      </c>
      <c r="B1113" s="17" t="s">
        <v>3078</v>
      </c>
      <c r="C1113" s="17" t="s">
        <v>1373</v>
      </c>
      <c r="D1113" s="17" t="s">
        <v>1378</v>
      </c>
      <c r="E1113" s="17" t="str">
        <f t="shared" si="34"/>
        <v>ELVIA CECILIA GAMARRA REYES</v>
      </c>
      <c r="F1113" s="17" t="s">
        <v>1067</v>
      </c>
      <c r="G1113" s="17" t="s">
        <v>1062</v>
      </c>
      <c r="H1113" s="17" t="s">
        <v>3050</v>
      </c>
      <c r="I1113" s="17" t="s">
        <v>8823</v>
      </c>
      <c r="J1113" s="15">
        <f>IFERROR(VLOOKUP(I1113,'Candidato Presidencial'!$C:$E,3,FALSE),"")</f>
        <v>0</v>
      </c>
      <c r="L1113" s="15" t="str">
        <f t="shared" si="35"/>
        <v>insert into Camaleon.CandidatoCongreso( PROCESO_ELECTORAL, NOMBRE_CANDIDATO, APELLIDO_PATERNO, APELLIDO_MATERNO, NOMBRE_COMPLETO, SEXO, CARGO_ELEGIDO, LUGAR_POSTULA, ORGANIZACION_POLITICA, ALIAS ) values( 'ELECCIONES GENERALES 2006', 'ELVIA CECILIA', 'GAMARRA', 'REYES', 'ELVIA CECILIA GAMARRA REYES', 'MUJER', 'NO ELECTO', 'LAMBAYEQUE', 'CONCERTACIÓN DESCENTRALISTA', '0' );</v>
      </c>
    </row>
    <row r="1114" spans="1:12" x14ac:dyDescent="0.25">
      <c r="A1114" s="17" t="s">
        <v>1057</v>
      </c>
      <c r="B1114" s="17" t="s">
        <v>1538</v>
      </c>
      <c r="C1114" s="17" t="s">
        <v>1396</v>
      </c>
      <c r="D1114" s="17" t="s">
        <v>1666</v>
      </c>
      <c r="E1114" s="17" t="str">
        <f t="shared" si="34"/>
        <v>JOSE ANTONIO ALVARADO URDAY</v>
      </c>
      <c r="F1114" s="17" t="s">
        <v>1061</v>
      </c>
      <c r="G1114" s="17" t="s">
        <v>1062</v>
      </c>
      <c r="H1114" s="17" t="s">
        <v>3050</v>
      </c>
      <c r="I1114" s="17" t="s">
        <v>1123</v>
      </c>
      <c r="J1114" s="15">
        <f>IFERROR(VLOOKUP(I1114,'Candidato Presidencial'!$C:$E,3,FALSE),"")</f>
        <v>0</v>
      </c>
      <c r="L1114" s="15" t="str">
        <f t="shared" si="35"/>
        <v>insert into Camaleon.CandidatoCongreso( PROCESO_ELECTORAL, NOMBRE_CANDIDATO, APELLIDO_PATERNO, APELLIDO_MATERNO, NOMBRE_COMPLETO, SEXO, CARGO_ELEGIDO, LUGAR_POSTULA, ORGANIZACION_POLITICA, ALIAS ) values( 'ELECCIONES GENERALES 2006', 'JOSE ANTONIO', 'ALVARADO', 'URDAY', 'JOSE ANTONIO ALVARADO URDAY', 'HOMBRE', 'NO ELECTO', 'LAMBAYEQUE', 'ALIANZA POR EL FUTURO', '0' );</v>
      </c>
    </row>
    <row r="1115" spans="1:12" x14ac:dyDescent="0.25">
      <c r="A1115" s="17" t="s">
        <v>1057</v>
      </c>
      <c r="B1115" s="17" t="s">
        <v>3079</v>
      </c>
      <c r="C1115" s="17" t="s">
        <v>3080</v>
      </c>
      <c r="D1115" s="17" t="s">
        <v>1427</v>
      </c>
      <c r="E1115" s="17" t="str">
        <f t="shared" si="34"/>
        <v>AGUSTIN FRANCISCO JULCARIMA CASTRO</v>
      </c>
      <c r="F1115" s="17" t="s">
        <v>1061</v>
      </c>
      <c r="G1115" s="17" t="s">
        <v>1062</v>
      </c>
      <c r="H1115" s="17" t="s">
        <v>3050</v>
      </c>
      <c r="I1115" s="17" t="s">
        <v>8848</v>
      </c>
      <c r="J1115" s="15">
        <f>IFERROR(VLOOKUP(I1115,'Candidato Presidencial'!$C:$E,3,FALSE),"")</f>
        <v>0</v>
      </c>
      <c r="L1115" s="15" t="str">
        <f t="shared" si="35"/>
        <v>insert into Camaleon.CandidatoCongreso( PROCESO_ELECTORAL, NOMBRE_CANDIDATO, APELLIDO_PATERNO, APELLIDO_MATERNO, NOMBRE_COMPLETO, SEXO, CARGO_ELEGIDO, LUGAR_POSTULA, ORGANIZACION_POLITICA, ALIAS ) values( 'ELECCIONES GENERALES 2006', 'AGUSTIN FRANCISCO', 'JULCARIMA', 'CASTRO', 'AGUSTIN FRANCISCO JULCARIMA CASTRO', 'HOMBRE', 'NO ELECTO', 'LAMBAYEQUE', 'PERÚ AHORA', '0' );</v>
      </c>
    </row>
    <row r="1116" spans="1:12" x14ac:dyDescent="0.25">
      <c r="A1116" s="17" t="s">
        <v>1057</v>
      </c>
      <c r="B1116" s="17" t="s">
        <v>3081</v>
      </c>
      <c r="C1116" s="17" t="s">
        <v>3082</v>
      </c>
      <c r="D1116" s="17" t="s">
        <v>1242</v>
      </c>
      <c r="E1116" s="17" t="str">
        <f t="shared" si="34"/>
        <v>ELOISA DEL PILAR AGUINAGA BACA</v>
      </c>
      <c r="F1116" s="17" t="s">
        <v>1067</v>
      </c>
      <c r="G1116" s="17" t="s">
        <v>1062</v>
      </c>
      <c r="H1116" s="17" t="s">
        <v>3050</v>
      </c>
      <c r="I1116" s="17" t="s">
        <v>914</v>
      </c>
      <c r="J1116" s="15">
        <f>IFERROR(VLOOKUP(I1116,'Candidato Presidencial'!$C:$E,3,FALSE),"")</f>
        <v>0</v>
      </c>
      <c r="L1116" s="15" t="str">
        <f t="shared" si="35"/>
        <v>insert into Camaleon.CandidatoCongreso( PROCESO_ELECTORAL, NOMBRE_CANDIDATO, APELLIDO_PATERNO, APELLIDO_MATERNO, NOMBRE_COMPLETO, SEXO, CARGO_ELEGIDO, LUGAR_POSTULA, ORGANIZACION_POLITICA, ALIAS ) values( 'ELECCIONES GENERALES 2006', 'ELOISA DEL PILAR', 'AGUINAGA', 'BACA', 'ELOISA DEL PILAR AGUINAGA BACA', 'MUJER', 'NO ELECTO', 'LAMBAYEQUE', 'FUERZA DEMOCRÁTICA', '0' );</v>
      </c>
    </row>
    <row r="1117" spans="1:12" x14ac:dyDescent="0.25">
      <c r="A1117" s="17" t="s">
        <v>1057</v>
      </c>
      <c r="B1117" s="17" t="s">
        <v>67</v>
      </c>
      <c r="C1117" s="17" t="s">
        <v>3083</v>
      </c>
      <c r="D1117" s="17" t="s">
        <v>1437</v>
      </c>
      <c r="E1117" s="17" t="str">
        <f t="shared" si="34"/>
        <v>CARLOS ALBERTO PONGO HUAMAN</v>
      </c>
      <c r="F1117" s="17" t="s">
        <v>1061</v>
      </c>
      <c r="G1117" s="17" t="s">
        <v>1062</v>
      </c>
      <c r="H1117" s="17" t="s">
        <v>3050</v>
      </c>
      <c r="I1117" s="17" t="s">
        <v>886</v>
      </c>
      <c r="J1117" s="15">
        <f>IFERROR(VLOOKUP(I1117,'Candidato Presidencial'!$C:$E,3,FALSE),"")</f>
        <v>0</v>
      </c>
      <c r="L1117" s="15" t="str">
        <f t="shared" si="35"/>
        <v>insert into Camaleon.CandidatoCongreso( PROCESO_ELECTORAL, NOMBRE_CANDIDATO, APELLIDO_PATERNO, APELLIDO_MATERNO, NOMBRE_COMPLETO, SEXO, CARGO_ELEGIDO, LUGAR_POSTULA, ORGANIZACION_POLITICA, ALIAS ) values( 'ELECCIONES GENERALES 2006', 'CARLOS ALBERTO', 'PONGO', 'HUAMAN', 'CARLOS ALBERTO PONGO HUAMAN', 'HOMBRE', 'NO ELECTO', 'LAMBAYEQUE', 'PARTIDO SOCIALISTA', '0' );</v>
      </c>
    </row>
    <row r="1118" spans="1:12" x14ac:dyDescent="0.25">
      <c r="A1118" s="17" t="s">
        <v>1057</v>
      </c>
      <c r="B1118" s="17" t="s">
        <v>3084</v>
      </c>
      <c r="C1118" s="17" t="s">
        <v>3085</v>
      </c>
      <c r="D1118" s="17" t="s">
        <v>1749</v>
      </c>
      <c r="E1118" s="17" t="str">
        <f t="shared" si="34"/>
        <v>DANTE ROBERTO RAMOS DE ROSAS NUÑEZ</v>
      </c>
      <c r="F1118" s="17" t="s">
        <v>1061</v>
      </c>
      <c r="G1118" s="17" t="s">
        <v>1062</v>
      </c>
      <c r="H1118" s="17" t="s">
        <v>3050</v>
      </c>
      <c r="I1118" s="17" t="s">
        <v>8931</v>
      </c>
      <c r="J1118" s="15">
        <f>IFERROR(VLOOKUP(I1118,'Candidato Presidencial'!$C:$E,3,FALSE),"")</f>
        <v>0</v>
      </c>
      <c r="L1118" s="15" t="str">
        <f t="shared" si="35"/>
        <v>insert into Camaleon.CandidatoCongreso( PROCESO_ELECTORAL, NOMBRE_CANDIDATO, APELLIDO_PATERNO, APELLIDO_MATERNO, NOMBRE_COMPLETO, SEXO, CARGO_ELEGIDO, LUGAR_POSTULA, ORGANIZACION_POLITICA, ALIAS ) values( 'ELECCIONES GENERALES 2006', 'DANTE ROBERTO', 'RAMOS DE ROSAS', 'NUÑEZ', 'DANTE ROBERTO RAMOS DE ROSAS NUÑEZ', 'HOMBRE', 'NO ELECTO', 'LAMBAYEQUE', 'Y SE LLAMA PERÚ', '0' );</v>
      </c>
    </row>
    <row r="1119" spans="1:12" x14ac:dyDescent="0.25">
      <c r="A1119" s="17" t="s">
        <v>1057</v>
      </c>
      <c r="B1119" s="17" t="s">
        <v>3086</v>
      </c>
      <c r="C1119" s="17" t="s">
        <v>1331</v>
      </c>
      <c r="D1119" s="17" t="s">
        <v>1331</v>
      </c>
      <c r="E1119" s="17" t="str">
        <f t="shared" si="34"/>
        <v>RAFAEL SERAFIN CASTAÑEDA CASTAÑEDA</v>
      </c>
      <c r="F1119" s="17" t="s">
        <v>1061</v>
      </c>
      <c r="G1119" s="17" t="s">
        <v>1062</v>
      </c>
      <c r="H1119" s="17" t="s">
        <v>3050</v>
      </c>
      <c r="I1119" s="17" t="s">
        <v>868</v>
      </c>
      <c r="J1119" s="15" t="str">
        <f>IFERROR(VLOOKUP(I1119,'Candidato Presidencial'!$C:$E,3,FALSE),"")</f>
        <v>ALIANZA PARA EL PROGRESO DEL PERÚ</v>
      </c>
      <c r="L1119" s="15" t="str">
        <f t="shared" si="35"/>
        <v>insert into Camaleon.CandidatoCongreso( PROCESO_ELECTORAL, NOMBRE_CANDIDATO, APELLIDO_PATERNO, APELLIDO_MATERNO, NOMBRE_COMPLETO, SEXO, CARGO_ELEGIDO, LUGAR_POSTULA, ORGANIZACION_POLITICA, ALIAS ) values( 'ELECCIONES GENERALES 2006', 'RAFAEL SERAFIN', 'CASTAÑEDA', 'CASTAÑEDA', 'RAFAEL SERAFIN CASTAÑEDA CASTAÑEDA', 'HOMBRE', 'NO ELECTO', 'LAMBAYEQUE', 'ALIANZA PARA EL PROGRESO', 'ALIANZA PARA EL PROGRESO DEL PERÚ' );</v>
      </c>
    </row>
    <row r="1120" spans="1:12" x14ac:dyDescent="0.25">
      <c r="A1120" s="17" t="s">
        <v>1057</v>
      </c>
      <c r="B1120" s="17" t="s">
        <v>3087</v>
      </c>
      <c r="C1120" s="17" t="s">
        <v>3088</v>
      </c>
      <c r="D1120" s="17" t="s">
        <v>1331</v>
      </c>
      <c r="E1120" s="17" t="str">
        <f t="shared" si="34"/>
        <v>JESUS ALBERTO ARBAÑIL CASTAÑEDA</v>
      </c>
      <c r="F1120" s="17" t="s">
        <v>1061</v>
      </c>
      <c r="G1120" s="17" t="s">
        <v>1062</v>
      </c>
      <c r="H1120" s="17" t="s">
        <v>3050</v>
      </c>
      <c r="I1120" s="17" t="s">
        <v>886</v>
      </c>
      <c r="J1120" s="15">
        <f>IFERROR(VLOOKUP(I1120,'Candidato Presidencial'!$C:$E,3,FALSE),"")</f>
        <v>0</v>
      </c>
      <c r="L1120" s="15" t="str">
        <f t="shared" si="35"/>
        <v>insert into Camaleon.CandidatoCongreso( PROCESO_ELECTORAL, NOMBRE_CANDIDATO, APELLIDO_PATERNO, APELLIDO_MATERNO, NOMBRE_COMPLETO, SEXO, CARGO_ELEGIDO, LUGAR_POSTULA, ORGANIZACION_POLITICA, ALIAS ) values( 'ELECCIONES GENERALES 2006', 'JESUS ALBERTO', 'ARBAÑIL', 'CASTAÑEDA', 'JESUS ALBERTO ARBAÑIL CASTAÑEDA', 'HOMBRE', 'NO ELECTO', 'LAMBAYEQUE', 'PARTIDO SOCIALISTA', '0' );</v>
      </c>
    </row>
    <row r="1121" spans="1:12" x14ac:dyDescent="0.25">
      <c r="A1121" s="17" t="s">
        <v>1057</v>
      </c>
      <c r="B1121" s="17" t="s">
        <v>2186</v>
      </c>
      <c r="C1121" s="17" t="s">
        <v>1834</v>
      </c>
      <c r="D1121" s="17" t="s">
        <v>1454</v>
      </c>
      <c r="E1121" s="17" t="str">
        <f t="shared" si="34"/>
        <v>FREDDY CABRERA ALARCON</v>
      </c>
      <c r="F1121" s="17" t="s">
        <v>1061</v>
      </c>
      <c r="G1121" s="17" t="s">
        <v>1062</v>
      </c>
      <c r="H1121" s="17" t="s">
        <v>3050</v>
      </c>
      <c r="I1121" s="17" t="s">
        <v>8848</v>
      </c>
      <c r="J1121" s="15">
        <f>IFERROR(VLOOKUP(I1121,'Candidato Presidencial'!$C:$E,3,FALSE),"")</f>
        <v>0</v>
      </c>
      <c r="L1121" s="15" t="str">
        <f t="shared" si="35"/>
        <v>insert into Camaleon.CandidatoCongreso( PROCESO_ELECTORAL, NOMBRE_CANDIDATO, APELLIDO_PATERNO, APELLIDO_MATERNO, NOMBRE_COMPLETO, SEXO, CARGO_ELEGIDO, LUGAR_POSTULA, ORGANIZACION_POLITICA, ALIAS ) values( 'ELECCIONES GENERALES 2006', 'FREDDY', 'CABRERA', 'ALARCON', 'FREDDY CABRERA ALARCON', 'HOMBRE', 'NO ELECTO', 'LAMBAYEQUE', 'PERÚ AHORA', '0' );</v>
      </c>
    </row>
    <row r="1122" spans="1:12" x14ac:dyDescent="0.25">
      <c r="A1122" s="17" t="s">
        <v>1057</v>
      </c>
      <c r="B1122" s="17" t="s">
        <v>3043</v>
      </c>
      <c r="C1122" s="17" t="s">
        <v>1099</v>
      </c>
      <c r="D1122" s="17" t="s">
        <v>3089</v>
      </c>
      <c r="E1122" s="17" t="str">
        <f t="shared" si="34"/>
        <v>OSCAR ENRIQUE GARCIA CHECA</v>
      </c>
      <c r="F1122" s="17" t="s">
        <v>1061</v>
      </c>
      <c r="G1122" s="17" t="s">
        <v>1062</v>
      </c>
      <c r="H1122" s="17" t="s">
        <v>3050</v>
      </c>
      <c r="I1122" s="17" t="s">
        <v>8931</v>
      </c>
      <c r="J1122" s="15">
        <f>IFERROR(VLOOKUP(I1122,'Candidato Presidencial'!$C:$E,3,FALSE),"")</f>
        <v>0</v>
      </c>
      <c r="L1122" s="15" t="str">
        <f t="shared" si="35"/>
        <v>insert into Camaleon.CandidatoCongreso( PROCESO_ELECTORAL, NOMBRE_CANDIDATO, APELLIDO_PATERNO, APELLIDO_MATERNO, NOMBRE_COMPLETO, SEXO, CARGO_ELEGIDO, LUGAR_POSTULA, ORGANIZACION_POLITICA, ALIAS ) values( 'ELECCIONES GENERALES 2006', 'OSCAR ENRIQUE', 'GARCIA', 'CHECA', 'OSCAR ENRIQUE GARCIA CHECA', 'HOMBRE', 'NO ELECTO', 'LAMBAYEQUE', 'Y SE LLAMA PERÚ', '0' );</v>
      </c>
    </row>
    <row r="1123" spans="1:12" x14ac:dyDescent="0.25">
      <c r="A1123" s="17" t="s">
        <v>1057</v>
      </c>
      <c r="B1123" s="17" t="s">
        <v>3090</v>
      </c>
      <c r="C1123" s="17" t="s">
        <v>1398</v>
      </c>
      <c r="D1123" s="17" t="s">
        <v>2509</v>
      </c>
      <c r="E1123" s="17" t="str">
        <f t="shared" si="34"/>
        <v>JUSTO LOPEZ JARAMILLO</v>
      </c>
      <c r="F1123" s="17" t="s">
        <v>1061</v>
      </c>
      <c r="G1123" s="17" t="s">
        <v>1062</v>
      </c>
      <c r="H1123" s="17" t="s">
        <v>3050</v>
      </c>
      <c r="I1123" s="17" t="s">
        <v>8854</v>
      </c>
      <c r="J1123" s="15">
        <f>IFERROR(VLOOKUP(I1123,'Candidato Presidencial'!$C:$E,3,FALSE),"")</f>
        <v>0</v>
      </c>
      <c r="L1123" s="15" t="str">
        <f t="shared" si="35"/>
        <v>insert into Camaleon.CandidatoCongreso( PROCESO_ELECTORAL, NOMBRE_CANDIDATO, APELLIDO_PATERNO, APELLIDO_MATERNO, NOMBRE_COMPLETO, SEXO, CARGO_ELEGIDO, LUGAR_POSTULA, ORGANIZACION_POLITICA, ALIAS ) values( 'ELECCIONES GENERALES 2006', 'JUSTO', 'LOPEZ', 'JARAMILLO', 'JUSTO LOPEZ JARAMILLO', 'HOMBRE', 'NO ELECTO', 'LAMBAYEQUE', 'RESTAURACIÓN NACIONAL', '0' );</v>
      </c>
    </row>
    <row r="1124" spans="1:12" x14ac:dyDescent="0.25">
      <c r="A1124" s="17" t="s">
        <v>1057</v>
      </c>
      <c r="B1124" s="17" t="s">
        <v>2523</v>
      </c>
      <c r="C1124" s="17" t="s">
        <v>3091</v>
      </c>
      <c r="D1124" s="17" t="s">
        <v>3092</v>
      </c>
      <c r="E1124" s="17" t="str">
        <f t="shared" si="34"/>
        <v>VICTOR HUGO ECHEANDIA ARELLANO</v>
      </c>
      <c r="F1124" s="17" t="s">
        <v>1061</v>
      </c>
      <c r="G1124" s="17" t="s">
        <v>1062</v>
      </c>
      <c r="H1124" s="17" t="s">
        <v>3050</v>
      </c>
      <c r="I1124" s="17" t="s">
        <v>886</v>
      </c>
      <c r="J1124" s="15">
        <f>IFERROR(VLOOKUP(I1124,'Candidato Presidencial'!$C:$E,3,FALSE),"")</f>
        <v>0</v>
      </c>
      <c r="L1124" s="15" t="str">
        <f t="shared" si="35"/>
        <v>insert into Camaleon.CandidatoCongreso( PROCESO_ELECTORAL, NOMBRE_CANDIDATO, APELLIDO_PATERNO, APELLIDO_MATERNO, NOMBRE_COMPLETO, SEXO, CARGO_ELEGIDO, LUGAR_POSTULA, ORGANIZACION_POLITICA, ALIAS ) values( 'ELECCIONES GENERALES 2006', 'VICTOR HUGO', 'ECHEANDIA', 'ARELLANO', 'VICTOR HUGO ECHEANDIA ARELLANO', 'HOMBRE', 'NO ELECTO', 'LAMBAYEQUE', 'PARTIDO SOCIALISTA', '0' );</v>
      </c>
    </row>
    <row r="1125" spans="1:12" x14ac:dyDescent="0.25">
      <c r="A1125" s="17" t="s">
        <v>1057</v>
      </c>
      <c r="B1125" s="17" t="s">
        <v>3093</v>
      </c>
      <c r="C1125" s="17" t="s">
        <v>3094</v>
      </c>
      <c r="D1125" s="17" t="s">
        <v>1498</v>
      </c>
      <c r="E1125" s="17" t="str">
        <f t="shared" si="34"/>
        <v>ROSARIO EVA YUI GONZALES</v>
      </c>
      <c r="F1125" s="17" t="s">
        <v>1067</v>
      </c>
      <c r="G1125" s="17" t="s">
        <v>1062</v>
      </c>
      <c r="H1125" s="17" t="s">
        <v>3050</v>
      </c>
      <c r="I1125" s="17" t="s">
        <v>1083</v>
      </c>
      <c r="J1125" s="15" t="str">
        <f>IFERROR(VLOOKUP(I1125,'Candidato Presidencial'!$C:$E,3,FALSE),"")</f>
        <v/>
      </c>
      <c r="L1125" s="15" t="str">
        <f t="shared" si="35"/>
        <v>insert into Camaleon.CandidatoCongreso( PROCESO_ELECTORAL, NOMBRE_CANDIDATO, APELLIDO_PATERNO, APELLIDO_MATERNO, NOMBRE_COMPLETO, SEXO, CARGO_ELEGIDO, LUGAR_POSTULA, ORGANIZACION_POLITICA, ALIAS ) values( 'ELECCIONES GENERALES 2006', 'ROSARIO EVA', 'YUI', 'GONZALES', 'ROSARIO EVA YUI GONZALES', 'MUJER', 'NO ELECTO', 'LAMBAYEQUE', 'FRENTE INDEPENDIENTE MORALIZADOR', '' );</v>
      </c>
    </row>
    <row r="1126" spans="1:12" x14ac:dyDescent="0.25">
      <c r="A1126" s="17" t="s">
        <v>1057</v>
      </c>
      <c r="B1126" s="17" t="s">
        <v>3095</v>
      </c>
      <c r="C1126" s="17" t="s">
        <v>1510</v>
      </c>
      <c r="D1126" s="17" t="s">
        <v>2949</v>
      </c>
      <c r="E1126" s="17" t="str">
        <f t="shared" si="34"/>
        <v>LORENZO JAVIER GUTIERREZ LLANOS</v>
      </c>
      <c r="F1126" s="17" t="s">
        <v>1061</v>
      </c>
      <c r="G1126" s="17" t="s">
        <v>1062</v>
      </c>
      <c r="H1126" s="17" t="s">
        <v>3050</v>
      </c>
      <c r="I1126" s="17" t="s">
        <v>8937</v>
      </c>
      <c r="J1126" s="15">
        <f>IFERROR(VLOOKUP(I1126,'Candidato Presidencial'!$C:$E,3,FALSE),"")</f>
        <v>0</v>
      </c>
      <c r="L1126" s="15" t="str">
        <f t="shared" si="35"/>
        <v>insert into Camaleon.CandidatoCongreso( PROCESO_ELECTORAL, NOMBRE_CANDIDATO, APELLIDO_PATERNO, APELLIDO_MATERNO, NOMBRE_COMPLETO, SEXO, CARGO_ELEGIDO, LUGAR_POSTULA, ORGANIZACION_POLITICA, ALIAS ) values( 'ELECCIONES GENERALES 2006', 'LORENZO JAVIER', 'GUTIERREZ', 'LLANOS', 'LORENZO JAVIER GUTIERREZ LLANOS', 'HOMBRE', 'NO ELECTO', 'LAMBAYEQUE', 'AVANZA PAÍS - PARTIDO DE INTEGRACIÓN SOCIAL', '0' );</v>
      </c>
    </row>
    <row r="1127" spans="1:12" x14ac:dyDescent="0.25">
      <c r="A1127" s="17" t="s">
        <v>1057</v>
      </c>
      <c r="B1127" s="17" t="s">
        <v>641</v>
      </c>
      <c r="C1127" s="17" t="s">
        <v>1668</v>
      </c>
      <c r="D1127" s="17" t="s">
        <v>1088</v>
      </c>
      <c r="E1127" s="17" t="str">
        <f t="shared" si="34"/>
        <v>FRANK GUEVARA DIAZ</v>
      </c>
      <c r="F1127" s="17" t="s">
        <v>1061</v>
      </c>
      <c r="G1127" s="17" t="s">
        <v>1062</v>
      </c>
      <c r="H1127" s="17" t="s">
        <v>3050</v>
      </c>
      <c r="I1127" s="17" t="s">
        <v>8943</v>
      </c>
      <c r="J1127" s="15" t="str">
        <f>IFERROR(VLOOKUP(I1127,'Candidato Presidencial'!$C:$E,3,FALSE),"")</f>
        <v/>
      </c>
      <c r="L1127" s="15" t="str">
        <f t="shared" si="35"/>
        <v>insert into Camaleon.CandidatoCongreso( PROCESO_ELECTORAL, NOMBRE_CANDIDATO, APELLIDO_PATERNO, APELLIDO_MATERNO, NOMBRE_COMPLETO, SEXO, CARGO_ELEGIDO, LUGAR_POSTULA, ORGANIZACION_POLITICA, ALIAS ) values( 'ELECCIONES GENERALES 2006', 'FRANK', 'GUEVARA', 'DIAZ', 'FRANK GUEVARA DIAZ', 'HOMBRE', 'NO ELECTO', 'LAMBAYEQUE', 'PROYECTO PAÍS', '' );</v>
      </c>
    </row>
    <row r="1128" spans="1:12" x14ac:dyDescent="0.25">
      <c r="A1128" s="17" t="s">
        <v>1057</v>
      </c>
      <c r="B1128" s="17" t="s">
        <v>3096</v>
      </c>
      <c r="C1128" s="17" t="s">
        <v>3097</v>
      </c>
      <c r="D1128" s="17" t="s">
        <v>3098</v>
      </c>
      <c r="E1128" s="17" t="str">
        <f t="shared" si="34"/>
        <v>DELIA CRISTINA DE LA PIEDRA LOPEZ VDA DE CHAVEZ</v>
      </c>
      <c r="F1128" s="17" t="s">
        <v>1067</v>
      </c>
      <c r="G1128" s="17" t="s">
        <v>1062</v>
      </c>
      <c r="H1128" s="17" t="s">
        <v>3050</v>
      </c>
      <c r="I1128" s="17" t="s">
        <v>886</v>
      </c>
      <c r="J1128" s="15">
        <f>IFERROR(VLOOKUP(I1128,'Candidato Presidencial'!$C:$E,3,FALSE),"")</f>
        <v>0</v>
      </c>
      <c r="L1128" s="15" t="str">
        <f t="shared" si="35"/>
        <v>insert into Camaleon.CandidatoCongreso( PROCESO_ELECTORAL, NOMBRE_CANDIDATO, APELLIDO_PATERNO, APELLIDO_MATERNO, NOMBRE_COMPLETO, SEXO, CARGO_ELEGIDO, LUGAR_POSTULA, ORGANIZACION_POLITICA, ALIAS ) values( 'ELECCIONES GENERALES 2006', 'DELIA CRISTINA', 'DE LA PIEDRA', 'LOPEZ VDA DE CHAVEZ', 'DELIA CRISTINA DE LA PIEDRA LOPEZ VDA DE CHAVEZ', 'MUJER', 'NO ELECTO', 'LAMBAYEQUE', 'PARTIDO SOCIALISTA', '0' );</v>
      </c>
    </row>
    <row r="1129" spans="1:12" x14ac:dyDescent="0.25">
      <c r="A1129" s="17" t="s">
        <v>1057</v>
      </c>
      <c r="B1129" s="17" t="s">
        <v>3099</v>
      </c>
      <c r="C1129" s="17" t="s">
        <v>3100</v>
      </c>
      <c r="D1129" s="17" t="s">
        <v>3101</v>
      </c>
      <c r="E1129" s="17" t="str">
        <f t="shared" si="34"/>
        <v>TERESA ROSA ISABEL RENTERIA DE RIOS</v>
      </c>
      <c r="F1129" s="17" t="s">
        <v>1067</v>
      </c>
      <c r="G1129" s="17" t="s">
        <v>1062</v>
      </c>
      <c r="H1129" s="17" t="s">
        <v>3050</v>
      </c>
      <c r="I1129" s="17" t="s">
        <v>8943</v>
      </c>
      <c r="J1129" s="15" t="str">
        <f>IFERROR(VLOOKUP(I1129,'Candidato Presidencial'!$C:$E,3,FALSE),"")</f>
        <v/>
      </c>
      <c r="L1129" s="15" t="str">
        <f t="shared" si="35"/>
        <v>insert into Camaleon.CandidatoCongreso( PROCESO_ELECTORAL, NOMBRE_CANDIDATO, APELLIDO_PATERNO, APELLIDO_MATERNO, NOMBRE_COMPLETO, SEXO, CARGO_ELEGIDO, LUGAR_POSTULA, ORGANIZACION_POLITICA, ALIAS ) values( 'ELECCIONES GENERALES 2006', 'TERESA ROSA ISABEL', 'RENTERIA', 'DE RIOS', 'TERESA ROSA ISABEL RENTERIA DE RIOS', 'MUJER', 'NO ELECTO', 'LAMBAYEQUE', 'PROYECTO PAÍS', '' );</v>
      </c>
    </row>
    <row r="1130" spans="1:12" x14ac:dyDescent="0.25">
      <c r="A1130" s="17" t="s">
        <v>1057</v>
      </c>
      <c r="B1130" s="17" t="s">
        <v>3102</v>
      </c>
      <c r="C1130" s="17" t="s">
        <v>1111</v>
      </c>
      <c r="D1130" s="17" t="s">
        <v>3103</v>
      </c>
      <c r="E1130" s="17" t="str">
        <f t="shared" si="34"/>
        <v>GELIS MERY RIVAS FACHO</v>
      </c>
      <c r="F1130" s="17" t="s">
        <v>1061</v>
      </c>
      <c r="G1130" s="17" t="s">
        <v>1062</v>
      </c>
      <c r="H1130" s="17" t="s">
        <v>3050</v>
      </c>
      <c r="I1130" s="17" t="s">
        <v>916</v>
      </c>
      <c r="J1130" s="15" t="str">
        <f>IFERROR(VLOOKUP(I1130,'Candidato Presidencial'!$C:$E,3,FALSE),"")</f>
        <v/>
      </c>
      <c r="L1130" s="15" t="str">
        <f t="shared" si="35"/>
        <v>insert into Camaleon.CandidatoCongreso( PROCESO_ELECTORAL, NOMBRE_CANDIDATO, APELLIDO_PATERNO, APELLIDO_MATERNO, NOMBRE_COMPLETO, SEXO, CARGO_ELEGIDO, LUGAR_POSTULA, ORGANIZACION_POLITICA, ALIAS ) values( 'ELECCIONES GENERALES 2006', 'GELIS MERY', 'RIVAS', 'FACHO', 'GELIS MERY RIVAS FACHO', 'HOMBRE', 'NO ELECTO', 'LAMBAYEQUE', 'FRENTE POPULAR AGRÍCOLA FIA DEL PERÚ - FREPAP', '' );</v>
      </c>
    </row>
    <row r="1131" spans="1:12" x14ac:dyDescent="0.25">
      <c r="A1131" s="17" t="s">
        <v>1057</v>
      </c>
      <c r="B1131" s="17" t="s">
        <v>3104</v>
      </c>
      <c r="C1131" s="17" t="s">
        <v>3105</v>
      </c>
      <c r="D1131" s="17" t="s">
        <v>3106</v>
      </c>
      <c r="E1131" s="17" t="str">
        <f t="shared" si="34"/>
        <v>RENEE SUSANA TOSO DE VERA</v>
      </c>
      <c r="F1131" s="17" t="s">
        <v>1067</v>
      </c>
      <c r="G1131" s="17" t="s">
        <v>1062</v>
      </c>
      <c r="H1131" s="17" t="s">
        <v>3050</v>
      </c>
      <c r="I1131" s="17" t="s">
        <v>868</v>
      </c>
      <c r="J1131" s="15" t="str">
        <f>IFERROR(VLOOKUP(I1131,'Candidato Presidencial'!$C:$E,3,FALSE),"")</f>
        <v>ALIANZA PARA EL PROGRESO DEL PERÚ</v>
      </c>
      <c r="L1131" s="15" t="str">
        <f t="shared" si="35"/>
        <v>insert into Camaleon.CandidatoCongreso( PROCESO_ELECTORAL, NOMBRE_CANDIDATO, APELLIDO_PATERNO, APELLIDO_MATERNO, NOMBRE_COMPLETO, SEXO, CARGO_ELEGIDO, LUGAR_POSTULA, ORGANIZACION_POLITICA, ALIAS ) values( 'ELECCIONES GENERALES 2006', 'RENEE SUSANA', 'TOSO', 'DE VERA', 'RENEE SUSANA TOSO DE VERA', 'MUJER', 'NO ELECTO', 'LAMBAYEQUE', 'ALIANZA PARA EL PROGRESO', 'ALIANZA PARA EL PROGRESO DEL PERÚ' );</v>
      </c>
    </row>
    <row r="1132" spans="1:12" x14ac:dyDescent="0.25">
      <c r="A1132" s="17" t="s">
        <v>1057</v>
      </c>
      <c r="B1132" s="17" t="s">
        <v>3107</v>
      </c>
      <c r="C1132" s="17" t="s">
        <v>1154</v>
      </c>
      <c r="D1132" s="17" t="s">
        <v>1873</v>
      </c>
      <c r="E1132" s="17" t="str">
        <f t="shared" si="34"/>
        <v>LUIS ELPIDIO BECERRA ARRIBASPLATA</v>
      </c>
      <c r="F1132" s="17" t="s">
        <v>1061</v>
      </c>
      <c r="G1132" s="17" t="s">
        <v>1062</v>
      </c>
      <c r="H1132" s="17" t="s">
        <v>3050</v>
      </c>
      <c r="I1132" s="17" t="s">
        <v>8823</v>
      </c>
      <c r="J1132" s="15">
        <f>IFERROR(VLOOKUP(I1132,'Candidato Presidencial'!$C:$E,3,FALSE),"")</f>
        <v>0</v>
      </c>
      <c r="L1132" s="15" t="str">
        <f t="shared" si="35"/>
        <v>insert into Camaleon.CandidatoCongreso( PROCESO_ELECTORAL, NOMBRE_CANDIDATO, APELLIDO_PATERNO, APELLIDO_MATERNO, NOMBRE_COMPLETO, SEXO, CARGO_ELEGIDO, LUGAR_POSTULA, ORGANIZACION_POLITICA, ALIAS ) values( 'ELECCIONES GENERALES 2006', 'LUIS ELPIDIO', 'BECERRA', 'ARRIBASPLATA', 'LUIS ELPIDIO BECERRA ARRIBASPLATA', 'HOMBRE', 'NO ELECTO', 'LAMBAYEQUE', 'CONCERTACIÓN DESCENTRALISTA', '0' );</v>
      </c>
    </row>
    <row r="1133" spans="1:12" x14ac:dyDescent="0.25">
      <c r="A1133" s="17" t="s">
        <v>1057</v>
      </c>
      <c r="B1133" s="17" t="s">
        <v>3108</v>
      </c>
      <c r="C1133" s="17" t="s">
        <v>3109</v>
      </c>
      <c r="D1133" s="17" t="s">
        <v>3110</v>
      </c>
      <c r="E1133" s="17" t="str">
        <f t="shared" si="34"/>
        <v>MAGALI MARIA DEL CARMEN AURICH ZOEGER</v>
      </c>
      <c r="F1133" s="17" t="s">
        <v>1067</v>
      </c>
      <c r="G1133" s="17" t="s">
        <v>1062</v>
      </c>
      <c r="H1133" s="17" t="s">
        <v>3050</v>
      </c>
      <c r="I1133" s="17" t="s">
        <v>1071</v>
      </c>
      <c r="J1133" s="15">
        <f>IFERROR(VLOOKUP(I1133,'Candidato Presidencial'!$C:$E,3,FALSE),"")</f>
        <v>0</v>
      </c>
      <c r="L1133" s="15" t="str">
        <f t="shared" si="35"/>
        <v>insert into Camaleon.CandidatoCongreso( PROCESO_ELECTORAL, NOMBRE_CANDIDATO, APELLIDO_PATERNO, APELLIDO_MATERNO, NOMBRE_COMPLETO, SEXO, CARGO_ELEGIDO, LUGAR_POSTULA, ORGANIZACION_POLITICA, ALIAS ) values( 'ELECCIONES GENERALES 2006', 'MAGALI MARIA DEL CARMEN', 'AURICH', 'ZOEGER', 'MAGALI MARIA DEL CARMEN AURICH ZOEGER', 'MUJER', 'NO ELECTO', 'LAMBAYEQUE', 'FRENTE DE CENTRO', '0' );</v>
      </c>
    </row>
    <row r="1134" spans="1:12" x14ac:dyDescent="0.25">
      <c r="A1134" s="17" t="s">
        <v>1057</v>
      </c>
      <c r="B1134" s="17" t="s">
        <v>139</v>
      </c>
      <c r="C1134" s="17" t="s">
        <v>1107</v>
      </c>
      <c r="D1134" s="17" t="s">
        <v>1069</v>
      </c>
      <c r="E1134" s="17" t="str">
        <f t="shared" si="34"/>
        <v>JOSE LUIS SALAZAR MEJIA</v>
      </c>
      <c r="F1134" s="17" t="s">
        <v>1061</v>
      </c>
      <c r="G1134" s="17" t="s">
        <v>1062</v>
      </c>
      <c r="H1134" s="17" t="s">
        <v>3050</v>
      </c>
      <c r="I1134" s="17" t="s">
        <v>1071</v>
      </c>
      <c r="J1134" s="15">
        <f>IFERROR(VLOOKUP(I1134,'Candidato Presidencial'!$C:$E,3,FALSE),"")</f>
        <v>0</v>
      </c>
      <c r="L1134" s="15" t="str">
        <f t="shared" si="35"/>
        <v>insert into Camaleon.CandidatoCongreso( PROCESO_ELECTORAL, NOMBRE_CANDIDATO, APELLIDO_PATERNO, APELLIDO_MATERNO, NOMBRE_COMPLETO, SEXO, CARGO_ELEGIDO, LUGAR_POSTULA, ORGANIZACION_POLITICA, ALIAS ) values( 'ELECCIONES GENERALES 2006', 'JOSE LUIS', 'SALAZAR', 'MEJIA', 'JOSE LUIS SALAZAR MEJIA', 'HOMBRE', 'NO ELECTO', 'LAMBAYEQUE', 'FRENTE DE CENTRO', '0' );</v>
      </c>
    </row>
    <row r="1135" spans="1:12" x14ac:dyDescent="0.25">
      <c r="A1135" s="17" t="s">
        <v>1057</v>
      </c>
      <c r="B1135" s="17" t="s">
        <v>3111</v>
      </c>
      <c r="C1135" s="17" t="s">
        <v>1088</v>
      </c>
      <c r="D1135" s="17" t="s">
        <v>3112</v>
      </c>
      <c r="E1135" s="17" t="str">
        <f t="shared" si="34"/>
        <v>ZULEMA ISIS DIAZ MESONES DE ABANTO</v>
      </c>
      <c r="F1135" s="17" t="s">
        <v>1067</v>
      </c>
      <c r="G1135" s="17" t="s">
        <v>1062</v>
      </c>
      <c r="H1135" s="17" t="s">
        <v>3050</v>
      </c>
      <c r="I1135" s="17" t="s">
        <v>8931</v>
      </c>
      <c r="J1135" s="15">
        <f>IFERROR(VLOOKUP(I1135,'Candidato Presidencial'!$C:$E,3,FALSE),"")</f>
        <v>0</v>
      </c>
      <c r="L1135" s="15" t="str">
        <f t="shared" si="35"/>
        <v>insert into Camaleon.CandidatoCongreso( PROCESO_ELECTORAL, NOMBRE_CANDIDATO, APELLIDO_PATERNO, APELLIDO_MATERNO, NOMBRE_COMPLETO, SEXO, CARGO_ELEGIDO, LUGAR_POSTULA, ORGANIZACION_POLITICA, ALIAS ) values( 'ELECCIONES GENERALES 2006', 'ZULEMA ISIS', 'DIAZ', 'MESONES DE ABANTO', 'ZULEMA ISIS DIAZ MESONES DE ABANTO', 'MUJER', 'NO ELECTO', 'LAMBAYEQUE', 'Y SE LLAMA PERÚ', '0' );</v>
      </c>
    </row>
    <row r="1136" spans="1:12" x14ac:dyDescent="0.25">
      <c r="A1136" s="17" t="s">
        <v>1057</v>
      </c>
      <c r="B1136" s="17" t="s">
        <v>3113</v>
      </c>
      <c r="C1136" s="17" t="s">
        <v>2202</v>
      </c>
      <c r="D1136" s="17" t="s">
        <v>1242</v>
      </c>
      <c r="E1136" s="17" t="str">
        <f t="shared" si="34"/>
        <v>FRANCISCA YSABEL CHERO BACA</v>
      </c>
      <c r="F1136" s="17" t="s">
        <v>1067</v>
      </c>
      <c r="G1136" s="17" t="s">
        <v>1062</v>
      </c>
      <c r="H1136" s="17" t="s">
        <v>3050</v>
      </c>
      <c r="I1136" s="17" t="s">
        <v>1217</v>
      </c>
      <c r="J1136" s="15">
        <f>IFERROR(VLOOKUP(I1136,'Candidato Presidencial'!$C:$E,3,FALSE),"")</f>
        <v>0</v>
      </c>
      <c r="L1136" s="15" t="str">
        <f t="shared" si="35"/>
        <v>insert into Camaleon.CandidatoCongreso( PROCESO_ELECTORAL, NOMBRE_CANDIDATO, APELLIDO_PATERNO, APELLIDO_MATERNO, NOMBRE_COMPLETO, SEXO, CARGO_ELEGIDO, LUGAR_POSTULA, ORGANIZACION_POLITICA, ALIAS ) values( 'ELECCIONES GENERALES 2006', 'FRANCISCA YSABEL', 'CHERO', 'BACA', 'FRANCISCA YSABEL CHERO BACA', 'MUJER', 'NO ELECTO', 'LAMBAYEQUE', 'PARTIDO RENACIMIENTO ANDINO', '0' );</v>
      </c>
    </row>
    <row r="1137" spans="1:12" x14ac:dyDescent="0.25">
      <c r="A1137" s="17" t="s">
        <v>1057</v>
      </c>
      <c r="B1137" s="17" t="s">
        <v>3114</v>
      </c>
      <c r="C1137" s="17" t="s">
        <v>3115</v>
      </c>
      <c r="D1137" s="17" t="s">
        <v>1118</v>
      </c>
      <c r="E1137" s="17" t="str">
        <f t="shared" si="34"/>
        <v>JULIO ISMAEL SEVERINO BAZAN</v>
      </c>
      <c r="F1137" s="17" t="s">
        <v>1061</v>
      </c>
      <c r="G1137" s="17" t="s">
        <v>1062</v>
      </c>
      <c r="H1137" s="17" t="s">
        <v>3050</v>
      </c>
      <c r="I1137" s="17" t="s">
        <v>907</v>
      </c>
      <c r="J1137" s="15">
        <f>IFERROR(VLOOKUP(I1137,'Candidato Presidencial'!$C:$E,3,FALSE),"")</f>
        <v>0</v>
      </c>
      <c r="L1137" s="15" t="str">
        <f t="shared" si="35"/>
        <v>insert into Camaleon.CandidatoCongreso( PROCESO_ELECTORAL, NOMBRE_CANDIDATO, APELLIDO_PATERNO, APELLIDO_MATERNO, NOMBRE_COMPLETO, SEXO, CARGO_ELEGIDO, LUGAR_POSTULA, ORGANIZACION_POLITICA, ALIAS ) values( 'ELECCIONES GENERALES 2006', 'JULIO ISMAEL', 'SEVERINO', 'BAZAN', 'JULIO ISMAEL SEVERINO BAZAN', 'HOMBRE', 'NO ELECTO', 'LAMBAYEQUE', 'PARTIDO JUSTICIA NACIONAL', '0' );</v>
      </c>
    </row>
    <row r="1138" spans="1:12" x14ac:dyDescent="0.25">
      <c r="A1138" s="17" t="s">
        <v>1057</v>
      </c>
      <c r="B1138" s="17" t="s">
        <v>2840</v>
      </c>
      <c r="C1138" s="17" t="s">
        <v>1392</v>
      </c>
      <c r="D1138" s="17" t="s">
        <v>3116</v>
      </c>
      <c r="E1138" s="17" t="str">
        <f t="shared" si="34"/>
        <v>TERESA GUZMAN IBAÑEZ DE CUEVA</v>
      </c>
      <c r="F1138" s="17" t="s">
        <v>1067</v>
      </c>
      <c r="G1138" s="17" t="s">
        <v>1062</v>
      </c>
      <c r="H1138" s="17" t="s">
        <v>3050</v>
      </c>
      <c r="I1138" s="17" t="s">
        <v>863</v>
      </c>
      <c r="J1138" s="15" t="str">
        <f>IFERROR(VLOOKUP(I1138,'Candidato Presidencial'!$C:$E,3,FALSE),"")</f>
        <v>PARTIDO NACIONALISTA PERUANO</v>
      </c>
      <c r="L1138" s="15" t="str">
        <f t="shared" si="35"/>
        <v>insert into Camaleon.CandidatoCongreso( PROCESO_ELECTORAL, NOMBRE_CANDIDATO, APELLIDO_PATERNO, APELLIDO_MATERNO, NOMBRE_COMPLETO, SEXO, CARGO_ELEGIDO, LUGAR_POSTULA, ORGANIZACION_POLITICA, ALIAS ) values( 'ELECCIONES GENERALES 2006', 'TERESA', 'GUZMAN', 'IBAÑEZ DE CUEVA', 'TERESA GUZMAN IBAÑEZ DE CUEVA', 'MUJER', 'NO ELECTO', 'LAMBAYEQUE', 'UNIÓN POR EL PERÚ', 'PARTIDO NACIONALISTA PERUANO' );</v>
      </c>
    </row>
    <row r="1139" spans="1:12" x14ac:dyDescent="0.25">
      <c r="A1139" s="17" t="s">
        <v>1057</v>
      </c>
      <c r="B1139" s="17" t="s">
        <v>487</v>
      </c>
      <c r="C1139" s="17" t="s">
        <v>1903</v>
      </c>
      <c r="D1139" s="17" t="s">
        <v>3117</v>
      </c>
      <c r="E1139" s="17" t="str">
        <f t="shared" si="34"/>
        <v>MARIA CANDELARIA RISCO DE RENTERIA</v>
      </c>
      <c r="F1139" s="17" t="s">
        <v>1067</v>
      </c>
      <c r="G1139" s="17" t="s">
        <v>1062</v>
      </c>
      <c r="H1139" s="17" t="s">
        <v>3050</v>
      </c>
      <c r="I1139" s="17" t="s">
        <v>859</v>
      </c>
      <c r="J1139" s="15" t="str">
        <f>IFERROR(VLOOKUP(I1139,'Candidato Presidencial'!$C:$E,3,FALSE),"")</f>
        <v>ALIANZA POPULAR</v>
      </c>
      <c r="L1139" s="15" t="str">
        <f t="shared" si="35"/>
        <v>insert into Camaleon.CandidatoCongreso( PROCESO_ELECTORAL, NOMBRE_CANDIDATO, APELLIDO_PATERNO, APELLIDO_MATERNO, NOMBRE_COMPLETO, SEXO, CARGO_ELEGIDO, LUGAR_POSTULA, ORGANIZACION_POLITICA, ALIAS ) values( 'ELECCIONES GENERALES 2006', 'MARIA CANDELARIA', 'RISCO', 'DE RENTERIA', 'MARIA CANDELARIA RISCO DE RENTERIA', 'MUJER', 'NO ELECTO', 'LAMBAYEQUE', 'PARTIDO APRISTA PERUANO', 'ALIANZA POPULAR' );</v>
      </c>
    </row>
    <row r="1140" spans="1:12" x14ac:dyDescent="0.25">
      <c r="A1140" s="17" t="s">
        <v>1057</v>
      </c>
      <c r="B1140" s="17" t="s">
        <v>3118</v>
      </c>
      <c r="C1140" s="17" t="s">
        <v>2990</v>
      </c>
      <c r="D1140" s="17" t="s">
        <v>3119</v>
      </c>
      <c r="E1140" s="17" t="str">
        <f t="shared" si="34"/>
        <v>HILDA CARMELA ARROYO PUSE</v>
      </c>
      <c r="F1140" s="17" t="s">
        <v>1067</v>
      </c>
      <c r="G1140" s="17" t="s">
        <v>1062</v>
      </c>
      <c r="H1140" s="17" t="s">
        <v>3050</v>
      </c>
      <c r="I1140" s="17" t="s">
        <v>1217</v>
      </c>
      <c r="J1140" s="15">
        <f>IFERROR(VLOOKUP(I1140,'Candidato Presidencial'!$C:$E,3,FALSE),"")</f>
        <v>0</v>
      </c>
      <c r="L1140" s="15" t="str">
        <f t="shared" si="35"/>
        <v>insert into Camaleon.CandidatoCongreso( PROCESO_ELECTORAL, NOMBRE_CANDIDATO, APELLIDO_PATERNO, APELLIDO_MATERNO, NOMBRE_COMPLETO, SEXO, CARGO_ELEGIDO, LUGAR_POSTULA, ORGANIZACION_POLITICA, ALIAS ) values( 'ELECCIONES GENERALES 2006', 'HILDA CARMELA', 'ARROYO', 'PUSE', 'HILDA CARMELA ARROYO PUSE', 'MUJER', 'NO ELECTO', 'LAMBAYEQUE', 'PARTIDO RENACIMIENTO ANDINO', '0' );</v>
      </c>
    </row>
    <row r="1141" spans="1:12" x14ac:dyDescent="0.25">
      <c r="A1141" s="17" t="s">
        <v>1057</v>
      </c>
      <c r="B1141" s="17" t="s">
        <v>3120</v>
      </c>
      <c r="C1141" s="17" t="s">
        <v>1962</v>
      </c>
      <c r="D1141" s="17" t="s">
        <v>2943</v>
      </c>
      <c r="E1141" s="17" t="str">
        <f t="shared" si="34"/>
        <v>PERICLES AUGUSTO BURGA GIL</v>
      </c>
      <c r="F1141" s="17" t="s">
        <v>1061</v>
      </c>
      <c r="G1141" s="17" t="s">
        <v>1062</v>
      </c>
      <c r="H1141" s="17" t="s">
        <v>3050</v>
      </c>
      <c r="I1141" s="17" t="s">
        <v>1217</v>
      </c>
      <c r="J1141" s="15">
        <f>IFERROR(VLOOKUP(I1141,'Candidato Presidencial'!$C:$E,3,FALSE),"")</f>
        <v>0</v>
      </c>
      <c r="L1141" s="15" t="str">
        <f t="shared" si="35"/>
        <v>insert into Camaleon.CandidatoCongreso( PROCESO_ELECTORAL, NOMBRE_CANDIDATO, APELLIDO_PATERNO, APELLIDO_MATERNO, NOMBRE_COMPLETO, SEXO, CARGO_ELEGIDO, LUGAR_POSTULA, ORGANIZACION_POLITICA, ALIAS ) values( 'ELECCIONES GENERALES 2006', 'PERICLES AUGUSTO', 'BURGA', 'GIL', 'PERICLES AUGUSTO BURGA GIL', 'HOMBRE', 'NO ELECTO', 'LAMBAYEQUE', 'PARTIDO RENACIMIENTO ANDINO', '0' );</v>
      </c>
    </row>
    <row r="1142" spans="1:12" x14ac:dyDescent="0.25">
      <c r="A1142" s="17" t="s">
        <v>1057</v>
      </c>
      <c r="B1142" s="17" t="s">
        <v>3121</v>
      </c>
      <c r="C1142" s="17" t="s">
        <v>1958</v>
      </c>
      <c r="D1142" s="17" t="s">
        <v>1081</v>
      </c>
      <c r="E1142" s="17" t="str">
        <f t="shared" si="34"/>
        <v>LUZ ELIZABETH MONTENEGRO DAVILA</v>
      </c>
      <c r="F1142" s="17" t="s">
        <v>1067</v>
      </c>
      <c r="G1142" s="17" t="s">
        <v>1062</v>
      </c>
      <c r="H1142" s="17" t="s">
        <v>3050</v>
      </c>
      <c r="I1142" s="17" t="s">
        <v>916</v>
      </c>
      <c r="J1142" s="15" t="str">
        <f>IFERROR(VLOOKUP(I1142,'Candidato Presidencial'!$C:$E,3,FALSE),"")</f>
        <v/>
      </c>
      <c r="L1142" s="15" t="str">
        <f t="shared" si="35"/>
        <v>insert into Camaleon.CandidatoCongreso( PROCESO_ELECTORAL, NOMBRE_CANDIDATO, APELLIDO_PATERNO, APELLIDO_MATERNO, NOMBRE_COMPLETO, SEXO, CARGO_ELEGIDO, LUGAR_POSTULA, ORGANIZACION_POLITICA, ALIAS ) values( 'ELECCIONES GENERALES 2006', 'LUZ ELIZABETH', 'MONTENEGRO', 'DAVILA', 'LUZ ELIZABETH MONTENEGRO DAVILA', 'MUJER', 'NO ELECTO', 'LAMBAYEQUE', 'FRENTE POPULAR AGRÍCOLA FIA DEL PERÚ - FREPAP', '' );</v>
      </c>
    </row>
    <row r="1143" spans="1:12" x14ac:dyDescent="0.25">
      <c r="A1143" s="17" t="s">
        <v>1057</v>
      </c>
      <c r="B1143" s="17" t="s">
        <v>3122</v>
      </c>
      <c r="C1143" s="17" t="s">
        <v>1173</v>
      </c>
      <c r="D1143" s="17" t="s">
        <v>3123</v>
      </c>
      <c r="E1143" s="17" t="str">
        <f t="shared" si="34"/>
        <v>JOSE SEGUNDO VILLEGAS PARRAGUEZ</v>
      </c>
      <c r="F1143" s="17" t="s">
        <v>1061</v>
      </c>
      <c r="G1143" s="17" t="s">
        <v>1062</v>
      </c>
      <c r="H1143" s="17" t="s">
        <v>3050</v>
      </c>
      <c r="I1143" s="17" t="s">
        <v>8937</v>
      </c>
      <c r="J1143" s="15">
        <f>IFERROR(VLOOKUP(I1143,'Candidato Presidencial'!$C:$E,3,FALSE),"")</f>
        <v>0</v>
      </c>
      <c r="L1143" s="15" t="str">
        <f t="shared" si="35"/>
        <v>insert into Camaleon.CandidatoCongreso( PROCESO_ELECTORAL, NOMBRE_CANDIDATO, APELLIDO_PATERNO, APELLIDO_MATERNO, NOMBRE_COMPLETO, SEXO, CARGO_ELEGIDO, LUGAR_POSTULA, ORGANIZACION_POLITICA, ALIAS ) values( 'ELECCIONES GENERALES 2006', 'JOSE SEGUNDO', 'VILLEGAS', 'PARRAGUEZ', 'JOSE SEGUNDO VILLEGAS PARRAGUEZ', 'HOMBRE', 'NO ELECTO', 'LAMBAYEQUE', 'AVANZA PAÍS - PARTIDO DE INTEGRACIÓN SOCIAL', '0' );</v>
      </c>
    </row>
    <row r="1144" spans="1:12" x14ac:dyDescent="0.25">
      <c r="A1144" s="17" t="s">
        <v>1057</v>
      </c>
      <c r="B1144" s="17" t="s">
        <v>3124</v>
      </c>
      <c r="C1144" s="17" t="s">
        <v>3110</v>
      </c>
      <c r="D1144" s="17" t="s">
        <v>3125</v>
      </c>
      <c r="E1144" s="17" t="str">
        <f t="shared" si="34"/>
        <v>LILIAM MERCEDES ZOEGER DE VASSALLO</v>
      </c>
      <c r="F1144" s="17" t="s">
        <v>1067</v>
      </c>
      <c r="G1144" s="17" t="s">
        <v>1062</v>
      </c>
      <c r="H1144" s="17" t="s">
        <v>3050</v>
      </c>
      <c r="I1144" s="17" t="s">
        <v>8854</v>
      </c>
      <c r="J1144" s="15">
        <f>IFERROR(VLOOKUP(I1144,'Candidato Presidencial'!$C:$E,3,FALSE),"")</f>
        <v>0</v>
      </c>
      <c r="L1144" s="15" t="str">
        <f t="shared" si="35"/>
        <v>insert into Camaleon.CandidatoCongreso( PROCESO_ELECTORAL, NOMBRE_CANDIDATO, APELLIDO_PATERNO, APELLIDO_MATERNO, NOMBRE_COMPLETO, SEXO, CARGO_ELEGIDO, LUGAR_POSTULA, ORGANIZACION_POLITICA, ALIAS ) values( 'ELECCIONES GENERALES 2006', 'LILIAM MERCEDES', 'ZOEGER', 'DE VASSALLO', 'LILIAM MERCEDES ZOEGER DE VASSALLO', 'MUJER', 'NO ELECTO', 'LAMBAYEQUE', 'RESTAURACIÓN NACIONAL', '0' );</v>
      </c>
    </row>
    <row r="1145" spans="1:12" x14ac:dyDescent="0.25">
      <c r="A1145" s="17" t="s">
        <v>1057</v>
      </c>
      <c r="B1145" s="17" t="s">
        <v>3126</v>
      </c>
      <c r="C1145" s="17" t="s">
        <v>3127</v>
      </c>
      <c r="D1145" s="17" t="s">
        <v>1266</v>
      </c>
      <c r="E1145" s="17" t="str">
        <f t="shared" si="34"/>
        <v>ERNESTO MARTIN D'ANGELO RAMOS</v>
      </c>
      <c r="F1145" s="17" t="s">
        <v>1061</v>
      </c>
      <c r="G1145" s="17" t="s">
        <v>1062</v>
      </c>
      <c r="H1145" s="17" t="s">
        <v>3050</v>
      </c>
      <c r="I1145" s="17" t="s">
        <v>8931</v>
      </c>
      <c r="J1145" s="15">
        <f>IFERROR(VLOOKUP(I1145,'Candidato Presidencial'!$C:$E,3,FALSE),"")</f>
        <v>0</v>
      </c>
      <c r="L1145" s="15" t="str">
        <f t="shared" si="35"/>
        <v>insert into Camaleon.CandidatoCongreso( PROCESO_ELECTORAL, NOMBRE_CANDIDATO, APELLIDO_PATERNO, APELLIDO_MATERNO, NOMBRE_COMPLETO, SEXO, CARGO_ELEGIDO, LUGAR_POSTULA, ORGANIZACION_POLITICA, ALIAS ) values( 'ELECCIONES GENERALES 2006', 'ERNESTO MARTIN', 'D'ANGELO', 'RAMOS', 'ERNESTO MARTIN D'ANGELO RAMOS', 'HOMBRE', 'NO ELECTO', 'LAMBAYEQUE', 'Y SE LLAMA PERÚ', '0' );</v>
      </c>
    </row>
    <row r="1146" spans="1:12" x14ac:dyDescent="0.25">
      <c r="A1146" s="17" t="s">
        <v>1057</v>
      </c>
      <c r="B1146" s="17" t="s">
        <v>3128</v>
      </c>
      <c r="C1146" s="17" t="s">
        <v>3129</v>
      </c>
      <c r="D1146" s="17" t="s">
        <v>3130</v>
      </c>
      <c r="E1146" s="17" t="str">
        <f t="shared" si="34"/>
        <v>LAURA MERY URTEAGA NEGRETE</v>
      </c>
      <c r="F1146" s="17" t="s">
        <v>1067</v>
      </c>
      <c r="G1146" s="17" t="s">
        <v>1062</v>
      </c>
      <c r="H1146" s="17" t="s">
        <v>3050</v>
      </c>
      <c r="I1146" s="17" t="s">
        <v>907</v>
      </c>
      <c r="J1146" s="15">
        <f>IFERROR(VLOOKUP(I1146,'Candidato Presidencial'!$C:$E,3,FALSE),"")</f>
        <v>0</v>
      </c>
      <c r="L1146" s="15" t="str">
        <f t="shared" si="35"/>
        <v>insert into Camaleon.CandidatoCongreso( PROCESO_ELECTORAL, NOMBRE_CANDIDATO, APELLIDO_PATERNO, APELLIDO_MATERNO, NOMBRE_COMPLETO, SEXO, CARGO_ELEGIDO, LUGAR_POSTULA, ORGANIZACION_POLITICA, ALIAS ) values( 'ELECCIONES GENERALES 2006', 'LAURA MERY', 'URTEAGA', 'NEGRETE', 'LAURA MERY URTEAGA NEGRETE', 'MUJER', 'NO ELECTO', 'LAMBAYEQUE', 'PARTIDO JUSTICIA NACIONAL', '0' );</v>
      </c>
    </row>
    <row r="1147" spans="1:12" x14ac:dyDescent="0.25">
      <c r="A1147" s="17" t="s">
        <v>1057</v>
      </c>
      <c r="B1147" s="17" t="s">
        <v>3131</v>
      </c>
      <c r="C1147" s="17" t="s">
        <v>2407</v>
      </c>
      <c r="D1147" s="17" t="s">
        <v>3132</v>
      </c>
      <c r="E1147" s="17" t="str">
        <f t="shared" si="34"/>
        <v>ZOILA VILMA ORDOÑEZ CARRETERO</v>
      </c>
      <c r="F1147" s="17" t="s">
        <v>1067</v>
      </c>
      <c r="G1147" s="17" t="s">
        <v>1062</v>
      </c>
      <c r="H1147" s="17" t="s">
        <v>3050</v>
      </c>
      <c r="I1147" s="17" t="s">
        <v>1123</v>
      </c>
      <c r="J1147" s="15">
        <f>IFERROR(VLOOKUP(I1147,'Candidato Presidencial'!$C:$E,3,FALSE),"")</f>
        <v>0</v>
      </c>
      <c r="L1147" s="15" t="str">
        <f t="shared" si="35"/>
        <v>insert into Camaleon.CandidatoCongreso( PROCESO_ELECTORAL, NOMBRE_CANDIDATO, APELLIDO_PATERNO, APELLIDO_MATERNO, NOMBRE_COMPLETO, SEXO, CARGO_ELEGIDO, LUGAR_POSTULA, ORGANIZACION_POLITICA, ALIAS ) values( 'ELECCIONES GENERALES 2006', 'ZOILA VILMA', 'ORDOÑEZ', 'CARRETERO', 'ZOILA VILMA ORDOÑEZ CARRETERO', 'MUJER', 'NO ELECTO', 'LAMBAYEQUE', 'ALIANZA POR EL FUTURO', '0' );</v>
      </c>
    </row>
    <row r="1148" spans="1:12" x14ac:dyDescent="0.25">
      <c r="A1148" s="17" t="s">
        <v>1057</v>
      </c>
      <c r="B1148" s="17" t="s">
        <v>3133</v>
      </c>
      <c r="C1148" s="17" t="s">
        <v>1170</v>
      </c>
      <c r="D1148" s="17" t="s">
        <v>2805</v>
      </c>
      <c r="E1148" s="17" t="str">
        <f t="shared" si="34"/>
        <v>MARIA ESFILIA SOTO SOLANO</v>
      </c>
      <c r="F1148" s="17" t="s">
        <v>1067</v>
      </c>
      <c r="G1148" s="17" t="s">
        <v>1062</v>
      </c>
      <c r="H1148" s="17" t="s">
        <v>3050</v>
      </c>
      <c r="I1148" s="17" t="s">
        <v>8931</v>
      </c>
      <c r="J1148" s="15">
        <f>IFERROR(VLOOKUP(I1148,'Candidato Presidencial'!$C:$E,3,FALSE),"")</f>
        <v>0</v>
      </c>
      <c r="L1148" s="15" t="str">
        <f t="shared" si="35"/>
        <v>insert into Camaleon.CandidatoCongreso( PROCESO_ELECTORAL, NOMBRE_CANDIDATO, APELLIDO_PATERNO, APELLIDO_MATERNO, NOMBRE_COMPLETO, SEXO, CARGO_ELEGIDO, LUGAR_POSTULA, ORGANIZACION_POLITICA, ALIAS ) values( 'ELECCIONES GENERALES 2006', 'MARIA ESFILIA', 'SOTO', 'SOLANO', 'MARIA ESFILIA SOTO SOLANO', 'MUJER', 'NO ELECTO', 'LAMBAYEQUE', 'Y SE LLAMA PERÚ', '0' );</v>
      </c>
    </row>
    <row r="1149" spans="1:12" x14ac:dyDescent="0.25">
      <c r="A1149" s="17" t="s">
        <v>1057</v>
      </c>
      <c r="B1149" s="17" t="s">
        <v>3134</v>
      </c>
      <c r="C1149" s="17" t="s">
        <v>1735</v>
      </c>
      <c r="D1149" s="17" t="s">
        <v>1257</v>
      </c>
      <c r="E1149" s="17" t="str">
        <f t="shared" si="34"/>
        <v>FRANCO CARPIO GUERRERO</v>
      </c>
      <c r="F1149" s="17" t="s">
        <v>1061</v>
      </c>
      <c r="G1149" s="17" t="s">
        <v>21</v>
      </c>
      <c r="H1149" s="17" t="s">
        <v>3050</v>
      </c>
      <c r="I1149" s="17" t="s">
        <v>1103</v>
      </c>
      <c r="J1149" s="15">
        <f>IFERROR(VLOOKUP(I1149,'Candidato Presidencial'!$C:$E,3,FALSE),"")</f>
        <v>0</v>
      </c>
      <c r="L1149" s="15" t="str">
        <f t="shared" si="35"/>
        <v>insert into Camaleon.CandidatoCongreso( PROCESO_ELECTORAL, NOMBRE_CANDIDATO, APELLIDO_PATERNO, APELLIDO_MATERNO, NOMBRE_COMPLETO, SEXO, CARGO_ELEGIDO, LUGAR_POSTULA, ORGANIZACION_POLITICA, ALIAS ) values( 'ELECCIONES GENERALES 2006', 'FRANCO', 'CARPIO', 'GUERRERO', 'FRANCO CARPIO GUERRERO', 'HOMBRE', 'CONGRESISTA', 'LAMBAYEQUE', 'UNIDAD NACIONAL', '0' );</v>
      </c>
    </row>
    <row r="1150" spans="1:12" x14ac:dyDescent="0.25">
      <c r="A1150" s="17" t="s">
        <v>1057</v>
      </c>
      <c r="B1150" s="17" t="s">
        <v>3135</v>
      </c>
      <c r="C1150" s="17" t="s">
        <v>1627</v>
      </c>
      <c r="D1150" s="17" t="s">
        <v>3136</v>
      </c>
      <c r="E1150" s="17" t="str">
        <f t="shared" si="34"/>
        <v>GENARO VERA ROALCABA</v>
      </c>
      <c r="F1150" s="17" t="s">
        <v>1061</v>
      </c>
      <c r="G1150" s="17" t="s">
        <v>1062</v>
      </c>
      <c r="H1150" s="17" t="s">
        <v>3050</v>
      </c>
      <c r="I1150" s="17" t="s">
        <v>8823</v>
      </c>
      <c r="J1150" s="15">
        <f>IFERROR(VLOOKUP(I1150,'Candidato Presidencial'!$C:$E,3,FALSE),"")</f>
        <v>0</v>
      </c>
      <c r="L1150" s="15" t="str">
        <f t="shared" si="35"/>
        <v>insert into Camaleon.CandidatoCongreso( PROCESO_ELECTORAL, NOMBRE_CANDIDATO, APELLIDO_PATERNO, APELLIDO_MATERNO, NOMBRE_COMPLETO, SEXO, CARGO_ELEGIDO, LUGAR_POSTULA, ORGANIZACION_POLITICA, ALIAS ) values( 'ELECCIONES GENERALES 2006', 'GENARO', 'VERA', 'ROALCABA', 'GENARO VERA ROALCABA', 'HOMBRE', 'NO ELECTO', 'LAMBAYEQUE', 'CONCERTACIÓN DESCENTRALISTA', '0' );</v>
      </c>
    </row>
    <row r="1151" spans="1:12" x14ac:dyDescent="0.25">
      <c r="A1151" s="17" t="s">
        <v>1057</v>
      </c>
      <c r="B1151" s="17" t="s">
        <v>621</v>
      </c>
      <c r="C1151" s="17" t="s">
        <v>3137</v>
      </c>
      <c r="D1151" s="17" t="s">
        <v>3138</v>
      </c>
      <c r="E1151" s="17" t="str">
        <f t="shared" si="34"/>
        <v>MAX ANTONIO SEMINARIO GORBITZ</v>
      </c>
      <c r="F1151" s="17" t="s">
        <v>1061</v>
      </c>
      <c r="G1151" s="17" t="s">
        <v>1062</v>
      </c>
      <c r="H1151" s="17" t="s">
        <v>3050</v>
      </c>
      <c r="I1151" s="17" t="s">
        <v>1103</v>
      </c>
      <c r="J1151" s="15">
        <f>IFERROR(VLOOKUP(I1151,'Candidato Presidencial'!$C:$E,3,FALSE),"")</f>
        <v>0</v>
      </c>
      <c r="L1151" s="15" t="str">
        <f t="shared" si="35"/>
        <v>insert into Camaleon.CandidatoCongreso( PROCESO_ELECTORAL, NOMBRE_CANDIDATO, APELLIDO_PATERNO, APELLIDO_MATERNO, NOMBRE_COMPLETO, SEXO, CARGO_ELEGIDO, LUGAR_POSTULA, ORGANIZACION_POLITICA, ALIAS ) values( 'ELECCIONES GENERALES 2006', 'MAX ANTONIO', 'SEMINARIO', 'GORBITZ', 'MAX ANTONIO SEMINARIO GORBITZ', 'HOMBRE', 'NO ELECTO', 'LAMBAYEQUE', 'UNIDAD NACIONAL', '0' );</v>
      </c>
    </row>
    <row r="1152" spans="1:12" x14ac:dyDescent="0.25">
      <c r="A1152" s="17" t="s">
        <v>1057</v>
      </c>
      <c r="B1152" s="17" t="s">
        <v>1496</v>
      </c>
      <c r="C1152" s="17" t="s">
        <v>1186</v>
      </c>
      <c r="D1152" s="17" t="s">
        <v>1158</v>
      </c>
      <c r="E1152" s="17" t="str">
        <f t="shared" si="34"/>
        <v>JORGE FERNANDEZ SANCHEZ</v>
      </c>
      <c r="F1152" s="17" t="s">
        <v>1061</v>
      </c>
      <c r="G1152" s="17" t="s">
        <v>1062</v>
      </c>
      <c r="H1152" s="17" t="s">
        <v>3050</v>
      </c>
      <c r="I1152" s="17" t="s">
        <v>8839</v>
      </c>
      <c r="J1152" s="15">
        <f>IFERROR(VLOOKUP(I1152,'Candidato Presidencial'!$C:$E,3,FALSE),"")</f>
        <v>0</v>
      </c>
      <c r="L1152" s="15" t="str">
        <f t="shared" si="35"/>
        <v>insert into Camaleon.CandidatoCongreso( PROCESO_ELECTORAL, NOMBRE_CANDIDATO, APELLIDO_PATERNO, APELLIDO_MATERNO, NOMBRE_COMPLETO, SEXO, CARGO_ELEGIDO, LUGAR_POSTULA, ORGANIZACION_POLITICA, ALIAS ) values( 'ELECCIONES GENERALES 2006', 'JORGE', 'FERNANDEZ', 'SANCHEZ', 'JORGE FERNANDEZ SANCHEZ', 'HOMBRE', 'NO ELECTO', 'LAMBAYEQUE', 'PARTIDO RECONSTRUCCIÓN DEMOCRÁTICA', '0' );</v>
      </c>
    </row>
    <row r="1153" spans="1:12" x14ac:dyDescent="0.25">
      <c r="A1153" s="17" t="s">
        <v>1057</v>
      </c>
      <c r="B1153" s="17" t="s">
        <v>586</v>
      </c>
      <c r="C1153" s="17" t="s">
        <v>1679</v>
      </c>
      <c r="D1153" s="17" t="s">
        <v>1170</v>
      </c>
      <c r="E1153" s="17" t="str">
        <f t="shared" si="34"/>
        <v>GUSTAVO DACIO ESPINOZA SOTO</v>
      </c>
      <c r="F1153" s="17" t="s">
        <v>1061</v>
      </c>
      <c r="G1153" s="17" t="s">
        <v>21</v>
      </c>
      <c r="H1153" s="17" t="s">
        <v>3050</v>
      </c>
      <c r="I1153" s="17" t="s">
        <v>863</v>
      </c>
      <c r="J1153" s="15" t="str">
        <f>IFERROR(VLOOKUP(I1153,'Candidato Presidencial'!$C:$E,3,FALSE),"")</f>
        <v>PARTIDO NACIONALISTA PERUANO</v>
      </c>
      <c r="L1153" s="15" t="str">
        <f t="shared" si="35"/>
        <v>insert into Camaleon.CandidatoCongreso( PROCESO_ELECTORAL, NOMBRE_CANDIDATO, APELLIDO_PATERNO, APELLIDO_MATERNO, NOMBRE_COMPLETO, SEXO, CARGO_ELEGIDO, LUGAR_POSTULA, ORGANIZACION_POLITICA, ALIAS ) values( 'ELECCIONES GENERALES 2006', 'GUSTAVO DACIO', 'ESPINOZA', 'SOTO', 'GUSTAVO DACIO ESPINOZA SOTO', 'HOMBRE', 'CONGRESISTA', 'LAMBAYEQUE', 'UNIÓN POR EL PERÚ', 'PARTIDO NACIONALISTA PERUANO' );</v>
      </c>
    </row>
    <row r="1154" spans="1:12" x14ac:dyDescent="0.25">
      <c r="A1154" s="17" t="s">
        <v>1057</v>
      </c>
      <c r="B1154" s="17" t="s">
        <v>3139</v>
      </c>
      <c r="C1154" s="17" t="s">
        <v>3017</v>
      </c>
      <c r="D1154" s="17" t="s">
        <v>3140</v>
      </c>
      <c r="E1154" s="17" t="str">
        <f t="shared" si="34"/>
        <v>MANUEL ELIAS ARTEAGA QUIPUSCO</v>
      </c>
      <c r="F1154" s="17" t="s">
        <v>1061</v>
      </c>
      <c r="G1154" s="17" t="s">
        <v>1062</v>
      </c>
      <c r="H1154" s="17" t="s">
        <v>3050</v>
      </c>
      <c r="I1154" s="17" t="s">
        <v>8854</v>
      </c>
      <c r="J1154" s="15">
        <f>IFERROR(VLOOKUP(I1154,'Candidato Presidencial'!$C:$E,3,FALSE),"")</f>
        <v>0</v>
      </c>
      <c r="L1154" s="15" t="str">
        <f t="shared" si="35"/>
        <v>insert into Camaleon.CandidatoCongreso( PROCESO_ELECTORAL, NOMBRE_CANDIDATO, APELLIDO_PATERNO, APELLIDO_MATERNO, NOMBRE_COMPLETO, SEXO, CARGO_ELEGIDO, LUGAR_POSTULA, ORGANIZACION_POLITICA, ALIAS ) values( 'ELECCIONES GENERALES 2006', 'MANUEL ELIAS', 'ARTEAGA', 'QUIPUSCO', 'MANUEL ELIAS ARTEAGA QUIPUSCO', 'HOMBRE', 'NO ELECTO', 'LAMBAYEQUE', 'RESTAURACIÓN NACIONAL', '0' );</v>
      </c>
    </row>
    <row r="1155" spans="1:12" x14ac:dyDescent="0.25">
      <c r="A1155" s="17" t="s">
        <v>1057</v>
      </c>
      <c r="B1155" s="17" t="s">
        <v>3141</v>
      </c>
      <c r="C1155" s="17" t="s">
        <v>3109</v>
      </c>
      <c r="D1155" s="17" t="s">
        <v>3138</v>
      </c>
      <c r="E1155" s="17" t="str">
        <f t="shared" ref="E1155:E1218" si="36">B1155 &amp; " " &amp; C1155 &amp; " " &amp; D1155</f>
        <v>ROSA MARIA FATIMA MONICA AURICH GORBITZ</v>
      </c>
      <c r="F1155" s="17" t="s">
        <v>1067</v>
      </c>
      <c r="G1155" s="17" t="s">
        <v>1062</v>
      </c>
      <c r="H1155" s="17" t="s">
        <v>3050</v>
      </c>
      <c r="I1155" s="17" t="s">
        <v>1103</v>
      </c>
      <c r="J1155" s="15">
        <f>IFERROR(VLOOKUP(I1155,'Candidato Presidencial'!$C:$E,3,FALSE),"")</f>
        <v>0</v>
      </c>
      <c r="L1155" s="15" t="str">
        <f t="shared" ref="L1155:L1218" si="37">"insert into Camaleon.CandidatoCongreso( "&amp;$A$1&amp;", "&amp;$B$1&amp;", "&amp;$C$1&amp;", "&amp;$D$1&amp;", "&amp;$E$1&amp;", "&amp;$F$1&amp;", "&amp;$G$1&amp;", "&amp;$H$1&amp;", "&amp;$I$1&amp;", "&amp;$J$1&amp;" ) values( '"&amp;A1155&amp;"', '"&amp;B1155&amp;"', '"&amp;C1155&amp;"', '"&amp;D1155&amp;"', '"&amp;E1155&amp;"', '"&amp;F1155&amp;"', '"&amp;G1155&amp;"', '"&amp;H1155&amp;"', '"&amp;I1155&amp;"', '"&amp;J1155&amp;"' );"</f>
        <v>insert into Camaleon.CandidatoCongreso( PROCESO_ELECTORAL, NOMBRE_CANDIDATO, APELLIDO_PATERNO, APELLIDO_MATERNO, NOMBRE_COMPLETO, SEXO, CARGO_ELEGIDO, LUGAR_POSTULA, ORGANIZACION_POLITICA, ALIAS ) values( 'ELECCIONES GENERALES 2006', 'ROSA MARIA FATIMA MONICA', 'AURICH', 'GORBITZ', 'ROSA MARIA FATIMA MONICA AURICH GORBITZ', 'MUJER', 'NO ELECTO', 'LAMBAYEQUE', 'UNIDAD NACIONAL', '0' );</v>
      </c>
    </row>
    <row r="1156" spans="1:12" x14ac:dyDescent="0.25">
      <c r="A1156" s="17" t="s">
        <v>1057</v>
      </c>
      <c r="B1156" s="17" t="s">
        <v>3142</v>
      </c>
      <c r="C1156" s="17" t="s">
        <v>1370</v>
      </c>
      <c r="D1156" s="17" t="s">
        <v>2025</v>
      </c>
      <c r="E1156" s="17" t="str">
        <f t="shared" si="36"/>
        <v>FELIX GERMAN SARMIENTO OJEDA</v>
      </c>
      <c r="F1156" s="17" t="s">
        <v>1061</v>
      </c>
      <c r="G1156" s="17" t="s">
        <v>1062</v>
      </c>
      <c r="H1156" s="17" t="s">
        <v>3050</v>
      </c>
      <c r="I1156" s="17" t="s">
        <v>8854</v>
      </c>
      <c r="J1156" s="15">
        <f>IFERROR(VLOOKUP(I1156,'Candidato Presidencial'!$C:$E,3,FALSE),"")</f>
        <v>0</v>
      </c>
      <c r="L1156" s="15" t="str">
        <f t="shared" si="37"/>
        <v>insert into Camaleon.CandidatoCongreso( PROCESO_ELECTORAL, NOMBRE_CANDIDATO, APELLIDO_PATERNO, APELLIDO_MATERNO, NOMBRE_COMPLETO, SEXO, CARGO_ELEGIDO, LUGAR_POSTULA, ORGANIZACION_POLITICA, ALIAS ) values( 'ELECCIONES GENERALES 2006', 'FELIX GERMAN', 'SARMIENTO', 'OJEDA', 'FELIX GERMAN SARMIENTO OJEDA', 'HOMBRE', 'NO ELECTO', 'LAMBAYEQUE', 'RESTAURACIÓN NACIONAL', '0' );</v>
      </c>
    </row>
    <row r="1157" spans="1:12" x14ac:dyDescent="0.25">
      <c r="A1157" s="17" t="s">
        <v>1057</v>
      </c>
      <c r="B1157" s="17" t="s">
        <v>3143</v>
      </c>
      <c r="C1157" s="17" t="s">
        <v>3144</v>
      </c>
      <c r="D1157" s="17" t="s">
        <v>1498</v>
      </c>
      <c r="E1157" s="17" t="str">
        <f t="shared" si="36"/>
        <v>EDUARDO ALBERTO GOZALO GONZALES</v>
      </c>
      <c r="F1157" s="17" t="s">
        <v>1061</v>
      </c>
      <c r="G1157" s="17" t="s">
        <v>1062</v>
      </c>
      <c r="H1157" s="17" t="s">
        <v>3050</v>
      </c>
      <c r="I1157" s="17" t="s">
        <v>1183</v>
      </c>
      <c r="J1157" s="15">
        <f>IFERROR(VLOOKUP(I1157,'Candidato Presidencial'!$C:$E,3,FALSE),"")</f>
        <v>0</v>
      </c>
      <c r="L1157" s="15" t="str">
        <f t="shared" si="37"/>
        <v>insert into Camaleon.CandidatoCongreso( PROCESO_ELECTORAL, NOMBRE_CANDIDATO, APELLIDO_PATERNO, APELLIDO_MATERNO, NOMBRE_COMPLETO, SEXO, CARGO_ELEGIDO, LUGAR_POSTULA, ORGANIZACION_POLITICA, ALIAS ) values( 'ELECCIONES GENERALES 2006', 'EDUARDO ALBERTO', 'GOZALO', 'GONZALES', 'EDUARDO ALBERTO GOZALO GONZALES', 'HOMBRE', 'NO ELECTO', 'LAMBAYEQUE', 'MOVIMIENTO NUEVA IZQUIERDA', '0' );</v>
      </c>
    </row>
    <row r="1158" spans="1:12" x14ac:dyDescent="0.25">
      <c r="A1158" s="17" t="s">
        <v>1057</v>
      </c>
      <c r="B1158" s="17" t="s">
        <v>3145</v>
      </c>
      <c r="C1158" s="17" t="s">
        <v>3146</v>
      </c>
      <c r="D1158" s="17" t="s">
        <v>1116</v>
      </c>
      <c r="E1158" s="17" t="str">
        <f t="shared" si="36"/>
        <v>JAVIER EDUARDO BLESS BUSTAMANTE</v>
      </c>
      <c r="F1158" s="17" t="s">
        <v>1061</v>
      </c>
      <c r="G1158" s="17" t="s">
        <v>1062</v>
      </c>
      <c r="H1158" s="17" t="s">
        <v>3050</v>
      </c>
      <c r="I1158" s="17" t="s">
        <v>914</v>
      </c>
      <c r="J1158" s="15">
        <f>IFERROR(VLOOKUP(I1158,'Candidato Presidencial'!$C:$E,3,FALSE),"")</f>
        <v>0</v>
      </c>
      <c r="L1158" s="15" t="str">
        <f t="shared" si="37"/>
        <v>insert into Camaleon.CandidatoCongreso( PROCESO_ELECTORAL, NOMBRE_CANDIDATO, APELLIDO_PATERNO, APELLIDO_MATERNO, NOMBRE_COMPLETO, SEXO, CARGO_ELEGIDO, LUGAR_POSTULA, ORGANIZACION_POLITICA, ALIAS ) values( 'ELECCIONES GENERALES 2006', 'JAVIER EDUARDO', 'BLESS', 'BUSTAMANTE', 'JAVIER EDUARDO BLESS BUSTAMANTE', 'HOMBRE', 'NO ELECTO', 'LAMBAYEQUE', 'FUERZA DEMOCRÁTICA', '0' );</v>
      </c>
    </row>
    <row r="1159" spans="1:12" x14ac:dyDescent="0.25">
      <c r="A1159" s="17" t="s">
        <v>1057</v>
      </c>
      <c r="B1159" s="17" t="s">
        <v>3147</v>
      </c>
      <c r="C1159" s="17" t="s">
        <v>1170</v>
      </c>
      <c r="D1159" s="17" t="s">
        <v>1167</v>
      </c>
      <c r="E1159" s="17" t="str">
        <f t="shared" si="36"/>
        <v>PEDRO JOSE SOTO HERRERA</v>
      </c>
      <c r="F1159" s="17" t="s">
        <v>1061</v>
      </c>
      <c r="G1159" s="17" t="s">
        <v>1062</v>
      </c>
      <c r="H1159" s="17" t="s">
        <v>3050</v>
      </c>
      <c r="I1159" s="17" t="s">
        <v>8823</v>
      </c>
      <c r="J1159" s="15">
        <f>IFERROR(VLOOKUP(I1159,'Candidato Presidencial'!$C:$E,3,FALSE),"")</f>
        <v>0</v>
      </c>
      <c r="L1159" s="15" t="str">
        <f t="shared" si="37"/>
        <v>insert into Camaleon.CandidatoCongreso( PROCESO_ELECTORAL, NOMBRE_CANDIDATO, APELLIDO_PATERNO, APELLIDO_MATERNO, NOMBRE_COMPLETO, SEXO, CARGO_ELEGIDO, LUGAR_POSTULA, ORGANIZACION_POLITICA, ALIAS ) values( 'ELECCIONES GENERALES 2006', 'PEDRO JOSE', 'SOTO', 'HERRERA', 'PEDRO JOSE SOTO HERRERA', 'HOMBRE', 'NO ELECTO', 'LAMBAYEQUE', 'CONCERTACIÓN DESCENTRALISTA', '0' );</v>
      </c>
    </row>
    <row r="1160" spans="1:12" x14ac:dyDescent="0.25">
      <c r="A1160" s="17" t="s">
        <v>1057</v>
      </c>
      <c r="B1160" s="17" t="s">
        <v>3148</v>
      </c>
      <c r="C1160" s="17" t="s">
        <v>1505</v>
      </c>
      <c r="D1160" s="17" t="s">
        <v>2019</v>
      </c>
      <c r="E1160" s="17" t="str">
        <f t="shared" si="36"/>
        <v>JORGE MANFREDO MARTINEZ OBLITAS</v>
      </c>
      <c r="F1160" s="17" t="s">
        <v>1061</v>
      </c>
      <c r="G1160" s="17" t="s">
        <v>1062</v>
      </c>
      <c r="H1160" s="17" t="s">
        <v>3050</v>
      </c>
      <c r="I1160" s="17" t="s">
        <v>1183</v>
      </c>
      <c r="J1160" s="15">
        <f>IFERROR(VLOOKUP(I1160,'Candidato Presidencial'!$C:$E,3,FALSE),"")</f>
        <v>0</v>
      </c>
      <c r="L1160" s="15" t="str">
        <f t="shared" si="37"/>
        <v>insert into Camaleon.CandidatoCongreso( PROCESO_ELECTORAL, NOMBRE_CANDIDATO, APELLIDO_PATERNO, APELLIDO_MATERNO, NOMBRE_COMPLETO, SEXO, CARGO_ELEGIDO, LUGAR_POSTULA, ORGANIZACION_POLITICA, ALIAS ) values( 'ELECCIONES GENERALES 2006', 'JORGE MANFREDO', 'MARTINEZ', 'OBLITAS', 'JORGE MANFREDO MARTINEZ OBLITAS', 'HOMBRE', 'NO ELECTO', 'LAMBAYEQUE', 'MOVIMIENTO NUEVA IZQUIERDA', '0' );</v>
      </c>
    </row>
    <row r="1161" spans="1:12" x14ac:dyDescent="0.25">
      <c r="A1161" s="17" t="s">
        <v>1057</v>
      </c>
      <c r="B1161" s="17" t="s">
        <v>53</v>
      </c>
      <c r="C1161" s="17" t="s">
        <v>3149</v>
      </c>
      <c r="D1161" s="17" t="s">
        <v>1684</v>
      </c>
      <c r="E1161" s="17" t="str">
        <f t="shared" si="36"/>
        <v>AUGUSTO SIPION BARRIOS</v>
      </c>
      <c r="F1161" s="17" t="s">
        <v>1061</v>
      </c>
      <c r="G1161" s="17" t="s">
        <v>1062</v>
      </c>
      <c r="H1161" s="17" t="s">
        <v>3050</v>
      </c>
      <c r="I1161" s="17" t="s">
        <v>868</v>
      </c>
      <c r="J1161" s="15" t="str">
        <f>IFERROR(VLOOKUP(I1161,'Candidato Presidencial'!$C:$E,3,FALSE),"")</f>
        <v>ALIANZA PARA EL PROGRESO DEL PERÚ</v>
      </c>
      <c r="L1161" s="15" t="str">
        <f t="shared" si="37"/>
        <v>insert into Camaleon.CandidatoCongreso( PROCESO_ELECTORAL, NOMBRE_CANDIDATO, APELLIDO_PATERNO, APELLIDO_MATERNO, NOMBRE_COMPLETO, SEXO, CARGO_ELEGIDO, LUGAR_POSTULA, ORGANIZACION_POLITICA, ALIAS ) values( 'ELECCIONES GENERALES 2006', 'AUGUSTO', 'SIPION', 'BARRIOS', 'AUGUSTO SIPION BARRIOS', 'HOMBRE', 'NO ELECTO', 'LAMBAYEQUE', 'ALIANZA PARA EL PROGRESO', 'ALIANZA PARA EL PROGRESO DEL PERÚ' );</v>
      </c>
    </row>
    <row r="1162" spans="1:12" x14ac:dyDescent="0.25">
      <c r="A1162" s="17" t="s">
        <v>1057</v>
      </c>
      <c r="B1162" s="17" t="s">
        <v>515</v>
      </c>
      <c r="C1162" s="17" t="s">
        <v>1133</v>
      </c>
      <c r="D1162" s="17" t="s">
        <v>3150</v>
      </c>
      <c r="E1162" s="17" t="str">
        <f t="shared" si="36"/>
        <v>GUILLERMO BENAVIDES CIEZA</v>
      </c>
      <c r="F1162" s="17" t="s">
        <v>1061</v>
      </c>
      <c r="G1162" s="17" t="s">
        <v>1062</v>
      </c>
      <c r="H1162" s="17" t="s">
        <v>3050</v>
      </c>
      <c r="I1162" s="17" t="s">
        <v>1083</v>
      </c>
      <c r="J1162" s="15" t="str">
        <f>IFERROR(VLOOKUP(I1162,'Candidato Presidencial'!$C:$E,3,FALSE),"")</f>
        <v/>
      </c>
      <c r="L1162" s="15" t="str">
        <f t="shared" si="37"/>
        <v>insert into Camaleon.CandidatoCongreso( PROCESO_ELECTORAL, NOMBRE_CANDIDATO, APELLIDO_PATERNO, APELLIDO_MATERNO, NOMBRE_COMPLETO, SEXO, CARGO_ELEGIDO, LUGAR_POSTULA, ORGANIZACION_POLITICA, ALIAS ) values( 'ELECCIONES GENERALES 2006', 'GUILLERMO', 'BENAVIDES', 'CIEZA', 'GUILLERMO BENAVIDES CIEZA', 'HOMBRE', 'NO ELECTO', 'LAMBAYEQUE', 'FRENTE INDEPENDIENTE MORALIZADOR', '' );</v>
      </c>
    </row>
    <row r="1163" spans="1:12" x14ac:dyDescent="0.25">
      <c r="A1163" s="17" t="s">
        <v>1057</v>
      </c>
      <c r="B1163" s="17" t="s">
        <v>3151</v>
      </c>
      <c r="C1163" s="17" t="s">
        <v>3152</v>
      </c>
      <c r="D1163" s="17" t="s">
        <v>3119</v>
      </c>
      <c r="E1163" s="17" t="str">
        <f t="shared" si="36"/>
        <v>WILLY SERRATO PUSE</v>
      </c>
      <c r="F1163" s="17" t="s">
        <v>1061</v>
      </c>
      <c r="G1163" s="17" t="s">
        <v>1062</v>
      </c>
      <c r="H1163" s="17" t="s">
        <v>3050</v>
      </c>
      <c r="I1163" s="17" t="s">
        <v>1123</v>
      </c>
      <c r="J1163" s="15">
        <f>IFERROR(VLOOKUP(I1163,'Candidato Presidencial'!$C:$E,3,FALSE),"")</f>
        <v>0</v>
      </c>
      <c r="L1163" s="15" t="str">
        <f t="shared" si="37"/>
        <v>insert into Camaleon.CandidatoCongreso( PROCESO_ELECTORAL, NOMBRE_CANDIDATO, APELLIDO_PATERNO, APELLIDO_MATERNO, NOMBRE_COMPLETO, SEXO, CARGO_ELEGIDO, LUGAR_POSTULA, ORGANIZACION_POLITICA, ALIAS ) values( 'ELECCIONES GENERALES 2006', 'WILLY', 'SERRATO', 'PUSE', 'WILLY SERRATO PUSE', 'HOMBRE', 'NO ELECTO', 'LAMBAYEQUE', 'ALIANZA POR EL FUTURO', '0' );</v>
      </c>
    </row>
    <row r="1164" spans="1:12" x14ac:dyDescent="0.25">
      <c r="A1164" s="17" t="s">
        <v>1057</v>
      </c>
      <c r="B1164" s="17" t="s">
        <v>3153</v>
      </c>
      <c r="C1164" s="17" t="s">
        <v>3154</v>
      </c>
      <c r="D1164" s="17" t="s">
        <v>1378</v>
      </c>
      <c r="E1164" s="17" t="str">
        <f t="shared" si="36"/>
        <v>JORGE SEGUNDO CUMPA REYES</v>
      </c>
      <c r="F1164" s="17" t="s">
        <v>1061</v>
      </c>
      <c r="G1164" s="17" t="s">
        <v>1062</v>
      </c>
      <c r="H1164" s="17" t="s">
        <v>3050</v>
      </c>
      <c r="I1164" s="17" t="s">
        <v>1071</v>
      </c>
      <c r="J1164" s="15">
        <f>IFERROR(VLOOKUP(I1164,'Candidato Presidencial'!$C:$E,3,FALSE),"")</f>
        <v>0</v>
      </c>
      <c r="L1164" s="15" t="str">
        <f t="shared" si="37"/>
        <v>insert into Camaleon.CandidatoCongreso( PROCESO_ELECTORAL, NOMBRE_CANDIDATO, APELLIDO_PATERNO, APELLIDO_MATERNO, NOMBRE_COMPLETO, SEXO, CARGO_ELEGIDO, LUGAR_POSTULA, ORGANIZACION_POLITICA, ALIAS ) values( 'ELECCIONES GENERALES 2006', 'JORGE SEGUNDO', 'CUMPA', 'REYES', 'JORGE SEGUNDO CUMPA REYES', 'HOMBRE', 'NO ELECTO', 'LAMBAYEQUE', 'FRENTE DE CENTRO', '0' );</v>
      </c>
    </row>
    <row r="1165" spans="1:12" x14ac:dyDescent="0.25">
      <c r="A1165" s="17" t="s">
        <v>1057</v>
      </c>
      <c r="B1165" s="17" t="s">
        <v>3155</v>
      </c>
      <c r="C1165" s="17" t="s">
        <v>3156</v>
      </c>
      <c r="D1165" s="17" t="s">
        <v>3157</v>
      </c>
      <c r="E1165" s="17" t="str">
        <f t="shared" si="36"/>
        <v>FANY EMPERATRIZ ECHEVERRY ARBILDO</v>
      </c>
      <c r="F1165" s="17" t="s">
        <v>1067</v>
      </c>
      <c r="G1165" s="17" t="s">
        <v>1062</v>
      </c>
      <c r="H1165" s="17" t="s">
        <v>3050</v>
      </c>
      <c r="I1165" s="17" t="s">
        <v>886</v>
      </c>
      <c r="J1165" s="15">
        <f>IFERROR(VLOOKUP(I1165,'Candidato Presidencial'!$C:$E,3,FALSE),"")</f>
        <v>0</v>
      </c>
      <c r="L1165" s="15" t="str">
        <f t="shared" si="37"/>
        <v>insert into Camaleon.CandidatoCongreso( PROCESO_ELECTORAL, NOMBRE_CANDIDATO, APELLIDO_PATERNO, APELLIDO_MATERNO, NOMBRE_COMPLETO, SEXO, CARGO_ELEGIDO, LUGAR_POSTULA, ORGANIZACION_POLITICA, ALIAS ) values( 'ELECCIONES GENERALES 2006', 'FANY EMPERATRIZ', 'ECHEVERRY', 'ARBILDO', 'FANY EMPERATRIZ ECHEVERRY ARBILDO', 'MUJER', 'NO ELECTO', 'LAMBAYEQUE', 'PARTIDO SOCIALISTA', '0' );</v>
      </c>
    </row>
    <row r="1166" spans="1:12" x14ac:dyDescent="0.25">
      <c r="A1166" s="17" t="s">
        <v>1057</v>
      </c>
      <c r="B1166" s="17" t="s">
        <v>3158</v>
      </c>
      <c r="C1166" s="17" t="s">
        <v>3159</v>
      </c>
      <c r="D1166" s="17" t="s">
        <v>3160</v>
      </c>
      <c r="E1166" s="17" t="str">
        <f t="shared" si="36"/>
        <v>ANGELA GREGORIA MOZO MAEDA</v>
      </c>
      <c r="F1166" s="17" t="s">
        <v>1067</v>
      </c>
      <c r="G1166" s="17" t="s">
        <v>1062</v>
      </c>
      <c r="H1166" s="17" t="s">
        <v>3050</v>
      </c>
      <c r="I1166" s="17" t="s">
        <v>863</v>
      </c>
      <c r="J1166" s="15" t="str">
        <f>IFERROR(VLOOKUP(I1166,'Candidato Presidencial'!$C:$E,3,FALSE),"")</f>
        <v>PARTIDO NACIONALISTA PERUANO</v>
      </c>
      <c r="L1166" s="15" t="str">
        <f t="shared" si="37"/>
        <v>insert into Camaleon.CandidatoCongreso( PROCESO_ELECTORAL, NOMBRE_CANDIDATO, APELLIDO_PATERNO, APELLIDO_MATERNO, NOMBRE_COMPLETO, SEXO, CARGO_ELEGIDO, LUGAR_POSTULA, ORGANIZACION_POLITICA, ALIAS ) values( 'ELECCIONES GENERALES 2006', 'ANGELA GREGORIA', 'MOZO', 'MAEDA', 'ANGELA GREGORIA MOZO MAEDA', 'MUJER', 'NO ELECTO', 'LAMBAYEQUE', 'UNIÓN POR EL PERÚ', 'PARTIDO NACIONALISTA PERUANO' );</v>
      </c>
    </row>
    <row r="1167" spans="1:12" x14ac:dyDescent="0.25">
      <c r="A1167" s="17" t="s">
        <v>1057</v>
      </c>
      <c r="B1167" s="17" t="s">
        <v>3161</v>
      </c>
      <c r="C1167" s="17" t="s">
        <v>3162</v>
      </c>
      <c r="D1167" s="17" t="s">
        <v>3163</v>
      </c>
      <c r="E1167" s="17" t="str">
        <f t="shared" si="36"/>
        <v>LUIS HUMBERTO FALLA LAMADRID</v>
      </c>
      <c r="F1167" s="17" t="s">
        <v>1061</v>
      </c>
      <c r="G1167" s="17" t="s">
        <v>21</v>
      </c>
      <c r="H1167" s="17" t="s">
        <v>3050</v>
      </c>
      <c r="I1167" s="17" t="s">
        <v>859</v>
      </c>
      <c r="J1167" s="15" t="str">
        <f>IFERROR(VLOOKUP(I1167,'Candidato Presidencial'!$C:$E,3,FALSE),"")</f>
        <v>ALIANZA POPULAR</v>
      </c>
      <c r="L1167" s="15" t="str">
        <f t="shared" si="37"/>
        <v>insert into Camaleon.CandidatoCongreso( PROCESO_ELECTORAL, NOMBRE_CANDIDATO, APELLIDO_PATERNO, APELLIDO_MATERNO, NOMBRE_COMPLETO, SEXO, CARGO_ELEGIDO, LUGAR_POSTULA, ORGANIZACION_POLITICA, ALIAS ) values( 'ELECCIONES GENERALES 2006', 'LUIS HUMBERTO', 'FALLA', 'LAMADRID', 'LUIS HUMBERTO FALLA LAMADRID', 'HOMBRE', 'CONGRESISTA', 'LAMBAYEQUE', 'PARTIDO APRISTA PERUANO', 'ALIANZA POPULAR' );</v>
      </c>
    </row>
    <row r="1168" spans="1:12" x14ac:dyDescent="0.25">
      <c r="A1168" s="17" t="s">
        <v>1057</v>
      </c>
      <c r="B1168" s="17" t="s">
        <v>3164</v>
      </c>
      <c r="C1168" s="17" t="s">
        <v>1088</v>
      </c>
      <c r="D1168" s="17" t="s">
        <v>1100</v>
      </c>
      <c r="E1168" s="17" t="str">
        <f t="shared" si="36"/>
        <v>HUMBERTO HEBERT DIAZ ROMERO</v>
      </c>
      <c r="F1168" s="17" t="s">
        <v>1061</v>
      </c>
      <c r="G1168" s="17" t="s">
        <v>1062</v>
      </c>
      <c r="H1168" s="17" t="s">
        <v>3050</v>
      </c>
      <c r="I1168" s="17" t="s">
        <v>8819</v>
      </c>
      <c r="J1168" s="15">
        <f>IFERROR(VLOOKUP(I1168,'Candidato Presidencial'!$C:$E,3,FALSE),"")</f>
        <v>0</v>
      </c>
      <c r="L1168" s="15" t="str">
        <f t="shared" si="37"/>
        <v>insert into Camaleon.CandidatoCongreso( PROCESO_ELECTORAL, NOMBRE_CANDIDATO, APELLIDO_PATERNO, APELLIDO_MATERNO, NOMBRE_COMPLETO, SEXO, CARGO_ELEGIDO, LUGAR_POSTULA, ORGANIZACION_POLITICA, ALIAS ) values( 'ELECCIONES GENERALES 2006', 'HUMBERTO HEBERT', 'DIAZ', 'ROMERO', 'HUMBERTO HEBERT DIAZ ROMERO', 'HOMBRE', 'NO ELECTO', 'LAMBAYEQUE', 'CON FUERZA PERÚ', '0' );</v>
      </c>
    </row>
    <row r="1169" spans="1:12" x14ac:dyDescent="0.25">
      <c r="A1169" s="17" t="s">
        <v>1057</v>
      </c>
      <c r="B1169" s="17" t="s">
        <v>1626</v>
      </c>
      <c r="C1169" s="17" t="s">
        <v>2038</v>
      </c>
      <c r="D1169" s="17" t="s">
        <v>2176</v>
      </c>
      <c r="E1169" s="17" t="str">
        <f t="shared" si="36"/>
        <v>ROLANDO SILVA DIEZ</v>
      </c>
      <c r="F1169" s="17" t="s">
        <v>1061</v>
      </c>
      <c r="G1169" s="17" t="s">
        <v>1062</v>
      </c>
      <c r="H1169" s="17" t="s">
        <v>3050</v>
      </c>
      <c r="I1169" s="17" t="s">
        <v>8943</v>
      </c>
      <c r="J1169" s="15" t="str">
        <f>IFERROR(VLOOKUP(I1169,'Candidato Presidencial'!$C:$E,3,FALSE),"")</f>
        <v/>
      </c>
      <c r="L1169" s="15" t="str">
        <f t="shared" si="37"/>
        <v>insert into Camaleon.CandidatoCongreso( PROCESO_ELECTORAL, NOMBRE_CANDIDATO, APELLIDO_PATERNO, APELLIDO_MATERNO, NOMBRE_COMPLETO, SEXO, CARGO_ELEGIDO, LUGAR_POSTULA, ORGANIZACION_POLITICA, ALIAS ) values( 'ELECCIONES GENERALES 2006', 'ROLANDO', 'SILVA', 'DIEZ', 'ROLANDO SILVA DIEZ', 'HOMBRE', 'NO ELECTO', 'LAMBAYEQUE', 'PROYECTO PAÍS', '' );</v>
      </c>
    </row>
    <row r="1170" spans="1:12" x14ac:dyDescent="0.25">
      <c r="A1170" s="17" t="s">
        <v>1057</v>
      </c>
      <c r="B1170" s="17" t="s">
        <v>3165</v>
      </c>
      <c r="C1170" s="17" t="s">
        <v>3166</v>
      </c>
      <c r="D1170" s="17" t="s">
        <v>3167</v>
      </c>
      <c r="E1170" s="17" t="str">
        <f t="shared" si="36"/>
        <v>PATRICIA DEL ROCIO CHAVARRY YSLA</v>
      </c>
      <c r="F1170" s="17" t="s">
        <v>1067</v>
      </c>
      <c r="G1170" s="17" t="s">
        <v>1062</v>
      </c>
      <c r="H1170" s="17" t="s">
        <v>3050</v>
      </c>
      <c r="I1170" s="17" t="s">
        <v>8854</v>
      </c>
      <c r="J1170" s="15">
        <f>IFERROR(VLOOKUP(I1170,'Candidato Presidencial'!$C:$E,3,FALSE),"")</f>
        <v>0</v>
      </c>
      <c r="L1170" s="15" t="str">
        <f t="shared" si="37"/>
        <v>insert into Camaleon.CandidatoCongreso( PROCESO_ELECTORAL, NOMBRE_CANDIDATO, APELLIDO_PATERNO, APELLIDO_MATERNO, NOMBRE_COMPLETO, SEXO, CARGO_ELEGIDO, LUGAR_POSTULA, ORGANIZACION_POLITICA, ALIAS ) values( 'ELECCIONES GENERALES 2006', 'PATRICIA DEL ROCIO', 'CHAVARRY', 'YSLA', 'PATRICIA DEL ROCIO CHAVARRY YSLA', 'MUJER', 'NO ELECTO', 'LAMBAYEQUE', 'RESTAURACIÓN NACIONAL', '0' );</v>
      </c>
    </row>
    <row r="1171" spans="1:12" x14ac:dyDescent="0.25">
      <c r="A1171" s="17" t="s">
        <v>1057</v>
      </c>
      <c r="B1171" s="17" t="s">
        <v>3168</v>
      </c>
      <c r="C1171" s="17" t="s">
        <v>1668</v>
      </c>
      <c r="D1171" s="17" t="s">
        <v>1416</v>
      </c>
      <c r="E1171" s="17" t="str">
        <f t="shared" si="36"/>
        <v>OTTO ALFREDO GUEVARA MONTALVO</v>
      </c>
      <c r="F1171" s="17" t="s">
        <v>1061</v>
      </c>
      <c r="G1171" s="17" t="s">
        <v>1062</v>
      </c>
      <c r="H1171" s="17" t="s">
        <v>3050</v>
      </c>
      <c r="I1171" s="17" t="s">
        <v>914</v>
      </c>
      <c r="J1171" s="15">
        <f>IFERROR(VLOOKUP(I1171,'Candidato Presidencial'!$C:$E,3,FALSE),"")</f>
        <v>0</v>
      </c>
      <c r="L1171" s="15" t="str">
        <f t="shared" si="37"/>
        <v>insert into Camaleon.CandidatoCongreso( PROCESO_ELECTORAL, NOMBRE_CANDIDATO, APELLIDO_PATERNO, APELLIDO_MATERNO, NOMBRE_COMPLETO, SEXO, CARGO_ELEGIDO, LUGAR_POSTULA, ORGANIZACION_POLITICA, ALIAS ) values( 'ELECCIONES GENERALES 2006', 'OTTO ALFREDO', 'GUEVARA', 'MONTALVO', 'OTTO ALFREDO GUEVARA MONTALVO', 'HOMBRE', 'NO ELECTO', 'LAMBAYEQUE', 'FUERZA DEMOCRÁTICA', '0' );</v>
      </c>
    </row>
    <row r="1172" spans="1:12" x14ac:dyDescent="0.25">
      <c r="A1172" s="17" t="s">
        <v>1057</v>
      </c>
      <c r="B1172" s="17" t="s">
        <v>3169</v>
      </c>
      <c r="C1172" s="17" t="s">
        <v>1111</v>
      </c>
      <c r="D1172" s="17" t="s">
        <v>3170</v>
      </c>
      <c r="E1172" s="17" t="str">
        <f t="shared" si="36"/>
        <v>MARTIN AMADO RIVAS TEIXEIRA</v>
      </c>
      <c r="F1172" s="17" t="s">
        <v>1061</v>
      </c>
      <c r="G1172" s="17" t="s">
        <v>1062</v>
      </c>
      <c r="H1172" s="17" t="s">
        <v>3050</v>
      </c>
      <c r="I1172" s="17" t="s">
        <v>863</v>
      </c>
      <c r="J1172" s="15" t="str">
        <f>IFERROR(VLOOKUP(I1172,'Candidato Presidencial'!$C:$E,3,FALSE),"")</f>
        <v>PARTIDO NACIONALISTA PERUANO</v>
      </c>
      <c r="L1172" s="15" t="str">
        <f t="shared" si="37"/>
        <v>insert into Camaleon.CandidatoCongreso( PROCESO_ELECTORAL, NOMBRE_CANDIDATO, APELLIDO_PATERNO, APELLIDO_MATERNO, NOMBRE_COMPLETO, SEXO, CARGO_ELEGIDO, LUGAR_POSTULA, ORGANIZACION_POLITICA, ALIAS ) values( 'ELECCIONES GENERALES 2006', 'MARTIN AMADO', 'RIVAS', 'TEIXEIRA', 'MARTIN AMADO RIVAS TEIXEIRA', 'HOMBRE', 'NO ELECTO', 'LAMBAYEQUE', 'UNIÓN POR EL PERÚ', 'PARTIDO NACIONALISTA PERUANO' );</v>
      </c>
    </row>
    <row r="1173" spans="1:12" x14ac:dyDescent="0.25">
      <c r="A1173" s="17" t="s">
        <v>1057</v>
      </c>
      <c r="B1173" s="17" t="s">
        <v>3171</v>
      </c>
      <c r="C1173" s="17" t="s">
        <v>1105</v>
      </c>
      <c r="D1173" s="17" t="s">
        <v>1437</v>
      </c>
      <c r="E1173" s="17" t="str">
        <f t="shared" si="36"/>
        <v>LAURA TORRES HUAMAN</v>
      </c>
      <c r="F1173" s="17" t="s">
        <v>1067</v>
      </c>
      <c r="G1173" s="17" t="s">
        <v>1062</v>
      </c>
      <c r="H1173" s="17" t="s">
        <v>3050</v>
      </c>
      <c r="I1173" s="17" t="s">
        <v>8819</v>
      </c>
      <c r="J1173" s="15">
        <f>IFERROR(VLOOKUP(I1173,'Candidato Presidencial'!$C:$E,3,FALSE),"")</f>
        <v>0</v>
      </c>
      <c r="L1173" s="15" t="str">
        <f t="shared" si="37"/>
        <v>insert into Camaleon.CandidatoCongreso( PROCESO_ELECTORAL, NOMBRE_CANDIDATO, APELLIDO_PATERNO, APELLIDO_MATERNO, NOMBRE_COMPLETO, SEXO, CARGO_ELEGIDO, LUGAR_POSTULA, ORGANIZACION_POLITICA, ALIAS ) values( 'ELECCIONES GENERALES 2006', 'LAURA', 'TORRES', 'HUAMAN', 'LAURA TORRES HUAMAN', 'MUJER', 'NO ELECTO', 'LAMBAYEQUE', 'CON FUERZA PERÚ', '0' );</v>
      </c>
    </row>
    <row r="1174" spans="1:12" x14ac:dyDescent="0.25">
      <c r="A1174" s="17" t="s">
        <v>1057</v>
      </c>
      <c r="B1174" s="17" t="s">
        <v>3172</v>
      </c>
      <c r="C1174" s="17" t="s">
        <v>3160</v>
      </c>
      <c r="D1174" s="17" t="s">
        <v>3173</v>
      </c>
      <c r="E1174" s="17" t="str">
        <f t="shared" si="36"/>
        <v>JOSE EDUARDO MAEDA ASCENCIO</v>
      </c>
      <c r="F1174" s="17" t="s">
        <v>1061</v>
      </c>
      <c r="G1174" s="17" t="s">
        <v>1062</v>
      </c>
      <c r="H1174" s="17" t="s">
        <v>3050</v>
      </c>
      <c r="I1174" s="17" t="s">
        <v>1083</v>
      </c>
      <c r="J1174" s="15" t="str">
        <f>IFERROR(VLOOKUP(I1174,'Candidato Presidencial'!$C:$E,3,FALSE),"")</f>
        <v/>
      </c>
      <c r="L1174" s="15" t="str">
        <f t="shared" si="37"/>
        <v>insert into Camaleon.CandidatoCongreso( PROCESO_ELECTORAL, NOMBRE_CANDIDATO, APELLIDO_PATERNO, APELLIDO_MATERNO, NOMBRE_COMPLETO, SEXO, CARGO_ELEGIDO, LUGAR_POSTULA, ORGANIZACION_POLITICA, ALIAS ) values( 'ELECCIONES GENERALES 2006', 'JOSE EDUARDO', 'MAEDA', 'ASCENCIO', 'JOSE EDUARDO MAEDA ASCENCIO', 'HOMBRE', 'NO ELECTO', 'LAMBAYEQUE', 'FRENTE INDEPENDIENTE MORALIZADOR', '' );</v>
      </c>
    </row>
    <row r="1175" spans="1:12" x14ac:dyDescent="0.25">
      <c r="A1175" s="17" t="s">
        <v>1057</v>
      </c>
      <c r="B1175" s="17" t="s">
        <v>3174</v>
      </c>
      <c r="C1175" s="17" t="s">
        <v>3175</v>
      </c>
      <c r="D1175" s="17" t="s">
        <v>1427</v>
      </c>
      <c r="E1175" s="17" t="str">
        <f t="shared" si="36"/>
        <v>GENARO RAMON VELEZ CASTRO</v>
      </c>
      <c r="F1175" s="17" t="s">
        <v>1061</v>
      </c>
      <c r="G1175" s="17" t="s">
        <v>1062</v>
      </c>
      <c r="H1175" s="17" t="s">
        <v>3050</v>
      </c>
      <c r="I1175" s="17" t="s">
        <v>859</v>
      </c>
      <c r="J1175" s="15" t="str">
        <f>IFERROR(VLOOKUP(I1175,'Candidato Presidencial'!$C:$E,3,FALSE),"")</f>
        <v>ALIANZA POPULAR</v>
      </c>
      <c r="L1175" s="15" t="str">
        <f t="shared" si="37"/>
        <v>insert into Camaleon.CandidatoCongreso( PROCESO_ELECTORAL, NOMBRE_CANDIDATO, APELLIDO_PATERNO, APELLIDO_MATERNO, NOMBRE_COMPLETO, SEXO, CARGO_ELEGIDO, LUGAR_POSTULA, ORGANIZACION_POLITICA, ALIAS ) values( 'ELECCIONES GENERALES 2006', 'GENARO RAMON', 'VELEZ', 'CASTRO', 'GENARO RAMON VELEZ CASTRO', 'HOMBRE', 'NO ELECTO', 'LAMBAYEQUE', 'PARTIDO APRISTA PERUANO', 'ALIANZA POPULAR' );</v>
      </c>
    </row>
    <row r="1176" spans="1:12" x14ac:dyDescent="0.25">
      <c r="A1176" s="17" t="s">
        <v>1057</v>
      </c>
      <c r="B1176" s="17" t="s">
        <v>3176</v>
      </c>
      <c r="C1176" s="17" t="s">
        <v>1437</v>
      </c>
      <c r="D1176" s="17" t="s">
        <v>3177</v>
      </c>
      <c r="E1176" s="17" t="str">
        <f t="shared" si="36"/>
        <v>ELMER REINERIO HUAMAN DURAND</v>
      </c>
      <c r="F1176" s="17" t="s">
        <v>1061</v>
      </c>
      <c r="G1176" s="17" t="s">
        <v>1062</v>
      </c>
      <c r="H1176" s="17" t="s">
        <v>3050</v>
      </c>
      <c r="I1176" s="17" t="s">
        <v>8839</v>
      </c>
      <c r="J1176" s="15">
        <f>IFERROR(VLOOKUP(I1176,'Candidato Presidencial'!$C:$E,3,FALSE),"")</f>
        <v>0</v>
      </c>
      <c r="L1176" s="15" t="str">
        <f t="shared" si="37"/>
        <v>insert into Camaleon.CandidatoCongreso( PROCESO_ELECTORAL, NOMBRE_CANDIDATO, APELLIDO_PATERNO, APELLIDO_MATERNO, NOMBRE_COMPLETO, SEXO, CARGO_ELEGIDO, LUGAR_POSTULA, ORGANIZACION_POLITICA, ALIAS ) values( 'ELECCIONES GENERALES 2006', 'ELMER REINERIO', 'HUAMAN', 'DURAND', 'ELMER REINERIO HUAMAN DURAND', 'HOMBRE', 'NO ELECTO', 'LAMBAYEQUE', 'PARTIDO RECONSTRUCCIÓN DEMOCRÁTICA', '0' );</v>
      </c>
    </row>
    <row r="1177" spans="1:12" x14ac:dyDescent="0.25">
      <c r="A1177" s="17" t="s">
        <v>1057</v>
      </c>
      <c r="B1177" s="17" t="s">
        <v>3178</v>
      </c>
      <c r="C1177" s="17" t="s">
        <v>3179</v>
      </c>
      <c r="D1177" s="17" t="s">
        <v>3180</v>
      </c>
      <c r="E1177" s="17" t="str">
        <f t="shared" si="36"/>
        <v>NERY ENNI SALDARRIAGA DE KROLL</v>
      </c>
      <c r="F1177" s="17" t="s">
        <v>1067</v>
      </c>
      <c r="G1177" s="17" t="s">
        <v>1062</v>
      </c>
      <c r="H1177" s="17" t="s">
        <v>3050</v>
      </c>
      <c r="I1177" s="17" t="s">
        <v>8823</v>
      </c>
      <c r="J1177" s="15">
        <f>IFERROR(VLOOKUP(I1177,'Candidato Presidencial'!$C:$E,3,FALSE),"")</f>
        <v>0</v>
      </c>
      <c r="L1177" s="15" t="str">
        <f t="shared" si="37"/>
        <v>insert into Camaleon.CandidatoCongreso( PROCESO_ELECTORAL, NOMBRE_CANDIDATO, APELLIDO_PATERNO, APELLIDO_MATERNO, NOMBRE_COMPLETO, SEXO, CARGO_ELEGIDO, LUGAR_POSTULA, ORGANIZACION_POLITICA, ALIAS ) values( 'ELECCIONES GENERALES 2006', 'NERY ENNI', 'SALDARRIAGA', 'DE KROLL', 'NERY ENNI SALDARRIAGA DE KROLL', 'MUJER', 'NO ELECTO', 'LAMBAYEQUE', 'CONCERTACIÓN DESCENTRALISTA', '0' );</v>
      </c>
    </row>
    <row r="1178" spans="1:12" x14ac:dyDescent="0.25">
      <c r="A1178" s="17" t="s">
        <v>1057</v>
      </c>
      <c r="B1178" s="17" t="s">
        <v>525</v>
      </c>
      <c r="C1178" s="17" t="s">
        <v>1392</v>
      </c>
      <c r="D1178" s="17" t="s">
        <v>1191</v>
      </c>
      <c r="E1178" s="17" t="str">
        <f t="shared" si="36"/>
        <v>ALFREDO GUZMAN CASTILLO</v>
      </c>
      <c r="F1178" s="17" t="s">
        <v>1061</v>
      </c>
      <c r="G1178" s="17" t="s">
        <v>1062</v>
      </c>
      <c r="H1178" s="17" t="s">
        <v>3050</v>
      </c>
      <c r="I1178" s="17" t="s">
        <v>914</v>
      </c>
      <c r="J1178" s="15">
        <f>IFERROR(VLOOKUP(I1178,'Candidato Presidencial'!$C:$E,3,FALSE),"")</f>
        <v>0</v>
      </c>
      <c r="L1178" s="15" t="str">
        <f t="shared" si="37"/>
        <v>insert into Camaleon.CandidatoCongreso( PROCESO_ELECTORAL, NOMBRE_CANDIDATO, APELLIDO_PATERNO, APELLIDO_MATERNO, NOMBRE_COMPLETO, SEXO, CARGO_ELEGIDO, LUGAR_POSTULA, ORGANIZACION_POLITICA, ALIAS ) values( 'ELECCIONES GENERALES 2006', 'ALFREDO', 'GUZMAN', 'CASTILLO', 'ALFREDO GUZMAN CASTILLO', 'HOMBRE', 'NO ELECTO', 'LAMBAYEQUE', 'FUERZA DEMOCRÁTICA', '0' );</v>
      </c>
    </row>
    <row r="1179" spans="1:12" x14ac:dyDescent="0.25">
      <c r="A1179" s="17" t="s">
        <v>1057</v>
      </c>
      <c r="B1179" s="17" t="s">
        <v>71</v>
      </c>
      <c r="C1179" s="17" t="s">
        <v>3181</v>
      </c>
      <c r="D1179" s="17" t="s">
        <v>3182</v>
      </c>
      <c r="E1179" s="17" t="str">
        <f t="shared" si="36"/>
        <v>MARCO ANTONIO VIVAS VIERA</v>
      </c>
      <c r="F1179" s="17" t="s">
        <v>1061</v>
      </c>
      <c r="G1179" s="17" t="s">
        <v>1062</v>
      </c>
      <c r="H1179" s="17" t="s">
        <v>3050</v>
      </c>
      <c r="I1179" s="17" t="s">
        <v>8839</v>
      </c>
      <c r="J1179" s="15">
        <f>IFERROR(VLOOKUP(I1179,'Candidato Presidencial'!$C:$E,3,FALSE),"")</f>
        <v>0</v>
      </c>
      <c r="L1179" s="15" t="str">
        <f t="shared" si="37"/>
        <v>insert into Camaleon.CandidatoCongreso( PROCESO_ELECTORAL, NOMBRE_CANDIDATO, APELLIDO_PATERNO, APELLIDO_MATERNO, NOMBRE_COMPLETO, SEXO, CARGO_ELEGIDO, LUGAR_POSTULA, ORGANIZACION_POLITICA, ALIAS ) values( 'ELECCIONES GENERALES 2006', 'MARCO ANTONIO', 'VIVAS', 'VIERA', 'MARCO ANTONIO VIVAS VIERA', 'HOMBRE', 'NO ELECTO', 'LAMBAYEQUE', 'PARTIDO RECONSTRUCCIÓN DEMOCRÁTICA', '0' );</v>
      </c>
    </row>
    <row r="1180" spans="1:12" x14ac:dyDescent="0.25">
      <c r="A1180" s="17" t="s">
        <v>1057</v>
      </c>
      <c r="B1180" s="17" t="s">
        <v>3183</v>
      </c>
      <c r="C1180" s="17" t="s">
        <v>1933</v>
      </c>
      <c r="D1180" s="17" t="s">
        <v>1186</v>
      </c>
      <c r="E1180" s="17" t="str">
        <f t="shared" si="36"/>
        <v>MERCEDES ISABEL RUIZ FERNANDEZ</v>
      </c>
      <c r="F1180" s="17" t="s">
        <v>1067</v>
      </c>
      <c r="G1180" s="17" t="s">
        <v>1062</v>
      </c>
      <c r="H1180" s="17" t="s">
        <v>3050</v>
      </c>
      <c r="I1180" s="17" t="s">
        <v>878</v>
      </c>
      <c r="J1180" s="15" t="str">
        <f>IFERROR(VLOOKUP(I1180,'Candidato Presidencial'!$C:$E,3,FALSE),"")</f>
        <v>PERÚ POSIBLE</v>
      </c>
      <c r="L1180" s="15" t="str">
        <f t="shared" si="37"/>
        <v>insert into Camaleon.CandidatoCongreso( PROCESO_ELECTORAL, NOMBRE_CANDIDATO, APELLIDO_PATERNO, APELLIDO_MATERNO, NOMBRE_COMPLETO, SEXO, CARGO_ELEGIDO, LUGAR_POSTULA, ORGANIZACION_POLITICA, ALIAS ) values( 'ELECCIONES GENERALES 2006', 'MERCEDES ISABEL', 'RUIZ', 'FERNANDEZ', 'MERCEDES ISABEL RUIZ FERNANDEZ', 'MUJER', 'NO ELECTO', 'LAMBAYEQUE', 'PERÚ POSIBLE', 'PERÚ POSIBLE' );</v>
      </c>
    </row>
    <row r="1181" spans="1:12" x14ac:dyDescent="0.25">
      <c r="A1181" s="17" t="s">
        <v>1057</v>
      </c>
      <c r="B1181" s="17" t="s">
        <v>3184</v>
      </c>
      <c r="C1181" s="17" t="s">
        <v>1515</v>
      </c>
      <c r="D1181" s="17" t="s">
        <v>3185</v>
      </c>
      <c r="E1181" s="17" t="str">
        <f t="shared" si="36"/>
        <v>ELVIRA RENEE CRUZADO DE ARRIOLA</v>
      </c>
      <c r="F1181" s="17" t="s">
        <v>1067</v>
      </c>
      <c r="G1181" s="17" t="s">
        <v>1062</v>
      </c>
      <c r="H1181" s="17" t="s">
        <v>3050</v>
      </c>
      <c r="I1181" s="17" t="s">
        <v>1103</v>
      </c>
      <c r="J1181" s="15">
        <f>IFERROR(VLOOKUP(I1181,'Candidato Presidencial'!$C:$E,3,FALSE),"")</f>
        <v>0</v>
      </c>
      <c r="L1181" s="15" t="str">
        <f t="shared" si="37"/>
        <v>insert into Camaleon.CandidatoCongreso( PROCESO_ELECTORAL, NOMBRE_CANDIDATO, APELLIDO_PATERNO, APELLIDO_MATERNO, NOMBRE_COMPLETO, SEXO, CARGO_ELEGIDO, LUGAR_POSTULA, ORGANIZACION_POLITICA, ALIAS ) values( 'ELECCIONES GENERALES 2006', 'ELVIRA RENEE', 'CRUZADO', 'DE ARRIOLA', 'ELVIRA RENEE CRUZADO DE ARRIOLA', 'MUJER', 'NO ELECTO', 'LAMBAYEQUE', 'UNIDAD NACIONAL', '0' );</v>
      </c>
    </row>
    <row r="1182" spans="1:12" x14ac:dyDescent="0.25">
      <c r="A1182" s="17" t="s">
        <v>1057</v>
      </c>
      <c r="B1182" s="17" t="s">
        <v>1130</v>
      </c>
      <c r="C1182" s="17" t="s">
        <v>1834</v>
      </c>
      <c r="D1182" s="17" t="s">
        <v>1173</v>
      </c>
      <c r="E1182" s="17" t="str">
        <f t="shared" si="36"/>
        <v>MIGUEL CABRERA VILLEGAS</v>
      </c>
      <c r="F1182" s="17" t="s">
        <v>1061</v>
      </c>
      <c r="G1182" s="17" t="s">
        <v>1062</v>
      </c>
      <c r="H1182" s="17" t="s">
        <v>3050</v>
      </c>
      <c r="I1182" s="17" t="s">
        <v>8937</v>
      </c>
      <c r="J1182" s="15">
        <f>IFERROR(VLOOKUP(I1182,'Candidato Presidencial'!$C:$E,3,FALSE),"")</f>
        <v>0</v>
      </c>
      <c r="L1182" s="15" t="str">
        <f t="shared" si="37"/>
        <v>insert into Camaleon.CandidatoCongreso( PROCESO_ELECTORAL, NOMBRE_CANDIDATO, APELLIDO_PATERNO, APELLIDO_MATERNO, NOMBRE_COMPLETO, SEXO, CARGO_ELEGIDO, LUGAR_POSTULA, ORGANIZACION_POLITICA, ALIAS ) values( 'ELECCIONES GENERALES 2006', 'MIGUEL', 'CABRERA', 'VILLEGAS', 'MIGUEL CABRERA VILLEGAS', 'HOMBRE', 'NO ELECTO', 'LAMBAYEQUE', 'AVANZA PAÍS - PARTIDO DE INTEGRACIÓN SOCIAL', '0' );</v>
      </c>
    </row>
    <row r="1183" spans="1:12" x14ac:dyDescent="0.25">
      <c r="A1183" s="17" t="s">
        <v>1057</v>
      </c>
      <c r="B1183" s="17" t="s">
        <v>3186</v>
      </c>
      <c r="C1183" s="17" t="s">
        <v>3082</v>
      </c>
      <c r="D1183" s="17" t="s">
        <v>3187</v>
      </c>
      <c r="E1183" s="17" t="str">
        <f t="shared" si="36"/>
        <v>ALEJANDRO AURELIO AGUINAGA RECUENCO</v>
      </c>
      <c r="F1183" s="17" t="s">
        <v>1061</v>
      </c>
      <c r="G1183" s="17" t="s">
        <v>21</v>
      </c>
      <c r="H1183" s="17" t="s">
        <v>3050</v>
      </c>
      <c r="I1183" s="17" t="s">
        <v>1123</v>
      </c>
      <c r="J1183" s="15">
        <f>IFERROR(VLOOKUP(I1183,'Candidato Presidencial'!$C:$E,3,FALSE),"")</f>
        <v>0</v>
      </c>
      <c r="L1183" s="15" t="str">
        <f t="shared" si="37"/>
        <v>insert into Camaleon.CandidatoCongreso( PROCESO_ELECTORAL, NOMBRE_CANDIDATO, APELLIDO_PATERNO, APELLIDO_MATERNO, NOMBRE_COMPLETO, SEXO, CARGO_ELEGIDO, LUGAR_POSTULA, ORGANIZACION_POLITICA, ALIAS ) values( 'ELECCIONES GENERALES 2006', 'ALEJANDRO AURELIO', 'AGUINAGA', 'RECUENCO', 'ALEJANDRO AURELIO AGUINAGA RECUENCO', 'HOMBRE', 'CONGRESISTA', 'LAMBAYEQUE', 'ALIANZA POR EL FUTURO', '0' );</v>
      </c>
    </row>
    <row r="1184" spans="1:12" x14ac:dyDescent="0.25">
      <c r="A1184" s="17" t="s">
        <v>1057</v>
      </c>
      <c r="B1184" s="17" t="s">
        <v>3188</v>
      </c>
      <c r="C1184" s="17" t="s">
        <v>1398</v>
      </c>
      <c r="D1184" s="17" t="s">
        <v>1958</v>
      </c>
      <c r="E1184" s="17" t="str">
        <f t="shared" si="36"/>
        <v>VIVINA KATHERINE LOPEZ MONTENEGRO</v>
      </c>
      <c r="F1184" s="17" t="s">
        <v>1067</v>
      </c>
      <c r="G1184" s="17" t="s">
        <v>1062</v>
      </c>
      <c r="H1184" s="17" t="s">
        <v>3050</v>
      </c>
      <c r="I1184" s="17" t="s">
        <v>863</v>
      </c>
      <c r="J1184" s="15" t="str">
        <f>IFERROR(VLOOKUP(I1184,'Candidato Presidencial'!$C:$E,3,FALSE),"")</f>
        <v>PARTIDO NACIONALISTA PERUANO</v>
      </c>
      <c r="L1184" s="15" t="str">
        <f t="shared" si="37"/>
        <v>insert into Camaleon.CandidatoCongreso( PROCESO_ELECTORAL, NOMBRE_CANDIDATO, APELLIDO_PATERNO, APELLIDO_MATERNO, NOMBRE_COMPLETO, SEXO, CARGO_ELEGIDO, LUGAR_POSTULA, ORGANIZACION_POLITICA, ALIAS ) values( 'ELECCIONES GENERALES 2006', 'VIVINA KATHERINE', 'LOPEZ', 'MONTENEGRO', 'VIVINA KATHERINE LOPEZ MONTENEGRO', 'MUJER', 'NO ELECTO', 'LAMBAYEQUE', 'UNIÓN POR EL PERÚ', 'PARTIDO NACIONALISTA PERUANO' );</v>
      </c>
    </row>
    <row r="1185" spans="1:12" x14ac:dyDescent="0.25">
      <c r="A1185" s="17" t="s">
        <v>1057</v>
      </c>
      <c r="B1185" s="17" t="s">
        <v>3189</v>
      </c>
      <c r="C1185" s="17" t="s">
        <v>1088</v>
      </c>
      <c r="D1185" s="17" t="s">
        <v>1151</v>
      </c>
      <c r="E1185" s="17" t="str">
        <f t="shared" si="36"/>
        <v>EMELDA DIAZ PIZARRO</v>
      </c>
      <c r="F1185" s="17" t="s">
        <v>1067</v>
      </c>
      <c r="G1185" s="17" t="s">
        <v>1062</v>
      </c>
      <c r="H1185" s="17" t="s">
        <v>3050</v>
      </c>
      <c r="I1185" s="17" t="s">
        <v>8839</v>
      </c>
      <c r="J1185" s="15">
        <f>IFERROR(VLOOKUP(I1185,'Candidato Presidencial'!$C:$E,3,FALSE),"")</f>
        <v>0</v>
      </c>
      <c r="L1185" s="15" t="str">
        <f t="shared" si="37"/>
        <v>insert into Camaleon.CandidatoCongreso( PROCESO_ELECTORAL, NOMBRE_CANDIDATO, APELLIDO_PATERNO, APELLIDO_MATERNO, NOMBRE_COMPLETO, SEXO, CARGO_ELEGIDO, LUGAR_POSTULA, ORGANIZACION_POLITICA, ALIAS ) values( 'ELECCIONES GENERALES 2006', 'EMELDA', 'DIAZ', 'PIZARRO', 'EMELDA DIAZ PIZARRO', 'MUJER', 'NO ELECTO', 'LAMBAYEQUE', 'PARTIDO RECONSTRUCCIÓN DEMOCRÁTICA', '0' );</v>
      </c>
    </row>
    <row r="1186" spans="1:12" x14ac:dyDescent="0.25">
      <c r="A1186" s="17" t="s">
        <v>1057</v>
      </c>
      <c r="B1186" s="17" t="s">
        <v>3190</v>
      </c>
      <c r="C1186" s="17" t="s">
        <v>3191</v>
      </c>
      <c r="D1186" s="17" t="s">
        <v>3192</v>
      </c>
      <c r="E1186" s="17" t="str">
        <f t="shared" si="36"/>
        <v>OLINDA DEYDAMIA PUERTAS DE CRUZ</v>
      </c>
      <c r="F1186" s="17" t="s">
        <v>1067</v>
      </c>
      <c r="G1186" s="17" t="s">
        <v>1062</v>
      </c>
      <c r="H1186" s="17" t="s">
        <v>3050</v>
      </c>
      <c r="I1186" s="17" t="s">
        <v>8848</v>
      </c>
      <c r="J1186" s="15">
        <f>IFERROR(VLOOKUP(I1186,'Candidato Presidencial'!$C:$E,3,FALSE),"")</f>
        <v>0</v>
      </c>
      <c r="L1186" s="15" t="str">
        <f t="shared" si="37"/>
        <v>insert into Camaleon.CandidatoCongreso( PROCESO_ELECTORAL, NOMBRE_CANDIDATO, APELLIDO_PATERNO, APELLIDO_MATERNO, NOMBRE_COMPLETO, SEXO, CARGO_ELEGIDO, LUGAR_POSTULA, ORGANIZACION_POLITICA, ALIAS ) values( 'ELECCIONES GENERALES 2006', 'OLINDA DEYDAMIA', 'PUERTAS', 'DE CRUZ', 'OLINDA DEYDAMIA PUERTAS DE CRUZ', 'MUJER', 'NO ELECTO', 'LAMBAYEQUE', 'PERÚ AHORA', '0' );</v>
      </c>
    </row>
    <row r="1187" spans="1:12" x14ac:dyDescent="0.25">
      <c r="A1187" s="17" t="s">
        <v>1057</v>
      </c>
      <c r="B1187" s="17" t="s">
        <v>3193</v>
      </c>
      <c r="C1187" s="17" t="s">
        <v>3194</v>
      </c>
      <c r="D1187" s="17" t="s">
        <v>2854</v>
      </c>
      <c r="E1187" s="17" t="str">
        <f t="shared" si="36"/>
        <v>IRMA ROSA TEMOCHE VALVERDE</v>
      </c>
      <c r="F1187" s="17" t="s">
        <v>1067</v>
      </c>
      <c r="G1187" s="17" t="s">
        <v>1062</v>
      </c>
      <c r="H1187" s="17" t="s">
        <v>3050</v>
      </c>
      <c r="I1187" s="17" t="s">
        <v>1183</v>
      </c>
      <c r="J1187" s="15">
        <f>IFERROR(VLOOKUP(I1187,'Candidato Presidencial'!$C:$E,3,FALSE),"")</f>
        <v>0</v>
      </c>
      <c r="L1187" s="15" t="str">
        <f t="shared" si="37"/>
        <v>insert into Camaleon.CandidatoCongreso( PROCESO_ELECTORAL, NOMBRE_CANDIDATO, APELLIDO_PATERNO, APELLIDO_MATERNO, NOMBRE_COMPLETO, SEXO, CARGO_ELEGIDO, LUGAR_POSTULA, ORGANIZACION_POLITICA, ALIAS ) values( 'ELECCIONES GENERALES 2006', 'IRMA ROSA', 'TEMOCHE', 'VALVERDE', 'IRMA ROSA TEMOCHE VALVERDE', 'MUJER', 'NO ELECTO', 'LAMBAYEQUE', 'MOVIMIENTO NUEVA IZQUIERDA', '0' );</v>
      </c>
    </row>
    <row r="1188" spans="1:12" x14ac:dyDescent="0.25">
      <c r="A1188" s="17" t="s">
        <v>1057</v>
      </c>
      <c r="B1188" s="17" t="s">
        <v>3195</v>
      </c>
      <c r="C1188" s="17" t="s">
        <v>3196</v>
      </c>
      <c r="D1188" s="17" t="s">
        <v>1467</v>
      </c>
      <c r="E1188" s="17" t="str">
        <f t="shared" si="36"/>
        <v>TERESA JANET VALDERA SANDOVAL</v>
      </c>
      <c r="F1188" s="17" t="s">
        <v>1067</v>
      </c>
      <c r="G1188" s="17" t="s">
        <v>1062</v>
      </c>
      <c r="H1188" s="17" t="s">
        <v>3050</v>
      </c>
      <c r="I1188" s="17" t="s">
        <v>8943</v>
      </c>
      <c r="J1188" s="15" t="str">
        <f>IFERROR(VLOOKUP(I1188,'Candidato Presidencial'!$C:$E,3,FALSE),"")</f>
        <v/>
      </c>
      <c r="L1188" s="15" t="str">
        <f t="shared" si="37"/>
        <v>insert into Camaleon.CandidatoCongreso( PROCESO_ELECTORAL, NOMBRE_CANDIDATO, APELLIDO_PATERNO, APELLIDO_MATERNO, NOMBRE_COMPLETO, SEXO, CARGO_ELEGIDO, LUGAR_POSTULA, ORGANIZACION_POLITICA, ALIAS ) values( 'ELECCIONES GENERALES 2006', 'TERESA JANET', 'VALDERA', 'SANDOVAL', 'TERESA JANET VALDERA SANDOVAL', 'MUJER', 'NO ELECTO', 'LAMBAYEQUE', 'PROYECTO PAÍS', '' );</v>
      </c>
    </row>
    <row r="1189" spans="1:12" x14ac:dyDescent="0.25">
      <c r="A1189" s="17" t="s">
        <v>1057</v>
      </c>
      <c r="B1189" s="17" t="s">
        <v>3197</v>
      </c>
      <c r="C1189" s="17" t="s">
        <v>1429</v>
      </c>
      <c r="D1189" s="17" t="s">
        <v>1161</v>
      </c>
      <c r="E1189" s="17" t="str">
        <f t="shared" si="36"/>
        <v>SEGUNDO GERMAN VASQUEZ MERINO</v>
      </c>
      <c r="F1189" s="17" t="s">
        <v>1061</v>
      </c>
      <c r="G1189" s="17" t="s">
        <v>1062</v>
      </c>
      <c r="H1189" s="17" t="s">
        <v>3050</v>
      </c>
      <c r="I1189" s="17" t="s">
        <v>1183</v>
      </c>
      <c r="J1189" s="15">
        <f>IFERROR(VLOOKUP(I1189,'Candidato Presidencial'!$C:$E,3,FALSE),"")</f>
        <v>0</v>
      </c>
      <c r="L1189" s="15" t="str">
        <f t="shared" si="37"/>
        <v>insert into Camaleon.CandidatoCongreso( PROCESO_ELECTORAL, NOMBRE_CANDIDATO, APELLIDO_PATERNO, APELLIDO_MATERNO, NOMBRE_COMPLETO, SEXO, CARGO_ELEGIDO, LUGAR_POSTULA, ORGANIZACION_POLITICA, ALIAS ) values( 'ELECCIONES GENERALES 2006', 'SEGUNDO GERMAN', 'VASQUEZ', 'MERINO', 'SEGUNDO GERMAN VASQUEZ MERINO', 'HOMBRE', 'NO ELECTO', 'LAMBAYEQUE', 'MOVIMIENTO NUEVA IZQUIERDA', '0' );</v>
      </c>
    </row>
    <row r="1190" spans="1:12" x14ac:dyDescent="0.25">
      <c r="A1190" s="17" t="s">
        <v>1057</v>
      </c>
      <c r="B1190" s="17" t="s">
        <v>3198</v>
      </c>
      <c r="C1190" s="17" t="s">
        <v>1105</v>
      </c>
      <c r="D1190" s="17" t="s">
        <v>1498</v>
      </c>
      <c r="E1190" s="17" t="str">
        <f t="shared" si="36"/>
        <v>WILMA TORRES GONZALES</v>
      </c>
      <c r="F1190" s="17" t="s">
        <v>1067</v>
      </c>
      <c r="G1190" s="17" t="s">
        <v>1062</v>
      </c>
      <c r="H1190" s="17" t="s">
        <v>3050</v>
      </c>
      <c r="I1190" s="17" t="s">
        <v>907</v>
      </c>
      <c r="J1190" s="15">
        <f>IFERROR(VLOOKUP(I1190,'Candidato Presidencial'!$C:$E,3,FALSE),"")</f>
        <v>0</v>
      </c>
      <c r="L1190" s="15" t="str">
        <f t="shared" si="37"/>
        <v>insert into Camaleon.CandidatoCongreso( PROCESO_ELECTORAL, NOMBRE_CANDIDATO, APELLIDO_PATERNO, APELLIDO_MATERNO, NOMBRE_COMPLETO, SEXO, CARGO_ELEGIDO, LUGAR_POSTULA, ORGANIZACION_POLITICA, ALIAS ) values( 'ELECCIONES GENERALES 2006', 'WILMA', 'TORRES', 'GONZALES', 'WILMA TORRES GONZALES', 'MUJER', 'NO ELECTO', 'LAMBAYEQUE', 'PARTIDO JUSTICIA NACIONAL', '0' );</v>
      </c>
    </row>
    <row r="1191" spans="1:12" x14ac:dyDescent="0.25">
      <c r="A1191" s="17" t="s">
        <v>1057</v>
      </c>
      <c r="B1191" s="17" t="s">
        <v>1772</v>
      </c>
      <c r="C1191" s="17" t="s">
        <v>2943</v>
      </c>
      <c r="D1191" s="17" t="s">
        <v>3199</v>
      </c>
      <c r="E1191" s="17" t="str">
        <f t="shared" si="36"/>
        <v>FELIX GIL MAYANGA</v>
      </c>
      <c r="F1191" s="17" t="s">
        <v>1061</v>
      </c>
      <c r="G1191" s="17" t="s">
        <v>1062</v>
      </c>
      <c r="H1191" s="17" t="s">
        <v>3050</v>
      </c>
      <c r="I1191" s="17" t="s">
        <v>1217</v>
      </c>
      <c r="J1191" s="15">
        <f>IFERROR(VLOOKUP(I1191,'Candidato Presidencial'!$C:$E,3,FALSE),"")</f>
        <v>0</v>
      </c>
      <c r="L1191" s="15" t="str">
        <f t="shared" si="37"/>
        <v>insert into Camaleon.CandidatoCongreso( PROCESO_ELECTORAL, NOMBRE_CANDIDATO, APELLIDO_PATERNO, APELLIDO_MATERNO, NOMBRE_COMPLETO, SEXO, CARGO_ELEGIDO, LUGAR_POSTULA, ORGANIZACION_POLITICA, ALIAS ) values( 'ELECCIONES GENERALES 2006', 'FELIX', 'GIL', 'MAYANGA', 'FELIX GIL MAYANGA', 'HOMBRE', 'NO ELECTO', 'LAMBAYEQUE', 'PARTIDO RENACIMIENTO ANDINO', '0' );</v>
      </c>
    </row>
    <row r="1192" spans="1:12" x14ac:dyDescent="0.25">
      <c r="A1192" s="17" t="s">
        <v>1057</v>
      </c>
      <c r="B1192" s="17" t="s">
        <v>3200</v>
      </c>
      <c r="C1192" s="17" t="s">
        <v>1150</v>
      </c>
      <c r="D1192" s="17" t="s">
        <v>1257</v>
      </c>
      <c r="E1192" s="17" t="str">
        <f t="shared" si="36"/>
        <v>BLANCA ELCIRA CARRANZA GUERRERO</v>
      </c>
      <c r="F1192" s="17" t="s">
        <v>1067</v>
      </c>
      <c r="G1192" s="17" t="s">
        <v>1062</v>
      </c>
      <c r="H1192" s="17" t="s">
        <v>3050</v>
      </c>
      <c r="I1192" s="17" t="s">
        <v>1183</v>
      </c>
      <c r="J1192" s="15">
        <f>IFERROR(VLOOKUP(I1192,'Candidato Presidencial'!$C:$E,3,FALSE),"")</f>
        <v>0</v>
      </c>
      <c r="L1192" s="15" t="str">
        <f t="shared" si="37"/>
        <v>insert into Camaleon.CandidatoCongreso( PROCESO_ELECTORAL, NOMBRE_CANDIDATO, APELLIDO_PATERNO, APELLIDO_MATERNO, NOMBRE_COMPLETO, SEXO, CARGO_ELEGIDO, LUGAR_POSTULA, ORGANIZACION_POLITICA, ALIAS ) values( 'ELECCIONES GENERALES 2006', 'BLANCA ELCIRA', 'CARRANZA', 'GUERRERO', 'BLANCA ELCIRA CARRANZA GUERRERO', 'MUJER', 'NO ELECTO', 'LAMBAYEQUE', 'MOVIMIENTO NUEVA IZQUIERDA', '0' );</v>
      </c>
    </row>
    <row r="1193" spans="1:12" x14ac:dyDescent="0.25">
      <c r="A1193" s="17" t="s">
        <v>1057</v>
      </c>
      <c r="B1193" s="17" t="s">
        <v>3201</v>
      </c>
      <c r="C1193" s="17" t="s">
        <v>3202</v>
      </c>
      <c r="D1193" s="17" t="s">
        <v>3203</v>
      </c>
      <c r="E1193" s="17" t="str">
        <f t="shared" si="36"/>
        <v>NANCY DEL CISNE TORO BONILLA</v>
      </c>
      <c r="F1193" s="17" t="s">
        <v>1067</v>
      </c>
      <c r="G1193" s="17" t="s">
        <v>1062</v>
      </c>
      <c r="H1193" s="17" t="s">
        <v>3050</v>
      </c>
      <c r="I1193" s="17" t="s">
        <v>1071</v>
      </c>
      <c r="J1193" s="15">
        <f>IFERROR(VLOOKUP(I1193,'Candidato Presidencial'!$C:$E,3,FALSE),"")</f>
        <v>0</v>
      </c>
      <c r="L1193" s="15" t="str">
        <f t="shared" si="37"/>
        <v>insert into Camaleon.CandidatoCongreso( PROCESO_ELECTORAL, NOMBRE_CANDIDATO, APELLIDO_PATERNO, APELLIDO_MATERNO, NOMBRE_COMPLETO, SEXO, CARGO_ELEGIDO, LUGAR_POSTULA, ORGANIZACION_POLITICA, ALIAS ) values( 'ELECCIONES GENERALES 2006', 'NANCY DEL CISNE', 'TORO', 'BONILLA', 'NANCY DEL CISNE TORO BONILLA', 'MUJER', 'NO ELECTO', 'LAMBAYEQUE', 'FRENTE DE CENTRO', '0' );</v>
      </c>
    </row>
    <row r="1194" spans="1:12" x14ac:dyDescent="0.25">
      <c r="A1194" s="17" t="s">
        <v>1057</v>
      </c>
      <c r="B1194" s="17" t="s">
        <v>24</v>
      </c>
      <c r="C1194" s="17" t="s">
        <v>2048</v>
      </c>
      <c r="D1194" s="17" t="s">
        <v>1331</v>
      </c>
      <c r="E1194" s="17" t="str">
        <f t="shared" si="36"/>
        <v>ANA MARIA PARDO CASTAÑEDA</v>
      </c>
      <c r="F1194" s="17" t="s">
        <v>1067</v>
      </c>
      <c r="G1194" s="17" t="s">
        <v>1062</v>
      </c>
      <c r="H1194" s="17" t="s">
        <v>3050</v>
      </c>
      <c r="I1194" s="17" t="s">
        <v>8819</v>
      </c>
      <c r="J1194" s="15">
        <f>IFERROR(VLOOKUP(I1194,'Candidato Presidencial'!$C:$E,3,FALSE),"")</f>
        <v>0</v>
      </c>
      <c r="L1194" s="15" t="str">
        <f t="shared" si="37"/>
        <v>insert into Camaleon.CandidatoCongreso( PROCESO_ELECTORAL, NOMBRE_CANDIDATO, APELLIDO_PATERNO, APELLIDO_MATERNO, NOMBRE_COMPLETO, SEXO, CARGO_ELEGIDO, LUGAR_POSTULA, ORGANIZACION_POLITICA, ALIAS ) values( 'ELECCIONES GENERALES 2006', 'ANA MARIA', 'PARDO', 'CASTAÑEDA', 'ANA MARIA PARDO CASTAÑEDA', 'MUJER', 'NO ELECTO', 'LAMBAYEQUE', 'CON FUERZA PERÚ', '0' );</v>
      </c>
    </row>
    <row r="1195" spans="1:12" x14ac:dyDescent="0.25">
      <c r="A1195" s="17" t="s">
        <v>1057</v>
      </c>
      <c r="B1195" s="17" t="s">
        <v>3204</v>
      </c>
      <c r="C1195" s="17" t="s">
        <v>2160</v>
      </c>
      <c r="D1195" s="17" t="s">
        <v>3205</v>
      </c>
      <c r="E1195" s="17" t="str">
        <f t="shared" si="36"/>
        <v>ROLANDO OCTAVIO CAYCHO HUAPAYA</v>
      </c>
      <c r="F1195" s="17" t="s">
        <v>1061</v>
      </c>
      <c r="G1195" s="17" t="s">
        <v>1062</v>
      </c>
      <c r="H1195" s="17" t="s">
        <v>3050</v>
      </c>
      <c r="I1195" s="17" t="s">
        <v>1083</v>
      </c>
      <c r="J1195" s="15" t="str">
        <f>IFERROR(VLOOKUP(I1195,'Candidato Presidencial'!$C:$E,3,FALSE),"")</f>
        <v/>
      </c>
      <c r="L1195" s="15" t="str">
        <f t="shared" si="37"/>
        <v>insert into Camaleon.CandidatoCongreso( PROCESO_ELECTORAL, NOMBRE_CANDIDATO, APELLIDO_PATERNO, APELLIDO_MATERNO, NOMBRE_COMPLETO, SEXO, CARGO_ELEGIDO, LUGAR_POSTULA, ORGANIZACION_POLITICA, ALIAS ) values( 'ELECCIONES GENERALES 2006', 'ROLANDO OCTAVIO', 'CAYCHO', 'HUAPAYA', 'ROLANDO OCTAVIO CAYCHO HUAPAYA', 'HOMBRE', 'NO ELECTO', 'LAMBAYEQUE', 'FRENTE INDEPENDIENTE MORALIZADOR', '' );</v>
      </c>
    </row>
    <row r="1196" spans="1:12" x14ac:dyDescent="0.25">
      <c r="A1196" s="17" t="s">
        <v>1057</v>
      </c>
      <c r="B1196" s="17" t="s">
        <v>3206</v>
      </c>
      <c r="C1196" s="17" t="s">
        <v>1749</v>
      </c>
      <c r="D1196" s="17" t="s">
        <v>1158</v>
      </c>
      <c r="E1196" s="17" t="str">
        <f t="shared" si="36"/>
        <v>GENRY ALEX NUÑEZ SANCHEZ</v>
      </c>
      <c r="F1196" s="17" t="s">
        <v>1061</v>
      </c>
      <c r="G1196" s="17" t="s">
        <v>1062</v>
      </c>
      <c r="H1196" s="17" t="s">
        <v>3050</v>
      </c>
      <c r="I1196" s="17" t="s">
        <v>907</v>
      </c>
      <c r="J1196" s="15">
        <f>IFERROR(VLOOKUP(I1196,'Candidato Presidencial'!$C:$E,3,FALSE),"")</f>
        <v>0</v>
      </c>
      <c r="L1196" s="15" t="str">
        <f t="shared" si="37"/>
        <v>insert into Camaleon.CandidatoCongreso( PROCESO_ELECTORAL, NOMBRE_CANDIDATO, APELLIDO_PATERNO, APELLIDO_MATERNO, NOMBRE_COMPLETO, SEXO, CARGO_ELEGIDO, LUGAR_POSTULA, ORGANIZACION_POLITICA, ALIAS ) values( 'ELECCIONES GENERALES 2006', 'GENRY ALEX', 'NUÑEZ', 'SANCHEZ', 'GENRY ALEX NUÑEZ SANCHEZ', 'HOMBRE', 'NO ELECTO', 'LAMBAYEQUE', 'PARTIDO JUSTICIA NACIONAL', '0' );</v>
      </c>
    </row>
    <row r="1197" spans="1:12" x14ac:dyDescent="0.25">
      <c r="A1197" s="17" t="s">
        <v>1057</v>
      </c>
      <c r="B1197" s="17" t="s">
        <v>3207</v>
      </c>
      <c r="C1197" s="17" t="s">
        <v>3208</v>
      </c>
      <c r="D1197" s="17" t="s">
        <v>2122</v>
      </c>
      <c r="E1197" s="17" t="str">
        <f t="shared" si="36"/>
        <v>MAXIMO JESUS ATAUJE MONTES</v>
      </c>
      <c r="F1197" s="17" t="s">
        <v>1061</v>
      </c>
      <c r="G1197" s="17" t="s">
        <v>1062</v>
      </c>
      <c r="H1197" s="17" t="s">
        <v>2222</v>
      </c>
      <c r="I1197" s="17" t="s">
        <v>1083</v>
      </c>
      <c r="J1197" s="15" t="str">
        <f>IFERROR(VLOOKUP(I1197,'Candidato Presidencial'!$C:$E,3,FALSE),"")</f>
        <v/>
      </c>
      <c r="L1197" s="15" t="str">
        <f t="shared" si="37"/>
        <v>insert into Camaleon.CandidatoCongreso( PROCESO_ELECTORAL, NOMBRE_CANDIDATO, APELLIDO_PATERNO, APELLIDO_MATERNO, NOMBRE_COMPLETO, SEXO, CARGO_ELEGIDO, LUGAR_POSTULA, ORGANIZACION_POLITICA, ALIAS ) values( 'ELECCIONES GENERALES 2006', 'MAXIMO JESUS', 'ATAUJE', 'MONTES', 'MAXIMO JESUS ATAUJE MONTES', 'HOMBRE', 'NO ELECTO', 'LIMA', 'FRENTE INDEPENDIENTE MORALIZADOR', '' );</v>
      </c>
    </row>
    <row r="1198" spans="1:12" x14ac:dyDescent="0.25">
      <c r="A1198" s="17" t="s">
        <v>1057</v>
      </c>
      <c r="B1198" s="17" t="s">
        <v>3209</v>
      </c>
      <c r="C1198" s="17" t="s">
        <v>1150</v>
      </c>
      <c r="D1198" s="17" t="s">
        <v>1170</v>
      </c>
      <c r="E1198" s="17" t="str">
        <f t="shared" si="36"/>
        <v>BISMARK ROKOV CARRANZA SOTO</v>
      </c>
      <c r="F1198" s="17" t="s">
        <v>1061</v>
      </c>
      <c r="G1198" s="17" t="s">
        <v>1062</v>
      </c>
      <c r="H1198" s="17" t="s">
        <v>2222</v>
      </c>
      <c r="I1198" s="17" t="s">
        <v>1183</v>
      </c>
      <c r="J1198" s="15">
        <f>IFERROR(VLOOKUP(I1198,'Candidato Presidencial'!$C:$E,3,FALSE),"")</f>
        <v>0</v>
      </c>
      <c r="L1198" s="15" t="str">
        <f t="shared" si="37"/>
        <v>insert into Camaleon.CandidatoCongreso( PROCESO_ELECTORAL, NOMBRE_CANDIDATO, APELLIDO_PATERNO, APELLIDO_MATERNO, NOMBRE_COMPLETO, SEXO, CARGO_ELEGIDO, LUGAR_POSTULA, ORGANIZACION_POLITICA, ALIAS ) values( 'ELECCIONES GENERALES 2006', 'BISMARK ROKOV', 'CARRANZA', 'SOTO', 'BISMARK ROKOV CARRANZA SOTO', 'HOMBRE', 'NO ELECTO', 'LIMA', 'MOVIMIENTO NUEVA IZQUIERDA', '0' );</v>
      </c>
    </row>
    <row r="1199" spans="1:12" x14ac:dyDescent="0.25">
      <c r="A1199" s="17" t="s">
        <v>1057</v>
      </c>
      <c r="B1199" s="17" t="s">
        <v>3210</v>
      </c>
      <c r="C1199" s="17" t="s">
        <v>1240</v>
      </c>
      <c r="D1199" s="17" t="s">
        <v>3211</v>
      </c>
      <c r="E1199" s="17" t="str">
        <f t="shared" si="36"/>
        <v>MARTHA ROSA LEON CASTRILLON</v>
      </c>
      <c r="F1199" s="17" t="s">
        <v>1067</v>
      </c>
      <c r="G1199" s="17" t="s">
        <v>1062</v>
      </c>
      <c r="H1199" s="17" t="s">
        <v>2222</v>
      </c>
      <c r="I1199" s="17" t="s">
        <v>8937</v>
      </c>
      <c r="J1199" s="15">
        <f>IFERROR(VLOOKUP(I1199,'Candidato Presidencial'!$C:$E,3,FALSE),"")</f>
        <v>0</v>
      </c>
      <c r="L1199" s="15" t="str">
        <f t="shared" si="37"/>
        <v>insert into Camaleon.CandidatoCongreso( PROCESO_ELECTORAL, NOMBRE_CANDIDATO, APELLIDO_PATERNO, APELLIDO_MATERNO, NOMBRE_COMPLETO, SEXO, CARGO_ELEGIDO, LUGAR_POSTULA, ORGANIZACION_POLITICA, ALIAS ) values( 'ELECCIONES GENERALES 2006', 'MARTHA ROSA', 'LEON', 'CASTRILLON', 'MARTHA ROSA LEON CASTRILLON', 'MUJER', 'NO ELECTO', 'LIMA', 'AVANZA PAÍS - PARTIDO DE INTEGRACIÓN SOCIAL', '0' );</v>
      </c>
    </row>
    <row r="1200" spans="1:12" x14ac:dyDescent="0.25">
      <c r="A1200" s="17" t="s">
        <v>1057</v>
      </c>
      <c r="B1200" s="17" t="s">
        <v>3212</v>
      </c>
      <c r="C1200" s="17" t="s">
        <v>3213</v>
      </c>
      <c r="D1200" s="17" t="s">
        <v>1332</v>
      </c>
      <c r="E1200" s="17" t="str">
        <f t="shared" si="36"/>
        <v>NORBI EDGAR MANCISIDOR PAREDES</v>
      </c>
      <c r="F1200" s="17" t="s">
        <v>1061</v>
      </c>
      <c r="G1200" s="17" t="s">
        <v>1062</v>
      </c>
      <c r="H1200" s="17" t="s">
        <v>2222</v>
      </c>
      <c r="I1200" s="17" t="s">
        <v>886</v>
      </c>
      <c r="J1200" s="15">
        <f>IFERROR(VLOOKUP(I1200,'Candidato Presidencial'!$C:$E,3,FALSE),"")</f>
        <v>0</v>
      </c>
      <c r="L1200" s="15" t="str">
        <f t="shared" si="37"/>
        <v>insert into Camaleon.CandidatoCongreso( PROCESO_ELECTORAL, NOMBRE_CANDIDATO, APELLIDO_PATERNO, APELLIDO_MATERNO, NOMBRE_COMPLETO, SEXO, CARGO_ELEGIDO, LUGAR_POSTULA, ORGANIZACION_POLITICA, ALIAS ) values( 'ELECCIONES GENERALES 2006', 'NORBI EDGAR', 'MANCISIDOR', 'PAREDES', 'NORBI EDGAR MANCISIDOR PAREDES', 'HOMBRE', 'NO ELECTO', 'LIMA', 'PARTIDO SOCIALISTA', '0' );</v>
      </c>
    </row>
    <row r="1201" spans="1:12" x14ac:dyDescent="0.25">
      <c r="A1201" s="17" t="s">
        <v>1057</v>
      </c>
      <c r="B1201" s="17" t="s">
        <v>3214</v>
      </c>
      <c r="C1201" s="17" t="s">
        <v>3215</v>
      </c>
      <c r="D1201" s="17" t="s">
        <v>1749</v>
      </c>
      <c r="E1201" s="17" t="str">
        <f t="shared" si="36"/>
        <v>HUGO EDUARDO PARIENTES NUÑEZ</v>
      </c>
      <c r="F1201" s="17" t="s">
        <v>1061</v>
      </c>
      <c r="G1201" s="17" t="s">
        <v>1062</v>
      </c>
      <c r="H1201" s="17" t="s">
        <v>2222</v>
      </c>
      <c r="I1201" s="17" t="s">
        <v>1217</v>
      </c>
      <c r="J1201" s="15">
        <f>IFERROR(VLOOKUP(I1201,'Candidato Presidencial'!$C:$E,3,FALSE),"")</f>
        <v>0</v>
      </c>
      <c r="L1201" s="15" t="str">
        <f t="shared" si="37"/>
        <v>insert into Camaleon.CandidatoCongreso( PROCESO_ELECTORAL, NOMBRE_CANDIDATO, APELLIDO_PATERNO, APELLIDO_MATERNO, NOMBRE_COMPLETO, SEXO, CARGO_ELEGIDO, LUGAR_POSTULA, ORGANIZACION_POLITICA, ALIAS ) values( 'ELECCIONES GENERALES 2006', 'HUGO EDUARDO', 'PARIENTES', 'NUÑEZ', 'HUGO EDUARDO PARIENTES NUÑEZ', 'HOMBRE', 'NO ELECTO', 'LIMA', 'PARTIDO RENACIMIENTO ANDINO', '0' );</v>
      </c>
    </row>
    <row r="1202" spans="1:12" x14ac:dyDescent="0.25">
      <c r="A1202" s="17" t="s">
        <v>1057</v>
      </c>
      <c r="B1202" s="17" t="s">
        <v>3216</v>
      </c>
      <c r="C1202" s="17" t="s">
        <v>3217</v>
      </c>
      <c r="D1202" s="17" t="s">
        <v>2038</v>
      </c>
      <c r="E1202" s="17" t="str">
        <f t="shared" si="36"/>
        <v>BETTY MAGALY HERRADA SILVA</v>
      </c>
      <c r="F1202" s="17" t="s">
        <v>1067</v>
      </c>
      <c r="G1202" s="17" t="s">
        <v>1062</v>
      </c>
      <c r="H1202" s="17" t="s">
        <v>2222</v>
      </c>
      <c r="I1202" s="17" t="s">
        <v>8848</v>
      </c>
      <c r="J1202" s="15">
        <f>IFERROR(VLOOKUP(I1202,'Candidato Presidencial'!$C:$E,3,FALSE),"")</f>
        <v>0</v>
      </c>
      <c r="L1202" s="15" t="str">
        <f t="shared" si="37"/>
        <v>insert into Camaleon.CandidatoCongreso( PROCESO_ELECTORAL, NOMBRE_CANDIDATO, APELLIDO_PATERNO, APELLIDO_MATERNO, NOMBRE_COMPLETO, SEXO, CARGO_ELEGIDO, LUGAR_POSTULA, ORGANIZACION_POLITICA, ALIAS ) values( 'ELECCIONES GENERALES 2006', 'BETTY MAGALY', 'HERRADA', 'SILVA', 'BETTY MAGALY HERRADA SILVA', 'MUJER', 'NO ELECTO', 'LIMA', 'PERÚ AHORA', '0' );</v>
      </c>
    </row>
    <row r="1203" spans="1:12" x14ac:dyDescent="0.25">
      <c r="A1203" s="17" t="s">
        <v>1057</v>
      </c>
      <c r="B1203" s="17" t="s">
        <v>3218</v>
      </c>
      <c r="C1203" s="17" t="s">
        <v>3219</v>
      </c>
      <c r="D1203" s="17" t="s">
        <v>1569</v>
      </c>
      <c r="E1203" s="17" t="str">
        <f t="shared" si="36"/>
        <v>EDGARDO RENAN DE POMAR VIZCARRA</v>
      </c>
      <c r="F1203" s="17" t="s">
        <v>1061</v>
      </c>
      <c r="G1203" s="17" t="s">
        <v>1062</v>
      </c>
      <c r="H1203" s="17" t="s">
        <v>2222</v>
      </c>
      <c r="I1203" s="17" t="s">
        <v>1103</v>
      </c>
      <c r="J1203" s="15">
        <f>IFERROR(VLOOKUP(I1203,'Candidato Presidencial'!$C:$E,3,FALSE),"")</f>
        <v>0</v>
      </c>
      <c r="L1203" s="15" t="str">
        <f t="shared" si="37"/>
        <v>insert into Camaleon.CandidatoCongreso( PROCESO_ELECTORAL, NOMBRE_CANDIDATO, APELLIDO_PATERNO, APELLIDO_MATERNO, NOMBRE_COMPLETO, SEXO, CARGO_ELEGIDO, LUGAR_POSTULA, ORGANIZACION_POLITICA, ALIAS ) values( 'ELECCIONES GENERALES 2006', 'EDGARDO RENAN', 'DE POMAR', 'VIZCARRA', 'EDGARDO RENAN DE POMAR VIZCARRA', 'HOMBRE', 'NO ELECTO', 'LIMA', 'UNIDAD NACIONAL', '0' );</v>
      </c>
    </row>
    <row r="1204" spans="1:12" x14ac:dyDescent="0.25">
      <c r="A1204" s="17" t="s">
        <v>1057</v>
      </c>
      <c r="B1204" s="17" t="s">
        <v>3220</v>
      </c>
      <c r="C1204" s="17" t="s">
        <v>1697</v>
      </c>
      <c r="D1204" s="17" t="s">
        <v>1107</v>
      </c>
      <c r="E1204" s="17" t="str">
        <f t="shared" si="36"/>
        <v>EULOGIO CARDENAS SALAZAR</v>
      </c>
      <c r="F1204" s="17" t="s">
        <v>1061</v>
      </c>
      <c r="G1204" s="17" t="s">
        <v>1062</v>
      </c>
      <c r="H1204" s="17" t="s">
        <v>2222</v>
      </c>
      <c r="I1204" s="17" t="s">
        <v>8839</v>
      </c>
      <c r="J1204" s="15">
        <f>IFERROR(VLOOKUP(I1204,'Candidato Presidencial'!$C:$E,3,FALSE),"")</f>
        <v>0</v>
      </c>
      <c r="L1204" s="15" t="str">
        <f t="shared" si="37"/>
        <v>insert into Camaleon.CandidatoCongreso( PROCESO_ELECTORAL, NOMBRE_CANDIDATO, APELLIDO_PATERNO, APELLIDO_MATERNO, NOMBRE_COMPLETO, SEXO, CARGO_ELEGIDO, LUGAR_POSTULA, ORGANIZACION_POLITICA, ALIAS ) values( 'ELECCIONES GENERALES 2006', 'EULOGIO', 'CARDENAS', 'SALAZAR', 'EULOGIO CARDENAS SALAZAR', 'HOMBRE', 'NO ELECTO', 'LIMA', 'PARTIDO RECONSTRUCCIÓN DEMOCRÁTICA', '0' );</v>
      </c>
    </row>
    <row r="1205" spans="1:12" x14ac:dyDescent="0.25">
      <c r="A1205" s="17" t="s">
        <v>1057</v>
      </c>
      <c r="B1205" s="17" t="s">
        <v>3221</v>
      </c>
      <c r="C1205" s="17" t="s">
        <v>3222</v>
      </c>
      <c r="D1205" s="17" t="s">
        <v>3223</v>
      </c>
      <c r="E1205" s="17" t="str">
        <f t="shared" si="36"/>
        <v>DELIA URICA OSTOJIC DE ABAD</v>
      </c>
      <c r="F1205" s="17" t="s">
        <v>1067</v>
      </c>
      <c r="G1205" s="17" t="s">
        <v>1062</v>
      </c>
      <c r="H1205" s="17" t="s">
        <v>2222</v>
      </c>
      <c r="I1205" s="17" t="s">
        <v>8854</v>
      </c>
      <c r="J1205" s="15">
        <f>IFERROR(VLOOKUP(I1205,'Candidato Presidencial'!$C:$E,3,FALSE),"")</f>
        <v>0</v>
      </c>
      <c r="L1205" s="15" t="str">
        <f t="shared" si="37"/>
        <v>insert into Camaleon.CandidatoCongreso( PROCESO_ELECTORAL, NOMBRE_CANDIDATO, APELLIDO_PATERNO, APELLIDO_MATERNO, NOMBRE_COMPLETO, SEXO, CARGO_ELEGIDO, LUGAR_POSTULA, ORGANIZACION_POLITICA, ALIAS ) values( 'ELECCIONES GENERALES 2006', 'DELIA URICA', 'OSTOJIC', 'DE ABAD', 'DELIA URICA OSTOJIC DE ABAD', 'MUJER', 'NO ELECTO', 'LIMA', 'RESTAURACIÓN NACIONAL', '0' );</v>
      </c>
    </row>
    <row r="1206" spans="1:12" x14ac:dyDescent="0.25">
      <c r="A1206" s="17" t="s">
        <v>1057</v>
      </c>
      <c r="B1206" s="17" t="s">
        <v>3224</v>
      </c>
      <c r="C1206" s="17" t="s">
        <v>1186</v>
      </c>
      <c r="D1206" s="17" t="s">
        <v>1498</v>
      </c>
      <c r="E1206" s="17" t="str">
        <f t="shared" si="36"/>
        <v>DEMOSTENES FERNANDEZ GONZALES</v>
      </c>
      <c r="F1206" s="17" t="s">
        <v>1061</v>
      </c>
      <c r="G1206" s="17" t="s">
        <v>1062</v>
      </c>
      <c r="H1206" s="17" t="s">
        <v>2222</v>
      </c>
      <c r="I1206" s="17" t="s">
        <v>868</v>
      </c>
      <c r="J1206" s="15" t="str">
        <f>IFERROR(VLOOKUP(I1206,'Candidato Presidencial'!$C:$E,3,FALSE),"")</f>
        <v>ALIANZA PARA EL PROGRESO DEL PERÚ</v>
      </c>
      <c r="L1206" s="15" t="str">
        <f t="shared" si="37"/>
        <v>insert into Camaleon.CandidatoCongreso( PROCESO_ELECTORAL, NOMBRE_CANDIDATO, APELLIDO_PATERNO, APELLIDO_MATERNO, NOMBRE_COMPLETO, SEXO, CARGO_ELEGIDO, LUGAR_POSTULA, ORGANIZACION_POLITICA, ALIAS ) values( 'ELECCIONES GENERALES 2006', 'DEMOSTENES', 'FERNANDEZ', 'GONZALES', 'DEMOSTENES FERNANDEZ GONZALES', 'HOMBRE', 'NO ELECTO', 'LIMA', 'ALIANZA PARA EL PROGRESO', 'ALIANZA PARA EL PROGRESO DEL PERÚ' );</v>
      </c>
    </row>
    <row r="1207" spans="1:12" x14ac:dyDescent="0.25">
      <c r="A1207" s="17" t="s">
        <v>1057</v>
      </c>
      <c r="B1207" s="17" t="s">
        <v>3225</v>
      </c>
      <c r="C1207" s="17" t="s">
        <v>2445</v>
      </c>
      <c r="D1207" s="17" t="s">
        <v>1069</v>
      </c>
      <c r="E1207" s="17" t="str">
        <f t="shared" si="36"/>
        <v>ABUDEMIO FELIX ACUÑA MEJIA</v>
      </c>
      <c r="F1207" s="17" t="s">
        <v>1061</v>
      </c>
      <c r="G1207" s="17" t="s">
        <v>1062</v>
      </c>
      <c r="H1207" s="17" t="s">
        <v>2222</v>
      </c>
      <c r="I1207" s="17" t="s">
        <v>8930</v>
      </c>
      <c r="J1207" s="15">
        <f>IFERROR(VLOOKUP(I1207,'Candidato Presidencial'!$C:$E,3,FALSE),"")</f>
        <v>0</v>
      </c>
      <c r="L1207" s="15" t="str">
        <f t="shared" si="37"/>
        <v>insert into Camaleon.CandidatoCongreso( PROCESO_ELECTORAL, NOMBRE_CANDIDATO, APELLIDO_PATERNO, APELLIDO_MATERNO, NOMBRE_COMPLETO, SEXO, CARGO_ELEGIDO, LUGAR_POSTULA, ORGANIZACION_POLITICA, ALIAS ) values( 'ELECCIONES GENERALES 2006', 'ABUDEMIO FELIX', 'ACUÑA', 'MEJIA', 'ABUDEMIO FELIX ACUÑA MEJIA', 'HOMBRE', 'NO ELECTO', 'LIMA', 'PROGRESEMOS PERÚ', '0' );</v>
      </c>
    </row>
    <row r="1208" spans="1:12" x14ac:dyDescent="0.25">
      <c r="A1208" s="17" t="s">
        <v>1057</v>
      </c>
      <c r="B1208" s="17" t="s">
        <v>1525</v>
      </c>
      <c r="C1208" s="17" t="s">
        <v>3226</v>
      </c>
      <c r="D1208" s="17" t="s">
        <v>3227</v>
      </c>
      <c r="E1208" s="17" t="str">
        <f t="shared" si="36"/>
        <v>EDGAR ARHUATA UCHASARA</v>
      </c>
      <c r="F1208" s="17" t="s">
        <v>1061</v>
      </c>
      <c r="G1208" s="17" t="s">
        <v>1062</v>
      </c>
      <c r="H1208" s="17" t="s">
        <v>2222</v>
      </c>
      <c r="I1208" s="17" t="s">
        <v>8937</v>
      </c>
      <c r="J1208" s="15">
        <f>IFERROR(VLOOKUP(I1208,'Candidato Presidencial'!$C:$E,3,FALSE),"")</f>
        <v>0</v>
      </c>
      <c r="L1208" s="15" t="str">
        <f t="shared" si="37"/>
        <v>insert into Camaleon.CandidatoCongreso( PROCESO_ELECTORAL, NOMBRE_CANDIDATO, APELLIDO_PATERNO, APELLIDO_MATERNO, NOMBRE_COMPLETO, SEXO, CARGO_ELEGIDO, LUGAR_POSTULA, ORGANIZACION_POLITICA, ALIAS ) values( 'ELECCIONES GENERALES 2006', 'EDGAR', 'ARHUATA', 'UCHASARA', 'EDGAR ARHUATA UCHASARA', 'HOMBRE', 'NO ELECTO', 'LIMA', 'AVANZA PAÍS - PARTIDO DE INTEGRACIÓN SOCIAL', '0' );</v>
      </c>
    </row>
    <row r="1209" spans="1:12" x14ac:dyDescent="0.25">
      <c r="A1209" s="17" t="s">
        <v>1057</v>
      </c>
      <c r="B1209" s="17" t="s">
        <v>3228</v>
      </c>
      <c r="C1209" s="17" t="s">
        <v>3229</v>
      </c>
      <c r="D1209" s="17" t="s">
        <v>1200</v>
      </c>
      <c r="E1209" s="17" t="str">
        <f t="shared" si="36"/>
        <v>ELIZABETH JULIA PANTA ZAVALA</v>
      </c>
      <c r="F1209" s="17" t="s">
        <v>1067</v>
      </c>
      <c r="G1209" s="17" t="s">
        <v>1062</v>
      </c>
      <c r="H1209" s="17" t="s">
        <v>2222</v>
      </c>
      <c r="I1209" s="17" t="s">
        <v>868</v>
      </c>
      <c r="J1209" s="15" t="str">
        <f>IFERROR(VLOOKUP(I1209,'Candidato Presidencial'!$C:$E,3,FALSE),"")</f>
        <v>ALIANZA PARA EL PROGRESO DEL PERÚ</v>
      </c>
      <c r="L1209" s="15" t="str">
        <f t="shared" si="37"/>
        <v>insert into Camaleon.CandidatoCongreso( PROCESO_ELECTORAL, NOMBRE_CANDIDATO, APELLIDO_PATERNO, APELLIDO_MATERNO, NOMBRE_COMPLETO, SEXO, CARGO_ELEGIDO, LUGAR_POSTULA, ORGANIZACION_POLITICA, ALIAS ) values( 'ELECCIONES GENERALES 2006', 'ELIZABETH JULIA', 'PANTA', 'ZAVALA', 'ELIZABETH JULIA PANTA ZAVALA', 'MUJER', 'NO ELECTO', 'LIMA', 'ALIANZA PARA EL PROGRESO', 'ALIANZA PARA EL PROGRESO DEL PERÚ' );</v>
      </c>
    </row>
    <row r="1210" spans="1:12" x14ac:dyDescent="0.25">
      <c r="A1210" s="17" t="s">
        <v>1057</v>
      </c>
      <c r="B1210" s="17" t="s">
        <v>3230</v>
      </c>
      <c r="C1210" s="17" t="s">
        <v>1321</v>
      </c>
      <c r="D1210" s="17" t="s">
        <v>3231</v>
      </c>
      <c r="E1210" s="17" t="str">
        <f t="shared" si="36"/>
        <v>ROSA ERNESTINA PEREZ NOREÑA</v>
      </c>
      <c r="F1210" s="17" t="s">
        <v>1067</v>
      </c>
      <c r="G1210" s="17" t="s">
        <v>1062</v>
      </c>
      <c r="H1210" s="17" t="s">
        <v>2222</v>
      </c>
      <c r="I1210" s="17" t="s">
        <v>859</v>
      </c>
      <c r="J1210" s="15" t="str">
        <f>IFERROR(VLOOKUP(I1210,'Candidato Presidencial'!$C:$E,3,FALSE),"")</f>
        <v>ALIANZA POPULAR</v>
      </c>
      <c r="L1210" s="15" t="str">
        <f t="shared" si="37"/>
        <v>insert into Camaleon.CandidatoCongreso( PROCESO_ELECTORAL, NOMBRE_CANDIDATO, APELLIDO_PATERNO, APELLIDO_MATERNO, NOMBRE_COMPLETO, SEXO, CARGO_ELEGIDO, LUGAR_POSTULA, ORGANIZACION_POLITICA, ALIAS ) values( 'ELECCIONES GENERALES 2006', 'ROSA ERNESTINA', 'PEREZ', 'NOREÑA', 'ROSA ERNESTINA PEREZ NOREÑA', 'MUJER', 'NO ELECTO', 'LIMA', 'PARTIDO APRISTA PERUANO', 'ALIANZA POPULAR' );</v>
      </c>
    </row>
    <row r="1211" spans="1:12" x14ac:dyDescent="0.25">
      <c r="A1211" s="17" t="s">
        <v>1057</v>
      </c>
      <c r="B1211" s="17" t="s">
        <v>3232</v>
      </c>
      <c r="C1211" s="17" t="s">
        <v>2183</v>
      </c>
      <c r="D1211" s="17" t="s">
        <v>1679</v>
      </c>
      <c r="E1211" s="17" t="str">
        <f t="shared" si="36"/>
        <v>JUAN EXEQUIEL SANTANA ESPINOZA</v>
      </c>
      <c r="F1211" s="17" t="s">
        <v>1061</v>
      </c>
      <c r="G1211" s="17" t="s">
        <v>1062</v>
      </c>
      <c r="H1211" s="17" t="s">
        <v>2222</v>
      </c>
      <c r="I1211" s="17" t="s">
        <v>8943</v>
      </c>
      <c r="J1211" s="15" t="str">
        <f>IFERROR(VLOOKUP(I1211,'Candidato Presidencial'!$C:$E,3,FALSE),"")</f>
        <v/>
      </c>
      <c r="L1211" s="15" t="str">
        <f t="shared" si="37"/>
        <v>insert into Camaleon.CandidatoCongreso( PROCESO_ELECTORAL, NOMBRE_CANDIDATO, APELLIDO_PATERNO, APELLIDO_MATERNO, NOMBRE_COMPLETO, SEXO, CARGO_ELEGIDO, LUGAR_POSTULA, ORGANIZACION_POLITICA, ALIAS ) values( 'ELECCIONES GENERALES 2006', 'JUAN EXEQUIEL', 'SANTANA', 'ESPINOZA', 'JUAN EXEQUIEL SANTANA ESPINOZA', 'HOMBRE', 'NO ELECTO', 'LIMA', 'PROYECTO PAÍS', '' );</v>
      </c>
    </row>
    <row r="1212" spans="1:12" x14ac:dyDescent="0.25">
      <c r="A1212" s="17" t="s">
        <v>1057</v>
      </c>
      <c r="B1212" s="17" t="s">
        <v>3233</v>
      </c>
      <c r="C1212" s="17" t="s">
        <v>1182</v>
      </c>
      <c r="D1212" s="17" t="s">
        <v>3234</v>
      </c>
      <c r="E1212" s="17" t="str">
        <f t="shared" si="36"/>
        <v>FATIMA CLARA MARIA RODRIGUEZ DE GONZALES ZUÑIGA</v>
      </c>
      <c r="F1212" s="17" t="s">
        <v>1067</v>
      </c>
      <c r="G1212" s="17" t="s">
        <v>1062</v>
      </c>
      <c r="H1212" s="17" t="s">
        <v>2222</v>
      </c>
      <c r="I1212" s="17" t="s">
        <v>914</v>
      </c>
      <c r="J1212" s="15">
        <f>IFERROR(VLOOKUP(I1212,'Candidato Presidencial'!$C:$E,3,FALSE),"")</f>
        <v>0</v>
      </c>
      <c r="L1212" s="15" t="str">
        <f t="shared" si="37"/>
        <v>insert into Camaleon.CandidatoCongreso( PROCESO_ELECTORAL, NOMBRE_CANDIDATO, APELLIDO_PATERNO, APELLIDO_MATERNO, NOMBRE_COMPLETO, SEXO, CARGO_ELEGIDO, LUGAR_POSTULA, ORGANIZACION_POLITICA, ALIAS ) values( 'ELECCIONES GENERALES 2006', 'FATIMA CLARA MARIA', 'RODRIGUEZ', 'DE GONZALES ZUÑIGA', 'FATIMA CLARA MARIA RODRIGUEZ DE GONZALES ZUÑIGA', 'MUJER', 'NO ELECTO', 'LIMA', 'FUERZA DEMOCRÁTICA', '0' );</v>
      </c>
    </row>
    <row r="1213" spans="1:12" x14ac:dyDescent="0.25">
      <c r="A1213" s="17" t="s">
        <v>1057</v>
      </c>
      <c r="B1213" s="17" t="s">
        <v>3235</v>
      </c>
      <c r="C1213" s="17" t="s">
        <v>1353</v>
      </c>
      <c r="D1213" s="17" t="s">
        <v>3236</v>
      </c>
      <c r="E1213" s="17" t="str">
        <f t="shared" si="36"/>
        <v>RUITOR GERONIMO MIRANDA BANCES</v>
      </c>
      <c r="F1213" s="17" t="s">
        <v>1061</v>
      </c>
      <c r="G1213" s="17" t="s">
        <v>1062</v>
      </c>
      <c r="H1213" s="17" t="s">
        <v>2222</v>
      </c>
      <c r="I1213" s="17" t="s">
        <v>8854</v>
      </c>
      <c r="J1213" s="15">
        <f>IFERROR(VLOOKUP(I1213,'Candidato Presidencial'!$C:$E,3,FALSE),"")</f>
        <v>0</v>
      </c>
      <c r="L1213" s="15" t="str">
        <f t="shared" si="37"/>
        <v>insert into Camaleon.CandidatoCongreso( PROCESO_ELECTORAL, NOMBRE_CANDIDATO, APELLIDO_PATERNO, APELLIDO_MATERNO, NOMBRE_COMPLETO, SEXO, CARGO_ELEGIDO, LUGAR_POSTULA, ORGANIZACION_POLITICA, ALIAS ) values( 'ELECCIONES GENERALES 2006', 'RUITOR GERONIMO', 'MIRANDA', 'BANCES', 'RUITOR GERONIMO MIRANDA BANCES', 'HOMBRE', 'NO ELECTO', 'LIMA', 'RESTAURACIÓN NACIONAL', '0' );</v>
      </c>
    </row>
    <row r="1214" spans="1:12" x14ac:dyDescent="0.25">
      <c r="A1214" s="17" t="s">
        <v>1057</v>
      </c>
      <c r="B1214" s="17" t="s">
        <v>1887</v>
      </c>
      <c r="C1214" s="17" t="s">
        <v>3237</v>
      </c>
      <c r="D1214" s="17" t="s">
        <v>1153</v>
      </c>
      <c r="E1214" s="17" t="str">
        <f t="shared" si="36"/>
        <v>CARLOS ANTONIO ANDERSON RAMIREZ</v>
      </c>
      <c r="F1214" s="17" t="s">
        <v>1061</v>
      </c>
      <c r="G1214" s="17" t="s">
        <v>1062</v>
      </c>
      <c r="H1214" s="17" t="s">
        <v>2222</v>
      </c>
      <c r="I1214" s="17" t="s">
        <v>8819</v>
      </c>
      <c r="J1214" s="15">
        <f>IFERROR(VLOOKUP(I1214,'Candidato Presidencial'!$C:$E,3,FALSE),"")</f>
        <v>0</v>
      </c>
      <c r="L1214" s="15" t="str">
        <f t="shared" si="37"/>
        <v>insert into Camaleon.CandidatoCongreso( PROCESO_ELECTORAL, NOMBRE_CANDIDATO, APELLIDO_PATERNO, APELLIDO_MATERNO, NOMBRE_COMPLETO, SEXO, CARGO_ELEGIDO, LUGAR_POSTULA, ORGANIZACION_POLITICA, ALIAS ) values( 'ELECCIONES GENERALES 2006', 'CARLOS ANTONIO', 'ANDERSON', 'RAMIREZ', 'CARLOS ANTONIO ANDERSON RAMIREZ', 'HOMBRE', 'NO ELECTO', 'LIMA', 'CON FUERZA PERÚ', '0' );</v>
      </c>
    </row>
    <row r="1215" spans="1:12" x14ac:dyDescent="0.25">
      <c r="A1215" s="17" t="s">
        <v>1057</v>
      </c>
      <c r="B1215" s="17" t="s">
        <v>3238</v>
      </c>
      <c r="C1215" s="17" t="s">
        <v>1182</v>
      </c>
      <c r="D1215" s="17" t="s">
        <v>2442</v>
      </c>
      <c r="E1215" s="17" t="str">
        <f t="shared" si="36"/>
        <v>CARLOS ARTURO RODRIGUEZ TARAZONA</v>
      </c>
      <c r="F1215" s="17" t="s">
        <v>1061</v>
      </c>
      <c r="G1215" s="17" t="s">
        <v>1062</v>
      </c>
      <c r="H1215" s="17" t="s">
        <v>2222</v>
      </c>
      <c r="I1215" s="17" t="s">
        <v>8854</v>
      </c>
      <c r="J1215" s="15">
        <f>IFERROR(VLOOKUP(I1215,'Candidato Presidencial'!$C:$E,3,FALSE),"")</f>
        <v>0</v>
      </c>
      <c r="L1215" s="15" t="str">
        <f t="shared" si="37"/>
        <v>insert into Camaleon.CandidatoCongreso( PROCESO_ELECTORAL, NOMBRE_CANDIDATO, APELLIDO_PATERNO, APELLIDO_MATERNO, NOMBRE_COMPLETO, SEXO, CARGO_ELEGIDO, LUGAR_POSTULA, ORGANIZACION_POLITICA, ALIAS ) values( 'ELECCIONES GENERALES 2006', 'CARLOS ARTURO', 'RODRIGUEZ', 'TARAZONA', 'CARLOS ARTURO RODRIGUEZ TARAZONA', 'HOMBRE', 'NO ELECTO', 'LIMA', 'RESTAURACIÓN NACIONAL', '0' );</v>
      </c>
    </row>
    <row r="1216" spans="1:12" x14ac:dyDescent="0.25">
      <c r="A1216" s="17" t="s">
        <v>1057</v>
      </c>
      <c r="B1216" s="17" t="s">
        <v>45</v>
      </c>
      <c r="C1216" s="17" t="s">
        <v>2328</v>
      </c>
      <c r="D1216" s="17" t="s">
        <v>1236</v>
      </c>
      <c r="E1216" s="17" t="str">
        <f t="shared" si="36"/>
        <v>LUIS FERNANDO OLIVERA VEGA</v>
      </c>
      <c r="F1216" s="17" t="s">
        <v>1061</v>
      </c>
      <c r="G1216" s="17" t="s">
        <v>1062</v>
      </c>
      <c r="H1216" s="17" t="s">
        <v>2222</v>
      </c>
      <c r="I1216" s="17" t="s">
        <v>1083</v>
      </c>
      <c r="J1216" s="15" t="str">
        <f>IFERROR(VLOOKUP(I1216,'Candidato Presidencial'!$C:$E,3,FALSE),"")</f>
        <v/>
      </c>
      <c r="L1216" s="15" t="str">
        <f t="shared" si="37"/>
        <v>insert into Camaleon.CandidatoCongreso( PROCESO_ELECTORAL, NOMBRE_CANDIDATO, APELLIDO_PATERNO, APELLIDO_MATERNO, NOMBRE_COMPLETO, SEXO, CARGO_ELEGIDO, LUGAR_POSTULA, ORGANIZACION_POLITICA, ALIAS ) values( 'ELECCIONES GENERALES 2006', 'LUIS FERNANDO', 'OLIVERA', 'VEGA', 'LUIS FERNANDO OLIVERA VEGA', 'HOMBRE', 'NO ELECTO', 'LIMA', 'FRENTE INDEPENDIENTE MORALIZADOR', '' );</v>
      </c>
    </row>
    <row r="1217" spans="1:12" x14ac:dyDescent="0.25">
      <c r="A1217" s="17" t="s">
        <v>1057</v>
      </c>
      <c r="B1217" s="17" t="s">
        <v>3239</v>
      </c>
      <c r="C1217" s="17" t="s">
        <v>1188</v>
      </c>
      <c r="D1217" s="17" t="s">
        <v>3240</v>
      </c>
      <c r="E1217" s="17" t="str">
        <f t="shared" si="36"/>
        <v>JOSE LUIS MANUEL DELGADO NUÑEZ DEL ARCO</v>
      </c>
      <c r="F1217" s="17" t="s">
        <v>1061</v>
      </c>
      <c r="G1217" s="17" t="s">
        <v>1062</v>
      </c>
      <c r="H1217" s="17" t="s">
        <v>2222</v>
      </c>
      <c r="I1217" s="17" t="s">
        <v>859</v>
      </c>
      <c r="J1217" s="15" t="str">
        <f>IFERROR(VLOOKUP(I1217,'Candidato Presidencial'!$C:$E,3,FALSE),"")</f>
        <v>ALIANZA POPULAR</v>
      </c>
      <c r="L1217" s="15" t="str">
        <f t="shared" si="37"/>
        <v>insert into Camaleon.CandidatoCongreso( PROCESO_ELECTORAL, NOMBRE_CANDIDATO, APELLIDO_PATERNO, APELLIDO_MATERNO, NOMBRE_COMPLETO, SEXO, CARGO_ELEGIDO, LUGAR_POSTULA, ORGANIZACION_POLITICA, ALIAS ) values( 'ELECCIONES GENERALES 2006', 'JOSE LUIS MANUEL', 'DELGADO', 'NUÑEZ DEL ARCO', 'JOSE LUIS MANUEL DELGADO NUÑEZ DEL ARCO', 'HOMBRE', 'NO ELECTO', 'LIMA', 'PARTIDO APRISTA PERUANO', 'ALIANZA POPULAR' );</v>
      </c>
    </row>
    <row r="1218" spans="1:12" x14ac:dyDescent="0.25">
      <c r="A1218" s="17" t="s">
        <v>1057</v>
      </c>
      <c r="B1218" s="17" t="s">
        <v>3241</v>
      </c>
      <c r="C1218" s="17" t="s">
        <v>1699</v>
      </c>
      <c r="D1218" s="17" t="s">
        <v>1122</v>
      </c>
      <c r="E1218" s="17" t="str">
        <f t="shared" si="36"/>
        <v>RUBEN DANIEL GONZALEZ VARGAS</v>
      </c>
      <c r="F1218" s="17" t="s">
        <v>1061</v>
      </c>
      <c r="G1218" s="17" t="s">
        <v>1062</v>
      </c>
      <c r="H1218" s="17" t="s">
        <v>2222</v>
      </c>
      <c r="I1218" s="17" t="s">
        <v>8931</v>
      </c>
      <c r="J1218" s="15">
        <f>IFERROR(VLOOKUP(I1218,'Candidato Presidencial'!$C:$E,3,FALSE),"")</f>
        <v>0</v>
      </c>
      <c r="L1218" s="15" t="str">
        <f t="shared" si="37"/>
        <v>insert into Camaleon.CandidatoCongreso( PROCESO_ELECTORAL, NOMBRE_CANDIDATO, APELLIDO_PATERNO, APELLIDO_MATERNO, NOMBRE_COMPLETO, SEXO, CARGO_ELEGIDO, LUGAR_POSTULA, ORGANIZACION_POLITICA, ALIAS ) values( 'ELECCIONES GENERALES 2006', 'RUBEN DANIEL', 'GONZALEZ', 'VARGAS', 'RUBEN DANIEL GONZALEZ VARGAS', 'HOMBRE', 'NO ELECTO', 'LIMA', 'Y SE LLAMA PERÚ', '0' );</v>
      </c>
    </row>
    <row r="1219" spans="1:12" x14ac:dyDescent="0.25">
      <c r="A1219" s="17" t="s">
        <v>1057</v>
      </c>
      <c r="B1219" s="17" t="s">
        <v>3242</v>
      </c>
      <c r="C1219" s="17" t="s">
        <v>1321</v>
      </c>
      <c r="D1219" s="17" t="s">
        <v>3243</v>
      </c>
      <c r="E1219" s="17" t="str">
        <f t="shared" ref="E1219:E1282" si="38">B1219 &amp; " " &amp; C1219 &amp; " " &amp; D1219</f>
        <v>RICARDO GABRIEL PEREZ LUYO</v>
      </c>
      <c r="F1219" s="17" t="s">
        <v>1061</v>
      </c>
      <c r="G1219" s="17" t="s">
        <v>1062</v>
      </c>
      <c r="H1219" s="17" t="s">
        <v>2222</v>
      </c>
      <c r="I1219" s="17" t="s">
        <v>1103</v>
      </c>
      <c r="J1219" s="15">
        <f>IFERROR(VLOOKUP(I1219,'Candidato Presidencial'!$C:$E,3,FALSE),"")</f>
        <v>0</v>
      </c>
      <c r="L1219" s="15" t="str">
        <f t="shared" ref="L1219:L1282" si="39">"insert into Camaleon.CandidatoCongreso( "&amp;$A$1&amp;", "&amp;$B$1&amp;", "&amp;$C$1&amp;", "&amp;$D$1&amp;", "&amp;$E$1&amp;", "&amp;$F$1&amp;", "&amp;$G$1&amp;", "&amp;$H$1&amp;", "&amp;$I$1&amp;", "&amp;$J$1&amp;" ) values( '"&amp;A1219&amp;"', '"&amp;B1219&amp;"', '"&amp;C1219&amp;"', '"&amp;D1219&amp;"', '"&amp;E1219&amp;"', '"&amp;F1219&amp;"', '"&amp;G1219&amp;"', '"&amp;H1219&amp;"', '"&amp;I1219&amp;"', '"&amp;J1219&amp;"' );"</f>
        <v>insert into Camaleon.CandidatoCongreso( PROCESO_ELECTORAL, NOMBRE_CANDIDATO, APELLIDO_PATERNO, APELLIDO_MATERNO, NOMBRE_COMPLETO, SEXO, CARGO_ELEGIDO, LUGAR_POSTULA, ORGANIZACION_POLITICA, ALIAS ) values( 'ELECCIONES GENERALES 2006', 'RICARDO GABRIEL', 'PEREZ', 'LUYO', 'RICARDO GABRIEL PEREZ LUYO', 'HOMBRE', 'NO ELECTO', 'LIMA', 'UNIDAD NACIONAL', '0' );</v>
      </c>
    </row>
    <row r="1220" spans="1:12" x14ac:dyDescent="0.25">
      <c r="A1220" s="17" t="s">
        <v>1057</v>
      </c>
      <c r="B1220" s="17" t="s">
        <v>3244</v>
      </c>
      <c r="C1220" s="17" t="s">
        <v>1585</v>
      </c>
      <c r="D1220" s="17" t="s">
        <v>3245</v>
      </c>
      <c r="E1220" s="17" t="str">
        <f t="shared" si="38"/>
        <v>JESUS ALVARO LINARES CORNEJO</v>
      </c>
      <c r="F1220" s="17" t="s">
        <v>1061</v>
      </c>
      <c r="G1220" s="17" t="s">
        <v>1062</v>
      </c>
      <c r="H1220" s="17" t="s">
        <v>2222</v>
      </c>
      <c r="I1220" s="17" t="s">
        <v>8931</v>
      </c>
      <c r="J1220" s="15">
        <f>IFERROR(VLOOKUP(I1220,'Candidato Presidencial'!$C:$E,3,FALSE),"")</f>
        <v>0</v>
      </c>
      <c r="L1220" s="15" t="str">
        <f t="shared" si="39"/>
        <v>insert into Camaleon.CandidatoCongreso( PROCESO_ELECTORAL, NOMBRE_CANDIDATO, APELLIDO_PATERNO, APELLIDO_MATERNO, NOMBRE_COMPLETO, SEXO, CARGO_ELEGIDO, LUGAR_POSTULA, ORGANIZACION_POLITICA, ALIAS ) values( 'ELECCIONES GENERALES 2006', 'JESUS ALVARO', 'LINARES', 'CORNEJO', 'JESUS ALVARO LINARES CORNEJO', 'HOMBRE', 'NO ELECTO', 'LIMA', 'Y SE LLAMA PERÚ', '0' );</v>
      </c>
    </row>
    <row r="1221" spans="1:12" x14ac:dyDescent="0.25">
      <c r="A1221" s="17" t="s">
        <v>1057</v>
      </c>
      <c r="B1221" s="17" t="s">
        <v>3246</v>
      </c>
      <c r="C1221" s="17" t="s">
        <v>2251</v>
      </c>
      <c r="D1221" s="17" t="s">
        <v>3247</v>
      </c>
      <c r="E1221" s="17" t="str">
        <f t="shared" si="38"/>
        <v>FRIDA MABEL ALCIONE LOAIZA PEREA</v>
      </c>
      <c r="F1221" s="17" t="s">
        <v>1067</v>
      </c>
      <c r="G1221" s="17" t="s">
        <v>1062</v>
      </c>
      <c r="H1221" s="17" t="s">
        <v>2222</v>
      </c>
      <c r="I1221" s="17" t="s">
        <v>914</v>
      </c>
      <c r="J1221" s="15">
        <f>IFERROR(VLOOKUP(I1221,'Candidato Presidencial'!$C:$E,3,FALSE),"")</f>
        <v>0</v>
      </c>
      <c r="L1221" s="15" t="str">
        <f t="shared" si="39"/>
        <v>insert into Camaleon.CandidatoCongreso( PROCESO_ELECTORAL, NOMBRE_CANDIDATO, APELLIDO_PATERNO, APELLIDO_MATERNO, NOMBRE_COMPLETO, SEXO, CARGO_ELEGIDO, LUGAR_POSTULA, ORGANIZACION_POLITICA, ALIAS ) values( 'ELECCIONES GENERALES 2006', 'FRIDA MABEL ALCIONE', 'LOAIZA', 'PEREA', 'FRIDA MABEL ALCIONE LOAIZA PEREA', 'MUJER', 'NO ELECTO', 'LIMA', 'FUERZA DEMOCRÁTICA', '0' );</v>
      </c>
    </row>
    <row r="1222" spans="1:12" x14ac:dyDescent="0.25">
      <c r="A1222" s="17" t="s">
        <v>1057</v>
      </c>
      <c r="B1222" s="17" t="s">
        <v>3248</v>
      </c>
      <c r="C1222" s="17" t="s">
        <v>3249</v>
      </c>
      <c r="D1222" s="17" t="s">
        <v>1121</v>
      </c>
      <c r="E1222" s="17" t="str">
        <f t="shared" si="38"/>
        <v>LIZ MARLENE HUANACHIN QUISPE</v>
      </c>
      <c r="F1222" s="17" t="s">
        <v>1067</v>
      </c>
      <c r="G1222" s="17" t="s">
        <v>1062</v>
      </c>
      <c r="H1222" s="17" t="s">
        <v>2222</v>
      </c>
      <c r="I1222" s="17" t="s">
        <v>8930</v>
      </c>
      <c r="J1222" s="15">
        <f>IFERROR(VLOOKUP(I1222,'Candidato Presidencial'!$C:$E,3,FALSE),"")</f>
        <v>0</v>
      </c>
      <c r="L1222" s="15" t="str">
        <f t="shared" si="39"/>
        <v>insert into Camaleon.CandidatoCongreso( PROCESO_ELECTORAL, NOMBRE_CANDIDATO, APELLIDO_PATERNO, APELLIDO_MATERNO, NOMBRE_COMPLETO, SEXO, CARGO_ELEGIDO, LUGAR_POSTULA, ORGANIZACION_POLITICA, ALIAS ) values( 'ELECCIONES GENERALES 2006', 'LIZ MARLENE', 'HUANACHIN', 'QUISPE', 'LIZ MARLENE HUANACHIN QUISPE', 'MUJER', 'NO ELECTO', 'LIMA', 'PROGRESEMOS PERÚ', '0' );</v>
      </c>
    </row>
    <row r="1223" spans="1:12" x14ac:dyDescent="0.25">
      <c r="A1223" s="17" t="s">
        <v>1057</v>
      </c>
      <c r="B1223" s="17" t="s">
        <v>3250</v>
      </c>
      <c r="C1223" s="17" t="s">
        <v>3251</v>
      </c>
      <c r="D1223" s="17" t="s">
        <v>1942</v>
      </c>
      <c r="E1223" s="17" t="str">
        <f t="shared" si="38"/>
        <v>JUAN FELIX SUYON HURTADO</v>
      </c>
      <c r="F1223" s="17" t="s">
        <v>1061</v>
      </c>
      <c r="G1223" s="17" t="s">
        <v>1062</v>
      </c>
      <c r="H1223" s="17" t="s">
        <v>2222</v>
      </c>
      <c r="I1223" s="17" t="s">
        <v>868</v>
      </c>
      <c r="J1223" s="15" t="str">
        <f>IFERROR(VLOOKUP(I1223,'Candidato Presidencial'!$C:$E,3,FALSE),"")</f>
        <v>ALIANZA PARA EL PROGRESO DEL PERÚ</v>
      </c>
      <c r="L1223" s="15" t="str">
        <f t="shared" si="39"/>
        <v>insert into Camaleon.CandidatoCongreso( PROCESO_ELECTORAL, NOMBRE_CANDIDATO, APELLIDO_PATERNO, APELLIDO_MATERNO, NOMBRE_COMPLETO, SEXO, CARGO_ELEGIDO, LUGAR_POSTULA, ORGANIZACION_POLITICA, ALIAS ) values( 'ELECCIONES GENERALES 2006', 'JUAN FELIX', 'SUYON', 'HURTADO', 'JUAN FELIX SUYON HURTADO', 'HOMBRE', 'NO ELECTO', 'LIMA', 'ALIANZA PARA EL PROGRESO', 'ALIANZA PARA EL PROGRESO DEL PERÚ' );</v>
      </c>
    </row>
    <row r="1224" spans="1:12" x14ac:dyDescent="0.25">
      <c r="A1224" s="17" t="s">
        <v>1057</v>
      </c>
      <c r="B1224" s="17" t="s">
        <v>3252</v>
      </c>
      <c r="C1224" s="17" t="s">
        <v>3253</v>
      </c>
      <c r="D1224" s="17" t="s">
        <v>1827</v>
      </c>
      <c r="E1224" s="17" t="str">
        <f t="shared" si="38"/>
        <v>MATEO ALEJANDRO TINCOPA CALLE</v>
      </c>
      <c r="F1224" s="17" t="s">
        <v>1061</v>
      </c>
      <c r="G1224" s="17" t="s">
        <v>1062</v>
      </c>
      <c r="H1224" s="17" t="s">
        <v>2222</v>
      </c>
      <c r="I1224" s="17" t="s">
        <v>8937</v>
      </c>
      <c r="J1224" s="15">
        <f>IFERROR(VLOOKUP(I1224,'Candidato Presidencial'!$C:$E,3,FALSE),"")</f>
        <v>0</v>
      </c>
      <c r="L1224" s="15" t="str">
        <f t="shared" si="39"/>
        <v>insert into Camaleon.CandidatoCongreso( PROCESO_ELECTORAL, NOMBRE_CANDIDATO, APELLIDO_PATERNO, APELLIDO_MATERNO, NOMBRE_COMPLETO, SEXO, CARGO_ELEGIDO, LUGAR_POSTULA, ORGANIZACION_POLITICA, ALIAS ) values( 'ELECCIONES GENERALES 2006', 'MATEO ALEJANDRO', 'TINCOPA', 'CALLE', 'MATEO ALEJANDRO TINCOPA CALLE', 'HOMBRE', 'NO ELECTO', 'LIMA', 'AVANZA PAÍS - PARTIDO DE INTEGRACIÓN SOCIAL', '0' );</v>
      </c>
    </row>
    <row r="1225" spans="1:12" x14ac:dyDescent="0.25">
      <c r="A1225" s="17" t="s">
        <v>1057</v>
      </c>
      <c r="B1225" s="17" t="s">
        <v>3254</v>
      </c>
      <c r="C1225" s="17" t="s">
        <v>1223</v>
      </c>
      <c r="D1225" s="17" t="s">
        <v>1288</v>
      </c>
      <c r="E1225" s="17" t="str">
        <f t="shared" si="38"/>
        <v>FRANCISCO ROGELIO HUERTA BENITES</v>
      </c>
      <c r="F1225" s="17" t="s">
        <v>1061</v>
      </c>
      <c r="G1225" s="17" t="s">
        <v>1062</v>
      </c>
      <c r="H1225" s="17" t="s">
        <v>2222</v>
      </c>
      <c r="I1225" s="17" t="s">
        <v>907</v>
      </c>
      <c r="J1225" s="15">
        <f>IFERROR(VLOOKUP(I1225,'Candidato Presidencial'!$C:$E,3,FALSE),"")</f>
        <v>0</v>
      </c>
      <c r="L1225" s="15" t="str">
        <f t="shared" si="39"/>
        <v>insert into Camaleon.CandidatoCongreso( PROCESO_ELECTORAL, NOMBRE_CANDIDATO, APELLIDO_PATERNO, APELLIDO_MATERNO, NOMBRE_COMPLETO, SEXO, CARGO_ELEGIDO, LUGAR_POSTULA, ORGANIZACION_POLITICA, ALIAS ) values( 'ELECCIONES GENERALES 2006', 'FRANCISCO ROGELIO', 'HUERTA', 'BENITES', 'FRANCISCO ROGELIO HUERTA BENITES', 'HOMBRE', 'NO ELECTO', 'LIMA', 'PARTIDO JUSTICIA NACIONAL', '0' );</v>
      </c>
    </row>
    <row r="1226" spans="1:12" x14ac:dyDescent="0.25">
      <c r="A1226" s="17" t="s">
        <v>1057</v>
      </c>
      <c r="B1226" s="17" t="s">
        <v>3255</v>
      </c>
      <c r="C1226" s="17" t="s">
        <v>2626</v>
      </c>
      <c r="D1226" s="17" t="s">
        <v>2393</v>
      </c>
      <c r="E1226" s="17" t="str">
        <f t="shared" si="38"/>
        <v>RAFAEL ANDRES SERNA GUERRA</v>
      </c>
      <c r="F1226" s="17" t="s">
        <v>1061</v>
      </c>
      <c r="G1226" s="17" t="s">
        <v>1062</v>
      </c>
      <c r="H1226" s="17" t="s">
        <v>2222</v>
      </c>
      <c r="I1226" s="17" t="s">
        <v>8823</v>
      </c>
      <c r="J1226" s="15">
        <f>IFERROR(VLOOKUP(I1226,'Candidato Presidencial'!$C:$E,3,FALSE),"")</f>
        <v>0</v>
      </c>
      <c r="L1226" s="15" t="str">
        <f t="shared" si="39"/>
        <v>insert into Camaleon.CandidatoCongreso( PROCESO_ELECTORAL, NOMBRE_CANDIDATO, APELLIDO_PATERNO, APELLIDO_MATERNO, NOMBRE_COMPLETO, SEXO, CARGO_ELEGIDO, LUGAR_POSTULA, ORGANIZACION_POLITICA, ALIAS ) values( 'ELECCIONES GENERALES 2006', 'RAFAEL ANDRES', 'SERNA', 'GUERRA', 'RAFAEL ANDRES SERNA GUERRA', 'HOMBRE', 'NO ELECTO', 'LIMA', 'CONCERTACIÓN DESCENTRALISTA', '0' );</v>
      </c>
    </row>
    <row r="1227" spans="1:12" x14ac:dyDescent="0.25">
      <c r="A1227" s="17" t="s">
        <v>1057</v>
      </c>
      <c r="B1227" s="17" t="s">
        <v>3256</v>
      </c>
      <c r="C1227" s="17" t="s">
        <v>3105</v>
      </c>
      <c r="D1227" s="17" t="s">
        <v>3257</v>
      </c>
      <c r="E1227" s="17" t="str">
        <f t="shared" si="38"/>
        <v>DAVID ABRAHAM TOSO ARCAYA</v>
      </c>
      <c r="F1227" s="17" t="s">
        <v>1061</v>
      </c>
      <c r="G1227" s="17" t="s">
        <v>1062</v>
      </c>
      <c r="H1227" s="17" t="s">
        <v>2222</v>
      </c>
      <c r="I1227" s="17" t="s">
        <v>868</v>
      </c>
      <c r="J1227" s="15" t="str">
        <f>IFERROR(VLOOKUP(I1227,'Candidato Presidencial'!$C:$E,3,FALSE),"")</f>
        <v>ALIANZA PARA EL PROGRESO DEL PERÚ</v>
      </c>
      <c r="L1227" s="15" t="str">
        <f t="shared" si="39"/>
        <v>insert into Camaleon.CandidatoCongreso( PROCESO_ELECTORAL, NOMBRE_CANDIDATO, APELLIDO_PATERNO, APELLIDO_MATERNO, NOMBRE_COMPLETO, SEXO, CARGO_ELEGIDO, LUGAR_POSTULA, ORGANIZACION_POLITICA, ALIAS ) values( 'ELECCIONES GENERALES 2006', 'DAVID ABRAHAM', 'TOSO', 'ARCAYA', 'DAVID ABRAHAM TOSO ARCAYA', 'HOMBRE', 'NO ELECTO', 'LIMA', 'ALIANZA PARA EL PROGRESO', 'ALIANZA PARA EL PROGRESO DEL PERÚ' );</v>
      </c>
    </row>
    <row r="1228" spans="1:12" x14ac:dyDescent="0.25">
      <c r="A1228" s="17" t="s">
        <v>1057</v>
      </c>
      <c r="B1228" s="17" t="s">
        <v>3258</v>
      </c>
      <c r="C1228" s="17" t="s">
        <v>1880</v>
      </c>
      <c r="D1228" s="17" t="s">
        <v>2159</v>
      </c>
      <c r="E1228" s="17" t="str">
        <f t="shared" si="38"/>
        <v>PEDRO ALEXANDER CORDOVA ALVA</v>
      </c>
      <c r="F1228" s="17" t="s">
        <v>1061</v>
      </c>
      <c r="G1228" s="17" t="s">
        <v>1062</v>
      </c>
      <c r="H1228" s="17" t="s">
        <v>2222</v>
      </c>
      <c r="I1228" s="17" t="s">
        <v>878</v>
      </c>
      <c r="J1228" s="15" t="str">
        <f>IFERROR(VLOOKUP(I1228,'Candidato Presidencial'!$C:$E,3,FALSE),"")</f>
        <v>PERÚ POSIBLE</v>
      </c>
      <c r="L1228" s="15" t="str">
        <f t="shared" si="39"/>
        <v>insert into Camaleon.CandidatoCongreso( PROCESO_ELECTORAL, NOMBRE_CANDIDATO, APELLIDO_PATERNO, APELLIDO_MATERNO, NOMBRE_COMPLETO, SEXO, CARGO_ELEGIDO, LUGAR_POSTULA, ORGANIZACION_POLITICA, ALIAS ) values( 'ELECCIONES GENERALES 2006', 'PEDRO ALEXANDER', 'CORDOVA', 'ALVA', 'PEDRO ALEXANDER CORDOVA ALVA', 'HOMBRE', 'NO ELECTO', 'LIMA', 'PERÚ POSIBLE', 'PERÚ POSIBLE' );</v>
      </c>
    </row>
    <row r="1229" spans="1:12" x14ac:dyDescent="0.25">
      <c r="A1229" s="17" t="s">
        <v>1057</v>
      </c>
      <c r="B1229" s="17" t="s">
        <v>733</v>
      </c>
      <c r="C1229" s="17" t="s">
        <v>3259</v>
      </c>
      <c r="D1229" s="17" t="s">
        <v>3205</v>
      </c>
      <c r="E1229" s="17" t="str">
        <f t="shared" si="38"/>
        <v>JORGE ENRIQUE DE SOUZA FERREYRA HUAPAYA</v>
      </c>
      <c r="F1229" s="17" t="s">
        <v>1061</v>
      </c>
      <c r="G1229" s="17" t="s">
        <v>1062</v>
      </c>
      <c r="H1229" s="17" t="s">
        <v>2222</v>
      </c>
      <c r="I1229" s="17" t="s">
        <v>8819</v>
      </c>
      <c r="J1229" s="15">
        <f>IFERROR(VLOOKUP(I1229,'Candidato Presidencial'!$C:$E,3,FALSE),"")</f>
        <v>0</v>
      </c>
      <c r="L1229" s="15" t="str">
        <f t="shared" si="39"/>
        <v>insert into Camaleon.CandidatoCongreso( PROCESO_ELECTORAL, NOMBRE_CANDIDATO, APELLIDO_PATERNO, APELLIDO_MATERNO, NOMBRE_COMPLETO, SEXO, CARGO_ELEGIDO, LUGAR_POSTULA, ORGANIZACION_POLITICA, ALIAS ) values( 'ELECCIONES GENERALES 2006', 'JORGE ENRIQUE', 'DE SOUZA FERREYRA', 'HUAPAYA', 'JORGE ENRIQUE DE SOUZA FERREYRA HUAPAYA', 'HOMBRE', 'NO ELECTO', 'LIMA', 'CON FUERZA PERÚ', '0' );</v>
      </c>
    </row>
    <row r="1230" spans="1:12" x14ac:dyDescent="0.25">
      <c r="A1230" s="17" t="s">
        <v>1057</v>
      </c>
      <c r="B1230" s="17" t="s">
        <v>3260</v>
      </c>
      <c r="C1230" s="17" t="s">
        <v>1186</v>
      </c>
      <c r="D1230" s="17" t="s">
        <v>1498</v>
      </c>
      <c r="E1230" s="17" t="str">
        <f t="shared" si="38"/>
        <v>RICARDO ALFONSO FERNANDEZ GONZALES</v>
      </c>
      <c r="F1230" s="17" t="s">
        <v>1061</v>
      </c>
      <c r="G1230" s="17" t="s">
        <v>1062</v>
      </c>
      <c r="H1230" s="17" t="s">
        <v>2222</v>
      </c>
      <c r="I1230" s="17" t="s">
        <v>859</v>
      </c>
      <c r="J1230" s="15" t="str">
        <f>IFERROR(VLOOKUP(I1230,'Candidato Presidencial'!$C:$E,3,FALSE),"")</f>
        <v>ALIANZA POPULAR</v>
      </c>
      <c r="L1230" s="15" t="str">
        <f t="shared" si="39"/>
        <v>insert into Camaleon.CandidatoCongreso( PROCESO_ELECTORAL, NOMBRE_CANDIDATO, APELLIDO_PATERNO, APELLIDO_MATERNO, NOMBRE_COMPLETO, SEXO, CARGO_ELEGIDO, LUGAR_POSTULA, ORGANIZACION_POLITICA, ALIAS ) values( 'ELECCIONES GENERALES 2006', 'RICARDO ALFONSO', 'FERNANDEZ', 'GONZALES', 'RICARDO ALFONSO FERNANDEZ GONZALES', 'HOMBRE', 'NO ELECTO', 'LIMA', 'PARTIDO APRISTA PERUANO', 'ALIANZA POPULAR' );</v>
      </c>
    </row>
    <row r="1231" spans="1:12" x14ac:dyDescent="0.25">
      <c r="A1231" s="17" t="s">
        <v>1057</v>
      </c>
      <c r="B1231" s="17" t="s">
        <v>1313</v>
      </c>
      <c r="C1231" s="17" t="s">
        <v>3261</v>
      </c>
      <c r="D1231" s="17" t="s">
        <v>1508</v>
      </c>
      <c r="E1231" s="17" t="str">
        <f t="shared" si="38"/>
        <v>LUIS ANTONIO MATEO MUÑOZ</v>
      </c>
      <c r="F1231" s="17" t="s">
        <v>1061</v>
      </c>
      <c r="G1231" s="17" t="s">
        <v>1062</v>
      </c>
      <c r="H1231" s="17" t="s">
        <v>2222</v>
      </c>
      <c r="I1231" s="17" t="s">
        <v>1183</v>
      </c>
      <c r="J1231" s="15">
        <f>IFERROR(VLOOKUP(I1231,'Candidato Presidencial'!$C:$E,3,FALSE),"")</f>
        <v>0</v>
      </c>
      <c r="L1231" s="15" t="str">
        <f t="shared" si="39"/>
        <v>insert into Camaleon.CandidatoCongreso( PROCESO_ELECTORAL, NOMBRE_CANDIDATO, APELLIDO_PATERNO, APELLIDO_MATERNO, NOMBRE_COMPLETO, SEXO, CARGO_ELEGIDO, LUGAR_POSTULA, ORGANIZACION_POLITICA, ALIAS ) values( 'ELECCIONES GENERALES 2006', 'LUIS ANTONIO', 'MATEO', 'MUÑOZ', 'LUIS ANTONIO MATEO MUÑOZ', 'HOMBRE', 'NO ELECTO', 'LIMA', 'MOVIMIENTO NUEVA IZQUIERDA', '0' );</v>
      </c>
    </row>
    <row r="1232" spans="1:12" x14ac:dyDescent="0.25">
      <c r="A1232" s="17" t="s">
        <v>1057</v>
      </c>
      <c r="B1232" s="17" t="s">
        <v>3262</v>
      </c>
      <c r="C1232" s="17" t="s">
        <v>2983</v>
      </c>
      <c r="D1232" s="17" t="s">
        <v>3263</v>
      </c>
      <c r="E1232" s="17" t="str">
        <f t="shared" si="38"/>
        <v>ELVIRA CARMELA DE LA PUENTE HAYA VDA DE BESACCIA</v>
      </c>
      <c r="F1232" s="17" t="s">
        <v>1067</v>
      </c>
      <c r="G1232" s="17" t="s">
        <v>1062</v>
      </c>
      <c r="H1232" s="17" t="s">
        <v>2222</v>
      </c>
      <c r="I1232" s="17" t="s">
        <v>859</v>
      </c>
      <c r="J1232" s="15" t="str">
        <f>IFERROR(VLOOKUP(I1232,'Candidato Presidencial'!$C:$E,3,FALSE),"")</f>
        <v>ALIANZA POPULAR</v>
      </c>
      <c r="L1232" s="15" t="str">
        <f t="shared" si="39"/>
        <v>insert into Camaleon.CandidatoCongreso( PROCESO_ELECTORAL, NOMBRE_CANDIDATO, APELLIDO_PATERNO, APELLIDO_MATERNO, NOMBRE_COMPLETO, SEXO, CARGO_ELEGIDO, LUGAR_POSTULA, ORGANIZACION_POLITICA, ALIAS ) values( 'ELECCIONES GENERALES 2006', 'ELVIRA CARMELA', 'DE LA PUENTE', 'HAYA VDA DE BESACCIA', 'ELVIRA CARMELA DE LA PUENTE HAYA VDA DE BESACCIA', 'MUJER', 'NO ELECTO', 'LIMA', 'PARTIDO APRISTA PERUANO', 'ALIANZA POPULAR' );</v>
      </c>
    </row>
    <row r="1233" spans="1:12" x14ac:dyDescent="0.25">
      <c r="A1233" s="17" t="s">
        <v>1057</v>
      </c>
      <c r="B1233" s="17" t="s">
        <v>3264</v>
      </c>
      <c r="C1233" s="17" t="s">
        <v>1158</v>
      </c>
      <c r="D1233" s="17" t="s">
        <v>3265</v>
      </c>
      <c r="E1233" s="17" t="str">
        <f t="shared" si="38"/>
        <v>ERICA LILIAN SANCHEZ CHACON DE BODERO</v>
      </c>
      <c r="F1233" s="17" t="s">
        <v>1067</v>
      </c>
      <c r="G1233" s="17" t="s">
        <v>1062</v>
      </c>
      <c r="H1233" s="17" t="s">
        <v>2222</v>
      </c>
      <c r="I1233" s="17" t="s">
        <v>8848</v>
      </c>
      <c r="J1233" s="15">
        <f>IFERROR(VLOOKUP(I1233,'Candidato Presidencial'!$C:$E,3,FALSE),"")</f>
        <v>0</v>
      </c>
      <c r="L1233" s="15" t="str">
        <f t="shared" si="39"/>
        <v>insert into Camaleon.CandidatoCongreso( PROCESO_ELECTORAL, NOMBRE_CANDIDATO, APELLIDO_PATERNO, APELLIDO_MATERNO, NOMBRE_COMPLETO, SEXO, CARGO_ELEGIDO, LUGAR_POSTULA, ORGANIZACION_POLITICA, ALIAS ) values( 'ELECCIONES GENERALES 2006', 'ERICA LILIAN', 'SANCHEZ', 'CHACON DE BODERO', 'ERICA LILIAN SANCHEZ CHACON DE BODERO', 'MUJER', 'NO ELECTO', 'LIMA', 'PERÚ AHORA', '0' );</v>
      </c>
    </row>
    <row r="1234" spans="1:12" x14ac:dyDescent="0.25">
      <c r="A1234" s="17" t="s">
        <v>1057</v>
      </c>
      <c r="B1234" s="17" t="s">
        <v>3266</v>
      </c>
      <c r="C1234" s="17" t="s">
        <v>1783</v>
      </c>
      <c r="D1234" s="17" t="s">
        <v>3267</v>
      </c>
      <c r="E1234" s="17" t="str">
        <f t="shared" si="38"/>
        <v>GABY ANNETTE PORRAS MALAGA DE ZANELLI</v>
      </c>
      <c r="F1234" s="17" t="s">
        <v>1067</v>
      </c>
      <c r="G1234" s="17" t="s">
        <v>1062</v>
      </c>
      <c r="H1234" s="17" t="s">
        <v>2222</v>
      </c>
      <c r="I1234" s="17" t="s">
        <v>878</v>
      </c>
      <c r="J1234" s="15" t="str">
        <f>IFERROR(VLOOKUP(I1234,'Candidato Presidencial'!$C:$E,3,FALSE),"")</f>
        <v>PERÚ POSIBLE</v>
      </c>
      <c r="L1234" s="15" t="str">
        <f t="shared" si="39"/>
        <v>insert into Camaleon.CandidatoCongreso( PROCESO_ELECTORAL, NOMBRE_CANDIDATO, APELLIDO_PATERNO, APELLIDO_MATERNO, NOMBRE_COMPLETO, SEXO, CARGO_ELEGIDO, LUGAR_POSTULA, ORGANIZACION_POLITICA, ALIAS ) values( 'ELECCIONES GENERALES 2006', 'GABY ANNETTE', 'PORRAS', 'MALAGA DE ZANELLI', 'GABY ANNETTE PORRAS MALAGA DE ZANELLI', 'MUJER', 'NO ELECTO', 'LIMA', 'PERÚ POSIBLE', 'PERÚ POSIBLE' );</v>
      </c>
    </row>
    <row r="1235" spans="1:12" x14ac:dyDescent="0.25">
      <c r="A1235" s="17" t="s">
        <v>1057</v>
      </c>
      <c r="B1235" s="17" t="s">
        <v>3268</v>
      </c>
      <c r="C1235" s="17" t="s">
        <v>1834</v>
      </c>
      <c r="D1235" s="17" t="s">
        <v>1540</v>
      </c>
      <c r="E1235" s="17" t="str">
        <f t="shared" si="38"/>
        <v>VICTOR RAMON CABRERA QUINTANA</v>
      </c>
      <c r="F1235" s="17" t="s">
        <v>1061</v>
      </c>
      <c r="G1235" s="17" t="s">
        <v>1062</v>
      </c>
      <c r="H1235" s="17" t="s">
        <v>2222</v>
      </c>
      <c r="I1235" s="17" t="s">
        <v>8819</v>
      </c>
      <c r="J1235" s="15">
        <f>IFERROR(VLOOKUP(I1235,'Candidato Presidencial'!$C:$E,3,FALSE),"")</f>
        <v>0</v>
      </c>
      <c r="L1235" s="15" t="str">
        <f t="shared" si="39"/>
        <v>insert into Camaleon.CandidatoCongreso( PROCESO_ELECTORAL, NOMBRE_CANDIDATO, APELLIDO_PATERNO, APELLIDO_MATERNO, NOMBRE_COMPLETO, SEXO, CARGO_ELEGIDO, LUGAR_POSTULA, ORGANIZACION_POLITICA, ALIAS ) values( 'ELECCIONES GENERALES 2006', 'VICTOR RAMON', 'CABRERA', 'QUINTANA', 'VICTOR RAMON CABRERA QUINTANA', 'HOMBRE', 'NO ELECTO', 'LIMA', 'CON FUERZA PERÚ', '0' );</v>
      </c>
    </row>
    <row r="1236" spans="1:12" x14ac:dyDescent="0.25">
      <c r="A1236" s="17" t="s">
        <v>1057</v>
      </c>
      <c r="B1236" s="17" t="s">
        <v>1193</v>
      </c>
      <c r="C1236" s="17" t="s">
        <v>1655</v>
      </c>
      <c r="D1236" s="17" t="s">
        <v>3269</v>
      </c>
      <c r="E1236" s="17" t="str">
        <f t="shared" si="38"/>
        <v>ROSA MARIA MORALES RIOS DE ZUÑIGA</v>
      </c>
      <c r="F1236" s="17" t="s">
        <v>1067</v>
      </c>
      <c r="G1236" s="17" t="s">
        <v>1062</v>
      </c>
      <c r="H1236" s="17" t="s">
        <v>2222</v>
      </c>
      <c r="I1236" s="17" t="s">
        <v>1217</v>
      </c>
      <c r="J1236" s="15">
        <f>IFERROR(VLOOKUP(I1236,'Candidato Presidencial'!$C:$E,3,FALSE),"")</f>
        <v>0</v>
      </c>
      <c r="L1236" s="15" t="str">
        <f t="shared" si="39"/>
        <v>insert into Camaleon.CandidatoCongreso( PROCESO_ELECTORAL, NOMBRE_CANDIDATO, APELLIDO_PATERNO, APELLIDO_MATERNO, NOMBRE_COMPLETO, SEXO, CARGO_ELEGIDO, LUGAR_POSTULA, ORGANIZACION_POLITICA, ALIAS ) values( 'ELECCIONES GENERALES 2006', 'ROSA MARIA', 'MORALES', 'RIOS DE ZUÑIGA', 'ROSA MARIA MORALES RIOS DE ZUÑIGA', 'MUJER', 'NO ELECTO', 'LIMA', 'PARTIDO RENACIMIENTO ANDINO', '0' );</v>
      </c>
    </row>
    <row r="1237" spans="1:12" x14ac:dyDescent="0.25">
      <c r="A1237" s="17" t="s">
        <v>1057</v>
      </c>
      <c r="B1237" s="17" t="s">
        <v>3270</v>
      </c>
      <c r="C1237" s="17" t="s">
        <v>1182</v>
      </c>
      <c r="D1237" s="17" t="s">
        <v>2575</v>
      </c>
      <c r="E1237" s="17" t="str">
        <f t="shared" si="38"/>
        <v>DORIS TULA RODRIGUEZ ALCANTARA</v>
      </c>
      <c r="F1237" s="17" t="s">
        <v>1067</v>
      </c>
      <c r="G1237" s="17" t="s">
        <v>1062</v>
      </c>
      <c r="H1237" s="17" t="s">
        <v>2222</v>
      </c>
      <c r="I1237" s="17" t="s">
        <v>1092</v>
      </c>
      <c r="J1237" s="15">
        <f>IFERROR(VLOOKUP(I1237,'Candidato Presidencial'!$C:$E,3,FALSE),"")</f>
        <v>0</v>
      </c>
      <c r="L1237" s="15" t="str">
        <f t="shared" si="39"/>
        <v>insert into Camaleon.CandidatoCongreso( PROCESO_ELECTORAL, NOMBRE_CANDIDATO, APELLIDO_PATERNO, APELLIDO_MATERNO, NOMBRE_COMPLETO, SEXO, CARGO_ELEGIDO, LUGAR_POSTULA, ORGANIZACION_POLITICA, ALIAS ) values( 'ELECCIONES GENERALES 2006', 'DORIS TULA', 'RODRIGUEZ', 'ALCANTARA', 'DORIS TULA RODRIGUEZ ALCANTARA', 'MUJER', 'NO ELECTO', 'LIMA', 'RESURGIMIENTO PERUANO', '0' );</v>
      </c>
    </row>
    <row r="1238" spans="1:12" x14ac:dyDescent="0.25">
      <c r="A1238" s="17" t="s">
        <v>1057</v>
      </c>
      <c r="B1238" s="17" t="s">
        <v>3271</v>
      </c>
      <c r="C1238" s="17" t="s">
        <v>3272</v>
      </c>
      <c r="D1238" s="17" t="s">
        <v>1429</v>
      </c>
      <c r="E1238" s="17" t="str">
        <f t="shared" si="38"/>
        <v>WALTER RICARDO MENCHOLA VASQUEZ</v>
      </c>
      <c r="F1238" s="17" t="s">
        <v>1061</v>
      </c>
      <c r="G1238" s="17" t="s">
        <v>21</v>
      </c>
      <c r="H1238" s="17" t="s">
        <v>2222</v>
      </c>
      <c r="I1238" s="17" t="s">
        <v>1103</v>
      </c>
      <c r="J1238" s="15">
        <f>IFERROR(VLOOKUP(I1238,'Candidato Presidencial'!$C:$E,3,FALSE),"")</f>
        <v>0</v>
      </c>
      <c r="L1238" s="15" t="str">
        <f t="shared" si="39"/>
        <v>insert into Camaleon.CandidatoCongreso( PROCESO_ELECTORAL, NOMBRE_CANDIDATO, APELLIDO_PATERNO, APELLIDO_MATERNO, NOMBRE_COMPLETO, SEXO, CARGO_ELEGIDO, LUGAR_POSTULA, ORGANIZACION_POLITICA, ALIAS ) values( 'ELECCIONES GENERALES 2006', 'WALTER RICARDO', 'MENCHOLA', 'VASQUEZ', 'WALTER RICARDO MENCHOLA VASQUEZ', 'HOMBRE', 'CONGRESISTA', 'LIMA', 'UNIDAD NACIONAL', '0' );</v>
      </c>
    </row>
    <row r="1239" spans="1:12" x14ac:dyDescent="0.25">
      <c r="A1239" s="17" t="s">
        <v>1057</v>
      </c>
      <c r="B1239" s="17" t="s">
        <v>3273</v>
      </c>
      <c r="C1239" s="17" t="s">
        <v>1191</v>
      </c>
      <c r="D1239" s="17" t="s">
        <v>1243</v>
      </c>
      <c r="E1239" s="17" t="str">
        <f t="shared" si="38"/>
        <v>MANUEL ENRIQUE CASTILLO LUNA</v>
      </c>
      <c r="F1239" s="17" t="s">
        <v>1061</v>
      </c>
      <c r="G1239" s="17" t="s">
        <v>1062</v>
      </c>
      <c r="H1239" s="17" t="s">
        <v>2222</v>
      </c>
      <c r="I1239" s="17" t="s">
        <v>886</v>
      </c>
      <c r="J1239" s="15">
        <f>IFERROR(VLOOKUP(I1239,'Candidato Presidencial'!$C:$E,3,FALSE),"")</f>
        <v>0</v>
      </c>
      <c r="L1239" s="15" t="str">
        <f t="shared" si="39"/>
        <v>insert into Camaleon.CandidatoCongreso( PROCESO_ELECTORAL, NOMBRE_CANDIDATO, APELLIDO_PATERNO, APELLIDO_MATERNO, NOMBRE_COMPLETO, SEXO, CARGO_ELEGIDO, LUGAR_POSTULA, ORGANIZACION_POLITICA, ALIAS ) values( 'ELECCIONES GENERALES 2006', 'MANUEL ENRIQUE', 'CASTILLO', 'LUNA', 'MANUEL ENRIQUE CASTILLO LUNA', 'HOMBRE', 'NO ELECTO', 'LIMA', 'PARTIDO SOCIALISTA', '0' );</v>
      </c>
    </row>
    <row r="1240" spans="1:12" x14ac:dyDescent="0.25">
      <c r="A1240" s="17" t="s">
        <v>1057</v>
      </c>
      <c r="B1240" s="17" t="s">
        <v>71</v>
      </c>
      <c r="C1240" s="17" t="s">
        <v>3274</v>
      </c>
      <c r="D1240" s="17" t="s">
        <v>3275</v>
      </c>
      <c r="E1240" s="17" t="str">
        <f t="shared" si="38"/>
        <v>MARCO ANTONIO ARRUNATEGUI CEVALLOS</v>
      </c>
      <c r="F1240" s="17" t="s">
        <v>1061</v>
      </c>
      <c r="G1240" s="17" t="s">
        <v>1062</v>
      </c>
      <c r="H1240" s="17" t="s">
        <v>2222</v>
      </c>
      <c r="I1240" s="17" t="s">
        <v>8943</v>
      </c>
      <c r="J1240" s="15" t="str">
        <f>IFERROR(VLOOKUP(I1240,'Candidato Presidencial'!$C:$E,3,FALSE),"")</f>
        <v/>
      </c>
      <c r="L1240" s="15" t="str">
        <f t="shared" si="39"/>
        <v>insert into Camaleon.CandidatoCongreso( PROCESO_ELECTORAL, NOMBRE_CANDIDATO, APELLIDO_PATERNO, APELLIDO_MATERNO, NOMBRE_COMPLETO, SEXO, CARGO_ELEGIDO, LUGAR_POSTULA, ORGANIZACION_POLITICA, ALIAS ) values( 'ELECCIONES GENERALES 2006', 'MARCO ANTONIO', 'ARRUNATEGUI', 'CEVALLOS', 'MARCO ANTONIO ARRUNATEGUI CEVALLOS', 'HOMBRE', 'NO ELECTO', 'LIMA', 'PROYECTO PAÍS', '' );</v>
      </c>
    </row>
    <row r="1241" spans="1:12" x14ac:dyDescent="0.25">
      <c r="A1241" s="17" t="s">
        <v>1057</v>
      </c>
      <c r="B1241" s="17" t="s">
        <v>3276</v>
      </c>
      <c r="C1241" s="17" t="s">
        <v>1392</v>
      </c>
      <c r="D1241" s="17" t="s">
        <v>1256</v>
      </c>
      <c r="E1241" s="17" t="str">
        <f t="shared" si="38"/>
        <v>JULIO WILFREDO GUZMAN JARA</v>
      </c>
      <c r="F1241" s="17" t="s">
        <v>1061</v>
      </c>
      <c r="G1241" s="17" t="s">
        <v>1062</v>
      </c>
      <c r="H1241" s="17" t="s">
        <v>2222</v>
      </c>
      <c r="I1241" s="17" t="s">
        <v>863</v>
      </c>
      <c r="J1241" s="15" t="str">
        <f>IFERROR(VLOOKUP(I1241,'Candidato Presidencial'!$C:$E,3,FALSE),"")</f>
        <v>PARTIDO NACIONALISTA PERUANO</v>
      </c>
      <c r="L1241" s="15" t="str">
        <f t="shared" si="39"/>
        <v>insert into Camaleon.CandidatoCongreso( PROCESO_ELECTORAL, NOMBRE_CANDIDATO, APELLIDO_PATERNO, APELLIDO_MATERNO, NOMBRE_COMPLETO, SEXO, CARGO_ELEGIDO, LUGAR_POSTULA, ORGANIZACION_POLITICA, ALIAS ) values( 'ELECCIONES GENERALES 2006', 'JULIO WILFREDO', 'GUZMAN', 'JARA', 'JULIO WILFREDO GUZMAN JARA', 'HOMBRE', 'NO ELECTO', 'LIMA', 'UNIÓN POR EL PERÚ', 'PARTIDO NACIONALISTA PERUANO' );</v>
      </c>
    </row>
    <row r="1242" spans="1:12" x14ac:dyDescent="0.25">
      <c r="A1242" s="17" t="s">
        <v>1057</v>
      </c>
      <c r="B1242" s="17" t="s">
        <v>532</v>
      </c>
      <c r="C1242" s="17" t="s">
        <v>3277</v>
      </c>
      <c r="D1242" s="17" t="s">
        <v>1942</v>
      </c>
      <c r="E1242" s="17" t="str">
        <f t="shared" si="38"/>
        <v>GUSTAVO ADOLFO CESTI HURTADO</v>
      </c>
      <c r="F1242" s="17" t="s">
        <v>1061</v>
      </c>
      <c r="G1242" s="17" t="s">
        <v>1062</v>
      </c>
      <c r="H1242" s="17" t="s">
        <v>2222</v>
      </c>
      <c r="I1242" s="17" t="s">
        <v>914</v>
      </c>
      <c r="J1242" s="15">
        <f>IFERROR(VLOOKUP(I1242,'Candidato Presidencial'!$C:$E,3,FALSE),"")</f>
        <v>0</v>
      </c>
      <c r="L1242" s="15" t="str">
        <f t="shared" si="39"/>
        <v>insert into Camaleon.CandidatoCongreso( PROCESO_ELECTORAL, NOMBRE_CANDIDATO, APELLIDO_PATERNO, APELLIDO_MATERNO, NOMBRE_COMPLETO, SEXO, CARGO_ELEGIDO, LUGAR_POSTULA, ORGANIZACION_POLITICA, ALIAS ) values( 'ELECCIONES GENERALES 2006', 'GUSTAVO ADOLFO', 'CESTI', 'HURTADO', 'GUSTAVO ADOLFO CESTI HURTADO', 'HOMBRE', 'NO ELECTO', 'LIMA', 'FUERZA DEMOCRÁTICA', '0' );</v>
      </c>
    </row>
    <row r="1243" spans="1:12" x14ac:dyDescent="0.25">
      <c r="A1243" s="17" t="s">
        <v>1057</v>
      </c>
      <c r="B1243" s="17" t="s">
        <v>71</v>
      </c>
      <c r="C1243" s="17" t="s">
        <v>2246</v>
      </c>
      <c r="D1243" s="17" t="s">
        <v>1690</v>
      </c>
      <c r="E1243" s="17" t="str">
        <f t="shared" si="38"/>
        <v>MARCO ANTONIO CHALCO FLORES</v>
      </c>
      <c r="F1243" s="17" t="s">
        <v>1061</v>
      </c>
      <c r="G1243" s="17" t="s">
        <v>1062</v>
      </c>
      <c r="H1243" s="17" t="s">
        <v>2222</v>
      </c>
      <c r="I1243" s="17" t="s">
        <v>8930</v>
      </c>
      <c r="J1243" s="15">
        <f>IFERROR(VLOOKUP(I1243,'Candidato Presidencial'!$C:$E,3,FALSE),"")</f>
        <v>0</v>
      </c>
      <c r="L1243" s="15" t="str">
        <f t="shared" si="39"/>
        <v>insert into Camaleon.CandidatoCongreso( PROCESO_ELECTORAL, NOMBRE_CANDIDATO, APELLIDO_PATERNO, APELLIDO_MATERNO, NOMBRE_COMPLETO, SEXO, CARGO_ELEGIDO, LUGAR_POSTULA, ORGANIZACION_POLITICA, ALIAS ) values( 'ELECCIONES GENERALES 2006', 'MARCO ANTONIO', 'CHALCO', 'FLORES', 'MARCO ANTONIO CHALCO FLORES', 'HOMBRE', 'NO ELECTO', 'LIMA', 'PROGRESEMOS PERÚ', '0' );</v>
      </c>
    </row>
    <row r="1244" spans="1:12" x14ac:dyDescent="0.25">
      <c r="A1244" s="17" t="s">
        <v>1057</v>
      </c>
      <c r="B1244" s="17" t="s">
        <v>3278</v>
      </c>
      <c r="C1244" s="17" t="s">
        <v>3279</v>
      </c>
      <c r="D1244" s="17" t="s">
        <v>3280</v>
      </c>
      <c r="E1244" s="17" t="str">
        <f t="shared" si="38"/>
        <v>BRIGIDO MARCOS ORIUNDO NAUPARI</v>
      </c>
      <c r="F1244" s="17" t="s">
        <v>1061</v>
      </c>
      <c r="G1244" s="17" t="s">
        <v>1062</v>
      </c>
      <c r="H1244" s="17" t="s">
        <v>2222</v>
      </c>
      <c r="I1244" s="17" t="s">
        <v>1183</v>
      </c>
      <c r="J1244" s="15">
        <f>IFERROR(VLOOKUP(I1244,'Candidato Presidencial'!$C:$E,3,FALSE),"")</f>
        <v>0</v>
      </c>
      <c r="L1244" s="15" t="str">
        <f t="shared" si="39"/>
        <v>insert into Camaleon.CandidatoCongreso( PROCESO_ELECTORAL, NOMBRE_CANDIDATO, APELLIDO_PATERNO, APELLIDO_MATERNO, NOMBRE_COMPLETO, SEXO, CARGO_ELEGIDO, LUGAR_POSTULA, ORGANIZACION_POLITICA, ALIAS ) values( 'ELECCIONES GENERALES 2006', 'BRIGIDO MARCOS', 'ORIUNDO', 'NAUPARI', 'BRIGIDO MARCOS ORIUNDO NAUPARI', 'HOMBRE', 'NO ELECTO', 'LIMA', 'MOVIMIENTO NUEVA IZQUIERDA', '0' );</v>
      </c>
    </row>
    <row r="1245" spans="1:12" x14ac:dyDescent="0.25">
      <c r="A1245" s="17" t="s">
        <v>1057</v>
      </c>
      <c r="B1245" s="17" t="s">
        <v>1785</v>
      </c>
      <c r="C1245" s="17" t="s">
        <v>1107</v>
      </c>
      <c r="D1245" s="17" t="s">
        <v>2936</v>
      </c>
      <c r="E1245" s="17" t="str">
        <f t="shared" si="38"/>
        <v>MARCELINO SALAZAR BACILIO</v>
      </c>
      <c r="F1245" s="17" t="s">
        <v>1061</v>
      </c>
      <c r="G1245" s="17" t="s">
        <v>1062</v>
      </c>
      <c r="H1245" s="17" t="s">
        <v>2222</v>
      </c>
      <c r="I1245" s="17" t="s">
        <v>8854</v>
      </c>
      <c r="J1245" s="15">
        <f>IFERROR(VLOOKUP(I1245,'Candidato Presidencial'!$C:$E,3,FALSE),"")</f>
        <v>0</v>
      </c>
      <c r="L1245" s="15" t="str">
        <f t="shared" si="39"/>
        <v>insert into Camaleon.CandidatoCongreso( PROCESO_ELECTORAL, NOMBRE_CANDIDATO, APELLIDO_PATERNO, APELLIDO_MATERNO, NOMBRE_COMPLETO, SEXO, CARGO_ELEGIDO, LUGAR_POSTULA, ORGANIZACION_POLITICA, ALIAS ) values( 'ELECCIONES GENERALES 2006', 'MARCELINO', 'SALAZAR', 'BACILIO', 'MARCELINO SALAZAR BACILIO', 'HOMBRE', 'NO ELECTO', 'LIMA', 'RESTAURACIÓN NACIONAL', '0' );</v>
      </c>
    </row>
    <row r="1246" spans="1:12" x14ac:dyDescent="0.25">
      <c r="A1246" s="17" t="s">
        <v>1057</v>
      </c>
      <c r="B1246" s="17" t="s">
        <v>3281</v>
      </c>
      <c r="C1246" s="17" t="s">
        <v>1441</v>
      </c>
      <c r="D1246" s="17" t="s">
        <v>2206</v>
      </c>
      <c r="E1246" s="17" t="str">
        <f t="shared" si="38"/>
        <v>DIEGO ASUNCION PALOMINO COTRINA</v>
      </c>
      <c r="F1246" s="17" t="s">
        <v>1061</v>
      </c>
      <c r="G1246" s="17" t="s">
        <v>1062</v>
      </c>
      <c r="H1246" s="17" t="s">
        <v>2222</v>
      </c>
      <c r="I1246" s="17" t="s">
        <v>8930</v>
      </c>
      <c r="J1246" s="15">
        <f>IFERROR(VLOOKUP(I1246,'Candidato Presidencial'!$C:$E,3,FALSE),"")</f>
        <v>0</v>
      </c>
      <c r="L1246" s="15" t="str">
        <f t="shared" si="39"/>
        <v>insert into Camaleon.CandidatoCongreso( PROCESO_ELECTORAL, NOMBRE_CANDIDATO, APELLIDO_PATERNO, APELLIDO_MATERNO, NOMBRE_COMPLETO, SEXO, CARGO_ELEGIDO, LUGAR_POSTULA, ORGANIZACION_POLITICA, ALIAS ) values( 'ELECCIONES GENERALES 2006', 'DIEGO ASUNCION', 'PALOMINO', 'COTRINA', 'DIEGO ASUNCION PALOMINO COTRINA', 'HOMBRE', 'NO ELECTO', 'LIMA', 'PROGRESEMOS PERÚ', '0' );</v>
      </c>
    </row>
    <row r="1247" spans="1:12" x14ac:dyDescent="0.25">
      <c r="A1247" s="17" t="s">
        <v>1057</v>
      </c>
      <c r="B1247" s="17" t="s">
        <v>3282</v>
      </c>
      <c r="C1247" s="17" t="s">
        <v>3283</v>
      </c>
      <c r="D1247" s="17" t="s">
        <v>1158</v>
      </c>
      <c r="E1247" s="17" t="str">
        <f t="shared" si="38"/>
        <v>MARIA ELIZABETH ARDILES SANCHEZ</v>
      </c>
      <c r="F1247" s="17" t="s">
        <v>1067</v>
      </c>
      <c r="G1247" s="17" t="s">
        <v>1062</v>
      </c>
      <c r="H1247" s="17" t="s">
        <v>2222</v>
      </c>
      <c r="I1247" s="17" t="s">
        <v>1217</v>
      </c>
      <c r="J1247" s="15">
        <f>IFERROR(VLOOKUP(I1247,'Candidato Presidencial'!$C:$E,3,FALSE),"")</f>
        <v>0</v>
      </c>
      <c r="L1247" s="15" t="str">
        <f t="shared" si="39"/>
        <v>insert into Camaleon.CandidatoCongreso( PROCESO_ELECTORAL, NOMBRE_CANDIDATO, APELLIDO_PATERNO, APELLIDO_MATERNO, NOMBRE_COMPLETO, SEXO, CARGO_ELEGIDO, LUGAR_POSTULA, ORGANIZACION_POLITICA, ALIAS ) values( 'ELECCIONES GENERALES 2006', 'MARIA ELIZABETH', 'ARDILES', 'SANCHEZ', 'MARIA ELIZABETH ARDILES SANCHEZ', 'MUJER', 'NO ELECTO', 'LIMA', 'PARTIDO RENACIMIENTO ANDINO', '0' );</v>
      </c>
    </row>
    <row r="1248" spans="1:12" x14ac:dyDescent="0.25">
      <c r="A1248" s="17" t="s">
        <v>1057</v>
      </c>
      <c r="B1248" s="17" t="s">
        <v>1864</v>
      </c>
      <c r="C1248" s="17" t="s">
        <v>3284</v>
      </c>
      <c r="D1248" s="17" t="s">
        <v>1100</v>
      </c>
      <c r="E1248" s="17" t="str">
        <f t="shared" si="38"/>
        <v>JAIME CACHO ROMERO</v>
      </c>
      <c r="F1248" s="17" t="s">
        <v>1061</v>
      </c>
      <c r="G1248" s="17" t="s">
        <v>1062</v>
      </c>
      <c r="H1248" s="17" t="s">
        <v>2222</v>
      </c>
      <c r="I1248" s="17" t="s">
        <v>1217</v>
      </c>
      <c r="J1248" s="15">
        <f>IFERROR(VLOOKUP(I1248,'Candidato Presidencial'!$C:$E,3,FALSE),"")</f>
        <v>0</v>
      </c>
      <c r="L1248" s="15" t="str">
        <f t="shared" si="39"/>
        <v>insert into Camaleon.CandidatoCongreso( PROCESO_ELECTORAL, NOMBRE_CANDIDATO, APELLIDO_PATERNO, APELLIDO_MATERNO, NOMBRE_COMPLETO, SEXO, CARGO_ELEGIDO, LUGAR_POSTULA, ORGANIZACION_POLITICA, ALIAS ) values( 'ELECCIONES GENERALES 2006', 'JAIME', 'CACHO', 'ROMERO', 'JAIME CACHO ROMERO', 'HOMBRE', 'NO ELECTO', 'LIMA', 'PARTIDO RENACIMIENTO ANDINO', '0' );</v>
      </c>
    </row>
    <row r="1249" spans="1:12" x14ac:dyDescent="0.25">
      <c r="A1249" s="17" t="s">
        <v>1057</v>
      </c>
      <c r="B1249" s="17" t="s">
        <v>81</v>
      </c>
      <c r="C1249" s="17" t="s">
        <v>3285</v>
      </c>
      <c r="D1249" s="17" t="s">
        <v>3286</v>
      </c>
      <c r="E1249" s="17" t="str">
        <f t="shared" si="38"/>
        <v>JOSE KLEINBERG ACKERMAN</v>
      </c>
      <c r="F1249" s="17" t="s">
        <v>1061</v>
      </c>
      <c r="G1249" s="17" t="s">
        <v>1062</v>
      </c>
      <c r="H1249" s="17" t="s">
        <v>2222</v>
      </c>
      <c r="I1249" s="17" t="s">
        <v>1103</v>
      </c>
      <c r="J1249" s="15">
        <f>IFERROR(VLOOKUP(I1249,'Candidato Presidencial'!$C:$E,3,FALSE),"")</f>
        <v>0</v>
      </c>
      <c r="L1249" s="15" t="str">
        <f t="shared" si="39"/>
        <v>insert into Camaleon.CandidatoCongreso( PROCESO_ELECTORAL, NOMBRE_CANDIDATO, APELLIDO_PATERNO, APELLIDO_MATERNO, NOMBRE_COMPLETO, SEXO, CARGO_ELEGIDO, LUGAR_POSTULA, ORGANIZACION_POLITICA, ALIAS ) values( 'ELECCIONES GENERALES 2006', 'JOSE', 'KLEINBERG', 'ACKERMAN', 'JOSE KLEINBERG ACKERMAN', 'HOMBRE', 'NO ELECTO', 'LIMA', 'UNIDAD NACIONAL', '0' );</v>
      </c>
    </row>
    <row r="1250" spans="1:12" x14ac:dyDescent="0.25">
      <c r="A1250" s="17" t="s">
        <v>1057</v>
      </c>
      <c r="B1250" s="17" t="s">
        <v>1716</v>
      </c>
      <c r="C1250" s="17" t="s">
        <v>1128</v>
      </c>
      <c r="D1250" s="17" t="s">
        <v>3287</v>
      </c>
      <c r="E1250" s="17" t="str">
        <f t="shared" si="38"/>
        <v>PABLO VILLANUEVA BRANDA</v>
      </c>
      <c r="F1250" s="17" t="s">
        <v>1061</v>
      </c>
      <c r="G1250" s="17" t="s">
        <v>1062</v>
      </c>
      <c r="H1250" s="17" t="s">
        <v>2222</v>
      </c>
      <c r="I1250" s="17" t="s">
        <v>1217</v>
      </c>
      <c r="J1250" s="15">
        <f>IFERROR(VLOOKUP(I1250,'Candidato Presidencial'!$C:$E,3,FALSE),"")</f>
        <v>0</v>
      </c>
      <c r="L1250" s="15" t="str">
        <f t="shared" si="39"/>
        <v>insert into Camaleon.CandidatoCongreso( PROCESO_ELECTORAL, NOMBRE_CANDIDATO, APELLIDO_PATERNO, APELLIDO_MATERNO, NOMBRE_COMPLETO, SEXO, CARGO_ELEGIDO, LUGAR_POSTULA, ORGANIZACION_POLITICA, ALIAS ) values( 'ELECCIONES GENERALES 2006', 'PABLO', 'VILLANUEVA', 'BRANDA', 'PABLO VILLANUEVA BRANDA', 'HOMBRE', 'NO ELECTO', 'LIMA', 'PARTIDO RENACIMIENTO ANDINO', '0' );</v>
      </c>
    </row>
    <row r="1251" spans="1:12" x14ac:dyDescent="0.25">
      <c r="A1251" s="17" t="s">
        <v>1057</v>
      </c>
      <c r="B1251" s="17" t="s">
        <v>3288</v>
      </c>
      <c r="C1251" s="17" t="s">
        <v>1398</v>
      </c>
      <c r="D1251" s="17" t="s">
        <v>3289</v>
      </c>
      <c r="E1251" s="17" t="str">
        <f t="shared" si="38"/>
        <v>LILIA NINFA LOPEZ CANCHANYA</v>
      </c>
      <c r="F1251" s="17" t="s">
        <v>1067</v>
      </c>
      <c r="G1251" s="17" t="s">
        <v>1062</v>
      </c>
      <c r="H1251" s="17" t="s">
        <v>2222</v>
      </c>
      <c r="I1251" s="17" t="s">
        <v>8819</v>
      </c>
      <c r="J1251" s="15">
        <f>IFERROR(VLOOKUP(I1251,'Candidato Presidencial'!$C:$E,3,FALSE),"")</f>
        <v>0</v>
      </c>
      <c r="L1251" s="15" t="str">
        <f t="shared" si="39"/>
        <v>insert into Camaleon.CandidatoCongreso( PROCESO_ELECTORAL, NOMBRE_CANDIDATO, APELLIDO_PATERNO, APELLIDO_MATERNO, NOMBRE_COMPLETO, SEXO, CARGO_ELEGIDO, LUGAR_POSTULA, ORGANIZACION_POLITICA, ALIAS ) values( 'ELECCIONES GENERALES 2006', 'LILIA NINFA', 'LOPEZ', 'CANCHANYA', 'LILIA NINFA LOPEZ CANCHANYA', 'MUJER', 'NO ELECTO', 'LIMA', 'CON FUERZA PERÚ', '0' );</v>
      </c>
    </row>
    <row r="1252" spans="1:12" x14ac:dyDescent="0.25">
      <c r="A1252" s="17" t="s">
        <v>1057</v>
      </c>
      <c r="B1252" s="17" t="s">
        <v>3290</v>
      </c>
      <c r="C1252" s="17" t="s">
        <v>3291</v>
      </c>
      <c r="D1252" s="17" t="s">
        <v>3292</v>
      </c>
      <c r="E1252" s="17" t="str">
        <f t="shared" si="38"/>
        <v>FERNANDO MARTIN ACHA FIORANI</v>
      </c>
      <c r="F1252" s="17" t="s">
        <v>1061</v>
      </c>
      <c r="G1252" s="17" t="s">
        <v>1062</v>
      </c>
      <c r="H1252" s="17" t="s">
        <v>2222</v>
      </c>
      <c r="I1252" s="17" t="s">
        <v>914</v>
      </c>
      <c r="J1252" s="15">
        <f>IFERROR(VLOOKUP(I1252,'Candidato Presidencial'!$C:$E,3,FALSE),"")</f>
        <v>0</v>
      </c>
      <c r="L1252" s="15" t="str">
        <f t="shared" si="39"/>
        <v>insert into Camaleon.CandidatoCongreso( PROCESO_ELECTORAL, NOMBRE_CANDIDATO, APELLIDO_PATERNO, APELLIDO_MATERNO, NOMBRE_COMPLETO, SEXO, CARGO_ELEGIDO, LUGAR_POSTULA, ORGANIZACION_POLITICA, ALIAS ) values( 'ELECCIONES GENERALES 2006', 'FERNANDO MARTIN', 'ACHA', 'FIORANI', 'FERNANDO MARTIN ACHA FIORANI', 'HOMBRE', 'NO ELECTO', 'LIMA', 'FUERZA DEMOCRÁTICA', '0' );</v>
      </c>
    </row>
    <row r="1253" spans="1:12" x14ac:dyDescent="0.25">
      <c r="A1253" s="17" t="s">
        <v>1057</v>
      </c>
      <c r="B1253" s="17" t="s">
        <v>3293</v>
      </c>
      <c r="C1253" s="17" t="s">
        <v>1236</v>
      </c>
      <c r="D1253" s="17" t="s">
        <v>2102</v>
      </c>
      <c r="E1253" s="17" t="str">
        <f t="shared" si="38"/>
        <v>GISELLA VIVIANA VEGA OLORTEGUI</v>
      </c>
      <c r="F1253" s="17" t="s">
        <v>1067</v>
      </c>
      <c r="G1253" s="17" t="s">
        <v>1062</v>
      </c>
      <c r="H1253" s="17" t="s">
        <v>2222</v>
      </c>
      <c r="I1253" s="17" t="s">
        <v>1092</v>
      </c>
      <c r="J1253" s="15">
        <f>IFERROR(VLOOKUP(I1253,'Candidato Presidencial'!$C:$E,3,FALSE),"")</f>
        <v>0</v>
      </c>
      <c r="L1253" s="15" t="str">
        <f t="shared" si="39"/>
        <v>insert into Camaleon.CandidatoCongreso( PROCESO_ELECTORAL, NOMBRE_CANDIDATO, APELLIDO_PATERNO, APELLIDO_MATERNO, NOMBRE_COMPLETO, SEXO, CARGO_ELEGIDO, LUGAR_POSTULA, ORGANIZACION_POLITICA, ALIAS ) values( 'ELECCIONES GENERALES 2006', 'GISELLA VIVIANA', 'VEGA', 'OLORTEGUI', 'GISELLA VIVIANA VEGA OLORTEGUI', 'MUJER', 'NO ELECTO', 'LIMA', 'RESURGIMIENTO PERUANO', '0' );</v>
      </c>
    </row>
    <row r="1254" spans="1:12" x14ac:dyDescent="0.25">
      <c r="A1254" s="17" t="s">
        <v>1057</v>
      </c>
      <c r="B1254" s="17" t="s">
        <v>1109</v>
      </c>
      <c r="C1254" s="17" t="s">
        <v>1073</v>
      </c>
      <c r="D1254" s="17" t="s">
        <v>1398</v>
      </c>
      <c r="E1254" s="17" t="str">
        <f t="shared" si="38"/>
        <v>JUAN JOSE QUIROZ LOPEZ</v>
      </c>
      <c r="F1254" s="17" t="s">
        <v>1061</v>
      </c>
      <c r="G1254" s="17" t="s">
        <v>1062</v>
      </c>
      <c r="H1254" s="17" t="s">
        <v>2222</v>
      </c>
      <c r="I1254" s="17" t="s">
        <v>8848</v>
      </c>
      <c r="J1254" s="15">
        <f>IFERROR(VLOOKUP(I1254,'Candidato Presidencial'!$C:$E,3,FALSE),"")</f>
        <v>0</v>
      </c>
      <c r="L1254" s="15" t="str">
        <f t="shared" si="39"/>
        <v>insert into Camaleon.CandidatoCongreso( PROCESO_ELECTORAL, NOMBRE_CANDIDATO, APELLIDO_PATERNO, APELLIDO_MATERNO, NOMBRE_COMPLETO, SEXO, CARGO_ELEGIDO, LUGAR_POSTULA, ORGANIZACION_POLITICA, ALIAS ) values( 'ELECCIONES GENERALES 2006', 'JUAN JOSE', 'QUIROZ', 'LOPEZ', 'JUAN JOSE QUIROZ LOPEZ', 'HOMBRE', 'NO ELECTO', 'LIMA', 'PERÚ AHORA', '0' );</v>
      </c>
    </row>
    <row r="1255" spans="1:12" x14ac:dyDescent="0.25">
      <c r="A1255" s="17" t="s">
        <v>1057</v>
      </c>
      <c r="B1255" s="17" t="s">
        <v>3294</v>
      </c>
      <c r="C1255" s="17" t="s">
        <v>1186</v>
      </c>
      <c r="D1255" s="17" t="s">
        <v>1668</v>
      </c>
      <c r="E1255" s="17" t="str">
        <f t="shared" si="38"/>
        <v>LUIS ENRIQUE FERNANDEZ GUEVARA</v>
      </c>
      <c r="F1255" s="17" t="s">
        <v>1061</v>
      </c>
      <c r="G1255" s="17" t="s">
        <v>1062</v>
      </c>
      <c r="H1255" s="17" t="s">
        <v>2222</v>
      </c>
      <c r="I1255" s="17" t="s">
        <v>916</v>
      </c>
      <c r="J1255" s="15" t="str">
        <f>IFERROR(VLOOKUP(I1255,'Candidato Presidencial'!$C:$E,3,FALSE),"")</f>
        <v/>
      </c>
      <c r="L1255" s="15" t="str">
        <f t="shared" si="39"/>
        <v>insert into Camaleon.CandidatoCongreso( PROCESO_ELECTORAL, NOMBRE_CANDIDATO, APELLIDO_PATERNO, APELLIDO_MATERNO, NOMBRE_COMPLETO, SEXO, CARGO_ELEGIDO, LUGAR_POSTULA, ORGANIZACION_POLITICA, ALIAS ) values( 'ELECCIONES GENERALES 2006', 'LUIS ENRIQUE', 'FERNANDEZ', 'GUEVARA', 'LUIS ENRIQUE FERNANDEZ GUEVARA', 'HOMBRE', 'NO ELECTO', 'LIMA', 'FRENTE POPULAR AGRÍCOLA FIA DEL PERÚ - FREPAP', '' );</v>
      </c>
    </row>
    <row r="1256" spans="1:12" x14ac:dyDescent="0.25">
      <c r="A1256" s="17" t="s">
        <v>1057</v>
      </c>
      <c r="B1256" s="17" t="s">
        <v>3295</v>
      </c>
      <c r="C1256" s="17" t="s">
        <v>2009</v>
      </c>
      <c r="D1256" s="17" t="s">
        <v>3296</v>
      </c>
      <c r="E1256" s="17" t="str">
        <f t="shared" si="38"/>
        <v>ANDRES ERNESTO OCHOA LAMAS</v>
      </c>
      <c r="F1256" s="17" t="s">
        <v>1061</v>
      </c>
      <c r="G1256" s="17" t="s">
        <v>1062</v>
      </c>
      <c r="H1256" s="17" t="s">
        <v>2222</v>
      </c>
      <c r="I1256" s="17" t="s">
        <v>8931</v>
      </c>
      <c r="J1256" s="15">
        <f>IFERROR(VLOOKUP(I1256,'Candidato Presidencial'!$C:$E,3,FALSE),"")</f>
        <v>0</v>
      </c>
      <c r="L1256" s="15" t="str">
        <f t="shared" si="39"/>
        <v>insert into Camaleon.CandidatoCongreso( PROCESO_ELECTORAL, NOMBRE_CANDIDATO, APELLIDO_PATERNO, APELLIDO_MATERNO, NOMBRE_COMPLETO, SEXO, CARGO_ELEGIDO, LUGAR_POSTULA, ORGANIZACION_POLITICA, ALIAS ) values( 'ELECCIONES GENERALES 2006', 'ANDRES ERNESTO', 'OCHOA', 'LAMAS', 'ANDRES ERNESTO OCHOA LAMAS', 'HOMBRE', 'NO ELECTO', 'LIMA', 'Y SE LLAMA PERÚ', '0' );</v>
      </c>
    </row>
    <row r="1257" spans="1:12" x14ac:dyDescent="0.25">
      <c r="A1257" s="17" t="s">
        <v>1057</v>
      </c>
      <c r="B1257" s="17" t="s">
        <v>404</v>
      </c>
      <c r="C1257" s="17" t="s">
        <v>3297</v>
      </c>
      <c r="D1257" s="17" t="s">
        <v>3298</v>
      </c>
      <c r="E1257" s="17" t="str">
        <f t="shared" si="38"/>
        <v>ALEJANDRO NARVAEZ LICERAS</v>
      </c>
      <c r="F1257" s="17" t="s">
        <v>1061</v>
      </c>
      <c r="G1257" s="17" t="s">
        <v>1062</v>
      </c>
      <c r="H1257" s="17" t="s">
        <v>2222</v>
      </c>
      <c r="I1257" s="17" t="s">
        <v>1183</v>
      </c>
      <c r="J1257" s="15">
        <f>IFERROR(VLOOKUP(I1257,'Candidato Presidencial'!$C:$E,3,FALSE),"")</f>
        <v>0</v>
      </c>
      <c r="L1257" s="15" t="str">
        <f t="shared" si="39"/>
        <v>insert into Camaleon.CandidatoCongreso( PROCESO_ELECTORAL, NOMBRE_CANDIDATO, APELLIDO_PATERNO, APELLIDO_MATERNO, NOMBRE_COMPLETO, SEXO, CARGO_ELEGIDO, LUGAR_POSTULA, ORGANIZACION_POLITICA, ALIAS ) values( 'ELECCIONES GENERALES 2006', 'ALEJANDRO', 'NARVAEZ', 'LICERAS', 'ALEJANDRO NARVAEZ LICERAS', 'HOMBRE', 'NO ELECTO', 'LIMA', 'MOVIMIENTO NUEVA IZQUIERDA', '0' );</v>
      </c>
    </row>
    <row r="1258" spans="1:12" x14ac:dyDescent="0.25">
      <c r="A1258" s="17" t="s">
        <v>1057</v>
      </c>
      <c r="B1258" s="17" t="s">
        <v>3299</v>
      </c>
      <c r="C1258" s="17" t="s">
        <v>1105</v>
      </c>
      <c r="D1258" s="17" t="s">
        <v>1245</v>
      </c>
      <c r="E1258" s="17" t="str">
        <f t="shared" si="38"/>
        <v>DANTE FERNANDO TORRES ANAYA</v>
      </c>
      <c r="F1258" s="17" t="s">
        <v>1061</v>
      </c>
      <c r="G1258" s="17" t="s">
        <v>1062</v>
      </c>
      <c r="H1258" s="17" t="s">
        <v>2222</v>
      </c>
      <c r="I1258" s="17" t="s">
        <v>868</v>
      </c>
      <c r="J1258" s="15" t="str">
        <f>IFERROR(VLOOKUP(I1258,'Candidato Presidencial'!$C:$E,3,FALSE),"")</f>
        <v>ALIANZA PARA EL PROGRESO DEL PERÚ</v>
      </c>
      <c r="L1258" s="15" t="str">
        <f t="shared" si="39"/>
        <v>insert into Camaleon.CandidatoCongreso( PROCESO_ELECTORAL, NOMBRE_CANDIDATO, APELLIDO_PATERNO, APELLIDO_MATERNO, NOMBRE_COMPLETO, SEXO, CARGO_ELEGIDO, LUGAR_POSTULA, ORGANIZACION_POLITICA, ALIAS ) values( 'ELECCIONES GENERALES 2006', 'DANTE FERNANDO', 'TORRES', 'ANAYA', 'DANTE FERNANDO TORRES ANAYA', 'HOMBRE', 'NO ELECTO', 'LIMA', 'ALIANZA PARA EL PROGRESO', 'ALIANZA PARA EL PROGRESO DEL PERÚ' );</v>
      </c>
    </row>
    <row r="1259" spans="1:12" x14ac:dyDescent="0.25">
      <c r="A1259" s="17" t="s">
        <v>1057</v>
      </c>
      <c r="B1259" s="17" t="s">
        <v>3300</v>
      </c>
      <c r="C1259" s="17" t="s">
        <v>2328</v>
      </c>
      <c r="D1259" s="17" t="s">
        <v>2671</v>
      </c>
      <c r="E1259" s="17" t="str">
        <f t="shared" si="38"/>
        <v>VILMA BEATRIZ OLIVERA MENESES</v>
      </c>
      <c r="F1259" s="17" t="s">
        <v>1067</v>
      </c>
      <c r="G1259" s="17" t="s">
        <v>1062</v>
      </c>
      <c r="H1259" s="17" t="s">
        <v>2222</v>
      </c>
      <c r="I1259" s="17" t="s">
        <v>863</v>
      </c>
      <c r="J1259" s="15" t="str">
        <f>IFERROR(VLOOKUP(I1259,'Candidato Presidencial'!$C:$E,3,FALSE),"")</f>
        <v>PARTIDO NACIONALISTA PERUANO</v>
      </c>
      <c r="L1259" s="15" t="str">
        <f t="shared" si="39"/>
        <v>insert into Camaleon.CandidatoCongreso( PROCESO_ELECTORAL, NOMBRE_CANDIDATO, APELLIDO_PATERNO, APELLIDO_MATERNO, NOMBRE_COMPLETO, SEXO, CARGO_ELEGIDO, LUGAR_POSTULA, ORGANIZACION_POLITICA, ALIAS ) values( 'ELECCIONES GENERALES 2006', 'VILMA BEATRIZ', 'OLIVERA', 'MENESES', 'VILMA BEATRIZ OLIVERA MENESES', 'MUJER', 'NO ELECTO', 'LIMA', 'UNIÓN POR EL PERÚ', 'PARTIDO NACIONALISTA PERUANO' );</v>
      </c>
    </row>
    <row r="1260" spans="1:12" x14ac:dyDescent="0.25">
      <c r="A1260" s="17" t="s">
        <v>1057</v>
      </c>
      <c r="B1260" s="17" t="s">
        <v>94</v>
      </c>
      <c r="C1260" s="17" t="s">
        <v>1133</v>
      </c>
      <c r="D1260" s="17" t="s">
        <v>3301</v>
      </c>
      <c r="E1260" s="17" t="str">
        <f t="shared" si="38"/>
        <v>OSCAR BENAVIDES MAJINO</v>
      </c>
      <c r="F1260" s="17" t="s">
        <v>1061</v>
      </c>
      <c r="G1260" s="17" t="s">
        <v>1062</v>
      </c>
      <c r="H1260" s="17" t="s">
        <v>2222</v>
      </c>
      <c r="I1260" s="17" t="s">
        <v>1071</v>
      </c>
      <c r="J1260" s="15">
        <f>IFERROR(VLOOKUP(I1260,'Candidato Presidencial'!$C:$E,3,FALSE),"")</f>
        <v>0</v>
      </c>
      <c r="L1260" s="15" t="str">
        <f t="shared" si="39"/>
        <v>insert into Camaleon.CandidatoCongreso( PROCESO_ELECTORAL, NOMBRE_CANDIDATO, APELLIDO_PATERNO, APELLIDO_MATERNO, NOMBRE_COMPLETO, SEXO, CARGO_ELEGIDO, LUGAR_POSTULA, ORGANIZACION_POLITICA, ALIAS ) values( 'ELECCIONES GENERALES 2006', 'OSCAR', 'BENAVIDES', 'MAJINO', 'OSCAR BENAVIDES MAJINO', 'HOMBRE', 'NO ELECTO', 'LIMA', 'FRENTE DE CENTRO', '0' );</v>
      </c>
    </row>
    <row r="1261" spans="1:12" x14ac:dyDescent="0.25">
      <c r="A1261" s="17" t="s">
        <v>1057</v>
      </c>
      <c r="B1261" s="17" t="s">
        <v>3302</v>
      </c>
      <c r="C1261" s="17" t="s">
        <v>3303</v>
      </c>
      <c r="D1261" s="17" t="s">
        <v>1429</v>
      </c>
      <c r="E1261" s="17" t="str">
        <f t="shared" si="38"/>
        <v>WALTER WILLIAMS VILCAPOMA VASQUEZ</v>
      </c>
      <c r="F1261" s="17" t="s">
        <v>1061</v>
      </c>
      <c r="G1261" s="17" t="s">
        <v>1062</v>
      </c>
      <c r="H1261" s="17" t="s">
        <v>2222</v>
      </c>
      <c r="I1261" s="17" t="s">
        <v>878</v>
      </c>
      <c r="J1261" s="15" t="str">
        <f>IFERROR(VLOOKUP(I1261,'Candidato Presidencial'!$C:$E,3,FALSE),"")</f>
        <v>PERÚ POSIBLE</v>
      </c>
      <c r="L1261" s="15" t="str">
        <f t="shared" si="39"/>
        <v>insert into Camaleon.CandidatoCongreso( PROCESO_ELECTORAL, NOMBRE_CANDIDATO, APELLIDO_PATERNO, APELLIDO_MATERNO, NOMBRE_COMPLETO, SEXO, CARGO_ELEGIDO, LUGAR_POSTULA, ORGANIZACION_POLITICA, ALIAS ) values( 'ELECCIONES GENERALES 2006', 'WALTER WILLIAMS', 'VILCAPOMA', 'VASQUEZ', 'WALTER WILLIAMS VILCAPOMA VASQUEZ', 'HOMBRE', 'NO ELECTO', 'LIMA', 'PERÚ POSIBLE', 'PERÚ POSIBLE' );</v>
      </c>
    </row>
    <row r="1262" spans="1:12" x14ac:dyDescent="0.25">
      <c r="A1262" s="17" t="s">
        <v>1057</v>
      </c>
      <c r="B1262" s="17" t="s">
        <v>3304</v>
      </c>
      <c r="C1262" s="17" t="s">
        <v>3092</v>
      </c>
      <c r="D1262" s="17" t="s">
        <v>1335</v>
      </c>
      <c r="E1262" s="17" t="str">
        <f t="shared" si="38"/>
        <v>EDWIN PERCY ARELLANO CESPEDES</v>
      </c>
      <c r="F1262" s="17" t="s">
        <v>1061</v>
      </c>
      <c r="G1262" s="17" t="s">
        <v>1062</v>
      </c>
      <c r="H1262" s="17" t="s">
        <v>2222</v>
      </c>
      <c r="I1262" s="17" t="s">
        <v>859</v>
      </c>
      <c r="J1262" s="15" t="str">
        <f>IFERROR(VLOOKUP(I1262,'Candidato Presidencial'!$C:$E,3,FALSE),"")</f>
        <v>ALIANZA POPULAR</v>
      </c>
      <c r="L1262" s="15" t="str">
        <f t="shared" si="39"/>
        <v>insert into Camaleon.CandidatoCongreso( PROCESO_ELECTORAL, NOMBRE_CANDIDATO, APELLIDO_PATERNO, APELLIDO_MATERNO, NOMBRE_COMPLETO, SEXO, CARGO_ELEGIDO, LUGAR_POSTULA, ORGANIZACION_POLITICA, ALIAS ) values( 'ELECCIONES GENERALES 2006', 'EDWIN PERCY', 'ARELLANO', 'CESPEDES', 'EDWIN PERCY ARELLANO CESPEDES', 'HOMBRE', 'NO ELECTO', 'LIMA', 'PARTIDO APRISTA PERUANO', 'ALIANZA POPULAR' );</v>
      </c>
    </row>
    <row r="1263" spans="1:12" x14ac:dyDescent="0.25">
      <c r="A1263" s="17" t="s">
        <v>1057</v>
      </c>
      <c r="B1263" s="17" t="s">
        <v>360</v>
      </c>
      <c r="C1263" s="17" t="s">
        <v>1429</v>
      </c>
      <c r="D1263" s="17" t="s">
        <v>1182</v>
      </c>
      <c r="E1263" s="17" t="str">
        <f t="shared" si="38"/>
        <v>RAFAEL VASQUEZ RODRIGUEZ</v>
      </c>
      <c r="F1263" s="17" t="s">
        <v>1061</v>
      </c>
      <c r="G1263" s="17" t="s">
        <v>21</v>
      </c>
      <c r="H1263" s="17" t="s">
        <v>2222</v>
      </c>
      <c r="I1263" s="17" t="s">
        <v>863</v>
      </c>
      <c r="J1263" s="15" t="str">
        <f>IFERROR(VLOOKUP(I1263,'Candidato Presidencial'!$C:$E,3,FALSE),"")</f>
        <v>PARTIDO NACIONALISTA PERUANO</v>
      </c>
      <c r="L1263" s="15" t="str">
        <f t="shared" si="39"/>
        <v>insert into Camaleon.CandidatoCongreso( PROCESO_ELECTORAL, NOMBRE_CANDIDATO, APELLIDO_PATERNO, APELLIDO_MATERNO, NOMBRE_COMPLETO, SEXO, CARGO_ELEGIDO, LUGAR_POSTULA, ORGANIZACION_POLITICA, ALIAS ) values( 'ELECCIONES GENERALES 2006', 'RAFAEL', 'VASQUEZ', 'RODRIGUEZ', 'RAFAEL VASQUEZ RODRIGUEZ', 'HOMBRE', 'CONGRESISTA', 'LIMA', 'UNIÓN POR EL PERÚ', 'PARTIDO NACIONALISTA PERUANO' );</v>
      </c>
    </row>
    <row r="1264" spans="1:12" x14ac:dyDescent="0.25">
      <c r="A1264" s="17" t="s">
        <v>1057</v>
      </c>
      <c r="B1264" s="17" t="s">
        <v>3305</v>
      </c>
      <c r="C1264" s="17" t="s">
        <v>3306</v>
      </c>
      <c r="D1264" s="17" t="s">
        <v>3307</v>
      </c>
      <c r="E1264" s="17" t="str">
        <f t="shared" si="38"/>
        <v>LAURA MAGDALENA SUELDO PAVLICH</v>
      </c>
      <c r="F1264" s="17" t="s">
        <v>1067</v>
      </c>
      <c r="G1264" s="17" t="s">
        <v>1062</v>
      </c>
      <c r="H1264" s="17" t="s">
        <v>2222</v>
      </c>
      <c r="I1264" s="17" t="s">
        <v>863</v>
      </c>
      <c r="J1264" s="15" t="str">
        <f>IFERROR(VLOOKUP(I1264,'Candidato Presidencial'!$C:$E,3,FALSE),"")</f>
        <v>PARTIDO NACIONALISTA PERUANO</v>
      </c>
      <c r="L1264" s="15" t="str">
        <f t="shared" si="39"/>
        <v>insert into Camaleon.CandidatoCongreso( PROCESO_ELECTORAL, NOMBRE_CANDIDATO, APELLIDO_PATERNO, APELLIDO_MATERNO, NOMBRE_COMPLETO, SEXO, CARGO_ELEGIDO, LUGAR_POSTULA, ORGANIZACION_POLITICA, ALIAS ) values( 'ELECCIONES GENERALES 2006', 'LAURA MAGDALENA', 'SUELDO', 'PAVLICH', 'LAURA MAGDALENA SUELDO PAVLICH', 'MUJER', 'NO ELECTO', 'LIMA', 'UNIÓN POR EL PERÚ', 'PARTIDO NACIONALISTA PERUANO' );</v>
      </c>
    </row>
    <row r="1265" spans="1:12" x14ac:dyDescent="0.25">
      <c r="A1265" s="17" t="s">
        <v>1057</v>
      </c>
      <c r="B1265" s="17" t="s">
        <v>134</v>
      </c>
      <c r="C1265" s="17" t="s">
        <v>2665</v>
      </c>
      <c r="D1265" s="17" t="s">
        <v>2323</v>
      </c>
      <c r="E1265" s="17" t="str">
        <f t="shared" si="38"/>
        <v>MARIA DEL CARMEN CORDERO BRAVO</v>
      </c>
      <c r="F1265" s="17" t="s">
        <v>1067</v>
      </c>
      <c r="G1265" s="17" t="s">
        <v>1062</v>
      </c>
      <c r="H1265" s="17" t="s">
        <v>2222</v>
      </c>
      <c r="I1265" s="17" t="s">
        <v>1183</v>
      </c>
      <c r="J1265" s="15">
        <f>IFERROR(VLOOKUP(I1265,'Candidato Presidencial'!$C:$E,3,FALSE),"")</f>
        <v>0</v>
      </c>
      <c r="L1265" s="15" t="str">
        <f t="shared" si="39"/>
        <v>insert into Camaleon.CandidatoCongreso( PROCESO_ELECTORAL, NOMBRE_CANDIDATO, APELLIDO_PATERNO, APELLIDO_MATERNO, NOMBRE_COMPLETO, SEXO, CARGO_ELEGIDO, LUGAR_POSTULA, ORGANIZACION_POLITICA, ALIAS ) values( 'ELECCIONES GENERALES 2006', 'MARIA DEL CARMEN', 'CORDERO', 'BRAVO', 'MARIA DEL CARMEN CORDERO BRAVO', 'MUJER', 'NO ELECTO', 'LIMA', 'MOVIMIENTO NUEVA IZQUIERDA', '0' );</v>
      </c>
    </row>
    <row r="1266" spans="1:12" x14ac:dyDescent="0.25">
      <c r="A1266" s="17" t="s">
        <v>1057</v>
      </c>
      <c r="B1266" s="17" t="s">
        <v>3308</v>
      </c>
      <c r="C1266" s="17" t="s">
        <v>2437</v>
      </c>
      <c r="D1266" s="17" t="s">
        <v>3309</v>
      </c>
      <c r="E1266" s="17" t="str">
        <f t="shared" si="38"/>
        <v>GRACIELA ELIZABETH LOYA AQUIJE DE COSENTINO</v>
      </c>
      <c r="F1266" s="17" t="s">
        <v>1067</v>
      </c>
      <c r="G1266" s="17" t="s">
        <v>1062</v>
      </c>
      <c r="H1266" s="17" t="s">
        <v>2222</v>
      </c>
      <c r="I1266" s="17" t="s">
        <v>8937</v>
      </c>
      <c r="J1266" s="15">
        <f>IFERROR(VLOOKUP(I1266,'Candidato Presidencial'!$C:$E,3,FALSE),"")</f>
        <v>0</v>
      </c>
      <c r="L1266" s="15" t="str">
        <f t="shared" si="39"/>
        <v>insert into Camaleon.CandidatoCongreso( PROCESO_ELECTORAL, NOMBRE_CANDIDATO, APELLIDO_PATERNO, APELLIDO_MATERNO, NOMBRE_COMPLETO, SEXO, CARGO_ELEGIDO, LUGAR_POSTULA, ORGANIZACION_POLITICA, ALIAS ) values( 'ELECCIONES GENERALES 2006', 'GRACIELA ELIZABETH', 'LOYA', 'AQUIJE DE COSENTINO', 'GRACIELA ELIZABETH LOYA AQUIJE DE COSENTINO', 'MUJER', 'NO ELECTO', 'LIMA', 'AVANZA PAÍS - PARTIDO DE INTEGRACIÓN SOCIAL', '0' );</v>
      </c>
    </row>
    <row r="1267" spans="1:12" x14ac:dyDescent="0.25">
      <c r="A1267" s="17" t="s">
        <v>1057</v>
      </c>
      <c r="B1267" s="17" t="s">
        <v>3310</v>
      </c>
      <c r="C1267" s="17" t="s">
        <v>3311</v>
      </c>
      <c r="D1267" s="17" t="s">
        <v>2572</v>
      </c>
      <c r="E1267" s="17" t="str">
        <f t="shared" si="38"/>
        <v>JUAN MIGUEL YANCE CANCHARI</v>
      </c>
      <c r="F1267" s="17" t="s">
        <v>1061</v>
      </c>
      <c r="G1267" s="17" t="s">
        <v>1062</v>
      </c>
      <c r="H1267" s="17" t="s">
        <v>2222</v>
      </c>
      <c r="I1267" s="17" t="s">
        <v>1217</v>
      </c>
      <c r="J1267" s="15">
        <f>IFERROR(VLOOKUP(I1267,'Candidato Presidencial'!$C:$E,3,FALSE),"")</f>
        <v>0</v>
      </c>
      <c r="L1267" s="15" t="str">
        <f t="shared" si="39"/>
        <v>insert into Camaleon.CandidatoCongreso( PROCESO_ELECTORAL, NOMBRE_CANDIDATO, APELLIDO_PATERNO, APELLIDO_MATERNO, NOMBRE_COMPLETO, SEXO, CARGO_ELEGIDO, LUGAR_POSTULA, ORGANIZACION_POLITICA, ALIAS ) values( 'ELECCIONES GENERALES 2006', 'JUAN MIGUEL', 'YANCE', 'CANCHARI', 'JUAN MIGUEL YANCE CANCHARI', 'HOMBRE', 'NO ELECTO', 'LIMA', 'PARTIDO RENACIMIENTO ANDINO', '0' );</v>
      </c>
    </row>
    <row r="1268" spans="1:12" x14ac:dyDescent="0.25">
      <c r="A1268" s="17" t="s">
        <v>1057</v>
      </c>
      <c r="B1268" s="17" t="s">
        <v>3312</v>
      </c>
      <c r="C1268" s="17" t="s">
        <v>1909</v>
      </c>
      <c r="D1268" s="17" t="s">
        <v>2147</v>
      </c>
      <c r="E1268" s="17" t="str">
        <f t="shared" si="38"/>
        <v>WALTER ENRIQUE RIVERA VILCHEZ</v>
      </c>
      <c r="F1268" s="17" t="s">
        <v>1061</v>
      </c>
      <c r="G1268" s="17" t="s">
        <v>1062</v>
      </c>
      <c r="H1268" s="17" t="s">
        <v>2222</v>
      </c>
      <c r="I1268" s="17" t="s">
        <v>1103</v>
      </c>
      <c r="J1268" s="15">
        <f>IFERROR(VLOOKUP(I1268,'Candidato Presidencial'!$C:$E,3,FALSE),"")</f>
        <v>0</v>
      </c>
      <c r="L1268" s="15" t="str">
        <f t="shared" si="39"/>
        <v>insert into Camaleon.CandidatoCongreso( PROCESO_ELECTORAL, NOMBRE_CANDIDATO, APELLIDO_PATERNO, APELLIDO_MATERNO, NOMBRE_COMPLETO, SEXO, CARGO_ELEGIDO, LUGAR_POSTULA, ORGANIZACION_POLITICA, ALIAS ) values( 'ELECCIONES GENERALES 2006', 'WALTER ENRIQUE', 'RIVERA', 'VILCHEZ', 'WALTER ENRIQUE RIVERA VILCHEZ', 'HOMBRE', 'NO ELECTO', 'LIMA', 'UNIDAD NACIONAL', '0' );</v>
      </c>
    </row>
    <row r="1269" spans="1:12" x14ac:dyDescent="0.25">
      <c r="A1269" s="17" t="s">
        <v>1057</v>
      </c>
      <c r="B1269" s="17" t="s">
        <v>3313</v>
      </c>
      <c r="C1269" s="17" t="s">
        <v>3314</v>
      </c>
      <c r="D1269" s="17" t="s">
        <v>2898</v>
      </c>
      <c r="E1269" s="17" t="str">
        <f t="shared" si="38"/>
        <v>VICTOR WILFREDO VALLEJOS TINOCO</v>
      </c>
      <c r="F1269" s="17" t="s">
        <v>1061</v>
      </c>
      <c r="G1269" s="17" t="s">
        <v>1062</v>
      </c>
      <c r="H1269" s="17" t="s">
        <v>2222</v>
      </c>
      <c r="I1269" s="17" t="s">
        <v>8819</v>
      </c>
      <c r="J1269" s="15">
        <f>IFERROR(VLOOKUP(I1269,'Candidato Presidencial'!$C:$E,3,FALSE),"")</f>
        <v>0</v>
      </c>
      <c r="L1269" s="15" t="str">
        <f t="shared" si="39"/>
        <v>insert into Camaleon.CandidatoCongreso( PROCESO_ELECTORAL, NOMBRE_CANDIDATO, APELLIDO_PATERNO, APELLIDO_MATERNO, NOMBRE_COMPLETO, SEXO, CARGO_ELEGIDO, LUGAR_POSTULA, ORGANIZACION_POLITICA, ALIAS ) values( 'ELECCIONES GENERALES 2006', 'VICTOR WILFREDO', 'VALLEJOS', 'TINOCO', 'VICTOR WILFREDO VALLEJOS TINOCO', 'HOMBRE', 'NO ELECTO', 'LIMA', 'CON FUERZA PERÚ', '0' );</v>
      </c>
    </row>
    <row r="1270" spans="1:12" x14ac:dyDescent="0.25">
      <c r="A1270" s="17" t="s">
        <v>1057</v>
      </c>
      <c r="B1270" s="17" t="s">
        <v>3315</v>
      </c>
      <c r="C1270" s="17" t="s">
        <v>1188</v>
      </c>
      <c r="D1270" s="17" t="s">
        <v>1266</v>
      </c>
      <c r="E1270" s="17" t="str">
        <f t="shared" si="38"/>
        <v>NELLY ELIZABETH DELGADO RAMOS</v>
      </c>
      <c r="F1270" s="17" t="s">
        <v>1067</v>
      </c>
      <c r="G1270" s="17" t="s">
        <v>1062</v>
      </c>
      <c r="H1270" s="17" t="s">
        <v>2222</v>
      </c>
      <c r="I1270" s="17" t="s">
        <v>8930</v>
      </c>
      <c r="J1270" s="15">
        <f>IFERROR(VLOOKUP(I1270,'Candidato Presidencial'!$C:$E,3,FALSE),"")</f>
        <v>0</v>
      </c>
      <c r="L1270" s="15" t="str">
        <f t="shared" si="39"/>
        <v>insert into Camaleon.CandidatoCongreso( PROCESO_ELECTORAL, NOMBRE_CANDIDATO, APELLIDO_PATERNO, APELLIDO_MATERNO, NOMBRE_COMPLETO, SEXO, CARGO_ELEGIDO, LUGAR_POSTULA, ORGANIZACION_POLITICA, ALIAS ) values( 'ELECCIONES GENERALES 2006', 'NELLY ELIZABETH', 'DELGADO', 'RAMOS', 'NELLY ELIZABETH DELGADO RAMOS', 'MUJER', 'NO ELECTO', 'LIMA', 'PROGRESEMOS PERÚ', '0' );</v>
      </c>
    </row>
    <row r="1271" spans="1:12" x14ac:dyDescent="0.25">
      <c r="A1271" s="17" t="s">
        <v>1057</v>
      </c>
      <c r="B1271" s="17" t="s">
        <v>1458</v>
      </c>
      <c r="C1271" s="17" t="s">
        <v>1986</v>
      </c>
      <c r="D1271" s="17" t="s">
        <v>1088</v>
      </c>
      <c r="E1271" s="17" t="str">
        <f t="shared" si="38"/>
        <v>ISABEL MARIN DIAZ</v>
      </c>
      <c r="F1271" s="17" t="s">
        <v>1067</v>
      </c>
      <c r="G1271" s="17" t="s">
        <v>1062</v>
      </c>
      <c r="H1271" s="17" t="s">
        <v>2222</v>
      </c>
      <c r="I1271" s="17" t="s">
        <v>8854</v>
      </c>
      <c r="J1271" s="15">
        <f>IFERROR(VLOOKUP(I1271,'Candidato Presidencial'!$C:$E,3,FALSE),"")</f>
        <v>0</v>
      </c>
      <c r="L1271" s="15" t="str">
        <f t="shared" si="39"/>
        <v>insert into Camaleon.CandidatoCongreso( PROCESO_ELECTORAL, NOMBRE_CANDIDATO, APELLIDO_PATERNO, APELLIDO_MATERNO, NOMBRE_COMPLETO, SEXO, CARGO_ELEGIDO, LUGAR_POSTULA, ORGANIZACION_POLITICA, ALIAS ) values( 'ELECCIONES GENERALES 2006', 'ISABEL', 'MARIN', 'DIAZ', 'ISABEL MARIN DIAZ', 'MUJER', 'NO ELECTO', 'LIMA', 'RESTAURACIÓN NACIONAL', '0' );</v>
      </c>
    </row>
    <row r="1272" spans="1:12" x14ac:dyDescent="0.25">
      <c r="A1272" s="17" t="s">
        <v>1057</v>
      </c>
      <c r="B1272" s="17" t="s">
        <v>532</v>
      </c>
      <c r="C1272" s="17" t="s">
        <v>1494</v>
      </c>
      <c r="D1272" s="17" t="s">
        <v>1867</v>
      </c>
      <c r="E1272" s="17" t="str">
        <f t="shared" si="38"/>
        <v>GUSTAVO ADOLFO PACHECO VILLAR</v>
      </c>
      <c r="F1272" s="17" t="s">
        <v>1061</v>
      </c>
      <c r="G1272" s="17" t="s">
        <v>1062</v>
      </c>
      <c r="H1272" s="17" t="s">
        <v>2222</v>
      </c>
      <c r="I1272" s="17" t="s">
        <v>1083</v>
      </c>
      <c r="J1272" s="15" t="str">
        <f>IFERROR(VLOOKUP(I1272,'Candidato Presidencial'!$C:$E,3,FALSE),"")</f>
        <v/>
      </c>
      <c r="L1272" s="15" t="str">
        <f t="shared" si="39"/>
        <v>insert into Camaleon.CandidatoCongreso( PROCESO_ELECTORAL, NOMBRE_CANDIDATO, APELLIDO_PATERNO, APELLIDO_MATERNO, NOMBRE_COMPLETO, SEXO, CARGO_ELEGIDO, LUGAR_POSTULA, ORGANIZACION_POLITICA, ALIAS ) values( 'ELECCIONES GENERALES 2006', 'GUSTAVO ADOLFO', 'PACHECO', 'VILLAR', 'GUSTAVO ADOLFO PACHECO VILLAR', 'HOMBRE', 'NO ELECTO', 'LIMA', 'FRENTE INDEPENDIENTE MORALIZADOR', '' );</v>
      </c>
    </row>
    <row r="1273" spans="1:12" x14ac:dyDescent="0.25">
      <c r="A1273" s="17" t="s">
        <v>1057</v>
      </c>
      <c r="B1273" s="17" t="s">
        <v>3316</v>
      </c>
      <c r="C1273" s="17" t="s">
        <v>3317</v>
      </c>
      <c r="D1273" s="17" t="s">
        <v>3318</v>
      </c>
      <c r="E1273" s="17" t="str">
        <f t="shared" si="38"/>
        <v>ITALO FERNANDO ARBULU TEJERO</v>
      </c>
      <c r="F1273" s="17" t="s">
        <v>1061</v>
      </c>
      <c r="G1273" s="17" t="s">
        <v>1062</v>
      </c>
      <c r="H1273" s="17" t="s">
        <v>2222</v>
      </c>
      <c r="I1273" s="17" t="s">
        <v>868</v>
      </c>
      <c r="J1273" s="15" t="str">
        <f>IFERROR(VLOOKUP(I1273,'Candidato Presidencial'!$C:$E,3,FALSE),"")</f>
        <v>ALIANZA PARA EL PROGRESO DEL PERÚ</v>
      </c>
      <c r="L1273" s="15" t="str">
        <f t="shared" si="39"/>
        <v>insert into Camaleon.CandidatoCongreso( PROCESO_ELECTORAL, NOMBRE_CANDIDATO, APELLIDO_PATERNO, APELLIDO_MATERNO, NOMBRE_COMPLETO, SEXO, CARGO_ELEGIDO, LUGAR_POSTULA, ORGANIZACION_POLITICA, ALIAS ) values( 'ELECCIONES GENERALES 2006', 'ITALO FERNANDO', 'ARBULU', 'TEJERO', 'ITALO FERNANDO ARBULU TEJERO', 'HOMBRE', 'NO ELECTO', 'LIMA', 'ALIANZA PARA EL PROGRESO', 'ALIANZA PARA EL PROGRESO DEL PERÚ' );</v>
      </c>
    </row>
    <row r="1274" spans="1:12" x14ac:dyDescent="0.25">
      <c r="A1274" s="17" t="s">
        <v>1057</v>
      </c>
      <c r="B1274" s="17" t="s">
        <v>3319</v>
      </c>
      <c r="C1274" s="17" t="s">
        <v>3320</v>
      </c>
      <c r="D1274" s="17" t="s">
        <v>3321</v>
      </c>
      <c r="E1274" s="17" t="str">
        <f t="shared" si="38"/>
        <v>GONZALO FRANCISCO IWASAKI CAUTI</v>
      </c>
      <c r="F1274" s="17" t="s">
        <v>1061</v>
      </c>
      <c r="G1274" s="17" t="s">
        <v>1062</v>
      </c>
      <c r="H1274" s="17" t="s">
        <v>2222</v>
      </c>
      <c r="I1274" s="17" t="s">
        <v>914</v>
      </c>
      <c r="J1274" s="15">
        <f>IFERROR(VLOOKUP(I1274,'Candidato Presidencial'!$C:$E,3,FALSE),"")</f>
        <v>0</v>
      </c>
      <c r="L1274" s="15" t="str">
        <f t="shared" si="39"/>
        <v>insert into Camaleon.CandidatoCongreso( PROCESO_ELECTORAL, NOMBRE_CANDIDATO, APELLIDO_PATERNO, APELLIDO_MATERNO, NOMBRE_COMPLETO, SEXO, CARGO_ELEGIDO, LUGAR_POSTULA, ORGANIZACION_POLITICA, ALIAS ) values( 'ELECCIONES GENERALES 2006', 'GONZALO FRANCISCO', 'IWASAKI', 'CAUTI', 'GONZALO FRANCISCO IWASAKI CAUTI', 'HOMBRE', 'NO ELECTO', 'LIMA', 'FUERZA DEMOCRÁTICA', '0' );</v>
      </c>
    </row>
    <row r="1275" spans="1:12" x14ac:dyDescent="0.25">
      <c r="A1275" s="17" t="s">
        <v>1057</v>
      </c>
      <c r="B1275" s="17" t="s">
        <v>3322</v>
      </c>
      <c r="C1275" s="17" t="s">
        <v>1168</v>
      </c>
      <c r="D1275" s="17" t="s">
        <v>3323</v>
      </c>
      <c r="E1275" s="17" t="str">
        <f t="shared" si="38"/>
        <v>MARCIA MONTERO LARA</v>
      </c>
      <c r="F1275" s="17" t="s">
        <v>1067</v>
      </c>
      <c r="G1275" s="17" t="s">
        <v>1062</v>
      </c>
      <c r="H1275" s="17" t="s">
        <v>2222</v>
      </c>
      <c r="I1275" s="17" t="s">
        <v>1103</v>
      </c>
      <c r="J1275" s="15">
        <f>IFERROR(VLOOKUP(I1275,'Candidato Presidencial'!$C:$E,3,FALSE),"")</f>
        <v>0</v>
      </c>
      <c r="L1275" s="15" t="str">
        <f t="shared" si="39"/>
        <v>insert into Camaleon.CandidatoCongreso( PROCESO_ELECTORAL, NOMBRE_CANDIDATO, APELLIDO_PATERNO, APELLIDO_MATERNO, NOMBRE_COMPLETO, SEXO, CARGO_ELEGIDO, LUGAR_POSTULA, ORGANIZACION_POLITICA, ALIAS ) values( 'ELECCIONES GENERALES 2006', 'MARCIA', 'MONTERO', 'LARA', 'MARCIA MONTERO LARA', 'MUJER', 'NO ELECTO', 'LIMA', 'UNIDAD NACIONAL', '0' );</v>
      </c>
    </row>
    <row r="1276" spans="1:12" x14ac:dyDescent="0.25">
      <c r="A1276" s="17" t="s">
        <v>1057</v>
      </c>
      <c r="B1276" s="17" t="s">
        <v>2095</v>
      </c>
      <c r="C1276" s="17" t="s">
        <v>1099</v>
      </c>
      <c r="D1276" s="17" t="s">
        <v>3324</v>
      </c>
      <c r="E1276" s="17" t="str">
        <f t="shared" si="38"/>
        <v>VICTOR ANDRES GARCIA BELAUNDE</v>
      </c>
      <c r="F1276" s="17" t="s">
        <v>1061</v>
      </c>
      <c r="G1276" s="17" t="s">
        <v>21</v>
      </c>
      <c r="H1276" s="17" t="s">
        <v>2222</v>
      </c>
      <c r="I1276" s="17" t="s">
        <v>1071</v>
      </c>
      <c r="J1276" s="15">
        <f>IFERROR(VLOOKUP(I1276,'Candidato Presidencial'!$C:$E,3,FALSE),"")</f>
        <v>0</v>
      </c>
      <c r="L1276" s="15" t="str">
        <f t="shared" si="39"/>
        <v>insert into Camaleon.CandidatoCongreso( PROCESO_ELECTORAL, NOMBRE_CANDIDATO, APELLIDO_PATERNO, APELLIDO_MATERNO, NOMBRE_COMPLETO, SEXO, CARGO_ELEGIDO, LUGAR_POSTULA, ORGANIZACION_POLITICA, ALIAS ) values( 'ELECCIONES GENERALES 2006', 'VICTOR ANDRES', 'GARCIA', 'BELAUNDE', 'VICTOR ANDRES GARCIA BELAUNDE', 'HOMBRE', 'CONGRESISTA', 'LIMA', 'FRENTE DE CENTRO', '0' );</v>
      </c>
    </row>
    <row r="1277" spans="1:12" x14ac:dyDescent="0.25">
      <c r="A1277" s="17" t="s">
        <v>1057</v>
      </c>
      <c r="B1277" s="17" t="s">
        <v>139</v>
      </c>
      <c r="C1277" s="17" t="s">
        <v>1510</v>
      </c>
      <c r="D1277" s="17" t="s">
        <v>1167</v>
      </c>
      <c r="E1277" s="17" t="str">
        <f t="shared" si="38"/>
        <v>JOSE LUIS GUTIERREZ HERRERA</v>
      </c>
      <c r="F1277" s="17" t="s">
        <v>1061</v>
      </c>
      <c r="G1277" s="17" t="s">
        <v>1062</v>
      </c>
      <c r="H1277" s="17" t="s">
        <v>2222</v>
      </c>
      <c r="I1277" s="17" t="s">
        <v>8943</v>
      </c>
      <c r="J1277" s="15" t="str">
        <f>IFERROR(VLOOKUP(I1277,'Candidato Presidencial'!$C:$E,3,FALSE),"")</f>
        <v/>
      </c>
      <c r="L1277" s="15" t="str">
        <f t="shared" si="39"/>
        <v>insert into Camaleon.CandidatoCongreso( PROCESO_ELECTORAL, NOMBRE_CANDIDATO, APELLIDO_PATERNO, APELLIDO_MATERNO, NOMBRE_COMPLETO, SEXO, CARGO_ELEGIDO, LUGAR_POSTULA, ORGANIZACION_POLITICA, ALIAS ) values( 'ELECCIONES GENERALES 2006', 'JOSE LUIS', 'GUTIERREZ', 'HERRERA', 'JOSE LUIS GUTIERREZ HERRERA', 'HOMBRE', 'NO ELECTO', 'LIMA', 'PROYECTO PAÍS', '' );</v>
      </c>
    </row>
    <row r="1278" spans="1:12" x14ac:dyDescent="0.25">
      <c r="A1278" s="17" t="s">
        <v>1057</v>
      </c>
      <c r="B1278" s="17" t="s">
        <v>3325</v>
      </c>
      <c r="C1278" s="17" t="s">
        <v>1088</v>
      </c>
      <c r="D1278" s="17" t="s">
        <v>2575</v>
      </c>
      <c r="E1278" s="17" t="str">
        <f t="shared" si="38"/>
        <v>OSCAR ALFREDO DIAZ ALCANTARA</v>
      </c>
      <c r="F1278" s="17" t="s">
        <v>1061</v>
      </c>
      <c r="G1278" s="17" t="s">
        <v>1062</v>
      </c>
      <c r="H1278" s="17" t="s">
        <v>2222</v>
      </c>
      <c r="I1278" s="17" t="s">
        <v>8819</v>
      </c>
      <c r="J1278" s="15">
        <f>IFERROR(VLOOKUP(I1278,'Candidato Presidencial'!$C:$E,3,FALSE),"")</f>
        <v>0</v>
      </c>
      <c r="L1278" s="15" t="str">
        <f t="shared" si="39"/>
        <v>insert into Camaleon.CandidatoCongreso( PROCESO_ELECTORAL, NOMBRE_CANDIDATO, APELLIDO_PATERNO, APELLIDO_MATERNO, NOMBRE_COMPLETO, SEXO, CARGO_ELEGIDO, LUGAR_POSTULA, ORGANIZACION_POLITICA, ALIAS ) values( 'ELECCIONES GENERALES 2006', 'OSCAR ALFREDO', 'DIAZ', 'ALCANTARA', 'OSCAR ALFREDO DIAZ ALCANTARA', 'HOMBRE', 'NO ELECTO', 'LIMA', 'CON FUERZA PERÚ', '0' );</v>
      </c>
    </row>
    <row r="1279" spans="1:12" x14ac:dyDescent="0.25">
      <c r="A1279" s="17" t="s">
        <v>1057</v>
      </c>
      <c r="B1279" s="17" t="s">
        <v>3326</v>
      </c>
      <c r="C1279" s="17" t="s">
        <v>1099</v>
      </c>
      <c r="D1279" s="17" t="s">
        <v>3327</v>
      </c>
      <c r="E1279" s="17" t="str">
        <f t="shared" si="38"/>
        <v>FRANCISCO GILBERTO GARCIA TASAICO</v>
      </c>
      <c r="F1279" s="17" t="s">
        <v>1061</v>
      </c>
      <c r="G1279" s="17" t="s">
        <v>1062</v>
      </c>
      <c r="H1279" s="17" t="s">
        <v>2222</v>
      </c>
      <c r="I1279" s="17" t="s">
        <v>868</v>
      </c>
      <c r="J1279" s="15" t="str">
        <f>IFERROR(VLOOKUP(I1279,'Candidato Presidencial'!$C:$E,3,FALSE),"")</f>
        <v>ALIANZA PARA EL PROGRESO DEL PERÚ</v>
      </c>
      <c r="L1279" s="15" t="str">
        <f t="shared" si="39"/>
        <v>insert into Camaleon.CandidatoCongreso( PROCESO_ELECTORAL, NOMBRE_CANDIDATO, APELLIDO_PATERNO, APELLIDO_MATERNO, NOMBRE_COMPLETO, SEXO, CARGO_ELEGIDO, LUGAR_POSTULA, ORGANIZACION_POLITICA, ALIAS ) values( 'ELECCIONES GENERALES 2006', 'FRANCISCO GILBERTO', 'GARCIA', 'TASAICO', 'FRANCISCO GILBERTO GARCIA TASAICO', 'HOMBRE', 'NO ELECTO', 'LIMA', 'ALIANZA PARA EL PROGRESO', 'ALIANZA PARA EL PROGRESO DEL PERÚ' );</v>
      </c>
    </row>
    <row r="1280" spans="1:12" x14ac:dyDescent="0.25">
      <c r="A1280" s="17" t="s">
        <v>1057</v>
      </c>
      <c r="B1280" s="17" t="s">
        <v>25</v>
      </c>
      <c r="C1280" s="17" t="s">
        <v>1880</v>
      </c>
      <c r="D1280" s="17" t="s">
        <v>1986</v>
      </c>
      <c r="E1280" s="17" t="str">
        <f t="shared" si="38"/>
        <v>MARIA ELENA CORDOVA MARIN</v>
      </c>
      <c r="F1280" s="17" t="s">
        <v>1067</v>
      </c>
      <c r="G1280" s="17" t="s">
        <v>1062</v>
      </c>
      <c r="H1280" s="17" t="s">
        <v>2222</v>
      </c>
      <c r="I1280" s="17" t="s">
        <v>878</v>
      </c>
      <c r="J1280" s="15" t="str">
        <f>IFERROR(VLOOKUP(I1280,'Candidato Presidencial'!$C:$E,3,FALSE),"")</f>
        <v>PERÚ POSIBLE</v>
      </c>
      <c r="L1280" s="15" t="str">
        <f t="shared" si="39"/>
        <v>insert into Camaleon.CandidatoCongreso( PROCESO_ELECTORAL, NOMBRE_CANDIDATO, APELLIDO_PATERNO, APELLIDO_MATERNO, NOMBRE_COMPLETO, SEXO, CARGO_ELEGIDO, LUGAR_POSTULA, ORGANIZACION_POLITICA, ALIAS ) values( 'ELECCIONES GENERALES 2006', 'MARIA ELENA', 'CORDOVA', 'MARIN', 'MARIA ELENA CORDOVA MARIN', 'MUJER', 'NO ELECTO', 'LIMA', 'PERÚ POSIBLE', 'PERÚ POSIBLE' );</v>
      </c>
    </row>
    <row r="1281" spans="1:12" x14ac:dyDescent="0.25">
      <c r="A1281" s="17" t="s">
        <v>1057</v>
      </c>
      <c r="B1281" s="17" t="s">
        <v>2024</v>
      </c>
      <c r="C1281" s="17" t="s">
        <v>3328</v>
      </c>
      <c r="D1281" s="17" t="s">
        <v>1433</v>
      </c>
      <c r="E1281" s="17" t="str">
        <f t="shared" si="38"/>
        <v>GILBERTO OLAZABAL SEGOVIA</v>
      </c>
      <c r="F1281" s="17" t="s">
        <v>1061</v>
      </c>
      <c r="G1281" s="17" t="s">
        <v>1062</v>
      </c>
      <c r="H1281" s="17" t="s">
        <v>2222</v>
      </c>
      <c r="I1281" s="17" t="s">
        <v>878</v>
      </c>
      <c r="J1281" s="15" t="str">
        <f>IFERROR(VLOOKUP(I1281,'Candidato Presidencial'!$C:$E,3,FALSE),"")</f>
        <v>PERÚ POSIBLE</v>
      </c>
      <c r="L1281" s="15" t="str">
        <f t="shared" si="39"/>
        <v>insert into Camaleon.CandidatoCongreso( PROCESO_ELECTORAL, NOMBRE_CANDIDATO, APELLIDO_PATERNO, APELLIDO_MATERNO, NOMBRE_COMPLETO, SEXO, CARGO_ELEGIDO, LUGAR_POSTULA, ORGANIZACION_POLITICA, ALIAS ) values( 'ELECCIONES GENERALES 2006', 'GILBERTO', 'OLAZABAL', 'SEGOVIA', 'GILBERTO OLAZABAL SEGOVIA', 'HOMBRE', 'NO ELECTO', 'LIMA', 'PERÚ POSIBLE', 'PERÚ POSIBLE' );</v>
      </c>
    </row>
    <row r="1282" spans="1:12" x14ac:dyDescent="0.25">
      <c r="A1282" s="17" t="s">
        <v>1057</v>
      </c>
      <c r="B1282" s="17" t="s">
        <v>416</v>
      </c>
      <c r="C1282" s="17" t="s">
        <v>3329</v>
      </c>
      <c r="D1282" s="17" t="s">
        <v>3330</v>
      </c>
      <c r="E1282" s="17" t="str">
        <f t="shared" si="38"/>
        <v>ANTONIO ASTETE BOLIVAR</v>
      </c>
      <c r="F1282" s="17" t="s">
        <v>1061</v>
      </c>
      <c r="G1282" s="17" t="s">
        <v>1062</v>
      </c>
      <c r="H1282" s="17" t="s">
        <v>2222</v>
      </c>
      <c r="I1282" s="17" t="s">
        <v>1217</v>
      </c>
      <c r="J1282" s="15">
        <f>IFERROR(VLOOKUP(I1282,'Candidato Presidencial'!$C:$E,3,FALSE),"")</f>
        <v>0</v>
      </c>
      <c r="L1282" s="15" t="str">
        <f t="shared" si="39"/>
        <v>insert into Camaleon.CandidatoCongreso( PROCESO_ELECTORAL, NOMBRE_CANDIDATO, APELLIDO_PATERNO, APELLIDO_MATERNO, NOMBRE_COMPLETO, SEXO, CARGO_ELEGIDO, LUGAR_POSTULA, ORGANIZACION_POLITICA, ALIAS ) values( 'ELECCIONES GENERALES 2006', 'ANTONIO', 'ASTETE', 'BOLIVAR', 'ANTONIO ASTETE BOLIVAR', 'HOMBRE', 'NO ELECTO', 'LIMA', 'PARTIDO RENACIMIENTO ANDINO', '0' );</v>
      </c>
    </row>
    <row r="1283" spans="1:12" x14ac:dyDescent="0.25">
      <c r="A1283" s="17" t="s">
        <v>1057</v>
      </c>
      <c r="B1283" s="17" t="s">
        <v>3331</v>
      </c>
      <c r="C1283" s="17" t="s">
        <v>1266</v>
      </c>
      <c r="D1283" s="17" t="s">
        <v>1191</v>
      </c>
      <c r="E1283" s="17" t="str">
        <f t="shared" ref="E1283:E1346" si="40">B1283 &amp; " " &amp; C1283 &amp; " " &amp; D1283</f>
        <v>MARLON AUGUSTO RAMOS CASTILLO</v>
      </c>
      <c r="F1283" s="17" t="s">
        <v>1061</v>
      </c>
      <c r="G1283" s="17" t="s">
        <v>1062</v>
      </c>
      <c r="H1283" s="17" t="s">
        <v>2222</v>
      </c>
      <c r="I1283" s="17" t="s">
        <v>8819</v>
      </c>
      <c r="J1283" s="15">
        <f>IFERROR(VLOOKUP(I1283,'Candidato Presidencial'!$C:$E,3,FALSE),"")</f>
        <v>0</v>
      </c>
      <c r="L1283" s="15" t="str">
        <f t="shared" ref="L1283:L1346" si="41">"insert into Camaleon.CandidatoCongreso( "&amp;$A$1&amp;", "&amp;$B$1&amp;", "&amp;$C$1&amp;", "&amp;$D$1&amp;", "&amp;$E$1&amp;", "&amp;$F$1&amp;", "&amp;$G$1&amp;", "&amp;$H$1&amp;", "&amp;$I$1&amp;", "&amp;$J$1&amp;" ) values( '"&amp;A1283&amp;"', '"&amp;B1283&amp;"', '"&amp;C1283&amp;"', '"&amp;D1283&amp;"', '"&amp;E1283&amp;"', '"&amp;F1283&amp;"', '"&amp;G1283&amp;"', '"&amp;H1283&amp;"', '"&amp;I1283&amp;"', '"&amp;J1283&amp;"' );"</f>
        <v>insert into Camaleon.CandidatoCongreso( PROCESO_ELECTORAL, NOMBRE_CANDIDATO, APELLIDO_PATERNO, APELLIDO_MATERNO, NOMBRE_COMPLETO, SEXO, CARGO_ELEGIDO, LUGAR_POSTULA, ORGANIZACION_POLITICA, ALIAS ) values( 'ELECCIONES GENERALES 2006', 'MARLON AUGUSTO', 'RAMOS', 'CASTILLO', 'MARLON AUGUSTO RAMOS CASTILLO', 'HOMBRE', 'NO ELECTO', 'LIMA', 'CON FUERZA PERÚ', '0' );</v>
      </c>
    </row>
    <row r="1284" spans="1:12" x14ac:dyDescent="0.25">
      <c r="A1284" s="17" t="s">
        <v>1057</v>
      </c>
      <c r="B1284" s="17" t="s">
        <v>3332</v>
      </c>
      <c r="C1284" s="17" t="s">
        <v>2273</v>
      </c>
      <c r="D1284" s="17" t="s">
        <v>1158</v>
      </c>
      <c r="E1284" s="17" t="str">
        <f t="shared" si="40"/>
        <v>AGUSTIN GUILLERMO QUEZADA SANCHEZ</v>
      </c>
      <c r="F1284" s="17" t="s">
        <v>1061</v>
      </c>
      <c r="G1284" s="17" t="s">
        <v>1062</v>
      </c>
      <c r="H1284" s="17" t="s">
        <v>2222</v>
      </c>
      <c r="I1284" s="17" t="s">
        <v>8930</v>
      </c>
      <c r="J1284" s="15">
        <f>IFERROR(VLOOKUP(I1284,'Candidato Presidencial'!$C:$E,3,FALSE),"")</f>
        <v>0</v>
      </c>
      <c r="L1284" s="15" t="str">
        <f t="shared" si="41"/>
        <v>insert into Camaleon.CandidatoCongreso( PROCESO_ELECTORAL, NOMBRE_CANDIDATO, APELLIDO_PATERNO, APELLIDO_MATERNO, NOMBRE_COMPLETO, SEXO, CARGO_ELEGIDO, LUGAR_POSTULA, ORGANIZACION_POLITICA, ALIAS ) values( 'ELECCIONES GENERALES 2006', 'AGUSTIN GUILLERMO', 'QUEZADA', 'SANCHEZ', 'AGUSTIN GUILLERMO QUEZADA SANCHEZ', 'HOMBRE', 'NO ELECTO', 'LIMA', 'PROGRESEMOS PERÚ', '0' );</v>
      </c>
    </row>
    <row r="1285" spans="1:12" x14ac:dyDescent="0.25">
      <c r="A1285" s="17" t="s">
        <v>1057</v>
      </c>
      <c r="B1285" s="17" t="s">
        <v>3333</v>
      </c>
      <c r="C1285" s="17" t="s">
        <v>3334</v>
      </c>
      <c r="D1285" s="17" t="s">
        <v>3335</v>
      </c>
      <c r="E1285" s="17" t="str">
        <f t="shared" si="40"/>
        <v>GUILLERMO MAURICIO DEVOTO GAGLIARDI</v>
      </c>
      <c r="F1285" s="17" t="s">
        <v>1061</v>
      </c>
      <c r="G1285" s="17" t="s">
        <v>1062</v>
      </c>
      <c r="H1285" s="17" t="s">
        <v>2222</v>
      </c>
      <c r="I1285" s="17" t="s">
        <v>907</v>
      </c>
      <c r="J1285" s="15">
        <f>IFERROR(VLOOKUP(I1285,'Candidato Presidencial'!$C:$E,3,FALSE),"")</f>
        <v>0</v>
      </c>
      <c r="L1285" s="15" t="str">
        <f t="shared" si="41"/>
        <v>insert into Camaleon.CandidatoCongreso( PROCESO_ELECTORAL, NOMBRE_CANDIDATO, APELLIDO_PATERNO, APELLIDO_MATERNO, NOMBRE_COMPLETO, SEXO, CARGO_ELEGIDO, LUGAR_POSTULA, ORGANIZACION_POLITICA, ALIAS ) values( 'ELECCIONES GENERALES 2006', 'GUILLERMO MAURICIO', 'DEVOTO', 'GAGLIARDI', 'GUILLERMO MAURICIO DEVOTO GAGLIARDI', 'HOMBRE', 'NO ELECTO', 'LIMA', 'PARTIDO JUSTICIA NACIONAL', '0' );</v>
      </c>
    </row>
    <row r="1286" spans="1:12" x14ac:dyDescent="0.25">
      <c r="A1286" s="17" t="s">
        <v>1057</v>
      </c>
      <c r="B1286" s="17" t="s">
        <v>3336</v>
      </c>
      <c r="C1286" s="17" t="s">
        <v>3283</v>
      </c>
      <c r="D1286" s="17" t="s">
        <v>3337</v>
      </c>
      <c r="E1286" s="17" t="str">
        <f t="shared" si="40"/>
        <v>CESAR GABRIEL ARDILES ANICETO</v>
      </c>
      <c r="F1286" s="17" t="s">
        <v>1061</v>
      </c>
      <c r="G1286" s="17" t="s">
        <v>1062</v>
      </c>
      <c r="H1286" s="17" t="s">
        <v>2222</v>
      </c>
      <c r="I1286" s="17" t="s">
        <v>8854</v>
      </c>
      <c r="J1286" s="15">
        <f>IFERROR(VLOOKUP(I1286,'Candidato Presidencial'!$C:$E,3,FALSE),"")</f>
        <v>0</v>
      </c>
      <c r="L1286" s="15" t="str">
        <f t="shared" si="41"/>
        <v>insert into Camaleon.CandidatoCongreso( PROCESO_ELECTORAL, NOMBRE_CANDIDATO, APELLIDO_PATERNO, APELLIDO_MATERNO, NOMBRE_COMPLETO, SEXO, CARGO_ELEGIDO, LUGAR_POSTULA, ORGANIZACION_POLITICA, ALIAS ) values( 'ELECCIONES GENERALES 2006', 'CESAR GABRIEL', 'ARDILES', 'ANICETO', 'CESAR GABRIEL ARDILES ANICETO', 'HOMBRE', 'NO ELECTO', 'LIMA', 'RESTAURACIÓN NACIONAL', '0' );</v>
      </c>
    </row>
    <row r="1287" spans="1:12" x14ac:dyDescent="0.25">
      <c r="A1287" s="17" t="s">
        <v>1057</v>
      </c>
      <c r="B1287" s="17" t="s">
        <v>3338</v>
      </c>
      <c r="C1287" s="17" t="s">
        <v>2461</v>
      </c>
      <c r="D1287" s="17" t="s">
        <v>3339</v>
      </c>
      <c r="E1287" s="17" t="str">
        <f t="shared" si="40"/>
        <v>LUZ TRINIDAD TOLENTINO ARANGURE</v>
      </c>
      <c r="F1287" s="17" t="s">
        <v>1067</v>
      </c>
      <c r="G1287" s="17" t="s">
        <v>1062</v>
      </c>
      <c r="H1287" s="17" t="s">
        <v>2222</v>
      </c>
      <c r="I1287" s="17" t="s">
        <v>1092</v>
      </c>
      <c r="J1287" s="15">
        <f>IFERROR(VLOOKUP(I1287,'Candidato Presidencial'!$C:$E,3,FALSE),"")</f>
        <v>0</v>
      </c>
      <c r="L1287" s="15" t="str">
        <f t="shared" si="41"/>
        <v>insert into Camaleon.CandidatoCongreso( PROCESO_ELECTORAL, NOMBRE_CANDIDATO, APELLIDO_PATERNO, APELLIDO_MATERNO, NOMBRE_COMPLETO, SEXO, CARGO_ELEGIDO, LUGAR_POSTULA, ORGANIZACION_POLITICA, ALIAS ) values( 'ELECCIONES GENERALES 2006', 'LUZ TRINIDAD', 'TOLENTINO', 'ARANGURE', 'LUZ TRINIDAD TOLENTINO ARANGURE', 'MUJER', 'NO ELECTO', 'LIMA', 'RESURGIMIENTO PERUANO', '0' );</v>
      </c>
    </row>
    <row r="1288" spans="1:12" x14ac:dyDescent="0.25">
      <c r="A1288" s="17" t="s">
        <v>1057</v>
      </c>
      <c r="B1288" s="17" t="s">
        <v>2598</v>
      </c>
      <c r="C1288" s="17" t="s">
        <v>1078</v>
      </c>
      <c r="D1288" s="17" t="s">
        <v>1229</v>
      </c>
      <c r="E1288" s="17" t="str">
        <f t="shared" si="40"/>
        <v>MARIA TERESA CHAVEZ VELASQUEZ</v>
      </c>
      <c r="F1288" s="17" t="s">
        <v>1067</v>
      </c>
      <c r="G1288" s="17" t="s">
        <v>1062</v>
      </c>
      <c r="H1288" s="17" t="s">
        <v>2222</v>
      </c>
      <c r="I1288" s="17" t="s">
        <v>8937</v>
      </c>
      <c r="J1288" s="15">
        <f>IFERROR(VLOOKUP(I1288,'Candidato Presidencial'!$C:$E,3,FALSE),"")</f>
        <v>0</v>
      </c>
      <c r="L1288" s="15" t="str">
        <f t="shared" si="41"/>
        <v>insert into Camaleon.CandidatoCongreso( PROCESO_ELECTORAL, NOMBRE_CANDIDATO, APELLIDO_PATERNO, APELLIDO_MATERNO, NOMBRE_COMPLETO, SEXO, CARGO_ELEGIDO, LUGAR_POSTULA, ORGANIZACION_POLITICA, ALIAS ) values( 'ELECCIONES GENERALES 2006', 'MARIA TERESA', 'CHAVEZ', 'VELASQUEZ', 'MARIA TERESA CHAVEZ VELASQUEZ', 'MUJER', 'NO ELECTO', 'LIMA', 'AVANZA PAÍS - PARTIDO DE INTEGRACIÓN SOCIAL', '0' );</v>
      </c>
    </row>
    <row r="1289" spans="1:12" x14ac:dyDescent="0.25">
      <c r="A1289" s="17" t="s">
        <v>1057</v>
      </c>
      <c r="B1289" s="17" t="s">
        <v>1233</v>
      </c>
      <c r="C1289" s="17" t="s">
        <v>1426</v>
      </c>
      <c r="D1289" s="17" t="s">
        <v>3340</v>
      </c>
      <c r="E1289" s="17" t="str">
        <f t="shared" si="40"/>
        <v>CARLOS ENRIQUE CALDERON CARVAJAL</v>
      </c>
      <c r="F1289" s="17" t="s">
        <v>1061</v>
      </c>
      <c r="G1289" s="17" t="s">
        <v>1062</v>
      </c>
      <c r="H1289" s="17" t="s">
        <v>2222</v>
      </c>
      <c r="I1289" s="17" t="s">
        <v>859</v>
      </c>
      <c r="J1289" s="15" t="str">
        <f>IFERROR(VLOOKUP(I1289,'Candidato Presidencial'!$C:$E,3,FALSE),"")</f>
        <v>ALIANZA POPULAR</v>
      </c>
      <c r="L1289" s="15" t="str">
        <f t="shared" si="41"/>
        <v>insert into Camaleon.CandidatoCongreso( PROCESO_ELECTORAL, NOMBRE_CANDIDATO, APELLIDO_PATERNO, APELLIDO_MATERNO, NOMBRE_COMPLETO, SEXO, CARGO_ELEGIDO, LUGAR_POSTULA, ORGANIZACION_POLITICA, ALIAS ) values( 'ELECCIONES GENERALES 2006', 'CARLOS ENRIQUE', 'CALDERON', 'CARVAJAL', 'CARLOS ENRIQUE CALDERON CARVAJAL', 'HOMBRE', 'NO ELECTO', 'LIMA', 'PARTIDO APRISTA PERUANO', 'ALIANZA POPULAR' );</v>
      </c>
    </row>
    <row r="1290" spans="1:12" x14ac:dyDescent="0.25">
      <c r="A1290" s="17" t="s">
        <v>1057</v>
      </c>
      <c r="B1290" s="17" t="s">
        <v>3341</v>
      </c>
      <c r="C1290" s="17" t="s">
        <v>3342</v>
      </c>
      <c r="D1290" s="17" t="s">
        <v>3343</v>
      </c>
      <c r="E1290" s="17" t="str">
        <f t="shared" si="40"/>
        <v>CARMEN ROSA DEL PILAR OLEA CARRERA DE MURGA</v>
      </c>
      <c r="F1290" s="17" t="s">
        <v>1067</v>
      </c>
      <c r="G1290" s="17" t="s">
        <v>1062</v>
      </c>
      <c r="H1290" s="17" t="s">
        <v>2222</v>
      </c>
      <c r="I1290" s="17" t="s">
        <v>1183</v>
      </c>
      <c r="J1290" s="15">
        <f>IFERROR(VLOOKUP(I1290,'Candidato Presidencial'!$C:$E,3,FALSE),"")</f>
        <v>0</v>
      </c>
      <c r="L1290" s="15" t="str">
        <f t="shared" si="41"/>
        <v>insert into Camaleon.CandidatoCongreso( PROCESO_ELECTORAL, NOMBRE_CANDIDATO, APELLIDO_PATERNO, APELLIDO_MATERNO, NOMBRE_COMPLETO, SEXO, CARGO_ELEGIDO, LUGAR_POSTULA, ORGANIZACION_POLITICA, ALIAS ) values( 'ELECCIONES GENERALES 2006', 'CARMEN ROSA DEL PILAR', 'OLEA', 'CARRERA DE MURGA', 'CARMEN ROSA DEL PILAR OLEA CARRERA DE MURGA', 'MUJER', 'NO ELECTO', 'LIMA', 'MOVIMIENTO NUEVA IZQUIERDA', '0' );</v>
      </c>
    </row>
    <row r="1291" spans="1:12" x14ac:dyDescent="0.25">
      <c r="A1291" s="17" t="s">
        <v>1057</v>
      </c>
      <c r="B1291" s="17" t="s">
        <v>3344</v>
      </c>
      <c r="C1291" s="17" t="s">
        <v>1122</v>
      </c>
      <c r="D1291" s="17" t="s">
        <v>1426</v>
      </c>
      <c r="E1291" s="17" t="str">
        <f t="shared" si="40"/>
        <v>VICTOR HERNAN VARGAS CALDERON</v>
      </c>
      <c r="F1291" s="17" t="s">
        <v>1061</v>
      </c>
      <c r="G1291" s="17" t="s">
        <v>1062</v>
      </c>
      <c r="H1291" s="17" t="s">
        <v>2222</v>
      </c>
      <c r="I1291" s="17" t="s">
        <v>8931</v>
      </c>
      <c r="J1291" s="15">
        <f>IFERROR(VLOOKUP(I1291,'Candidato Presidencial'!$C:$E,3,FALSE),"")</f>
        <v>0</v>
      </c>
      <c r="L1291" s="15" t="str">
        <f t="shared" si="41"/>
        <v>insert into Camaleon.CandidatoCongreso( PROCESO_ELECTORAL, NOMBRE_CANDIDATO, APELLIDO_PATERNO, APELLIDO_MATERNO, NOMBRE_COMPLETO, SEXO, CARGO_ELEGIDO, LUGAR_POSTULA, ORGANIZACION_POLITICA, ALIAS ) values( 'ELECCIONES GENERALES 2006', 'VICTOR HERNAN', 'VARGAS', 'CALDERON', 'VICTOR HERNAN VARGAS CALDERON', 'HOMBRE', 'NO ELECTO', 'LIMA', 'Y SE LLAMA PERÚ', '0' );</v>
      </c>
    </row>
    <row r="1292" spans="1:12" x14ac:dyDescent="0.25">
      <c r="A1292" s="17" t="s">
        <v>1057</v>
      </c>
      <c r="B1292" s="17" t="s">
        <v>3345</v>
      </c>
      <c r="C1292" s="17" t="s">
        <v>1069</v>
      </c>
      <c r="D1292" s="17" t="s">
        <v>2073</v>
      </c>
      <c r="E1292" s="17" t="str">
        <f t="shared" si="40"/>
        <v>BRIGETTE MARTHA MEJIA ZEVALLOS</v>
      </c>
      <c r="F1292" s="17" t="s">
        <v>1067</v>
      </c>
      <c r="G1292" s="17" t="s">
        <v>1062</v>
      </c>
      <c r="H1292" s="17" t="s">
        <v>2222</v>
      </c>
      <c r="I1292" s="17" t="s">
        <v>8937</v>
      </c>
      <c r="J1292" s="15">
        <f>IFERROR(VLOOKUP(I1292,'Candidato Presidencial'!$C:$E,3,FALSE),"")</f>
        <v>0</v>
      </c>
      <c r="L1292" s="15" t="str">
        <f t="shared" si="41"/>
        <v>insert into Camaleon.CandidatoCongreso( PROCESO_ELECTORAL, NOMBRE_CANDIDATO, APELLIDO_PATERNO, APELLIDO_MATERNO, NOMBRE_COMPLETO, SEXO, CARGO_ELEGIDO, LUGAR_POSTULA, ORGANIZACION_POLITICA, ALIAS ) values( 'ELECCIONES GENERALES 2006', 'BRIGETTE MARTHA', 'MEJIA', 'ZEVALLOS', 'BRIGETTE MARTHA MEJIA ZEVALLOS', 'MUJER', 'NO ELECTO', 'LIMA', 'AVANZA PAÍS - PARTIDO DE INTEGRACIÓN SOCIAL', '0' );</v>
      </c>
    </row>
    <row r="1293" spans="1:12" x14ac:dyDescent="0.25">
      <c r="A1293" s="17" t="s">
        <v>1057</v>
      </c>
      <c r="B1293" s="17" t="s">
        <v>3346</v>
      </c>
      <c r="C1293" s="17" t="s">
        <v>3347</v>
      </c>
      <c r="D1293" s="17" t="s">
        <v>3348</v>
      </c>
      <c r="E1293" s="17" t="str">
        <f t="shared" si="40"/>
        <v>JOSE HOMERO JUAREZ LA ROSA</v>
      </c>
      <c r="F1293" s="17" t="s">
        <v>1061</v>
      </c>
      <c r="G1293" s="17" t="s">
        <v>1062</v>
      </c>
      <c r="H1293" s="17" t="s">
        <v>2222</v>
      </c>
      <c r="I1293" s="17" t="s">
        <v>1183</v>
      </c>
      <c r="J1293" s="15">
        <f>IFERROR(VLOOKUP(I1293,'Candidato Presidencial'!$C:$E,3,FALSE),"")</f>
        <v>0</v>
      </c>
      <c r="L1293" s="15" t="str">
        <f t="shared" si="41"/>
        <v>insert into Camaleon.CandidatoCongreso( PROCESO_ELECTORAL, NOMBRE_CANDIDATO, APELLIDO_PATERNO, APELLIDO_MATERNO, NOMBRE_COMPLETO, SEXO, CARGO_ELEGIDO, LUGAR_POSTULA, ORGANIZACION_POLITICA, ALIAS ) values( 'ELECCIONES GENERALES 2006', 'JOSE HOMERO', 'JUAREZ', 'LA ROSA', 'JOSE HOMERO JUAREZ LA ROSA', 'HOMBRE', 'NO ELECTO', 'LIMA', 'MOVIMIENTO NUEVA IZQUIERDA', '0' );</v>
      </c>
    </row>
    <row r="1294" spans="1:12" x14ac:dyDescent="0.25">
      <c r="A1294" s="17" t="s">
        <v>1057</v>
      </c>
      <c r="B1294" s="17" t="s">
        <v>3349</v>
      </c>
      <c r="C1294" s="17" t="s">
        <v>1903</v>
      </c>
      <c r="D1294" s="17" t="s">
        <v>1236</v>
      </c>
      <c r="E1294" s="17" t="str">
        <f t="shared" si="40"/>
        <v>MERCEDES DEL ROSARIO RISCO VEGA</v>
      </c>
      <c r="F1294" s="17" t="s">
        <v>1067</v>
      </c>
      <c r="G1294" s="17" t="s">
        <v>1062</v>
      </c>
      <c r="H1294" s="17" t="s">
        <v>2222</v>
      </c>
      <c r="I1294" s="17" t="s">
        <v>886</v>
      </c>
      <c r="J1294" s="15">
        <f>IFERROR(VLOOKUP(I1294,'Candidato Presidencial'!$C:$E,3,FALSE),"")</f>
        <v>0</v>
      </c>
      <c r="L1294" s="15" t="str">
        <f t="shared" si="41"/>
        <v>insert into Camaleon.CandidatoCongreso( PROCESO_ELECTORAL, NOMBRE_CANDIDATO, APELLIDO_PATERNO, APELLIDO_MATERNO, NOMBRE_COMPLETO, SEXO, CARGO_ELEGIDO, LUGAR_POSTULA, ORGANIZACION_POLITICA, ALIAS ) values( 'ELECCIONES GENERALES 2006', 'MERCEDES DEL ROSARIO', 'RISCO', 'VEGA', 'MERCEDES DEL ROSARIO RISCO VEGA', 'MUJER', 'NO ELECTO', 'LIMA', 'PARTIDO SOCIALISTA', '0' );</v>
      </c>
    </row>
    <row r="1295" spans="1:12" x14ac:dyDescent="0.25">
      <c r="A1295" s="17" t="s">
        <v>1057</v>
      </c>
      <c r="B1295" s="17" t="s">
        <v>3077</v>
      </c>
      <c r="C1295" s="17" t="s">
        <v>3350</v>
      </c>
      <c r="D1295" s="17" t="s">
        <v>2790</v>
      </c>
      <c r="E1295" s="17" t="str">
        <f t="shared" si="40"/>
        <v>CARLOS MANUEL URETA SOLIS</v>
      </c>
      <c r="F1295" s="17" t="s">
        <v>1061</v>
      </c>
      <c r="G1295" s="17" t="s">
        <v>1062</v>
      </c>
      <c r="H1295" s="17" t="s">
        <v>2222</v>
      </c>
      <c r="I1295" s="17" t="s">
        <v>863</v>
      </c>
      <c r="J1295" s="15" t="str">
        <f>IFERROR(VLOOKUP(I1295,'Candidato Presidencial'!$C:$E,3,FALSE),"")</f>
        <v>PARTIDO NACIONALISTA PERUANO</v>
      </c>
      <c r="L1295" s="15" t="str">
        <f t="shared" si="41"/>
        <v>insert into Camaleon.CandidatoCongreso( PROCESO_ELECTORAL, NOMBRE_CANDIDATO, APELLIDO_PATERNO, APELLIDO_MATERNO, NOMBRE_COMPLETO, SEXO, CARGO_ELEGIDO, LUGAR_POSTULA, ORGANIZACION_POLITICA, ALIAS ) values( 'ELECCIONES GENERALES 2006', 'CARLOS MANUEL', 'URETA', 'SOLIS', 'CARLOS MANUEL URETA SOLIS', 'HOMBRE', 'NO ELECTO', 'LIMA', 'UNIÓN POR EL PERÚ', 'PARTIDO NACIONALISTA PERUANO' );</v>
      </c>
    </row>
    <row r="1296" spans="1:12" x14ac:dyDescent="0.25">
      <c r="A1296" s="17" t="s">
        <v>1057</v>
      </c>
      <c r="B1296" s="17" t="s">
        <v>3351</v>
      </c>
      <c r="C1296" s="17" t="s">
        <v>3352</v>
      </c>
      <c r="D1296" s="17" t="s">
        <v>3353</v>
      </c>
      <c r="E1296" s="17" t="str">
        <f t="shared" si="40"/>
        <v>NATALIA MOSCOSO DE MARIN</v>
      </c>
      <c r="F1296" s="17" t="s">
        <v>1067</v>
      </c>
      <c r="G1296" s="17" t="s">
        <v>1062</v>
      </c>
      <c r="H1296" s="17" t="s">
        <v>2222</v>
      </c>
      <c r="I1296" s="17" t="s">
        <v>8839</v>
      </c>
      <c r="J1296" s="15">
        <f>IFERROR(VLOOKUP(I1296,'Candidato Presidencial'!$C:$E,3,FALSE),"")</f>
        <v>0</v>
      </c>
      <c r="L1296" s="15" t="str">
        <f t="shared" si="41"/>
        <v>insert into Camaleon.CandidatoCongreso( PROCESO_ELECTORAL, NOMBRE_CANDIDATO, APELLIDO_PATERNO, APELLIDO_MATERNO, NOMBRE_COMPLETO, SEXO, CARGO_ELEGIDO, LUGAR_POSTULA, ORGANIZACION_POLITICA, ALIAS ) values( 'ELECCIONES GENERALES 2006', 'NATALIA', 'MOSCOSO', 'DE MARIN', 'NATALIA MOSCOSO DE MARIN', 'MUJER', 'NO ELECTO', 'LIMA', 'PARTIDO RECONSTRUCCIÓN DEMOCRÁTICA', '0' );</v>
      </c>
    </row>
    <row r="1297" spans="1:12" x14ac:dyDescent="0.25">
      <c r="A1297" s="17" t="s">
        <v>1057</v>
      </c>
      <c r="B1297" s="17" t="s">
        <v>3354</v>
      </c>
      <c r="C1297" s="17" t="s">
        <v>1498</v>
      </c>
      <c r="D1297" s="17" t="s">
        <v>1655</v>
      </c>
      <c r="E1297" s="17" t="str">
        <f t="shared" si="40"/>
        <v>FELICITA ROSARIO GONZALES MORALES</v>
      </c>
      <c r="F1297" s="17" t="s">
        <v>1067</v>
      </c>
      <c r="G1297" s="17" t="s">
        <v>1062</v>
      </c>
      <c r="H1297" s="17" t="s">
        <v>2222</v>
      </c>
      <c r="I1297" s="17" t="s">
        <v>1083</v>
      </c>
      <c r="J1297" s="15" t="str">
        <f>IFERROR(VLOOKUP(I1297,'Candidato Presidencial'!$C:$E,3,FALSE),"")</f>
        <v/>
      </c>
      <c r="L1297" s="15" t="str">
        <f t="shared" si="41"/>
        <v>insert into Camaleon.CandidatoCongreso( PROCESO_ELECTORAL, NOMBRE_CANDIDATO, APELLIDO_PATERNO, APELLIDO_MATERNO, NOMBRE_COMPLETO, SEXO, CARGO_ELEGIDO, LUGAR_POSTULA, ORGANIZACION_POLITICA, ALIAS ) values( 'ELECCIONES GENERALES 2006', 'FELICITA ROSARIO', 'GONZALES', 'MORALES', 'FELICITA ROSARIO GONZALES MORALES', 'MUJER', 'NO ELECTO', 'LIMA', 'FRENTE INDEPENDIENTE MORALIZADOR', '' );</v>
      </c>
    </row>
    <row r="1298" spans="1:12" x14ac:dyDescent="0.25">
      <c r="A1298" s="17" t="s">
        <v>1057</v>
      </c>
      <c r="B1298" s="17" t="s">
        <v>3355</v>
      </c>
      <c r="C1298" s="17" t="s">
        <v>1167</v>
      </c>
      <c r="D1298" s="17" t="s">
        <v>3356</v>
      </c>
      <c r="E1298" s="17" t="str">
        <f t="shared" si="40"/>
        <v>JULIO ROBERTO HERRERA PUMAYAULI</v>
      </c>
      <c r="F1298" s="17" t="s">
        <v>1061</v>
      </c>
      <c r="G1298" s="17" t="s">
        <v>21</v>
      </c>
      <c r="H1298" s="17" t="s">
        <v>2222</v>
      </c>
      <c r="I1298" s="17" t="s">
        <v>859</v>
      </c>
      <c r="J1298" s="15" t="str">
        <f>IFERROR(VLOOKUP(I1298,'Candidato Presidencial'!$C:$E,3,FALSE),"")</f>
        <v>ALIANZA POPULAR</v>
      </c>
      <c r="L1298" s="15" t="str">
        <f t="shared" si="41"/>
        <v>insert into Camaleon.CandidatoCongreso( PROCESO_ELECTORAL, NOMBRE_CANDIDATO, APELLIDO_PATERNO, APELLIDO_MATERNO, NOMBRE_COMPLETO, SEXO, CARGO_ELEGIDO, LUGAR_POSTULA, ORGANIZACION_POLITICA, ALIAS ) values( 'ELECCIONES GENERALES 2006', 'JULIO ROBERTO', 'HERRERA', 'PUMAYAULI', 'JULIO ROBERTO HERRERA PUMAYAULI', 'HOMBRE', 'CONGRESISTA', 'LIMA', 'PARTIDO APRISTA PERUANO', 'ALIANZA POPULAR' );</v>
      </c>
    </row>
    <row r="1299" spans="1:12" x14ac:dyDescent="0.25">
      <c r="A1299" s="17" t="s">
        <v>1057</v>
      </c>
      <c r="B1299" s="17" t="s">
        <v>3357</v>
      </c>
      <c r="C1299" s="17" t="s">
        <v>2323</v>
      </c>
      <c r="D1299" s="17" t="s">
        <v>3358</v>
      </c>
      <c r="E1299" s="17" t="str">
        <f t="shared" si="40"/>
        <v>OLGA LIDIA BRAVO TORREJON</v>
      </c>
      <c r="F1299" s="17" t="s">
        <v>1067</v>
      </c>
      <c r="G1299" s="17" t="s">
        <v>1062</v>
      </c>
      <c r="H1299" s="17" t="s">
        <v>2222</v>
      </c>
      <c r="I1299" s="17" t="s">
        <v>1217</v>
      </c>
      <c r="J1299" s="15">
        <f>IFERROR(VLOOKUP(I1299,'Candidato Presidencial'!$C:$E,3,FALSE),"")</f>
        <v>0</v>
      </c>
      <c r="L1299" s="15" t="str">
        <f t="shared" si="41"/>
        <v>insert into Camaleon.CandidatoCongreso( PROCESO_ELECTORAL, NOMBRE_CANDIDATO, APELLIDO_PATERNO, APELLIDO_MATERNO, NOMBRE_COMPLETO, SEXO, CARGO_ELEGIDO, LUGAR_POSTULA, ORGANIZACION_POLITICA, ALIAS ) values( 'ELECCIONES GENERALES 2006', 'OLGA LIDIA', 'BRAVO', 'TORREJON', 'OLGA LIDIA BRAVO TORREJON', 'MUJER', 'NO ELECTO', 'LIMA', 'PARTIDO RENACIMIENTO ANDINO', '0' );</v>
      </c>
    </row>
    <row r="1300" spans="1:12" x14ac:dyDescent="0.25">
      <c r="A1300" s="17" t="s">
        <v>1057</v>
      </c>
      <c r="B1300" s="17" t="s">
        <v>1772</v>
      </c>
      <c r="C1300" s="17" t="s">
        <v>3359</v>
      </c>
      <c r="D1300" s="17" t="s">
        <v>1342</v>
      </c>
      <c r="E1300" s="17" t="str">
        <f t="shared" si="40"/>
        <v>FELIX BAYONA CONTRERAS</v>
      </c>
      <c r="F1300" s="17" t="s">
        <v>1061</v>
      </c>
      <c r="G1300" s="17" t="s">
        <v>1062</v>
      </c>
      <c r="H1300" s="17" t="s">
        <v>2222</v>
      </c>
      <c r="I1300" s="17" t="s">
        <v>1083</v>
      </c>
      <c r="J1300" s="15" t="str">
        <f>IFERROR(VLOOKUP(I1300,'Candidato Presidencial'!$C:$E,3,FALSE),"")</f>
        <v/>
      </c>
      <c r="L1300" s="15" t="str">
        <f t="shared" si="41"/>
        <v>insert into Camaleon.CandidatoCongreso( PROCESO_ELECTORAL, NOMBRE_CANDIDATO, APELLIDO_PATERNO, APELLIDO_MATERNO, NOMBRE_COMPLETO, SEXO, CARGO_ELEGIDO, LUGAR_POSTULA, ORGANIZACION_POLITICA, ALIAS ) values( 'ELECCIONES GENERALES 2006', 'FELIX', 'BAYONA', 'CONTRERAS', 'FELIX BAYONA CONTRERAS', 'HOMBRE', 'NO ELECTO', 'LIMA', 'FRENTE INDEPENDIENTE MORALIZADOR', '' );</v>
      </c>
    </row>
    <row r="1301" spans="1:12" x14ac:dyDescent="0.25">
      <c r="A1301" s="17" t="s">
        <v>1057</v>
      </c>
      <c r="B1301" s="17" t="s">
        <v>3360</v>
      </c>
      <c r="C1301" s="17" t="s">
        <v>1758</v>
      </c>
      <c r="D1301" s="17" t="s">
        <v>3361</v>
      </c>
      <c r="E1301" s="17" t="str">
        <f t="shared" si="40"/>
        <v>RONALD AUGUSTO MONTEAGUDO BUENO</v>
      </c>
      <c r="F1301" s="17" t="s">
        <v>1061</v>
      </c>
      <c r="G1301" s="17" t="s">
        <v>1062</v>
      </c>
      <c r="H1301" s="17" t="s">
        <v>2222</v>
      </c>
      <c r="I1301" s="17" t="s">
        <v>8819</v>
      </c>
      <c r="J1301" s="15">
        <f>IFERROR(VLOOKUP(I1301,'Candidato Presidencial'!$C:$E,3,FALSE),"")</f>
        <v>0</v>
      </c>
      <c r="L1301" s="15" t="str">
        <f t="shared" si="41"/>
        <v>insert into Camaleon.CandidatoCongreso( PROCESO_ELECTORAL, NOMBRE_CANDIDATO, APELLIDO_PATERNO, APELLIDO_MATERNO, NOMBRE_COMPLETO, SEXO, CARGO_ELEGIDO, LUGAR_POSTULA, ORGANIZACION_POLITICA, ALIAS ) values( 'ELECCIONES GENERALES 2006', 'RONALD AUGUSTO', 'MONTEAGUDO', 'BUENO', 'RONALD AUGUSTO MONTEAGUDO BUENO', 'HOMBRE', 'NO ELECTO', 'LIMA', 'CON FUERZA PERÚ', '0' );</v>
      </c>
    </row>
    <row r="1302" spans="1:12" x14ac:dyDescent="0.25">
      <c r="A1302" s="17" t="s">
        <v>1057</v>
      </c>
      <c r="B1302" s="17" t="s">
        <v>3362</v>
      </c>
      <c r="C1302" s="17" t="s">
        <v>3363</v>
      </c>
      <c r="D1302" s="17" t="s">
        <v>1223</v>
      </c>
      <c r="E1302" s="17" t="str">
        <f t="shared" si="40"/>
        <v>DANIEL ANGEL CUBILLAS HUERTA</v>
      </c>
      <c r="F1302" s="17" t="s">
        <v>1061</v>
      </c>
      <c r="G1302" s="17" t="s">
        <v>1062</v>
      </c>
      <c r="H1302" s="17" t="s">
        <v>2222</v>
      </c>
      <c r="I1302" s="17" t="s">
        <v>8839</v>
      </c>
      <c r="J1302" s="15">
        <f>IFERROR(VLOOKUP(I1302,'Candidato Presidencial'!$C:$E,3,FALSE),"")</f>
        <v>0</v>
      </c>
      <c r="L1302" s="15" t="str">
        <f t="shared" si="41"/>
        <v>insert into Camaleon.CandidatoCongreso( PROCESO_ELECTORAL, NOMBRE_CANDIDATO, APELLIDO_PATERNO, APELLIDO_MATERNO, NOMBRE_COMPLETO, SEXO, CARGO_ELEGIDO, LUGAR_POSTULA, ORGANIZACION_POLITICA, ALIAS ) values( 'ELECCIONES GENERALES 2006', 'DANIEL ANGEL', 'CUBILLAS', 'HUERTA', 'DANIEL ANGEL CUBILLAS HUERTA', 'HOMBRE', 'NO ELECTO', 'LIMA', 'PARTIDO RECONSTRUCCIÓN DEMOCRÁTICA', '0' );</v>
      </c>
    </row>
    <row r="1303" spans="1:12" x14ac:dyDescent="0.25">
      <c r="A1303" s="17" t="s">
        <v>1057</v>
      </c>
      <c r="B1303" s="17" t="s">
        <v>3364</v>
      </c>
      <c r="C1303" s="17" t="s">
        <v>3365</v>
      </c>
      <c r="D1303" s="17" t="s">
        <v>1110</v>
      </c>
      <c r="E1303" s="17" t="str">
        <f t="shared" si="40"/>
        <v>ADAN RENEE COBEÑA GOMEZ</v>
      </c>
      <c r="F1303" s="17" t="s">
        <v>1061</v>
      </c>
      <c r="G1303" s="17" t="s">
        <v>1062</v>
      </c>
      <c r="H1303" s="17" t="s">
        <v>2222</v>
      </c>
      <c r="I1303" s="17" t="s">
        <v>8943</v>
      </c>
      <c r="J1303" s="15" t="str">
        <f>IFERROR(VLOOKUP(I1303,'Candidato Presidencial'!$C:$E,3,FALSE),"")</f>
        <v/>
      </c>
      <c r="L1303" s="15" t="str">
        <f t="shared" si="41"/>
        <v>insert into Camaleon.CandidatoCongreso( PROCESO_ELECTORAL, NOMBRE_CANDIDATO, APELLIDO_PATERNO, APELLIDO_MATERNO, NOMBRE_COMPLETO, SEXO, CARGO_ELEGIDO, LUGAR_POSTULA, ORGANIZACION_POLITICA, ALIAS ) values( 'ELECCIONES GENERALES 2006', 'ADAN RENEE', 'COBEÑA', 'GOMEZ', 'ADAN RENEE COBEÑA GOMEZ', 'HOMBRE', 'NO ELECTO', 'LIMA', 'PROYECTO PAÍS', '' );</v>
      </c>
    </row>
    <row r="1304" spans="1:12" x14ac:dyDescent="0.25">
      <c r="A1304" s="17" t="s">
        <v>1057</v>
      </c>
      <c r="B1304" s="17" t="s">
        <v>96</v>
      </c>
      <c r="C1304" s="17" t="s">
        <v>3366</v>
      </c>
      <c r="D1304" s="17" t="s">
        <v>1933</v>
      </c>
      <c r="E1304" s="17" t="str">
        <f t="shared" si="40"/>
        <v>HERNAN CARTAGENA RUIZ</v>
      </c>
      <c r="F1304" s="17" t="s">
        <v>1061</v>
      </c>
      <c r="G1304" s="17" t="s">
        <v>1062</v>
      </c>
      <c r="H1304" s="17" t="s">
        <v>2222</v>
      </c>
      <c r="I1304" s="17" t="s">
        <v>8854</v>
      </c>
      <c r="J1304" s="15">
        <f>IFERROR(VLOOKUP(I1304,'Candidato Presidencial'!$C:$E,3,FALSE),"")</f>
        <v>0</v>
      </c>
      <c r="L1304" s="15" t="str">
        <f t="shared" si="41"/>
        <v>insert into Camaleon.CandidatoCongreso( PROCESO_ELECTORAL, NOMBRE_CANDIDATO, APELLIDO_PATERNO, APELLIDO_MATERNO, NOMBRE_COMPLETO, SEXO, CARGO_ELEGIDO, LUGAR_POSTULA, ORGANIZACION_POLITICA, ALIAS ) values( 'ELECCIONES GENERALES 2006', 'HERNAN', 'CARTAGENA', 'RUIZ', 'HERNAN CARTAGENA RUIZ', 'HOMBRE', 'NO ELECTO', 'LIMA', 'RESTAURACIÓN NACIONAL', '0' );</v>
      </c>
    </row>
    <row r="1305" spans="1:12" x14ac:dyDescent="0.25">
      <c r="A1305" s="17" t="s">
        <v>1057</v>
      </c>
      <c r="B1305" s="17" t="s">
        <v>3367</v>
      </c>
      <c r="C1305" s="17" t="s">
        <v>3368</v>
      </c>
      <c r="D1305" s="17" t="s">
        <v>3369</v>
      </c>
      <c r="E1305" s="17" t="str">
        <f t="shared" si="40"/>
        <v>OLINDA ASUNCION MELO HORNA DE HORNA</v>
      </c>
      <c r="F1305" s="17" t="s">
        <v>1067</v>
      </c>
      <c r="G1305" s="17" t="s">
        <v>1062</v>
      </c>
      <c r="H1305" s="17" t="s">
        <v>2222</v>
      </c>
      <c r="I1305" s="17" t="s">
        <v>878</v>
      </c>
      <c r="J1305" s="15" t="str">
        <f>IFERROR(VLOOKUP(I1305,'Candidato Presidencial'!$C:$E,3,FALSE),"")</f>
        <v>PERÚ POSIBLE</v>
      </c>
      <c r="L1305" s="15" t="str">
        <f t="shared" si="41"/>
        <v>insert into Camaleon.CandidatoCongreso( PROCESO_ELECTORAL, NOMBRE_CANDIDATO, APELLIDO_PATERNO, APELLIDO_MATERNO, NOMBRE_COMPLETO, SEXO, CARGO_ELEGIDO, LUGAR_POSTULA, ORGANIZACION_POLITICA, ALIAS ) values( 'ELECCIONES GENERALES 2006', 'OLINDA ASUNCION', 'MELO', 'HORNA DE HORNA', 'OLINDA ASUNCION MELO HORNA DE HORNA', 'MUJER', 'NO ELECTO', 'LIMA', 'PERÚ POSIBLE', 'PERÚ POSIBLE' );</v>
      </c>
    </row>
    <row r="1306" spans="1:12" x14ac:dyDescent="0.25">
      <c r="A1306" s="17" t="s">
        <v>1057</v>
      </c>
      <c r="B1306" s="17" t="s">
        <v>3370</v>
      </c>
      <c r="C1306" s="17" t="s">
        <v>1890</v>
      </c>
      <c r="D1306" s="17" t="s">
        <v>3371</v>
      </c>
      <c r="E1306" s="17" t="str">
        <f t="shared" si="40"/>
        <v>VIRGINIA EMILIA LEIVA ALE</v>
      </c>
      <c r="F1306" s="17" t="s">
        <v>1067</v>
      </c>
      <c r="G1306" s="17" t="s">
        <v>1062</v>
      </c>
      <c r="H1306" s="17" t="s">
        <v>2222</v>
      </c>
      <c r="I1306" s="17" t="s">
        <v>863</v>
      </c>
      <c r="J1306" s="15" t="str">
        <f>IFERROR(VLOOKUP(I1306,'Candidato Presidencial'!$C:$E,3,FALSE),"")</f>
        <v>PARTIDO NACIONALISTA PERUANO</v>
      </c>
      <c r="L1306" s="15" t="str">
        <f t="shared" si="41"/>
        <v>insert into Camaleon.CandidatoCongreso( PROCESO_ELECTORAL, NOMBRE_CANDIDATO, APELLIDO_PATERNO, APELLIDO_MATERNO, NOMBRE_COMPLETO, SEXO, CARGO_ELEGIDO, LUGAR_POSTULA, ORGANIZACION_POLITICA, ALIAS ) values( 'ELECCIONES GENERALES 2006', 'VIRGINIA EMILIA', 'LEIVA', 'ALE', 'VIRGINIA EMILIA LEIVA ALE', 'MUJER', 'NO ELECTO', 'LIMA', 'UNIÓN POR EL PERÚ', 'PARTIDO NACIONALISTA PERUANO' );</v>
      </c>
    </row>
    <row r="1307" spans="1:12" x14ac:dyDescent="0.25">
      <c r="A1307" s="17" t="s">
        <v>1057</v>
      </c>
      <c r="B1307" s="17" t="s">
        <v>3372</v>
      </c>
      <c r="C1307" s="17" t="s">
        <v>1511</v>
      </c>
      <c r="D1307" s="17" t="s">
        <v>1639</v>
      </c>
      <c r="E1307" s="17" t="str">
        <f t="shared" si="40"/>
        <v>IVAN RUDDY ORTIZ MAMANI</v>
      </c>
      <c r="F1307" s="17" t="s">
        <v>1061</v>
      </c>
      <c r="G1307" s="17" t="s">
        <v>1062</v>
      </c>
      <c r="H1307" s="17" t="s">
        <v>2222</v>
      </c>
      <c r="I1307" s="17" t="s">
        <v>8930</v>
      </c>
      <c r="J1307" s="15">
        <f>IFERROR(VLOOKUP(I1307,'Candidato Presidencial'!$C:$E,3,FALSE),"")</f>
        <v>0</v>
      </c>
      <c r="L1307" s="15" t="str">
        <f t="shared" si="41"/>
        <v>insert into Camaleon.CandidatoCongreso( PROCESO_ELECTORAL, NOMBRE_CANDIDATO, APELLIDO_PATERNO, APELLIDO_MATERNO, NOMBRE_COMPLETO, SEXO, CARGO_ELEGIDO, LUGAR_POSTULA, ORGANIZACION_POLITICA, ALIAS ) values( 'ELECCIONES GENERALES 2006', 'IVAN RUDDY', 'ORTIZ', 'MAMANI', 'IVAN RUDDY ORTIZ MAMANI', 'HOMBRE', 'NO ELECTO', 'LIMA', 'PROGRESEMOS PERÚ', '0' );</v>
      </c>
    </row>
    <row r="1308" spans="1:12" x14ac:dyDescent="0.25">
      <c r="A1308" s="17" t="s">
        <v>1057</v>
      </c>
      <c r="B1308" s="17" t="s">
        <v>3373</v>
      </c>
      <c r="C1308" s="17" t="s">
        <v>1690</v>
      </c>
      <c r="D1308" s="17" t="s">
        <v>1621</v>
      </c>
      <c r="E1308" s="17" t="str">
        <f t="shared" si="40"/>
        <v>TELIXTA FLORES MEDINA</v>
      </c>
      <c r="F1308" s="17" t="s">
        <v>1067</v>
      </c>
      <c r="G1308" s="17" t="s">
        <v>1062</v>
      </c>
      <c r="H1308" s="17" t="s">
        <v>2222</v>
      </c>
      <c r="I1308" s="17" t="s">
        <v>8930</v>
      </c>
      <c r="J1308" s="15">
        <f>IFERROR(VLOOKUP(I1308,'Candidato Presidencial'!$C:$E,3,FALSE),"")</f>
        <v>0</v>
      </c>
      <c r="L1308" s="15" t="str">
        <f t="shared" si="41"/>
        <v>insert into Camaleon.CandidatoCongreso( PROCESO_ELECTORAL, NOMBRE_CANDIDATO, APELLIDO_PATERNO, APELLIDO_MATERNO, NOMBRE_COMPLETO, SEXO, CARGO_ELEGIDO, LUGAR_POSTULA, ORGANIZACION_POLITICA, ALIAS ) values( 'ELECCIONES GENERALES 2006', 'TELIXTA', 'FLORES', 'MEDINA', 'TELIXTA FLORES MEDINA', 'MUJER', 'NO ELECTO', 'LIMA', 'PROGRESEMOS PERÚ', '0' );</v>
      </c>
    </row>
    <row r="1309" spans="1:12" x14ac:dyDescent="0.25">
      <c r="A1309" s="17" t="s">
        <v>1057</v>
      </c>
      <c r="B1309" s="17" t="s">
        <v>3374</v>
      </c>
      <c r="C1309" s="17" t="s">
        <v>3375</v>
      </c>
      <c r="D1309" s="17" t="s">
        <v>1936</v>
      </c>
      <c r="E1309" s="17" t="str">
        <f t="shared" si="40"/>
        <v>WALKYRIA GENOVEVA CHARA GONGORA VIDAL</v>
      </c>
      <c r="F1309" s="17" t="s">
        <v>1067</v>
      </c>
      <c r="G1309" s="17" t="s">
        <v>1062</v>
      </c>
      <c r="H1309" s="17" t="s">
        <v>2222</v>
      </c>
      <c r="I1309" s="17" t="s">
        <v>8930</v>
      </c>
      <c r="J1309" s="15">
        <f>IFERROR(VLOOKUP(I1309,'Candidato Presidencial'!$C:$E,3,FALSE),"")</f>
        <v>0</v>
      </c>
      <c r="L1309" s="15" t="str">
        <f t="shared" si="41"/>
        <v>insert into Camaleon.CandidatoCongreso( PROCESO_ELECTORAL, NOMBRE_CANDIDATO, APELLIDO_PATERNO, APELLIDO_MATERNO, NOMBRE_COMPLETO, SEXO, CARGO_ELEGIDO, LUGAR_POSTULA, ORGANIZACION_POLITICA, ALIAS ) values( 'ELECCIONES GENERALES 2006', 'WALKYRIA GENOVEVA', 'CHARA GONGORA', 'VIDAL', 'WALKYRIA GENOVEVA CHARA GONGORA VIDAL', 'MUJER', 'NO ELECTO', 'LIMA', 'PROGRESEMOS PERÚ', '0' );</v>
      </c>
    </row>
    <row r="1310" spans="1:12" x14ac:dyDescent="0.25">
      <c r="A1310" s="17" t="s">
        <v>1057</v>
      </c>
      <c r="B1310" s="17" t="s">
        <v>52</v>
      </c>
      <c r="C1310" s="17" t="s">
        <v>3376</v>
      </c>
      <c r="D1310" s="17" t="s">
        <v>1059</v>
      </c>
      <c r="E1310" s="17" t="str">
        <f t="shared" si="40"/>
        <v>JORGE LUIS VILLAVICENCIO CRUZ</v>
      </c>
      <c r="F1310" s="17" t="s">
        <v>1061</v>
      </c>
      <c r="G1310" s="17" t="s">
        <v>1062</v>
      </c>
      <c r="H1310" s="17" t="s">
        <v>2222</v>
      </c>
      <c r="I1310" s="17" t="s">
        <v>886</v>
      </c>
      <c r="J1310" s="15">
        <f>IFERROR(VLOOKUP(I1310,'Candidato Presidencial'!$C:$E,3,FALSE),"")</f>
        <v>0</v>
      </c>
      <c r="L1310" s="15" t="str">
        <f t="shared" si="41"/>
        <v>insert into Camaleon.CandidatoCongreso( PROCESO_ELECTORAL, NOMBRE_CANDIDATO, APELLIDO_PATERNO, APELLIDO_MATERNO, NOMBRE_COMPLETO, SEXO, CARGO_ELEGIDO, LUGAR_POSTULA, ORGANIZACION_POLITICA, ALIAS ) values( 'ELECCIONES GENERALES 2006', 'JORGE LUIS', 'VILLAVICENCIO', 'CRUZ', 'JORGE LUIS VILLAVICENCIO CRUZ', 'HOMBRE', 'NO ELECTO', 'LIMA', 'PARTIDO SOCIALISTA', '0' );</v>
      </c>
    </row>
    <row r="1311" spans="1:12" x14ac:dyDescent="0.25">
      <c r="A1311" s="17" t="s">
        <v>1057</v>
      </c>
      <c r="B1311" s="17" t="s">
        <v>395</v>
      </c>
      <c r="C1311" s="17" t="s">
        <v>3377</v>
      </c>
      <c r="D1311" s="17" t="s">
        <v>3378</v>
      </c>
      <c r="E1311" s="17" t="str">
        <f t="shared" si="40"/>
        <v>GREGORIO SUPO HAÑARI</v>
      </c>
      <c r="F1311" s="17" t="s">
        <v>1061</v>
      </c>
      <c r="G1311" s="17" t="s">
        <v>1062</v>
      </c>
      <c r="H1311" s="17" t="s">
        <v>2222</v>
      </c>
      <c r="I1311" s="17" t="s">
        <v>1092</v>
      </c>
      <c r="J1311" s="15">
        <f>IFERROR(VLOOKUP(I1311,'Candidato Presidencial'!$C:$E,3,FALSE),"")</f>
        <v>0</v>
      </c>
      <c r="L1311" s="15" t="str">
        <f t="shared" si="41"/>
        <v>insert into Camaleon.CandidatoCongreso( PROCESO_ELECTORAL, NOMBRE_CANDIDATO, APELLIDO_PATERNO, APELLIDO_MATERNO, NOMBRE_COMPLETO, SEXO, CARGO_ELEGIDO, LUGAR_POSTULA, ORGANIZACION_POLITICA, ALIAS ) values( 'ELECCIONES GENERALES 2006', 'GREGORIO', 'SUPO', 'HAÑARI', 'GREGORIO SUPO HAÑARI', 'HOMBRE', 'NO ELECTO', 'LIMA', 'RESURGIMIENTO PERUANO', '0' );</v>
      </c>
    </row>
    <row r="1312" spans="1:12" x14ac:dyDescent="0.25">
      <c r="A1312" s="17" t="s">
        <v>1057</v>
      </c>
      <c r="B1312" s="17" t="s">
        <v>1261</v>
      </c>
      <c r="C1312" s="17" t="s">
        <v>1679</v>
      </c>
      <c r="D1312" s="17" t="s">
        <v>3379</v>
      </c>
      <c r="E1312" s="17" t="str">
        <f t="shared" si="40"/>
        <v>ROSA LUZ ESPINOZA MONTEBLANCO</v>
      </c>
      <c r="F1312" s="17" t="s">
        <v>1067</v>
      </c>
      <c r="G1312" s="17" t="s">
        <v>1062</v>
      </c>
      <c r="H1312" s="17" t="s">
        <v>2222</v>
      </c>
      <c r="I1312" s="17" t="s">
        <v>8937</v>
      </c>
      <c r="J1312" s="15">
        <f>IFERROR(VLOOKUP(I1312,'Candidato Presidencial'!$C:$E,3,FALSE),"")</f>
        <v>0</v>
      </c>
      <c r="L1312" s="15" t="str">
        <f t="shared" si="41"/>
        <v>insert into Camaleon.CandidatoCongreso( PROCESO_ELECTORAL, NOMBRE_CANDIDATO, APELLIDO_PATERNO, APELLIDO_MATERNO, NOMBRE_COMPLETO, SEXO, CARGO_ELEGIDO, LUGAR_POSTULA, ORGANIZACION_POLITICA, ALIAS ) values( 'ELECCIONES GENERALES 2006', 'ROSA LUZ', 'ESPINOZA', 'MONTEBLANCO', 'ROSA LUZ ESPINOZA MONTEBLANCO', 'MUJER', 'NO ELECTO', 'LIMA', 'AVANZA PAÍS - PARTIDO DE INTEGRACIÓN SOCIAL', '0' );</v>
      </c>
    </row>
    <row r="1313" spans="1:12" x14ac:dyDescent="0.25">
      <c r="A1313" s="17" t="s">
        <v>1057</v>
      </c>
      <c r="B1313" s="17" t="s">
        <v>3380</v>
      </c>
      <c r="C1313" s="17" t="s">
        <v>1610</v>
      </c>
      <c r="D1313" s="17" t="s">
        <v>3014</v>
      </c>
      <c r="E1313" s="17" t="str">
        <f t="shared" si="40"/>
        <v>VICTOR JOSE PAZ LAGOS</v>
      </c>
      <c r="F1313" s="17" t="s">
        <v>1061</v>
      </c>
      <c r="G1313" s="17" t="s">
        <v>1062</v>
      </c>
      <c r="H1313" s="17" t="s">
        <v>2222</v>
      </c>
      <c r="I1313" s="17" t="s">
        <v>8930</v>
      </c>
      <c r="J1313" s="15">
        <f>IFERROR(VLOOKUP(I1313,'Candidato Presidencial'!$C:$E,3,FALSE),"")</f>
        <v>0</v>
      </c>
      <c r="L1313" s="15" t="str">
        <f t="shared" si="41"/>
        <v>insert into Camaleon.CandidatoCongreso( PROCESO_ELECTORAL, NOMBRE_CANDIDATO, APELLIDO_PATERNO, APELLIDO_MATERNO, NOMBRE_COMPLETO, SEXO, CARGO_ELEGIDO, LUGAR_POSTULA, ORGANIZACION_POLITICA, ALIAS ) values( 'ELECCIONES GENERALES 2006', 'VICTOR JOSE', 'PAZ', 'LAGOS', 'VICTOR JOSE PAZ LAGOS', 'HOMBRE', 'NO ELECTO', 'LIMA', 'PROGRESEMOS PERÚ', '0' );</v>
      </c>
    </row>
    <row r="1314" spans="1:12" x14ac:dyDescent="0.25">
      <c r="A1314" s="17" t="s">
        <v>1057</v>
      </c>
      <c r="B1314" s="17" t="s">
        <v>3381</v>
      </c>
      <c r="C1314" s="17" t="s">
        <v>3382</v>
      </c>
      <c r="D1314" s="17" t="s">
        <v>1679</v>
      </c>
      <c r="E1314" s="17" t="str">
        <f t="shared" si="40"/>
        <v>SILVIA ROSARIO LOLI ESPINOZA</v>
      </c>
      <c r="F1314" s="17" t="s">
        <v>1067</v>
      </c>
      <c r="G1314" s="17" t="s">
        <v>1062</v>
      </c>
      <c r="H1314" s="17" t="s">
        <v>2222</v>
      </c>
      <c r="I1314" s="17" t="s">
        <v>8823</v>
      </c>
      <c r="J1314" s="15">
        <f>IFERROR(VLOOKUP(I1314,'Candidato Presidencial'!$C:$E,3,FALSE),"")</f>
        <v>0</v>
      </c>
      <c r="L1314" s="15" t="str">
        <f t="shared" si="41"/>
        <v>insert into Camaleon.CandidatoCongreso( PROCESO_ELECTORAL, NOMBRE_CANDIDATO, APELLIDO_PATERNO, APELLIDO_MATERNO, NOMBRE_COMPLETO, SEXO, CARGO_ELEGIDO, LUGAR_POSTULA, ORGANIZACION_POLITICA, ALIAS ) values( 'ELECCIONES GENERALES 2006', 'SILVIA ROSARIO', 'LOLI', 'ESPINOZA', 'SILVIA ROSARIO LOLI ESPINOZA', 'MUJER', 'NO ELECTO', 'LIMA', 'CONCERTACIÓN DESCENTRALISTA', '0' );</v>
      </c>
    </row>
    <row r="1315" spans="1:12" x14ac:dyDescent="0.25">
      <c r="A1315" s="17" t="s">
        <v>1057</v>
      </c>
      <c r="B1315" s="17" t="s">
        <v>91</v>
      </c>
      <c r="C1315" s="17" t="s">
        <v>3383</v>
      </c>
      <c r="D1315" s="17" t="s">
        <v>3384</v>
      </c>
      <c r="E1315" s="17" t="str">
        <f t="shared" si="40"/>
        <v>JULIO CESAR RIZO PATRON BELGRANO</v>
      </c>
      <c r="F1315" s="17" t="s">
        <v>1061</v>
      </c>
      <c r="G1315" s="17" t="s">
        <v>1062</v>
      </c>
      <c r="H1315" s="17" t="s">
        <v>2222</v>
      </c>
      <c r="I1315" s="17" t="s">
        <v>8931</v>
      </c>
      <c r="J1315" s="15">
        <f>IFERROR(VLOOKUP(I1315,'Candidato Presidencial'!$C:$E,3,FALSE),"")</f>
        <v>0</v>
      </c>
      <c r="L1315" s="15" t="str">
        <f t="shared" si="41"/>
        <v>insert into Camaleon.CandidatoCongreso( PROCESO_ELECTORAL, NOMBRE_CANDIDATO, APELLIDO_PATERNO, APELLIDO_MATERNO, NOMBRE_COMPLETO, SEXO, CARGO_ELEGIDO, LUGAR_POSTULA, ORGANIZACION_POLITICA, ALIAS ) values( 'ELECCIONES GENERALES 2006', 'JULIO CESAR', 'RIZO PATRON', 'BELGRANO', 'JULIO CESAR RIZO PATRON BELGRANO', 'HOMBRE', 'NO ELECTO', 'LIMA', 'Y SE LLAMA PERÚ', '0' );</v>
      </c>
    </row>
    <row r="1316" spans="1:12" x14ac:dyDescent="0.25">
      <c r="A1316" s="17" t="s">
        <v>1057</v>
      </c>
      <c r="B1316" s="17" t="s">
        <v>3385</v>
      </c>
      <c r="C1316" s="17" t="s">
        <v>3171</v>
      </c>
      <c r="D1316" s="17" t="s">
        <v>3386</v>
      </c>
      <c r="E1316" s="17" t="str">
        <f t="shared" si="40"/>
        <v>MIGUEL NICANOR LAURA SAAVEDRA</v>
      </c>
      <c r="F1316" s="17" t="s">
        <v>1061</v>
      </c>
      <c r="G1316" s="17" t="s">
        <v>1062</v>
      </c>
      <c r="H1316" s="17" t="s">
        <v>2222</v>
      </c>
      <c r="I1316" s="17" t="s">
        <v>916</v>
      </c>
      <c r="J1316" s="15" t="str">
        <f>IFERROR(VLOOKUP(I1316,'Candidato Presidencial'!$C:$E,3,FALSE),"")</f>
        <v/>
      </c>
      <c r="L1316" s="15" t="str">
        <f t="shared" si="41"/>
        <v>insert into Camaleon.CandidatoCongreso( PROCESO_ELECTORAL, NOMBRE_CANDIDATO, APELLIDO_PATERNO, APELLIDO_MATERNO, NOMBRE_COMPLETO, SEXO, CARGO_ELEGIDO, LUGAR_POSTULA, ORGANIZACION_POLITICA, ALIAS ) values( 'ELECCIONES GENERALES 2006', 'MIGUEL NICANOR', 'LAURA', 'SAAVEDRA', 'MIGUEL NICANOR LAURA SAAVEDRA', 'HOMBRE', 'NO ELECTO', 'LIMA', 'FRENTE POPULAR AGRÍCOLA FIA DEL PERÚ - FREPAP', '' );</v>
      </c>
    </row>
    <row r="1317" spans="1:12" x14ac:dyDescent="0.25">
      <c r="A1317" s="17" t="s">
        <v>1057</v>
      </c>
      <c r="B1317" s="17" t="s">
        <v>1252</v>
      </c>
      <c r="C1317" s="17" t="s">
        <v>1437</v>
      </c>
      <c r="D1317" s="17" t="s">
        <v>1186</v>
      </c>
      <c r="E1317" s="17" t="str">
        <f t="shared" si="40"/>
        <v>FRANCISCO HUAMAN FERNANDEZ</v>
      </c>
      <c r="F1317" s="17" t="s">
        <v>1061</v>
      </c>
      <c r="G1317" s="17" t="s">
        <v>1062</v>
      </c>
      <c r="H1317" s="17" t="s">
        <v>2222</v>
      </c>
      <c r="I1317" s="17" t="s">
        <v>8848</v>
      </c>
      <c r="J1317" s="15">
        <f>IFERROR(VLOOKUP(I1317,'Candidato Presidencial'!$C:$E,3,FALSE),"")</f>
        <v>0</v>
      </c>
      <c r="L1317" s="15" t="str">
        <f t="shared" si="41"/>
        <v>insert into Camaleon.CandidatoCongreso( PROCESO_ELECTORAL, NOMBRE_CANDIDATO, APELLIDO_PATERNO, APELLIDO_MATERNO, NOMBRE_COMPLETO, SEXO, CARGO_ELEGIDO, LUGAR_POSTULA, ORGANIZACION_POLITICA, ALIAS ) values( 'ELECCIONES GENERALES 2006', 'FRANCISCO', 'HUAMAN', 'FERNANDEZ', 'FRANCISCO HUAMAN FERNANDEZ', 'HOMBRE', 'NO ELECTO', 'LIMA', 'PERÚ AHORA', '0' );</v>
      </c>
    </row>
    <row r="1318" spans="1:12" x14ac:dyDescent="0.25">
      <c r="A1318" s="17" t="s">
        <v>1057</v>
      </c>
      <c r="B1318" s="17" t="s">
        <v>3387</v>
      </c>
      <c r="C1318" s="17" t="s">
        <v>3388</v>
      </c>
      <c r="D1318" s="17" t="s">
        <v>1635</v>
      </c>
      <c r="E1318" s="17" t="str">
        <f t="shared" si="40"/>
        <v>ABEL ANGEL FERREYROS CUADROS</v>
      </c>
      <c r="F1318" s="17" t="s">
        <v>1061</v>
      </c>
      <c r="G1318" s="17" t="s">
        <v>1062</v>
      </c>
      <c r="H1318" s="17" t="s">
        <v>2222</v>
      </c>
      <c r="I1318" s="17" t="s">
        <v>8930</v>
      </c>
      <c r="J1318" s="15">
        <f>IFERROR(VLOOKUP(I1318,'Candidato Presidencial'!$C:$E,3,FALSE),"")</f>
        <v>0</v>
      </c>
      <c r="L1318" s="15" t="str">
        <f t="shared" si="41"/>
        <v>insert into Camaleon.CandidatoCongreso( PROCESO_ELECTORAL, NOMBRE_CANDIDATO, APELLIDO_PATERNO, APELLIDO_MATERNO, NOMBRE_COMPLETO, SEXO, CARGO_ELEGIDO, LUGAR_POSTULA, ORGANIZACION_POLITICA, ALIAS ) values( 'ELECCIONES GENERALES 2006', 'ABEL ANGEL', 'FERREYROS', 'CUADROS', 'ABEL ANGEL FERREYROS CUADROS', 'HOMBRE', 'NO ELECTO', 'LIMA', 'PROGRESEMOS PERÚ', '0' );</v>
      </c>
    </row>
    <row r="1319" spans="1:12" x14ac:dyDescent="0.25">
      <c r="A1319" s="17" t="s">
        <v>1057</v>
      </c>
      <c r="B1319" s="17" t="s">
        <v>3389</v>
      </c>
      <c r="C1319" s="17" t="s">
        <v>3245</v>
      </c>
      <c r="D1319" s="17" t="s">
        <v>1153</v>
      </c>
      <c r="E1319" s="17" t="str">
        <f t="shared" si="40"/>
        <v>ENRIQUE JAVIER CORNEJO RAMIREZ</v>
      </c>
      <c r="F1319" s="17" t="s">
        <v>1061</v>
      </c>
      <c r="G1319" s="17" t="s">
        <v>1062</v>
      </c>
      <c r="H1319" s="17" t="s">
        <v>2222</v>
      </c>
      <c r="I1319" s="17" t="s">
        <v>859</v>
      </c>
      <c r="J1319" s="15" t="str">
        <f>IFERROR(VLOOKUP(I1319,'Candidato Presidencial'!$C:$E,3,FALSE),"")</f>
        <v>ALIANZA POPULAR</v>
      </c>
      <c r="L1319" s="15" t="str">
        <f t="shared" si="41"/>
        <v>insert into Camaleon.CandidatoCongreso( PROCESO_ELECTORAL, NOMBRE_CANDIDATO, APELLIDO_PATERNO, APELLIDO_MATERNO, NOMBRE_COMPLETO, SEXO, CARGO_ELEGIDO, LUGAR_POSTULA, ORGANIZACION_POLITICA, ALIAS ) values( 'ELECCIONES GENERALES 2006', 'ENRIQUE JAVIER', 'CORNEJO', 'RAMIREZ', 'ENRIQUE JAVIER CORNEJO RAMIREZ', 'HOMBRE', 'NO ELECTO', 'LIMA', 'PARTIDO APRISTA PERUANO', 'ALIANZA POPULAR' );</v>
      </c>
    </row>
    <row r="1320" spans="1:12" x14ac:dyDescent="0.25">
      <c r="A1320" s="17" t="s">
        <v>1057</v>
      </c>
      <c r="B1320" s="17" t="s">
        <v>3390</v>
      </c>
      <c r="C1320" s="17" t="s">
        <v>3376</v>
      </c>
      <c r="D1320" s="17" t="s">
        <v>2035</v>
      </c>
      <c r="E1320" s="17" t="str">
        <f t="shared" si="40"/>
        <v>FRANCISCO JUSTINIANO VILLAVICENCIO ESTRADA</v>
      </c>
      <c r="F1320" s="17" t="s">
        <v>1061</v>
      </c>
      <c r="G1320" s="17" t="s">
        <v>1062</v>
      </c>
      <c r="H1320" s="17" t="s">
        <v>2222</v>
      </c>
      <c r="I1320" s="17" t="s">
        <v>907</v>
      </c>
      <c r="J1320" s="15">
        <f>IFERROR(VLOOKUP(I1320,'Candidato Presidencial'!$C:$E,3,FALSE),"")</f>
        <v>0</v>
      </c>
      <c r="L1320" s="15" t="str">
        <f t="shared" si="41"/>
        <v>insert into Camaleon.CandidatoCongreso( PROCESO_ELECTORAL, NOMBRE_CANDIDATO, APELLIDO_PATERNO, APELLIDO_MATERNO, NOMBRE_COMPLETO, SEXO, CARGO_ELEGIDO, LUGAR_POSTULA, ORGANIZACION_POLITICA, ALIAS ) values( 'ELECCIONES GENERALES 2006', 'FRANCISCO JUSTINIANO', 'VILLAVICENCIO', 'ESTRADA', 'FRANCISCO JUSTINIANO VILLAVICENCIO ESTRADA', 'HOMBRE', 'NO ELECTO', 'LIMA', 'PARTIDO JUSTICIA NACIONAL', '0' );</v>
      </c>
    </row>
    <row r="1321" spans="1:12" x14ac:dyDescent="0.25">
      <c r="A1321" s="17" t="s">
        <v>1057</v>
      </c>
      <c r="B1321" s="17" t="s">
        <v>3391</v>
      </c>
      <c r="C1321" s="17" t="s">
        <v>1280</v>
      </c>
      <c r="D1321" s="17" t="s">
        <v>1746</v>
      </c>
      <c r="E1321" s="17" t="str">
        <f t="shared" si="40"/>
        <v>RAFAEL FRANCISCO ALVAREZ TEJADA</v>
      </c>
      <c r="F1321" s="17" t="s">
        <v>1061</v>
      </c>
      <c r="G1321" s="17" t="s">
        <v>1062</v>
      </c>
      <c r="H1321" s="17" t="s">
        <v>2222</v>
      </c>
      <c r="I1321" s="17" t="s">
        <v>8839</v>
      </c>
      <c r="J1321" s="15">
        <f>IFERROR(VLOOKUP(I1321,'Candidato Presidencial'!$C:$E,3,FALSE),"")</f>
        <v>0</v>
      </c>
      <c r="L1321" s="15" t="str">
        <f t="shared" si="41"/>
        <v>insert into Camaleon.CandidatoCongreso( PROCESO_ELECTORAL, NOMBRE_CANDIDATO, APELLIDO_PATERNO, APELLIDO_MATERNO, NOMBRE_COMPLETO, SEXO, CARGO_ELEGIDO, LUGAR_POSTULA, ORGANIZACION_POLITICA, ALIAS ) values( 'ELECCIONES GENERALES 2006', 'RAFAEL FRANCISCO', 'ALVAREZ', 'TEJADA', 'RAFAEL FRANCISCO ALVAREZ TEJADA', 'HOMBRE', 'NO ELECTO', 'LIMA', 'PARTIDO RECONSTRUCCIÓN DEMOCRÁTICA', '0' );</v>
      </c>
    </row>
    <row r="1322" spans="1:12" x14ac:dyDescent="0.25">
      <c r="A1322" s="17" t="s">
        <v>1057</v>
      </c>
      <c r="B1322" s="17" t="s">
        <v>3392</v>
      </c>
      <c r="C1322" s="17" t="s">
        <v>1462</v>
      </c>
      <c r="D1322" s="17" t="s">
        <v>3393</v>
      </c>
      <c r="E1322" s="17" t="str">
        <f t="shared" si="40"/>
        <v>VICTOR TITO SOTOMAYOR BERNAOLA</v>
      </c>
      <c r="F1322" s="17" t="s">
        <v>1061</v>
      </c>
      <c r="G1322" s="17" t="s">
        <v>1062</v>
      </c>
      <c r="H1322" s="17" t="s">
        <v>2222</v>
      </c>
      <c r="I1322" s="17" t="s">
        <v>914</v>
      </c>
      <c r="J1322" s="15">
        <f>IFERROR(VLOOKUP(I1322,'Candidato Presidencial'!$C:$E,3,FALSE),"")</f>
        <v>0</v>
      </c>
      <c r="L1322" s="15" t="str">
        <f t="shared" si="41"/>
        <v>insert into Camaleon.CandidatoCongreso( PROCESO_ELECTORAL, NOMBRE_CANDIDATO, APELLIDO_PATERNO, APELLIDO_MATERNO, NOMBRE_COMPLETO, SEXO, CARGO_ELEGIDO, LUGAR_POSTULA, ORGANIZACION_POLITICA, ALIAS ) values( 'ELECCIONES GENERALES 2006', 'VICTOR TITO', 'SOTOMAYOR', 'BERNAOLA', 'VICTOR TITO SOTOMAYOR BERNAOLA', 'HOMBRE', 'NO ELECTO', 'LIMA', 'FUERZA DEMOCRÁTICA', '0' );</v>
      </c>
    </row>
    <row r="1323" spans="1:12" x14ac:dyDescent="0.25">
      <c r="A1323" s="17" t="s">
        <v>1057</v>
      </c>
      <c r="B1323" s="17" t="s">
        <v>3394</v>
      </c>
      <c r="C1323" s="17" t="s">
        <v>3395</v>
      </c>
      <c r="D1323" s="17" t="s">
        <v>2251</v>
      </c>
      <c r="E1323" s="17" t="str">
        <f t="shared" si="40"/>
        <v>LUIS SIXTO ACHAHUI LOAIZA</v>
      </c>
      <c r="F1323" s="17" t="s">
        <v>1061</v>
      </c>
      <c r="G1323" s="17" t="s">
        <v>1062</v>
      </c>
      <c r="H1323" s="17" t="s">
        <v>2222</v>
      </c>
      <c r="I1323" s="17" t="s">
        <v>1217</v>
      </c>
      <c r="J1323" s="15">
        <f>IFERROR(VLOOKUP(I1323,'Candidato Presidencial'!$C:$E,3,FALSE),"")</f>
        <v>0</v>
      </c>
      <c r="L1323" s="15" t="str">
        <f t="shared" si="41"/>
        <v>insert into Camaleon.CandidatoCongreso( PROCESO_ELECTORAL, NOMBRE_CANDIDATO, APELLIDO_PATERNO, APELLIDO_MATERNO, NOMBRE_COMPLETO, SEXO, CARGO_ELEGIDO, LUGAR_POSTULA, ORGANIZACION_POLITICA, ALIAS ) values( 'ELECCIONES GENERALES 2006', 'LUIS SIXTO', 'ACHAHUI', 'LOAIZA', 'LUIS SIXTO ACHAHUI LOAIZA', 'HOMBRE', 'NO ELECTO', 'LIMA', 'PARTIDO RENACIMIENTO ANDINO', '0' );</v>
      </c>
    </row>
    <row r="1324" spans="1:12" x14ac:dyDescent="0.25">
      <c r="A1324" s="17" t="s">
        <v>1057</v>
      </c>
      <c r="B1324" s="17" t="s">
        <v>3396</v>
      </c>
      <c r="C1324" s="17" t="s">
        <v>3397</v>
      </c>
      <c r="D1324" s="17" t="s">
        <v>1825</v>
      </c>
      <c r="E1324" s="17" t="str">
        <f t="shared" si="40"/>
        <v>DAVID AUGUSTO REY SANCHEZ AGUIRRE</v>
      </c>
      <c r="F1324" s="17" t="s">
        <v>1061</v>
      </c>
      <c r="G1324" s="17" t="s">
        <v>1062</v>
      </c>
      <c r="H1324" s="17" t="s">
        <v>2222</v>
      </c>
      <c r="I1324" s="17" t="s">
        <v>8848</v>
      </c>
      <c r="J1324" s="15">
        <f>IFERROR(VLOOKUP(I1324,'Candidato Presidencial'!$C:$E,3,FALSE),"")</f>
        <v>0</v>
      </c>
      <c r="L1324" s="15" t="str">
        <f t="shared" si="41"/>
        <v>insert into Camaleon.CandidatoCongreso( PROCESO_ELECTORAL, NOMBRE_CANDIDATO, APELLIDO_PATERNO, APELLIDO_MATERNO, NOMBRE_COMPLETO, SEXO, CARGO_ELEGIDO, LUGAR_POSTULA, ORGANIZACION_POLITICA, ALIAS ) values( 'ELECCIONES GENERALES 2006', 'DAVID AUGUSTO', 'REY SANCHEZ', 'AGUIRRE', 'DAVID AUGUSTO REY SANCHEZ AGUIRRE', 'HOMBRE', 'NO ELECTO', 'LIMA', 'PERÚ AHORA', '0' );</v>
      </c>
    </row>
    <row r="1325" spans="1:12" x14ac:dyDescent="0.25">
      <c r="A1325" s="17" t="s">
        <v>1057</v>
      </c>
      <c r="B1325" s="17" t="s">
        <v>3398</v>
      </c>
      <c r="C1325" s="17" t="s">
        <v>3399</v>
      </c>
      <c r="D1325" s="17" t="s">
        <v>3400</v>
      </c>
      <c r="E1325" s="17" t="str">
        <f t="shared" si="40"/>
        <v>CARLOS ERNESTO FERNANDO FERRERO COSTA</v>
      </c>
      <c r="F1325" s="17" t="s">
        <v>1061</v>
      </c>
      <c r="G1325" s="17" t="s">
        <v>1062</v>
      </c>
      <c r="H1325" s="17" t="s">
        <v>2222</v>
      </c>
      <c r="I1325" s="17" t="s">
        <v>878</v>
      </c>
      <c r="J1325" s="15" t="str">
        <f>IFERROR(VLOOKUP(I1325,'Candidato Presidencial'!$C:$E,3,FALSE),"")</f>
        <v>PERÚ POSIBLE</v>
      </c>
      <c r="L1325" s="15" t="str">
        <f t="shared" si="41"/>
        <v>insert into Camaleon.CandidatoCongreso( PROCESO_ELECTORAL, NOMBRE_CANDIDATO, APELLIDO_PATERNO, APELLIDO_MATERNO, NOMBRE_COMPLETO, SEXO, CARGO_ELEGIDO, LUGAR_POSTULA, ORGANIZACION_POLITICA, ALIAS ) values( 'ELECCIONES GENERALES 2006', 'CARLOS ERNESTO FERNANDO', 'FERRERO', 'COSTA', 'CARLOS ERNESTO FERNANDO FERRERO COSTA', 'HOMBRE', 'NO ELECTO', 'LIMA', 'PERÚ POSIBLE', 'PERÚ POSIBLE' );</v>
      </c>
    </row>
    <row r="1326" spans="1:12" x14ac:dyDescent="0.25">
      <c r="A1326" s="17" t="s">
        <v>1057</v>
      </c>
      <c r="B1326" s="17" t="s">
        <v>3401</v>
      </c>
      <c r="C1326" s="17" t="s">
        <v>1078</v>
      </c>
      <c r="D1326" s="17" t="s">
        <v>1986</v>
      </c>
      <c r="E1326" s="17" t="str">
        <f t="shared" si="40"/>
        <v>WALTER AMADEO CHAVEZ MARIN</v>
      </c>
      <c r="F1326" s="17" t="s">
        <v>1061</v>
      </c>
      <c r="G1326" s="17" t="s">
        <v>1062</v>
      </c>
      <c r="H1326" s="17" t="s">
        <v>2222</v>
      </c>
      <c r="I1326" s="17" t="s">
        <v>1092</v>
      </c>
      <c r="J1326" s="15">
        <f>IFERROR(VLOOKUP(I1326,'Candidato Presidencial'!$C:$E,3,FALSE),"")</f>
        <v>0</v>
      </c>
      <c r="L1326" s="15" t="str">
        <f t="shared" si="41"/>
        <v>insert into Camaleon.CandidatoCongreso( PROCESO_ELECTORAL, NOMBRE_CANDIDATO, APELLIDO_PATERNO, APELLIDO_MATERNO, NOMBRE_COMPLETO, SEXO, CARGO_ELEGIDO, LUGAR_POSTULA, ORGANIZACION_POLITICA, ALIAS ) values( 'ELECCIONES GENERALES 2006', 'WALTER AMADEO', 'CHAVEZ', 'MARIN', 'WALTER AMADEO CHAVEZ MARIN', 'HOMBRE', 'NO ELECTO', 'LIMA', 'RESURGIMIENTO PERUANO', '0' );</v>
      </c>
    </row>
    <row r="1327" spans="1:12" x14ac:dyDescent="0.25">
      <c r="A1327" s="17" t="s">
        <v>1057</v>
      </c>
      <c r="B1327" s="17" t="s">
        <v>81</v>
      </c>
      <c r="C1327" s="17" t="s">
        <v>1510</v>
      </c>
      <c r="D1327" s="17" t="s">
        <v>2550</v>
      </c>
      <c r="E1327" s="17" t="str">
        <f t="shared" si="40"/>
        <v>JOSE GUTIERREZ CAMACHO</v>
      </c>
      <c r="F1327" s="17" t="s">
        <v>1061</v>
      </c>
      <c r="G1327" s="17" t="s">
        <v>1062</v>
      </c>
      <c r="H1327" s="17" t="s">
        <v>2222</v>
      </c>
      <c r="I1327" s="17" t="s">
        <v>8931</v>
      </c>
      <c r="J1327" s="15">
        <f>IFERROR(VLOOKUP(I1327,'Candidato Presidencial'!$C:$E,3,FALSE),"")</f>
        <v>0</v>
      </c>
      <c r="L1327" s="15" t="str">
        <f t="shared" si="41"/>
        <v>insert into Camaleon.CandidatoCongreso( PROCESO_ELECTORAL, NOMBRE_CANDIDATO, APELLIDO_PATERNO, APELLIDO_MATERNO, NOMBRE_COMPLETO, SEXO, CARGO_ELEGIDO, LUGAR_POSTULA, ORGANIZACION_POLITICA, ALIAS ) values( 'ELECCIONES GENERALES 2006', 'JOSE', 'GUTIERREZ', 'CAMACHO', 'JOSE GUTIERREZ CAMACHO', 'HOMBRE', 'NO ELECTO', 'LIMA', 'Y SE LLAMA PERÚ', '0' );</v>
      </c>
    </row>
    <row r="1328" spans="1:12" x14ac:dyDescent="0.25">
      <c r="A1328" s="17" t="s">
        <v>1057</v>
      </c>
      <c r="B1328" s="17" t="s">
        <v>103</v>
      </c>
      <c r="C1328" s="17" t="s">
        <v>1165</v>
      </c>
      <c r="D1328" s="17" t="s">
        <v>1398</v>
      </c>
      <c r="E1328" s="17" t="str">
        <f t="shared" si="40"/>
        <v>MIGUEL ANGEL MENDOZA LOPEZ</v>
      </c>
      <c r="F1328" s="17" t="s">
        <v>1061</v>
      </c>
      <c r="G1328" s="17" t="s">
        <v>1062</v>
      </c>
      <c r="H1328" s="17" t="s">
        <v>2222</v>
      </c>
      <c r="I1328" s="17" t="s">
        <v>1071</v>
      </c>
      <c r="J1328" s="15">
        <f>IFERROR(VLOOKUP(I1328,'Candidato Presidencial'!$C:$E,3,FALSE),"")</f>
        <v>0</v>
      </c>
      <c r="L1328" s="15" t="str">
        <f t="shared" si="41"/>
        <v>insert into Camaleon.CandidatoCongreso( PROCESO_ELECTORAL, NOMBRE_CANDIDATO, APELLIDO_PATERNO, APELLIDO_MATERNO, NOMBRE_COMPLETO, SEXO, CARGO_ELEGIDO, LUGAR_POSTULA, ORGANIZACION_POLITICA, ALIAS ) values( 'ELECCIONES GENERALES 2006', 'MIGUEL ANGEL', 'MENDOZA', 'LOPEZ', 'MIGUEL ANGEL MENDOZA LOPEZ', 'HOMBRE', 'NO ELECTO', 'LIMA', 'FRENTE DE CENTRO', '0' );</v>
      </c>
    </row>
    <row r="1329" spans="1:12" x14ac:dyDescent="0.25">
      <c r="A1329" s="17" t="s">
        <v>1057</v>
      </c>
      <c r="B1329" s="17" t="s">
        <v>3402</v>
      </c>
      <c r="C1329" s="17" t="s">
        <v>3403</v>
      </c>
      <c r="D1329" s="17" t="s">
        <v>1927</v>
      </c>
      <c r="E1329" s="17" t="str">
        <f t="shared" si="40"/>
        <v>LUIS VALER CORONADO</v>
      </c>
      <c r="F1329" s="17" t="s">
        <v>1061</v>
      </c>
      <c r="G1329" s="17" t="s">
        <v>1062</v>
      </c>
      <c r="H1329" s="17" t="s">
        <v>2222</v>
      </c>
      <c r="I1329" s="17" t="s">
        <v>886</v>
      </c>
      <c r="J1329" s="15">
        <f>IFERROR(VLOOKUP(I1329,'Candidato Presidencial'!$C:$E,3,FALSE),"")</f>
        <v>0</v>
      </c>
      <c r="L1329" s="15" t="str">
        <f t="shared" si="41"/>
        <v>insert into Camaleon.CandidatoCongreso( PROCESO_ELECTORAL, NOMBRE_CANDIDATO, APELLIDO_PATERNO, APELLIDO_MATERNO, NOMBRE_COMPLETO, SEXO, CARGO_ELEGIDO, LUGAR_POSTULA, ORGANIZACION_POLITICA, ALIAS ) values( 'ELECCIONES GENERALES 2006', 'LUIS', 'VALER', 'CORONADO', 'LUIS VALER CORONADO', 'HOMBRE', 'NO ELECTO', 'LIMA', 'PARTIDO SOCIALISTA', '0' );</v>
      </c>
    </row>
    <row r="1330" spans="1:12" x14ac:dyDescent="0.25">
      <c r="A1330" s="17" t="s">
        <v>1057</v>
      </c>
      <c r="B1330" s="17" t="s">
        <v>3404</v>
      </c>
      <c r="C1330" s="17" t="s">
        <v>1059</v>
      </c>
      <c r="D1330" s="17" t="s">
        <v>1942</v>
      </c>
      <c r="E1330" s="17" t="str">
        <f t="shared" si="40"/>
        <v>LAURA ROSA CRUZ HURTADO</v>
      </c>
      <c r="F1330" s="17" t="s">
        <v>1067</v>
      </c>
      <c r="G1330" s="17" t="s">
        <v>1062</v>
      </c>
      <c r="H1330" s="17" t="s">
        <v>2222</v>
      </c>
      <c r="I1330" s="17" t="s">
        <v>886</v>
      </c>
      <c r="J1330" s="15">
        <f>IFERROR(VLOOKUP(I1330,'Candidato Presidencial'!$C:$E,3,FALSE),"")</f>
        <v>0</v>
      </c>
      <c r="L1330" s="15" t="str">
        <f t="shared" si="41"/>
        <v>insert into Camaleon.CandidatoCongreso( PROCESO_ELECTORAL, NOMBRE_CANDIDATO, APELLIDO_PATERNO, APELLIDO_MATERNO, NOMBRE_COMPLETO, SEXO, CARGO_ELEGIDO, LUGAR_POSTULA, ORGANIZACION_POLITICA, ALIAS ) values( 'ELECCIONES GENERALES 2006', 'LAURA ROSA', 'CRUZ', 'HURTADO', 'LAURA ROSA CRUZ HURTADO', 'MUJER', 'NO ELECTO', 'LIMA', 'PARTIDO SOCIALISTA', '0' );</v>
      </c>
    </row>
    <row r="1331" spans="1:12" x14ac:dyDescent="0.25">
      <c r="A1331" s="17" t="s">
        <v>1057</v>
      </c>
      <c r="B1331" s="17" t="s">
        <v>3405</v>
      </c>
      <c r="C1331" s="17" t="s">
        <v>2159</v>
      </c>
      <c r="D1331" s="17" t="s">
        <v>1513</v>
      </c>
      <c r="E1331" s="17" t="str">
        <f t="shared" si="40"/>
        <v>RICARDO LIZANDRO ALVA VERGARA</v>
      </c>
      <c r="F1331" s="17" t="s">
        <v>1061</v>
      </c>
      <c r="G1331" s="17" t="s">
        <v>1062</v>
      </c>
      <c r="H1331" s="17" t="s">
        <v>2222</v>
      </c>
      <c r="I1331" s="17" t="s">
        <v>907</v>
      </c>
      <c r="J1331" s="15">
        <f>IFERROR(VLOOKUP(I1331,'Candidato Presidencial'!$C:$E,3,FALSE),"")</f>
        <v>0</v>
      </c>
      <c r="L1331" s="15" t="str">
        <f t="shared" si="41"/>
        <v>insert into Camaleon.CandidatoCongreso( PROCESO_ELECTORAL, NOMBRE_CANDIDATO, APELLIDO_PATERNO, APELLIDO_MATERNO, NOMBRE_COMPLETO, SEXO, CARGO_ELEGIDO, LUGAR_POSTULA, ORGANIZACION_POLITICA, ALIAS ) values( 'ELECCIONES GENERALES 2006', 'RICARDO LIZANDRO', 'ALVA', 'VERGARA', 'RICARDO LIZANDRO ALVA VERGARA', 'HOMBRE', 'NO ELECTO', 'LIMA', 'PARTIDO JUSTICIA NACIONAL', '0' );</v>
      </c>
    </row>
    <row r="1332" spans="1:12" x14ac:dyDescent="0.25">
      <c r="A1332" s="17" t="s">
        <v>1057</v>
      </c>
      <c r="B1332" s="17" t="s">
        <v>3406</v>
      </c>
      <c r="C1332" s="17" t="s">
        <v>3407</v>
      </c>
      <c r="D1332" s="17" t="s">
        <v>1573</v>
      </c>
      <c r="E1332" s="17" t="str">
        <f t="shared" si="40"/>
        <v>RUBEN EMILIANO VERASTEGUI CARRASCO</v>
      </c>
      <c r="F1332" s="17" t="s">
        <v>1061</v>
      </c>
      <c r="G1332" s="17" t="s">
        <v>1062</v>
      </c>
      <c r="H1332" s="17" t="s">
        <v>2222</v>
      </c>
      <c r="I1332" s="17" t="s">
        <v>8819</v>
      </c>
      <c r="J1332" s="15">
        <f>IFERROR(VLOOKUP(I1332,'Candidato Presidencial'!$C:$E,3,FALSE),"")</f>
        <v>0</v>
      </c>
      <c r="L1332" s="15" t="str">
        <f t="shared" si="41"/>
        <v>insert into Camaleon.CandidatoCongreso( PROCESO_ELECTORAL, NOMBRE_CANDIDATO, APELLIDO_PATERNO, APELLIDO_MATERNO, NOMBRE_COMPLETO, SEXO, CARGO_ELEGIDO, LUGAR_POSTULA, ORGANIZACION_POLITICA, ALIAS ) values( 'ELECCIONES GENERALES 2006', 'RUBEN EMILIANO', 'VERASTEGUI', 'CARRASCO', 'RUBEN EMILIANO VERASTEGUI CARRASCO', 'HOMBRE', 'NO ELECTO', 'LIMA', 'CON FUERZA PERÚ', '0' );</v>
      </c>
    </row>
    <row r="1333" spans="1:12" x14ac:dyDescent="0.25">
      <c r="A1333" s="17" t="s">
        <v>1057</v>
      </c>
      <c r="B1333" s="17" t="s">
        <v>2598</v>
      </c>
      <c r="C1333" s="17" t="s">
        <v>1099</v>
      </c>
      <c r="D1333" s="17" t="s">
        <v>3408</v>
      </c>
      <c r="E1333" s="17" t="str">
        <f t="shared" si="40"/>
        <v>MARIA TERESA GARCIA CARHUARICRA</v>
      </c>
      <c r="F1333" s="17" t="s">
        <v>1067</v>
      </c>
      <c r="G1333" s="17" t="s">
        <v>1062</v>
      </c>
      <c r="H1333" s="17" t="s">
        <v>2222</v>
      </c>
      <c r="I1333" s="17" t="s">
        <v>8943</v>
      </c>
      <c r="J1333" s="15" t="str">
        <f>IFERROR(VLOOKUP(I1333,'Candidato Presidencial'!$C:$E,3,FALSE),"")</f>
        <v/>
      </c>
      <c r="L1333" s="15" t="str">
        <f t="shared" si="41"/>
        <v>insert into Camaleon.CandidatoCongreso( PROCESO_ELECTORAL, NOMBRE_CANDIDATO, APELLIDO_PATERNO, APELLIDO_MATERNO, NOMBRE_COMPLETO, SEXO, CARGO_ELEGIDO, LUGAR_POSTULA, ORGANIZACION_POLITICA, ALIAS ) values( 'ELECCIONES GENERALES 2006', 'MARIA TERESA', 'GARCIA', 'CARHUARICRA', 'MARIA TERESA GARCIA CARHUARICRA', 'MUJER', 'NO ELECTO', 'LIMA', 'PROYECTO PAÍS', '' );</v>
      </c>
    </row>
    <row r="1334" spans="1:12" x14ac:dyDescent="0.25">
      <c r="A1334" s="17" t="s">
        <v>1057</v>
      </c>
      <c r="B1334" s="17" t="s">
        <v>3409</v>
      </c>
      <c r="C1334" s="17" t="s">
        <v>3410</v>
      </c>
      <c r="D1334" s="17" t="s">
        <v>3411</v>
      </c>
      <c r="E1334" s="17" t="str">
        <f t="shared" si="40"/>
        <v>ALVARO DAVID LUCIANO COLE CALONGE</v>
      </c>
      <c r="F1334" s="17" t="s">
        <v>1061</v>
      </c>
      <c r="G1334" s="17" t="s">
        <v>1062</v>
      </c>
      <c r="H1334" s="17" t="s">
        <v>2222</v>
      </c>
      <c r="I1334" s="17" t="s">
        <v>1217</v>
      </c>
      <c r="J1334" s="15">
        <f>IFERROR(VLOOKUP(I1334,'Candidato Presidencial'!$C:$E,3,FALSE),"")</f>
        <v>0</v>
      </c>
      <c r="L1334" s="15" t="str">
        <f t="shared" si="41"/>
        <v>insert into Camaleon.CandidatoCongreso( PROCESO_ELECTORAL, NOMBRE_CANDIDATO, APELLIDO_PATERNO, APELLIDO_MATERNO, NOMBRE_COMPLETO, SEXO, CARGO_ELEGIDO, LUGAR_POSTULA, ORGANIZACION_POLITICA, ALIAS ) values( 'ELECCIONES GENERALES 2006', 'ALVARO DAVID LUCIANO', 'COLE', 'CALONGE', 'ALVARO DAVID LUCIANO COLE CALONGE', 'HOMBRE', 'NO ELECTO', 'LIMA', 'PARTIDO RENACIMIENTO ANDINO', '0' );</v>
      </c>
    </row>
    <row r="1335" spans="1:12" x14ac:dyDescent="0.25">
      <c r="A1335" s="17" t="s">
        <v>1057</v>
      </c>
      <c r="B1335" s="17" t="s">
        <v>3412</v>
      </c>
      <c r="C1335" s="17" t="s">
        <v>1186</v>
      </c>
      <c r="D1335" s="17" t="s">
        <v>3413</v>
      </c>
      <c r="E1335" s="17" t="str">
        <f t="shared" si="40"/>
        <v>GLADYS MARUY FERNANDEZ PORTOCARRERO</v>
      </c>
      <c r="F1335" s="17" t="s">
        <v>1067</v>
      </c>
      <c r="G1335" s="17" t="s">
        <v>1062</v>
      </c>
      <c r="H1335" s="17" t="s">
        <v>2222</v>
      </c>
      <c r="I1335" s="17" t="s">
        <v>8931</v>
      </c>
      <c r="J1335" s="15">
        <f>IFERROR(VLOOKUP(I1335,'Candidato Presidencial'!$C:$E,3,FALSE),"")</f>
        <v>0</v>
      </c>
      <c r="L1335" s="15" t="str">
        <f t="shared" si="41"/>
        <v>insert into Camaleon.CandidatoCongreso( PROCESO_ELECTORAL, NOMBRE_CANDIDATO, APELLIDO_PATERNO, APELLIDO_MATERNO, NOMBRE_COMPLETO, SEXO, CARGO_ELEGIDO, LUGAR_POSTULA, ORGANIZACION_POLITICA, ALIAS ) values( 'ELECCIONES GENERALES 2006', 'GLADYS MARUY', 'FERNANDEZ', 'PORTOCARRERO', 'GLADYS MARUY FERNANDEZ PORTOCARRERO', 'MUJER', 'NO ELECTO', 'LIMA', 'Y SE LLAMA PERÚ', '0' );</v>
      </c>
    </row>
    <row r="1336" spans="1:12" x14ac:dyDescent="0.25">
      <c r="A1336" s="17" t="s">
        <v>1057</v>
      </c>
      <c r="B1336" s="17" t="s">
        <v>3414</v>
      </c>
      <c r="C1336" s="17" t="s">
        <v>1186</v>
      </c>
      <c r="D1336" s="17" t="s">
        <v>3415</v>
      </c>
      <c r="E1336" s="17" t="str">
        <f t="shared" si="40"/>
        <v>CELSO FERNANDEZ ASTONITAS</v>
      </c>
      <c r="F1336" s="17" t="s">
        <v>1061</v>
      </c>
      <c r="G1336" s="17" t="s">
        <v>1062</v>
      </c>
      <c r="H1336" s="17" t="s">
        <v>2222</v>
      </c>
      <c r="I1336" s="17" t="s">
        <v>8943</v>
      </c>
      <c r="J1336" s="15" t="str">
        <f>IFERROR(VLOOKUP(I1336,'Candidato Presidencial'!$C:$E,3,FALSE),"")</f>
        <v/>
      </c>
      <c r="L1336" s="15" t="str">
        <f t="shared" si="41"/>
        <v>insert into Camaleon.CandidatoCongreso( PROCESO_ELECTORAL, NOMBRE_CANDIDATO, APELLIDO_PATERNO, APELLIDO_MATERNO, NOMBRE_COMPLETO, SEXO, CARGO_ELEGIDO, LUGAR_POSTULA, ORGANIZACION_POLITICA, ALIAS ) values( 'ELECCIONES GENERALES 2006', 'CELSO', 'FERNANDEZ', 'ASTONITAS', 'CELSO FERNANDEZ ASTONITAS', 'HOMBRE', 'NO ELECTO', 'LIMA', 'PROYECTO PAÍS', '' );</v>
      </c>
    </row>
    <row r="1337" spans="1:12" x14ac:dyDescent="0.25">
      <c r="A1337" s="17" t="s">
        <v>1057</v>
      </c>
      <c r="B1337" s="17" t="s">
        <v>3416</v>
      </c>
      <c r="C1337" s="17" t="s">
        <v>3417</v>
      </c>
      <c r="D1337" s="17" t="s">
        <v>1564</v>
      </c>
      <c r="E1337" s="17" t="str">
        <f t="shared" si="40"/>
        <v>CELSO PEDRO PASTRANA NEYRA</v>
      </c>
      <c r="F1337" s="17" t="s">
        <v>1061</v>
      </c>
      <c r="G1337" s="17" t="s">
        <v>1062</v>
      </c>
      <c r="H1337" s="17" t="s">
        <v>2222</v>
      </c>
      <c r="I1337" s="17" t="s">
        <v>8848</v>
      </c>
      <c r="J1337" s="15">
        <f>IFERROR(VLOOKUP(I1337,'Candidato Presidencial'!$C:$E,3,FALSE),"")</f>
        <v>0</v>
      </c>
      <c r="L1337" s="15" t="str">
        <f t="shared" si="41"/>
        <v>insert into Camaleon.CandidatoCongreso( PROCESO_ELECTORAL, NOMBRE_CANDIDATO, APELLIDO_PATERNO, APELLIDO_MATERNO, NOMBRE_COMPLETO, SEXO, CARGO_ELEGIDO, LUGAR_POSTULA, ORGANIZACION_POLITICA, ALIAS ) values( 'ELECCIONES GENERALES 2006', 'CELSO PEDRO', 'PASTRANA', 'NEYRA', 'CELSO PEDRO PASTRANA NEYRA', 'HOMBRE', 'NO ELECTO', 'LIMA', 'PERÚ AHORA', '0' );</v>
      </c>
    </row>
    <row r="1338" spans="1:12" x14ac:dyDescent="0.25">
      <c r="A1338" s="17" t="s">
        <v>1057</v>
      </c>
      <c r="B1338" s="17" t="s">
        <v>25</v>
      </c>
      <c r="C1338" s="17" t="s">
        <v>3418</v>
      </c>
      <c r="D1338" s="17" t="s">
        <v>2456</v>
      </c>
      <c r="E1338" s="17" t="str">
        <f t="shared" si="40"/>
        <v>MARIA ELENA BACKUS RENGIFO</v>
      </c>
      <c r="F1338" s="17" t="s">
        <v>1067</v>
      </c>
      <c r="G1338" s="17" t="s">
        <v>1062</v>
      </c>
      <c r="H1338" s="17" t="s">
        <v>2222</v>
      </c>
      <c r="I1338" s="17" t="s">
        <v>1071</v>
      </c>
      <c r="J1338" s="15">
        <f>IFERROR(VLOOKUP(I1338,'Candidato Presidencial'!$C:$E,3,FALSE),"")</f>
        <v>0</v>
      </c>
      <c r="L1338" s="15" t="str">
        <f t="shared" si="41"/>
        <v>insert into Camaleon.CandidatoCongreso( PROCESO_ELECTORAL, NOMBRE_CANDIDATO, APELLIDO_PATERNO, APELLIDO_MATERNO, NOMBRE_COMPLETO, SEXO, CARGO_ELEGIDO, LUGAR_POSTULA, ORGANIZACION_POLITICA, ALIAS ) values( 'ELECCIONES GENERALES 2006', 'MARIA ELENA', 'BACKUS', 'RENGIFO', 'MARIA ELENA BACKUS RENGIFO', 'MUJER', 'NO ELECTO', 'LIMA', 'FRENTE DE CENTRO', '0' );</v>
      </c>
    </row>
    <row r="1339" spans="1:12" x14ac:dyDescent="0.25">
      <c r="A1339" s="17" t="s">
        <v>1057</v>
      </c>
      <c r="B1339" s="17" t="s">
        <v>3419</v>
      </c>
      <c r="C1339" s="17" t="s">
        <v>1105</v>
      </c>
      <c r="D1339" s="17" t="s">
        <v>1151</v>
      </c>
      <c r="E1339" s="17" t="str">
        <f t="shared" si="40"/>
        <v>PASTEUR ESTENIO TORRES PIZARRO</v>
      </c>
      <c r="F1339" s="17" t="s">
        <v>1061</v>
      </c>
      <c r="G1339" s="17" t="s">
        <v>1062</v>
      </c>
      <c r="H1339" s="17" t="s">
        <v>2222</v>
      </c>
      <c r="I1339" s="17" t="s">
        <v>878</v>
      </c>
      <c r="J1339" s="15" t="str">
        <f>IFERROR(VLOOKUP(I1339,'Candidato Presidencial'!$C:$E,3,FALSE),"")</f>
        <v>PERÚ POSIBLE</v>
      </c>
      <c r="L1339" s="15" t="str">
        <f t="shared" si="41"/>
        <v>insert into Camaleon.CandidatoCongreso( PROCESO_ELECTORAL, NOMBRE_CANDIDATO, APELLIDO_PATERNO, APELLIDO_MATERNO, NOMBRE_COMPLETO, SEXO, CARGO_ELEGIDO, LUGAR_POSTULA, ORGANIZACION_POLITICA, ALIAS ) values( 'ELECCIONES GENERALES 2006', 'PASTEUR ESTENIO', 'TORRES', 'PIZARRO', 'PASTEUR ESTENIO TORRES PIZARRO', 'HOMBRE', 'NO ELECTO', 'LIMA', 'PERÚ POSIBLE', 'PERÚ POSIBLE' );</v>
      </c>
    </row>
    <row r="1340" spans="1:12" x14ac:dyDescent="0.25">
      <c r="A1340" s="17" t="s">
        <v>1057</v>
      </c>
      <c r="B1340" s="17" t="s">
        <v>87</v>
      </c>
      <c r="C1340" s="17" t="s">
        <v>3420</v>
      </c>
      <c r="D1340" s="17" t="s">
        <v>3421</v>
      </c>
      <c r="E1340" s="17" t="str">
        <f t="shared" si="40"/>
        <v>ENRIQUE SARAVIA ARRESCURRENAGA</v>
      </c>
      <c r="F1340" s="17" t="s">
        <v>1061</v>
      </c>
      <c r="G1340" s="17" t="s">
        <v>1062</v>
      </c>
      <c r="H1340" s="17" t="s">
        <v>2222</v>
      </c>
      <c r="I1340" s="17" t="s">
        <v>914</v>
      </c>
      <c r="J1340" s="15">
        <f>IFERROR(VLOOKUP(I1340,'Candidato Presidencial'!$C:$E,3,FALSE),"")</f>
        <v>0</v>
      </c>
      <c r="L1340" s="15" t="str">
        <f t="shared" si="41"/>
        <v>insert into Camaleon.CandidatoCongreso( PROCESO_ELECTORAL, NOMBRE_CANDIDATO, APELLIDO_PATERNO, APELLIDO_MATERNO, NOMBRE_COMPLETO, SEXO, CARGO_ELEGIDO, LUGAR_POSTULA, ORGANIZACION_POLITICA, ALIAS ) values( 'ELECCIONES GENERALES 2006', 'ENRIQUE', 'SARAVIA', 'ARRESCURRENAGA', 'ENRIQUE SARAVIA ARRESCURRENAGA', 'HOMBRE', 'NO ELECTO', 'LIMA', 'FUERZA DEMOCRÁTICA', '0' );</v>
      </c>
    </row>
    <row r="1341" spans="1:12" x14ac:dyDescent="0.25">
      <c r="A1341" s="17" t="s">
        <v>1057</v>
      </c>
      <c r="B1341" s="17" t="s">
        <v>3422</v>
      </c>
      <c r="C1341" s="17" t="s">
        <v>1153</v>
      </c>
      <c r="D1341" s="17" t="s">
        <v>2709</v>
      </c>
      <c r="E1341" s="17" t="str">
        <f t="shared" si="40"/>
        <v>PERFECTO VICTOR RAMIREZ CIFUENTES</v>
      </c>
      <c r="F1341" s="17" t="s">
        <v>1061</v>
      </c>
      <c r="G1341" s="17" t="s">
        <v>1062</v>
      </c>
      <c r="H1341" s="17" t="s">
        <v>2222</v>
      </c>
      <c r="I1341" s="17" t="s">
        <v>1183</v>
      </c>
      <c r="J1341" s="15">
        <f>IFERROR(VLOOKUP(I1341,'Candidato Presidencial'!$C:$E,3,FALSE),"")</f>
        <v>0</v>
      </c>
      <c r="L1341" s="15" t="str">
        <f t="shared" si="41"/>
        <v>insert into Camaleon.CandidatoCongreso( PROCESO_ELECTORAL, NOMBRE_CANDIDATO, APELLIDO_PATERNO, APELLIDO_MATERNO, NOMBRE_COMPLETO, SEXO, CARGO_ELEGIDO, LUGAR_POSTULA, ORGANIZACION_POLITICA, ALIAS ) values( 'ELECCIONES GENERALES 2006', 'PERFECTO VICTOR', 'RAMIREZ', 'CIFUENTES', 'PERFECTO VICTOR RAMIREZ CIFUENTES', 'HOMBRE', 'NO ELECTO', 'LIMA', 'MOVIMIENTO NUEVA IZQUIERDA', '0' );</v>
      </c>
    </row>
    <row r="1342" spans="1:12" x14ac:dyDescent="0.25">
      <c r="A1342" s="17" t="s">
        <v>1057</v>
      </c>
      <c r="B1342" s="17" t="s">
        <v>3423</v>
      </c>
      <c r="C1342" s="17" t="s">
        <v>1099</v>
      </c>
      <c r="D1342" s="17" t="s">
        <v>1111</v>
      </c>
      <c r="E1342" s="17" t="str">
        <f t="shared" si="40"/>
        <v>ROSA GISELLA GARCIA RIVAS</v>
      </c>
      <c r="F1342" s="17" t="s">
        <v>1067</v>
      </c>
      <c r="G1342" s="17" t="s">
        <v>1062</v>
      </c>
      <c r="H1342" s="17" t="s">
        <v>2222</v>
      </c>
      <c r="I1342" s="17" t="s">
        <v>1123</v>
      </c>
      <c r="J1342" s="15">
        <f>IFERROR(VLOOKUP(I1342,'Candidato Presidencial'!$C:$E,3,FALSE),"")</f>
        <v>0</v>
      </c>
      <c r="L1342" s="15" t="str">
        <f t="shared" si="41"/>
        <v>insert into Camaleon.CandidatoCongreso( PROCESO_ELECTORAL, NOMBRE_CANDIDATO, APELLIDO_PATERNO, APELLIDO_MATERNO, NOMBRE_COMPLETO, SEXO, CARGO_ELEGIDO, LUGAR_POSTULA, ORGANIZACION_POLITICA, ALIAS ) values( 'ELECCIONES GENERALES 2006', 'ROSA GISELLA', 'GARCIA', 'RIVAS', 'ROSA GISELLA GARCIA RIVAS', 'MUJER', 'NO ELECTO', 'LIMA', 'ALIANZA POR EL FUTURO', '0' );</v>
      </c>
    </row>
    <row r="1343" spans="1:12" x14ac:dyDescent="0.25">
      <c r="A1343" s="17" t="s">
        <v>1057</v>
      </c>
      <c r="B1343" s="17" t="s">
        <v>25</v>
      </c>
      <c r="C1343" s="17" t="s">
        <v>3424</v>
      </c>
      <c r="D1343" s="17" t="s">
        <v>1243</v>
      </c>
      <c r="E1343" s="17" t="str">
        <f t="shared" si="40"/>
        <v>MARIA ELENA ROZAS LUNA</v>
      </c>
      <c r="F1343" s="17" t="s">
        <v>1067</v>
      </c>
      <c r="G1343" s="17" t="s">
        <v>1062</v>
      </c>
      <c r="H1343" s="17" t="s">
        <v>2222</v>
      </c>
      <c r="I1343" s="17" t="s">
        <v>1083</v>
      </c>
      <c r="J1343" s="15" t="str">
        <f>IFERROR(VLOOKUP(I1343,'Candidato Presidencial'!$C:$E,3,FALSE),"")</f>
        <v/>
      </c>
      <c r="L1343" s="15" t="str">
        <f t="shared" si="41"/>
        <v>insert into Camaleon.CandidatoCongreso( PROCESO_ELECTORAL, NOMBRE_CANDIDATO, APELLIDO_PATERNO, APELLIDO_MATERNO, NOMBRE_COMPLETO, SEXO, CARGO_ELEGIDO, LUGAR_POSTULA, ORGANIZACION_POLITICA, ALIAS ) values( 'ELECCIONES GENERALES 2006', 'MARIA ELENA', 'ROZAS', 'LUNA', 'MARIA ELENA ROZAS LUNA', 'MUJER', 'NO ELECTO', 'LIMA', 'FRENTE INDEPENDIENTE MORALIZADOR', '' );</v>
      </c>
    </row>
    <row r="1344" spans="1:12" x14ac:dyDescent="0.25">
      <c r="A1344" s="17" t="s">
        <v>1057</v>
      </c>
      <c r="B1344" s="17" t="s">
        <v>3425</v>
      </c>
      <c r="C1344" s="17" t="s">
        <v>1078</v>
      </c>
      <c r="D1344" s="17" t="s">
        <v>3426</v>
      </c>
      <c r="E1344" s="17" t="str">
        <f t="shared" si="40"/>
        <v>NELIDA ISABEL CHAVEZ LINARES DE LOCK</v>
      </c>
      <c r="F1344" s="17" t="s">
        <v>1067</v>
      </c>
      <c r="G1344" s="17" t="s">
        <v>1062</v>
      </c>
      <c r="H1344" s="17" t="s">
        <v>2222</v>
      </c>
      <c r="I1344" s="17" t="s">
        <v>859</v>
      </c>
      <c r="J1344" s="15" t="str">
        <f>IFERROR(VLOOKUP(I1344,'Candidato Presidencial'!$C:$E,3,FALSE),"")</f>
        <v>ALIANZA POPULAR</v>
      </c>
      <c r="L1344" s="15" t="str">
        <f t="shared" si="41"/>
        <v>insert into Camaleon.CandidatoCongreso( PROCESO_ELECTORAL, NOMBRE_CANDIDATO, APELLIDO_PATERNO, APELLIDO_MATERNO, NOMBRE_COMPLETO, SEXO, CARGO_ELEGIDO, LUGAR_POSTULA, ORGANIZACION_POLITICA, ALIAS ) values( 'ELECCIONES GENERALES 2006', 'NELIDA ISABEL', 'CHAVEZ', 'LINARES DE LOCK', 'NELIDA ISABEL CHAVEZ LINARES DE LOCK', 'MUJER', 'NO ELECTO', 'LIMA', 'PARTIDO APRISTA PERUANO', 'ALIANZA POPULAR' );</v>
      </c>
    </row>
    <row r="1345" spans="1:12" x14ac:dyDescent="0.25">
      <c r="A1345" s="17" t="s">
        <v>1057</v>
      </c>
      <c r="B1345" s="17" t="s">
        <v>3427</v>
      </c>
      <c r="C1345" s="17" t="s">
        <v>1236</v>
      </c>
      <c r="D1345" s="17" t="s">
        <v>416</v>
      </c>
      <c r="E1345" s="17" t="str">
        <f t="shared" si="40"/>
        <v>JOSE ALEJANDRO VEGA ANTONIO</v>
      </c>
      <c r="F1345" s="17" t="s">
        <v>1061</v>
      </c>
      <c r="G1345" s="17" t="s">
        <v>21</v>
      </c>
      <c r="H1345" s="17" t="s">
        <v>2222</v>
      </c>
      <c r="I1345" s="17" t="s">
        <v>863</v>
      </c>
      <c r="J1345" s="15" t="str">
        <f>IFERROR(VLOOKUP(I1345,'Candidato Presidencial'!$C:$E,3,FALSE),"")</f>
        <v>PARTIDO NACIONALISTA PERUANO</v>
      </c>
      <c r="L1345" s="15" t="str">
        <f t="shared" si="41"/>
        <v>insert into Camaleon.CandidatoCongreso( PROCESO_ELECTORAL, NOMBRE_CANDIDATO, APELLIDO_PATERNO, APELLIDO_MATERNO, NOMBRE_COMPLETO, SEXO, CARGO_ELEGIDO, LUGAR_POSTULA, ORGANIZACION_POLITICA, ALIAS ) values( 'ELECCIONES GENERALES 2006', 'JOSE ALEJANDRO', 'VEGA', 'ANTONIO', 'JOSE ALEJANDRO VEGA ANTONIO', 'HOMBRE', 'CONGRESISTA', 'LIMA', 'UNIÓN POR EL PERÚ', 'PARTIDO NACIONALISTA PERUANO' );</v>
      </c>
    </row>
    <row r="1346" spans="1:12" x14ac:dyDescent="0.25">
      <c r="A1346" s="17" t="s">
        <v>1057</v>
      </c>
      <c r="B1346" s="17" t="s">
        <v>3428</v>
      </c>
      <c r="C1346" s="17" t="s">
        <v>1773</v>
      </c>
      <c r="D1346" s="17" t="s">
        <v>1105</v>
      </c>
      <c r="E1346" s="17" t="str">
        <f t="shared" si="40"/>
        <v>SARA ROSA CAMPOS TORRES</v>
      </c>
      <c r="F1346" s="17" t="s">
        <v>1067</v>
      </c>
      <c r="G1346" s="17" t="s">
        <v>1062</v>
      </c>
      <c r="H1346" s="17" t="s">
        <v>2222</v>
      </c>
      <c r="I1346" s="17" t="s">
        <v>914</v>
      </c>
      <c r="J1346" s="15">
        <f>IFERROR(VLOOKUP(I1346,'Candidato Presidencial'!$C:$E,3,FALSE),"")</f>
        <v>0</v>
      </c>
      <c r="L1346" s="15" t="str">
        <f t="shared" si="41"/>
        <v>insert into Camaleon.CandidatoCongreso( PROCESO_ELECTORAL, NOMBRE_CANDIDATO, APELLIDO_PATERNO, APELLIDO_MATERNO, NOMBRE_COMPLETO, SEXO, CARGO_ELEGIDO, LUGAR_POSTULA, ORGANIZACION_POLITICA, ALIAS ) values( 'ELECCIONES GENERALES 2006', 'SARA ROSA', 'CAMPOS', 'TORRES', 'SARA ROSA CAMPOS TORRES', 'MUJER', 'NO ELECTO', 'LIMA', 'FUERZA DEMOCRÁTICA', '0' );</v>
      </c>
    </row>
    <row r="1347" spans="1:12" x14ac:dyDescent="0.25">
      <c r="A1347" s="17" t="s">
        <v>1057</v>
      </c>
      <c r="B1347" s="17" t="s">
        <v>3429</v>
      </c>
      <c r="C1347" s="17" t="s">
        <v>1078</v>
      </c>
      <c r="D1347" s="17" t="s">
        <v>3430</v>
      </c>
      <c r="E1347" s="17" t="str">
        <f t="shared" ref="E1347:E1410" si="42">B1347 &amp; " " &amp; C1347 &amp; " " &amp; D1347</f>
        <v>LUIS LEONIDAS CHAVEZ PAIS</v>
      </c>
      <c r="F1347" s="17" t="s">
        <v>1061</v>
      </c>
      <c r="G1347" s="17" t="s">
        <v>1062</v>
      </c>
      <c r="H1347" s="17" t="s">
        <v>2222</v>
      </c>
      <c r="I1347" s="17" t="s">
        <v>907</v>
      </c>
      <c r="J1347" s="15">
        <f>IFERROR(VLOOKUP(I1347,'Candidato Presidencial'!$C:$E,3,FALSE),"")</f>
        <v>0</v>
      </c>
      <c r="L1347" s="15" t="str">
        <f t="shared" ref="L1347:L1410" si="43">"insert into Camaleon.CandidatoCongreso( "&amp;$A$1&amp;", "&amp;$B$1&amp;", "&amp;$C$1&amp;", "&amp;$D$1&amp;", "&amp;$E$1&amp;", "&amp;$F$1&amp;", "&amp;$G$1&amp;", "&amp;$H$1&amp;", "&amp;$I$1&amp;", "&amp;$J$1&amp;" ) values( '"&amp;A1347&amp;"', '"&amp;B1347&amp;"', '"&amp;C1347&amp;"', '"&amp;D1347&amp;"', '"&amp;E1347&amp;"', '"&amp;F1347&amp;"', '"&amp;G1347&amp;"', '"&amp;H1347&amp;"', '"&amp;I1347&amp;"', '"&amp;J1347&amp;"' );"</f>
        <v>insert into Camaleon.CandidatoCongreso( PROCESO_ELECTORAL, NOMBRE_CANDIDATO, APELLIDO_PATERNO, APELLIDO_MATERNO, NOMBRE_COMPLETO, SEXO, CARGO_ELEGIDO, LUGAR_POSTULA, ORGANIZACION_POLITICA, ALIAS ) values( 'ELECCIONES GENERALES 2006', 'LUIS LEONIDAS', 'CHAVEZ', 'PAIS', 'LUIS LEONIDAS CHAVEZ PAIS', 'HOMBRE', 'NO ELECTO', 'LIMA', 'PARTIDO JUSTICIA NACIONAL', '0' );</v>
      </c>
    </row>
    <row r="1348" spans="1:12" x14ac:dyDescent="0.25">
      <c r="A1348" s="17" t="s">
        <v>1057</v>
      </c>
      <c r="B1348" s="17" t="s">
        <v>609</v>
      </c>
      <c r="C1348" s="17" t="s">
        <v>1200</v>
      </c>
      <c r="D1348" s="17" t="s">
        <v>1099</v>
      </c>
      <c r="E1348" s="17" t="str">
        <f t="shared" si="42"/>
        <v>JUAN ARTURO ZAVALA GARCIA</v>
      </c>
      <c r="F1348" s="17" t="s">
        <v>1061</v>
      </c>
      <c r="G1348" s="17" t="s">
        <v>1062</v>
      </c>
      <c r="H1348" s="17" t="s">
        <v>2222</v>
      </c>
      <c r="I1348" s="17" t="s">
        <v>1123</v>
      </c>
      <c r="J1348" s="15">
        <f>IFERROR(VLOOKUP(I1348,'Candidato Presidencial'!$C:$E,3,FALSE),"")</f>
        <v>0</v>
      </c>
      <c r="L1348" s="15" t="str">
        <f t="shared" si="43"/>
        <v>insert into Camaleon.CandidatoCongreso( PROCESO_ELECTORAL, NOMBRE_CANDIDATO, APELLIDO_PATERNO, APELLIDO_MATERNO, NOMBRE_COMPLETO, SEXO, CARGO_ELEGIDO, LUGAR_POSTULA, ORGANIZACION_POLITICA, ALIAS ) values( 'ELECCIONES GENERALES 2006', 'JUAN ARTURO', 'ZAVALA', 'GARCIA', 'JUAN ARTURO ZAVALA GARCIA', 'HOMBRE', 'NO ELECTO', 'LIMA', 'ALIANZA POR EL FUTURO', '0' );</v>
      </c>
    </row>
    <row r="1349" spans="1:12" x14ac:dyDescent="0.25">
      <c r="A1349" s="17" t="s">
        <v>1057</v>
      </c>
      <c r="B1349" s="17" t="s">
        <v>3431</v>
      </c>
      <c r="C1349" s="17" t="s">
        <v>1088</v>
      </c>
      <c r="D1349" s="17" t="s">
        <v>3432</v>
      </c>
      <c r="E1349" s="17" t="str">
        <f t="shared" si="42"/>
        <v>FLOR MARIA DIAZ HONORES</v>
      </c>
      <c r="F1349" s="17" t="s">
        <v>1067</v>
      </c>
      <c r="G1349" s="17" t="s">
        <v>1062</v>
      </c>
      <c r="H1349" s="17" t="s">
        <v>2222</v>
      </c>
      <c r="I1349" s="17" t="s">
        <v>863</v>
      </c>
      <c r="J1349" s="15" t="str">
        <f>IFERROR(VLOOKUP(I1349,'Candidato Presidencial'!$C:$E,3,FALSE),"")</f>
        <v>PARTIDO NACIONALISTA PERUANO</v>
      </c>
      <c r="L1349" s="15" t="str">
        <f t="shared" si="43"/>
        <v>insert into Camaleon.CandidatoCongreso( PROCESO_ELECTORAL, NOMBRE_CANDIDATO, APELLIDO_PATERNO, APELLIDO_MATERNO, NOMBRE_COMPLETO, SEXO, CARGO_ELEGIDO, LUGAR_POSTULA, ORGANIZACION_POLITICA, ALIAS ) values( 'ELECCIONES GENERALES 2006', 'FLOR MARIA', 'DIAZ', 'HONORES', 'FLOR MARIA DIAZ HONORES', 'MUJER', 'NO ELECTO', 'LIMA', 'UNIÓN POR EL PERÚ', 'PARTIDO NACIONALISTA PERUANO' );</v>
      </c>
    </row>
    <row r="1350" spans="1:12" x14ac:dyDescent="0.25">
      <c r="A1350" s="17" t="s">
        <v>1057</v>
      </c>
      <c r="B1350" s="17" t="s">
        <v>3433</v>
      </c>
      <c r="C1350" s="17" t="s">
        <v>2673</v>
      </c>
      <c r="D1350" s="17" t="s">
        <v>2324</v>
      </c>
      <c r="E1350" s="17" t="str">
        <f t="shared" si="42"/>
        <v>ZOILA LILIA SALCEDO HERMOZA</v>
      </c>
      <c r="F1350" s="17" t="s">
        <v>1067</v>
      </c>
      <c r="G1350" s="17" t="s">
        <v>1062</v>
      </c>
      <c r="H1350" s="17" t="s">
        <v>2222</v>
      </c>
      <c r="I1350" s="17" t="s">
        <v>886</v>
      </c>
      <c r="J1350" s="15">
        <f>IFERROR(VLOOKUP(I1350,'Candidato Presidencial'!$C:$E,3,FALSE),"")</f>
        <v>0</v>
      </c>
      <c r="L1350" s="15" t="str">
        <f t="shared" si="43"/>
        <v>insert into Camaleon.CandidatoCongreso( PROCESO_ELECTORAL, NOMBRE_CANDIDATO, APELLIDO_PATERNO, APELLIDO_MATERNO, NOMBRE_COMPLETO, SEXO, CARGO_ELEGIDO, LUGAR_POSTULA, ORGANIZACION_POLITICA, ALIAS ) values( 'ELECCIONES GENERALES 2006', 'ZOILA LILIA', 'SALCEDO', 'HERMOZA', 'ZOILA LILIA SALCEDO HERMOZA', 'MUJER', 'NO ELECTO', 'LIMA', 'PARTIDO SOCIALISTA', '0' );</v>
      </c>
    </row>
    <row r="1351" spans="1:12" x14ac:dyDescent="0.25">
      <c r="A1351" s="17" t="s">
        <v>1057</v>
      </c>
      <c r="B1351" s="17" t="s">
        <v>3434</v>
      </c>
      <c r="C1351" s="17" t="s">
        <v>3435</v>
      </c>
      <c r="D1351" s="17" t="s">
        <v>3436</v>
      </c>
      <c r="E1351" s="17" t="str">
        <f t="shared" si="42"/>
        <v>MARTHA INES MALPICA VILLAMARIN DE BEDRIÑANA</v>
      </c>
      <c r="F1351" s="17" t="s">
        <v>1067</v>
      </c>
      <c r="G1351" s="17" t="s">
        <v>1062</v>
      </c>
      <c r="H1351" s="17" t="s">
        <v>2222</v>
      </c>
      <c r="I1351" s="17" t="s">
        <v>859</v>
      </c>
      <c r="J1351" s="15" t="str">
        <f>IFERROR(VLOOKUP(I1351,'Candidato Presidencial'!$C:$E,3,FALSE),"")</f>
        <v>ALIANZA POPULAR</v>
      </c>
      <c r="L1351" s="15" t="str">
        <f t="shared" si="43"/>
        <v>insert into Camaleon.CandidatoCongreso( PROCESO_ELECTORAL, NOMBRE_CANDIDATO, APELLIDO_PATERNO, APELLIDO_MATERNO, NOMBRE_COMPLETO, SEXO, CARGO_ELEGIDO, LUGAR_POSTULA, ORGANIZACION_POLITICA, ALIAS ) values( 'ELECCIONES GENERALES 2006', 'MARTHA INES', 'MALPICA', 'VILLAMARIN DE BEDRIÑANA', 'MARTHA INES MALPICA VILLAMARIN DE BEDRIÑANA', 'MUJER', 'NO ELECTO', 'LIMA', 'PARTIDO APRISTA PERUANO', 'ALIANZA POPULAR' );</v>
      </c>
    </row>
    <row r="1352" spans="1:12" x14ac:dyDescent="0.25">
      <c r="A1352" s="17" t="s">
        <v>1057</v>
      </c>
      <c r="B1352" s="17" t="s">
        <v>3437</v>
      </c>
      <c r="C1352" s="17" t="s">
        <v>1417</v>
      </c>
      <c r="D1352" s="17" t="s">
        <v>1427</v>
      </c>
      <c r="E1352" s="17" t="str">
        <f t="shared" si="42"/>
        <v>YANINA PAOLA PEÑA CASTRO</v>
      </c>
      <c r="F1352" s="17" t="s">
        <v>1067</v>
      </c>
      <c r="G1352" s="17" t="s">
        <v>1062</v>
      </c>
      <c r="H1352" s="17" t="s">
        <v>2222</v>
      </c>
      <c r="I1352" s="17" t="s">
        <v>8930</v>
      </c>
      <c r="J1352" s="15">
        <f>IFERROR(VLOOKUP(I1352,'Candidato Presidencial'!$C:$E,3,FALSE),"")</f>
        <v>0</v>
      </c>
      <c r="L1352" s="15" t="str">
        <f t="shared" si="43"/>
        <v>insert into Camaleon.CandidatoCongreso( PROCESO_ELECTORAL, NOMBRE_CANDIDATO, APELLIDO_PATERNO, APELLIDO_MATERNO, NOMBRE_COMPLETO, SEXO, CARGO_ELEGIDO, LUGAR_POSTULA, ORGANIZACION_POLITICA, ALIAS ) values( 'ELECCIONES GENERALES 2006', 'YANINA PAOLA', 'PEÑA', 'CASTRO', 'YANINA PAOLA PEÑA CASTRO', 'MUJER', 'NO ELECTO', 'LIMA', 'PROGRESEMOS PERÚ', '0' );</v>
      </c>
    </row>
    <row r="1353" spans="1:12" x14ac:dyDescent="0.25">
      <c r="A1353" s="17" t="s">
        <v>1057</v>
      </c>
      <c r="B1353" s="17" t="s">
        <v>3438</v>
      </c>
      <c r="C1353" s="17" t="s">
        <v>1358</v>
      </c>
      <c r="D1353" s="17" t="s">
        <v>3439</v>
      </c>
      <c r="E1353" s="17" t="str">
        <f t="shared" si="42"/>
        <v>PEDRO ANDRES ANGELES VILLON</v>
      </c>
      <c r="F1353" s="17" t="s">
        <v>1061</v>
      </c>
      <c r="G1353" s="17" t="s">
        <v>1062</v>
      </c>
      <c r="H1353" s="17" t="s">
        <v>2222</v>
      </c>
      <c r="I1353" s="17" t="s">
        <v>916</v>
      </c>
      <c r="J1353" s="15" t="str">
        <f>IFERROR(VLOOKUP(I1353,'Candidato Presidencial'!$C:$E,3,FALSE),"")</f>
        <v/>
      </c>
      <c r="L1353" s="15" t="str">
        <f t="shared" si="43"/>
        <v>insert into Camaleon.CandidatoCongreso( PROCESO_ELECTORAL, NOMBRE_CANDIDATO, APELLIDO_PATERNO, APELLIDO_MATERNO, NOMBRE_COMPLETO, SEXO, CARGO_ELEGIDO, LUGAR_POSTULA, ORGANIZACION_POLITICA, ALIAS ) values( 'ELECCIONES GENERALES 2006', 'PEDRO ANDRES', 'ANGELES', 'VILLON', 'PEDRO ANDRES ANGELES VILLON', 'HOMBRE', 'NO ELECTO', 'LIMA', 'FRENTE POPULAR AGRÍCOLA FIA DEL PERÚ - FREPAP', '' );</v>
      </c>
    </row>
    <row r="1354" spans="1:12" x14ac:dyDescent="0.25">
      <c r="A1354" s="17" t="s">
        <v>1057</v>
      </c>
      <c r="B1354" s="17" t="s">
        <v>1109</v>
      </c>
      <c r="C1354" s="17" t="s">
        <v>2999</v>
      </c>
      <c r="D1354" s="17" t="s">
        <v>1202</v>
      </c>
      <c r="E1354" s="17" t="str">
        <f t="shared" si="42"/>
        <v>JUAN JOSE SEGURA SANTISTEBAN</v>
      </c>
      <c r="F1354" s="17" t="s">
        <v>1061</v>
      </c>
      <c r="G1354" s="17" t="s">
        <v>1062</v>
      </c>
      <c r="H1354" s="17" t="s">
        <v>2222</v>
      </c>
      <c r="I1354" s="17" t="s">
        <v>878</v>
      </c>
      <c r="J1354" s="15" t="str">
        <f>IFERROR(VLOOKUP(I1354,'Candidato Presidencial'!$C:$E,3,FALSE),"")</f>
        <v>PERÚ POSIBLE</v>
      </c>
      <c r="L1354" s="15" t="str">
        <f t="shared" si="43"/>
        <v>insert into Camaleon.CandidatoCongreso( PROCESO_ELECTORAL, NOMBRE_CANDIDATO, APELLIDO_PATERNO, APELLIDO_MATERNO, NOMBRE_COMPLETO, SEXO, CARGO_ELEGIDO, LUGAR_POSTULA, ORGANIZACION_POLITICA, ALIAS ) values( 'ELECCIONES GENERALES 2006', 'JUAN JOSE', 'SEGURA', 'SANTISTEBAN', 'JUAN JOSE SEGURA SANTISTEBAN', 'HOMBRE', 'NO ELECTO', 'LIMA', 'PERÚ POSIBLE', 'PERÚ POSIBLE' );</v>
      </c>
    </row>
    <row r="1355" spans="1:12" x14ac:dyDescent="0.25">
      <c r="A1355" s="17" t="s">
        <v>1057</v>
      </c>
      <c r="B1355" s="17" t="s">
        <v>3440</v>
      </c>
      <c r="C1355" s="17" t="s">
        <v>1116</v>
      </c>
      <c r="D1355" s="17" t="s">
        <v>1699</v>
      </c>
      <c r="E1355" s="17" t="str">
        <f t="shared" si="42"/>
        <v>MARTHA PATRICIA BUSTAMANTE GONZALEZ</v>
      </c>
      <c r="F1355" s="17" t="s">
        <v>1067</v>
      </c>
      <c r="G1355" s="17" t="s">
        <v>1062</v>
      </c>
      <c r="H1355" s="17" t="s">
        <v>2222</v>
      </c>
      <c r="I1355" s="17" t="s">
        <v>8819</v>
      </c>
      <c r="J1355" s="15">
        <f>IFERROR(VLOOKUP(I1355,'Candidato Presidencial'!$C:$E,3,FALSE),"")</f>
        <v>0</v>
      </c>
      <c r="L1355" s="15" t="str">
        <f t="shared" si="43"/>
        <v>insert into Camaleon.CandidatoCongreso( PROCESO_ELECTORAL, NOMBRE_CANDIDATO, APELLIDO_PATERNO, APELLIDO_MATERNO, NOMBRE_COMPLETO, SEXO, CARGO_ELEGIDO, LUGAR_POSTULA, ORGANIZACION_POLITICA, ALIAS ) values( 'ELECCIONES GENERALES 2006', 'MARTHA PATRICIA', 'BUSTAMANTE', 'GONZALEZ', 'MARTHA PATRICIA BUSTAMANTE GONZALEZ', 'MUJER', 'NO ELECTO', 'LIMA', 'CON FUERZA PERÚ', '0' );</v>
      </c>
    </row>
    <row r="1356" spans="1:12" x14ac:dyDescent="0.25">
      <c r="A1356" s="17" t="s">
        <v>1057</v>
      </c>
      <c r="B1356" s="17" t="s">
        <v>3441</v>
      </c>
      <c r="C1356" s="17" t="s">
        <v>3442</v>
      </c>
      <c r="D1356" s="17" t="s">
        <v>1245</v>
      </c>
      <c r="E1356" s="17" t="str">
        <f t="shared" si="42"/>
        <v>ALEJANDRO RAUL PALOMARES ANAYA</v>
      </c>
      <c r="F1356" s="17" t="s">
        <v>1061</v>
      </c>
      <c r="G1356" s="17" t="s">
        <v>1062</v>
      </c>
      <c r="H1356" s="17" t="s">
        <v>2222</v>
      </c>
      <c r="I1356" s="17" t="s">
        <v>1092</v>
      </c>
      <c r="J1356" s="15">
        <f>IFERROR(VLOOKUP(I1356,'Candidato Presidencial'!$C:$E,3,FALSE),"")</f>
        <v>0</v>
      </c>
      <c r="L1356" s="15" t="str">
        <f t="shared" si="43"/>
        <v>insert into Camaleon.CandidatoCongreso( PROCESO_ELECTORAL, NOMBRE_CANDIDATO, APELLIDO_PATERNO, APELLIDO_MATERNO, NOMBRE_COMPLETO, SEXO, CARGO_ELEGIDO, LUGAR_POSTULA, ORGANIZACION_POLITICA, ALIAS ) values( 'ELECCIONES GENERALES 2006', 'ALEJANDRO RAUL', 'PALOMARES', 'ANAYA', 'ALEJANDRO RAUL PALOMARES ANAYA', 'HOMBRE', 'NO ELECTO', 'LIMA', 'RESURGIMIENTO PERUANO', '0' );</v>
      </c>
    </row>
    <row r="1357" spans="1:12" x14ac:dyDescent="0.25">
      <c r="A1357" s="17" t="s">
        <v>1057</v>
      </c>
      <c r="B1357" s="17" t="s">
        <v>3443</v>
      </c>
      <c r="C1357" s="17" t="s">
        <v>3444</v>
      </c>
      <c r="D1357" s="17" t="s">
        <v>3445</v>
      </c>
      <c r="E1357" s="17" t="str">
        <f t="shared" si="42"/>
        <v>FIDEL ARTURO SAMANEZ MONTESINOS</v>
      </c>
      <c r="F1357" s="17" t="s">
        <v>1061</v>
      </c>
      <c r="G1357" s="17" t="s">
        <v>1062</v>
      </c>
      <c r="H1357" s="17" t="s">
        <v>2222</v>
      </c>
      <c r="I1357" s="17" t="s">
        <v>1217</v>
      </c>
      <c r="J1357" s="15">
        <f>IFERROR(VLOOKUP(I1357,'Candidato Presidencial'!$C:$E,3,FALSE),"")</f>
        <v>0</v>
      </c>
      <c r="L1357" s="15" t="str">
        <f t="shared" si="43"/>
        <v>insert into Camaleon.CandidatoCongreso( PROCESO_ELECTORAL, NOMBRE_CANDIDATO, APELLIDO_PATERNO, APELLIDO_MATERNO, NOMBRE_COMPLETO, SEXO, CARGO_ELEGIDO, LUGAR_POSTULA, ORGANIZACION_POLITICA, ALIAS ) values( 'ELECCIONES GENERALES 2006', 'FIDEL ARTURO', 'SAMANEZ', 'MONTESINOS', 'FIDEL ARTURO SAMANEZ MONTESINOS', 'HOMBRE', 'NO ELECTO', 'LIMA', 'PARTIDO RENACIMIENTO ANDINO', '0' );</v>
      </c>
    </row>
    <row r="1358" spans="1:12" x14ac:dyDescent="0.25">
      <c r="A1358" s="17" t="s">
        <v>1057</v>
      </c>
      <c r="B1358" s="17" t="s">
        <v>3446</v>
      </c>
      <c r="C1358" s="17" t="s">
        <v>3447</v>
      </c>
      <c r="D1358" s="17" t="s">
        <v>1426</v>
      </c>
      <c r="E1358" s="17" t="str">
        <f t="shared" si="42"/>
        <v>LUIS FELIPE CHUMPITASI CALDERON</v>
      </c>
      <c r="F1358" s="17" t="s">
        <v>1061</v>
      </c>
      <c r="G1358" s="17" t="s">
        <v>1062</v>
      </c>
      <c r="H1358" s="17" t="s">
        <v>2222</v>
      </c>
      <c r="I1358" s="17" t="s">
        <v>8943</v>
      </c>
      <c r="J1358" s="15" t="str">
        <f>IFERROR(VLOOKUP(I1358,'Candidato Presidencial'!$C:$E,3,FALSE),"")</f>
        <v/>
      </c>
      <c r="L1358" s="15" t="str">
        <f t="shared" si="43"/>
        <v>insert into Camaleon.CandidatoCongreso( PROCESO_ELECTORAL, NOMBRE_CANDIDATO, APELLIDO_PATERNO, APELLIDO_MATERNO, NOMBRE_COMPLETO, SEXO, CARGO_ELEGIDO, LUGAR_POSTULA, ORGANIZACION_POLITICA, ALIAS ) values( 'ELECCIONES GENERALES 2006', 'LUIS FELIPE', 'CHUMPITASI', 'CALDERON', 'LUIS FELIPE CHUMPITASI CALDERON', 'HOMBRE', 'NO ELECTO', 'LIMA', 'PROYECTO PAÍS', '' );</v>
      </c>
    </row>
    <row r="1359" spans="1:12" x14ac:dyDescent="0.25">
      <c r="A1359" s="17" t="s">
        <v>1057</v>
      </c>
      <c r="B1359" s="17" t="s">
        <v>52</v>
      </c>
      <c r="C1359" s="17" t="s">
        <v>1078</v>
      </c>
      <c r="D1359" s="17" t="s">
        <v>3448</v>
      </c>
      <c r="E1359" s="17" t="str">
        <f t="shared" si="42"/>
        <v>JORGE LUIS CHAVEZ PANDAL</v>
      </c>
      <c r="F1359" s="17" t="s">
        <v>1061</v>
      </c>
      <c r="G1359" s="17" t="s">
        <v>1062</v>
      </c>
      <c r="H1359" s="17" t="s">
        <v>2222</v>
      </c>
      <c r="I1359" s="17" t="s">
        <v>916</v>
      </c>
      <c r="J1359" s="15" t="str">
        <f>IFERROR(VLOOKUP(I1359,'Candidato Presidencial'!$C:$E,3,FALSE),"")</f>
        <v/>
      </c>
      <c r="L1359" s="15" t="str">
        <f t="shared" si="43"/>
        <v>insert into Camaleon.CandidatoCongreso( PROCESO_ELECTORAL, NOMBRE_CANDIDATO, APELLIDO_PATERNO, APELLIDO_MATERNO, NOMBRE_COMPLETO, SEXO, CARGO_ELEGIDO, LUGAR_POSTULA, ORGANIZACION_POLITICA, ALIAS ) values( 'ELECCIONES GENERALES 2006', 'JORGE LUIS', 'CHAVEZ', 'PANDAL', 'JORGE LUIS CHAVEZ PANDAL', 'HOMBRE', 'NO ELECTO', 'LIMA', 'FRENTE POPULAR AGRÍCOLA FIA DEL PERÚ - FREPAP', '' );</v>
      </c>
    </row>
    <row r="1360" spans="1:12" x14ac:dyDescent="0.25">
      <c r="A1360" s="17" t="s">
        <v>1057</v>
      </c>
      <c r="B1360" s="17" t="s">
        <v>3449</v>
      </c>
      <c r="C1360" s="17" t="s">
        <v>3450</v>
      </c>
      <c r="D1360" s="17" t="s">
        <v>1907</v>
      </c>
      <c r="E1360" s="17" t="str">
        <f t="shared" si="42"/>
        <v>MANUEL EDUARDO RUIZ HUIDOBRO CUBAS</v>
      </c>
      <c r="F1360" s="17" t="s">
        <v>1061</v>
      </c>
      <c r="G1360" s="17" t="s">
        <v>1062</v>
      </c>
      <c r="H1360" s="17" t="s">
        <v>2222</v>
      </c>
      <c r="I1360" s="17" t="s">
        <v>1103</v>
      </c>
      <c r="J1360" s="15">
        <f>IFERROR(VLOOKUP(I1360,'Candidato Presidencial'!$C:$E,3,FALSE),"")</f>
        <v>0</v>
      </c>
      <c r="L1360" s="15" t="str">
        <f t="shared" si="43"/>
        <v>insert into Camaleon.CandidatoCongreso( PROCESO_ELECTORAL, NOMBRE_CANDIDATO, APELLIDO_PATERNO, APELLIDO_MATERNO, NOMBRE_COMPLETO, SEXO, CARGO_ELEGIDO, LUGAR_POSTULA, ORGANIZACION_POLITICA, ALIAS ) values( 'ELECCIONES GENERALES 2006', 'MANUEL EDUARDO', 'RUIZ HUIDOBRO', 'CUBAS', 'MANUEL EDUARDO RUIZ HUIDOBRO CUBAS', 'HOMBRE', 'NO ELECTO', 'LIMA', 'UNIDAD NACIONAL', '0' );</v>
      </c>
    </row>
    <row r="1361" spans="1:12" x14ac:dyDescent="0.25">
      <c r="A1361" s="17" t="s">
        <v>1057</v>
      </c>
      <c r="B1361" s="17" t="s">
        <v>3451</v>
      </c>
      <c r="C1361" s="17" t="s">
        <v>3452</v>
      </c>
      <c r="D1361" s="17" t="s">
        <v>1099</v>
      </c>
      <c r="E1361" s="17" t="str">
        <f t="shared" si="42"/>
        <v>PEDRO ENRIQUE VILLALBA GARCIA</v>
      </c>
      <c r="F1361" s="17" t="s">
        <v>1061</v>
      </c>
      <c r="G1361" s="17" t="s">
        <v>1062</v>
      </c>
      <c r="H1361" s="17" t="s">
        <v>2222</v>
      </c>
      <c r="I1361" s="17" t="s">
        <v>8848</v>
      </c>
      <c r="J1361" s="15">
        <f>IFERROR(VLOOKUP(I1361,'Candidato Presidencial'!$C:$E,3,FALSE),"")</f>
        <v>0</v>
      </c>
      <c r="L1361" s="15" t="str">
        <f t="shared" si="43"/>
        <v>insert into Camaleon.CandidatoCongreso( PROCESO_ELECTORAL, NOMBRE_CANDIDATO, APELLIDO_PATERNO, APELLIDO_MATERNO, NOMBRE_COMPLETO, SEXO, CARGO_ELEGIDO, LUGAR_POSTULA, ORGANIZACION_POLITICA, ALIAS ) values( 'ELECCIONES GENERALES 2006', 'PEDRO ENRIQUE', 'VILLALBA', 'GARCIA', 'PEDRO ENRIQUE VILLALBA GARCIA', 'HOMBRE', 'NO ELECTO', 'LIMA', 'PERÚ AHORA', '0' );</v>
      </c>
    </row>
    <row r="1362" spans="1:12" x14ac:dyDescent="0.25">
      <c r="A1362" s="17" t="s">
        <v>1057</v>
      </c>
      <c r="B1362" s="17" t="s">
        <v>3453</v>
      </c>
      <c r="C1362" s="17" t="s">
        <v>1122</v>
      </c>
      <c r="D1362" s="17" t="s">
        <v>3454</v>
      </c>
      <c r="E1362" s="17" t="str">
        <f t="shared" si="42"/>
        <v>EMILIANO NEMESIO VARGAS FLORECIN</v>
      </c>
      <c r="F1362" s="17" t="s">
        <v>1061</v>
      </c>
      <c r="G1362" s="17" t="s">
        <v>1062</v>
      </c>
      <c r="H1362" s="17" t="s">
        <v>2222</v>
      </c>
      <c r="I1362" s="17" t="s">
        <v>8839</v>
      </c>
      <c r="J1362" s="15">
        <f>IFERROR(VLOOKUP(I1362,'Candidato Presidencial'!$C:$E,3,FALSE),"")</f>
        <v>0</v>
      </c>
      <c r="L1362" s="15" t="str">
        <f t="shared" si="43"/>
        <v>insert into Camaleon.CandidatoCongreso( PROCESO_ELECTORAL, NOMBRE_CANDIDATO, APELLIDO_PATERNO, APELLIDO_MATERNO, NOMBRE_COMPLETO, SEXO, CARGO_ELEGIDO, LUGAR_POSTULA, ORGANIZACION_POLITICA, ALIAS ) values( 'ELECCIONES GENERALES 2006', 'EMILIANO NEMESIO', 'VARGAS', 'FLORECIN', 'EMILIANO NEMESIO VARGAS FLORECIN', 'HOMBRE', 'NO ELECTO', 'LIMA', 'PARTIDO RECONSTRUCCIÓN DEMOCRÁTICA', '0' );</v>
      </c>
    </row>
    <row r="1363" spans="1:12" x14ac:dyDescent="0.25">
      <c r="A1363" s="17" t="s">
        <v>1057</v>
      </c>
      <c r="B1363" s="17" t="s">
        <v>3455</v>
      </c>
      <c r="C1363" s="17" t="s">
        <v>1165</v>
      </c>
      <c r="D1363" s="17" t="s">
        <v>1429</v>
      </c>
      <c r="E1363" s="17" t="str">
        <f t="shared" si="42"/>
        <v>JOSE LOLO MENDOZA VASQUEZ</v>
      </c>
      <c r="F1363" s="17" t="s">
        <v>1061</v>
      </c>
      <c r="G1363" s="17" t="s">
        <v>1062</v>
      </c>
      <c r="H1363" s="17" t="s">
        <v>2222</v>
      </c>
      <c r="I1363" s="17" t="s">
        <v>8848</v>
      </c>
      <c r="J1363" s="15">
        <f>IFERROR(VLOOKUP(I1363,'Candidato Presidencial'!$C:$E,3,FALSE),"")</f>
        <v>0</v>
      </c>
      <c r="L1363" s="15" t="str">
        <f t="shared" si="43"/>
        <v>insert into Camaleon.CandidatoCongreso( PROCESO_ELECTORAL, NOMBRE_CANDIDATO, APELLIDO_PATERNO, APELLIDO_MATERNO, NOMBRE_COMPLETO, SEXO, CARGO_ELEGIDO, LUGAR_POSTULA, ORGANIZACION_POLITICA, ALIAS ) values( 'ELECCIONES GENERALES 2006', 'JOSE LOLO', 'MENDOZA', 'VASQUEZ', 'JOSE LOLO MENDOZA VASQUEZ', 'HOMBRE', 'NO ELECTO', 'LIMA', 'PERÚ AHORA', '0' );</v>
      </c>
    </row>
    <row r="1364" spans="1:12" x14ac:dyDescent="0.25">
      <c r="A1364" s="17" t="s">
        <v>1057</v>
      </c>
      <c r="B1364" s="17" t="s">
        <v>24</v>
      </c>
      <c r="C1364" s="17" t="s">
        <v>3456</v>
      </c>
      <c r="D1364" s="17" t="s">
        <v>1078</v>
      </c>
      <c r="E1364" s="17" t="str">
        <f t="shared" si="42"/>
        <v>ANA MARIA GIANELLA CHAVEZ</v>
      </c>
      <c r="F1364" s="17" t="s">
        <v>1067</v>
      </c>
      <c r="G1364" s="17" t="s">
        <v>1062</v>
      </c>
      <c r="H1364" s="17" t="s">
        <v>2222</v>
      </c>
      <c r="I1364" s="17" t="s">
        <v>1071</v>
      </c>
      <c r="J1364" s="15">
        <f>IFERROR(VLOOKUP(I1364,'Candidato Presidencial'!$C:$E,3,FALSE),"")</f>
        <v>0</v>
      </c>
      <c r="L1364" s="15" t="str">
        <f t="shared" si="43"/>
        <v>insert into Camaleon.CandidatoCongreso( PROCESO_ELECTORAL, NOMBRE_CANDIDATO, APELLIDO_PATERNO, APELLIDO_MATERNO, NOMBRE_COMPLETO, SEXO, CARGO_ELEGIDO, LUGAR_POSTULA, ORGANIZACION_POLITICA, ALIAS ) values( 'ELECCIONES GENERALES 2006', 'ANA MARIA', 'GIANELLA', 'CHAVEZ', 'ANA MARIA GIANELLA CHAVEZ', 'MUJER', 'NO ELECTO', 'LIMA', 'FRENTE DE CENTRO', '0' );</v>
      </c>
    </row>
    <row r="1365" spans="1:12" x14ac:dyDescent="0.25">
      <c r="A1365" s="17" t="s">
        <v>1057</v>
      </c>
      <c r="B1365" s="17" t="s">
        <v>1109</v>
      </c>
      <c r="C1365" s="17" t="s">
        <v>3457</v>
      </c>
      <c r="D1365" s="17" t="s">
        <v>3458</v>
      </c>
      <c r="E1365" s="17" t="str">
        <f t="shared" si="42"/>
        <v>JUAN JOSE GORRITTI VALLE</v>
      </c>
      <c r="F1365" s="17" t="s">
        <v>1061</v>
      </c>
      <c r="G1365" s="17" t="s">
        <v>1062</v>
      </c>
      <c r="H1365" s="17" t="s">
        <v>2222</v>
      </c>
      <c r="I1365" s="17" t="s">
        <v>1183</v>
      </c>
      <c r="J1365" s="15">
        <f>IFERROR(VLOOKUP(I1365,'Candidato Presidencial'!$C:$E,3,FALSE),"")</f>
        <v>0</v>
      </c>
      <c r="L1365" s="15" t="str">
        <f t="shared" si="43"/>
        <v>insert into Camaleon.CandidatoCongreso( PROCESO_ELECTORAL, NOMBRE_CANDIDATO, APELLIDO_PATERNO, APELLIDO_MATERNO, NOMBRE_COMPLETO, SEXO, CARGO_ELEGIDO, LUGAR_POSTULA, ORGANIZACION_POLITICA, ALIAS ) values( 'ELECCIONES GENERALES 2006', 'JUAN JOSE', 'GORRITTI', 'VALLE', 'JUAN JOSE GORRITTI VALLE', 'HOMBRE', 'NO ELECTO', 'LIMA', 'MOVIMIENTO NUEVA IZQUIERDA', '0' );</v>
      </c>
    </row>
    <row r="1366" spans="1:12" x14ac:dyDescent="0.25">
      <c r="A1366" s="17" t="s">
        <v>1057</v>
      </c>
      <c r="B1366" s="17" t="s">
        <v>3459</v>
      </c>
      <c r="C1366" s="17" t="s">
        <v>2732</v>
      </c>
      <c r="D1366" s="17" t="s">
        <v>3435</v>
      </c>
      <c r="E1366" s="17" t="str">
        <f t="shared" si="42"/>
        <v>ELA RUBILA ACOSTA MALPICA</v>
      </c>
      <c r="F1366" s="17" t="s">
        <v>1067</v>
      </c>
      <c r="G1366" s="17" t="s">
        <v>1062</v>
      </c>
      <c r="H1366" s="17" t="s">
        <v>2222</v>
      </c>
      <c r="I1366" s="17" t="s">
        <v>8839</v>
      </c>
      <c r="J1366" s="15">
        <f>IFERROR(VLOOKUP(I1366,'Candidato Presidencial'!$C:$E,3,FALSE),"")</f>
        <v>0</v>
      </c>
      <c r="L1366" s="15" t="str">
        <f t="shared" si="43"/>
        <v>insert into Camaleon.CandidatoCongreso( PROCESO_ELECTORAL, NOMBRE_CANDIDATO, APELLIDO_PATERNO, APELLIDO_MATERNO, NOMBRE_COMPLETO, SEXO, CARGO_ELEGIDO, LUGAR_POSTULA, ORGANIZACION_POLITICA, ALIAS ) values( 'ELECCIONES GENERALES 2006', 'ELA RUBILA', 'ACOSTA', 'MALPICA', 'ELA RUBILA ACOSTA MALPICA', 'MUJER', 'NO ELECTO', 'LIMA', 'PARTIDO RECONSTRUCCIÓN DEMOCRÁTICA', '0' );</v>
      </c>
    </row>
    <row r="1367" spans="1:12" x14ac:dyDescent="0.25">
      <c r="A1367" s="17" t="s">
        <v>1057</v>
      </c>
      <c r="B1367" s="17" t="s">
        <v>3460</v>
      </c>
      <c r="C1367" s="17" t="s">
        <v>1197</v>
      </c>
      <c r="D1367" s="17" t="s">
        <v>2393</v>
      </c>
      <c r="E1367" s="17" t="str">
        <f t="shared" si="42"/>
        <v>FANNY GIOVANNA CANO GUERRA</v>
      </c>
      <c r="F1367" s="17" t="s">
        <v>1067</v>
      </c>
      <c r="G1367" s="17" t="s">
        <v>1062</v>
      </c>
      <c r="H1367" s="17" t="s">
        <v>2222</v>
      </c>
      <c r="I1367" s="17" t="s">
        <v>878</v>
      </c>
      <c r="J1367" s="15" t="str">
        <f>IFERROR(VLOOKUP(I1367,'Candidato Presidencial'!$C:$E,3,FALSE),"")</f>
        <v>PERÚ POSIBLE</v>
      </c>
      <c r="L1367" s="15" t="str">
        <f t="shared" si="43"/>
        <v>insert into Camaleon.CandidatoCongreso( PROCESO_ELECTORAL, NOMBRE_CANDIDATO, APELLIDO_PATERNO, APELLIDO_MATERNO, NOMBRE_COMPLETO, SEXO, CARGO_ELEGIDO, LUGAR_POSTULA, ORGANIZACION_POLITICA, ALIAS ) values( 'ELECCIONES GENERALES 2006', 'FANNY GIOVANNA', 'CANO', 'GUERRA', 'FANNY GIOVANNA CANO GUERRA', 'MUJER', 'NO ELECTO', 'LIMA', 'PERÚ POSIBLE', 'PERÚ POSIBLE' );</v>
      </c>
    </row>
    <row r="1368" spans="1:12" x14ac:dyDescent="0.25">
      <c r="A1368" s="17" t="s">
        <v>1057</v>
      </c>
      <c r="B1368" s="17" t="s">
        <v>3461</v>
      </c>
      <c r="C1368" s="17" t="s">
        <v>3462</v>
      </c>
      <c r="D1368" s="17" t="s">
        <v>3463</v>
      </c>
      <c r="E1368" s="17" t="str">
        <f t="shared" si="42"/>
        <v>RICARDO PABLO BELMONT CASSINELLI</v>
      </c>
      <c r="F1368" s="17" t="s">
        <v>1061</v>
      </c>
      <c r="G1368" s="17" t="s">
        <v>1062</v>
      </c>
      <c r="H1368" s="17" t="s">
        <v>2222</v>
      </c>
      <c r="I1368" s="17" t="s">
        <v>1071</v>
      </c>
      <c r="J1368" s="15">
        <f>IFERROR(VLOOKUP(I1368,'Candidato Presidencial'!$C:$E,3,FALSE),"")</f>
        <v>0</v>
      </c>
      <c r="L1368" s="15" t="str">
        <f t="shared" si="43"/>
        <v>insert into Camaleon.CandidatoCongreso( PROCESO_ELECTORAL, NOMBRE_CANDIDATO, APELLIDO_PATERNO, APELLIDO_MATERNO, NOMBRE_COMPLETO, SEXO, CARGO_ELEGIDO, LUGAR_POSTULA, ORGANIZACION_POLITICA, ALIAS ) values( 'ELECCIONES GENERALES 2006', 'RICARDO PABLO', 'BELMONT', 'CASSINELLI', 'RICARDO PABLO BELMONT CASSINELLI', 'HOMBRE', 'NO ELECTO', 'LIMA', 'FRENTE DE CENTRO', '0' );</v>
      </c>
    </row>
    <row r="1369" spans="1:12" x14ac:dyDescent="0.25">
      <c r="A1369" s="17" t="s">
        <v>1057</v>
      </c>
      <c r="B1369" s="17" t="s">
        <v>3464</v>
      </c>
      <c r="C1369" s="17" t="s">
        <v>1505</v>
      </c>
      <c r="D1369" s="17" t="s">
        <v>1191</v>
      </c>
      <c r="E1369" s="17" t="str">
        <f t="shared" si="42"/>
        <v>MANUEL MARTIN MARTINEZ CASTILLO</v>
      </c>
      <c r="F1369" s="17" t="s">
        <v>1061</v>
      </c>
      <c r="G1369" s="17" t="s">
        <v>1062</v>
      </c>
      <c r="H1369" s="17" t="s">
        <v>2222</v>
      </c>
      <c r="I1369" s="17" t="s">
        <v>8848</v>
      </c>
      <c r="J1369" s="15">
        <f>IFERROR(VLOOKUP(I1369,'Candidato Presidencial'!$C:$E,3,FALSE),"")</f>
        <v>0</v>
      </c>
      <c r="L1369" s="15" t="str">
        <f t="shared" si="43"/>
        <v>insert into Camaleon.CandidatoCongreso( PROCESO_ELECTORAL, NOMBRE_CANDIDATO, APELLIDO_PATERNO, APELLIDO_MATERNO, NOMBRE_COMPLETO, SEXO, CARGO_ELEGIDO, LUGAR_POSTULA, ORGANIZACION_POLITICA, ALIAS ) values( 'ELECCIONES GENERALES 2006', 'MANUEL MARTIN', 'MARTINEZ', 'CASTILLO', 'MANUEL MARTIN MARTINEZ CASTILLO', 'HOMBRE', 'NO ELECTO', 'LIMA', 'PERÚ AHORA', '0' );</v>
      </c>
    </row>
    <row r="1370" spans="1:12" x14ac:dyDescent="0.25">
      <c r="A1370" s="17" t="s">
        <v>1057</v>
      </c>
      <c r="B1370" s="17" t="s">
        <v>3172</v>
      </c>
      <c r="C1370" s="17" t="s">
        <v>1779</v>
      </c>
      <c r="D1370" s="17" t="s">
        <v>3465</v>
      </c>
      <c r="E1370" s="17" t="str">
        <f t="shared" si="42"/>
        <v>JOSE EDUARDO CAVERO RULJANCIC</v>
      </c>
      <c r="F1370" s="17" t="s">
        <v>1061</v>
      </c>
      <c r="G1370" s="17" t="s">
        <v>1062</v>
      </c>
      <c r="H1370" s="17" t="s">
        <v>2222</v>
      </c>
      <c r="I1370" s="17" t="s">
        <v>8848</v>
      </c>
      <c r="J1370" s="15">
        <f>IFERROR(VLOOKUP(I1370,'Candidato Presidencial'!$C:$E,3,FALSE),"")</f>
        <v>0</v>
      </c>
      <c r="L1370" s="15" t="str">
        <f t="shared" si="43"/>
        <v>insert into Camaleon.CandidatoCongreso( PROCESO_ELECTORAL, NOMBRE_CANDIDATO, APELLIDO_PATERNO, APELLIDO_MATERNO, NOMBRE_COMPLETO, SEXO, CARGO_ELEGIDO, LUGAR_POSTULA, ORGANIZACION_POLITICA, ALIAS ) values( 'ELECCIONES GENERALES 2006', 'JOSE EDUARDO', 'CAVERO', 'RULJANCIC', 'JOSE EDUARDO CAVERO RULJANCIC', 'HOMBRE', 'NO ELECTO', 'LIMA', 'PERÚ AHORA', '0' );</v>
      </c>
    </row>
    <row r="1371" spans="1:12" x14ac:dyDescent="0.25">
      <c r="A1371" s="17" t="s">
        <v>1057</v>
      </c>
      <c r="B1371" s="17" t="s">
        <v>3466</v>
      </c>
      <c r="C1371" s="17" t="s">
        <v>3467</v>
      </c>
      <c r="D1371" s="17" t="s">
        <v>3468</v>
      </c>
      <c r="E1371" s="17" t="str">
        <f t="shared" si="42"/>
        <v>EUDING MAESHIRO NOMURA</v>
      </c>
      <c r="F1371" s="17" t="s">
        <v>1061</v>
      </c>
      <c r="G1371" s="17" t="s">
        <v>1062</v>
      </c>
      <c r="H1371" s="17" t="s">
        <v>2222</v>
      </c>
      <c r="I1371" s="17" t="s">
        <v>8854</v>
      </c>
      <c r="J1371" s="15">
        <f>IFERROR(VLOOKUP(I1371,'Candidato Presidencial'!$C:$E,3,FALSE),"")</f>
        <v>0</v>
      </c>
      <c r="L1371" s="15" t="str">
        <f t="shared" si="43"/>
        <v>insert into Camaleon.CandidatoCongreso( PROCESO_ELECTORAL, NOMBRE_CANDIDATO, APELLIDO_PATERNO, APELLIDO_MATERNO, NOMBRE_COMPLETO, SEXO, CARGO_ELEGIDO, LUGAR_POSTULA, ORGANIZACION_POLITICA, ALIAS ) values( 'ELECCIONES GENERALES 2006', 'EUDING', 'MAESHIRO', 'NOMURA', 'EUDING MAESHIRO NOMURA', 'HOMBRE', 'NO ELECTO', 'LIMA', 'RESTAURACIÓN NACIONAL', '0' );</v>
      </c>
    </row>
    <row r="1372" spans="1:12" x14ac:dyDescent="0.25">
      <c r="A1372" s="17" t="s">
        <v>1057</v>
      </c>
      <c r="B1372" s="17" t="s">
        <v>3469</v>
      </c>
      <c r="C1372" s="17" t="s">
        <v>3470</v>
      </c>
      <c r="D1372" s="17" t="s">
        <v>2612</v>
      </c>
      <c r="E1372" s="17" t="str">
        <f t="shared" si="42"/>
        <v>NANCY BETTY CUNZA BLANCO</v>
      </c>
      <c r="F1372" s="17" t="s">
        <v>1067</v>
      </c>
      <c r="G1372" s="17" t="s">
        <v>1062</v>
      </c>
      <c r="H1372" s="17" t="s">
        <v>2222</v>
      </c>
      <c r="I1372" s="17" t="s">
        <v>1217</v>
      </c>
      <c r="J1372" s="15">
        <f>IFERROR(VLOOKUP(I1372,'Candidato Presidencial'!$C:$E,3,FALSE),"")</f>
        <v>0</v>
      </c>
      <c r="L1372" s="15" t="str">
        <f t="shared" si="43"/>
        <v>insert into Camaleon.CandidatoCongreso( PROCESO_ELECTORAL, NOMBRE_CANDIDATO, APELLIDO_PATERNO, APELLIDO_MATERNO, NOMBRE_COMPLETO, SEXO, CARGO_ELEGIDO, LUGAR_POSTULA, ORGANIZACION_POLITICA, ALIAS ) values( 'ELECCIONES GENERALES 2006', 'NANCY BETTY', 'CUNZA', 'BLANCO', 'NANCY BETTY CUNZA BLANCO', 'MUJER', 'NO ELECTO', 'LIMA', 'PARTIDO RENACIMIENTO ANDINO', '0' );</v>
      </c>
    </row>
    <row r="1373" spans="1:12" x14ac:dyDescent="0.25">
      <c r="A1373" s="17" t="s">
        <v>1057</v>
      </c>
      <c r="B1373" s="17" t="s">
        <v>3471</v>
      </c>
      <c r="C1373" s="17" t="s">
        <v>3472</v>
      </c>
      <c r="D1373" s="17" t="s">
        <v>1933</v>
      </c>
      <c r="E1373" s="17" t="str">
        <f t="shared" si="42"/>
        <v>GLADYS ROSARIO LIZANO RUIZ</v>
      </c>
      <c r="F1373" s="17" t="s">
        <v>1067</v>
      </c>
      <c r="G1373" s="17" t="s">
        <v>1062</v>
      </c>
      <c r="H1373" s="17" t="s">
        <v>2222</v>
      </c>
      <c r="I1373" s="17" t="s">
        <v>8848</v>
      </c>
      <c r="J1373" s="15">
        <f>IFERROR(VLOOKUP(I1373,'Candidato Presidencial'!$C:$E,3,FALSE),"")</f>
        <v>0</v>
      </c>
      <c r="L1373" s="15" t="str">
        <f t="shared" si="43"/>
        <v>insert into Camaleon.CandidatoCongreso( PROCESO_ELECTORAL, NOMBRE_CANDIDATO, APELLIDO_PATERNO, APELLIDO_MATERNO, NOMBRE_COMPLETO, SEXO, CARGO_ELEGIDO, LUGAR_POSTULA, ORGANIZACION_POLITICA, ALIAS ) values( 'ELECCIONES GENERALES 2006', 'GLADYS ROSARIO', 'LIZANO', 'RUIZ', 'GLADYS ROSARIO LIZANO RUIZ', 'MUJER', 'NO ELECTO', 'LIMA', 'PERÚ AHORA', '0' );</v>
      </c>
    </row>
    <row r="1374" spans="1:12" x14ac:dyDescent="0.25">
      <c r="A1374" s="17" t="s">
        <v>1057</v>
      </c>
      <c r="B1374" s="17" t="s">
        <v>3473</v>
      </c>
      <c r="C1374" s="17" t="s">
        <v>1191</v>
      </c>
      <c r="D1374" s="17" t="s">
        <v>1240</v>
      </c>
      <c r="E1374" s="17" t="str">
        <f t="shared" si="42"/>
        <v>BIBERTO BENERANDO CASTILLO LEON</v>
      </c>
      <c r="F1374" s="17" t="s">
        <v>1061</v>
      </c>
      <c r="G1374" s="17" t="s">
        <v>1062</v>
      </c>
      <c r="H1374" s="17" t="s">
        <v>2222</v>
      </c>
      <c r="I1374" s="17" t="s">
        <v>907</v>
      </c>
      <c r="J1374" s="15">
        <f>IFERROR(VLOOKUP(I1374,'Candidato Presidencial'!$C:$E,3,FALSE),"")</f>
        <v>0</v>
      </c>
      <c r="L1374" s="15" t="str">
        <f t="shared" si="43"/>
        <v>insert into Camaleon.CandidatoCongreso( PROCESO_ELECTORAL, NOMBRE_CANDIDATO, APELLIDO_PATERNO, APELLIDO_MATERNO, NOMBRE_COMPLETO, SEXO, CARGO_ELEGIDO, LUGAR_POSTULA, ORGANIZACION_POLITICA, ALIAS ) values( 'ELECCIONES GENERALES 2006', 'BIBERTO BENERANDO', 'CASTILLO', 'LEON', 'BIBERTO BENERANDO CASTILLO LEON', 'HOMBRE', 'NO ELECTO', 'LIMA', 'PARTIDO JUSTICIA NACIONAL', '0' );</v>
      </c>
    </row>
    <row r="1375" spans="1:12" x14ac:dyDescent="0.25">
      <c r="A1375" s="17" t="s">
        <v>1057</v>
      </c>
      <c r="B1375" s="17" t="s">
        <v>3474</v>
      </c>
      <c r="C1375" s="17" t="s">
        <v>3475</v>
      </c>
      <c r="D1375" s="17" t="s">
        <v>1089</v>
      </c>
      <c r="E1375" s="17" t="str">
        <f t="shared" si="42"/>
        <v>LEOPOLDO EDMUNDO GUARDIA DEL AGUILA</v>
      </c>
      <c r="F1375" s="17" t="s">
        <v>1061</v>
      </c>
      <c r="G1375" s="17" t="s">
        <v>1062</v>
      </c>
      <c r="H1375" s="17" t="s">
        <v>2222</v>
      </c>
      <c r="I1375" s="17" t="s">
        <v>859</v>
      </c>
      <c r="J1375" s="15" t="str">
        <f>IFERROR(VLOOKUP(I1375,'Candidato Presidencial'!$C:$E,3,FALSE),"")</f>
        <v>ALIANZA POPULAR</v>
      </c>
      <c r="L1375" s="15" t="str">
        <f t="shared" si="43"/>
        <v>insert into Camaleon.CandidatoCongreso( PROCESO_ELECTORAL, NOMBRE_CANDIDATO, APELLIDO_PATERNO, APELLIDO_MATERNO, NOMBRE_COMPLETO, SEXO, CARGO_ELEGIDO, LUGAR_POSTULA, ORGANIZACION_POLITICA, ALIAS ) values( 'ELECCIONES GENERALES 2006', 'LEOPOLDO EDMUNDO', 'GUARDIA', 'DEL AGUILA', 'LEOPOLDO EDMUNDO GUARDIA DEL AGUILA', 'HOMBRE', 'NO ELECTO', 'LIMA', 'PARTIDO APRISTA PERUANO', 'ALIANZA POPULAR' );</v>
      </c>
    </row>
    <row r="1376" spans="1:12" x14ac:dyDescent="0.25">
      <c r="A1376" s="17" t="s">
        <v>1057</v>
      </c>
      <c r="B1376" s="17" t="s">
        <v>3476</v>
      </c>
      <c r="C1376" s="17" t="s">
        <v>1500</v>
      </c>
      <c r="D1376" s="17" t="s">
        <v>3477</v>
      </c>
      <c r="E1376" s="17" t="str">
        <f t="shared" si="42"/>
        <v>LILIAN JHOVANA ROMAN LEVANO</v>
      </c>
      <c r="F1376" s="17" t="s">
        <v>1067</v>
      </c>
      <c r="G1376" s="17" t="s">
        <v>1062</v>
      </c>
      <c r="H1376" s="17" t="s">
        <v>2222</v>
      </c>
      <c r="I1376" s="17" t="s">
        <v>8937</v>
      </c>
      <c r="J1376" s="15">
        <f>IFERROR(VLOOKUP(I1376,'Candidato Presidencial'!$C:$E,3,FALSE),"")</f>
        <v>0</v>
      </c>
      <c r="L1376" s="15" t="str">
        <f t="shared" si="43"/>
        <v>insert into Camaleon.CandidatoCongreso( PROCESO_ELECTORAL, NOMBRE_CANDIDATO, APELLIDO_PATERNO, APELLIDO_MATERNO, NOMBRE_COMPLETO, SEXO, CARGO_ELEGIDO, LUGAR_POSTULA, ORGANIZACION_POLITICA, ALIAS ) values( 'ELECCIONES GENERALES 2006', 'LILIAN JHOVANA', 'ROMAN', 'LEVANO', 'LILIAN JHOVANA ROMAN LEVANO', 'MUJER', 'NO ELECTO', 'LIMA', 'AVANZA PAÍS - PARTIDO DE INTEGRACIÓN SOCIAL', '0' );</v>
      </c>
    </row>
    <row r="1377" spans="1:12" x14ac:dyDescent="0.25">
      <c r="A1377" s="17" t="s">
        <v>1057</v>
      </c>
      <c r="B1377" s="17" t="s">
        <v>3478</v>
      </c>
      <c r="C1377" s="17" t="s">
        <v>3479</v>
      </c>
      <c r="D1377" s="17" t="s">
        <v>1559</v>
      </c>
      <c r="E1377" s="17" t="str">
        <f t="shared" si="42"/>
        <v>MARTIN GUILLERMO OLIVARES LAZO</v>
      </c>
      <c r="F1377" s="17" t="s">
        <v>1061</v>
      </c>
      <c r="G1377" s="17" t="s">
        <v>1062</v>
      </c>
      <c r="H1377" s="17" t="s">
        <v>2222</v>
      </c>
      <c r="I1377" s="17" t="s">
        <v>916</v>
      </c>
      <c r="J1377" s="15" t="str">
        <f>IFERROR(VLOOKUP(I1377,'Candidato Presidencial'!$C:$E,3,FALSE),"")</f>
        <v/>
      </c>
      <c r="L1377" s="15" t="str">
        <f t="shared" si="43"/>
        <v>insert into Camaleon.CandidatoCongreso( PROCESO_ELECTORAL, NOMBRE_CANDIDATO, APELLIDO_PATERNO, APELLIDO_MATERNO, NOMBRE_COMPLETO, SEXO, CARGO_ELEGIDO, LUGAR_POSTULA, ORGANIZACION_POLITICA, ALIAS ) values( 'ELECCIONES GENERALES 2006', 'MARTIN GUILLERMO', 'OLIVARES', 'LAZO', 'MARTIN GUILLERMO OLIVARES LAZO', 'HOMBRE', 'NO ELECTO', 'LIMA', 'FRENTE POPULAR AGRÍCOLA FIA DEL PERÚ - FREPAP', '' );</v>
      </c>
    </row>
    <row r="1378" spans="1:12" x14ac:dyDescent="0.25">
      <c r="A1378" s="17" t="s">
        <v>1057</v>
      </c>
      <c r="B1378" s="17" t="s">
        <v>548</v>
      </c>
      <c r="C1378" s="17" t="s">
        <v>1781</v>
      </c>
      <c r="D1378" s="17" t="s">
        <v>1856</v>
      </c>
      <c r="E1378" s="17" t="str">
        <f t="shared" si="42"/>
        <v>ROMULO HUAMANI JANAMPA</v>
      </c>
      <c r="F1378" s="17" t="s">
        <v>1061</v>
      </c>
      <c r="G1378" s="17" t="s">
        <v>1062</v>
      </c>
      <c r="H1378" s="17" t="s">
        <v>2222</v>
      </c>
      <c r="I1378" s="17" t="s">
        <v>886</v>
      </c>
      <c r="J1378" s="15">
        <f>IFERROR(VLOOKUP(I1378,'Candidato Presidencial'!$C:$E,3,FALSE),"")</f>
        <v>0</v>
      </c>
      <c r="L1378" s="15" t="str">
        <f t="shared" si="43"/>
        <v>insert into Camaleon.CandidatoCongreso( PROCESO_ELECTORAL, NOMBRE_CANDIDATO, APELLIDO_PATERNO, APELLIDO_MATERNO, NOMBRE_COMPLETO, SEXO, CARGO_ELEGIDO, LUGAR_POSTULA, ORGANIZACION_POLITICA, ALIAS ) values( 'ELECCIONES GENERALES 2006', 'ROMULO', 'HUAMANI', 'JANAMPA', 'ROMULO HUAMANI JANAMPA', 'HOMBRE', 'NO ELECTO', 'LIMA', 'PARTIDO SOCIALISTA', '0' );</v>
      </c>
    </row>
    <row r="1379" spans="1:12" x14ac:dyDescent="0.25">
      <c r="A1379" s="17" t="s">
        <v>1057</v>
      </c>
      <c r="B1379" s="17" t="s">
        <v>3480</v>
      </c>
      <c r="C1379" s="17" t="s">
        <v>1697</v>
      </c>
      <c r="D1379" s="17" t="s">
        <v>1579</v>
      </c>
      <c r="E1379" s="17" t="str">
        <f t="shared" si="42"/>
        <v>MARY LILIANA CARDENAS CHACON</v>
      </c>
      <c r="F1379" s="17" t="s">
        <v>1067</v>
      </c>
      <c r="G1379" s="17" t="s">
        <v>1062</v>
      </c>
      <c r="H1379" s="17" t="s">
        <v>2222</v>
      </c>
      <c r="I1379" s="17" t="s">
        <v>8839</v>
      </c>
      <c r="J1379" s="15">
        <f>IFERROR(VLOOKUP(I1379,'Candidato Presidencial'!$C:$E,3,FALSE),"")</f>
        <v>0</v>
      </c>
      <c r="L1379" s="15" t="str">
        <f t="shared" si="43"/>
        <v>insert into Camaleon.CandidatoCongreso( PROCESO_ELECTORAL, NOMBRE_CANDIDATO, APELLIDO_PATERNO, APELLIDO_MATERNO, NOMBRE_COMPLETO, SEXO, CARGO_ELEGIDO, LUGAR_POSTULA, ORGANIZACION_POLITICA, ALIAS ) values( 'ELECCIONES GENERALES 2006', 'MARY LILIANA', 'CARDENAS', 'CHACON', 'MARY LILIANA CARDENAS CHACON', 'MUJER', 'NO ELECTO', 'LIMA', 'PARTIDO RECONSTRUCCIÓN DEMOCRÁTICA', '0' );</v>
      </c>
    </row>
    <row r="1380" spans="1:12" x14ac:dyDescent="0.25">
      <c r="A1380" s="17" t="s">
        <v>1057</v>
      </c>
      <c r="B1380" s="17" t="s">
        <v>3481</v>
      </c>
      <c r="C1380" s="17" t="s">
        <v>3482</v>
      </c>
      <c r="D1380" s="17" t="s">
        <v>1256</v>
      </c>
      <c r="E1380" s="17" t="str">
        <f t="shared" si="42"/>
        <v>JAVIER ALBERTO BARREDA JARA</v>
      </c>
      <c r="F1380" s="17" t="s">
        <v>1061</v>
      </c>
      <c r="G1380" s="17" t="s">
        <v>1062</v>
      </c>
      <c r="H1380" s="17" t="s">
        <v>2222</v>
      </c>
      <c r="I1380" s="17" t="s">
        <v>859</v>
      </c>
      <c r="J1380" s="15" t="str">
        <f>IFERROR(VLOOKUP(I1380,'Candidato Presidencial'!$C:$E,3,FALSE),"")</f>
        <v>ALIANZA POPULAR</v>
      </c>
      <c r="L1380" s="15" t="str">
        <f t="shared" si="43"/>
        <v>insert into Camaleon.CandidatoCongreso( PROCESO_ELECTORAL, NOMBRE_CANDIDATO, APELLIDO_PATERNO, APELLIDO_MATERNO, NOMBRE_COMPLETO, SEXO, CARGO_ELEGIDO, LUGAR_POSTULA, ORGANIZACION_POLITICA, ALIAS ) values( 'ELECCIONES GENERALES 2006', 'JAVIER ALBERTO', 'BARREDA', 'JARA', 'JAVIER ALBERTO BARREDA JARA', 'HOMBRE', 'NO ELECTO', 'LIMA', 'PARTIDO APRISTA PERUANO', 'ALIANZA POPULAR' );</v>
      </c>
    </row>
    <row r="1381" spans="1:12" x14ac:dyDescent="0.25">
      <c r="A1381" s="17" t="s">
        <v>1057</v>
      </c>
      <c r="B1381" s="17" t="s">
        <v>3483</v>
      </c>
      <c r="C1381" s="17" t="s">
        <v>3484</v>
      </c>
      <c r="D1381" s="17" t="s">
        <v>3485</v>
      </c>
      <c r="E1381" s="17" t="str">
        <f t="shared" si="42"/>
        <v>GUSTAVO EULOGIO MARATUECH DONAYRE</v>
      </c>
      <c r="F1381" s="17" t="s">
        <v>1061</v>
      </c>
      <c r="G1381" s="17" t="s">
        <v>1062</v>
      </c>
      <c r="H1381" s="17" t="s">
        <v>2222</v>
      </c>
      <c r="I1381" s="17" t="s">
        <v>8943</v>
      </c>
      <c r="J1381" s="15" t="str">
        <f>IFERROR(VLOOKUP(I1381,'Candidato Presidencial'!$C:$E,3,FALSE),"")</f>
        <v/>
      </c>
      <c r="L1381" s="15" t="str">
        <f t="shared" si="43"/>
        <v>insert into Camaleon.CandidatoCongreso( PROCESO_ELECTORAL, NOMBRE_CANDIDATO, APELLIDO_PATERNO, APELLIDO_MATERNO, NOMBRE_COMPLETO, SEXO, CARGO_ELEGIDO, LUGAR_POSTULA, ORGANIZACION_POLITICA, ALIAS ) values( 'ELECCIONES GENERALES 2006', 'GUSTAVO EULOGIO', 'MARATUECH', 'DONAYRE', 'GUSTAVO EULOGIO MARATUECH DONAYRE', 'HOMBRE', 'NO ELECTO', 'LIMA', 'PROYECTO PAÍS', '' );</v>
      </c>
    </row>
    <row r="1382" spans="1:12" x14ac:dyDescent="0.25">
      <c r="A1382" s="17" t="s">
        <v>1057</v>
      </c>
      <c r="B1382" s="17" t="s">
        <v>3486</v>
      </c>
      <c r="C1382" s="17" t="s">
        <v>2159</v>
      </c>
      <c r="D1382" s="17" t="s">
        <v>1396</v>
      </c>
      <c r="E1382" s="17" t="str">
        <f t="shared" si="42"/>
        <v>DIOGENES ALVA ALVARADO</v>
      </c>
      <c r="F1382" s="17" t="s">
        <v>1061</v>
      </c>
      <c r="G1382" s="17" t="s">
        <v>1062</v>
      </c>
      <c r="H1382" s="17" t="s">
        <v>2222</v>
      </c>
      <c r="I1382" s="17" t="s">
        <v>8854</v>
      </c>
      <c r="J1382" s="15">
        <f>IFERROR(VLOOKUP(I1382,'Candidato Presidencial'!$C:$E,3,FALSE),"")</f>
        <v>0</v>
      </c>
      <c r="L1382" s="15" t="str">
        <f t="shared" si="43"/>
        <v>insert into Camaleon.CandidatoCongreso( PROCESO_ELECTORAL, NOMBRE_CANDIDATO, APELLIDO_PATERNO, APELLIDO_MATERNO, NOMBRE_COMPLETO, SEXO, CARGO_ELEGIDO, LUGAR_POSTULA, ORGANIZACION_POLITICA, ALIAS ) values( 'ELECCIONES GENERALES 2006', 'DIOGENES', 'ALVA', 'ALVARADO', 'DIOGENES ALVA ALVARADO', 'HOMBRE', 'NO ELECTO', 'LIMA', 'RESTAURACIÓN NACIONAL', '0' );</v>
      </c>
    </row>
    <row r="1383" spans="1:12" x14ac:dyDescent="0.25">
      <c r="A1383" s="17" t="s">
        <v>1057</v>
      </c>
      <c r="B1383" s="17" t="s">
        <v>3487</v>
      </c>
      <c r="C1383" s="17" t="s">
        <v>1735</v>
      </c>
      <c r="D1383" s="17" t="s">
        <v>3488</v>
      </c>
      <c r="E1383" s="17" t="str">
        <f t="shared" si="42"/>
        <v>MARTHA BEATRIZ CARPIO CACERES DE DAVILA</v>
      </c>
      <c r="F1383" s="17" t="s">
        <v>1067</v>
      </c>
      <c r="G1383" s="17" t="s">
        <v>1062</v>
      </c>
      <c r="H1383" s="17" t="s">
        <v>2222</v>
      </c>
      <c r="I1383" s="17" t="s">
        <v>868</v>
      </c>
      <c r="J1383" s="15" t="str">
        <f>IFERROR(VLOOKUP(I1383,'Candidato Presidencial'!$C:$E,3,FALSE),"")</f>
        <v>ALIANZA PARA EL PROGRESO DEL PERÚ</v>
      </c>
      <c r="L1383" s="15" t="str">
        <f t="shared" si="43"/>
        <v>insert into Camaleon.CandidatoCongreso( PROCESO_ELECTORAL, NOMBRE_CANDIDATO, APELLIDO_PATERNO, APELLIDO_MATERNO, NOMBRE_COMPLETO, SEXO, CARGO_ELEGIDO, LUGAR_POSTULA, ORGANIZACION_POLITICA, ALIAS ) values( 'ELECCIONES GENERALES 2006', 'MARTHA BEATRIZ', 'CARPIO', 'CACERES DE DAVILA', 'MARTHA BEATRIZ CARPIO CACERES DE DAVILA', 'MUJER', 'NO ELECTO', 'LIMA', 'ALIANZA PARA EL PROGRESO', 'ALIANZA PARA EL PROGRESO DEL PERÚ' );</v>
      </c>
    </row>
    <row r="1384" spans="1:12" x14ac:dyDescent="0.25">
      <c r="A1384" s="17" t="s">
        <v>1057</v>
      </c>
      <c r="B1384" s="17" t="s">
        <v>3489</v>
      </c>
      <c r="C1384" s="17" t="s">
        <v>2019</v>
      </c>
      <c r="D1384" s="17" t="s">
        <v>1318</v>
      </c>
      <c r="E1384" s="17" t="str">
        <f t="shared" si="42"/>
        <v>MARY LUZ OBLITAS ROJAS</v>
      </c>
      <c r="F1384" s="17" t="s">
        <v>1067</v>
      </c>
      <c r="G1384" s="17" t="s">
        <v>1062</v>
      </c>
      <c r="H1384" s="17" t="s">
        <v>2222</v>
      </c>
      <c r="I1384" s="17" t="s">
        <v>1083</v>
      </c>
      <c r="J1384" s="15" t="str">
        <f>IFERROR(VLOOKUP(I1384,'Candidato Presidencial'!$C:$E,3,FALSE),"")</f>
        <v/>
      </c>
      <c r="L1384" s="15" t="str">
        <f t="shared" si="43"/>
        <v>insert into Camaleon.CandidatoCongreso( PROCESO_ELECTORAL, NOMBRE_CANDIDATO, APELLIDO_PATERNO, APELLIDO_MATERNO, NOMBRE_COMPLETO, SEXO, CARGO_ELEGIDO, LUGAR_POSTULA, ORGANIZACION_POLITICA, ALIAS ) values( 'ELECCIONES GENERALES 2006', 'MARY LUZ', 'OBLITAS', 'ROJAS', 'MARY LUZ OBLITAS ROJAS', 'MUJER', 'NO ELECTO', 'LIMA', 'FRENTE INDEPENDIENTE MORALIZADOR', '' );</v>
      </c>
    </row>
    <row r="1385" spans="1:12" x14ac:dyDescent="0.25">
      <c r="A1385" s="17" t="s">
        <v>1057</v>
      </c>
      <c r="B1385" s="17" t="s">
        <v>3490</v>
      </c>
      <c r="C1385" s="17" t="s">
        <v>2514</v>
      </c>
      <c r="D1385" s="17" t="s">
        <v>3491</v>
      </c>
      <c r="E1385" s="17" t="str">
        <f t="shared" si="42"/>
        <v>GLORIA EDITH PAJUELO ONCOY DE MACHUCA</v>
      </c>
      <c r="F1385" s="17" t="s">
        <v>1067</v>
      </c>
      <c r="G1385" s="17" t="s">
        <v>1062</v>
      </c>
      <c r="H1385" s="17" t="s">
        <v>2222</v>
      </c>
      <c r="I1385" s="17" t="s">
        <v>1183</v>
      </c>
      <c r="J1385" s="15">
        <f>IFERROR(VLOOKUP(I1385,'Candidato Presidencial'!$C:$E,3,FALSE),"")</f>
        <v>0</v>
      </c>
      <c r="L1385" s="15" t="str">
        <f t="shared" si="43"/>
        <v>insert into Camaleon.CandidatoCongreso( PROCESO_ELECTORAL, NOMBRE_CANDIDATO, APELLIDO_PATERNO, APELLIDO_MATERNO, NOMBRE_COMPLETO, SEXO, CARGO_ELEGIDO, LUGAR_POSTULA, ORGANIZACION_POLITICA, ALIAS ) values( 'ELECCIONES GENERALES 2006', 'GLORIA EDITH', 'PAJUELO', 'ONCOY DE MACHUCA', 'GLORIA EDITH PAJUELO ONCOY DE MACHUCA', 'MUJER', 'NO ELECTO', 'LIMA', 'MOVIMIENTO NUEVA IZQUIERDA', '0' );</v>
      </c>
    </row>
    <row r="1386" spans="1:12" x14ac:dyDescent="0.25">
      <c r="A1386" s="17" t="s">
        <v>1057</v>
      </c>
      <c r="B1386" s="17" t="s">
        <v>3492</v>
      </c>
      <c r="C1386" s="17" t="s">
        <v>3493</v>
      </c>
      <c r="D1386" s="17" t="s">
        <v>1243</v>
      </c>
      <c r="E1386" s="17" t="str">
        <f t="shared" si="42"/>
        <v>DI STEFANO PEDRO PALPAN LUNA</v>
      </c>
      <c r="F1386" s="17" t="s">
        <v>1061</v>
      </c>
      <c r="G1386" s="17" t="s">
        <v>1062</v>
      </c>
      <c r="H1386" s="17" t="s">
        <v>2222</v>
      </c>
      <c r="I1386" s="17" t="s">
        <v>868</v>
      </c>
      <c r="J1386" s="15" t="str">
        <f>IFERROR(VLOOKUP(I1386,'Candidato Presidencial'!$C:$E,3,FALSE),"")</f>
        <v>ALIANZA PARA EL PROGRESO DEL PERÚ</v>
      </c>
      <c r="L1386" s="15" t="str">
        <f t="shared" si="43"/>
        <v>insert into Camaleon.CandidatoCongreso( PROCESO_ELECTORAL, NOMBRE_CANDIDATO, APELLIDO_PATERNO, APELLIDO_MATERNO, NOMBRE_COMPLETO, SEXO, CARGO_ELEGIDO, LUGAR_POSTULA, ORGANIZACION_POLITICA, ALIAS ) values( 'ELECCIONES GENERALES 2006', 'DI STEFANO PEDRO', 'PALPAN', 'LUNA', 'DI STEFANO PEDRO PALPAN LUNA', 'HOMBRE', 'NO ELECTO', 'LIMA', 'ALIANZA PARA EL PROGRESO', 'ALIANZA PARA EL PROGRESO DEL PERÚ' );</v>
      </c>
    </row>
    <row r="1387" spans="1:12" x14ac:dyDescent="0.25">
      <c r="A1387" s="17" t="s">
        <v>1057</v>
      </c>
      <c r="B1387" s="17" t="s">
        <v>1538</v>
      </c>
      <c r="C1387" s="17" t="s">
        <v>1865</v>
      </c>
      <c r="D1387" s="17" t="s">
        <v>2629</v>
      </c>
      <c r="E1387" s="17" t="str">
        <f t="shared" si="42"/>
        <v>JOSE ANTONIO CUSQUISIBAN CAHUANA</v>
      </c>
      <c r="F1387" s="17" t="s">
        <v>1061</v>
      </c>
      <c r="G1387" s="17" t="s">
        <v>1062</v>
      </c>
      <c r="H1387" s="17" t="s">
        <v>2222</v>
      </c>
      <c r="I1387" s="17" t="s">
        <v>1217</v>
      </c>
      <c r="J1387" s="15">
        <f>IFERROR(VLOOKUP(I1387,'Candidato Presidencial'!$C:$E,3,FALSE),"")</f>
        <v>0</v>
      </c>
      <c r="L1387" s="15" t="str">
        <f t="shared" si="43"/>
        <v>insert into Camaleon.CandidatoCongreso( PROCESO_ELECTORAL, NOMBRE_CANDIDATO, APELLIDO_PATERNO, APELLIDO_MATERNO, NOMBRE_COMPLETO, SEXO, CARGO_ELEGIDO, LUGAR_POSTULA, ORGANIZACION_POLITICA, ALIAS ) values( 'ELECCIONES GENERALES 2006', 'JOSE ANTONIO', 'CUSQUISIBAN', 'CAHUANA', 'JOSE ANTONIO CUSQUISIBAN CAHUANA', 'HOMBRE', 'NO ELECTO', 'LIMA', 'PARTIDO RENACIMIENTO ANDINO', '0' );</v>
      </c>
    </row>
    <row r="1388" spans="1:12" x14ac:dyDescent="0.25">
      <c r="A1388" s="17" t="s">
        <v>1057</v>
      </c>
      <c r="B1388" s="17" t="s">
        <v>3494</v>
      </c>
      <c r="C1388" s="17" t="s">
        <v>1137</v>
      </c>
      <c r="D1388" s="17" t="s">
        <v>3495</v>
      </c>
      <c r="E1388" s="17" t="str">
        <f t="shared" si="42"/>
        <v>LUZ KETTY PELAEZ CARPIO DE PECEROS</v>
      </c>
      <c r="F1388" s="17" t="s">
        <v>1067</v>
      </c>
      <c r="G1388" s="17" t="s">
        <v>1062</v>
      </c>
      <c r="H1388" s="17" t="s">
        <v>2222</v>
      </c>
      <c r="I1388" s="17" t="s">
        <v>8823</v>
      </c>
      <c r="J1388" s="15">
        <f>IFERROR(VLOOKUP(I1388,'Candidato Presidencial'!$C:$E,3,FALSE),"")</f>
        <v>0</v>
      </c>
      <c r="L1388" s="15" t="str">
        <f t="shared" si="43"/>
        <v>insert into Camaleon.CandidatoCongreso( PROCESO_ELECTORAL, NOMBRE_CANDIDATO, APELLIDO_PATERNO, APELLIDO_MATERNO, NOMBRE_COMPLETO, SEXO, CARGO_ELEGIDO, LUGAR_POSTULA, ORGANIZACION_POLITICA, ALIAS ) values( 'ELECCIONES GENERALES 2006', 'LUZ KETTY', 'PELAEZ', 'CARPIO DE PECEROS', 'LUZ KETTY PELAEZ CARPIO DE PECEROS', 'MUJER', 'NO ELECTO', 'LIMA', 'CONCERTACIÓN DESCENTRALISTA', '0' );</v>
      </c>
    </row>
    <row r="1389" spans="1:12" x14ac:dyDescent="0.25">
      <c r="A1389" s="17" t="s">
        <v>1057</v>
      </c>
      <c r="B1389" s="17" t="s">
        <v>1949</v>
      </c>
      <c r="C1389" s="17" t="s">
        <v>1154</v>
      </c>
      <c r="D1389" s="17" t="s">
        <v>3400</v>
      </c>
      <c r="E1389" s="17" t="str">
        <f t="shared" si="42"/>
        <v>ROSA ELENA BECERRA COSTA</v>
      </c>
      <c r="F1389" s="17" t="s">
        <v>1067</v>
      </c>
      <c r="G1389" s="17" t="s">
        <v>1062</v>
      </c>
      <c r="H1389" s="17" t="s">
        <v>2222</v>
      </c>
      <c r="I1389" s="17" t="s">
        <v>8854</v>
      </c>
      <c r="J1389" s="15">
        <f>IFERROR(VLOOKUP(I1389,'Candidato Presidencial'!$C:$E,3,FALSE),"")</f>
        <v>0</v>
      </c>
      <c r="L1389" s="15" t="str">
        <f t="shared" si="43"/>
        <v>insert into Camaleon.CandidatoCongreso( PROCESO_ELECTORAL, NOMBRE_CANDIDATO, APELLIDO_PATERNO, APELLIDO_MATERNO, NOMBRE_COMPLETO, SEXO, CARGO_ELEGIDO, LUGAR_POSTULA, ORGANIZACION_POLITICA, ALIAS ) values( 'ELECCIONES GENERALES 2006', 'ROSA ELENA', 'BECERRA', 'COSTA', 'ROSA ELENA BECERRA COSTA', 'MUJER', 'NO ELECTO', 'LIMA', 'RESTAURACIÓN NACIONAL', '0' );</v>
      </c>
    </row>
    <row r="1390" spans="1:12" x14ac:dyDescent="0.25">
      <c r="A1390" s="17" t="s">
        <v>1057</v>
      </c>
      <c r="B1390" s="17" t="s">
        <v>1829</v>
      </c>
      <c r="C1390" s="17" t="s">
        <v>3496</v>
      </c>
      <c r="D1390" s="17" t="s">
        <v>1170</v>
      </c>
      <c r="E1390" s="17" t="str">
        <f t="shared" si="42"/>
        <v>WALTER CHOQUEHUANCA SOTO</v>
      </c>
      <c r="F1390" s="17" t="s">
        <v>1061</v>
      </c>
      <c r="G1390" s="17" t="s">
        <v>1062</v>
      </c>
      <c r="H1390" s="17" t="s">
        <v>2222</v>
      </c>
      <c r="I1390" s="17" t="s">
        <v>907</v>
      </c>
      <c r="J1390" s="15">
        <f>IFERROR(VLOOKUP(I1390,'Candidato Presidencial'!$C:$E,3,FALSE),"")</f>
        <v>0</v>
      </c>
      <c r="L1390" s="15" t="str">
        <f t="shared" si="43"/>
        <v>insert into Camaleon.CandidatoCongreso( PROCESO_ELECTORAL, NOMBRE_CANDIDATO, APELLIDO_PATERNO, APELLIDO_MATERNO, NOMBRE_COMPLETO, SEXO, CARGO_ELEGIDO, LUGAR_POSTULA, ORGANIZACION_POLITICA, ALIAS ) values( 'ELECCIONES GENERALES 2006', 'WALTER', 'CHOQUEHUANCA', 'SOTO', 'WALTER CHOQUEHUANCA SOTO', 'HOMBRE', 'NO ELECTO', 'LIMA', 'PARTIDO JUSTICIA NACIONAL', '0' );</v>
      </c>
    </row>
    <row r="1391" spans="1:12" x14ac:dyDescent="0.25">
      <c r="A1391" s="17" t="s">
        <v>1057</v>
      </c>
      <c r="B1391" s="17" t="s">
        <v>3497</v>
      </c>
      <c r="C1391" s="17" t="s">
        <v>1088</v>
      </c>
      <c r="D1391" s="17" t="s">
        <v>1475</v>
      </c>
      <c r="E1391" s="17" t="str">
        <f t="shared" si="42"/>
        <v>JULIO MARCO AURELIO DIAZ PINTO</v>
      </c>
      <c r="F1391" s="17" t="s">
        <v>1061</v>
      </c>
      <c r="G1391" s="17" t="s">
        <v>1062</v>
      </c>
      <c r="H1391" s="17" t="s">
        <v>2222</v>
      </c>
      <c r="I1391" s="17" t="s">
        <v>916</v>
      </c>
      <c r="J1391" s="15" t="str">
        <f>IFERROR(VLOOKUP(I1391,'Candidato Presidencial'!$C:$E,3,FALSE),"")</f>
        <v/>
      </c>
      <c r="L1391" s="15" t="str">
        <f t="shared" si="43"/>
        <v>insert into Camaleon.CandidatoCongreso( PROCESO_ELECTORAL, NOMBRE_CANDIDATO, APELLIDO_PATERNO, APELLIDO_MATERNO, NOMBRE_COMPLETO, SEXO, CARGO_ELEGIDO, LUGAR_POSTULA, ORGANIZACION_POLITICA, ALIAS ) values( 'ELECCIONES GENERALES 2006', 'JULIO MARCO AURELIO', 'DIAZ', 'PINTO', 'JULIO MARCO AURELIO DIAZ PINTO', 'HOMBRE', 'NO ELECTO', 'LIMA', 'FRENTE POPULAR AGRÍCOLA FIA DEL PERÚ - FREPAP', '' );</v>
      </c>
    </row>
    <row r="1392" spans="1:12" x14ac:dyDescent="0.25">
      <c r="A1392" s="17" t="s">
        <v>1057</v>
      </c>
      <c r="B1392" s="17" t="s">
        <v>3498</v>
      </c>
      <c r="C1392" s="17" t="s">
        <v>1107</v>
      </c>
      <c r="D1392" s="17" t="s">
        <v>1122</v>
      </c>
      <c r="E1392" s="17" t="str">
        <f t="shared" si="42"/>
        <v>MANUEL ELOY SALAZAR VARGAS</v>
      </c>
      <c r="F1392" s="17" t="s">
        <v>1061</v>
      </c>
      <c r="G1392" s="17" t="s">
        <v>1062</v>
      </c>
      <c r="H1392" s="17" t="s">
        <v>2222</v>
      </c>
      <c r="I1392" s="17" t="s">
        <v>8823</v>
      </c>
      <c r="J1392" s="15">
        <f>IFERROR(VLOOKUP(I1392,'Candidato Presidencial'!$C:$E,3,FALSE),"")</f>
        <v>0</v>
      </c>
      <c r="L1392" s="15" t="str">
        <f t="shared" si="43"/>
        <v>insert into Camaleon.CandidatoCongreso( PROCESO_ELECTORAL, NOMBRE_CANDIDATO, APELLIDO_PATERNO, APELLIDO_MATERNO, NOMBRE_COMPLETO, SEXO, CARGO_ELEGIDO, LUGAR_POSTULA, ORGANIZACION_POLITICA, ALIAS ) values( 'ELECCIONES GENERALES 2006', 'MANUEL ELOY', 'SALAZAR', 'VARGAS', 'MANUEL ELOY SALAZAR VARGAS', 'HOMBRE', 'NO ELECTO', 'LIMA', 'CONCERTACIÓN DESCENTRALISTA', '0' );</v>
      </c>
    </row>
    <row r="1393" spans="1:12" x14ac:dyDescent="0.25">
      <c r="A1393" s="17" t="s">
        <v>1057</v>
      </c>
      <c r="B1393" s="17" t="s">
        <v>48</v>
      </c>
      <c r="C1393" s="17" t="s">
        <v>1467</v>
      </c>
      <c r="D1393" s="17" t="s">
        <v>1417</v>
      </c>
      <c r="E1393" s="17" t="str">
        <f t="shared" si="42"/>
        <v>VICTOR MANUEL SANDOVAL PEÑA</v>
      </c>
      <c r="F1393" s="17" t="s">
        <v>1061</v>
      </c>
      <c r="G1393" s="17" t="s">
        <v>1062</v>
      </c>
      <c r="H1393" s="17" t="s">
        <v>2222</v>
      </c>
      <c r="I1393" s="17" t="s">
        <v>878</v>
      </c>
      <c r="J1393" s="15" t="str">
        <f>IFERROR(VLOOKUP(I1393,'Candidato Presidencial'!$C:$E,3,FALSE),"")</f>
        <v>PERÚ POSIBLE</v>
      </c>
      <c r="L1393" s="15" t="str">
        <f t="shared" si="43"/>
        <v>insert into Camaleon.CandidatoCongreso( PROCESO_ELECTORAL, NOMBRE_CANDIDATO, APELLIDO_PATERNO, APELLIDO_MATERNO, NOMBRE_COMPLETO, SEXO, CARGO_ELEGIDO, LUGAR_POSTULA, ORGANIZACION_POLITICA, ALIAS ) values( 'ELECCIONES GENERALES 2006', 'VICTOR MANUEL', 'SANDOVAL', 'PEÑA', 'VICTOR MANUEL SANDOVAL PEÑA', 'HOMBRE', 'NO ELECTO', 'LIMA', 'PERÚ POSIBLE', 'PERÚ POSIBLE' );</v>
      </c>
    </row>
    <row r="1394" spans="1:12" x14ac:dyDescent="0.25">
      <c r="A1394" s="17" t="s">
        <v>1057</v>
      </c>
      <c r="B1394" s="17" t="s">
        <v>370</v>
      </c>
      <c r="C1394" s="17" t="s">
        <v>1781</v>
      </c>
      <c r="D1394" s="17" t="s">
        <v>2081</v>
      </c>
      <c r="E1394" s="17" t="str">
        <f t="shared" si="42"/>
        <v>HUMBERTO HUAMANI VILLACORTA</v>
      </c>
      <c r="F1394" s="17" t="s">
        <v>1061</v>
      </c>
      <c r="G1394" s="17" t="s">
        <v>1062</v>
      </c>
      <c r="H1394" s="17" t="s">
        <v>2222</v>
      </c>
      <c r="I1394" s="17" t="s">
        <v>8839</v>
      </c>
      <c r="J1394" s="15">
        <f>IFERROR(VLOOKUP(I1394,'Candidato Presidencial'!$C:$E,3,FALSE),"")</f>
        <v>0</v>
      </c>
      <c r="L1394" s="15" t="str">
        <f t="shared" si="43"/>
        <v>insert into Camaleon.CandidatoCongreso( PROCESO_ELECTORAL, NOMBRE_CANDIDATO, APELLIDO_PATERNO, APELLIDO_MATERNO, NOMBRE_COMPLETO, SEXO, CARGO_ELEGIDO, LUGAR_POSTULA, ORGANIZACION_POLITICA, ALIAS ) values( 'ELECCIONES GENERALES 2006', 'HUMBERTO', 'HUAMANI', 'VILLACORTA', 'HUMBERTO HUAMANI VILLACORTA', 'HOMBRE', 'NO ELECTO', 'LIMA', 'PARTIDO RECONSTRUCCIÓN DEMOCRÁTICA', '0' );</v>
      </c>
    </row>
    <row r="1395" spans="1:12" x14ac:dyDescent="0.25">
      <c r="A1395" s="17" t="s">
        <v>1057</v>
      </c>
      <c r="B1395" s="17" t="s">
        <v>3499</v>
      </c>
      <c r="C1395" s="17" t="s">
        <v>1494</v>
      </c>
      <c r="D1395" s="17" t="s">
        <v>3500</v>
      </c>
      <c r="E1395" s="17" t="str">
        <f t="shared" si="42"/>
        <v>MARZOLINE JANUARIO PACHECO CAJACHAGUA</v>
      </c>
      <c r="F1395" s="17" t="s">
        <v>1061</v>
      </c>
      <c r="G1395" s="17" t="s">
        <v>1062</v>
      </c>
      <c r="H1395" s="17" t="s">
        <v>2222</v>
      </c>
      <c r="I1395" s="17" t="s">
        <v>878</v>
      </c>
      <c r="J1395" s="15" t="str">
        <f>IFERROR(VLOOKUP(I1395,'Candidato Presidencial'!$C:$E,3,FALSE),"")</f>
        <v>PERÚ POSIBLE</v>
      </c>
      <c r="L1395" s="15" t="str">
        <f t="shared" si="43"/>
        <v>insert into Camaleon.CandidatoCongreso( PROCESO_ELECTORAL, NOMBRE_CANDIDATO, APELLIDO_PATERNO, APELLIDO_MATERNO, NOMBRE_COMPLETO, SEXO, CARGO_ELEGIDO, LUGAR_POSTULA, ORGANIZACION_POLITICA, ALIAS ) values( 'ELECCIONES GENERALES 2006', 'MARZOLINE JANUARIO', 'PACHECO', 'CAJACHAGUA', 'MARZOLINE JANUARIO PACHECO CAJACHAGUA', 'HOMBRE', 'NO ELECTO', 'LIMA', 'PERÚ POSIBLE', 'PERÚ POSIBLE' );</v>
      </c>
    </row>
    <row r="1396" spans="1:12" x14ac:dyDescent="0.25">
      <c r="A1396" s="17" t="s">
        <v>1057</v>
      </c>
      <c r="B1396" s="17" t="s">
        <v>3501</v>
      </c>
      <c r="C1396" s="17" t="s">
        <v>3502</v>
      </c>
      <c r="D1396" s="17" t="s">
        <v>1370</v>
      </c>
      <c r="E1396" s="17" t="str">
        <f t="shared" si="42"/>
        <v>EDGAR ELI CRISPIN SARMIENTO</v>
      </c>
      <c r="F1396" s="17" t="s">
        <v>1061</v>
      </c>
      <c r="G1396" s="17" t="s">
        <v>1062</v>
      </c>
      <c r="H1396" s="17" t="s">
        <v>2222</v>
      </c>
      <c r="I1396" s="17" t="s">
        <v>1092</v>
      </c>
      <c r="J1396" s="15">
        <f>IFERROR(VLOOKUP(I1396,'Candidato Presidencial'!$C:$E,3,FALSE),"")</f>
        <v>0</v>
      </c>
      <c r="L1396" s="15" t="str">
        <f t="shared" si="43"/>
        <v>insert into Camaleon.CandidatoCongreso( PROCESO_ELECTORAL, NOMBRE_CANDIDATO, APELLIDO_PATERNO, APELLIDO_MATERNO, NOMBRE_COMPLETO, SEXO, CARGO_ELEGIDO, LUGAR_POSTULA, ORGANIZACION_POLITICA, ALIAS ) values( 'ELECCIONES GENERALES 2006', 'EDGAR ELI', 'CRISPIN', 'SARMIENTO', 'EDGAR ELI CRISPIN SARMIENTO', 'HOMBRE', 'NO ELECTO', 'LIMA', 'RESURGIMIENTO PERUANO', '0' );</v>
      </c>
    </row>
    <row r="1397" spans="1:12" x14ac:dyDescent="0.25">
      <c r="A1397" s="17" t="s">
        <v>1057</v>
      </c>
      <c r="B1397" s="17" t="s">
        <v>3503</v>
      </c>
      <c r="C1397" s="17" t="s">
        <v>3504</v>
      </c>
      <c r="D1397" s="17" t="s">
        <v>2732</v>
      </c>
      <c r="E1397" s="17" t="str">
        <f t="shared" si="42"/>
        <v>ROCIO MARLENE SANTIVAÑEZ ACOSTA</v>
      </c>
      <c r="F1397" s="17" t="s">
        <v>1067</v>
      </c>
      <c r="G1397" s="17" t="s">
        <v>1062</v>
      </c>
      <c r="H1397" s="17" t="s">
        <v>2222</v>
      </c>
      <c r="I1397" s="17" t="s">
        <v>8839</v>
      </c>
      <c r="J1397" s="15">
        <f>IFERROR(VLOOKUP(I1397,'Candidato Presidencial'!$C:$E,3,FALSE),"")</f>
        <v>0</v>
      </c>
      <c r="L1397" s="15" t="str">
        <f t="shared" si="43"/>
        <v>insert into Camaleon.CandidatoCongreso( PROCESO_ELECTORAL, NOMBRE_CANDIDATO, APELLIDO_PATERNO, APELLIDO_MATERNO, NOMBRE_COMPLETO, SEXO, CARGO_ELEGIDO, LUGAR_POSTULA, ORGANIZACION_POLITICA, ALIAS ) values( 'ELECCIONES GENERALES 2006', 'ROCIO MARLENE', 'SANTIVAÑEZ', 'ACOSTA', 'ROCIO MARLENE SANTIVAÑEZ ACOSTA', 'MUJER', 'NO ELECTO', 'LIMA', 'PARTIDO RECONSTRUCCIÓN DEMOCRÁTICA', '0' );</v>
      </c>
    </row>
    <row r="1398" spans="1:12" x14ac:dyDescent="0.25">
      <c r="A1398" s="17" t="s">
        <v>1057</v>
      </c>
      <c r="B1398" s="17" t="s">
        <v>3505</v>
      </c>
      <c r="C1398" s="17" t="s">
        <v>2511</v>
      </c>
      <c r="D1398" s="17" t="s">
        <v>1448</v>
      </c>
      <c r="E1398" s="17" t="str">
        <f t="shared" si="42"/>
        <v>MARCELINO OSCAR PEDRAZA SIERRA</v>
      </c>
      <c r="F1398" s="17" t="s">
        <v>1061</v>
      </c>
      <c r="G1398" s="17" t="s">
        <v>1062</v>
      </c>
      <c r="H1398" s="17" t="s">
        <v>2222</v>
      </c>
      <c r="I1398" s="17" t="s">
        <v>886</v>
      </c>
      <c r="J1398" s="15">
        <f>IFERROR(VLOOKUP(I1398,'Candidato Presidencial'!$C:$E,3,FALSE),"")</f>
        <v>0</v>
      </c>
      <c r="L1398" s="15" t="str">
        <f t="shared" si="43"/>
        <v>insert into Camaleon.CandidatoCongreso( PROCESO_ELECTORAL, NOMBRE_CANDIDATO, APELLIDO_PATERNO, APELLIDO_MATERNO, NOMBRE_COMPLETO, SEXO, CARGO_ELEGIDO, LUGAR_POSTULA, ORGANIZACION_POLITICA, ALIAS ) values( 'ELECCIONES GENERALES 2006', 'MARCELINO OSCAR', 'PEDRAZA', 'SIERRA', 'MARCELINO OSCAR PEDRAZA SIERRA', 'HOMBRE', 'NO ELECTO', 'LIMA', 'PARTIDO SOCIALISTA', '0' );</v>
      </c>
    </row>
    <row r="1399" spans="1:12" x14ac:dyDescent="0.25">
      <c r="A1399" s="17" t="s">
        <v>1057</v>
      </c>
      <c r="B1399" s="17" t="s">
        <v>3506</v>
      </c>
      <c r="C1399" s="17" t="s">
        <v>1326</v>
      </c>
      <c r="D1399" s="17" t="s">
        <v>3507</v>
      </c>
      <c r="E1399" s="17" t="str">
        <f t="shared" si="42"/>
        <v>ELVA ROSA QUIÑONES COLCHADO</v>
      </c>
      <c r="F1399" s="17" t="s">
        <v>1067</v>
      </c>
      <c r="G1399" s="17" t="s">
        <v>1062</v>
      </c>
      <c r="H1399" s="17" t="s">
        <v>2222</v>
      </c>
      <c r="I1399" s="17" t="s">
        <v>8823</v>
      </c>
      <c r="J1399" s="15">
        <f>IFERROR(VLOOKUP(I1399,'Candidato Presidencial'!$C:$E,3,FALSE),"")</f>
        <v>0</v>
      </c>
      <c r="L1399" s="15" t="str">
        <f t="shared" si="43"/>
        <v>insert into Camaleon.CandidatoCongreso( PROCESO_ELECTORAL, NOMBRE_CANDIDATO, APELLIDO_PATERNO, APELLIDO_MATERNO, NOMBRE_COMPLETO, SEXO, CARGO_ELEGIDO, LUGAR_POSTULA, ORGANIZACION_POLITICA, ALIAS ) values( 'ELECCIONES GENERALES 2006', 'ELVA ROSA', 'QUIÑONES', 'COLCHADO', 'ELVA ROSA QUIÑONES COLCHADO', 'MUJER', 'NO ELECTO', 'LIMA', 'CONCERTACIÓN DESCENTRALISTA', '0' );</v>
      </c>
    </row>
    <row r="1400" spans="1:12" x14ac:dyDescent="0.25">
      <c r="A1400" s="17" t="s">
        <v>1057</v>
      </c>
      <c r="B1400" s="17" t="s">
        <v>3508</v>
      </c>
      <c r="C1400" s="17" t="s">
        <v>2999</v>
      </c>
      <c r="D1400" s="17" t="s">
        <v>1076</v>
      </c>
      <c r="E1400" s="17" t="str">
        <f t="shared" si="42"/>
        <v>HENRRY OSCAR SEGURA JIMENEZ</v>
      </c>
      <c r="F1400" s="17" t="s">
        <v>1061</v>
      </c>
      <c r="G1400" s="17" t="s">
        <v>1062</v>
      </c>
      <c r="H1400" s="17" t="s">
        <v>2222</v>
      </c>
      <c r="I1400" s="17" t="s">
        <v>8848</v>
      </c>
      <c r="J1400" s="15">
        <f>IFERROR(VLOOKUP(I1400,'Candidato Presidencial'!$C:$E,3,FALSE),"")</f>
        <v>0</v>
      </c>
      <c r="L1400" s="15" t="str">
        <f t="shared" si="43"/>
        <v>insert into Camaleon.CandidatoCongreso( PROCESO_ELECTORAL, NOMBRE_CANDIDATO, APELLIDO_PATERNO, APELLIDO_MATERNO, NOMBRE_COMPLETO, SEXO, CARGO_ELEGIDO, LUGAR_POSTULA, ORGANIZACION_POLITICA, ALIAS ) values( 'ELECCIONES GENERALES 2006', 'HENRRY OSCAR', 'SEGURA', 'JIMENEZ', 'HENRRY OSCAR SEGURA JIMENEZ', 'HOMBRE', 'NO ELECTO', 'LIMA', 'PERÚ AHORA', '0' );</v>
      </c>
    </row>
    <row r="1401" spans="1:12" x14ac:dyDescent="0.25">
      <c r="A1401" s="17" t="s">
        <v>1057</v>
      </c>
      <c r="B1401" s="17" t="s">
        <v>3509</v>
      </c>
      <c r="C1401" s="17" t="s">
        <v>1514</v>
      </c>
      <c r="D1401" s="17" t="s">
        <v>2201</v>
      </c>
      <c r="E1401" s="17" t="str">
        <f t="shared" si="42"/>
        <v>OSCAR RAFAEL FARFAN GALVEZ</v>
      </c>
      <c r="F1401" s="17" t="s">
        <v>1061</v>
      </c>
      <c r="G1401" s="17" t="s">
        <v>1062</v>
      </c>
      <c r="H1401" s="17" t="s">
        <v>2222</v>
      </c>
      <c r="I1401" s="17" t="s">
        <v>914</v>
      </c>
      <c r="J1401" s="15">
        <f>IFERROR(VLOOKUP(I1401,'Candidato Presidencial'!$C:$E,3,FALSE),"")</f>
        <v>0</v>
      </c>
      <c r="L1401" s="15" t="str">
        <f t="shared" si="43"/>
        <v>insert into Camaleon.CandidatoCongreso( PROCESO_ELECTORAL, NOMBRE_CANDIDATO, APELLIDO_PATERNO, APELLIDO_MATERNO, NOMBRE_COMPLETO, SEXO, CARGO_ELEGIDO, LUGAR_POSTULA, ORGANIZACION_POLITICA, ALIAS ) values( 'ELECCIONES GENERALES 2006', 'OSCAR RAFAEL', 'FARFAN', 'GALVEZ', 'OSCAR RAFAEL FARFAN GALVEZ', 'HOMBRE', 'NO ELECTO', 'LIMA', 'FUERZA DEMOCRÁTICA', '0' );</v>
      </c>
    </row>
    <row r="1402" spans="1:12" x14ac:dyDescent="0.25">
      <c r="A1402" s="17" t="s">
        <v>1057</v>
      </c>
      <c r="B1402" s="17" t="s">
        <v>1400</v>
      </c>
      <c r="C1402" s="17" t="s">
        <v>2038</v>
      </c>
      <c r="D1402" s="17" t="s">
        <v>2486</v>
      </c>
      <c r="E1402" s="17" t="str">
        <f t="shared" si="42"/>
        <v>JUAN SILVA HUERTAS</v>
      </c>
      <c r="F1402" s="17" t="s">
        <v>1061</v>
      </c>
      <c r="G1402" s="17" t="s">
        <v>1062</v>
      </c>
      <c r="H1402" s="17" t="s">
        <v>2222</v>
      </c>
      <c r="I1402" s="17" t="s">
        <v>8823</v>
      </c>
      <c r="J1402" s="15">
        <f>IFERROR(VLOOKUP(I1402,'Candidato Presidencial'!$C:$E,3,FALSE),"")</f>
        <v>0</v>
      </c>
      <c r="L1402" s="15" t="str">
        <f t="shared" si="43"/>
        <v>insert into Camaleon.CandidatoCongreso( PROCESO_ELECTORAL, NOMBRE_CANDIDATO, APELLIDO_PATERNO, APELLIDO_MATERNO, NOMBRE_COMPLETO, SEXO, CARGO_ELEGIDO, LUGAR_POSTULA, ORGANIZACION_POLITICA, ALIAS ) values( 'ELECCIONES GENERALES 2006', 'JUAN', 'SILVA', 'HUERTAS', 'JUAN SILVA HUERTAS', 'HOMBRE', 'NO ELECTO', 'LIMA', 'CONCERTACIÓN DESCENTRALISTA', '0' );</v>
      </c>
    </row>
    <row r="1403" spans="1:12" x14ac:dyDescent="0.25">
      <c r="A1403" s="17" t="s">
        <v>1057</v>
      </c>
      <c r="B1403" s="17" t="s">
        <v>3510</v>
      </c>
      <c r="C1403" s="17" t="s">
        <v>3511</v>
      </c>
      <c r="D1403" s="17" t="s">
        <v>3512</v>
      </c>
      <c r="E1403" s="17" t="str">
        <f t="shared" si="42"/>
        <v>JAVIER MAXIMILIANO ALFREDO HIPOLITO VALLE RIESTRA GONZALEZ OLAECHEA</v>
      </c>
      <c r="F1403" s="17" t="s">
        <v>1061</v>
      </c>
      <c r="G1403" s="17" t="s">
        <v>21</v>
      </c>
      <c r="H1403" s="17" t="s">
        <v>2222</v>
      </c>
      <c r="I1403" s="17" t="s">
        <v>859</v>
      </c>
      <c r="J1403" s="15" t="str">
        <f>IFERROR(VLOOKUP(I1403,'Candidato Presidencial'!$C:$E,3,FALSE),"")</f>
        <v>ALIANZA POPULAR</v>
      </c>
      <c r="L1403" s="15" t="str">
        <f t="shared" si="43"/>
        <v>insert into Camaleon.CandidatoCongreso( PROCESO_ELECTORAL, NOMBRE_CANDIDATO, APELLIDO_PATERNO, APELLIDO_MATERNO, NOMBRE_COMPLETO, SEXO, CARGO_ELEGIDO, LUGAR_POSTULA, ORGANIZACION_POLITICA, ALIAS ) values( 'ELECCIONES GENERALES 2006', 'JAVIER MAXIMILIANO ALFREDO HIPOLITO', 'VALLE RIESTRA', 'GONZALEZ OLAECHEA', 'JAVIER MAXIMILIANO ALFREDO HIPOLITO VALLE RIESTRA GONZALEZ OLAECHEA', 'HOMBRE', 'CONGRESISTA', 'LIMA', 'PARTIDO APRISTA PERUANO', 'ALIANZA POPULAR' );</v>
      </c>
    </row>
    <row r="1404" spans="1:12" x14ac:dyDescent="0.25">
      <c r="A1404" s="17" t="s">
        <v>1057</v>
      </c>
      <c r="B1404" s="17" t="s">
        <v>3513</v>
      </c>
      <c r="C1404" s="17" t="s">
        <v>3514</v>
      </c>
      <c r="D1404" s="17" t="s">
        <v>3515</v>
      </c>
      <c r="E1404" s="17" t="str">
        <f t="shared" si="42"/>
        <v>LUIS MARIA SANTIAGO EDUARDO SOLARI DE LA FUENTE</v>
      </c>
      <c r="F1404" s="17" t="s">
        <v>1061</v>
      </c>
      <c r="G1404" s="17" t="s">
        <v>1062</v>
      </c>
      <c r="H1404" s="17" t="s">
        <v>2222</v>
      </c>
      <c r="I1404" s="17" t="s">
        <v>907</v>
      </c>
      <c r="J1404" s="15">
        <f>IFERROR(VLOOKUP(I1404,'Candidato Presidencial'!$C:$E,3,FALSE),"")</f>
        <v>0</v>
      </c>
      <c r="L1404" s="15" t="str">
        <f t="shared" si="43"/>
        <v>insert into Camaleon.CandidatoCongreso( PROCESO_ELECTORAL, NOMBRE_CANDIDATO, APELLIDO_PATERNO, APELLIDO_MATERNO, NOMBRE_COMPLETO, SEXO, CARGO_ELEGIDO, LUGAR_POSTULA, ORGANIZACION_POLITICA, ALIAS ) values( 'ELECCIONES GENERALES 2006', 'LUIS MARIA SANTIAGO EDUARDO', 'SOLARI', 'DE LA FUENTE', 'LUIS MARIA SANTIAGO EDUARDO SOLARI DE LA FUENTE', 'HOMBRE', 'NO ELECTO', 'LIMA', 'PARTIDO JUSTICIA NACIONAL', '0' );</v>
      </c>
    </row>
    <row r="1405" spans="1:12" x14ac:dyDescent="0.25">
      <c r="A1405" s="17" t="s">
        <v>1057</v>
      </c>
      <c r="B1405" s="17" t="s">
        <v>3516</v>
      </c>
      <c r="C1405" s="17" t="s">
        <v>3517</v>
      </c>
      <c r="D1405" s="17" t="s">
        <v>3518</v>
      </c>
      <c r="E1405" s="17" t="str">
        <f t="shared" si="42"/>
        <v>MANUEL SILVERIO YTO SEGUIL</v>
      </c>
      <c r="F1405" s="17" t="s">
        <v>1061</v>
      </c>
      <c r="G1405" s="17" t="s">
        <v>1062</v>
      </c>
      <c r="H1405" s="17" t="s">
        <v>2222</v>
      </c>
      <c r="I1405" s="17" t="s">
        <v>8930</v>
      </c>
      <c r="J1405" s="15">
        <f>IFERROR(VLOOKUP(I1405,'Candidato Presidencial'!$C:$E,3,FALSE),"")</f>
        <v>0</v>
      </c>
      <c r="L1405" s="15" t="str">
        <f t="shared" si="43"/>
        <v>insert into Camaleon.CandidatoCongreso( PROCESO_ELECTORAL, NOMBRE_CANDIDATO, APELLIDO_PATERNO, APELLIDO_MATERNO, NOMBRE_COMPLETO, SEXO, CARGO_ELEGIDO, LUGAR_POSTULA, ORGANIZACION_POLITICA, ALIAS ) values( 'ELECCIONES GENERALES 2006', 'MANUEL SILVERIO', 'YTO', 'SEGUIL', 'MANUEL SILVERIO YTO SEGUIL', 'HOMBRE', 'NO ELECTO', 'LIMA', 'PROGRESEMOS PERÚ', '0' );</v>
      </c>
    </row>
    <row r="1406" spans="1:12" x14ac:dyDescent="0.25">
      <c r="A1406" s="17" t="s">
        <v>1057</v>
      </c>
      <c r="B1406" s="17" t="s">
        <v>3519</v>
      </c>
      <c r="C1406" s="17" t="s">
        <v>3520</v>
      </c>
      <c r="D1406" s="17" t="s">
        <v>3521</v>
      </c>
      <c r="E1406" s="17" t="str">
        <f t="shared" si="42"/>
        <v>JAIME AGUSTIN SOBERO TAIRA</v>
      </c>
      <c r="F1406" s="17" t="s">
        <v>1061</v>
      </c>
      <c r="G1406" s="17" t="s">
        <v>1062</v>
      </c>
      <c r="H1406" s="17" t="s">
        <v>2222</v>
      </c>
      <c r="I1406" s="17" t="s">
        <v>1123</v>
      </c>
      <c r="J1406" s="15">
        <f>IFERROR(VLOOKUP(I1406,'Candidato Presidencial'!$C:$E,3,FALSE),"")</f>
        <v>0</v>
      </c>
      <c r="L1406" s="15" t="str">
        <f t="shared" si="43"/>
        <v>insert into Camaleon.CandidatoCongreso( PROCESO_ELECTORAL, NOMBRE_CANDIDATO, APELLIDO_PATERNO, APELLIDO_MATERNO, NOMBRE_COMPLETO, SEXO, CARGO_ELEGIDO, LUGAR_POSTULA, ORGANIZACION_POLITICA, ALIAS ) values( 'ELECCIONES GENERALES 2006', 'JAIME AGUSTIN', 'SOBERO', 'TAIRA', 'JAIME AGUSTIN SOBERO TAIRA', 'HOMBRE', 'NO ELECTO', 'LIMA', 'ALIANZA POR EL FUTURO', '0' );</v>
      </c>
    </row>
    <row r="1407" spans="1:12" x14ac:dyDescent="0.25">
      <c r="A1407" s="17" t="s">
        <v>1057</v>
      </c>
      <c r="B1407" s="17" t="s">
        <v>3522</v>
      </c>
      <c r="C1407" s="17" t="s">
        <v>2634</v>
      </c>
      <c r="D1407" s="17" t="s">
        <v>1332</v>
      </c>
      <c r="E1407" s="17" t="str">
        <f t="shared" si="42"/>
        <v>JOHNNY ALVARO DEL CASTILLO PAREDES</v>
      </c>
      <c r="F1407" s="17" t="s">
        <v>1061</v>
      </c>
      <c r="G1407" s="17" t="s">
        <v>1062</v>
      </c>
      <c r="H1407" s="17" t="s">
        <v>2222</v>
      </c>
      <c r="I1407" s="17" t="s">
        <v>863</v>
      </c>
      <c r="J1407" s="15" t="str">
        <f>IFERROR(VLOOKUP(I1407,'Candidato Presidencial'!$C:$E,3,FALSE),"")</f>
        <v>PARTIDO NACIONALISTA PERUANO</v>
      </c>
      <c r="L1407" s="15" t="str">
        <f t="shared" si="43"/>
        <v>insert into Camaleon.CandidatoCongreso( PROCESO_ELECTORAL, NOMBRE_CANDIDATO, APELLIDO_PATERNO, APELLIDO_MATERNO, NOMBRE_COMPLETO, SEXO, CARGO_ELEGIDO, LUGAR_POSTULA, ORGANIZACION_POLITICA, ALIAS ) values( 'ELECCIONES GENERALES 2006', 'JOHNNY ALVARO', 'DEL CASTILLO', 'PAREDES', 'JOHNNY ALVARO DEL CASTILLO PAREDES', 'HOMBRE', 'NO ELECTO', 'LIMA', 'UNIÓN POR EL PERÚ', 'PARTIDO NACIONALISTA PERUANO' );</v>
      </c>
    </row>
    <row r="1408" spans="1:12" x14ac:dyDescent="0.25">
      <c r="A1408" s="17" t="s">
        <v>1057</v>
      </c>
      <c r="B1408" s="17" t="s">
        <v>3523</v>
      </c>
      <c r="C1408" s="17" t="s">
        <v>3524</v>
      </c>
      <c r="D1408" s="17" t="s">
        <v>1158</v>
      </c>
      <c r="E1408" s="17" t="str">
        <f t="shared" si="42"/>
        <v>RUBEN SANTIAGO GAVINO SANCHEZ</v>
      </c>
      <c r="F1408" s="17" t="s">
        <v>1061</v>
      </c>
      <c r="G1408" s="17" t="s">
        <v>1062</v>
      </c>
      <c r="H1408" s="17" t="s">
        <v>2222</v>
      </c>
      <c r="I1408" s="17" t="s">
        <v>8854</v>
      </c>
      <c r="J1408" s="15">
        <f>IFERROR(VLOOKUP(I1408,'Candidato Presidencial'!$C:$E,3,FALSE),"")</f>
        <v>0</v>
      </c>
      <c r="L1408" s="15" t="str">
        <f t="shared" si="43"/>
        <v>insert into Camaleon.CandidatoCongreso( PROCESO_ELECTORAL, NOMBRE_CANDIDATO, APELLIDO_PATERNO, APELLIDO_MATERNO, NOMBRE_COMPLETO, SEXO, CARGO_ELEGIDO, LUGAR_POSTULA, ORGANIZACION_POLITICA, ALIAS ) values( 'ELECCIONES GENERALES 2006', 'RUBEN SANTIAGO', 'GAVINO', 'SANCHEZ', 'RUBEN SANTIAGO GAVINO SANCHEZ', 'HOMBRE', 'NO ELECTO', 'LIMA', 'RESTAURACIÓN NACIONAL', '0' );</v>
      </c>
    </row>
    <row r="1409" spans="1:12" x14ac:dyDescent="0.25">
      <c r="A1409" s="17" t="s">
        <v>1057</v>
      </c>
      <c r="B1409" s="17" t="s">
        <v>3525</v>
      </c>
      <c r="C1409" s="17" t="s">
        <v>3526</v>
      </c>
      <c r="D1409" s="17" t="s">
        <v>1429</v>
      </c>
      <c r="E1409" s="17" t="str">
        <f t="shared" si="42"/>
        <v>ROMULO ISAIAS PACHAS VASQUEZ</v>
      </c>
      <c r="F1409" s="17" t="s">
        <v>1061</v>
      </c>
      <c r="G1409" s="17" t="s">
        <v>1062</v>
      </c>
      <c r="H1409" s="17" t="s">
        <v>2222</v>
      </c>
      <c r="I1409" s="17" t="s">
        <v>916</v>
      </c>
      <c r="J1409" s="15" t="str">
        <f>IFERROR(VLOOKUP(I1409,'Candidato Presidencial'!$C:$E,3,FALSE),"")</f>
        <v/>
      </c>
      <c r="L1409" s="15" t="str">
        <f t="shared" si="43"/>
        <v>insert into Camaleon.CandidatoCongreso( PROCESO_ELECTORAL, NOMBRE_CANDIDATO, APELLIDO_PATERNO, APELLIDO_MATERNO, NOMBRE_COMPLETO, SEXO, CARGO_ELEGIDO, LUGAR_POSTULA, ORGANIZACION_POLITICA, ALIAS ) values( 'ELECCIONES GENERALES 2006', 'ROMULO ISAIAS', 'PACHAS', 'VASQUEZ', 'ROMULO ISAIAS PACHAS VASQUEZ', 'HOMBRE', 'NO ELECTO', 'LIMA', 'FRENTE POPULAR AGRÍCOLA FIA DEL PERÚ - FREPAP', '' );</v>
      </c>
    </row>
    <row r="1410" spans="1:12" x14ac:dyDescent="0.25">
      <c r="A1410" s="17" t="s">
        <v>1057</v>
      </c>
      <c r="B1410" s="17" t="s">
        <v>3527</v>
      </c>
      <c r="C1410" s="17" t="s">
        <v>3528</v>
      </c>
      <c r="D1410" s="17" t="s">
        <v>3528</v>
      </c>
      <c r="E1410" s="17" t="str">
        <f t="shared" si="42"/>
        <v>MANUEL GUSTAVO SALAVERRY SALAVERRY</v>
      </c>
      <c r="F1410" s="17" t="s">
        <v>1061</v>
      </c>
      <c r="G1410" s="17" t="s">
        <v>1062</v>
      </c>
      <c r="H1410" s="17" t="s">
        <v>2222</v>
      </c>
      <c r="I1410" s="17" t="s">
        <v>863</v>
      </c>
      <c r="J1410" s="15" t="str">
        <f>IFERROR(VLOOKUP(I1410,'Candidato Presidencial'!$C:$E,3,FALSE),"")</f>
        <v>PARTIDO NACIONALISTA PERUANO</v>
      </c>
      <c r="L1410" s="15" t="str">
        <f t="shared" si="43"/>
        <v>insert into Camaleon.CandidatoCongreso( PROCESO_ELECTORAL, NOMBRE_CANDIDATO, APELLIDO_PATERNO, APELLIDO_MATERNO, NOMBRE_COMPLETO, SEXO, CARGO_ELEGIDO, LUGAR_POSTULA, ORGANIZACION_POLITICA, ALIAS ) values( 'ELECCIONES GENERALES 2006', 'MANUEL GUSTAVO', 'SALAVERRY', 'SALAVERRY', 'MANUEL GUSTAVO SALAVERRY SALAVERRY', 'HOMBRE', 'NO ELECTO', 'LIMA', 'UNIÓN POR EL PERÚ', 'PARTIDO NACIONALISTA PERUANO' );</v>
      </c>
    </row>
    <row r="1411" spans="1:12" x14ac:dyDescent="0.25">
      <c r="A1411" s="17" t="s">
        <v>1057</v>
      </c>
      <c r="B1411" s="17" t="s">
        <v>134</v>
      </c>
      <c r="C1411" s="17" t="s">
        <v>2159</v>
      </c>
      <c r="D1411" s="17" t="s">
        <v>2632</v>
      </c>
      <c r="E1411" s="17" t="str">
        <f t="shared" ref="E1411:E1474" si="44">B1411 &amp; " " &amp; C1411 &amp; " " &amp; D1411</f>
        <v>MARIA DEL CARMEN ALVA PRIETO</v>
      </c>
      <c r="F1411" s="17" t="s">
        <v>1067</v>
      </c>
      <c r="G1411" s="17" t="s">
        <v>1062</v>
      </c>
      <c r="H1411" s="17" t="s">
        <v>2222</v>
      </c>
      <c r="I1411" s="17" t="s">
        <v>1071</v>
      </c>
      <c r="J1411" s="15">
        <f>IFERROR(VLOOKUP(I1411,'Candidato Presidencial'!$C:$E,3,FALSE),"")</f>
        <v>0</v>
      </c>
      <c r="L1411" s="15" t="str">
        <f t="shared" ref="L1411:L1474" si="45">"insert into Camaleon.CandidatoCongreso( "&amp;$A$1&amp;", "&amp;$B$1&amp;", "&amp;$C$1&amp;", "&amp;$D$1&amp;", "&amp;$E$1&amp;", "&amp;$F$1&amp;", "&amp;$G$1&amp;", "&amp;$H$1&amp;", "&amp;$I$1&amp;", "&amp;$J$1&amp;" ) values( '"&amp;A1411&amp;"', '"&amp;B1411&amp;"', '"&amp;C1411&amp;"', '"&amp;D1411&amp;"', '"&amp;E1411&amp;"', '"&amp;F1411&amp;"', '"&amp;G1411&amp;"', '"&amp;H1411&amp;"', '"&amp;I1411&amp;"', '"&amp;J1411&amp;"' );"</f>
        <v>insert into Camaleon.CandidatoCongreso( PROCESO_ELECTORAL, NOMBRE_CANDIDATO, APELLIDO_PATERNO, APELLIDO_MATERNO, NOMBRE_COMPLETO, SEXO, CARGO_ELEGIDO, LUGAR_POSTULA, ORGANIZACION_POLITICA, ALIAS ) values( 'ELECCIONES GENERALES 2006', 'MARIA DEL CARMEN', 'ALVA', 'PRIETO', 'MARIA DEL CARMEN ALVA PRIETO', 'MUJER', 'NO ELECTO', 'LIMA', 'FRENTE DE CENTRO', '0' );</v>
      </c>
    </row>
    <row r="1412" spans="1:12" x14ac:dyDescent="0.25">
      <c r="A1412" s="17" t="s">
        <v>1057</v>
      </c>
      <c r="B1412" s="17" t="s">
        <v>3529</v>
      </c>
      <c r="C1412" s="17" t="s">
        <v>1186</v>
      </c>
      <c r="D1412" s="17" t="s">
        <v>1076</v>
      </c>
      <c r="E1412" s="17" t="str">
        <f t="shared" si="44"/>
        <v>KETTY FERNANDEZ JIMENEZ</v>
      </c>
      <c r="F1412" s="17" t="s">
        <v>1067</v>
      </c>
      <c r="G1412" s="17" t="s">
        <v>1062</v>
      </c>
      <c r="H1412" s="17" t="s">
        <v>2222</v>
      </c>
      <c r="I1412" s="17" t="s">
        <v>1217</v>
      </c>
      <c r="J1412" s="15">
        <f>IFERROR(VLOOKUP(I1412,'Candidato Presidencial'!$C:$E,3,FALSE),"")</f>
        <v>0</v>
      </c>
      <c r="L1412" s="15" t="str">
        <f t="shared" si="45"/>
        <v>insert into Camaleon.CandidatoCongreso( PROCESO_ELECTORAL, NOMBRE_CANDIDATO, APELLIDO_PATERNO, APELLIDO_MATERNO, NOMBRE_COMPLETO, SEXO, CARGO_ELEGIDO, LUGAR_POSTULA, ORGANIZACION_POLITICA, ALIAS ) values( 'ELECCIONES GENERALES 2006', 'KETTY', 'FERNANDEZ', 'JIMENEZ', 'KETTY FERNANDEZ JIMENEZ', 'MUJER', 'NO ELECTO', 'LIMA', 'PARTIDO RENACIMIENTO ANDINO', '0' );</v>
      </c>
    </row>
    <row r="1413" spans="1:12" x14ac:dyDescent="0.25">
      <c r="A1413" s="17" t="s">
        <v>1057</v>
      </c>
      <c r="B1413" s="17" t="s">
        <v>3530</v>
      </c>
      <c r="C1413" s="17" t="s">
        <v>1088</v>
      </c>
      <c r="D1413" s="17" t="s">
        <v>3531</v>
      </c>
      <c r="E1413" s="17" t="str">
        <f t="shared" si="44"/>
        <v>YOLANDA LILIANA DIAZ MORGAN</v>
      </c>
      <c r="F1413" s="17" t="s">
        <v>1067</v>
      </c>
      <c r="G1413" s="17" t="s">
        <v>1062</v>
      </c>
      <c r="H1413" s="17" t="s">
        <v>2222</v>
      </c>
      <c r="I1413" s="17" t="s">
        <v>886</v>
      </c>
      <c r="J1413" s="15">
        <f>IFERROR(VLOOKUP(I1413,'Candidato Presidencial'!$C:$E,3,FALSE),"")</f>
        <v>0</v>
      </c>
      <c r="L1413" s="15" t="str">
        <f t="shared" si="45"/>
        <v>insert into Camaleon.CandidatoCongreso( PROCESO_ELECTORAL, NOMBRE_CANDIDATO, APELLIDO_PATERNO, APELLIDO_MATERNO, NOMBRE_COMPLETO, SEXO, CARGO_ELEGIDO, LUGAR_POSTULA, ORGANIZACION_POLITICA, ALIAS ) values( 'ELECCIONES GENERALES 2006', 'YOLANDA LILIANA', 'DIAZ', 'MORGAN', 'YOLANDA LILIANA DIAZ MORGAN', 'MUJER', 'NO ELECTO', 'LIMA', 'PARTIDO SOCIALISTA', '0' );</v>
      </c>
    </row>
    <row r="1414" spans="1:12" x14ac:dyDescent="0.25">
      <c r="A1414" s="17" t="s">
        <v>1057</v>
      </c>
      <c r="B1414" s="17" t="s">
        <v>3532</v>
      </c>
      <c r="C1414" s="17" t="s">
        <v>1099</v>
      </c>
      <c r="D1414" s="17" t="s">
        <v>2250</v>
      </c>
      <c r="E1414" s="17" t="str">
        <f t="shared" si="44"/>
        <v>SALOME GARCIA QUINTANILLA</v>
      </c>
      <c r="F1414" s="17" t="s">
        <v>1067</v>
      </c>
      <c r="G1414" s="17" t="s">
        <v>1062</v>
      </c>
      <c r="H1414" s="17" t="s">
        <v>2222</v>
      </c>
      <c r="I1414" s="17" t="s">
        <v>878</v>
      </c>
      <c r="J1414" s="15" t="str">
        <f>IFERROR(VLOOKUP(I1414,'Candidato Presidencial'!$C:$E,3,FALSE),"")</f>
        <v>PERÚ POSIBLE</v>
      </c>
      <c r="L1414" s="15" t="str">
        <f t="shared" si="45"/>
        <v>insert into Camaleon.CandidatoCongreso( PROCESO_ELECTORAL, NOMBRE_CANDIDATO, APELLIDO_PATERNO, APELLIDO_MATERNO, NOMBRE_COMPLETO, SEXO, CARGO_ELEGIDO, LUGAR_POSTULA, ORGANIZACION_POLITICA, ALIAS ) values( 'ELECCIONES GENERALES 2006', 'SALOME', 'GARCIA', 'QUINTANILLA', 'SALOME GARCIA QUINTANILLA', 'MUJER', 'NO ELECTO', 'LIMA', 'PERÚ POSIBLE', 'PERÚ POSIBLE' );</v>
      </c>
    </row>
    <row r="1415" spans="1:12" x14ac:dyDescent="0.25">
      <c r="A1415" s="17" t="s">
        <v>1057</v>
      </c>
      <c r="B1415" s="17" t="s">
        <v>3533</v>
      </c>
      <c r="C1415" s="17" t="s">
        <v>2854</v>
      </c>
      <c r="D1415" s="17" t="s">
        <v>3534</v>
      </c>
      <c r="E1415" s="17" t="str">
        <f t="shared" si="44"/>
        <v>AMADEO AVELINO VALVERDE REAÑO</v>
      </c>
      <c r="F1415" s="17" t="s">
        <v>1061</v>
      </c>
      <c r="G1415" s="17" t="s">
        <v>1062</v>
      </c>
      <c r="H1415" s="17" t="s">
        <v>2222</v>
      </c>
      <c r="I1415" s="17" t="s">
        <v>916</v>
      </c>
      <c r="J1415" s="15" t="str">
        <f>IFERROR(VLOOKUP(I1415,'Candidato Presidencial'!$C:$E,3,FALSE),"")</f>
        <v/>
      </c>
      <c r="L1415" s="15" t="str">
        <f t="shared" si="45"/>
        <v>insert into Camaleon.CandidatoCongreso( PROCESO_ELECTORAL, NOMBRE_CANDIDATO, APELLIDO_PATERNO, APELLIDO_MATERNO, NOMBRE_COMPLETO, SEXO, CARGO_ELEGIDO, LUGAR_POSTULA, ORGANIZACION_POLITICA, ALIAS ) values( 'ELECCIONES GENERALES 2006', 'AMADEO AVELINO', 'VALVERDE', 'REAÑO', 'AMADEO AVELINO VALVERDE REAÑO', 'HOMBRE', 'NO ELECTO', 'LIMA', 'FRENTE POPULAR AGRÍCOLA FIA DEL PERÚ - FREPAP', '' );</v>
      </c>
    </row>
    <row r="1416" spans="1:12" x14ac:dyDescent="0.25">
      <c r="A1416" s="17" t="s">
        <v>1057</v>
      </c>
      <c r="B1416" s="17" t="s">
        <v>3535</v>
      </c>
      <c r="C1416" s="17" t="s">
        <v>1085</v>
      </c>
      <c r="D1416" s="17" t="s">
        <v>1234</v>
      </c>
      <c r="E1416" s="17" t="str">
        <f t="shared" si="44"/>
        <v>CONSUELO GRACIELA CARRION CALVO</v>
      </c>
      <c r="F1416" s="17" t="s">
        <v>1067</v>
      </c>
      <c r="G1416" s="17" t="s">
        <v>1062</v>
      </c>
      <c r="H1416" s="17" t="s">
        <v>2222</v>
      </c>
      <c r="I1416" s="17" t="s">
        <v>8931</v>
      </c>
      <c r="J1416" s="15">
        <f>IFERROR(VLOOKUP(I1416,'Candidato Presidencial'!$C:$E,3,FALSE),"")</f>
        <v>0</v>
      </c>
      <c r="L1416" s="15" t="str">
        <f t="shared" si="45"/>
        <v>insert into Camaleon.CandidatoCongreso( PROCESO_ELECTORAL, NOMBRE_CANDIDATO, APELLIDO_PATERNO, APELLIDO_MATERNO, NOMBRE_COMPLETO, SEXO, CARGO_ELEGIDO, LUGAR_POSTULA, ORGANIZACION_POLITICA, ALIAS ) values( 'ELECCIONES GENERALES 2006', 'CONSUELO GRACIELA', 'CARRION', 'CALVO', 'CONSUELO GRACIELA CARRION CALVO', 'MUJER', 'NO ELECTO', 'LIMA', 'Y SE LLAMA PERÚ', '0' );</v>
      </c>
    </row>
    <row r="1417" spans="1:12" x14ac:dyDescent="0.25">
      <c r="A1417" s="17" t="s">
        <v>1057</v>
      </c>
      <c r="B1417" s="17" t="s">
        <v>3536</v>
      </c>
      <c r="C1417" s="17" t="s">
        <v>1479</v>
      </c>
      <c r="D1417" s="17" t="s">
        <v>3537</v>
      </c>
      <c r="E1417" s="17" t="str">
        <f t="shared" si="44"/>
        <v>FELIPE DANIEL ESCOBAR RIVERO</v>
      </c>
      <c r="F1417" s="17" t="s">
        <v>1061</v>
      </c>
      <c r="G1417" s="17" t="s">
        <v>1062</v>
      </c>
      <c r="H1417" s="17" t="s">
        <v>2222</v>
      </c>
      <c r="I1417" s="17" t="s">
        <v>886</v>
      </c>
      <c r="J1417" s="15">
        <f>IFERROR(VLOOKUP(I1417,'Candidato Presidencial'!$C:$E,3,FALSE),"")</f>
        <v>0</v>
      </c>
      <c r="L1417" s="15" t="str">
        <f t="shared" si="45"/>
        <v>insert into Camaleon.CandidatoCongreso( PROCESO_ELECTORAL, NOMBRE_CANDIDATO, APELLIDO_PATERNO, APELLIDO_MATERNO, NOMBRE_COMPLETO, SEXO, CARGO_ELEGIDO, LUGAR_POSTULA, ORGANIZACION_POLITICA, ALIAS ) values( 'ELECCIONES GENERALES 2006', 'FELIPE DANIEL', 'ESCOBAR', 'RIVERO', 'FELIPE DANIEL ESCOBAR RIVERO', 'HOMBRE', 'NO ELECTO', 'LIMA', 'PARTIDO SOCIALISTA', '0' );</v>
      </c>
    </row>
    <row r="1418" spans="1:12" x14ac:dyDescent="0.25">
      <c r="A1418" s="17" t="s">
        <v>1057</v>
      </c>
      <c r="B1418" s="17" t="s">
        <v>1981</v>
      </c>
      <c r="C1418" s="17" t="s">
        <v>3538</v>
      </c>
      <c r="D1418" s="17" t="s">
        <v>2120</v>
      </c>
      <c r="E1418" s="17" t="str">
        <f t="shared" si="44"/>
        <v>SEGUNDO PONCE DE LEON AVILA</v>
      </c>
      <c r="F1418" s="17" t="s">
        <v>1061</v>
      </c>
      <c r="G1418" s="17" t="s">
        <v>1062</v>
      </c>
      <c r="H1418" s="17" t="s">
        <v>2222</v>
      </c>
      <c r="I1418" s="17" t="s">
        <v>859</v>
      </c>
      <c r="J1418" s="15" t="str">
        <f>IFERROR(VLOOKUP(I1418,'Candidato Presidencial'!$C:$E,3,FALSE),"")</f>
        <v>ALIANZA POPULAR</v>
      </c>
      <c r="L1418" s="15" t="str">
        <f t="shared" si="45"/>
        <v>insert into Camaleon.CandidatoCongreso( PROCESO_ELECTORAL, NOMBRE_CANDIDATO, APELLIDO_PATERNO, APELLIDO_MATERNO, NOMBRE_COMPLETO, SEXO, CARGO_ELEGIDO, LUGAR_POSTULA, ORGANIZACION_POLITICA, ALIAS ) values( 'ELECCIONES GENERALES 2006', 'SEGUNDO', 'PONCE DE LEON', 'AVILA', 'SEGUNDO PONCE DE LEON AVILA', 'HOMBRE', 'NO ELECTO', 'LIMA', 'PARTIDO APRISTA PERUANO', 'ALIANZA POPULAR' );</v>
      </c>
    </row>
    <row r="1419" spans="1:12" x14ac:dyDescent="0.25">
      <c r="A1419" s="17" t="s">
        <v>1057</v>
      </c>
      <c r="B1419" s="17" t="s">
        <v>3539</v>
      </c>
      <c r="C1419" s="17" t="s">
        <v>3540</v>
      </c>
      <c r="D1419" s="17" t="s">
        <v>3541</v>
      </c>
      <c r="E1419" s="17" t="str">
        <f t="shared" si="44"/>
        <v>CHRISTIAN ALEX RHENDOMY HELGUERO</v>
      </c>
      <c r="F1419" s="17" t="s">
        <v>1061</v>
      </c>
      <c r="G1419" s="17" t="s">
        <v>1062</v>
      </c>
      <c r="H1419" s="17" t="s">
        <v>2222</v>
      </c>
      <c r="I1419" s="17" t="s">
        <v>1092</v>
      </c>
      <c r="J1419" s="15">
        <f>IFERROR(VLOOKUP(I1419,'Candidato Presidencial'!$C:$E,3,FALSE),"")</f>
        <v>0</v>
      </c>
      <c r="L1419" s="15" t="str">
        <f t="shared" si="45"/>
        <v>insert into Camaleon.CandidatoCongreso( PROCESO_ELECTORAL, NOMBRE_CANDIDATO, APELLIDO_PATERNO, APELLIDO_MATERNO, NOMBRE_COMPLETO, SEXO, CARGO_ELEGIDO, LUGAR_POSTULA, ORGANIZACION_POLITICA, ALIAS ) values( 'ELECCIONES GENERALES 2006', 'CHRISTIAN ALEX', 'RHENDOMY', 'HELGUERO', 'CHRISTIAN ALEX RHENDOMY HELGUERO', 'HOMBRE', 'NO ELECTO', 'LIMA', 'RESURGIMIENTO PERUANO', '0' );</v>
      </c>
    </row>
    <row r="1420" spans="1:12" x14ac:dyDescent="0.25">
      <c r="A1420" s="17" t="s">
        <v>1057</v>
      </c>
      <c r="B1420" s="17" t="s">
        <v>3542</v>
      </c>
      <c r="C1420" s="17" t="s">
        <v>1396</v>
      </c>
      <c r="D1420" s="17" t="s">
        <v>1163</v>
      </c>
      <c r="E1420" s="17" t="str">
        <f t="shared" si="44"/>
        <v>ROSA AMAVILA ALVARADO PINEDO</v>
      </c>
      <c r="F1420" s="17" t="s">
        <v>1067</v>
      </c>
      <c r="G1420" s="17" t="s">
        <v>1062</v>
      </c>
      <c r="H1420" s="17" t="s">
        <v>2222</v>
      </c>
      <c r="I1420" s="17" t="s">
        <v>8848</v>
      </c>
      <c r="J1420" s="15">
        <f>IFERROR(VLOOKUP(I1420,'Candidato Presidencial'!$C:$E,3,FALSE),"")</f>
        <v>0</v>
      </c>
      <c r="L1420" s="15" t="str">
        <f t="shared" si="45"/>
        <v>insert into Camaleon.CandidatoCongreso( PROCESO_ELECTORAL, NOMBRE_CANDIDATO, APELLIDO_PATERNO, APELLIDO_MATERNO, NOMBRE_COMPLETO, SEXO, CARGO_ELEGIDO, LUGAR_POSTULA, ORGANIZACION_POLITICA, ALIAS ) values( 'ELECCIONES GENERALES 2006', 'ROSA AMAVILA', 'ALVARADO', 'PINEDO', 'ROSA AMAVILA ALVARADO PINEDO', 'MUJER', 'NO ELECTO', 'LIMA', 'PERÚ AHORA', '0' );</v>
      </c>
    </row>
    <row r="1421" spans="1:12" x14ac:dyDescent="0.25">
      <c r="A1421" s="17" t="s">
        <v>1057</v>
      </c>
      <c r="B1421" s="17" t="s">
        <v>3543</v>
      </c>
      <c r="C1421" s="17" t="s">
        <v>3544</v>
      </c>
      <c r="D1421" s="17" t="s">
        <v>3545</v>
      </c>
      <c r="E1421" s="17" t="str">
        <f t="shared" si="44"/>
        <v>LOURDES AMANDA MECA UCHUYA</v>
      </c>
      <c r="F1421" s="17" t="s">
        <v>1067</v>
      </c>
      <c r="G1421" s="17" t="s">
        <v>1062</v>
      </c>
      <c r="H1421" s="17" t="s">
        <v>2222</v>
      </c>
      <c r="I1421" s="17" t="s">
        <v>8931</v>
      </c>
      <c r="J1421" s="15">
        <f>IFERROR(VLOOKUP(I1421,'Candidato Presidencial'!$C:$E,3,FALSE),"")</f>
        <v>0</v>
      </c>
      <c r="L1421" s="15" t="str">
        <f t="shared" si="45"/>
        <v>insert into Camaleon.CandidatoCongreso( PROCESO_ELECTORAL, NOMBRE_CANDIDATO, APELLIDO_PATERNO, APELLIDO_MATERNO, NOMBRE_COMPLETO, SEXO, CARGO_ELEGIDO, LUGAR_POSTULA, ORGANIZACION_POLITICA, ALIAS ) values( 'ELECCIONES GENERALES 2006', 'LOURDES AMANDA', 'MECA', 'UCHUYA', 'LOURDES AMANDA MECA UCHUYA', 'MUJER', 'NO ELECTO', 'LIMA', 'Y SE LLAMA PERÚ', '0' );</v>
      </c>
    </row>
    <row r="1422" spans="1:12" x14ac:dyDescent="0.25">
      <c r="A1422" s="17" t="s">
        <v>1057</v>
      </c>
      <c r="B1422" s="17" t="s">
        <v>3546</v>
      </c>
      <c r="C1422" s="17" t="s">
        <v>1191</v>
      </c>
      <c r="D1422" s="17" t="s">
        <v>2647</v>
      </c>
      <c r="E1422" s="17" t="str">
        <f t="shared" si="44"/>
        <v>MARIANO FELIX CASTILLO SALVATIERRA</v>
      </c>
      <c r="F1422" s="17" t="s">
        <v>1061</v>
      </c>
      <c r="G1422" s="17" t="s">
        <v>1062</v>
      </c>
      <c r="H1422" s="17" t="s">
        <v>2222</v>
      </c>
      <c r="I1422" s="17" t="s">
        <v>8848</v>
      </c>
      <c r="J1422" s="15">
        <f>IFERROR(VLOOKUP(I1422,'Candidato Presidencial'!$C:$E,3,FALSE),"")</f>
        <v>0</v>
      </c>
      <c r="L1422" s="15" t="str">
        <f t="shared" si="45"/>
        <v>insert into Camaleon.CandidatoCongreso( PROCESO_ELECTORAL, NOMBRE_CANDIDATO, APELLIDO_PATERNO, APELLIDO_MATERNO, NOMBRE_COMPLETO, SEXO, CARGO_ELEGIDO, LUGAR_POSTULA, ORGANIZACION_POLITICA, ALIAS ) values( 'ELECCIONES GENERALES 2006', 'MARIANO FELIX', 'CASTILLO', 'SALVATIERRA', 'MARIANO FELIX CASTILLO SALVATIERRA', 'HOMBRE', 'NO ELECTO', 'LIMA', 'PERÚ AHORA', '0' );</v>
      </c>
    </row>
    <row r="1423" spans="1:12" x14ac:dyDescent="0.25">
      <c r="A1423" s="17" t="s">
        <v>1057</v>
      </c>
      <c r="B1423" s="17" t="s">
        <v>3547</v>
      </c>
      <c r="C1423" s="17" t="s">
        <v>3548</v>
      </c>
      <c r="D1423" s="17" t="s">
        <v>3549</v>
      </c>
      <c r="E1423" s="17" t="str">
        <f t="shared" si="44"/>
        <v>JUAN FERNANDO ZAMBRANO MACASSI</v>
      </c>
      <c r="F1423" s="17" t="s">
        <v>1061</v>
      </c>
      <c r="G1423" s="17" t="s">
        <v>1062</v>
      </c>
      <c r="H1423" s="17" t="s">
        <v>2222</v>
      </c>
      <c r="I1423" s="17" t="s">
        <v>914</v>
      </c>
      <c r="J1423" s="15">
        <f>IFERROR(VLOOKUP(I1423,'Candidato Presidencial'!$C:$E,3,FALSE),"")</f>
        <v>0</v>
      </c>
      <c r="L1423" s="15" t="str">
        <f t="shared" si="45"/>
        <v>insert into Camaleon.CandidatoCongreso( PROCESO_ELECTORAL, NOMBRE_CANDIDATO, APELLIDO_PATERNO, APELLIDO_MATERNO, NOMBRE_COMPLETO, SEXO, CARGO_ELEGIDO, LUGAR_POSTULA, ORGANIZACION_POLITICA, ALIAS ) values( 'ELECCIONES GENERALES 2006', 'JUAN FERNANDO', 'ZAMBRANO', 'MACASSI', 'JUAN FERNANDO ZAMBRANO MACASSI', 'HOMBRE', 'NO ELECTO', 'LIMA', 'FUERZA DEMOCRÁTICA', '0' );</v>
      </c>
    </row>
    <row r="1424" spans="1:12" x14ac:dyDescent="0.25">
      <c r="A1424" s="17" t="s">
        <v>1057</v>
      </c>
      <c r="B1424" s="17" t="s">
        <v>414</v>
      </c>
      <c r="C1424" s="17" t="s">
        <v>1088</v>
      </c>
      <c r="D1424" s="17" t="s">
        <v>3550</v>
      </c>
      <c r="E1424" s="17" t="str">
        <f t="shared" si="44"/>
        <v>MARIA CRISTINA DIAZ DIOSES</v>
      </c>
      <c r="F1424" s="17" t="s">
        <v>1067</v>
      </c>
      <c r="G1424" s="17" t="s">
        <v>1062</v>
      </c>
      <c r="H1424" s="17" t="s">
        <v>2222</v>
      </c>
      <c r="I1424" s="17" t="s">
        <v>8839</v>
      </c>
      <c r="J1424" s="15">
        <f>IFERROR(VLOOKUP(I1424,'Candidato Presidencial'!$C:$E,3,FALSE),"")</f>
        <v>0</v>
      </c>
      <c r="L1424" s="15" t="str">
        <f t="shared" si="45"/>
        <v>insert into Camaleon.CandidatoCongreso( PROCESO_ELECTORAL, NOMBRE_CANDIDATO, APELLIDO_PATERNO, APELLIDO_MATERNO, NOMBRE_COMPLETO, SEXO, CARGO_ELEGIDO, LUGAR_POSTULA, ORGANIZACION_POLITICA, ALIAS ) values( 'ELECCIONES GENERALES 2006', 'MARIA CRISTINA', 'DIAZ', 'DIOSES', 'MARIA CRISTINA DIAZ DIOSES', 'MUJER', 'NO ELECTO', 'LIMA', 'PARTIDO RECONSTRUCCIÓN DEMOCRÁTICA', '0' );</v>
      </c>
    </row>
    <row r="1425" spans="1:12" x14ac:dyDescent="0.25">
      <c r="A1425" s="17" t="s">
        <v>1057</v>
      </c>
      <c r="B1425" s="17" t="s">
        <v>3551</v>
      </c>
      <c r="C1425" s="17" t="s">
        <v>1110</v>
      </c>
      <c r="D1425" s="17" t="s">
        <v>1807</v>
      </c>
      <c r="E1425" s="17" t="str">
        <f t="shared" si="44"/>
        <v>SANTIAGO LUIS GOMEZ VALENZUELA</v>
      </c>
      <c r="F1425" s="17" t="s">
        <v>1061</v>
      </c>
      <c r="G1425" s="17" t="s">
        <v>1062</v>
      </c>
      <c r="H1425" s="17" t="s">
        <v>2222</v>
      </c>
      <c r="I1425" s="17" t="s">
        <v>1083</v>
      </c>
      <c r="J1425" s="15" t="str">
        <f>IFERROR(VLOOKUP(I1425,'Candidato Presidencial'!$C:$E,3,FALSE),"")</f>
        <v/>
      </c>
      <c r="L1425" s="15" t="str">
        <f t="shared" si="45"/>
        <v>insert into Camaleon.CandidatoCongreso( PROCESO_ELECTORAL, NOMBRE_CANDIDATO, APELLIDO_PATERNO, APELLIDO_MATERNO, NOMBRE_COMPLETO, SEXO, CARGO_ELEGIDO, LUGAR_POSTULA, ORGANIZACION_POLITICA, ALIAS ) values( 'ELECCIONES GENERALES 2006', 'SANTIAGO LUIS', 'GOMEZ', 'VALENZUELA', 'SANTIAGO LUIS GOMEZ VALENZUELA', 'HOMBRE', 'NO ELECTO', 'LIMA', 'FRENTE INDEPENDIENTE MORALIZADOR', '' );</v>
      </c>
    </row>
    <row r="1426" spans="1:12" x14ac:dyDescent="0.25">
      <c r="A1426" s="17" t="s">
        <v>1057</v>
      </c>
      <c r="B1426" s="17" t="s">
        <v>2957</v>
      </c>
      <c r="C1426" s="17" t="s">
        <v>2159</v>
      </c>
      <c r="D1426" s="17" t="s">
        <v>1679</v>
      </c>
      <c r="E1426" s="17" t="str">
        <f t="shared" si="44"/>
        <v>ANA VICTORIA ALVA ESPINOZA</v>
      </c>
      <c r="F1426" s="17" t="s">
        <v>1067</v>
      </c>
      <c r="G1426" s="17" t="s">
        <v>1062</v>
      </c>
      <c r="H1426" s="17" t="s">
        <v>2222</v>
      </c>
      <c r="I1426" s="17" t="s">
        <v>907</v>
      </c>
      <c r="J1426" s="15">
        <f>IFERROR(VLOOKUP(I1426,'Candidato Presidencial'!$C:$E,3,FALSE),"")</f>
        <v>0</v>
      </c>
      <c r="L1426" s="15" t="str">
        <f t="shared" si="45"/>
        <v>insert into Camaleon.CandidatoCongreso( PROCESO_ELECTORAL, NOMBRE_CANDIDATO, APELLIDO_PATERNO, APELLIDO_MATERNO, NOMBRE_COMPLETO, SEXO, CARGO_ELEGIDO, LUGAR_POSTULA, ORGANIZACION_POLITICA, ALIAS ) values( 'ELECCIONES GENERALES 2006', 'ANA VICTORIA', 'ALVA', 'ESPINOZA', 'ANA VICTORIA ALVA ESPINOZA', 'MUJER', 'NO ELECTO', 'LIMA', 'PARTIDO JUSTICIA NACIONAL', '0' );</v>
      </c>
    </row>
    <row r="1427" spans="1:12" x14ac:dyDescent="0.25">
      <c r="A1427" s="17" t="s">
        <v>1057</v>
      </c>
      <c r="B1427" s="17" t="s">
        <v>3552</v>
      </c>
      <c r="C1427" s="17" t="s">
        <v>1280</v>
      </c>
      <c r="D1427" s="17" t="s">
        <v>2038</v>
      </c>
      <c r="E1427" s="17" t="str">
        <f t="shared" si="44"/>
        <v>ESTHER MILAGROS ALVAREZ SILVA</v>
      </c>
      <c r="F1427" s="17" t="s">
        <v>1067</v>
      </c>
      <c r="G1427" s="17" t="s">
        <v>1062</v>
      </c>
      <c r="H1427" s="17" t="s">
        <v>2222</v>
      </c>
      <c r="I1427" s="17" t="s">
        <v>1103</v>
      </c>
      <c r="J1427" s="15">
        <f>IFERROR(VLOOKUP(I1427,'Candidato Presidencial'!$C:$E,3,FALSE),"")</f>
        <v>0</v>
      </c>
      <c r="L1427" s="15" t="str">
        <f t="shared" si="45"/>
        <v>insert into Camaleon.CandidatoCongreso( PROCESO_ELECTORAL, NOMBRE_CANDIDATO, APELLIDO_PATERNO, APELLIDO_MATERNO, NOMBRE_COMPLETO, SEXO, CARGO_ELEGIDO, LUGAR_POSTULA, ORGANIZACION_POLITICA, ALIAS ) values( 'ELECCIONES GENERALES 2006', 'ESTHER MILAGROS', 'ALVAREZ', 'SILVA', 'ESTHER MILAGROS ALVAREZ SILVA', 'MUJER', 'NO ELECTO', 'LIMA', 'UNIDAD NACIONAL', '0' );</v>
      </c>
    </row>
    <row r="1428" spans="1:12" x14ac:dyDescent="0.25">
      <c r="A1428" s="17" t="s">
        <v>1057</v>
      </c>
      <c r="B1428" s="17" t="s">
        <v>3553</v>
      </c>
      <c r="C1428" s="17" t="s">
        <v>2634</v>
      </c>
      <c r="D1428" s="17" t="s">
        <v>2201</v>
      </c>
      <c r="E1428" s="17" t="str">
        <f t="shared" si="44"/>
        <v>JORGE ALFONSO ALEJANDRO DEL CASTILLO GALVEZ</v>
      </c>
      <c r="F1428" s="17" t="s">
        <v>1061</v>
      </c>
      <c r="G1428" s="17" t="s">
        <v>21</v>
      </c>
      <c r="H1428" s="17" t="s">
        <v>2222</v>
      </c>
      <c r="I1428" s="17" t="s">
        <v>859</v>
      </c>
      <c r="J1428" s="15" t="str">
        <f>IFERROR(VLOOKUP(I1428,'Candidato Presidencial'!$C:$E,3,FALSE),"")</f>
        <v>ALIANZA POPULAR</v>
      </c>
      <c r="L1428" s="15" t="str">
        <f t="shared" si="45"/>
        <v>insert into Camaleon.CandidatoCongreso( PROCESO_ELECTORAL, NOMBRE_CANDIDATO, APELLIDO_PATERNO, APELLIDO_MATERNO, NOMBRE_COMPLETO, SEXO, CARGO_ELEGIDO, LUGAR_POSTULA, ORGANIZACION_POLITICA, ALIAS ) values( 'ELECCIONES GENERALES 2006', 'JORGE ALFONSO ALEJANDRO', 'DEL CASTILLO', 'GALVEZ', 'JORGE ALFONSO ALEJANDRO DEL CASTILLO GALVEZ', 'HOMBRE', 'CONGRESISTA', 'LIMA', 'PARTIDO APRISTA PERUANO', 'ALIANZA POPULAR' );</v>
      </c>
    </row>
    <row r="1429" spans="1:12" x14ac:dyDescent="0.25">
      <c r="A1429" s="17" t="s">
        <v>1057</v>
      </c>
      <c r="B1429" s="17" t="s">
        <v>52</v>
      </c>
      <c r="C1429" s="17" t="s">
        <v>1540</v>
      </c>
      <c r="D1429" s="17" t="s">
        <v>1720</v>
      </c>
      <c r="E1429" s="17" t="str">
        <f t="shared" si="44"/>
        <v>JORGE LUIS QUINTANA GARCIA GODOS</v>
      </c>
      <c r="F1429" s="17" t="s">
        <v>1061</v>
      </c>
      <c r="G1429" s="17" t="s">
        <v>1062</v>
      </c>
      <c r="H1429" s="17" t="s">
        <v>2222</v>
      </c>
      <c r="I1429" s="17" t="s">
        <v>1071</v>
      </c>
      <c r="J1429" s="15">
        <f>IFERROR(VLOOKUP(I1429,'Candidato Presidencial'!$C:$E,3,FALSE),"")</f>
        <v>0</v>
      </c>
      <c r="L1429" s="15" t="str">
        <f t="shared" si="45"/>
        <v>insert into Camaleon.CandidatoCongreso( PROCESO_ELECTORAL, NOMBRE_CANDIDATO, APELLIDO_PATERNO, APELLIDO_MATERNO, NOMBRE_COMPLETO, SEXO, CARGO_ELEGIDO, LUGAR_POSTULA, ORGANIZACION_POLITICA, ALIAS ) values( 'ELECCIONES GENERALES 2006', 'JORGE LUIS', 'QUINTANA', 'GARCIA GODOS', 'JORGE LUIS QUINTANA GARCIA GODOS', 'HOMBRE', 'NO ELECTO', 'LIMA', 'FRENTE DE CENTRO', '0' );</v>
      </c>
    </row>
    <row r="1430" spans="1:12" x14ac:dyDescent="0.25">
      <c r="A1430" s="17" t="s">
        <v>1057</v>
      </c>
      <c r="B1430" s="17" t="s">
        <v>3402</v>
      </c>
      <c r="C1430" s="17" t="s">
        <v>3554</v>
      </c>
      <c r="D1430" s="17" t="s">
        <v>3531</v>
      </c>
      <c r="E1430" s="17" t="str">
        <f t="shared" si="44"/>
        <v>LUIS SORIANO MORGAN</v>
      </c>
      <c r="F1430" s="17" t="s">
        <v>1061</v>
      </c>
      <c r="G1430" s="17" t="s">
        <v>1062</v>
      </c>
      <c r="H1430" s="17" t="s">
        <v>2222</v>
      </c>
      <c r="I1430" s="17" t="s">
        <v>8854</v>
      </c>
      <c r="J1430" s="15">
        <f>IFERROR(VLOOKUP(I1430,'Candidato Presidencial'!$C:$E,3,FALSE),"")</f>
        <v>0</v>
      </c>
      <c r="L1430" s="15" t="str">
        <f t="shared" si="45"/>
        <v>insert into Camaleon.CandidatoCongreso( PROCESO_ELECTORAL, NOMBRE_CANDIDATO, APELLIDO_PATERNO, APELLIDO_MATERNO, NOMBRE_COMPLETO, SEXO, CARGO_ELEGIDO, LUGAR_POSTULA, ORGANIZACION_POLITICA, ALIAS ) values( 'ELECCIONES GENERALES 2006', 'LUIS', 'SORIANO', 'MORGAN', 'LUIS SORIANO MORGAN', 'HOMBRE', 'NO ELECTO', 'LIMA', 'RESTAURACIÓN NACIONAL', '0' );</v>
      </c>
    </row>
    <row r="1431" spans="1:12" x14ac:dyDescent="0.25">
      <c r="A1431" s="17" t="s">
        <v>1057</v>
      </c>
      <c r="B1431" s="17" t="s">
        <v>3555</v>
      </c>
      <c r="C1431" s="17" t="s">
        <v>2139</v>
      </c>
      <c r="D1431" s="17" t="s">
        <v>3556</v>
      </c>
      <c r="E1431" s="17" t="str">
        <f t="shared" si="44"/>
        <v>TERESA DEL CARMEN GALLARDO FLEMING</v>
      </c>
      <c r="F1431" s="17" t="s">
        <v>1067</v>
      </c>
      <c r="G1431" s="17" t="s">
        <v>1062</v>
      </c>
      <c r="H1431" s="17" t="s">
        <v>2222</v>
      </c>
      <c r="I1431" s="17" t="s">
        <v>1123</v>
      </c>
      <c r="J1431" s="15">
        <f>IFERROR(VLOOKUP(I1431,'Candidato Presidencial'!$C:$E,3,FALSE),"")</f>
        <v>0</v>
      </c>
      <c r="L1431" s="15" t="str">
        <f t="shared" si="45"/>
        <v>insert into Camaleon.CandidatoCongreso( PROCESO_ELECTORAL, NOMBRE_CANDIDATO, APELLIDO_PATERNO, APELLIDO_MATERNO, NOMBRE_COMPLETO, SEXO, CARGO_ELEGIDO, LUGAR_POSTULA, ORGANIZACION_POLITICA, ALIAS ) values( 'ELECCIONES GENERALES 2006', 'TERESA DEL CARMEN', 'GALLARDO', 'FLEMING', 'TERESA DEL CARMEN GALLARDO FLEMING', 'MUJER', 'NO ELECTO', 'LIMA', 'ALIANZA POR EL FUTURO', '0' );</v>
      </c>
    </row>
    <row r="1432" spans="1:12" x14ac:dyDescent="0.25">
      <c r="A1432" s="17" t="s">
        <v>1057</v>
      </c>
      <c r="B1432" s="17" t="s">
        <v>3557</v>
      </c>
      <c r="C1432" s="17" t="s">
        <v>3203</v>
      </c>
      <c r="D1432" s="17" t="s">
        <v>3558</v>
      </c>
      <c r="E1432" s="17" t="str">
        <f t="shared" si="44"/>
        <v>MIGUEL EDUARDO BONILLA AWUAPARA</v>
      </c>
      <c r="F1432" s="17" t="s">
        <v>1061</v>
      </c>
      <c r="G1432" s="17" t="s">
        <v>1062</v>
      </c>
      <c r="H1432" s="17" t="s">
        <v>2222</v>
      </c>
      <c r="I1432" s="17" t="s">
        <v>907</v>
      </c>
      <c r="J1432" s="15">
        <f>IFERROR(VLOOKUP(I1432,'Candidato Presidencial'!$C:$E,3,FALSE),"")</f>
        <v>0</v>
      </c>
      <c r="L1432" s="15" t="str">
        <f t="shared" si="45"/>
        <v>insert into Camaleon.CandidatoCongreso( PROCESO_ELECTORAL, NOMBRE_CANDIDATO, APELLIDO_PATERNO, APELLIDO_MATERNO, NOMBRE_COMPLETO, SEXO, CARGO_ELEGIDO, LUGAR_POSTULA, ORGANIZACION_POLITICA, ALIAS ) values( 'ELECCIONES GENERALES 2006', 'MIGUEL EDUARDO', 'BONILLA', 'AWUAPARA', 'MIGUEL EDUARDO BONILLA AWUAPARA', 'HOMBRE', 'NO ELECTO', 'LIMA', 'PARTIDO JUSTICIA NACIONAL', '0' );</v>
      </c>
    </row>
    <row r="1433" spans="1:12" x14ac:dyDescent="0.25">
      <c r="A1433" s="17" t="s">
        <v>1057</v>
      </c>
      <c r="B1433" s="17" t="s">
        <v>3559</v>
      </c>
      <c r="C1433" s="17" t="s">
        <v>3560</v>
      </c>
      <c r="D1433" s="17" t="s">
        <v>1880</v>
      </c>
      <c r="E1433" s="17" t="str">
        <f t="shared" si="44"/>
        <v>SARA MARIA DEL CARMEN VALDIVIESO CORDOVA</v>
      </c>
      <c r="F1433" s="17" t="s">
        <v>1067</v>
      </c>
      <c r="G1433" s="17" t="s">
        <v>1062</v>
      </c>
      <c r="H1433" s="17" t="s">
        <v>2222</v>
      </c>
      <c r="I1433" s="17" t="s">
        <v>1123</v>
      </c>
      <c r="J1433" s="15">
        <f>IFERROR(VLOOKUP(I1433,'Candidato Presidencial'!$C:$E,3,FALSE),"")</f>
        <v>0</v>
      </c>
      <c r="L1433" s="15" t="str">
        <f t="shared" si="45"/>
        <v>insert into Camaleon.CandidatoCongreso( PROCESO_ELECTORAL, NOMBRE_CANDIDATO, APELLIDO_PATERNO, APELLIDO_MATERNO, NOMBRE_COMPLETO, SEXO, CARGO_ELEGIDO, LUGAR_POSTULA, ORGANIZACION_POLITICA, ALIAS ) values( 'ELECCIONES GENERALES 2006', 'SARA MARIA DEL CARMEN', 'VALDIVIESO', 'CORDOVA', 'SARA MARIA DEL CARMEN VALDIVIESO CORDOVA', 'MUJER', 'NO ELECTO', 'LIMA', 'ALIANZA POR EL FUTURO', '0' );</v>
      </c>
    </row>
    <row r="1434" spans="1:12" x14ac:dyDescent="0.25">
      <c r="A1434" s="17" t="s">
        <v>1057</v>
      </c>
      <c r="B1434" s="17" t="s">
        <v>3561</v>
      </c>
      <c r="C1434" s="17" t="s">
        <v>1260</v>
      </c>
      <c r="D1434" s="17" t="s">
        <v>2219</v>
      </c>
      <c r="E1434" s="17" t="str">
        <f t="shared" si="44"/>
        <v>CARLOS REMO MANRIQUE CARREÑO</v>
      </c>
      <c r="F1434" s="17" t="s">
        <v>1061</v>
      </c>
      <c r="G1434" s="17" t="s">
        <v>1062</v>
      </c>
      <c r="H1434" s="17" t="s">
        <v>2222</v>
      </c>
      <c r="I1434" s="17" t="s">
        <v>8937</v>
      </c>
      <c r="J1434" s="15">
        <f>IFERROR(VLOOKUP(I1434,'Candidato Presidencial'!$C:$E,3,FALSE),"")</f>
        <v>0</v>
      </c>
      <c r="L1434" s="15" t="str">
        <f t="shared" si="45"/>
        <v>insert into Camaleon.CandidatoCongreso( PROCESO_ELECTORAL, NOMBRE_CANDIDATO, APELLIDO_PATERNO, APELLIDO_MATERNO, NOMBRE_COMPLETO, SEXO, CARGO_ELEGIDO, LUGAR_POSTULA, ORGANIZACION_POLITICA, ALIAS ) values( 'ELECCIONES GENERALES 2006', 'CARLOS REMO', 'MANRIQUE', 'CARREÑO', 'CARLOS REMO MANRIQUE CARREÑO', 'HOMBRE', 'NO ELECTO', 'LIMA', 'AVANZA PAÍS - PARTIDO DE INTEGRACIÓN SOCIAL', '0' );</v>
      </c>
    </row>
    <row r="1435" spans="1:12" x14ac:dyDescent="0.25">
      <c r="A1435" s="17" t="s">
        <v>1057</v>
      </c>
      <c r="B1435" s="17" t="s">
        <v>2782</v>
      </c>
      <c r="C1435" s="17" t="s">
        <v>1105</v>
      </c>
      <c r="D1435" s="17" t="s">
        <v>3562</v>
      </c>
      <c r="E1435" s="17" t="str">
        <f t="shared" si="44"/>
        <v>JOSE ARTURO TORRES VENTOCILLA</v>
      </c>
      <c r="F1435" s="17" t="s">
        <v>1061</v>
      </c>
      <c r="G1435" s="17" t="s">
        <v>1062</v>
      </c>
      <c r="H1435" s="17" t="s">
        <v>2222</v>
      </c>
      <c r="I1435" s="17" t="s">
        <v>8839</v>
      </c>
      <c r="J1435" s="15">
        <f>IFERROR(VLOOKUP(I1435,'Candidato Presidencial'!$C:$E,3,FALSE),"")</f>
        <v>0</v>
      </c>
      <c r="L1435" s="15" t="str">
        <f t="shared" si="45"/>
        <v>insert into Camaleon.CandidatoCongreso( PROCESO_ELECTORAL, NOMBRE_CANDIDATO, APELLIDO_PATERNO, APELLIDO_MATERNO, NOMBRE_COMPLETO, SEXO, CARGO_ELEGIDO, LUGAR_POSTULA, ORGANIZACION_POLITICA, ALIAS ) values( 'ELECCIONES GENERALES 2006', 'JOSE ARTURO', 'TORRES', 'VENTOCILLA', 'JOSE ARTURO TORRES VENTOCILLA', 'HOMBRE', 'NO ELECTO', 'LIMA', 'PARTIDO RECONSTRUCCIÓN DEMOCRÁTICA', '0' );</v>
      </c>
    </row>
    <row r="1436" spans="1:12" x14ac:dyDescent="0.25">
      <c r="A1436" s="17" t="s">
        <v>1057</v>
      </c>
      <c r="B1436" s="17" t="s">
        <v>1518</v>
      </c>
      <c r="C1436" s="17" t="s">
        <v>3563</v>
      </c>
      <c r="D1436" s="17" t="s">
        <v>1510</v>
      </c>
      <c r="E1436" s="17" t="str">
        <f t="shared" si="44"/>
        <v>VICTORIANO LAZARO GUTIERREZ</v>
      </c>
      <c r="F1436" s="17" t="s">
        <v>1061</v>
      </c>
      <c r="G1436" s="17" t="s">
        <v>1062</v>
      </c>
      <c r="H1436" s="17" t="s">
        <v>2222</v>
      </c>
      <c r="I1436" s="17" t="s">
        <v>1183</v>
      </c>
      <c r="J1436" s="15">
        <f>IFERROR(VLOOKUP(I1436,'Candidato Presidencial'!$C:$E,3,FALSE),"")</f>
        <v>0</v>
      </c>
      <c r="L1436" s="15" t="str">
        <f t="shared" si="45"/>
        <v>insert into Camaleon.CandidatoCongreso( PROCESO_ELECTORAL, NOMBRE_CANDIDATO, APELLIDO_PATERNO, APELLIDO_MATERNO, NOMBRE_COMPLETO, SEXO, CARGO_ELEGIDO, LUGAR_POSTULA, ORGANIZACION_POLITICA, ALIAS ) values( 'ELECCIONES GENERALES 2006', 'VICTORIANO', 'LAZARO', 'GUTIERREZ', 'VICTORIANO LAZARO GUTIERREZ', 'HOMBRE', 'NO ELECTO', 'LIMA', 'MOVIMIENTO NUEVA IZQUIERDA', '0' );</v>
      </c>
    </row>
    <row r="1437" spans="1:12" x14ac:dyDescent="0.25">
      <c r="A1437" s="17" t="s">
        <v>1057</v>
      </c>
      <c r="B1437" s="17" t="s">
        <v>52</v>
      </c>
      <c r="C1437" s="17" t="s">
        <v>1745</v>
      </c>
      <c r="D1437" s="17" t="s">
        <v>3477</v>
      </c>
      <c r="E1437" s="17" t="str">
        <f t="shared" si="44"/>
        <v>JORGE LUIS ZEGARRA LEVANO</v>
      </c>
      <c r="F1437" s="17" t="s">
        <v>1061</v>
      </c>
      <c r="G1437" s="17" t="s">
        <v>1062</v>
      </c>
      <c r="H1437" s="17" t="s">
        <v>2222</v>
      </c>
      <c r="I1437" s="17" t="s">
        <v>1103</v>
      </c>
      <c r="J1437" s="15">
        <f>IFERROR(VLOOKUP(I1437,'Candidato Presidencial'!$C:$E,3,FALSE),"")</f>
        <v>0</v>
      </c>
      <c r="L1437" s="15" t="str">
        <f t="shared" si="45"/>
        <v>insert into Camaleon.CandidatoCongreso( PROCESO_ELECTORAL, NOMBRE_CANDIDATO, APELLIDO_PATERNO, APELLIDO_MATERNO, NOMBRE_COMPLETO, SEXO, CARGO_ELEGIDO, LUGAR_POSTULA, ORGANIZACION_POLITICA, ALIAS ) values( 'ELECCIONES GENERALES 2006', 'JORGE LUIS', 'ZEGARRA', 'LEVANO', 'JORGE LUIS ZEGARRA LEVANO', 'HOMBRE', 'NO ELECTO', 'LIMA', 'UNIDAD NACIONAL', '0' );</v>
      </c>
    </row>
    <row r="1438" spans="1:12" x14ac:dyDescent="0.25">
      <c r="A1438" s="17" t="s">
        <v>1057</v>
      </c>
      <c r="B1438" s="17" t="s">
        <v>1315</v>
      </c>
      <c r="C1438" s="17" t="s">
        <v>3564</v>
      </c>
      <c r="D1438" s="17" t="s">
        <v>1996</v>
      </c>
      <c r="E1438" s="17" t="str">
        <f t="shared" si="44"/>
        <v>CARLOS ROCA CACERES</v>
      </c>
      <c r="F1438" s="17" t="s">
        <v>1061</v>
      </c>
      <c r="G1438" s="17" t="s">
        <v>1062</v>
      </c>
      <c r="H1438" s="17" t="s">
        <v>2222</v>
      </c>
      <c r="I1438" s="17" t="s">
        <v>859</v>
      </c>
      <c r="J1438" s="15" t="str">
        <f>IFERROR(VLOOKUP(I1438,'Candidato Presidencial'!$C:$E,3,FALSE),"")</f>
        <v>ALIANZA POPULAR</v>
      </c>
      <c r="L1438" s="15" t="str">
        <f t="shared" si="45"/>
        <v>insert into Camaleon.CandidatoCongreso( PROCESO_ELECTORAL, NOMBRE_CANDIDATO, APELLIDO_PATERNO, APELLIDO_MATERNO, NOMBRE_COMPLETO, SEXO, CARGO_ELEGIDO, LUGAR_POSTULA, ORGANIZACION_POLITICA, ALIAS ) values( 'ELECCIONES GENERALES 2006', 'CARLOS', 'ROCA', 'CACERES', 'CARLOS ROCA CACERES', 'HOMBRE', 'NO ELECTO', 'LIMA', 'PARTIDO APRISTA PERUANO', 'ALIANZA POPULAR' );</v>
      </c>
    </row>
    <row r="1439" spans="1:12" x14ac:dyDescent="0.25">
      <c r="A1439" s="17" t="s">
        <v>1057</v>
      </c>
      <c r="B1439" s="17" t="s">
        <v>3565</v>
      </c>
      <c r="C1439" s="17" t="s">
        <v>3566</v>
      </c>
      <c r="D1439" s="17" t="s">
        <v>1658</v>
      </c>
      <c r="E1439" s="17" t="str">
        <f t="shared" si="44"/>
        <v>JESUS EDUARDO NICHO ZAMUDIO</v>
      </c>
      <c r="F1439" s="17" t="s">
        <v>1061</v>
      </c>
      <c r="G1439" s="17" t="s">
        <v>1062</v>
      </c>
      <c r="H1439" s="17" t="s">
        <v>2222</v>
      </c>
      <c r="I1439" s="17" t="s">
        <v>914</v>
      </c>
      <c r="J1439" s="15">
        <f>IFERROR(VLOOKUP(I1439,'Candidato Presidencial'!$C:$E,3,FALSE),"")</f>
        <v>0</v>
      </c>
      <c r="L1439" s="15" t="str">
        <f t="shared" si="45"/>
        <v>insert into Camaleon.CandidatoCongreso( PROCESO_ELECTORAL, NOMBRE_CANDIDATO, APELLIDO_PATERNO, APELLIDO_MATERNO, NOMBRE_COMPLETO, SEXO, CARGO_ELEGIDO, LUGAR_POSTULA, ORGANIZACION_POLITICA, ALIAS ) values( 'ELECCIONES GENERALES 2006', 'JESUS EDUARDO', 'NICHO', 'ZAMUDIO', 'JESUS EDUARDO NICHO ZAMUDIO', 'HOMBRE', 'NO ELECTO', 'LIMA', 'FUERZA DEMOCRÁTICA', '0' );</v>
      </c>
    </row>
    <row r="1440" spans="1:12" x14ac:dyDescent="0.25">
      <c r="A1440" s="17" t="s">
        <v>1057</v>
      </c>
      <c r="B1440" s="17" t="s">
        <v>3567</v>
      </c>
      <c r="C1440" s="17" t="s">
        <v>2673</v>
      </c>
      <c r="D1440" s="17" t="s">
        <v>1657</v>
      </c>
      <c r="E1440" s="17" t="str">
        <f t="shared" si="44"/>
        <v>MAXIMO TOMAS SALCEDO MEZA</v>
      </c>
      <c r="F1440" s="17" t="s">
        <v>1061</v>
      </c>
      <c r="G1440" s="17" t="s">
        <v>1062</v>
      </c>
      <c r="H1440" s="17" t="s">
        <v>2222</v>
      </c>
      <c r="I1440" s="17" t="s">
        <v>8848</v>
      </c>
      <c r="J1440" s="15">
        <f>IFERROR(VLOOKUP(I1440,'Candidato Presidencial'!$C:$E,3,FALSE),"")</f>
        <v>0</v>
      </c>
      <c r="L1440" s="15" t="str">
        <f t="shared" si="45"/>
        <v>insert into Camaleon.CandidatoCongreso( PROCESO_ELECTORAL, NOMBRE_CANDIDATO, APELLIDO_PATERNO, APELLIDO_MATERNO, NOMBRE_COMPLETO, SEXO, CARGO_ELEGIDO, LUGAR_POSTULA, ORGANIZACION_POLITICA, ALIAS ) values( 'ELECCIONES GENERALES 2006', 'MAXIMO TOMAS', 'SALCEDO', 'MEZA', 'MAXIMO TOMAS SALCEDO MEZA', 'HOMBRE', 'NO ELECTO', 'LIMA', 'PERÚ AHORA', '0' );</v>
      </c>
    </row>
    <row r="1441" spans="1:12" x14ac:dyDescent="0.25">
      <c r="A1441" s="17" t="s">
        <v>1057</v>
      </c>
      <c r="B1441" s="17" t="s">
        <v>3568</v>
      </c>
      <c r="C1441" s="17" t="s">
        <v>2575</v>
      </c>
      <c r="D1441" s="17" t="s">
        <v>1332</v>
      </c>
      <c r="E1441" s="17" t="str">
        <f t="shared" si="44"/>
        <v>ROGER ANTONIO ALCANTARA PAREDES</v>
      </c>
      <c r="F1441" s="17" t="s">
        <v>1061</v>
      </c>
      <c r="G1441" s="17" t="s">
        <v>1062</v>
      </c>
      <c r="H1441" s="17" t="s">
        <v>2222</v>
      </c>
      <c r="I1441" s="17" t="s">
        <v>8848</v>
      </c>
      <c r="J1441" s="15">
        <f>IFERROR(VLOOKUP(I1441,'Candidato Presidencial'!$C:$E,3,FALSE),"")</f>
        <v>0</v>
      </c>
      <c r="L1441" s="15" t="str">
        <f t="shared" si="45"/>
        <v>insert into Camaleon.CandidatoCongreso( PROCESO_ELECTORAL, NOMBRE_CANDIDATO, APELLIDO_PATERNO, APELLIDO_MATERNO, NOMBRE_COMPLETO, SEXO, CARGO_ELEGIDO, LUGAR_POSTULA, ORGANIZACION_POLITICA, ALIAS ) values( 'ELECCIONES GENERALES 2006', 'ROGER ANTONIO', 'ALCANTARA', 'PAREDES', 'ROGER ANTONIO ALCANTARA PAREDES', 'HOMBRE', 'NO ELECTO', 'LIMA', 'PERÚ AHORA', '0' );</v>
      </c>
    </row>
    <row r="1442" spans="1:12" x14ac:dyDescent="0.25">
      <c r="A1442" s="17" t="s">
        <v>1057</v>
      </c>
      <c r="B1442" s="17" t="s">
        <v>3569</v>
      </c>
      <c r="C1442" s="17" t="s">
        <v>1088</v>
      </c>
      <c r="D1442" s="17" t="s">
        <v>1561</v>
      </c>
      <c r="E1442" s="17" t="str">
        <f t="shared" si="44"/>
        <v>MIGUEL ELIAS DIAZ DOMINGUEZ</v>
      </c>
      <c r="F1442" s="17" t="s">
        <v>1061</v>
      </c>
      <c r="G1442" s="17" t="s">
        <v>1062</v>
      </c>
      <c r="H1442" s="17" t="s">
        <v>2222</v>
      </c>
      <c r="I1442" s="17" t="s">
        <v>8854</v>
      </c>
      <c r="J1442" s="15">
        <f>IFERROR(VLOOKUP(I1442,'Candidato Presidencial'!$C:$E,3,FALSE),"")</f>
        <v>0</v>
      </c>
      <c r="L1442" s="15" t="str">
        <f t="shared" si="45"/>
        <v>insert into Camaleon.CandidatoCongreso( PROCESO_ELECTORAL, NOMBRE_CANDIDATO, APELLIDO_PATERNO, APELLIDO_MATERNO, NOMBRE_COMPLETO, SEXO, CARGO_ELEGIDO, LUGAR_POSTULA, ORGANIZACION_POLITICA, ALIAS ) values( 'ELECCIONES GENERALES 2006', 'MIGUEL ELIAS', 'DIAZ', 'DOMINGUEZ', 'MIGUEL ELIAS DIAZ DOMINGUEZ', 'HOMBRE', 'NO ELECTO', 'LIMA', 'RESTAURACIÓN NACIONAL', '0' );</v>
      </c>
    </row>
    <row r="1443" spans="1:12" x14ac:dyDescent="0.25">
      <c r="A1443" s="17" t="s">
        <v>1057</v>
      </c>
      <c r="B1443" s="17" t="s">
        <v>3570</v>
      </c>
      <c r="C1443" s="17" t="s">
        <v>3092</v>
      </c>
      <c r="D1443" s="17" t="s">
        <v>1825</v>
      </c>
      <c r="E1443" s="17" t="str">
        <f t="shared" si="44"/>
        <v>BRAULIO JESUS ARELLANO AGUIRRE</v>
      </c>
      <c r="F1443" s="17" t="s">
        <v>1061</v>
      </c>
      <c r="G1443" s="17" t="s">
        <v>1062</v>
      </c>
      <c r="H1443" s="17" t="s">
        <v>2222</v>
      </c>
      <c r="I1443" s="17" t="s">
        <v>8839</v>
      </c>
      <c r="J1443" s="15">
        <f>IFERROR(VLOOKUP(I1443,'Candidato Presidencial'!$C:$E,3,FALSE),"")</f>
        <v>0</v>
      </c>
      <c r="L1443" s="15" t="str">
        <f t="shared" si="45"/>
        <v>insert into Camaleon.CandidatoCongreso( PROCESO_ELECTORAL, NOMBRE_CANDIDATO, APELLIDO_PATERNO, APELLIDO_MATERNO, NOMBRE_COMPLETO, SEXO, CARGO_ELEGIDO, LUGAR_POSTULA, ORGANIZACION_POLITICA, ALIAS ) values( 'ELECCIONES GENERALES 2006', 'BRAULIO JESUS', 'ARELLANO', 'AGUIRRE', 'BRAULIO JESUS ARELLANO AGUIRRE', 'HOMBRE', 'NO ELECTO', 'LIMA', 'PARTIDO RECONSTRUCCIÓN DEMOCRÁTICA', '0' );</v>
      </c>
    </row>
    <row r="1444" spans="1:12" x14ac:dyDescent="0.25">
      <c r="A1444" s="17" t="s">
        <v>1057</v>
      </c>
      <c r="B1444" s="17" t="s">
        <v>3571</v>
      </c>
      <c r="C1444" s="17" t="s">
        <v>1621</v>
      </c>
      <c r="D1444" s="17" t="s">
        <v>3572</v>
      </c>
      <c r="E1444" s="17" t="str">
        <f t="shared" si="44"/>
        <v>ELSA ALICIA MEDINA ESPINOZA DE ALVARADO</v>
      </c>
      <c r="F1444" s="17" t="s">
        <v>1067</v>
      </c>
      <c r="G1444" s="17" t="s">
        <v>1062</v>
      </c>
      <c r="H1444" s="17" t="s">
        <v>2222</v>
      </c>
      <c r="I1444" s="17" t="s">
        <v>907</v>
      </c>
      <c r="J1444" s="15">
        <f>IFERROR(VLOOKUP(I1444,'Candidato Presidencial'!$C:$E,3,FALSE),"")</f>
        <v>0</v>
      </c>
      <c r="L1444" s="15" t="str">
        <f t="shared" si="45"/>
        <v>insert into Camaleon.CandidatoCongreso( PROCESO_ELECTORAL, NOMBRE_CANDIDATO, APELLIDO_PATERNO, APELLIDO_MATERNO, NOMBRE_COMPLETO, SEXO, CARGO_ELEGIDO, LUGAR_POSTULA, ORGANIZACION_POLITICA, ALIAS ) values( 'ELECCIONES GENERALES 2006', 'ELSA ALICIA', 'MEDINA', 'ESPINOZA DE ALVARADO', 'ELSA ALICIA MEDINA ESPINOZA DE ALVARADO', 'MUJER', 'NO ELECTO', 'LIMA', 'PARTIDO JUSTICIA NACIONAL', '0' );</v>
      </c>
    </row>
    <row r="1445" spans="1:12" x14ac:dyDescent="0.25">
      <c r="A1445" s="17" t="s">
        <v>1057</v>
      </c>
      <c r="B1445" s="17" t="s">
        <v>3573</v>
      </c>
      <c r="C1445" s="17" t="s">
        <v>2281</v>
      </c>
      <c r="D1445" s="17" t="s">
        <v>1746</v>
      </c>
      <c r="E1445" s="17" t="str">
        <f t="shared" si="44"/>
        <v>HILDA GRICENDA ISABEL RANILLA TEJADA</v>
      </c>
      <c r="F1445" s="17" t="s">
        <v>1067</v>
      </c>
      <c r="G1445" s="17" t="s">
        <v>1062</v>
      </c>
      <c r="H1445" s="17" t="s">
        <v>2222</v>
      </c>
      <c r="I1445" s="17" t="s">
        <v>1183</v>
      </c>
      <c r="J1445" s="15">
        <f>IFERROR(VLOOKUP(I1445,'Candidato Presidencial'!$C:$E,3,FALSE),"")</f>
        <v>0</v>
      </c>
      <c r="L1445" s="15" t="str">
        <f t="shared" si="45"/>
        <v>insert into Camaleon.CandidatoCongreso( PROCESO_ELECTORAL, NOMBRE_CANDIDATO, APELLIDO_PATERNO, APELLIDO_MATERNO, NOMBRE_COMPLETO, SEXO, CARGO_ELEGIDO, LUGAR_POSTULA, ORGANIZACION_POLITICA, ALIAS ) values( 'ELECCIONES GENERALES 2006', 'HILDA GRICENDA ISABEL', 'RANILLA', 'TEJADA', 'HILDA GRICENDA ISABEL RANILLA TEJADA', 'MUJER', 'NO ELECTO', 'LIMA', 'MOVIMIENTO NUEVA IZQUIERDA', '0' );</v>
      </c>
    </row>
    <row r="1446" spans="1:12" x14ac:dyDescent="0.25">
      <c r="A1446" s="17" t="s">
        <v>1057</v>
      </c>
      <c r="B1446" s="17" t="s">
        <v>3574</v>
      </c>
      <c r="C1446" s="17" t="s">
        <v>1088</v>
      </c>
      <c r="D1446" s="17" t="s">
        <v>3575</v>
      </c>
      <c r="E1446" s="17" t="str">
        <f t="shared" si="44"/>
        <v>ZORAIDA MARTHA DIAZ CALDERON VDA DE AGUILAR</v>
      </c>
      <c r="F1446" s="17" t="s">
        <v>1067</v>
      </c>
      <c r="G1446" s="17" t="s">
        <v>1062</v>
      </c>
      <c r="H1446" s="17" t="s">
        <v>2222</v>
      </c>
      <c r="I1446" s="17" t="s">
        <v>8930</v>
      </c>
      <c r="J1446" s="15">
        <f>IFERROR(VLOOKUP(I1446,'Candidato Presidencial'!$C:$E,3,FALSE),"")</f>
        <v>0</v>
      </c>
      <c r="L1446" s="15" t="str">
        <f t="shared" si="45"/>
        <v>insert into Camaleon.CandidatoCongreso( PROCESO_ELECTORAL, NOMBRE_CANDIDATO, APELLIDO_PATERNO, APELLIDO_MATERNO, NOMBRE_COMPLETO, SEXO, CARGO_ELEGIDO, LUGAR_POSTULA, ORGANIZACION_POLITICA, ALIAS ) values( 'ELECCIONES GENERALES 2006', 'ZORAIDA MARTHA', 'DIAZ', 'CALDERON VDA DE AGUILAR', 'ZORAIDA MARTHA DIAZ CALDERON VDA DE AGUILAR', 'MUJER', 'NO ELECTO', 'LIMA', 'PROGRESEMOS PERÚ', '0' );</v>
      </c>
    </row>
    <row r="1447" spans="1:12" x14ac:dyDescent="0.25">
      <c r="A1447" s="17" t="s">
        <v>1057</v>
      </c>
      <c r="B1447" s="17" t="s">
        <v>3576</v>
      </c>
      <c r="C1447" s="17" t="s">
        <v>3577</v>
      </c>
      <c r="D1447" s="17" t="s">
        <v>1679</v>
      </c>
      <c r="E1447" s="17" t="str">
        <f t="shared" si="44"/>
        <v>ZULY DEL ROSARIO INFANTE ESPINOZA</v>
      </c>
      <c r="F1447" s="17" t="s">
        <v>1067</v>
      </c>
      <c r="G1447" s="17" t="s">
        <v>1062</v>
      </c>
      <c r="H1447" s="17" t="s">
        <v>2222</v>
      </c>
      <c r="I1447" s="17" t="s">
        <v>907</v>
      </c>
      <c r="J1447" s="15">
        <f>IFERROR(VLOOKUP(I1447,'Candidato Presidencial'!$C:$E,3,FALSE),"")</f>
        <v>0</v>
      </c>
      <c r="L1447" s="15" t="str">
        <f t="shared" si="45"/>
        <v>insert into Camaleon.CandidatoCongreso( PROCESO_ELECTORAL, NOMBRE_CANDIDATO, APELLIDO_PATERNO, APELLIDO_MATERNO, NOMBRE_COMPLETO, SEXO, CARGO_ELEGIDO, LUGAR_POSTULA, ORGANIZACION_POLITICA, ALIAS ) values( 'ELECCIONES GENERALES 2006', 'ZULY DEL ROSARIO', 'INFANTE', 'ESPINOZA', 'ZULY DEL ROSARIO INFANTE ESPINOZA', 'MUJER', 'NO ELECTO', 'LIMA', 'PARTIDO JUSTICIA NACIONAL', '0' );</v>
      </c>
    </row>
    <row r="1448" spans="1:12" x14ac:dyDescent="0.25">
      <c r="A1448" s="17" t="s">
        <v>1057</v>
      </c>
      <c r="B1448" s="17" t="s">
        <v>3578</v>
      </c>
      <c r="C1448" s="17" t="s">
        <v>3579</v>
      </c>
      <c r="D1448" s="17" t="s">
        <v>1668</v>
      </c>
      <c r="E1448" s="17" t="str">
        <f t="shared" si="44"/>
        <v>JUAN WILIAM GUIBOVICH GUEVARA</v>
      </c>
      <c r="F1448" s="17" t="s">
        <v>1061</v>
      </c>
      <c r="G1448" s="17" t="s">
        <v>1062</v>
      </c>
      <c r="H1448" s="17" t="s">
        <v>2222</v>
      </c>
      <c r="I1448" s="17" t="s">
        <v>1092</v>
      </c>
      <c r="J1448" s="15">
        <f>IFERROR(VLOOKUP(I1448,'Candidato Presidencial'!$C:$E,3,FALSE),"")</f>
        <v>0</v>
      </c>
      <c r="L1448" s="15" t="str">
        <f t="shared" si="45"/>
        <v>insert into Camaleon.CandidatoCongreso( PROCESO_ELECTORAL, NOMBRE_CANDIDATO, APELLIDO_PATERNO, APELLIDO_MATERNO, NOMBRE_COMPLETO, SEXO, CARGO_ELEGIDO, LUGAR_POSTULA, ORGANIZACION_POLITICA, ALIAS ) values( 'ELECCIONES GENERALES 2006', 'JUAN WILIAM', 'GUIBOVICH', 'GUEVARA', 'JUAN WILIAM GUIBOVICH GUEVARA', 'HOMBRE', 'NO ELECTO', 'LIMA', 'RESURGIMIENTO PERUANO', '0' );</v>
      </c>
    </row>
    <row r="1449" spans="1:12" x14ac:dyDescent="0.25">
      <c r="A1449" s="17" t="s">
        <v>1057</v>
      </c>
      <c r="B1449" s="17" t="s">
        <v>3580</v>
      </c>
      <c r="C1449" s="17" t="s">
        <v>3581</v>
      </c>
      <c r="D1449" s="17" t="s">
        <v>3475</v>
      </c>
      <c r="E1449" s="17" t="str">
        <f t="shared" si="44"/>
        <v>SILVIA MILAGROS ARAOZ GUARDIA</v>
      </c>
      <c r="F1449" s="17" t="s">
        <v>1067</v>
      </c>
      <c r="G1449" s="17" t="s">
        <v>1062</v>
      </c>
      <c r="H1449" s="17" t="s">
        <v>2222</v>
      </c>
      <c r="I1449" s="17" t="s">
        <v>8937</v>
      </c>
      <c r="J1449" s="15">
        <f>IFERROR(VLOOKUP(I1449,'Candidato Presidencial'!$C:$E,3,FALSE),"")</f>
        <v>0</v>
      </c>
      <c r="L1449" s="15" t="str">
        <f t="shared" si="45"/>
        <v>insert into Camaleon.CandidatoCongreso( PROCESO_ELECTORAL, NOMBRE_CANDIDATO, APELLIDO_PATERNO, APELLIDO_MATERNO, NOMBRE_COMPLETO, SEXO, CARGO_ELEGIDO, LUGAR_POSTULA, ORGANIZACION_POLITICA, ALIAS ) values( 'ELECCIONES GENERALES 2006', 'SILVIA MILAGROS', 'ARAOZ', 'GUARDIA', 'SILVIA MILAGROS ARAOZ GUARDIA', 'MUJER', 'NO ELECTO', 'LIMA', 'AVANZA PAÍS - PARTIDO DE INTEGRACIÓN SOCIAL', '0' );</v>
      </c>
    </row>
    <row r="1450" spans="1:12" x14ac:dyDescent="0.25">
      <c r="A1450" s="17" t="s">
        <v>1057</v>
      </c>
      <c r="B1450" s="17" t="s">
        <v>3582</v>
      </c>
      <c r="C1450" s="17" t="s">
        <v>1880</v>
      </c>
      <c r="D1450" s="17" t="s">
        <v>1182</v>
      </c>
      <c r="E1450" s="17" t="str">
        <f t="shared" si="44"/>
        <v>HILTON ASDRUBAL CORDOVA RODRIGUEZ</v>
      </c>
      <c r="F1450" s="17" t="s">
        <v>1061</v>
      </c>
      <c r="G1450" s="17" t="s">
        <v>1062</v>
      </c>
      <c r="H1450" s="17" t="s">
        <v>2222</v>
      </c>
      <c r="I1450" s="17" t="s">
        <v>8937</v>
      </c>
      <c r="J1450" s="15">
        <f>IFERROR(VLOOKUP(I1450,'Candidato Presidencial'!$C:$E,3,FALSE),"")</f>
        <v>0</v>
      </c>
      <c r="L1450" s="15" t="str">
        <f t="shared" si="45"/>
        <v>insert into Camaleon.CandidatoCongreso( PROCESO_ELECTORAL, NOMBRE_CANDIDATO, APELLIDO_PATERNO, APELLIDO_MATERNO, NOMBRE_COMPLETO, SEXO, CARGO_ELEGIDO, LUGAR_POSTULA, ORGANIZACION_POLITICA, ALIAS ) values( 'ELECCIONES GENERALES 2006', 'HILTON ASDRUBAL', 'CORDOVA', 'RODRIGUEZ', 'HILTON ASDRUBAL CORDOVA RODRIGUEZ', 'HOMBRE', 'NO ELECTO', 'LIMA', 'AVANZA PAÍS - PARTIDO DE INTEGRACIÓN SOCIAL', '0' );</v>
      </c>
    </row>
    <row r="1451" spans="1:12" x14ac:dyDescent="0.25">
      <c r="A1451" s="17" t="s">
        <v>1057</v>
      </c>
      <c r="B1451" s="17" t="s">
        <v>3583</v>
      </c>
      <c r="C1451" s="17" t="s">
        <v>3584</v>
      </c>
      <c r="D1451" s="17" t="s">
        <v>3585</v>
      </c>
      <c r="E1451" s="17" t="str">
        <f t="shared" si="44"/>
        <v>DANIEL ANTONIO SABA DE ANDREA</v>
      </c>
      <c r="F1451" s="17" t="s">
        <v>1061</v>
      </c>
      <c r="G1451" s="17" t="s">
        <v>1062</v>
      </c>
      <c r="H1451" s="17" t="s">
        <v>2222</v>
      </c>
      <c r="I1451" s="17" t="s">
        <v>863</v>
      </c>
      <c r="J1451" s="15" t="str">
        <f>IFERROR(VLOOKUP(I1451,'Candidato Presidencial'!$C:$E,3,FALSE),"")</f>
        <v>PARTIDO NACIONALISTA PERUANO</v>
      </c>
      <c r="L1451" s="15" t="str">
        <f t="shared" si="45"/>
        <v>insert into Camaleon.CandidatoCongreso( PROCESO_ELECTORAL, NOMBRE_CANDIDATO, APELLIDO_PATERNO, APELLIDO_MATERNO, NOMBRE_COMPLETO, SEXO, CARGO_ELEGIDO, LUGAR_POSTULA, ORGANIZACION_POLITICA, ALIAS ) values( 'ELECCIONES GENERALES 2006', 'DANIEL ANTONIO', 'SABA', 'DE ANDREA', 'DANIEL ANTONIO SABA DE ANDREA', 'HOMBRE', 'NO ELECTO', 'LIMA', 'UNIÓN POR EL PERÚ', 'PARTIDO NACIONALISTA PERUANO' );</v>
      </c>
    </row>
    <row r="1452" spans="1:12" x14ac:dyDescent="0.25">
      <c r="A1452" s="17" t="s">
        <v>1057</v>
      </c>
      <c r="B1452" s="17" t="s">
        <v>3586</v>
      </c>
      <c r="C1452" s="17" t="s">
        <v>2627</v>
      </c>
      <c r="D1452" s="17" t="s">
        <v>1107</v>
      </c>
      <c r="E1452" s="17" t="str">
        <f t="shared" si="44"/>
        <v>NELLA ROSANNA LOZANO SALAZAR</v>
      </c>
      <c r="F1452" s="17" t="s">
        <v>1067</v>
      </c>
      <c r="G1452" s="17" t="s">
        <v>1062</v>
      </c>
      <c r="H1452" s="17" t="s">
        <v>2222</v>
      </c>
      <c r="I1452" s="17" t="s">
        <v>907</v>
      </c>
      <c r="J1452" s="15">
        <f>IFERROR(VLOOKUP(I1452,'Candidato Presidencial'!$C:$E,3,FALSE),"")</f>
        <v>0</v>
      </c>
      <c r="L1452" s="15" t="str">
        <f t="shared" si="45"/>
        <v>insert into Camaleon.CandidatoCongreso( PROCESO_ELECTORAL, NOMBRE_CANDIDATO, APELLIDO_PATERNO, APELLIDO_MATERNO, NOMBRE_COMPLETO, SEXO, CARGO_ELEGIDO, LUGAR_POSTULA, ORGANIZACION_POLITICA, ALIAS ) values( 'ELECCIONES GENERALES 2006', 'NELLA ROSANNA', 'LOZANO', 'SALAZAR', 'NELLA ROSANNA LOZANO SALAZAR', 'MUJER', 'NO ELECTO', 'LIMA', 'PARTIDO JUSTICIA NACIONAL', '0' );</v>
      </c>
    </row>
    <row r="1453" spans="1:12" x14ac:dyDescent="0.25">
      <c r="A1453" s="17" t="s">
        <v>1057</v>
      </c>
      <c r="B1453" s="17" t="s">
        <v>376</v>
      </c>
      <c r="C1453" s="17" t="s">
        <v>3587</v>
      </c>
      <c r="D1453" s="17" t="s">
        <v>2550</v>
      </c>
      <c r="E1453" s="17" t="str">
        <f t="shared" si="44"/>
        <v>JUAN MANUEL MARROQUIN CAMACHO</v>
      </c>
      <c r="F1453" s="17" t="s">
        <v>1061</v>
      </c>
      <c r="G1453" s="17" t="s">
        <v>1062</v>
      </c>
      <c r="H1453" s="17" t="s">
        <v>2222</v>
      </c>
      <c r="I1453" s="17" t="s">
        <v>8848</v>
      </c>
      <c r="J1453" s="15">
        <f>IFERROR(VLOOKUP(I1453,'Candidato Presidencial'!$C:$E,3,FALSE),"")</f>
        <v>0</v>
      </c>
      <c r="L1453" s="15" t="str">
        <f t="shared" si="45"/>
        <v>insert into Camaleon.CandidatoCongreso( PROCESO_ELECTORAL, NOMBRE_CANDIDATO, APELLIDO_PATERNO, APELLIDO_MATERNO, NOMBRE_COMPLETO, SEXO, CARGO_ELEGIDO, LUGAR_POSTULA, ORGANIZACION_POLITICA, ALIAS ) values( 'ELECCIONES GENERALES 2006', 'JUAN MANUEL', 'MARROQUIN', 'CAMACHO', 'JUAN MANUEL MARROQUIN CAMACHO', 'HOMBRE', 'NO ELECTO', 'LIMA', 'PERÚ AHORA', '0' );</v>
      </c>
    </row>
    <row r="1454" spans="1:12" x14ac:dyDescent="0.25">
      <c r="A1454" s="17" t="s">
        <v>1057</v>
      </c>
      <c r="B1454" s="17" t="s">
        <v>3588</v>
      </c>
      <c r="C1454" s="17" t="s">
        <v>3589</v>
      </c>
      <c r="D1454" s="17" t="s">
        <v>1735</v>
      </c>
      <c r="E1454" s="17" t="str">
        <f t="shared" si="44"/>
        <v>RUTH NOHEMI BENDEZU CARPIO</v>
      </c>
      <c r="F1454" s="17" t="s">
        <v>1067</v>
      </c>
      <c r="G1454" s="17" t="s">
        <v>1062</v>
      </c>
      <c r="H1454" s="17" t="s">
        <v>2222</v>
      </c>
      <c r="I1454" s="17" t="s">
        <v>1123</v>
      </c>
      <c r="J1454" s="15">
        <f>IFERROR(VLOOKUP(I1454,'Candidato Presidencial'!$C:$E,3,FALSE),"")</f>
        <v>0</v>
      </c>
      <c r="L1454" s="15" t="str">
        <f t="shared" si="45"/>
        <v>insert into Camaleon.CandidatoCongreso( PROCESO_ELECTORAL, NOMBRE_CANDIDATO, APELLIDO_PATERNO, APELLIDO_MATERNO, NOMBRE_COMPLETO, SEXO, CARGO_ELEGIDO, LUGAR_POSTULA, ORGANIZACION_POLITICA, ALIAS ) values( 'ELECCIONES GENERALES 2006', 'RUTH NOHEMI', 'BENDEZU', 'CARPIO', 'RUTH NOHEMI BENDEZU CARPIO', 'MUJER', 'NO ELECTO', 'LIMA', 'ALIANZA POR EL FUTURO', '0' );</v>
      </c>
    </row>
    <row r="1455" spans="1:12" x14ac:dyDescent="0.25">
      <c r="A1455" s="17" t="s">
        <v>1057</v>
      </c>
      <c r="B1455" s="17" t="s">
        <v>3590</v>
      </c>
      <c r="C1455" s="17" t="s">
        <v>1679</v>
      </c>
      <c r="D1455" s="17" t="s">
        <v>3591</v>
      </c>
      <c r="E1455" s="17" t="str">
        <f t="shared" si="44"/>
        <v>ELIAS FERNANDO ESPINOZA DEL VALLE</v>
      </c>
      <c r="F1455" s="17" t="s">
        <v>1061</v>
      </c>
      <c r="G1455" s="17" t="s">
        <v>1062</v>
      </c>
      <c r="H1455" s="17" t="s">
        <v>2222</v>
      </c>
      <c r="I1455" s="17" t="s">
        <v>8943</v>
      </c>
      <c r="J1455" s="15" t="str">
        <f>IFERROR(VLOOKUP(I1455,'Candidato Presidencial'!$C:$E,3,FALSE),"")</f>
        <v/>
      </c>
      <c r="L1455" s="15" t="str">
        <f t="shared" si="45"/>
        <v>insert into Camaleon.CandidatoCongreso( PROCESO_ELECTORAL, NOMBRE_CANDIDATO, APELLIDO_PATERNO, APELLIDO_MATERNO, NOMBRE_COMPLETO, SEXO, CARGO_ELEGIDO, LUGAR_POSTULA, ORGANIZACION_POLITICA, ALIAS ) values( 'ELECCIONES GENERALES 2006', 'ELIAS FERNANDO', 'ESPINOZA', 'DEL VALLE', 'ELIAS FERNANDO ESPINOZA DEL VALLE', 'HOMBRE', 'NO ELECTO', 'LIMA', 'PROYECTO PAÍS', '' );</v>
      </c>
    </row>
    <row r="1456" spans="1:12" x14ac:dyDescent="0.25">
      <c r="A1456" s="17" t="s">
        <v>1057</v>
      </c>
      <c r="B1456" s="17" t="s">
        <v>3592</v>
      </c>
      <c r="C1456" s="17" t="s">
        <v>3593</v>
      </c>
      <c r="D1456" s="17" t="s">
        <v>3594</v>
      </c>
      <c r="E1456" s="17" t="str">
        <f t="shared" si="44"/>
        <v>CHRISTIAN PATRICIO LUIS ALEJANDRO EGO-AGUIRRE AYRES</v>
      </c>
      <c r="F1456" s="17" t="s">
        <v>1061</v>
      </c>
      <c r="G1456" s="17" t="s">
        <v>1062</v>
      </c>
      <c r="H1456" s="17" t="s">
        <v>2222</v>
      </c>
      <c r="I1456" s="17" t="s">
        <v>8839</v>
      </c>
      <c r="J1456" s="15">
        <f>IFERROR(VLOOKUP(I1456,'Candidato Presidencial'!$C:$E,3,FALSE),"")</f>
        <v>0</v>
      </c>
      <c r="L1456" s="15" t="str">
        <f t="shared" si="45"/>
        <v>insert into Camaleon.CandidatoCongreso( PROCESO_ELECTORAL, NOMBRE_CANDIDATO, APELLIDO_PATERNO, APELLIDO_MATERNO, NOMBRE_COMPLETO, SEXO, CARGO_ELEGIDO, LUGAR_POSTULA, ORGANIZACION_POLITICA, ALIAS ) values( 'ELECCIONES GENERALES 2006', 'CHRISTIAN PATRICIO LUIS ALEJANDRO', 'EGO-AGUIRRE', 'AYRES', 'CHRISTIAN PATRICIO LUIS ALEJANDRO EGO-AGUIRRE AYRES', 'HOMBRE', 'NO ELECTO', 'LIMA', 'PARTIDO RECONSTRUCCIÓN DEMOCRÁTICA', '0' );</v>
      </c>
    </row>
    <row r="1457" spans="1:12" x14ac:dyDescent="0.25">
      <c r="A1457" s="17" t="s">
        <v>1057</v>
      </c>
      <c r="B1457" s="17" t="s">
        <v>1545</v>
      </c>
      <c r="C1457" s="17" t="s">
        <v>1657</v>
      </c>
      <c r="D1457" s="17" t="s">
        <v>1229</v>
      </c>
      <c r="E1457" s="17" t="str">
        <f t="shared" si="44"/>
        <v>RENE MEZA VELASQUEZ</v>
      </c>
      <c r="F1457" s="17" t="s">
        <v>1061</v>
      </c>
      <c r="G1457" s="17" t="s">
        <v>1062</v>
      </c>
      <c r="H1457" s="17" t="s">
        <v>2222</v>
      </c>
      <c r="I1457" s="17" t="s">
        <v>8937</v>
      </c>
      <c r="J1457" s="15">
        <f>IFERROR(VLOOKUP(I1457,'Candidato Presidencial'!$C:$E,3,FALSE),"")</f>
        <v>0</v>
      </c>
      <c r="L1457" s="15" t="str">
        <f t="shared" si="45"/>
        <v>insert into Camaleon.CandidatoCongreso( PROCESO_ELECTORAL, NOMBRE_CANDIDATO, APELLIDO_PATERNO, APELLIDO_MATERNO, NOMBRE_COMPLETO, SEXO, CARGO_ELEGIDO, LUGAR_POSTULA, ORGANIZACION_POLITICA, ALIAS ) values( 'ELECCIONES GENERALES 2006', 'RENE', 'MEZA', 'VELASQUEZ', 'RENE MEZA VELASQUEZ', 'HOMBRE', 'NO ELECTO', 'LIMA', 'AVANZA PAÍS - PARTIDO DE INTEGRACIÓN SOCIAL', '0' );</v>
      </c>
    </row>
    <row r="1458" spans="1:12" x14ac:dyDescent="0.25">
      <c r="A1458" s="17" t="s">
        <v>1057</v>
      </c>
      <c r="B1458" s="17" t="s">
        <v>3595</v>
      </c>
      <c r="C1458" s="17" t="s">
        <v>1121</v>
      </c>
      <c r="D1458" s="17" t="s">
        <v>1467</v>
      </c>
      <c r="E1458" s="17" t="str">
        <f t="shared" si="44"/>
        <v>GUILMAR CESARIO QUISPE SANDOVAL</v>
      </c>
      <c r="F1458" s="17" t="s">
        <v>1061</v>
      </c>
      <c r="G1458" s="17" t="s">
        <v>1062</v>
      </c>
      <c r="H1458" s="17" t="s">
        <v>2222</v>
      </c>
      <c r="I1458" s="17" t="s">
        <v>916</v>
      </c>
      <c r="J1458" s="15" t="str">
        <f>IFERROR(VLOOKUP(I1458,'Candidato Presidencial'!$C:$E,3,FALSE),"")</f>
        <v/>
      </c>
      <c r="L1458" s="15" t="str">
        <f t="shared" si="45"/>
        <v>insert into Camaleon.CandidatoCongreso( PROCESO_ELECTORAL, NOMBRE_CANDIDATO, APELLIDO_PATERNO, APELLIDO_MATERNO, NOMBRE_COMPLETO, SEXO, CARGO_ELEGIDO, LUGAR_POSTULA, ORGANIZACION_POLITICA, ALIAS ) values( 'ELECCIONES GENERALES 2006', 'GUILMAR CESARIO', 'QUISPE', 'SANDOVAL', 'GUILMAR CESARIO QUISPE SANDOVAL', 'HOMBRE', 'NO ELECTO', 'LIMA', 'FRENTE POPULAR AGRÍCOLA FIA DEL PERÚ - FREPAP', '' );</v>
      </c>
    </row>
    <row r="1459" spans="1:12" x14ac:dyDescent="0.25">
      <c r="A1459" s="17" t="s">
        <v>1057</v>
      </c>
      <c r="B1459" s="17" t="s">
        <v>1976</v>
      </c>
      <c r="C1459" s="17" t="s">
        <v>1396</v>
      </c>
      <c r="D1459" s="17" t="s">
        <v>2425</v>
      </c>
      <c r="E1459" s="17" t="str">
        <f t="shared" si="44"/>
        <v>CESAR AUGUSTO ALVARADO ARAUJO</v>
      </c>
      <c r="F1459" s="17" t="s">
        <v>1061</v>
      </c>
      <c r="G1459" s="17" t="s">
        <v>1062</v>
      </c>
      <c r="H1459" s="17" t="s">
        <v>2222</v>
      </c>
      <c r="I1459" s="17" t="s">
        <v>8839</v>
      </c>
      <c r="J1459" s="15">
        <f>IFERROR(VLOOKUP(I1459,'Candidato Presidencial'!$C:$E,3,FALSE),"")</f>
        <v>0</v>
      </c>
      <c r="L1459" s="15" t="str">
        <f t="shared" si="45"/>
        <v>insert into Camaleon.CandidatoCongreso( PROCESO_ELECTORAL, NOMBRE_CANDIDATO, APELLIDO_PATERNO, APELLIDO_MATERNO, NOMBRE_COMPLETO, SEXO, CARGO_ELEGIDO, LUGAR_POSTULA, ORGANIZACION_POLITICA, ALIAS ) values( 'ELECCIONES GENERALES 2006', 'CESAR AUGUSTO', 'ALVARADO', 'ARAUJO', 'CESAR AUGUSTO ALVARADO ARAUJO', 'HOMBRE', 'NO ELECTO', 'LIMA', 'PARTIDO RECONSTRUCCIÓN DEMOCRÁTICA', '0' );</v>
      </c>
    </row>
    <row r="1460" spans="1:12" x14ac:dyDescent="0.25">
      <c r="A1460" s="17" t="s">
        <v>1057</v>
      </c>
      <c r="B1460" s="17" t="s">
        <v>3596</v>
      </c>
      <c r="C1460" s="17" t="s">
        <v>3597</v>
      </c>
      <c r="D1460" s="17" t="s">
        <v>1773</v>
      </c>
      <c r="E1460" s="17" t="str">
        <f t="shared" si="44"/>
        <v>PATRICIA PILAR MARIMON CAMPOS</v>
      </c>
      <c r="F1460" s="17" t="s">
        <v>1067</v>
      </c>
      <c r="G1460" s="17" t="s">
        <v>1062</v>
      </c>
      <c r="H1460" s="17" t="s">
        <v>2222</v>
      </c>
      <c r="I1460" s="17" t="s">
        <v>1217</v>
      </c>
      <c r="J1460" s="15">
        <f>IFERROR(VLOOKUP(I1460,'Candidato Presidencial'!$C:$E,3,FALSE),"")</f>
        <v>0</v>
      </c>
      <c r="L1460" s="15" t="str">
        <f t="shared" si="45"/>
        <v>insert into Camaleon.CandidatoCongreso( PROCESO_ELECTORAL, NOMBRE_CANDIDATO, APELLIDO_PATERNO, APELLIDO_MATERNO, NOMBRE_COMPLETO, SEXO, CARGO_ELEGIDO, LUGAR_POSTULA, ORGANIZACION_POLITICA, ALIAS ) values( 'ELECCIONES GENERALES 2006', 'PATRICIA PILAR', 'MARIMON', 'CAMPOS', 'PATRICIA PILAR MARIMON CAMPOS', 'MUJER', 'NO ELECTO', 'LIMA', 'PARTIDO RENACIMIENTO ANDINO', '0' );</v>
      </c>
    </row>
    <row r="1461" spans="1:12" x14ac:dyDescent="0.25">
      <c r="A1461" s="17" t="s">
        <v>1057</v>
      </c>
      <c r="B1461" s="17" t="s">
        <v>2329</v>
      </c>
      <c r="C1461" s="17" t="s">
        <v>1122</v>
      </c>
      <c r="D1461" s="17" t="s">
        <v>1588</v>
      </c>
      <c r="E1461" s="17" t="str">
        <f t="shared" si="44"/>
        <v>GABINO VARGAS VALENCIA</v>
      </c>
      <c r="F1461" s="17" t="s">
        <v>1061</v>
      </c>
      <c r="G1461" s="17" t="s">
        <v>1062</v>
      </c>
      <c r="H1461" s="17" t="s">
        <v>2222</v>
      </c>
      <c r="I1461" s="17" t="s">
        <v>8937</v>
      </c>
      <c r="J1461" s="15">
        <f>IFERROR(VLOOKUP(I1461,'Candidato Presidencial'!$C:$E,3,FALSE),"")</f>
        <v>0</v>
      </c>
      <c r="L1461" s="15" t="str">
        <f t="shared" si="45"/>
        <v>insert into Camaleon.CandidatoCongreso( PROCESO_ELECTORAL, NOMBRE_CANDIDATO, APELLIDO_PATERNO, APELLIDO_MATERNO, NOMBRE_COMPLETO, SEXO, CARGO_ELEGIDO, LUGAR_POSTULA, ORGANIZACION_POLITICA, ALIAS ) values( 'ELECCIONES GENERALES 2006', 'GABINO', 'VARGAS', 'VALENCIA', 'GABINO VARGAS VALENCIA', 'HOMBRE', 'NO ELECTO', 'LIMA', 'AVANZA PAÍS - PARTIDO DE INTEGRACIÓN SOCIAL', '0' );</v>
      </c>
    </row>
    <row r="1462" spans="1:12" x14ac:dyDescent="0.25">
      <c r="A1462" s="17" t="s">
        <v>1057</v>
      </c>
      <c r="B1462" s="17" t="s">
        <v>3598</v>
      </c>
      <c r="C1462" s="17" t="s">
        <v>3599</v>
      </c>
      <c r="D1462" s="17" t="s">
        <v>3600</v>
      </c>
      <c r="E1462" s="17" t="str">
        <f t="shared" si="44"/>
        <v>CLORINDA BEATRIZ BARZOLA COLLANTES DE VILCHEZ</v>
      </c>
      <c r="F1462" s="17" t="s">
        <v>1067</v>
      </c>
      <c r="G1462" s="17" t="s">
        <v>1062</v>
      </c>
      <c r="H1462" s="17" t="s">
        <v>2222</v>
      </c>
      <c r="I1462" s="17" t="s">
        <v>8848</v>
      </c>
      <c r="J1462" s="15">
        <f>IFERROR(VLOOKUP(I1462,'Candidato Presidencial'!$C:$E,3,FALSE),"")</f>
        <v>0</v>
      </c>
      <c r="L1462" s="15" t="str">
        <f t="shared" si="45"/>
        <v>insert into Camaleon.CandidatoCongreso( PROCESO_ELECTORAL, NOMBRE_CANDIDATO, APELLIDO_PATERNO, APELLIDO_MATERNO, NOMBRE_COMPLETO, SEXO, CARGO_ELEGIDO, LUGAR_POSTULA, ORGANIZACION_POLITICA, ALIAS ) values( 'ELECCIONES GENERALES 2006', 'CLORINDA BEATRIZ', 'BARZOLA', 'COLLANTES DE VILCHEZ', 'CLORINDA BEATRIZ BARZOLA COLLANTES DE VILCHEZ', 'MUJER', 'NO ELECTO', 'LIMA', 'PERÚ AHORA', '0' );</v>
      </c>
    </row>
    <row r="1463" spans="1:12" x14ac:dyDescent="0.25">
      <c r="A1463" s="17" t="s">
        <v>1057</v>
      </c>
      <c r="B1463" s="17" t="s">
        <v>3601</v>
      </c>
      <c r="C1463" s="17" t="s">
        <v>3602</v>
      </c>
      <c r="D1463" s="17" t="s">
        <v>3603</v>
      </c>
      <c r="E1463" s="17" t="str">
        <f t="shared" si="44"/>
        <v>JUANA FELICITA LANCHO SANCHEZ DE HOYOS</v>
      </c>
      <c r="F1463" s="17" t="s">
        <v>1067</v>
      </c>
      <c r="G1463" s="17" t="s">
        <v>1062</v>
      </c>
      <c r="H1463" s="17" t="s">
        <v>2222</v>
      </c>
      <c r="I1463" s="17" t="s">
        <v>8854</v>
      </c>
      <c r="J1463" s="15">
        <f>IFERROR(VLOOKUP(I1463,'Candidato Presidencial'!$C:$E,3,FALSE),"")</f>
        <v>0</v>
      </c>
      <c r="L1463" s="15" t="str">
        <f t="shared" si="45"/>
        <v>insert into Camaleon.CandidatoCongreso( PROCESO_ELECTORAL, NOMBRE_CANDIDATO, APELLIDO_PATERNO, APELLIDO_MATERNO, NOMBRE_COMPLETO, SEXO, CARGO_ELEGIDO, LUGAR_POSTULA, ORGANIZACION_POLITICA, ALIAS ) values( 'ELECCIONES GENERALES 2006', 'JUANA FELICITA', 'LANCHO', 'SANCHEZ DE HOYOS', 'JUANA FELICITA LANCHO SANCHEZ DE HOYOS', 'MUJER', 'NO ELECTO', 'LIMA', 'RESTAURACIÓN NACIONAL', '0' );</v>
      </c>
    </row>
    <row r="1464" spans="1:12" x14ac:dyDescent="0.25">
      <c r="A1464" s="17" t="s">
        <v>1057</v>
      </c>
      <c r="B1464" s="17" t="s">
        <v>3604</v>
      </c>
      <c r="C1464" s="17" t="s">
        <v>1627</v>
      </c>
      <c r="D1464" s="17" t="s">
        <v>1907</v>
      </c>
      <c r="E1464" s="17" t="str">
        <f t="shared" si="44"/>
        <v>JOSE CARLOS DANIEL VERA CUBAS</v>
      </c>
      <c r="F1464" s="17" t="s">
        <v>1061</v>
      </c>
      <c r="G1464" s="17" t="s">
        <v>1062</v>
      </c>
      <c r="H1464" s="17" t="s">
        <v>2222</v>
      </c>
      <c r="I1464" s="17" t="s">
        <v>8823</v>
      </c>
      <c r="J1464" s="15">
        <f>IFERROR(VLOOKUP(I1464,'Candidato Presidencial'!$C:$E,3,FALSE),"")</f>
        <v>0</v>
      </c>
      <c r="L1464" s="15" t="str">
        <f t="shared" si="45"/>
        <v>insert into Camaleon.CandidatoCongreso( PROCESO_ELECTORAL, NOMBRE_CANDIDATO, APELLIDO_PATERNO, APELLIDO_MATERNO, NOMBRE_COMPLETO, SEXO, CARGO_ELEGIDO, LUGAR_POSTULA, ORGANIZACION_POLITICA, ALIAS ) values( 'ELECCIONES GENERALES 2006', 'JOSE CARLOS DANIEL', 'VERA', 'CUBAS', 'JOSE CARLOS DANIEL VERA CUBAS', 'HOMBRE', 'NO ELECTO', 'LIMA', 'CONCERTACIÓN DESCENTRALISTA', '0' );</v>
      </c>
    </row>
    <row r="1465" spans="1:12" x14ac:dyDescent="0.25">
      <c r="A1465" s="17" t="s">
        <v>1057</v>
      </c>
      <c r="B1465" s="17" t="s">
        <v>3605</v>
      </c>
      <c r="C1465" s="17" t="s">
        <v>3606</v>
      </c>
      <c r="D1465" s="17" t="s">
        <v>1526</v>
      </c>
      <c r="E1465" s="17" t="str">
        <f t="shared" si="44"/>
        <v>PAULA CRISTINA COELLO GARAY</v>
      </c>
      <c r="F1465" s="17" t="s">
        <v>1067</v>
      </c>
      <c r="G1465" s="17" t="s">
        <v>1062</v>
      </c>
      <c r="H1465" s="17" t="s">
        <v>2222</v>
      </c>
      <c r="I1465" s="17" t="s">
        <v>8854</v>
      </c>
      <c r="J1465" s="15">
        <f>IFERROR(VLOOKUP(I1465,'Candidato Presidencial'!$C:$E,3,FALSE),"")</f>
        <v>0</v>
      </c>
      <c r="L1465" s="15" t="str">
        <f t="shared" si="45"/>
        <v>insert into Camaleon.CandidatoCongreso( PROCESO_ELECTORAL, NOMBRE_CANDIDATO, APELLIDO_PATERNO, APELLIDO_MATERNO, NOMBRE_COMPLETO, SEXO, CARGO_ELEGIDO, LUGAR_POSTULA, ORGANIZACION_POLITICA, ALIAS ) values( 'ELECCIONES GENERALES 2006', 'PAULA CRISTINA', 'COELLO', 'GARAY', 'PAULA CRISTINA COELLO GARAY', 'MUJER', 'NO ELECTO', 'LIMA', 'RESTAURACIÓN NACIONAL', '0' );</v>
      </c>
    </row>
    <row r="1466" spans="1:12" x14ac:dyDescent="0.25">
      <c r="A1466" s="17" t="s">
        <v>1057</v>
      </c>
      <c r="B1466" s="17" t="s">
        <v>3055</v>
      </c>
      <c r="C1466" s="17" t="s">
        <v>3607</v>
      </c>
      <c r="D1466" s="17" t="s">
        <v>3608</v>
      </c>
      <c r="E1466" s="17" t="str">
        <f t="shared" si="44"/>
        <v>AGUSTIN HAYA DE LA TORRE DE LA ROSA</v>
      </c>
      <c r="F1466" s="17" t="s">
        <v>1061</v>
      </c>
      <c r="G1466" s="17" t="s">
        <v>1062</v>
      </c>
      <c r="H1466" s="17" t="s">
        <v>2222</v>
      </c>
      <c r="I1466" s="17" t="s">
        <v>859</v>
      </c>
      <c r="J1466" s="15" t="str">
        <f>IFERROR(VLOOKUP(I1466,'Candidato Presidencial'!$C:$E,3,FALSE),"")</f>
        <v>ALIANZA POPULAR</v>
      </c>
      <c r="L1466" s="15" t="str">
        <f t="shared" si="45"/>
        <v>insert into Camaleon.CandidatoCongreso( PROCESO_ELECTORAL, NOMBRE_CANDIDATO, APELLIDO_PATERNO, APELLIDO_MATERNO, NOMBRE_COMPLETO, SEXO, CARGO_ELEGIDO, LUGAR_POSTULA, ORGANIZACION_POLITICA, ALIAS ) values( 'ELECCIONES GENERALES 2006', 'AGUSTIN', 'HAYA DE LA TORRE', 'DE LA ROSA', 'AGUSTIN HAYA DE LA TORRE DE LA ROSA', 'HOMBRE', 'NO ELECTO', 'LIMA', 'PARTIDO APRISTA PERUANO', 'ALIANZA POPULAR' );</v>
      </c>
    </row>
    <row r="1467" spans="1:12" x14ac:dyDescent="0.25">
      <c r="A1467" s="17" t="s">
        <v>1057</v>
      </c>
      <c r="B1467" s="17" t="s">
        <v>3609</v>
      </c>
      <c r="C1467" s="17" t="s">
        <v>1448</v>
      </c>
      <c r="D1467" s="17" t="s">
        <v>2199</v>
      </c>
      <c r="E1467" s="17" t="str">
        <f t="shared" si="44"/>
        <v>EDWIN SIERRA ENRIQUEZ</v>
      </c>
      <c r="F1467" s="17" t="s">
        <v>1061</v>
      </c>
      <c r="G1467" s="17" t="s">
        <v>1062</v>
      </c>
      <c r="H1467" s="17" t="s">
        <v>2222</v>
      </c>
      <c r="I1467" s="17" t="s">
        <v>8930</v>
      </c>
      <c r="J1467" s="15">
        <f>IFERROR(VLOOKUP(I1467,'Candidato Presidencial'!$C:$E,3,FALSE),"")</f>
        <v>0</v>
      </c>
      <c r="L1467" s="15" t="str">
        <f t="shared" si="45"/>
        <v>insert into Camaleon.CandidatoCongreso( PROCESO_ELECTORAL, NOMBRE_CANDIDATO, APELLIDO_PATERNO, APELLIDO_MATERNO, NOMBRE_COMPLETO, SEXO, CARGO_ELEGIDO, LUGAR_POSTULA, ORGANIZACION_POLITICA, ALIAS ) values( 'ELECCIONES GENERALES 2006', 'EDWIN', 'SIERRA', 'ENRIQUEZ', 'EDWIN SIERRA ENRIQUEZ', 'HOMBRE', 'NO ELECTO', 'LIMA', 'PROGRESEMOS PERÚ', '0' );</v>
      </c>
    </row>
    <row r="1468" spans="1:12" x14ac:dyDescent="0.25">
      <c r="A1468" s="17" t="s">
        <v>1057</v>
      </c>
      <c r="B1468" s="17" t="s">
        <v>287</v>
      </c>
      <c r="C1468" s="17" t="s">
        <v>3610</v>
      </c>
      <c r="D1468" s="17" t="s">
        <v>3611</v>
      </c>
      <c r="E1468" s="17" t="str">
        <f t="shared" si="44"/>
        <v>ANDRES BARRIENTOS BERROCAL</v>
      </c>
      <c r="F1468" s="17" t="s">
        <v>1061</v>
      </c>
      <c r="G1468" s="17" t="s">
        <v>1062</v>
      </c>
      <c r="H1468" s="17" t="s">
        <v>2222</v>
      </c>
      <c r="I1468" s="17" t="s">
        <v>8819</v>
      </c>
      <c r="J1468" s="15">
        <f>IFERROR(VLOOKUP(I1468,'Candidato Presidencial'!$C:$E,3,FALSE),"")</f>
        <v>0</v>
      </c>
      <c r="L1468" s="15" t="str">
        <f t="shared" si="45"/>
        <v>insert into Camaleon.CandidatoCongreso( PROCESO_ELECTORAL, NOMBRE_CANDIDATO, APELLIDO_PATERNO, APELLIDO_MATERNO, NOMBRE_COMPLETO, SEXO, CARGO_ELEGIDO, LUGAR_POSTULA, ORGANIZACION_POLITICA, ALIAS ) values( 'ELECCIONES GENERALES 2006', 'ANDRES', 'BARRIENTOS', 'BERROCAL', 'ANDRES BARRIENTOS BERROCAL', 'HOMBRE', 'NO ELECTO', 'LIMA', 'CON FUERZA PERÚ', '0' );</v>
      </c>
    </row>
    <row r="1469" spans="1:12" x14ac:dyDescent="0.25">
      <c r="A1469" s="17" t="s">
        <v>1057</v>
      </c>
      <c r="B1469" s="17" t="s">
        <v>3612</v>
      </c>
      <c r="C1469" s="17" t="s">
        <v>3613</v>
      </c>
      <c r="D1469" s="17" t="s">
        <v>1494</v>
      </c>
      <c r="E1469" s="17" t="str">
        <f t="shared" si="44"/>
        <v>ANA CHARA PACHECO</v>
      </c>
      <c r="F1469" s="17" t="s">
        <v>1067</v>
      </c>
      <c r="G1469" s="17" t="s">
        <v>1062</v>
      </c>
      <c r="H1469" s="17" t="s">
        <v>2222</v>
      </c>
      <c r="I1469" s="17" t="s">
        <v>8930</v>
      </c>
      <c r="J1469" s="15">
        <f>IFERROR(VLOOKUP(I1469,'Candidato Presidencial'!$C:$E,3,FALSE),"")</f>
        <v>0</v>
      </c>
      <c r="L1469" s="15" t="str">
        <f t="shared" si="45"/>
        <v>insert into Camaleon.CandidatoCongreso( PROCESO_ELECTORAL, NOMBRE_CANDIDATO, APELLIDO_PATERNO, APELLIDO_MATERNO, NOMBRE_COMPLETO, SEXO, CARGO_ELEGIDO, LUGAR_POSTULA, ORGANIZACION_POLITICA, ALIAS ) values( 'ELECCIONES GENERALES 2006', 'ANA', 'CHARA', 'PACHECO', 'ANA CHARA PACHECO', 'MUJER', 'NO ELECTO', 'LIMA', 'PROGRESEMOS PERÚ', '0' );</v>
      </c>
    </row>
    <row r="1470" spans="1:12" x14ac:dyDescent="0.25">
      <c r="A1470" s="17" t="s">
        <v>1057</v>
      </c>
      <c r="B1470" s="17" t="s">
        <v>3614</v>
      </c>
      <c r="C1470" s="17" t="s">
        <v>3479</v>
      </c>
      <c r="D1470" s="17" t="s">
        <v>3458</v>
      </c>
      <c r="E1470" s="17" t="str">
        <f t="shared" si="44"/>
        <v>FELIX JULIAN OLIVARES VALLE</v>
      </c>
      <c r="F1470" s="17" t="s">
        <v>1061</v>
      </c>
      <c r="G1470" s="17" t="s">
        <v>1062</v>
      </c>
      <c r="H1470" s="17" t="s">
        <v>2222</v>
      </c>
      <c r="I1470" s="17" t="s">
        <v>8819</v>
      </c>
      <c r="J1470" s="15">
        <f>IFERROR(VLOOKUP(I1470,'Candidato Presidencial'!$C:$E,3,FALSE),"")</f>
        <v>0</v>
      </c>
      <c r="L1470" s="15" t="str">
        <f t="shared" si="45"/>
        <v>insert into Camaleon.CandidatoCongreso( PROCESO_ELECTORAL, NOMBRE_CANDIDATO, APELLIDO_PATERNO, APELLIDO_MATERNO, NOMBRE_COMPLETO, SEXO, CARGO_ELEGIDO, LUGAR_POSTULA, ORGANIZACION_POLITICA, ALIAS ) values( 'ELECCIONES GENERALES 2006', 'FELIX JULIAN', 'OLIVARES', 'VALLE', 'FELIX JULIAN OLIVARES VALLE', 'HOMBRE', 'NO ELECTO', 'LIMA', 'CON FUERZA PERÚ', '0' );</v>
      </c>
    </row>
    <row r="1471" spans="1:12" x14ac:dyDescent="0.25">
      <c r="A1471" s="17" t="s">
        <v>1057</v>
      </c>
      <c r="B1471" s="17" t="s">
        <v>3312</v>
      </c>
      <c r="C1471" s="17" t="s">
        <v>3615</v>
      </c>
      <c r="D1471" s="17" t="s">
        <v>1891</v>
      </c>
      <c r="E1471" s="17" t="str">
        <f t="shared" si="44"/>
        <v>WALTER ENRIQUE JIBAJA ALCALDE</v>
      </c>
      <c r="F1471" s="17" t="s">
        <v>1061</v>
      </c>
      <c r="G1471" s="17" t="s">
        <v>1062</v>
      </c>
      <c r="H1471" s="17" t="s">
        <v>2222</v>
      </c>
      <c r="I1471" s="17" t="s">
        <v>1123</v>
      </c>
      <c r="J1471" s="15">
        <f>IFERROR(VLOOKUP(I1471,'Candidato Presidencial'!$C:$E,3,FALSE),"")</f>
        <v>0</v>
      </c>
      <c r="L1471" s="15" t="str">
        <f t="shared" si="45"/>
        <v>insert into Camaleon.CandidatoCongreso( PROCESO_ELECTORAL, NOMBRE_CANDIDATO, APELLIDO_PATERNO, APELLIDO_MATERNO, NOMBRE_COMPLETO, SEXO, CARGO_ELEGIDO, LUGAR_POSTULA, ORGANIZACION_POLITICA, ALIAS ) values( 'ELECCIONES GENERALES 2006', 'WALTER ENRIQUE', 'JIBAJA', 'ALCALDE', 'WALTER ENRIQUE JIBAJA ALCALDE', 'HOMBRE', 'NO ELECTO', 'LIMA', 'ALIANZA POR EL FUTURO', '0' );</v>
      </c>
    </row>
    <row r="1472" spans="1:12" x14ac:dyDescent="0.25">
      <c r="A1472" s="17" t="s">
        <v>1057</v>
      </c>
      <c r="B1472" s="17" t="s">
        <v>3616</v>
      </c>
      <c r="C1472" s="17" t="s">
        <v>3617</v>
      </c>
      <c r="D1472" s="17" t="s">
        <v>1122</v>
      </c>
      <c r="E1472" s="17" t="str">
        <f t="shared" si="44"/>
        <v>CLEOTILDE AUCCAHUAQUI VARGAS</v>
      </c>
      <c r="F1472" s="17" t="s">
        <v>1067</v>
      </c>
      <c r="G1472" s="17" t="s">
        <v>1062</v>
      </c>
      <c r="H1472" s="17" t="s">
        <v>2222</v>
      </c>
      <c r="I1472" s="17" t="s">
        <v>8931</v>
      </c>
      <c r="J1472" s="15">
        <f>IFERROR(VLOOKUP(I1472,'Candidato Presidencial'!$C:$E,3,FALSE),"")</f>
        <v>0</v>
      </c>
      <c r="L1472" s="15" t="str">
        <f t="shared" si="45"/>
        <v>insert into Camaleon.CandidatoCongreso( PROCESO_ELECTORAL, NOMBRE_CANDIDATO, APELLIDO_PATERNO, APELLIDO_MATERNO, NOMBRE_COMPLETO, SEXO, CARGO_ELEGIDO, LUGAR_POSTULA, ORGANIZACION_POLITICA, ALIAS ) values( 'ELECCIONES GENERALES 2006', 'CLEOTILDE', 'AUCCAHUAQUI', 'VARGAS', 'CLEOTILDE AUCCAHUAQUI VARGAS', 'MUJER', 'NO ELECTO', 'LIMA', 'Y SE LLAMA PERÚ', '0' );</v>
      </c>
    </row>
    <row r="1473" spans="1:12" x14ac:dyDescent="0.25">
      <c r="A1473" s="17" t="s">
        <v>1057</v>
      </c>
      <c r="B1473" s="17" t="s">
        <v>3618</v>
      </c>
      <c r="C1473" s="17" t="s">
        <v>1403</v>
      </c>
      <c r="D1473" s="17" t="s">
        <v>3619</v>
      </c>
      <c r="E1473" s="17" t="str">
        <f t="shared" si="44"/>
        <v>HUGO ALEJANDRO FIGUEROA PORTILLO</v>
      </c>
      <c r="F1473" s="17" t="s">
        <v>1061</v>
      </c>
      <c r="G1473" s="17" t="s">
        <v>1062</v>
      </c>
      <c r="H1473" s="17" t="s">
        <v>2222</v>
      </c>
      <c r="I1473" s="17" t="s">
        <v>8930</v>
      </c>
      <c r="J1473" s="15">
        <f>IFERROR(VLOOKUP(I1473,'Candidato Presidencial'!$C:$E,3,FALSE),"")</f>
        <v>0</v>
      </c>
      <c r="L1473" s="15" t="str">
        <f t="shared" si="45"/>
        <v>insert into Camaleon.CandidatoCongreso( PROCESO_ELECTORAL, NOMBRE_CANDIDATO, APELLIDO_PATERNO, APELLIDO_MATERNO, NOMBRE_COMPLETO, SEXO, CARGO_ELEGIDO, LUGAR_POSTULA, ORGANIZACION_POLITICA, ALIAS ) values( 'ELECCIONES GENERALES 2006', 'HUGO ALEJANDRO', 'FIGUEROA', 'PORTILLO', 'HUGO ALEJANDRO FIGUEROA PORTILLO', 'HOMBRE', 'NO ELECTO', 'LIMA', 'PROGRESEMOS PERÚ', '0' );</v>
      </c>
    </row>
    <row r="1474" spans="1:12" x14ac:dyDescent="0.25">
      <c r="A1474" s="17" t="s">
        <v>1057</v>
      </c>
      <c r="B1474" s="17" t="s">
        <v>474</v>
      </c>
      <c r="C1474" s="17" t="s">
        <v>3485</v>
      </c>
      <c r="D1474" s="17" t="s">
        <v>3620</v>
      </c>
      <c r="E1474" s="17" t="str">
        <f t="shared" si="44"/>
        <v>PATRICIA ELIZABETH DONAYRE PASQUEL</v>
      </c>
      <c r="F1474" s="17" t="s">
        <v>1067</v>
      </c>
      <c r="G1474" s="17" t="s">
        <v>1062</v>
      </c>
      <c r="H1474" s="17" t="s">
        <v>2222</v>
      </c>
      <c r="I1474" s="17" t="s">
        <v>1071</v>
      </c>
      <c r="J1474" s="15">
        <f>IFERROR(VLOOKUP(I1474,'Candidato Presidencial'!$C:$E,3,FALSE),"")</f>
        <v>0</v>
      </c>
      <c r="L1474" s="15" t="str">
        <f t="shared" si="45"/>
        <v>insert into Camaleon.CandidatoCongreso( PROCESO_ELECTORAL, NOMBRE_CANDIDATO, APELLIDO_PATERNO, APELLIDO_MATERNO, NOMBRE_COMPLETO, SEXO, CARGO_ELEGIDO, LUGAR_POSTULA, ORGANIZACION_POLITICA, ALIAS ) values( 'ELECCIONES GENERALES 2006', 'PATRICIA ELIZABETH', 'DONAYRE', 'PASQUEL', 'PATRICIA ELIZABETH DONAYRE PASQUEL', 'MUJER', 'NO ELECTO', 'LIMA', 'FRENTE DE CENTRO', '0' );</v>
      </c>
    </row>
    <row r="1475" spans="1:12" x14ac:dyDescent="0.25">
      <c r="A1475" s="17" t="s">
        <v>1057</v>
      </c>
      <c r="B1475" s="17" t="s">
        <v>3621</v>
      </c>
      <c r="C1475" s="17" t="s">
        <v>1158</v>
      </c>
      <c r="D1475" s="17" t="s">
        <v>1433</v>
      </c>
      <c r="E1475" s="17" t="str">
        <f t="shared" ref="E1475:E1538" si="46">B1475 &amp; " " &amp; C1475 &amp; " " &amp; D1475</f>
        <v>ROSALIO SANCHEZ SEGOVIA</v>
      </c>
      <c r="F1475" s="17" t="s">
        <v>1061</v>
      </c>
      <c r="G1475" s="17" t="s">
        <v>1062</v>
      </c>
      <c r="H1475" s="17" t="s">
        <v>2222</v>
      </c>
      <c r="I1475" s="17" t="s">
        <v>1217</v>
      </c>
      <c r="J1475" s="15">
        <f>IFERROR(VLOOKUP(I1475,'Candidato Presidencial'!$C:$E,3,FALSE),"")</f>
        <v>0</v>
      </c>
      <c r="L1475" s="15" t="str">
        <f t="shared" ref="L1475:L1538" si="47">"insert into Camaleon.CandidatoCongreso( "&amp;$A$1&amp;", "&amp;$B$1&amp;", "&amp;$C$1&amp;", "&amp;$D$1&amp;", "&amp;$E$1&amp;", "&amp;$F$1&amp;", "&amp;$G$1&amp;", "&amp;$H$1&amp;", "&amp;$I$1&amp;", "&amp;$J$1&amp;" ) values( '"&amp;A1475&amp;"', '"&amp;B1475&amp;"', '"&amp;C1475&amp;"', '"&amp;D1475&amp;"', '"&amp;E1475&amp;"', '"&amp;F1475&amp;"', '"&amp;G1475&amp;"', '"&amp;H1475&amp;"', '"&amp;I1475&amp;"', '"&amp;J1475&amp;"' );"</f>
        <v>insert into Camaleon.CandidatoCongreso( PROCESO_ELECTORAL, NOMBRE_CANDIDATO, APELLIDO_PATERNO, APELLIDO_MATERNO, NOMBRE_COMPLETO, SEXO, CARGO_ELEGIDO, LUGAR_POSTULA, ORGANIZACION_POLITICA, ALIAS ) values( 'ELECCIONES GENERALES 2006', 'ROSALIO', 'SANCHEZ', 'SEGOVIA', 'ROSALIO SANCHEZ SEGOVIA', 'HOMBRE', 'NO ELECTO', 'LIMA', 'PARTIDO RENACIMIENTO ANDINO', '0' );</v>
      </c>
    </row>
    <row r="1476" spans="1:12" x14ac:dyDescent="0.25">
      <c r="A1476" s="17" t="s">
        <v>1057</v>
      </c>
      <c r="B1476" s="17" t="s">
        <v>3622</v>
      </c>
      <c r="C1476" s="17" t="s">
        <v>3623</v>
      </c>
      <c r="D1476" s="17" t="s">
        <v>3624</v>
      </c>
      <c r="E1476" s="17" t="str">
        <f t="shared" si="46"/>
        <v>WILLIAMS ALFONSO LO PE MAN AMANO</v>
      </c>
      <c r="F1476" s="17" t="s">
        <v>1061</v>
      </c>
      <c r="G1476" s="17" t="s">
        <v>1062</v>
      </c>
      <c r="H1476" s="17" t="s">
        <v>2222</v>
      </c>
      <c r="I1476" s="17" t="s">
        <v>8930</v>
      </c>
      <c r="J1476" s="15">
        <f>IFERROR(VLOOKUP(I1476,'Candidato Presidencial'!$C:$E,3,FALSE),"")</f>
        <v>0</v>
      </c>
      <c r="L1476" s="15" t="str">
        <f t="shared" si="47"/>
        <v>insert into Camaleon.CandidatoCongreso( PROCESO_ELECTORAL, NOMBRE_CANDIDATO, APELLIDO_PATERNO, APELLIDO_MATERNO, NOMBRE_COMPLETO, SEXO, CARGO_ELEGIDO, LUGAR_POSTULA, ORGANIZACION_POLITICA, ALIAS ) values( 'ELECCIONES GENERALES 2006', 'WILLIAMS ALFONSO', 'LO PE MAN', 'AMANO', 'WILLIAMS ALFONSO LO PE MAN AMANO', 'HOMBRE', 'NO ELECTO', 'LIMA', 'PROGRESEMOS PERÚ', '0' );</v>
      </c>
    </row>
    <row r="1477" spans="1:12" x14ac:dyDescent="0.25">
      <c r="A1477" s="17" t="s">
        <v>1057</v>
      </c>
      <c r="B1477" s="17" t="s">
        <v>105</v>
      </c>
      <c r="C1477" s="17" t="s">
        <v>3625</v>
      </c>
      <c r="D1477" s="17" t="s">
        <v>3626</v>
      </c>
      <c r="E1477" s="17" t="str">
        <f t="shared" si="46"/>
        <v>LUIS ALBERTO SEMPERTEGUI POLO</v>
      </c>
      <c r="F1477" s="17" t="s">
        <v>1061</v>
      </c>
      <c r="G1477" s="17" t="s">
        <v>1062</v>
      </c>
      <c r="H1477" s="17" t="s">
        <v>2222</v>
      </c>
      <c r="I1477" s="17" t="s">
        <v>1083</v>
      </c>
      <c r="J1477" s="15" t="str">
        <f>IFERROR(VLOOKUP(I1477,'Candidato Presidencial'!$C:$E,3,FALSE),"")</f>
        <v/>
      </c>
      <c r="L1477" s="15" t="str">
        <f t="shared" si="47"/>
        <v>insert into Camaleon.CandidatoCongreso( PROCESO_ELECTORAL, NOMBRE_CANDIDATO, APELLIDO_PATERNO, APELLIDO_MATERNO, NOMBRE_COMPLETO, SEXO, CARGO_ELEGIDO, LUGAR_POSTULA, ORGANIZACION_POLITICA, ALIAS ) values( 'ELECCIONES GENERALES 2006', 'LUIS ALBERTO', 'SEMPERTEGUI', 'POLO', 'LUIS ALBERTO SEMPERTEGUI POLO', 'HOMBRE', 'NO ELECTO', 'LIMA', 'FRENTE INDEPENDIENTE MORALIZADOR', '' );</v>
      </c>
    </row>
    <row r="1478" spans="1:12" x14ac:dyDescent="0.25">
      <c r="A1478" s="17" t="s">
        <v>1057</v>
      </c>
      <c r="B1478" s="17" t="s">
        <v>46</v>
      </c>
      <c r="C1478" s="17" t="s">
        <v>3627</v>
      </c>
      <c r="D1478" s="17" t="s">
        <v>1455</v>
      </c>
      <c r="E1478" s="17" t="str">
        <f t="shared" si="46"/>
        <v>CARLOS FERNANDO RAFFO ARCE</v>
      </c>
      <c r="F1478" s="17" t="s">
        <v>1061</v>
      </c>
      <c r="G1478" s="17" t="s">
        <v>21</v>
      </c>
      <c r="H1478" s="17" t="s">
        <v>2222</v>
      </c>
      <c r="I1478" s="17" t="s">
        <v>1123</v>
      </c>
      <c r="J1478" s="15">
        <f>IFERROR(VLOOKUP(I1478,'Candidato Presidencial'!$C:$E,3,FALSE),"")</f>
        <v>0</v>
      </c>
      <c r="L1478" s="15" t="str">
        <f t="shared" si="47"/>
        <v>insert into Camaleon.CandidatoCongreso( PROCESO_ELECTORAL, NOMBRE_CANDIDATO, APELLIDO_PATERNO, APELLIDO_MATERNO, NOMBRE_COMPLETO, SEXO, CARGO_ELEGIDO, LUGAR_POSTULA, ORGANIZACION_POLITICA, ALIAS ) values( 'ELECCIONES GENERALES 2006', 'CARLOS FERNANDO', 'RAFFO', 'ARCE', 'CARLOS FERNANDO RAFFO ARCE', 'HOMBRE', 'CONGRESISTA', 'LIMA', 'ALIANZA POR EL FUTURO', '0' );</v>
      </c>
    </row>
    <row r="1479" spans="1:12" x14ac:dyDescent="0.25">
      <c r="A1479" s="17" t="s">
        <v>1057</v>
      </c>
      <c r="B1479" s="17" t="s">
        <v>3628</v>
      </c>
      <c r="C1479" s="17" t="s">
        <v>1088</v>
      </c>
      <c r="D1479" s="17" t="s">
        <v>1332</v>
      </c>
      <c r="E1479" s="17" t="str">
        <f t="shared" si="46"/>
        <v>ANGEL DIONICIO DIAZ PAREDES</v>
      </c>
      <c r="F1479" s="17" t="s">
        <v>1061</v>
      </c>
      <c r="G1479" s="17" t="s">
        <v>1062</v>
      </c>
      <c r="H1479" s="17" t="s">
        <v>2222</v>
      </c>
      <c r="I1479" s="17" t="s">
        <v>886</v>
      </c>
      <c r="J1479" s="15">
        <f>IFERROR(VLOOKUP(I1479,'Candidato Presidencial'!$C:$E,3,FALSE),"")</f>
        <v>0</v>
      </c>
      <c r="L1479" s="15" t="str">
        <f t="shared" si="47"/>
        <v>insert into Camaleon.CandidatoCongreso( PROCESO_ELECTORAL, NOMBRE_CANDIDATO, APELLIDO_PATERNO, APELLIDO_MATERNO, NOMBRE_COMPLETO, SEXO, CARGO_ELEGIDO, LUGAR_POSTULA, ORGANIZACION_POLITICA, ALIAS ) values( 'ELECCIONES GENERALES 2006', 'ANGEL DIONICIO', 'DIAZ', 'PAREDES', 'ANGEL DIONICIO DIAZ PAREDES', 'HOMBRE', 'NO ELECTO', 'LIMA', 'PARTIDO SOCIALISTA', '0' );</v>
      </c>
    </row>
    <row r="1480" spans="1:12" x14ac:dyDescent="0.25">
      <c r="A1480" s="17" t="s">
        <v>1057</v>
      </c>
      <c r="B1480" s="17" t="s">
        <v>1776</v>
      </c>
      <c r="C1480" s="17" t="s">
        <v>3629</v>
      </c>
      <c r="D1480" s="17" t="s">
        <v>1316</v>
      </c>
      <c r="E1480" s="17" t="str">
        <f t="shared" si="46"/>
        <v>MAXIMO CHARAPAQUI POMA</v>
      </c>
      <c r="F1480" s="17" t="s">
        <v>1061</v>
      </c>
      <c r="G1480" s="17" t="s">
        <v>1062</v>
      </c>
      <c r="H1480" s="17" t="s">
        <v>2222</v>
      </c>
      <c r="I1480" s="17" t="s">
        <v>863</v>
      </c>
      <c r="J1480" s="15" t="str">
        <f>IFERROR(VLOOKUP(I1480,'Candidato Presidencial'!$C:$E,3,FALSE),"")</f>
        <v>PARTIDO NACIONALISTA PERUANO</v>
      </c>
      <c r="L1480" s="15" t="str">
        <f t="shared" si="47"/>
        <v>insert into Camaleon.CandidatoCongreso( PROCESO_ELECTORAL, NOMBRE_CANDIDATO, APELLIDO_PATERNO, APELLIDO_MATERNO, NOMBRE_COMPLETO, SEXO, CARGO_ELEGIDO, LUGAR_POSTULA, ORGANIZACION_POLITICA, ALIAS ) values( 'ELECCIONES GENERALES 2006', 'MAXIMO', 'CHARAPAQUI', 'POMA', 'MAXIMO CHARAPAQUI POMA', 'HOMBRE', 'NO ELECTO', 'LIMA', 'UNIÓN POR EL PERÚ', 'PARTIDO NACIONALISTA PERUANO' );</v>
      </c>
    </row>
    <row r="1481" spans="1:12" x14ac:dyDescent="0.25">
      <c r="A1481" s="17" t="s">
        <v>1057</v>
      </c>
      <c r="B1481" s="17" t="s">
        <v>3630</v>
      </c>
      <c r="C1481" s="17" t="s">
        <v>1699</v>
      </c>
      <c r="D1481" s="17" t="s">
        <v>1514</v>
      </c>
      <c r="E1481" s="17" t="str">
        <f t="shared" si="46"/>
        <v>GLORIA DIGNA GONZALEZ FARFAN</v>
      </c>
      <c r="F1481" s="17" t="s">
        <v>1067</v>
      </c>
      <c r="G1481" s="17" t="s">
        <v>1062</v>
      </c>
      <c r="H1481" s="17" t="s">
        <v>2222</v>
      </c>
      <c r="I1481" s="17" t="s">
        <v>8823</v>
      </c>
      <c r="J1481" s="15">
        <f>IFERROR(VLOOKUP(I1481,'Candidato Presidencial'!$C:$E,3,FALSE),"")</f>
        <v>0</v>
      </c>
      <c r="L1481" s="15" t="str">
        <f t="shared" si="47"/>
        <v>insert into Camaleon.CandidatoCongreso( PROCESO_ELECTORAL, NOMBRE_CANDIDATO, APELLIDO_PATERNO, APELLIDO_MATERNO, NOMBRE_COMPLETO, SEXO, CARGO_ELEGIDO, LUGAR_POSTULA, ORGANIZACION_POLITICA, ALIAS ) values( 'ELECCIONES GENERALES 2006', 'GLORIA DIGNA', 'GONZALEZ', 'FARFAN', 'GLORIA DIGNA GONZALEZ FARFAN', 'MUJER', 'NO ELECTO', 'LIMA', 'CONCERTACIÓN DESCENTRALISTA', '0' );</v>
      </c>
    </row>
    <row r="1482" spans="1:12" x14ac:dyDescent="0.25">
      <c r="A1482" s="17" t="s">
        <v>1057</v>
      </c>
      <c r="B1482" s="17" t="s">
        <v>3631</v>
      </c>
      <c r="C1482" s="17" t="s">
        <v>2384</v>
      </c>
      <c r="D1482" s="17" t="s">
        <v>1378</v>
      </c>
      <c r="E1482" s="17" t="str">
        <f t="shared" si="46"/>
        <v>GUADALUPE CARMEN LUISA ACEVEDO REYES</v>
      </c>
      <c r="F1482" s="17" t="s">
        <v>1067</v>
      </c>
      <c r="G1482" s="17" t="s">
        <v>1062</v>
      </c>
      <c r="H1482" s="17" t="s">
        <v>2222</v>
      </c>
      <c r="I1482" s="17" t="s">
        <v>8839</v>
      </c>
      <c r="J1482" s="15">
        <f>IFERROR(VLOOKUP(I1482,'Candidato Presidencial'!$C:$E,3,FALSE),"")</f>
        <v>0</v>
      </c>
      <c r="L1482" s="15" t="str">
        <f t="shared" si="47"/>
        <v>insert into Camaleon.CandidatoCongreso( PROCESO_ELECTORAL, NOMBRE_CANDIDATO, APELLIDO_PATERNO, APELLIDO_MATERNO, NOMBRE_COMPLETO, SEXO, CARGO_ELEGIDO, LUGAR_POSTULA, ORGANIZACION_POLITICA, ALIAS ) values( 'ELECCIONES GENERALES 2006', 'GUADALUPE CARMEN LUISA', 'ACEVEDO', 'REYES', 'GUADALUPE CARMEN LUISA ACEVEDO REYES', 'MUJER', 'NO ELECTO', 'LIMA', 'PARTIDO RECONSTRUCCIÓN DEMOCRÁTICA', '0' );</v>
      </c>
    </row>
    <row r="1483" spans="1:12" x14ac:dyDescent="0.25">
      <c r="A1483" s="17" t="s">
        <v>1057</v>
      </c>
      <c r="B1483" s="17" t="s">
        <v>3632</v>
      </c>
      <c r="C1483" s="17" t="s">
        <v>3633</v>
      </c>
      <c r="D1483" s="17" t="s">
        <v>1100</v>
      </c>
      <c r="E1483" s="17" t="str">
        <f t="shared" si="46"/>
        <v>DANIEL YSAU MAURATE ROMERO</v>
      </c>
      <c r="F1483" s="17" t="s">
        <v>1061</v>
      </c>
      <c r="G1483" s="17" t="s">
        <v>1062</v>
      </c>
      <c r="H1483" s="17" t="s">
        <v>2222</v>
      </c>
      <c r="I1483" s="17" t="s">
        <v>863</v>
      </c>
      <c r="J1483" s="15" t="str">
        <f>IFERROR(VLOOKUP(I1483,'Candidato Presidencial'!$C:$E,3,FALSE),"")</f>
        <v>PARTIDO NACIONALISTA PERUANO</v>
      </c>
      <c r="L1483" s="15" t="str">
        <f t="shared" si="47"/>
        <v>insert into Camaleon.CandidatoCongreso( PROCESO_ELECTORAL, NOMBRE_CANDIDATO, APELLIDO_PATERNO, APELLIDO_MATERNO, NOMBRE_COMPLETO, SEXO, CARGO_ELEGIDO, LUGAR_POSTULA, ORGANIZACION_POLITICA, ALIAS ) values( 'ELECCIONES GENERALES 2006', 'DANIEL YSAU', 'MAURATE', 'ROMERO', 'DANIEL YSAU MAURATE ROMERO', 'HOMBRE', 'NO ELECTO', 'LIMA', 'UNIÓN POR EL PERÚ', 'PARTIDO NACIONALISTA PERUANO' );</v>
      </c>
    </row>
    <row r="1484" spans="1:12" x14ac:dyDescent="0.25">
      <c r="A1484" s="17" t="s">
        <v>1057</v>
      </c>
      <c r="B1484" s="17" t="s">
        <v>1767</v>
      </c>
      <c r="C1484" s="17" t="s">
        <v>3166</v>
      </c>
      <c r="D1484" s="17" t="s">
        <v>3634</v>
      </c>
      <c r="E1484" s="17" t="str">
        <f t="shared" si="46"/>
        <v>CARMEN ROSA CHAVARRY CHIMOY DE SALDAÑA</v>
      </c>
      <c r="F1484" s="17" t="s">
        <v>1067</v>
      </c>
      <c r="G1484" s="17" t="s">
        <v>1062</v>
      </c>
      <c r="H1484" s="17" t="s">
        <v>2222</v>
      </c>
      <c r="I1484" s="17" t="s">
        <v>1103</v>
      </c>
      <c r="J1484" s="15">
        <f>IFERROR(VLOOKUP(I1484,'Candidato Presidencial'!$C:$E,3,FALSE),"")</f>
        <v>0</v>
      </c>
      <c r="L1484" s="15" t="str">
        <f t="shared" si="47"/>
        <v>insert into Camaleon.CandidatoCongreso( PROCESO_ELECTORAL, NOMBRE_CANDIDATO, APELLIDO_PATERNO, APELLIDO_MATERNO, NOMBRE_COMPLETO, SEXO, CARGO_ELEGIDO, LUGAR_POSTULA, ORGANIZACION_POLITICA, ALIAS ) values( 'ELECCIONES GENERALES 2006', 'CARMEN ROSA', 'CHAVARRY', 'CHIMOY DE SALDAÑA', 'CARMEN ROSA CHAVARRY CHIMOY DE SALDAÑA', 'MUJER', 'NO ELECTO', 'LIMA', 'UNIDAD NACIONAL', '0' );</v>
      </c>
    </row>
    <row r="1485" spans="1:12" x14ac:dyDescent="0.25">
      <c r="A1485" s="17" t="s">
        <v>1057</v>
      </c>
      <c r="B1485" s="17" t="s">
        <v>3635</v>
      </c>
      <c r="C1485" s="17" t="s">
        <v>3636</v>
      </c>
      <c r="D1485" s="17" t="s">
        <v>2460</v>
      </c>
      <c r="E1485" s="17" t="str">
        <f t="shared" si="46"/>
        <v>LOURDES GUILLERMINA BRÜCKMANN FALCON</v>
      </c>
      <c r="F1485" s="17" t="s">
        <v>1067</v>
      </c>
      <c r="G1485" s="17" t="s">
        <v>1062</v>
      </c>
      <c r="H1485" s="17" t="s">
        <v>2222</v>
      </c>
      <c r="I1485" s="17" t="s">
        <v>1183</v>
      </c>
      <c r="J1485" s="15">
        <f>IFERROR(VLOOKUP(I1485,'Candidato Presidencial'!$C:$E,3,FALSE),"")</f>
        <v>0</v>
      </c>
      <c r="L1485" s="15" t="str">
        <f t="shared" si="47"/>
        <v>insert into Camaleon.CandidatoCongreso( PROCESO_ELECTORAL, NOMBRE_CANDIDATO, APELLIDO_PATERNO, APELLIDO_MATERNO, NOMBRE_COMPLETO, SEXO, CARGO_ELEGIDO, LUGAR_POSTULA, ORGANIZACION_POLITICA, ALIAS ) values( 'ELECCIONES GENERALES 2006', 'LOURDES GUILLERMINA', 'BRÜCKMANN', 'FALCON', 'LOURDES GUILLERMINA BRÜCKMANN FALCON', 'MUJER', 'NO ELECTO', 'LIMA', 'MOVIMIENTO NUEVA IZQUIERDA', '0' );</v>
      </c>
    </row>
    <row r="1486" spans="1:12" x14ac:dyDescent="0.25">
      <c r="A1486" s="17" t="s">
        <v>1057</v>
      </c>
      <c r="B1486" s="17" t="s">
        <v>3637</v>
      </c>
      <c r="C1486" s="17" t="s">
        <v>1455</v>
      </c>
      <c r="D1486" s="17" t="s">
        <v>2147</v>
      </c>
      <c r="E1486" s="17" t="str">
        <f t="shared" si="46"/>
        <v>LAURA NOLVERTA ARCE VILCHEZ</v>
      </c>
      <c r="F1486" s="17" t="s">
        <v>1067</v>
      </c>
      <c r="G1486" s="17" t="s">
        <v>1062</v>
      </c>
      <c r="H1486" s="17" t="s">
        <v>2222</v>
      </c>
      <c r="I1486" s="17" t="s">
        <v>8930</v>
      </c>
      <c r="J1486" s="15">
        <f>IFERROR(VLOOKUP(I1486,'Candidato Presidencial'!$C:$E,3,FALSE),"")</f>
        <v>0</v>
      </c>
      <c r="L1486" s="15" t="str">
        <f t="shared" si="47"/>
        <v>insert into Camaleon.CandidatoCongreso( PROCESO_ELECTORAL, NOMBRE_CANDIDATO, APELLIDO_PATERNO, APELLIDO_MATERNO, NOMBRE_COMPLETO, SEXO, CARGO_ELEGIDO, LUGAR_POSTULA, ORGANIZACION_POLITICA, ALIAS ) values( 'ELECCIONES GENERALES 2006', 'LAURA NOLVERTA', 'ARCE', 'VILCHEZ', 'LAURA NOLVERTA ARCE VILCHEZ', 'MUJER', 'NO ELECTO', 'LIMA', 'PROGRESEMOS PERÚ', '0' );</v>
      </c>
    </row>
    <row r="1487" spans="1:12" x14ac:dyDescent="0.25">
      <c r="A1487" s="17" t="s">
        <v>1057</v>
      </c>
      <c r="B1487" s="17" t="s">
        <v>3638</v>
      </c>
      <c r="C1487" s="17" t="s">
        <v>3639</v>
      </c>
      <c r="D1487" s="17" t="s">
        <v>1893</v>
      </c>
      <c r="E1487" s="17" t="str">
        <f t="shared" si="46"/>
        <v>JUAN ENRIQUE HONORIO TIRADO</v>
      </c>
      <c r="F1487" s="17" t="s">
        <v>1061</v>
      </c>
      <c r="G1487" s="17" t="s">
        <v>1062</v>
      </c>
      <c r="H1487" s="17" t="s">
        <v>2222</v>
      </c>
      <c r="I1487" s="17" t="s">
        <v>8854</v>
      </c>
      <c r="J1487" s="15">
        <f>IFERROR(VLOOKUP(I1487,'Candidato Presidencial'!$C:$E,3,FALSE),"")</f>
        <v>0</v>
      </c>
      <c r="L1487" s="15" t="str">
        <f t="shared" si="47"/>
        <v>insert into Camaleon.CandidatoCongreso( PROCESO_ELECTORAL, NOMBRE_CANDIDATO, APELLIDO_PATERNO, APELLIDO_MATERNO, NOMBRE_COMPLETO, SEXO, CARGO_ELEGIDO, LUGAR_POSTULA, ORGANIZACION_POLITICA, ALIAS ) values( 'ELECCIONES GENERALES 2006', 'JUAN ENRIQUE', 'HONORIO', 'TIRADO', 'JUAN ENRIQUE HONORIO TIRADO', 'HOMBRE', 'NO ELECTO', 'LIMA', 'RESTAURACIÓN NACIONAL', '0' );</v>
      </c>
    </row>
    <row r="1488" spans="1:12" x14ac:dyDescent="0.25">
      <c r="A1488" s="17" t="s">
        <v>1057</v>
      </c>
      <c r="B1488" s="17" t="s">
        <v>3640</v>
      </c>
      <c r="C1488" s="17" t="s">
        <v>3641</v>
      </c>
      <c r="D1488" s="17" t="s">
        <v>1392</v>
      </c>
      <c r="E1488" s="17" t="str">
        <f t="shared" si="46"/>
        <v>MARIO ERNESTO TOLEDO GUZMAN</v>
      </c>
      <c r="F1488" s="17" t="s">
        <v>1061</v>
      </c>
      <c r="G1488" s="17" t="s">
        <v>1062</v>
      </c>
      <c r="H1488" s="17" t="s">
        <v>2222</v>
      </c>
      <c r="I1488" s="17" t="s">
        <v>8848</v>
      </c>
      <c r="J1488" s="15">
        <f>IFERROR(VLOOKUP(I1488,'Candidato Presidencial'!$C:$E,3,FALSE),"")</f>
        <v>0</v>
      </c>
      <c r="L1488" s="15" t="str">
        <f t="shared" si="47"/>
        <v>insert into Camaleon.CandidatoCongreso( PROCESO_ELECTORAL, NOMBRE_CANDIDATO, APELLIDO_PATERNO, APELLIDO_MATERNO, NOMBRE_COMPLETO, SEXO, CARGO_ELEGIDO, LUGAR_POSTULA, ORGANIZACION_POLITICA, ALIAS ) values( 'ELECCIONES GENERALES 2006', 'MARIO ERNESTO', 'TOLEDO', 'GUZMAN', 'MARIO ERNESTO TOLEDO GUZMAN', 'HOMBRE', 'NO ELECTO', 'LIMA', 'PERÚ AHORA', '0' );</v>
      </c>
    </row>
    <row r="1489" spans="1:12" x14ac:dyDescent="0.25">
      <c r="A1489" s="17" t="s">
        <v>1057</v>
      </c>
      <c r="B1489" s="17" t="s">
        <v>432</v>
      </c>
      <c r="C1489" s="17" t="s">
        <v>1749</v>
      </c>
      <c r="D1489" s="17" t="s">
        <v>1773</v>
      </c>
      <c r="E1489" s="17" t="str">
        <f t="shared" si="46"/>
        <v>FRANCISCO JAVIER NUÑEZ CAMPOS</v>
      </c>
      <c r="F1489" s="17" t="s">
        <v>1061</v>
      </c>
      <c r="G1489" s="17" t="s">
        <v>1062</v>
      </c>
      <c r="H1489" s="17" t="s">
        <v>2222</v>
      </c>
      <c r="I1489" s="17" t="s">
        <v>868</v>
      </c>
      <c r="J1489" s="15" t="str">
        <f>IFERROR(VLOOKUP(I1489,'Candidato Presidencial'!$C:$E,3,FALSE),"")</f>
        <v>ALIANZA PARA EL PROGRESO DEL PERÚ</v>
      </c>
      <c r="L1489" s="15" t="str">
        <f t="shared" si="47"/>
        <v>insert into Camaleon.CandidatoCongreso( PROCESO_ELECTORAL, NOMBRE_CANDIDATO, APELLIDO_PATERNO, APELLIDO_MATERNO, NOMBRE_COMPLETO, SEXO, CARGO_ELEGIDO, LUGAR_POSTULA, ORGANIZACION_POLITICA, ALIAS ) values( 'ELECCIONES GENERALES 2006', 'FRANCISCO JAVIER', 'NUÑEZ', 'CAMPOS', 'FRANCISCO JAVIER NUÑEZ CAMPOS', 'HOMBRE', 'NO ELECTO', 'LIMA', 'ALIANZA PARA EL PROGRESO', 'ALIANZA PARA EL PROGRESO DEL PERÚ' );</v>
      </c>
    </row>
    <row r="1490" spans="1:12" x14ac:dyDescent="0.25">
      <c r="A1490" s="17" t="s">
        <v>1057</v>
      </c>
      <c r="B1490" s="17" t="s">
        <v>3642</v>
      </c>
      <c r="C1490" s="17" t="s">
        <v>1996</v>
      </c>
      <c r="D1490" s="17" t="s">
        <v>1332</v>
      </c>
      <c r="E1490" s="17" t="str">
        <f t="shared" si="46"/>
        <v>PROSPERO CARLOS CACERES PAREDES</v>
      </c>
      <c r="F1490" s="17" t="s">
        <v>1061</v>
      </c>
      <c r="G1490" s="17" t="s">
        <v>1062</v>
      </c>
      <c r="H1490" s="17" t="s">
        <v>2222</v>
      </c>
      <c r="I1490" s="17" t="s">
        <v>8819</v>
      </c>
      <c r="J1490" s="15">
        <f>IFERROR(VLOOKUP(I1490,'Candidato Presidencial'!$C:$E,3,FALSE),"")</f>
        <v>0</v>
      </c>
      <c r="L1490" s="15" t="str">
        <f t="shared" si="47"/>
        <v>insert into Camaleon.CandidatoCongreso( PROCESO_ELECTORAL, NOMBRE_CANDIDATO, APELLIDO_PATERNO, APELLIDO_MATERNO, NOMBRE_COMPLETO, SEXO, CARGO_ELEGIDO, LUGAR_POSTULA, ORGANIZACION_POLITICA, ALIAS ) values( 'ELECCIONES GENERALES 2006', 'PROSPERO CARLOS', 'CACERES', 'PAREDES', 'PROSPERO CARLOS CACERES PAREDES', 'HOMBRE', 'NO ELECTO', 'LIMA', 'CON FUERZA PERÚ', '0' );</v>
      </c>
    </row>
    <row r="1491" spans="1:12" x14ac:dyDescent="0.25">
      <c r="A1491" s="17" t="s">
        <v>1057</v>
      </c>
      <c r="B1491" s="17" t="s">
        <v>42</v>
      </c>
      <c r="C1491" s="17" t="s">
        <v>3643</v>
      </c>
      <c r="D1491" s="17" t="s">
        <v>1231</v>
      </c>
      <c r="E1491" s="17" t="str">
        <f t="shared" si="46"/>
        <v>FERNANDO BOBBIO ROSAS</v>
      </c>
      <c r="F1491" s="17" t="s">
        <v>1061</v>
      </c>
      <c r="G1491" s="17" t="s">
        <v>1062</v>
      </c>
      <c r="H1491" s="17" t="s">
        <v>2222</v>
      </c>
      <c r="I1491" s="17" t="s">
        <v>8937</v>
      </c>
      <c r="J1491" s="15">
        <f>IFERROR(VLOOKUP(I1491,'Candidato Presidencial'!$C:$E,3,FALSE),"")</f>
        <v>0</v>
      </c>
      <c r="L1491" s="15" t="str">
        <f t="shared" si="47"/>
        <v>insert into Camaleon.CandidatoCongreso( PROCESO_ELECTORAL, NOMBRE_CANDIDATO, APELLIDO_PATERNO, APELLIDO_MATERNO, NOMBRE_COMPLETO, SEXO, CARGO_ELEGIDO, LUGAR_POSTULA, ORGANIZACION_POLITICA, ALIAS ) values( 'ELECCIONES GENERALES 2006', 'FERNANDO', 'BOBBIO', 'ROSAS', 'FERNANDO BOBBIO ROSAS', 'HOMBRE', 'NO ELECTO', 'LIMA', 'AVANZA PAÍS - PARTIDO DE INTEGRACIÓN SOCIAL', '0' );</v>
      </c>
    </row>
    <row r="1492" spans="1:12" x14ac:dyDescent="0.25">
      <c r="A1492" s="17" t="s">
        <v>1057</v>
      </c>
      <c r="B1492" s="17" t="s">
        <v>700</v>
      </c>
      <c r="C1492" s="17" t="s">
        <v>3644</v>
      </c>
      <c r="D1492" s="17" t="s">
        <v>3645</v>
      </c>
      <c r="E1492" s="17" t="str">
        <f t="shared" si="46"/>
        <v>JUAN MANUEL KOSME SHEPUT MOORE</v>
      </c>
      <c r="F1492" s="17" t="s">
        <v>1061</v>
      </c>
      <c r="G1492" s="17" t="s">
        <v>1062</v>
      </c>
      <c r="H1492" s="17" t="s">
        <v>2222</v>
      </c>
      <c r="I1492" s="17" t="s">
        <v>878</v>
      </c>
      <c r="J1492" s="15" t="str">
        <f>IFERROR(VLOOKUP(I1492,'Candidato Presidencial'!$C:$E,3,FALSE),"")</f>
        <v>PERÚ POSIBLE</v>
      </c>
      <c r="L1492" s="15" t="str">
        <f t="shared" si="47"/>
        <v>insert into Camaleon.CandidatoCongreso( PROCESO_ELECTORAL, NOMBRE_CANDIDATO, APELLIDO_PATERNO, APELLIDO_MATERNO, NOMBRE_COMPLETO, SEXO, CARGO_ELEGIDO, LUGAR_POSTULA, ORGANIZACION_POLITICA, ALIAS ) values( 'ELECCIONES GENERALES 2006', 'JUAN MANUEL KOSME', 'SHEPUT', 'MOORE', 'JUAN MANUEL KOSME SHEPUT MOORE', 'HOMBRE', 'NO ELECTO', 'LIMA', 'PERÚ POSIBLE', 'PERÚ POSIBLE' );</v>
      </c>
    </row>
    <row r="1493" spans="1:12" x14ac:dyDescent="0.25">
      <c r="A1493" s="17" t="s">
        <v>1057</v>
      </c>
      <c r="B1493" s="17" t="s">
        <v>3646</v>
      </c>
      <c r="C1493" s="17" t="s">
        <v>1392</v>
      </c>
      <c r="D1493" s="17" t="s">
        <v>1564</v>
      </c>
      <c r="E1493" s="17" t="str">
        <f t="shared" si="46"/>
        <v>JOSE LUCAS GUZMAN NEYRA</v>
      </c>
      <c r="F1493" s="17" t="s">
        <v>1061</v>
      </c>
      <c r="G1493" s="17" t="s">
        <v>1062</v>
      </c>
      <c r="H1493" s="17" t="s">
        <v>2222</v>
      </c>
      <c r="I1493" s="17" t="s">
        <v>8819</v>
      </c>
      <c r="J1493" s="15">
        <f>IFERROR(VLOOKUP(I1493,'Candidato Presidencial'!$C:$E,3,FALSE),"")</f>
        <v>0</v>
      </c>
      <c r="L1493" s="15" t="str">
        <f t="shared" si="47"/>
        <v>insert into Camaleon.CandidatoCongreso( PROCESO_ELECTORAL, NOMBRE_CANDIDATO, APELLIDO_PATERNO, APELLIDO_MATERNO, NOMBRE_COMPLETO, SEXO, CARGO_ELEGIDO, LUGAR_POSTULA, ORGANIZACION_POLITICA, ALIAS ) values( 'ELECCIONES GENERALES 2006', 'JOSE LUCAS', 'GUZMAN', 'NEYRA', 'JOSE LUCAS GUZMAN NEYRA', 'HOMBRE', 'NO ELECTO', 'LIMA', 'CON FUERZA PERÚ', '0' );</v>
      </c>
    </row>
    <row r="1494" spans="1:12" x14ac:dyDescent="0.25">
      <c r="A1494" s="17" t="s">
        <v>1057</v>
      </c>
      <c r="B1494" s="17" t="s">
        <v>3647</v>
      </c>
      <c r="C1494" s="17" t="s">
        <v>1249</v>
      </c>
      <c r="D1494" s="17" t="s">
        <v>2990</v>
      </c>
      <c r="E1494" s="17" t="str">
        <f t="shared" si="46"/>
        <v>ESTEBAN MANUEL VALDIVIA ARROYO</v>
      </c>
      <c r="F1494" s="17" t="s">
        <v>1061</v>
      </c>
      <c r="G1494" s="17" t="s">
        <v>1062</v>
      </c>
      <c r="H1494" s="17" t="s">
        <v>2222</v>
      </c>
      <c r="I1494" s="17" t="s">
        <v>8943</v>
      </c>
      <c r="J1494" s="15" t="str">
        <f>IFERROR(VLOOKUP(I1494,'Candidato Presidencial'!$C:$E,3,FALSE),"")</f>
        <v/>
      </c>
      <c r="L1494" s="15" t="str">
        <f t="shared" si="47"/>
        <v>insert into Camaleon.CandidatoCongreso( PROCESO_ELECTORAL, NOMBRE_CANDIDATO, APELLIDO_PATERNO, APELLIDO_MATERNO, NOMBRE_COMPLETO, SEXO, CARGO_ELEGIDO, LUGAR_POSTULA, ORGANIZACION_POLITICA, ALIAS ) values( 'ELECCIONES GENERALES 2006', 'ESTEBAN MANUEL', 'VALDIVIA', 'ARROYO', 'ESTEBAN MANUEL VALDIVIA ARROYO', 'HOMBRE', 'NO ELECTO', 'LIMA', 'PROYECTO PAÍS', '' );</v>
      </c>
    </row>
    <row r="1495" spans="1:12" x14ac:dyDescent="0.25">
      <c r="A1495" s="17" t="s">
        <v>1057</v>
      </c>
      <c r="B1495" s="17" t="s">
        <v>3648</v>
      </c>
      <c r="C1495" s="17" t="s">
        <v>3649</v>
      </c>
      <c r="D1495" s="17" t="s">
        <v>3650</v>
      </c>
      <c r="E1495" s="17" t="str">
        <f t="shared" si="46"/>
        <v>DANIEL FERNANDO ABUGATTAS MAJLUF</v>
      </c>
      <c r="F1495" s="17" t="s">
        <v>1061</v>
      </c>
      <c r="G1495" s="17" t="s">
        <v>21</v>
      </c>
      <c r="H1495" s="17" t="s">
        <v>2222</v>
      </c>
      <c r="I1495" s="17" t="s">
        <v>863</v>
      </c>
      <c r="J1495" s="15" t="str">
        <f>IFERROR(VLOOKUP(I1495,'Candidato Presidencial'!$C:$E,3,FALSE),"")</f>
        <v>PARTIDO NACIONALISTA PERUANO</v>
      </c>
      <c r="L1495" s="15" t="str">
        <f t="shared" si="47"/>
        <v>insert into Camaleon.CandidatoCongreso( PROCESO_ELECTORAL, NOMBRE_CANDIDATO, APELLIDO_PATERNO, APELLIDO_MATERNO, NOMBRE_COMPLETO, SEXO, CARGO_ELEGIDO, LUGAR_POSTULA, ORGANIZACION_POLITICA, ALIAS ) values( 'ELECCIONES GENERALES 2006', 'DANIEL FERNANDO', 'ABUGATTAS', 'MAJLUF', 'DANIEL FERNANDO ABUGATTAS MAJLUF', 'HOMBRE', 'CONGRESISTA', 'LIMA', 'UNIÓN POR EL PERÚ', 'PARTIDO NACIONALISTA PERUANO' );</v>
      </c>
    </row>
    <row r="1496" spans="1:12" x14ac:dyDescent="0.25">
      <c r="A1496" s="17" t="s">
        <v>1057</v>
      </c>
      <c r="B1496" s="17" t="s">
        <v>3651</v>
      </c>
      <c r="C1496" s="17" t="s">
        <v>3652</v>
      </c>
      <c r="D1496" s="17" t="s">
        <v>1074</v>
      </c>
      <c r="E1496" s="17" t="str">
        <f t="shared" si="46"/>
        <v>MARIA ANGELICA TERRONES URBINA</v>
      </c>
      <c r="F1496" s="17" t="s">
        <v>1067</v>
      </c>
      <c r="G1496" s="17" t="s">
        <v>1062</v>
      </c>
      <c r="H1496" s="17" t="s">
        <v>2222</v>
      </c>
      <c r="I1496" s="17" t="s">
        <v>8848</v>
      </c>
      <c r="J1496" s="15">
        <f>IFERROR(VLOOKUP(I1496,'Candidato Presidencial'!$C:$E,3,FALSE),"")</f>
        <v>0</v>
      </c>
      <c r="L1496" s="15" t="str">
        <f t="shared" si="47"/>
        <v>insert into Camaleon.CandidatoCongreso( PROCESO_ELECTORAL, NOMBRE_CANDIDATO, APELLIDO_PATERNO, APELLIDO_MATERNO, NOMBRE_COMPLETO, SEXO, CARGO_ELEGIDO, LUGAR_POSTULA, ORGANIZACION_POLITICA, ALIAS ) values( 'ELECCIONES GENERALES 2006', 'MARIA ANGELICA', 'TERRONES', 'URBINA', 'MARIA ANGELICA TERRONES URBINA', 'MUJER', 'NO ELECTO', 'LIMA', 'PERÚ AHORA', '0' );</v>
      </c>
    </row>
    <row r="1497" spans="1:12" x14ac:dyDescent="0.25">
      <c r="A1497" s="17" t="s">
        <v>1057</v>
      </c>
      <c r="B1497" s="17" t="s">
        <v>3653</v>
      </c>
      <c r="C1497" s="17" t="s">
        <v>3654</v>
      </c>
      <c r="D1497" s="17" t="s">
        <v>1654</v>
      </c>
      <c r="E1497" s="17" t="str">
        <f t="shared" si="46"/>
        <v>EFRAIN RAFAEL DULANTO CISNEROS</v>
      </c>
      <c r="F1497" s="17" t="s">
        <v>1061</v>
      </c>
      <c r="G1497" s="17" t="s">
        <v>1062</v>
      </c>
      <c r="H1497" s="17" t="s">
        <v>2222</v>
      </c>
      <c r="I1497" s="17" t="s">
        <v>8937</v>
      </c>
      <c r="J1497" s="15">
        <f>IFERROR(VLOOKUP(I1497,'Candidato Presidencial'!$C:$E,3,FALSE),"")</f>
        <v>0</v>
      </c>
      <c r="L1497" s="15" t="str">
        <f t="shared" si="47"/>
        <v>insert into Camaleon.CandidatoCongreso( PROCESO_ELECTORAL, NOMBRE_CANDIDATO, APELLIDO_PATERNO, APELLIDO_MATERNO, NOMBRE_COMPLETO, SEXO, CARGO_ELEGIDO, LUGAR_POSTULA, ORGANIZACION_POLITICA, ALIAS ) values( 'ELECCIONES GENERALES 2006', 'EFRAIN RAFAEL', 'DULANTO', 'CISNEROS', 'EFRAIN RAFAEL DULANTO CISNEROS', 'HOMBRE', 'NO ELECTO', 'LIMA', 'AVANZA PAÍS - PARTIDO DE INTEGRACIÓN SOCIAL', '0' );</v>
      </c>
    </row>
    <row r="1498" spans="1:12" x14ac:dyDescent="0.25">
      <c r="A1498" s="17" t="s">
        <v>1057</v>
      </c>
      <c r="B1498" s="17" t="s">
        <v>3655</v>
      </c>
      <c r="C1498" s="17" t="s">
        <v>2190</v>
      </c>
      <c r="D1498" s="17" t="s">
        <v>1186</v>
      </c>
      <c r="E1498" s="17" t="str">
        <f t="shared" si="46"/>
        <v>MANUEL AUGUSTO CORTEZ FERNANDEZ</v>
      </c>
      <c r="F1498" s="17" t="s">
        <v>1061</v>
      </c>
      <c r="G1498" s="17" t="s">
        <v>1062</v>
      </c>
      <c r="H1498" s="17" t="s">
        <v>2222</v>
      </c>
      <c r="I1498" s="17" t="s">
        <v>886</v>
      </c>
      <c r="J1498" s="15">
        <f>IFERROR(VLOOKUP(I1498,'Candidato Presidencial'!$C:$E,3,FALSE),"")</f>
        <v>0</v>
      </c>
      <c r="L1498" s="15" t="str">
        <f t="shared" si="47"/>
        <v>insert into Camaleon.CandidatoCongreso( PROCESO_ELECTORAL, NOMBRE_CANDIDATO, APELLIDO_PATERNO, APELLIDO_MATERNO, NOMBRE_COMPLETO, SEXO, CARGO_ELEGIDO, LUGAR_POSTULA, ORGANIZACION_POLITICA, ALIAS ) values( 'ELECCIONES GENERALES 2006', 'MANUEL AUGUSTO', 'CORTEZ', 'FERNANDEZ', 'MANUEL AUGUSTO CORTEZ FERNANDEZ', 'HOMBRE', 'NO ELECTO', 'LIMA', 'PARTIDO SOCIALISTA', '0' );</v>
      </c>
    </row>
    <row r="1499" spans="1:12" x14ac:dyDescent="0.25">
      <c r="A1499" s="17" t="s">
        <v>1057</v>
      </c>
      <c r="B1499" s="17" t="s">
        <v>3656</v>
      </c>
      <c r="C1499" s="17" t="s">
        <v>3657</v>
      </c>
      <c r="D1499" s="17" t="s">
        <v>3658</v>
      </c>
      <c r="E1499" s="17" t="str">
        <f t="shared" si="46"/>
        <v>EMILIO OCTAVIO MAN HIGUCHI</v>
      </c>
      <c r="F1499" s="17" t="s">
        <v>1061</v>
      </c>
      <c r="G1499" s="17" t="s">
        <v>1062</v>
      </c>
      <c r="H1499" s="17" t="s">
        <v>2222</v>
      </c>
      <c r="I1499" s="17" t="s">
        <v>8931</v>
      </c>
      <c r="J1499" s="15">
        <f>IFERROR(VLOOKUP(I1499,'Candidato Presidencial'!$C:$E,3,FALSE),"")</f>
        <v>0</v>
      </c>
      <c r="L1499" s="15" t="str">
        <f t="shared" si="47"/>
        <v>insert into Camaleon.CandidatoCongreso( PROCESO_ELECTORAL, NOMBRE_CANDIDATO, APELLIDO_PATERNO, APELLIDO_MATERNO, NOMBRE_COMPLETO, SEXO, CARGO_ELEGIDO, LUGAR_POSTULA, ORGANIZACION_POLITICA, ALIAS ) values( 'ELECCIONES GENERALES 2006', 'EMILIO OCTAVIO', 'MAN', 'HIGUCHI', 'EMILIO OCTAVIO MAN HIGUCHI', 'HOMBRE', 'NO ELECTO', 'LIMA', 'Y SE LLAMA PERÚ', '0' );</v>
      </c>
    </row>
    <row r="1500" spans="1:12" x14ac:dyDescent="0.25">
      <c r="A1500" s="17" t="s">
        <v>1057</v>
      </c>
      <c r="B1500" s="17" t="s">
        <v>3659</v>
      </c>
      <c r="C1500" s="17" t="s">
        <v>1403</v>
      </c>
      <c r="D1500" s="17" t="s">
        <v>179</v>
      </c>
      <c r="E1500" s="17" t="str">
        <f t="shared" si="46"/>
        <v>CARLOS ALFREDO FIGUEROA JAVIER</v>
      </c>
      <c r="F1500" s="17" t="s">
        <v>1061</v>
      </c>
      <c r="G1500" s="17" t="s">
        <v>1062</v>
      </c>
      <c r="H1500" s="17" t="s">
        <v>2222</v>
      </c>
      <c r="I1500" s="17" t="s">
        <v>8930</v>
      </c>
      <c r="J1500" s="15">
        <f>IFERROR(VLOOKUP(I1500,'Candidato Presidencial'!$C:$E,3,FALSE),"")</f>
        <v>0</v>
      </c>
      <c r="L1500" s="15" t="str">
        <f t="shared" si="47"/>
        <v>insert into Camaleon.CandidatoCongreso( PROCESO_ELECTORAL, NOMBRE_CANDIDATO, APELLIDO_PATERNO, APELLIDO_MATERNO, NOMBRE_COMPLETO, SEXO, CARGO_ELEGIDO, LUGAR_POSTULA, ORGANIZACION_POLITICA, ALIAS ) values( 'ELECCIONES GENERALES 2006', 'CARLOS ALFREDO', 'FIGUEROA', 'JAVIER', 'CARLOS ALFREDO FIGUEROA JAVIER', 'HOMBRE', 'NO ELECTO', 'LIMA', 'PROGRESEMOS PERÚ', '0' );</v>
      </c>
    </row>
    <row r="1501" spans="1:12" x14ac:dyDescent="0.25">
      <c r="A1501" s="17" t="s">
        <v>1057</v>
      </c>
      <c r="B1501" s="17" t="s">
        <v>3660</v>
      </c>
      <c r="C1501" s="17" t="s">
        <v>2568</v>
      </c>
      <c r="D1501" s="17" t="s">
        <v>3661</v>
      </c>
      <c r="E1501" s="17" t="str">
        <f t="shared" si="46"/>
        <v>VICTOR ARMANDO ECHEGARAY PINTADO</v>
      </c>
      <c r="F1501" s="17" t="s">
        <v>1061</v>
      </c>
      <c r="G1501" s="17" t="s">
        <v>1062</v>
      </c>
      <c r="H1501" s="17" t="s">
        <v>2222</v>
      </c>
      <c r="I1501" s="17" t="s">
        <v>8848</v>
      </c>
      <c r="J1501" s="15">
        <f>IFERROR(VLOOKUP(I1501,'Candidato Presidencial'!$C:$E,3,FALSE),"")</f>
        <v>0</v>
      </c>
      <c r="L1501" s="15" t="str">
        <f t="shared" si="47"/>
        <v>insert into Camaleon.CandidatoCongreso( PROCESO_ELECTORAL, NOMBRE_CANDIDATO, APELLIDO_PATERNO, APELLIDO_MATERNO, NOMBRE_COMPLETO, SEXO, CARGO_ELEGIDO, LUGAR_POSTULA, ORGANIZACION_POLITICA, ALIAS ) values( 'ELECCIONES GENERALES 2006', 'VICTOR ARMANDO', 'ECHEGARAY', 'PINTADO', 'VICTOR ARMANDO ECHEGARAY PINTADO', 'HOMBRE', 'NO ELECTO', 'LIMA', 'PERÚ AHORA', '0' );</v>
      </c>
    </row>
    <row r="1502" spans="1:12" x14ac:dyDescent="0.25">
      <c r="A1502" s="17" t="s">
        <v>1057</v>
      </c>
      <c r="B1502" s="17" t="s">
        <v>3662</v>
      </c>
      <c r="C1502" s="17" t="s">
        <v>3663</v>
      </c>
      <c r="D1502" s="17" t="s">
        <v>3664</v>
      </c>
      <c r="E1502" s="17" t="str">
        <f t="shared" si="46"/>
        <v>AHURA HIRES ROCHA SALAZAR DE TRUJILLO</v>
      </c>
      <c r="F1502" s="17" t="s">
        <v>1067</v>
      </c>
      <c r="G1502" s="17" t="s">
        <v>1062</v>
      </c>
      <c r="H1502" s="17" t="s">
        <v>2222</v>
      </c>
      <c r="I1502" s="17" t="s">
        <v>1103</v>
      </c>
      <c r="J1502" s="15">
        <f>IFERROR(VLOOKUP(I1502,'Candidato Presidencial'!$C:$E,3,FALSE),"")</f>
        <v>0</v>
      </c>
      <c r="L1502" s="15" t="str">
        <f t="shared" si="47"/>
        <v>insert into Camaleon.CandidatoCongreso( PROCESO_ELECTORAL, NOMBRE_CANDIDATO, APELLIDO_PATERNO, APELLIDO_MATERNO, NOMBRE_COMPLETO, SEXO, CARGO_ELEGIDO, LUGAR_POSTULA, ORGANIZACION_POLITICA, ALIAS ) values( 'ELECCIONES GENERALES 2006', 'AHURA HIRES', 'ROCHA', 'SALAZAR DE TRUJILLO', 'AHURA HIRES ROCHA SALAZAR DE TRUJILLO', 'MUJER', 'NO ELECTO', 'LIMA', 'UNIDAD NACIONAL', '0' );</v>
      </c>
    </row>
    <row r="1503" spans="1:12" x14ac:dyDescent="0.25">
      <c r="A1503" s="17" t="s">
        <v>1057</v>
      </c>
      <c r="B1503" s="17" t="s">
        <v>3665</v>
      </c>
      <c r="C1503" s="17" t="s">
        <v>1417</v>
      </c>
      <c r="D1503" s="17" t="s">
        <v>1880</v>
      </c>
      <c r="E1503" s="17" t="str">
        <f t="shared" si="46"/>
        <v>JESUS ERNESTO PEÑA CORDOVA</v>
      </c>
      <c r="F1503" s="17" t="s">
        <v>1061</v>
      </c>
      <c r="G1503" s="17" t="s">
        <v>1062</v>
      </c>
      <c r="H1503" s="17" t="s">
        <v>2222</v>
      </c>
      <c r="I1503" s="17" t="s">
        <v>8930</v>
      </c>
      <c r="J1503" s="15">
        <f>IFERROR(VLOOKUP(I1503,'Candidato Presidencial'!$C:$E,3,FALSE),"")</f>
        <v>0</v>
      </c>
      <c r="L1503" s="15" t="str">
        <f t="shared" si="47"/>
        <v>insert into Camaleon.CandidatoCongreso( PROCESO_ELECTORAL, NOMBRE_CANDIDATO, APELLIDO_PATERNO, APELLIDO_MATERNO, NOMBRE_COMPLETO, SEXO, CARGO_ELEGIDO, LUGAR_POSTULA, ORGANIZACION_POLITICA, ALIAS ) values( 'ELECCIONES GENERALES 2006', 'JESUS ERNESTO', 'PEÑA', 'CORDOVA', 'JESUS ERNESTO PEÑA CORDOVA', 'HOMBRE', 'NO ELECTO', 'LIMA', 'PROGRESEMOS PERÚ', '0' );</v>
      </c>
    </row>
    <row r="1504" spans="1:12" x14ac:dyDescent="0.25">
      <c r="A1504" s="17" t="s">
        <v>1057</v>
      </c>
      <c r="B1504" s="17" t="s">
        <v>3666</v>
      </c>
      <c r="C1504" s="17" t="s">
        <v>3420</v>
      </c>
      <c r="D1504" s="17" t="s">
        <v>3554</v>
      </c>
      <c r="E1504" s="17" t="str">
        <f t="shared" si="46"/>
        <v>MONICA EMPERATRIZ SARAVIA SORIANO</v>
      </c>
      <c r="F1504" s="17" t="s">
        <v>1067</v>
      </c>
      <c r="G1504" s="17" t="s">
        <v>1062</v>
      </c>
      <c r="H1504" s="17" t="s">
        <v>2222</v>
      </c>
      <c r="I1504" s="17" t="s">
        <v>1103</v>
      </c>
      <c r="J1504" s="15">
        <f>IFERROR(VLOOKUP(I1504,'Candidato Presidencial'!$C:$E,3,FALSE),"")</f>
        <v>0</v>
      </c>
      <c r="L1504" s="15" t="str">
        <f t="shared" si="47"/>
        <v>insert into Camaleon.CandidatoCongreso( PROCESO_ELECTORAL, NOMBRE_CANDIDATO, APELLIDO_PATERNO, APELLIDO_MATERNO, NOMBRE_COMPLETO, SEXO, CARGO_ELEGIDO, LUGAR_POSTULA, ORGANIZACION_POLITICA, ALIAS ) values( 'ELECCIONES GENERALES 2006', 'MONICA EMPERATRIZ', 'SARAVIA', 'SORIANO', 'MONICA EMPERATRIZ SARAVIA SORIANO', 'MUJER', 'NO ELECTO', 'LIMA', 'UNIDAD NACIONAL', '0' );</v>
      </c>
    </row>
    <row r="1505" spans="1:12" x14ac:dyDescent="0.25">
      <c r="A1505" s="17" t="s">
        <v>1057</v>
      </c>
      <c r="B1505" s="17" t="s">
        <v>851</v>
      </c>
      <c r="C1505" s="17" t="s">
        <v>3667</v>
      </c>
      <c r="D1505" s="17" t="s">
        <v>1099</v>
      </c>
      <c r="E1505" s="17" t="str">
        <f t="shared" si="46"/>
        <v>SILVIA LUZ PAREJA GARCIA</v>
      </c>
      <c r="F1505" s="17" t="s">
        <v>1067</v>
      </c>
      <c r="G1505" s="17" t="s">
        <v>1062</v>
      </c>
      <c r="H1505" s="17" t="s">
        <v>2222</v>
      </c>
      <c r="I1505" s="17" t="s">
        <v>863</v>
      </c>
      <c r="J1505" s="15" t="str">
        <f>IFERROR(VLOOKUP(I1505,'Candidato Presidencial'!$C:$E,3,FALSE),"")</f>
        <v>PARTIDO NACIONALISTA PERUANO</v>
      </c>
      <c r="L1505" s="15" t="str">
        <f t="shared" si="47"/>
        <v>insert into Camaleon.CandidatoCongreso( PROCESO_ELECTORAL, NOMBRE_CANDIDATO, APELLIDO_PATERNO, APELLIDO_MATERNO, NOMBRE_COMPLETO, SEXO, CARGO_ELEGIDO, LUGAR_POSTULA, ORGANIZACION_POLITICA, ALIAS ) values( 'ELECCIONES GENERALES 2006', 'SILVIA LUZ', 'PAREJA', 'GARCIA', 'SILVIA LUZ PAREJA GARCIA', 'MUJER', 'NO ELECTO', 'LIMA', 'UNIÓN POR EL PERÚ', 'PARTIDO NACIONALISTA PERUANO' );</v>
      </c>
    </row>
    <row r="1506" spans="1:12" x14ac:dyDescent="0.25">
      <c r="A1506" s="17" t="s">
        <v>1057</v>
      </c>
      <c r="B1506" s="17" t="s">
        <v>3668</v>
      </c>
      <c r="C1506" s="17" t="s">
        <v>3669</v>
      </c>
      <c r="D1506" s="17" t="s">
        <v>3670</v>
      </c>
      <c r="E1506" s="17" t="str">
        <f t="shared" si="46"/>
        <v>MARTHA LUZ HILDEBRANDT PEREZ TREVIÑO</v>
      </c>
      <c r="F1506" s="17" t="s">
        <v>1067</v>
      </c>
      <c r="G1506" s="17" t="s">
        <v>21</v>
      </c>
      <c r="H1506" s="17" t="s">
        <v>2222</v>
      </c>
      <c r="I1506" s="17" t="s">
        <v>1123</v>
      </c>
      <c r="J1506" s="15">
        <f>IFERROR(VLOOKUP(I1506,'Candidato Presidencial'!$C:$E,3,FALSE),"")</f>
        <v>0</v>
      </c>
      <c r="L1506" s="15" t="str">
        <f t="shared" si="47"/>
        <v>insert into Camaleon.CandidatoCongreso( PROCESO_ELECTORAL, NOMBRE_CANDIDATO, APELLIDO_PATERNO, APELLIDO_MATERNO, NOMBRE_COMPLETO, SEXO, CARGO_ELEGIDO, LUGAR_POSTULA, ORGANIZACION_POLITICA, ALIAS ) values( 'ELECCIONES GENERALES 2006', 'MARTHA LUZ', 'HILDEBRANDT', 'PEREZ TREVIÑO', 'MARTHA LUZ HILDEBRANDT PEREZ TREVIÑO', 'MUJER', 'CONGRESISTA', 'LIMA', 'ALIANZA POR EL FUTURO', '0' );</v>
      </c>
    </row>
    <row r="1507" spans="1:12" x14ac:dyDescent="0.25">
      <c r="A1507" s="17" t="s">
        <v>1057</v>
      </c>
      <c r="B1507" s="17" t="s">
        <v>3671</v>
      </c>
      <c r="C1507" s="17" t="s">
        <v>3672</v>
      </c>
      <c r="D1507" s="17" t="s">
        <v>3673</v>
      </c>
      <c r="E1507" s="17" t="str">
        <f t="shared" si="46"/>
        <v>OLIVER THOMAS ALEXANDER STARK PREUSS</v>
      </c>
      <c r="F1507" s="17" t="s">
        <v>1061</v>
      </c>
      <c r="G1507" s="17" t="s">
        <v>1062</v>
      </c>
      <c r="H1507" s="17" t="s">
        <v>2222</v>
      </c>
      <c r="I1507" s="17" t="s">
        <v>907</v>
      </c>
      <c r="J1507" s="15">
        <f>IFERROR(VLOOKUP(I1507,'Candidato Presidencial'!$C:$E,3,FALSE),"")</f>
        <v>0</v>
      </c>
      <c r="L1507" s="15" t="str">
        <f t="shared" si="47"/>
        <v>insert into Camaleon.CandidatoCongreso( PROCESO_ELECTORAL, NOMBRE_CANDIDATO, APELLIDO_PATERNO, APELLIDO_MATERNO, NOMBRE_COMPLETO, SEXO, CARGO_ELEGIDO, LUGAR_POSTULA, ORGANIZACION_POLITICA, ALIAS ) values( 'ELECCIONES GENERALES 2006', 'OLIVER THOMAS ALEXANDER', 'STARK', 'PREUSS', 'OLIVER THOMAS ALEXANDER STARK PREUSS', 'HOMBRE', 'NO ELECTO', 'LIMA', 'PARTIDO JUSTICIA NACIONAL', '0' );</v>
      </c>
    </row>
    <row r="1508" spans="1:12" x14ac:dyDescent="0.25">
      <c r="A1508" s="17" t="s">
        <v>1057</v>
      </c>
      <c r="B1508" s="17" t="s">
        <v>3674</v>
      </c>
      <c r="C1508" s="17" t="s">
        <v>1318</v>
      </c>
      <c r="D1508" s="17" t="s">
        <v>1429</v>
      </c>
      <c r="E1508" s="17" t="str">
        <f t="shared" si="46"/>
        <v>LEANDRO VICTOR ROJAS VASQUEZ</v>
      </c>
      <c r="F1508" s="17" t="s">
        <v>1061</v>
      </c>
      <c r="G1508" s="17" t="s">
        <v>1062</v>
      </c>
      <c r="H1508" s="17" t="s">
        <v>2222</v>
      </c>
      <c r="I1508" s="17" t="s">
        <v>1083</v>
      </c>
      <c r="J1508" s="15" t="str">
        <f>IFERROR(VLOOKUP(I1508,'Candidato Presidencial'!$C:$E,3,FALSE),"")</f>
        <v/>
      </c>
      <c r="L1508" s="15" t="str">
        <f t="shared" si="47"/>
        <v>insert into Camaleon.CandidatoCongreso( PROCESO_ELECTORAL, NOMBRE_CANDIDATO, APELLIDO_PATERNO, APELLIDO_MATERNO, NOMBRE_COMPLETO, SEXO, CARGO_ELEGIDO, LUGAR_POSTULA, ORGANIZACION_POLITICA, ALIAS ) values( 'ELECCIONES GENERALES 2006', 'LEANDRO VICTOR', 'ROJAS', 'VASQUEZ', 'LEANDRO VICTOR ROJAS VASQUEZ', 'HOMBRE', 'NO ELECTO', 'LIMA', 'FRENTE INDEPENDIENTE MORALIZADOR', '' );</v>
      </c>
    </row>
    <row r="1509" spans="1:12" x14ac:dyDescent="0.25">
      <c r="A1509" s="17" t="s">
        <v>1057</v>
      </c>
      <c r="B1509" s="17" t="s">
        <v>3675</v>
      </c>
      <c r="C1509" s="17" t="s">
        <v>1243</v>
      </c>
      <c r="D1509" s="17" t="s">
        <v>1498</v>
      </c>
      <c r="E1509" s="17" t="str">
        <f t="shared" si="46"/>
        <v>FLORA VICTORIA EUGENIA LUNA GONZALES</v>
      </c>
      <c r="F1509" s="17" t="s">
        <v>1067</v>
      </c>
      <c r="G1509" s="17" t="s">
        <v>1062</v>
      </c>
      <c r="H1509" s="17" t="s">
        <v>2222</v>
      </c>
      <c r="I1509" s="17" t="s">
        <v>868</v>
      </c>
      <c r="J1509" s="15" t="str">
        <f>IFERROR(VLOOKUP(I1509,'Candidato Presidencial'!$C:$E,3,FALSE),"")</f>
        <v>ALIANZA PARA EL PROGRESO DEL PERÚ</v>
      </c>
      <c r="L1509" s="15" t="str">
        <f t="shared" si="47"/>
        <v>insert into Camaleon.CandidatoCongreso( PROCESO_ELECTORAL, NOMBRE_CANDIDATO, APELLIDO_PATERNO, APELLIDO_MATERNO, NOMBRE_COMPLETO, SEXO, CARGO_ELEGIDO, LUGAR_POSTULA, ORGANIZACION_POLITICA, ALIAS ) values( 'ELECCIONES GENERALES 2006', 'FLORA VICTORIA EUGENIA', 'LUNA', 'GONZALES', 'FLORA VICTORIA EUGENIA LUNA GONZALES', 'MUJER', 'NO ELECTO', 'LIMA', 'ALIANZA PARA EL PROGRESO', 'ALIANZA PARA EL PROGRESO DEL PERÚ' );</v>
      </c>
    </row>
    <row r="1510" spans="1:12" x14ac:dyDescent="0.25">
      <c r="A1510" s="17" t="s">
        <v>1057</v>
      </c>
      <c r="B1510" s="17" t="s">
        <v>3676</v>
      </c>
      <c r="C1510" s="17" t="s">
        <v>3134</v>
      </c>
      <c r="D1510" s="17" t="s">
        <v>3677</v>
      </c>
      <c r="E1510" s="17" t="str">
        <f t="shared" si="46"/>
        <v>LOLA EUFEMIA FRANCO DE MONTENEGRO</v>
      </c>
      <c r="F1510" s="17" t="s">
        <v>1067</v>
      </c>
      <c r="G1510" s="17" t="s">
        <v>1062</v>
      </c>
      <c r="H1510" s="17" t="s">
        <v>2222</v>
      </c>
      <c r="I1510" s="17" t="s">
        <v>1103</v>
      </c>
      <c r="J1510" s="15">
        <f>IFERROR(VLOOKUP(I1510,'Candidato Presidencial'!$C:$E,3,FALSE),"")</f>
        <v>0</v>
      </c>
      <c r="L1510" s="15" t="str">
        <f t="shared" si="47"/>
        <v>insert into Camaleon.CandidatoCongreso( PROCESO_ELECTORAL, NOMBRE_CANDIDATO, APELLIDO_PATERNO, APELLIDO_MATERNO, NOMBRE_COMPLETO, SEXO, CARGO_ELEGIDO, LUGAR_POSTULA, ORGANIZACION_POLITICA, ALIAS ) values( 'ELECCIONES GENERALES 2006', 'LOLA EUFEMIA', 'FRANCO', 'DE MONTENEGRO', 'LOLA EUFEMIA FRANCO DE MONTENEGRO', 'MUJER', 'NO ELECTO', 'LIMA', 'UNIDAD NACIONAL', '0' );</v>
      </c>
    </row>
    <row r="1511" spans="1:12" x14ac:dyDescent="0.25">
      <c r="A1511" s="17" t="s">
        <v>1057</v>
      </c>
      <c r="B1511" s="17" t="s">
        <v>3172</v>
      </c>
      <c r="C1511" s="17" t="s">
        <v>1610</v>
      </c>
      <c r="D1511" s="17" t="s">
        <v>1903</v>
      </c>
      <c r="E1511" s="17" t="str">
        <f t="shared" si="46"/>
        <v>JOSE EDUARDO PAZ RISCO</v>
      </c>
      <c r="F1511" s="17" t="s">
        <v>1061</v>
      </c>
      <c r="G1511" s="17" t="s">
        <v>1062</v>
      </c>
      <c r="H1511" s="17" t="s">
        <v>2222</v>
      </c>
      <c r="I1511" s="17" t="s">
        <v>907</v>
      </c>
      <c r="J1511" s="15">
        <f>IFERROR(VLOOKUP(I1511,'Candidato Presidencial'!$C:$E,3,FALSE),"")</f>
        <v>0</v>
      </c>
      <c r="L1511" s="15" t="str">
        <f t="shared" si="47"/>
        <v>insert into Camaleon.CandidatoCongreso( PROCESO_ELECTORAL, NOMBRE_CANDIDATO, APELLIDO_PATERNO, APELLIDO_MATERNO, NOMBRE_COMPLETO, SEXO, CARGO_ELEGIDO, LUGAR_POSTULA, ORGANIZACION_POLITICA, ALIAS ) values( 'ELECCIONES GENERALES 2006', 'JOSE EDUARDO', 'PAZ', 'RISCO', 'JOSE EDUARDO PAZ RISCO', 'HOMBRE', 'NO ELECTO', 'LIMA', 'PARTIDO JUSTICIA NACIONAL', '0' );</v>
      </c>
    </row>
    <row r="1512" spans="1:12" x14ac:dyDescent="0.25">
      <c r="A1512" s="17" t="s">
        <v>1057</v>
      </c>
      <c r="B1512" s="17" t="s">
        <v>3678</v>
      </c>
      <c r="C1512" s="17" t="s">
        <v>3679</v>
      </c>
      <c r="D1512" s="17" t="s">
        <v>1076</v>
      </c>
      <c r="E1512" s="17" t="str">
        <f t="shared" si="46"/>
        <v>TEODORO HUMBERTO LUMBRERAS JIMENEZ</v>
      </c>
      <c r="F1512" s="17" t="s">
        <v>1061</v>
      </c>
      <c r="G1512" s="17" t="s">
        <v>1062</v>
      </c>
      <c r="H1512" s="17" t="s">
        <v>2222</v>
      </c>
      <c r="I1512" s="17" t="s">
        <v>916</v>
      </c>
      <c r="J1512" s="15" t="str">
        <f>IFERROR(VLOOKUP(I1512,'Candidato Presidencial'!$C:$E,3,FALSE),"")</f>
        <v/>
      </c>
      <c r="L1512" s="15" t="str">
        <f t="shared" si="47"/>
        <v>insert into Camaleon.CandidatoCongreso( PROCESO_ELECTORAL, NOMBRE_CANDIDATO, APELLIDO_PATERNO, APELLIDO_MATERNO, NOMBRE_COMPLETO, SEXO, CARGO_ELEGIDO, LUGAR_POSTULA, ORGANIZACION_POLITICA, ALIAS ) values( 'ELECCIONES GENERALES 2006', 'TEODORO HUMBERTO', 'LUMBRERAS', 'JIMENEZ', 'TEODORO HUMBERTO LUMBRERAS JIMENEZ', 'HOMBRE', 'NO ELECTO', 'LIMA', 'FRENTE POPULAR AGRÍCOLA FIA DEL PERÚ - FREPAP', '' );</v>
      </c>
    </row>
    <row r="1513" spans="1:12" x14ac:dyDescent="0.25">
      <c r="A1513" s="17" t="s">
        <v>1057</v>
      </c>
      <c r="B1513" s="17" t="s">
        <v>3680</v>
      </c>
      <c r="C1513" s="17" t="s">
        <v>1783</v>
      </c>
      <c r="D1513" s="17" t="s">
        <v>2120</v>
      </c>
      <c r="E1513" s="17" t="str">
        <f t="shared" si="46"/>
        <v>JERONIMO PORRAS AVILA</v>
      </c>
      <c r="F1513" s="17" t="s">
        <v>1061</v>
      </c>
      <c r="G1513" s="17" t="s">
        <v>1062</v>
      </c>
      <c r="H1513" s="17" t="s">
        <v>2222</v>
      </c>
      <c r="I1513" s="17" t="s">
        <v>1083</v>
      </c>
      <c r="J1513" s="15" t="str">
        <f>IFERROR(VLOOKUP(I1513,'Candidato Presidencial'!$C:$E,3,FALSE),"")</f>
        <v/>
      </c>
      <c r="L1513" s="15" t="str">
        <f t="shared" si="47"/>
        <v>insert into Camaleon.CandidatoCongreso( PROCESO_ELECTORAL, NOMBRE_CANDIDATO, APELLIDO_PATERNO, APELLIDO_MATERNO, NOMBRE_COMPLETO, SEXO, CARGO_ELEGIDO, LUGAR_POSTULA, ORGANIZACION_POLITICA, ALIAS ) values( 'ELECCIONES GENERALES 2006', 'JERONIMO', 'PORRAS', 'AVILA', 'JERONIMO PORRAS AVILA', 'HOMBRE', 'NO ELECTO', 'LIMA', 'FRENTE INDEPENDIENTE MORALIZADOR', '' );</v>
      </c>
    </row>
    <row r="1514" spans="1:12" x14ac:dyDescent="0.25">
      <c r="A1514" s="17" t="s">
        <v>1057</v>
      </c>
      <c r="B1514" s="17" t="s">
        <v>3681</v>
      </c>
      <c r="C1514" s="17" t="s">
        <v>1396</v>
      </c>
      <c r="D1514" s="17" t="s">
        <v>3682</v>
      </c>
      <c r="E1514" s="17" t="str">
        <f t="shared" si="46"/>
        <v>FAUSTO HUMBERTO ALVARADO DODERO</v>
      </c>
      <c r="F1514" s="17" t="s">
        <v>1061</v>
      </c>
      <c r="G1514" s="17" t="s">
        <v>1062</v>
      </c>
      <c r="H1514" s="17" t="s">
        <v>2222</v>
      </c>
      <c r="I1514" s="17" t="s">
        <v>1083</v>
      </c>
      <c r="J1514" s="15" t="str">
        <f>IFERROR(VLOOKUP(I1514,'Candidato Presidencial'!$C:$E,3,FALSE),"")</f>
        <v/>
      </c>
      <c r="L1514" s="15" t="str">
        <f t="shared" si="47"/>
        <v>insert into Camaleon.CandidatoCongreso( PROCESO_ELECTORAL, NOMBRE_CANDIDATO, APELLIDO_PATERNO, APELLIDO_MATERNO, NOMBRE_COMPLETO, SEXO, CARGO_ELEGIDO, LUGAR_POSTULA, ORGANIZACION_POLITICA, ALIAS ) values( 'ELECCIONES GENERALES 2006', 'FAUSTO HUMBERTO', 'ALVARADO', 'DODERO', 'FAUSTO HUMBERTO ALVARADO DODERO', 'HOMBRE', 'NO ELECTO', 'LIMA', 'FRENTE INDEPENDIENTE MORALIZADOR', '' );</v>
      </c>
    </row>
    <row r="1515" spans="1:12" x14ac:dyDescent="0.25">
      <c r="A1515" s="17" t="s">
        <v>1057</v>
      </c>
      <c r="B1515" s="17" t="s">
        <v>3683</v>
      </c>
      <c r="C1515" s="17" t="s">
        <v>3684</v>
      </c>
      <c r="D1515" s="17" t="s">
        <v>1834</v>
      </c>
      <c r="E1515" s="17" t="str">
        <f t="shared" si="46"/>
        <v>CESAR EMILIO ISLA CABRERA</v>
      </c>
      <c r="F1515" s="17" t="s">
        <v>1061</v>
      </c>
      <c r="G1515" s="17" t="s">
        <v>1062</v>
      </c>
      <c r="H1515" s="17" t="s">
        <v>2222</v>
      </c>
      <c r="I1515" s="17" t="s">
        <v>1103</v>
      </c>
      <c r="J1515" s="15">
        <f>IFERROR(VLOOKUP(I1515,'Candidato Presidencial'!$C:$E,3,FALSE),"")</f>
        <v>0</v>
      </c>
      <c r="L1515" s="15" t="str">
        <f t="shared" si="47"/>
        <v>insert into Camaleon.CandidatoCongreso( PROCESO_ELECTORAL, NOMBRE_CANDIDATO, APELLIDO_PATERNO, APELLIDO_MATERNO, NOMBRE_COMPLETO, SEXO, CARGO_ELEGIDO, LUGAR_POSTULA, ORGANIZACION_POLITICA, ALIAS ) values( 'ELECCIONES GENERALES 2006', 'CESAR EMILIO', 'ISLA', 'CABRERA', 'CESAR EMILIO ISLA CABRERA', 'HOMBRE', 'NO ELECTO', 'LIMA', 'UNIDAD NACIONAL', '0' );</v>
      </c>
    </row>
    <row r="1516" spans="1:12" x14ac:dyDescent="0.25">
      <c r="A1516" s="17" t="s">
        <v>1057</v>
      </c>
      <c r="B1516" s="17" t="s">
        <v>105</v>
      </c>
      <c r="C1516" s="17" t="s">
        <v>1110</v>
      </c>
      <c r="D1516" s="17" t="s">
        <v>1219</v>
      </c>
      <c r="E1516" s="17" t="str">
        <f t="shared" si="46"/>
        <v>LUIS ALBERTO GOMEZ MORANTE</v>
      </c>
      <c r="F1516" s="17" t="s">
        <v>1061</v>
      </c>
      <c r="G1516" s="17" t="s">
        <v>1062</v>
      </c>
      <c r="H1516" s="17" t="s">
        <v>2222</v>
      </c>
      <c r="I1516" s="17" t="s">
        <v>907</v>
      </c>
      <c r="J1516" s="15">
        <f>IFERROR(VLOOKUP(I1516,'Candidato Presidencial'!$C:$E,3,FALSE),"")</f>
        <v>0</v>
      </c>
      <c r="L1516" s="15" t="str">
        <f t="shared" si="47"/>
        <v>insert into Camaleon.CandidatoCongreso( PROCESO_ELECTORAL, NOMBRE_CANDIDATO, APELLIDO_PATERNO, APELLIDO_MATERNO, NOMBRE_COMPLETO, SEXO, CARGO_ELEGIDO, LUGAR_POSTULA, ORGANIZACION_POLITICA, ALIAS ) values( 'ELECCIONES GENERALES 2006', 'LUIS ALBERTO', 'GOMEZ', 'MORANTE', 'LUIS ALBERTO GOMEZ MORANTE', 'HOMBRE', 'NO ELECTO', 'LIMA', 'PARTIDO JUSTICIA NACIONAL', '0' );</v>
      </c>
    </row>
    <row r="1517" spans="1:12" x14ac:dyDescent="0.25">
      <c r="A1517" s="17" t="s">
        <v>1057</v>
      </c>
      <c r="B1517" s="17" t="s">
        <v>3685</v>
      </c>
      <c r="C1517" s="17" t="s">
        <v>1220</v>
      </c>
      <c r="D1517" s="17" t="s">
        <v>1927</v>
      </c>
      <c r="E1517" s="17" t="str">
        <f t="shared" si="46"/>
        <v>EDUARDO LUIS FOURNIER CORONADO</v>
      </c>
      <c r="F1517" s="17" t="s">
        <v>1061</v>
      </c>
      <c r="G1517" s="17" t="s">
        <v>1062</v>
      </c>
      <c r="H1517" s="17" t="s">
        <v>2222</v>
      </c>
      <c r="I1517" s="17" t="s">
        <v>1123</v>
      </c>
      <c r="J1517" s="15">
        <f>IFERROR(VLOOKUP(I1517,'Candidato Presidencial'!$C:$E,3,FALSE),"")</f>
        <v>0</v>
      </c>
      <c r="L1517" s="15" t="str">
        <f t="shared" si="47"/>
        <v>insert into Camaleon.CandidatoCongreso( PROCESO_ELECTORAL, NOMBRE_CANDIDATO, APELLIDO_PATERNO, APELLIDO_MATERNO, NOMBRE_COMPLETO, SEXO, CARGO_ELEGIDO, LUGAR_POSTULA, ORGANIZACION_POLITICA, ALIAS ) values( 'ELECCIONES GENERALES 2006', 'EDUARDO LUIS', 'FOURNIER', 'CORONADO', 'EDUARDO LUIS FOURNIER CORONADO', 'HOMBRE', 'NO ELECTO', 'LIMA', 'ALIANZA POR EL FUTURO', '0' );</v>
      </c>
    </row>
    <row r="1518" spans="1:12" x14ac:dyDescent="0.25">
      <c r="A1518" s="17" t="s">
        <v>1057</v>
      </c>
      <c r="B1518" s="17" t="s">
        <v>1501</v>
      </c>
      <c r="C1518" s="17" t="s">
        <v>1095</v>
      </c>
      <c r="D1518" s="17" t="s">
        <v>1690</v>
      </c>
      <c r="E1518" s="17" t="str">
        <f t="shared" si="46"/>
        <v>CESAR ALEJANDRO ZUMAETA FLORES</v>
      </c>
      <c r="F1518" s="17" t="s">
        <v>1061</v>
      </c>
      <c r="G1518" s="17" t="s">
        <v>21</v>
      </c>
      <c r="H1518" s="17" t="s">
        <v>2222</v>
      </c>
      <c r="I1518" s="17" t="s">
        <v>859</v>
      </c>
      <c r="J1518" s="15" t="str">
        <f>IFERROR(VLOOKUP(I1518,'Candidato Presidencial'!$C:$E,3,FALSE),"")</f>
        <v>ALIANZA POPULAR</v>
      </c>
      <c r="L1518" s="15" t="str">
        <f t="shared" si="47"/>
        <v>insert into Camaleon.CandidatoCongreso( PROCESO_ELECTORAL, NOMBRE_CANDIDATO, APELLIDO_PATERNO, APELLIDO_MATERNO, NOMBRE_COMPLETO, SEXO, CARGO_ELEGIDO, LUGAR_POSTULA, ORGANIZACION_POLITICA, ALIAS ) values( 'ELECCIONES GENERALES 2006', 'CESAR ALEJANDRO', 'ZUMAETA', 'FLORES', 'CESAR ALEJANDRO ZUMAETA FLORES', 'HOMBRE', 'CONGRESISTA', 'LIMA', 'PARTIDO APRISTA PERUANO', 'ALIANZA POPULAR' );</v>
      </c>
    </row>
    <row r="1519" spans="1:12" x14ac:dyDescent="0.25">
      <c r="A1519" s="17" t="s">
        <v>1057</v>
      </c>
      <c r="B1519" s="17" t="s">
        <v>3686</v>
      </c>
      <c r="C1519" s="17" t="s">
        <v>3687</v>
      </c>
      <c r="D1519" s="17" t="s">
        <v>3688</v>
      </c>
      <c r="E1519" s="17" t="str">
        <f t="shared" si="46"/>
        <v>CLARA LILIANA POLASTRI DIAZ DE CASTRO</v>
      </c>
      <c r="F1519" s="17" t="s">
        <v>1067</v>
      </c>
      <c r="G1519" s="17" t="s">
        <v>1062</v>
      </c>
      <c r="H1519" s="17" t="s">
        <v>2222</v>
      </c>
      <c r="I1519" s="17" t="s">
        <v>916</v>
      </c>
      <c r="J1519" s="15" t="str">
        <f>IFERROR(VLOOKUP(I1519,'Candidato Presidencial'!$C:$E,3,FALSE),"")</f>
        <v/>
      </c>
      <c r="L1519" s="15" t="str">
        <f t="shared" si="47"/>
        <v>insert into Camaleon.CandidatoCongreso( PROCESO_ELECTORAL, NOMBRE_CANDIDATO, APELLIDO_PATERNO, APELLIDO_MATERNO, NOMBRE_COMPLETO, SEXO, CARGO_ELEGIDO, LUGAR_POSTULA, ORGANIZACION_POLITICA, ALIAS ) values( 'ELECCIONES GENERALES 2006', 'CLARA LILIANA', 'POLASTRI', 'DIAZ DE CASTRO', 'CLARA LILIANA POLASTRI DIAZ DE CASTRO', 'MUJER', 'NO ELECTO', 'LIMA', 'FRENTE POPULAR AGRÍCOLA FIA DEL PERÚ - FREPAP', '' );</v>
      </c>
    </row>
    <row r="1520" spans="1:12" x14ac:dyDescent="0.25">
      <c r="A1520" s="17" t="s">
        <v>1057</v>
      </c>
      <c r="B1520" s="17" t="s">
        <v>3689</v>
      </c>
      <c r="C1520" s="17" t="s">
        <v>1396</v>
      </c>
      <c r="D1520" s="17" t="s">
        <v>1176</v>
      </c>
      <c r="E1520" s="17" t="str">
        <f t="shared" si="46"/>
        <v>JESUS AMADO ALVARADO HIDALGO</v>
      </c>
      <c r="F1520" s="17" t="s">
        <v>1061</v>
      </c>
      <c r="G1520" s="17" t="s">
        <v>1062</v>
      </c>
      <c r="H1520" s="17" t="s">
        <v>2222</v>
      </c>
      <c r="I1520" s="17" t="s">
        <v>878</v>
      </c>
      <c r="J1520" s="15" t="str">
        <f>IFERROR(VLOOKUP(I1520,'Candidato Presidencial'!$C:$E,3,FALSE),"")</f>
        <v>PERÚ POSIBLE</v>
      </c>
      <c r="L1520" s="15" t="str">
        <f t="shared" si="47"/>
        <v>insert into Camaleon.CandidatoCongreso( PROCESO_ELECTORAL, NOMBRE_CANDIDATO, APELLIDO_PATERNO, APELLIDO_MATERNO, NOMBRE_COMPLETO, SEXO, CARGO_ELEGIDO, LUGAR_POSTULA, ORGANIZACION_POLITICA, ALIAS ) values( 'ELECCIONES GENERALES 2006', 'JESUS AMADO', 'ALVARADO', 'HIDALGO', 'JESUS AMADO ALVARADO HIDALGO', 'HOMBRE', 'NO ELECTO', 'LIMA', 'PERÚ POSIBLE', 'PERÚ POSIBLE' );</v>
      </c>
    </row>
    <row r="1521" spans="1:12" x14ac:dyDescent="0.25">
      <c r="A1521" s="17" t="s">
        <v>1057</v>
      </c>
      <c r="B1521" s="17" t="s">
        <v>3690</v>
      </c>
      <c r="C1521" s="17" t="s">
        <v>1426</v>
      </c>
      <c r="D1521" s="17" t="s">
        <v>2251</v>
      </c>
      <c r="E1521" s="17" t="str">
        <f t="shared" si="46"/>
        <v>HERMILIO CALDERON LOAIZA</v>
      </c>
      <c r="F1521" s="17" t="s">
        <v>1061</v>
      </c>
      <c r="G1521" s="17" t="s">
        <v>1062</v>
      </c>
      <c r="H1521" s="17" t="s">
        <v>2222</v>
      </c>
      <c r="I1521" s="17" t="s">
        <v>8937</v>
      </c>
      <c r="J1521" s="15">
        <f>IFERROR(VLOOKUP(I1521,'Candidato Presidencial'!$C:$E,3,FALSE),"")</f>
        <v>0</v>
      </c>
      <c r="L1521" s="15" t="str">
        <f t="shared" si="47"/>
        <v>insert into Camaleon.CandidatoCongreso( PROCESO_ELECTORAL, NOMBRE_CANDIDATO, APELLIDO_PATERNO, APELLIDO_MATERNO, NOMBRE_COMPLETO, SEXO, CARGO_ELEGIDO, LUGAR_POSTULA, ORGANIZACION_POLITICA, ALIAS ) values( 'ELECCIONES GENERALES 2006', 'HERMILIO', 'CALDERON', 'LOAIZA', 'HERMILIO CALDERON LOAIZA', 'HOMBRE', 'NO ELECTO', 'LIMA', 'AVANZA PAÍS - PARTIDO DE INTEGRACIÓN SOCIAL', '0' );</v>
      </c>
    </row>
    <row r="1522" spans="1:12" x14ac:dyDescent="0.25">
      <c r="A1522" s="17" t="s">
        <v>1057</v>
      </c>
      <c r="B1522" s="17" t="s">
        <v>3691</v>
      </c>
      <c r="C1522" s="17" t="s">
        <v>1110</v>
      </c>
      <c r="D1522" s="17" t="s">
        <v>3692</v>
      </c>
      <c r="E1522" s="17" t="str">
        <f t="shared" si="46"/>
        <v>BERTHA ERNESTINA GOMEZ CACHIQUE</v>
      </c>
      <c r="F1522" s="17" t="s">
        <v>1067</v>
      </c>
      <c r="G1522" s="17" t="s">
        <v>1062</v>
      </c>
      <c r="H1522" s="17" t="s">
        <v>2222</v>
      </c>
      <c r="I1522" s="17" t="s">
        <v>8848</v>
      </c>
      <c r="J1522" s="15">
        <f>IFERROR(VLOOKUP(I1522,'Candidato Presidencial'!$C:$E,3,FALSE),"")</f>
        <v>0</v>
      </c>
      <c r="L1522" s="15" t="str">
        <f t="shared" si="47"/>
        <v>insert into Camaleon.CandidatoCongreso( PROCESO_ELECTORAL, NOMBRE_CANDIDATO, APELLIDO_PATERNO, APELLIDO_MATERNO, NOMBRE_COMPLETO, SEXO, CARGO_ELEGIDO, LUGAR_POSTULA, ORGANIZACION_POLITICA, ALIAS ) values( 'ELECCIONES GENERALES 2006', 'BERTHA ERNESTINA', 'GOMEZ', 'CACHIQUE', 'BERTHA ERNESTINA GOMEZ CACHIQUE', 'MUJER', 'NO ELECTO', 'LIMA', 'PERÚ AHORA', '0' );</v>
      </c>
    </row>
    <row r="1523" spans="1:12" x14ac:dyDescent="0.25">
      <c r="A1523" s="17" t="s">
        <v>1057</v>
      </c>
      <c r="B1523" s="17" t="s">
        <v>3693</v>
      </c>
      <c r="C1523" s="17" t="s">
        <v>1163</v>
      </c>
      <c r="D1523" s="17" t="s">
        <v>1888</v>
      </c>
      <c r="E1523" s="17" t="str">
        <f t="shared" si="46"/>
        <v>ERWIN PINEDO AREVALO</v>
      </c>
      <c r="F1523" s="17" t="s">
        <v>1061</v>
      </c>
      <c r="G1523" s="17" t="s">
        <v>1062</v>
      </c>
      <c r="H1523" s="17" t="s">
        <v>2222</v>
      </c>
      <c r="I1523" s="17" t="s">
        <v>8819</v>
      </c>
      <c r="J1523" s="15">
        <f>IFERROR(VLOOKUP(I1523,'Candidato Presidencial'!$C:$E,3,FALSE),"")</f>
        <v>0</v>
      </c>
      <c r="L1523" s="15" t="str">
        <f t="shared" si="47"/>
        <v>insert into Camaleon.CandidatoCongreso( PROCESO_ELECTORAL, NOMBRE_CANDIDATO, APELLIDO_PATERNO, APELLIDO_MATERNO, NOMBRE_COMPLETO, SEXO, CARGO_ELEGIDO, LUGAR_POSTULA, ORGANIZACION_POLITICA, ALIAS ) values( 'ELECCIONES GENERALES 2006', 'ERWIN', 'PINEDO', 'AREVALO', 'ERWIN PINEDO AREVALO', 'HOMBRE', 'NO ELECTO', 'LIMA', 'CON FUERZA PERÚ', '0' );</v>
      </c>
    </row>
    <row r="1524" spans="1:12" x14ac:dyDescent="0.25">
      <c r="A1524" s="17" t="s">
        <v>1057</v>
      </c>
      <c r="B1524" s="17" t="s">
        <v>3694</v>
      </c>
      <c r="C1524" s="17" t="s">
        <v>3695</v>
      </c>
      <c r="D1524" s="17" t="s">
        <v>1508</v>
      </c>
      <c r="E1524" s="17" t="str">
        <f t="shared" si="46"/>
        <v>OSIRIS FELICIANO MUÑOZ</v>
      </c>
      <c r="F1524" s="17" t="s">
        <v>1061</v>
      </c>
      <c r="G1524" s="17" t="s">
        <v>1062</v>
      </c>
      <c r="H1524" s="17" t="s">
        <v>2222</v>
      </c>
      <c r="I1524" s="17" t="s">
        <v>8937</v>
      </c>
      <c r="J1524" s="15">
        <f>IFERROR(VLOOKUP(I1524,'Candidato Presidencial'!$C:$E,3,FALSE),"")</f>
        <v>0</v>
      </c>
      <c r="L1524" s="15" t="str">
        <f t="shared" si="47"/>
        <v>insert into Camaleon.CandidatoCongreso( PROCESO_ELECTORAL, NOMBRE_CANDIDATO, APELLIDO_PATERNO, APELLIDO_MATERNO, NOMBRE_COMPLETO, SEXO, CARGO_ELEGIDO, LUGAR_POSTULA, ORGANIZACION_POLITICA, ALIAS ) values( 'ELECCIONES GENERALES 2006', 'OSIRIS', 'FELICIANO', 'MUÑOZ', 'OSIRIS FELICIANO MUÑOZ', 'HOMBRE', 'NO ELECTO', 'LIMA', 'AVANZA PAÍS - PARTIDO DE INTEGRACIÓN SOCIAL', '0' );</v>
      </c>
    </row>
    <row r="1525" spans="1:12" x14ac:dyDescent="0.25">
      <c r="A1525" s="17" t="s">
        <v>1057</v>
      </c>
      <c r="B1525" s="17" t="s">
        <v>3696</v>
      </c>
      <c r="C1525" s="17" t="s">
        <v>1690</v>
      </c>
      <c r="D1525" s="17" t="s">
        <v>1105</v>
      </c>
      <c r="E1525" s="17" t="str">
        <f t="shared" si="46"/>
        <v>KERIMAN JULIANA FLORES TORRES</v>
      </c>
      <c r="F1525" s="17" t="s">
        <v>1067</v>
      </c>
      <c r="G1525" s="17" t="s">
        <v>1062</v>
      </c>
      <c r="H1525" s="17" t="s">
        <v>2222</v>
      </c>
      <c r="I1525" s="17" t="s">
        <v>1083</v>
      </c>
      <c r="J1525" s="15" t="str">
        <f>IFERROR(VLOOKUP(I1525,'Candidato Presidencial'!$C:$E,3,FALSE),"")</f>
        <v/>
      </c>
      <c r="L1525" s="15" t="str">
        <f t="shared" si="47"/>
        <v>insert into Camaleon.CandidatoCongreso( PROCESO_ELECTORAL, NOMBRE_CANDIDATO, APELLIDO_PATERNO, APELLIDO_MATERNO, NOMBRE_COMPLETO, SEXO, CARGO_ELEGIDO, LUGAR_POSTULA, ORGANIZACION_POLITICA, ALIAS ) values( 'ELECCIONES GENERALES 2006', 'KERIMAN JULIANA', 'FLORES', 'TORRES', 'KERIMAN JULIANA FLORES TORRES', 'MUJER', 'NO ELECTO', 'LIMA', 'FRENTE INDEPENDIENTE MORALIZADOR', '' );</v>
      </c>
    </row>
    <row r="1526" spans="1:12" x14ac:dyDescent="0.25">
      <c r="A1526" s="17" t="s">
        <v>1057</v>
      </c>
      <c r="B1526" s="17" t="s">
        <v>3697</v>
      </c>
      <c r="C1526" s="17" t="s">
        <v>3698</v>
      </c>
      <c r="D1526" s="17" t="s">
        <v>1942</v>
      </c>
      <c r="E1526" s="17" t="str">
        <f t="shared" si="46"/>
        <v>TEODORO FEDERICO TONG HURTADO</v>
      </c>
      <c r="F1526" s="17" t="s">
        <v>1061</v>
      </c>
      <c r="G1526" s="17" t="s">
        <v>1062</v>
      </c>
      <c r="H1526" s="17" t="s">
        <v>2222</v>
      </c>
      <c r="I1526" s="17" t="s">
        <v>1103</v>
      </c>
      <c r="J1526" s="15">
        <f>IFERROR(VLOOKUP(I1526,'Candidato Presidencial'!$C:$E,3,FALSE),"")</f>
        <v>0</v>
      </c>
      <c r="L1526" s="15" t="str">
        <f t="shared" si="47"/>
        <v>insert into Camaleon.CandidatoCongreso( PROCESO_ELECTORAL, NOMBRE_CANDIDATO, APELLIDO_PATERNO, APELLIDO_MATERNO, NOMBRE_COMPLETO, SEXO, CARGO_ELEGIDO, LUGAR_POSTULA, ORGANIZACION_POLITICA, ALIAS ) values( 'ELECCIONES GENERALES 2006', 'TEODORO FEDERICO', 'TONG', 'HURTADO', 'TEODORO FEDERICO TONG HURTADO', 'HOMBRE', 'NO ELECTO', 'LIMA', 'UNIDAD NACIONAL', '0' );</v>
      </c>
    </row>
    <row r="1527" spans="1:12" x14ac:dyDescent="0.25">
      <c r="A1527" s="17" t="s">
        <v>1057</v>
      </c>
      <c r="B1527" s="17" t="s">
        <v>432</v>
      </c>
      <c r="C1527" s="17" t="s">
        <v>2210</v>
      </c>
      <c r="D1527" s="17" t="s">
        <v>2171</v>
      </c>
      <c r="E1527" s="17" t="str">
        <f t="shared" si="46"/>
        <v>FRANCISCO JAVIER SERNAQUE BARQUERO</v>
      </c>
      <c r="F1527" s="17" t="s">
        <v>1061</v>
      </c>
      <c r="G1527" s="17" t="s">
        <v>1062</v>
      </c>
      <c r="H1527" s="17" t="s">
        <v>2222</v>
      </c>
      <c r="I1527" s="17" t="s">
        <v>1217</v>
      </c>
      <c r="J1527" s="15">
        <f>IFERROR(VLOOKUP(I1527,'Candidato Presidencial'!$C:$E,3,FALSE),"")</f>
        <v>0</v>
      </c>
      <c r="L1527" s="15" t="str">
        <f t="shared" si="47"/>
        <v>insert into Camaleon.CandidatoCongreso( PROCESO_ELECTORAL, NOMBRE_CANDIDATO, APELLIDO_PATERNO, APELLIDO_MATERNO, NOMBRE_COMPLETO, SEXO, CARGO_ELEGIDO, LUGAR_POSTULA, ORGANIZACION_POLITICA, ALIAS ) values( 'ELECCIONES GENERALES 2006', 'FRANCISCO JAVIER', 'SERNAQUE', 'BARQUERO', 'FRANCISCO JAVIER SERNAQUE BARQUERO', 'HOMBRE', 'NO ELECTO', 'LIMA', 'PARTIDO RENACIMIENTO ANDINO', '0' );</v>
      </c>
    </row>
    <row r="1528" spans="1:12" x14ac:dyDescent="0.25">
      <c r="A1528" s="17" t="s">
        <v>1057</v>
      </c>
      <c r="B1528" s="17" t="s">
        <v>3699</v>
      </c>
      <c r="C1528" s="17" t="s">
        <v>3700</v>
      </c>
      <c r="D1528" s="17" t="s">
        <v>3701</v>
      </c>
      <c r="E1528" s="17" t="str">
        <f t="shared" si="46"/>
        <v>MIRTHA BEATRIZ PISCONTE CUYA</v>
      </c>
      <c r="F1528" s="17" t="s">
        <v>1067</v>
      </c>
      <c r="G1528" s="17" t="s">
        <v>1062</v>
      </c>
      <c r="H1528" s="17" t="s">
        <v>2222</v>
      </c>
      <c r="I1528" s="17" t="s">
        <v>1123</v>
      </c>
      <c r="J1528" s="15">
        <f>IFERROR(VLOOKUP(I1528,'Candidato Presidencial'!$C:$E,3,FALSE),"")</f>
        <v>0</v>
      </c>
      <c r="L1528" s="15" t="str">
        <f t="shared" si="47"/>
        <v>insert into Camaleon.CandidatoCongreso( PROCESO_ELECTORAL, NOMBRE_CANDIDATO, APELLIDO_PATERNO, APELLIDO_MATERNO, NOMBRE_COMPLETO, SEXO, CARGO_ELEGIDO, LUGAR_POSTULA, ORGANIZACION_POLITICA, ALIAS ) values( 'ELECCIONES GENERALES 2006', 'MIRTHA BEATRIZ', 'PISCONTE', 'CUYA', 'MIRTHA BEATRIZ PISCONTE CUYA', 'MUJER', 'NO ELECTO', 'LIMA', 'ALIANZA POR EL FUTURO', '0' );</v>
      </c>
    </row>
    <row r="1529" spans="1:12" x14ac:dyDescent="0.25">
      <c r="A1529" s="17" t="s">
        <v>1057</v>
      </c>
      <c r="B1529" s="17" t="s">
        <v>3702</v>
      </c>
      <c r="C1529" s="17" t="s">
        <v>3703</v>
      </c>
      <c r="D1529" s="17" t="s">
        <v>3704</v>
      </c>
      <c r="E1529" s="17" t="str">
        <f t="shared" si="46"/>
        <v>LLUBICA MARIA BARKOVICH DE ARENAS</v>
      </c>
      <c r="F1529" s="17" t="s">
        <v>1067</v>
      </c>
      <c r="G1529" s="17" t="s">
        <v>1062</v>
      </c>
      <c r="H1529" s="17" t="s">
        <v>2222</v>
      </c>
      <c r="I1529" s="17" t="s">
        <v>8943</v>
      </c>
      <c r="J1529" s="15" t="str">
        <f>IFERROR(VLOOKUP(I1529,'Candidato Presidencial'!$C:$E,3,FALSE),"")</f>
        <v/>
      </c>
      <c r="L1529" s="15" t="str">
        <f t="shared" si="47"/>
        <v>insert into Camaleon.CandidatoCongreso( PROCESO_ELECTORAL, NOMBRE_CANDIDATO, APELLIDO_PATERNO, APELLIDO_MATERNO, NOMBRE_COMPLETO, SEXO, CARGO_ELEGIDO, LUGAR_POSTULA, ORGANIZACION_POLITICA, ALIAS ) values( 'ELECCIONES GENERALES 2006', 'LLUBICA MARIA', 'BARKOVICH', 'DE ARENAS', 'LLUBICA MARIA BARKOVICH DE ARENAS', 'MUJER', 'NO ELECTO', 'LIMA', 'PROYECTO PAÍS', '' );</v>
      </c>
    </row>
    <row r="1530" spans="1:12" x14ac:dyDescent="0.25">
      <c r="A1530" s="17" t="s">
        <v>1057</v>
      </c>
      <c r="B1530" s="17" t="s">
        <v>3705</v>
      </c>
      <c r="C1530" s="17" t="s">
        <v>1990</v>
      </c>
      <c r="D1530" s="17" t="s">
        <v>1160</v>
      </c>
      <c r="E1530" s="17" t="str">
        <f t="shared" si="46"/>
        <v>JUDITH RUBIO VALQUI</v>
      </c>
      <c r="F1530" s="17" t="s">
        <v>1067</v>
      </c>
      <c r="G1530" s="17" t="s">
        <v>1062</v>
      </c>
      <c r="H1530" s="17" t="s">
        <v>2222</v>
      </c>
      <c r="I1530" s="17" t="s">
        <v>8937</v>
      </c>
      <c r="J1530" s="15">
        <f>IFERROR(VLOOKUP(I1530,'Candidato Presidencial'!$C:$E,3,FALSE),"")</f>
        <v>0</v>
      </c>
      <c r="L1530" s="15" t="str">
        <f t="shared" si="47"/>
        <v>insert into Camaleon.CandidatoCongreso( PROCESO_ELECTORAL, NOMBRE_CANDIDATO, APELLIDO_PATERNO, APELLIDO_MATERNO, NOMBRE_COMPLETO, SEXO, CARGO_ELEGIDO, LUGAR_POSTULA, ORGANIZACION_POLITICA, ALIAS ) values( 'ELECCIONES GENERALES 2006', 'JUDITH', 'RUBIO', 'VALQUI', 'JUDITH RUBIO VALQUI', 'MUJER', 'NO ELECTO', 'LIMA', 'AVANZA PAÍS - PARTIDO DE INTEGRACIÓN SOCIAL', '0' );</v>
      </c>
    </row>
    <row r="1531" spans="1:12" x14ac:dyDescent="0.25">
      <c r="A1531" s="17" t="s">
        <v>1057</v>
      </c>
      <c r="B1531" s="17" t="s">
        <v>3706</v>
      </c>
      <c r="C1531" s="17" t="s">
        <v>2962</v>
      </c>
      <c r="D1531" s="17" t="s">
        <v>1699</v>
      </c>
      <c r="E1531" s="17" t="str">
        <f t="shared" si="46"/>
        <v>MARIO ROGELIO OTINIANO GONZALEZ</v>
      </c>
      <c r="F1531" s="17" t="s">
        <v>1061</v>
      </c>
      <c r="G1531" s="17" t="s">
        <v>1062</v>
      </c>
      <c r="H1531" s="17" t="s">
        <v>2222</v>
      </c>
      <c r="I1531" s="17" t="s">
        <v>1217</v>
      </c>
      <c r="J1531" s="15">
        <f>IFERROR(VLOOKUP(I1531,'Candidato Presidencial'!$C:$E,3,FALSE),"")</f>
        <v>0</v>
      </c>
      <c r="L1531" s="15" t="str">
        <f t="shared" si="47"/>
        <v>insert into Camaleon.CandidatoCongreso( PROCESO_ELECTORAL, NOMBRE_CANDIDATO, APELLIDO_PATERNO, APELLIDO_MATERNO, NOMBRE_COMPLETO, SEXO, CARGO_ELEGIDO, LUGAR_POSTULA, ORGANIZACION_POLITICA, ALIAS ) values( 'ELECCIONES GENERALES 2006', 'MARIO ROGELIO', 'OTINIANO', 'GONZALEZ', 'MARIO ROGELIO OTINIANO GONZALEZ', 'HOMBRE', 'NO ELECTO', 'LIMA', 'PARTIDO RENACIMIENTO ANDINO', '0' );</v>
      </c>
    </row>
    <row r="1532" spans="1:12" x14ac:dyDescent="0.25">
      <c r="A1532" s="17" t="s">
        <v>1057</v>
      </c>
      <c r="B1532" s="17" t="s">
        <v>3707</v>
      </c>
      <c r="C1532" s="17" t="s">
        <v>2370</v>
      </c>
      <c r="D1532" s="17" t="s">
        <v>2854</v>
      </c>
      <c r="E1532" s="17" t="str">
        <f t="shared" si="46"/>
        <v>OSCAR RAYMUNDO AVILES VALVERDE</v>
      </c>
      <c r="F1532" s="17" t="s">
        <v>1061</v>
      </c>
      <c r="G1532" s="17" t="s">
        <v>1062</v>
      </c>
      <c r="H1532" s="17" t="s">
        <v>2222</v>
      </c>
      <c r="I1532" s="17" t="s">
        <v>8819</v>
      </c>
      <c r="J1532" s="15">
        <f>IFERROR(VLOOKUP(I1532,'Candidato Presidencial'!$C:$E,3,FALSE),"")</f>
        <v>0</v>
      </c>
      <c r="L1532" s="15" t="str">
        <f t="shared" si="47"/>
        <v>insert into Camaleon.CandidatoCongreso( PROCESO_ELECTORAL, NOMBRE_CANDIDATO, APELLIDO_PATERNO, APELLIDO_MATERNO, NOMBRE_COMPLETO, SEXO, CARGO_ELEGIDO, LUGAR_POSTULA, ORGANIZACION_POLITICA, ALIAS ) values( 'ELECCIONES GENERALES 2006', 'OSCAR RAYMUNDO', 'AVILES', 'VALVERDE', 'OSCAR RAYMUNDO AVILES VALVERDE', 'HOMBRE', 'NO ELECTO', 'LIMA', 'CON FUERZA PERÚ', '0' );</v>
      </c>
    </row>
    <row r="1533" spans="1:12" x14ac:dyDescent="0.25">
      <c r="A1533" s="17" t="s">
        <v>1057</v>
      </c>
      <c r="B1533" s="17" t="s">
        <v>3708</v>
      </c>
      <c r="C1533" s="17" t="s">
        <v>3709</v>
      </c>
      <c r="D1533" s="17" t="s">
        <v>3710</v>
      </c>
      <c r="E1533" s="17" t="str">
        <f t="shared" si="46"/>
        <v>ROSSELLA IRIS ALBERTI NIERI</v>
      </c>
      <c r="F1533" s="17" t="s">
        <v>1067</v>
      </c>
      <c r="G1533" s="17" t="s">
        <v>1062</v>
      </c>
      <c r="H1533" s="17" t="s">
        <v>2222</v>
      </c>
      <c r="I1533" s="17" t="s">
        <v>907</v>
      </c>
      <c r="J1533" s="15">
        <f>IFERROR(VLOOKUP(I1533,'Candidato Presidencial'!$C:$E,3,FALSE),"")</f>
        <v>0</v>
      </c>
      <c r="L1533" s="15" t="str">
        <f t="shared" si="47"/>
        <v>insert into Camaleon.CandidatoCongreso( PROCESO_ELECTORAL, NOMBRE_CANDIDATO, APELLIDO_PATERNO, APELLIDO_MATERNO, NOMBRE_COMPLETO, SEXO, CARGO_ELEGIDO, LUGAR_POSTULA, ORGANIZACION_POLITICA, ALIAS ) values( 'ELECCIONES GENERALES 2006', 'ROSSELLA IRIS', 'ALBERTI', 'NIERI', 'ROSSELLA IRIS ALBERTI NIERI', 'MUJER', 'NO ELECTO', 'LIMA', 'PARTIDO JUSTICIA NACIONAL', '0' );</v>
      </c>
    </row>
    <row r="1534" spans="1:12" x14ac:dyDescent="0.25">
      <c r="A1534" s="17" t="s">
        <v>1057</v>
      </c>
      <c r="B1534" s="17" t="s">
        <v>3711</v>
      </c>
      <c r="C1534" s="17" t="s">
        <v>1454</v>
      </c>
      <c r="D1534" s="17" t="s">
        <v>3712</v>
      </c>
      <c r="E1534" s="17" t="str">
        <f t="shared" si="46"/>
        <v>EPIFANIO MOISES ALARCON PRESENTACION</v>
      </c>
      <c r="F1534" s="17" t="s">
        <v>1061</v>
      </c>
      <c r="G1534" s="17" t="s">
        <v>1062</v>
      </c>
      <c r="H1534" s="17" t="s">
        <v>2222</v>
      </c>
      <c r="I1534" s="17" t="s">
        <v>8930</v>
      </c>
      <c r="J1534" s="15">
        <f>IFERROR(VLOOKUP(I1534,'Candidato Presidencial'!$C:$E,3,FALSE),"")</f>
        <v>0</v>
      </c>
      <c r="L1534" s="15" t="str">
        <f t="shared" si="47"/>
        <v>insert into Camaleon.CandidatoCongreso( PROCESO_ELECTORAL, NOMBRE_CANDIDATO, APELLIDO_PATERNO, APELLIDO_MATERNO, NOMBRE_COMPLETO, SEXO, CARGO_ELEGIDO, LUGAR_POSTULA, ORGANIZACION_POLITICA, ALIAS ) values( 'ELECCIONES GENERALES 2006', 'EPIFANIO MOISES', 'ALARCON', 'PRESENTACION', 'EPIFANIO MOISES ALARCON PRESENTACION', 'HOMBRE', 'NO ELECTO', 'LIMA', 'PROGRESEMOS PERÚ', '0' );</v>
      </c>
    </row>
    <row r="1535" spans="1:12" x14ac:dyDescent="0.25">
      <c r="A1535" s="17" t="s">
        <v>1057</v>
      </c>
      <c r="B1535" s="17" t="s">
        <v>71</v>
      </c>
      <c r="C1535" s="17" t="s">
        <v>1088</v>
      </c>
      <c r="D1535" s="17" t="s">
        <v>1933</v>
      </c>
      <c r="E1535" s="17" t="str">
        <f t="shared" si="46"/>
        <v>MARCO ANTONIO DIAZ RUIZ</v>
      </c>
      <c r="F1535" s="17" t="s">
        <v>1061</v>
      </c>
      <c r="G1535" s="17" t="s">
        <v>1062</v>
      </c>
      <c r="H1535" s="17" t="s">
        <v>2222</v>
      </c>
      <c r="I1535" s="17" t="s">
        <v>8931</v>
      </c>
      <c r="J1535" s="15">
        <f>IFERROR(VLOOKUP(I1535,'Candidato Presidencial'!$C:$E,3,FALSE),"")</f>
        <v>0</v>
      </c>
      <c r="L1535" s="15" t="str">
        <f t="shared" si="47"/>
        <v>insert into Camaleon.CandidatoCongreso( PROCESO_ELECTORAL, NOMBRE_CANDIDATO, APELLIDO_PATERNO, APELLIDO_MATERNO, NOMBRE_COMPLETO, SEXO, CARGO_ELEGIDO, LUGAR_POSTULA, ORGANIZACION_POLITICA, ALIAS ) values( 'ELECCIONES GENERALES 2006', 'MARCO ANTONIO', 'DIAZ', 'RUIZ', 'MARCO ANTONIO DIAZ RUIZ', 'HOMBRE', 'NO ELECTO', 'LIMA', 'Y SE LLAMA PERÚ', '0' );</v>
      </c>
    </row>
    <row r="1536" spans="1:12" x14ac:dyDescent="0.25">
      <c r="A1536" s="17" t="s">
        <v>1057</v>
      </c>
      <c r="B1536" s="17" t="s">
        <v>3713</v>
      </c>
      <c r="C1536" s="17" t="s">
        <v>1197</v>
      </c>
      <c r="D1536" s="17" t="s">
        <v>3714</v>
      </c>
      <c r="E1536" s="17" t="str">
        <f t="shared" si="46"/>
        <v>ELIZABETH ELENA CANO ARELLANOS</v>
      </c>
      <c r="F1536" s="17" t="s">
        <v>1067</v>
      </c>
      <c r="G1536" s="17" t="s">
        <v>1062</v>
      </c>
      <c r="H1536" s="17" t="s">
        <v>2222</v>
      </c>
      <c r="I1536" s="17" t="s">
        <v>8931</v>
      </c>
      <c r="J1536" s="15">
        <f>IFERROR(VLOOKUP(I1536,'Candidato Presidencial'!$C:$E,3,FALSE),"")</f>
        <v>0</v>
      </c>
      <c r="L1536" s="15" t="str">
        <f t="shared" si="47"/>
        <v>insert into Camaleon.CandidatoCongreso( PROCESO_ELECTORAL, NOMBRE_CANDIDATO, APELLIDO_PATERNO, APELLIDO_MATERNO, NOMBRE_COMPLETO, SEXO, CARGO_ELEGIDO, LUGAR_POSTULA, ORGANIZACION_POLITICA, ALIAS ) values( 'ELECCIONES GENERALES 2006', 'ELIZABETH ELENA', 'CANO', 'ARELLANOS', 'ELIZABETH ELENA CANO ARELLANOS', 'MUJER', 'NO ELECTO', 'LIMA', 'Y SE LLAMA PERÚ', '0' );</v>
      </c>
    </row>
    <row r="1537" spans="1:12" x14ac:dyDescent="0.25">
      <c r="A1537" s="17" t="s">
        <v>1057</v>
      </c>
      <c r="B1537" s="17" t="s">
        <v>3715</v>
      </c>
      <c r="C1537" s="17" t="s">
        <v>1909</v>
      </c>
      <c r="D1537" s="17" t="s">
        <v>2122</v>
      </c>
      <c r="E1537" s="17" t="str">
        <f t="shared" si="46"/>
        <v>SARA JESUS RIVERA MONTES</v>
      </c>
      <c r="F1537" s="17" t="s">
        <v>1067</v>
      </c>
      <c r="G1537" s="17" t="s">
        <v>1062</v>
      </c>
      <c r="H1537" s="17" t="s">
        <v>2222</v>
      </c>
      <c r="I1537" s="17" t="s">
        <v>8943</v>
      </c>
      <c r="J1537" s="15" t="str">
        <f>IFERROR(VLOOKUP(I1537,'Candidato Presidencial'!$C:$E,3,FALSE),"")</f>
        <v/>
      </c>
      <c r="L1537" s="15" t="str">
        <f t="shared" si="47"/>
        <v>insert into Camaleon.CandidatoCongreso( PROCESO_ELECTORAL, NOMBRE_CANDIDATO, APELLIDO_PATERNO, APELLIDO_MATERNO, NOMBRE_COMPLETO, SEXO, CARGO_ELEGIDO, LUGAR_POSTULA, ORGANIZACION_POLITICA, ALIAS ) values( 'ELECCIONES GENERALES 2006', 'SARA JESUS', 'RIVERA', 'MONTES', 'SARA JESUS RIVERA MONTES', 'MUJER', 'NO ELECTO', 'LIMA', 'PROYECTO PAÍS', '' );</v>
      </c>
    </row>
    <row r="1538" spans="1:12" x14ac:dyDescent="0.25">
      <c r="A1538" s="17" t="s">
        <v>1057</v>
      </c>
      <c r="B1538" s="17" t="s">
        <v>3716</v>
      </c>
      <c r="C1538" s="17" t="s">
        <v>1427</v>
      </c>
      <c r="D1538" s="17" t="s">
        <v>3717</v>
      </c>
      <c r="E1538" s="17" t="str">
        <f t="shared" si="46"/>
        <v>RAUL EDUARDO CASTRO STAGNARO</v>
      </c>
      <c r="F1538" s="17" t="s">
        <v>1061</v>
      </c>
      <c r="G1538" s="17" t="s">
        <v>21</v>
      </c>
      <c r="H1538" s="17" t="s">
        <v>2222</v>
      </c>
      <c r="I1538" s="17" t="s">
        <v>1103</v>
      </c>
      <c r="J1538" s="15">
        <f>IFERROR(VLOOKUP(I1538,'Candidato Presidencial'!$C:$E,3,FALSE),"")</f>
        <v>0</v>
      </c>
      <c r="L1538" s="15" t="str">
        <f t="shared" si="47"/>
        <v>insert into Camaleon.CandidatoCongreso( PROCESO_ELECTORAL, NOMBRE_CANDIDATO, APELLIDO_PATERNO, APELLIDO_MATERNO, NOMBRE_COMPLETO, SEXO, CARGO_ELEGIDO, LUGAR_POSTULA, ORGANIZACION_POLITICA, ALIAS ) values( 'ELECCIONES GENERALES 2006', 'RAUL EDUARDO', 'CASTRO', 'STAGNARO', 'RAUL EDUARDO CASTRO STAGNARO', 'HOMBRE', 'CONGRESISTA', 'LIMA', 'UNIDAD NACIONAL', '0' );</v>
      </c>
    </row>
    <row r="1539" spans="1:12" x14ac:dyDescent="0.25">
      <c r="A1539" s="17" t="s">
        <v>1057</v>
      </c>
      <c r="B1539" s="17" t="s">
        <v>3718</v>
      </c>
      <c r="C1539" s="17" t="s">
        <v>1257</v>
      </c>
      <c r="D1539" s="17" t="s">
        <v>3719</v>
      </c>
      <c r="E1539" s="17" t="str">
        <f t="shared" ref="E1539:E1602" si="48">B1539 &amp; " " &amp; C1539 &amp; " " &amp; D1539</f>
        <v>JUAN CARLOS MARTIN GUERRERO SIANCAS</v>
      </c>
      <c r="F1539" s="17" t="s">
        <v>1061</v>
      </c>
      <c r="G1539" s="17" t="s">
        <v>1062</v>
      </c>
      <c r="H1539" s="17" t="s">
        <v>2222</v>
      </c>
      <c r="I1539" s="17" t="s">
        <v>8819</v>
      </c>
      <c r="J1539" s="15">
        <f>IFERROR(VLOOKUP(I1539,'Candidato Presidencial'!$C:$E,3,FALSE),"")</f>
        <v>0</v>
      </c>
      <c r="L1539" s="15" t="str">
        <f t="shared" ref="L1539:L1602" si="49">"insert into Camaleon.CandidatoCongreso( "&amp;$A$1&amp;", "&amp;$B$1&amp;", "&amp;$C$1&amp;", "&amp;$D$1&amp;", "&amp;$E$1&amp;", "&amp;$F$1&amp;", "&amp;$G$1&amp;", "&amp;$H$1&amp;", "&amp;$I$1&amp;", "&amp;$J$1&amp;" ) values( '"&amp;A1539&amp;"', '"&amp;B1539&amp;"', '"&amp;C1539&amp;"', '"&amp;D1539&amp;"', '"&amp;E1539&amp;"', '"&amp;F1539&amp;"', '"&amp;G1539&amp;"', '"&amp;H1539&amp;"', '"&amp;I1539&amp;"', '"&amp;J1539&amp;"' );"</f>
        <v>insert into Camaleon.CandidatoCongreso( PROCESO_ELECTORAL, NOMBRE_CANDIDATO, APELLIDO_PATERNO, APELLIDO_MATERNO, NOMBRE_COMPLETO, SEXO, CARGO_ELEGIDO, LUGAR_POSTULA, ORGANIZACION_POLITICA, ALIAS ) values( 'ELECCIONES GENERALES 2006', 'JUAN CARLOS MARTIN', 'GUERRERO', 'SIANCAS', 'JUAN CARLOS MARTIN GUERRERO SIANCAS', 'HOMBRE', 'NO ELECTO', 'LIMA', 'CON FUERZA PERÚ', '0' );</v>
      </c>
    </row>
    <row r="1540" spans="1:12" x14ac:dyDescent="0.25">
      <c r="A1540" s="17" t="s">
        <v>1057</v>
      </c>
      <c r="B1540" s="17" t="s">
        <v>67</v>
      </c>
      <c r="C1540" s="17" t="s">
        <v>3720</v>
      </c>
      <c r="D1540" s="17" t="s">
        <v>3721</v>
      </c>
      <c r="E1540" s="17" t="str">
        <f t="shared" si="48"/>
        <v>CARLOS ALBERTO SILVESTRI SOMONTES</v>
      </c>
      <c r="F1540" s="17" t="s">
        <v>1061</v>
      </c>
      <c r="G1540" s="17" t="s">
        <v>1062</v>
      </c>
      <c r="H1540" s="17" t="s">
        <v>2222</v>
      </c>
      <c r="I1540" s="17" t="s">
        <v>1123</v>
      </c>
      <c r="J1540" s="15">
        <f>IFERROR(VLOOKUP(I1540,'Candidato Presidencial'!$C:$E,3,FALSE),"")</f>
        <v>0</v>
      </c>
      <c r="L1540" s="15" t="str">
        <f t="shared" si="49"/>
        <v>insert into Camaleon.CandidatoCongreso( PROCESO_ELECTORAL, NOMBRE_CANDIDATO, APELLIDO_PATERNO, APELLIDO_MATERNO, NOMBRE_COMPLETO, SEXO, CARGO_ELEGIDO, LUGAR_POSTULA, ORGANIZACION_POLITICA, ALIAS ) values( 'ELECCIONES GENERALES 2006', 'CARLOS ALBERTO', 'SILVESTRI', 'SOMONTES', 'CARLOS ALBERTO SILVESTRI SOMONTES', 'HOMBRE', 'NO ELECTO', 'LIMA', 'ALIANZA POR EL FUTURO', '0' );</v>
      </c>
    </row>
    <row r="1541" spans="1:12" x14ac:dyDescent="0.25">
      <c r="A1541" s="17" t="s">
        <v>1057</v>
      </c>
      <c r="B1541" s="17" t="s">
        <v>2455</v>
      </c>
      <c r="C1541" s="17" t="s">
        <v>3722</v>
      </c>
      <c r="D1541" s="17" t="s">
        <v>1342</v>
      </c>
      <c r="E1541" s="17" t="str">
        <f t="shared" si="48"/>
        <v>ANANIAS BALBIN CONTRERAS</v>
      </c>
      <c r="F1541" s="17" t="s">
        <v>1061</v>
      </c>
      <c r="G1541" s="17" t="s">
        <v>1062</v>
      </c>
      <c r="H1541" s="17" t="s">
        <v>2222</v>
      </c>
      <c r="I1541" s="17" t="s">
        <v>8854</v>
      </c>
      <c r="J1541" s="15">
        <f>IFERROR(VLOOKUP(I1541,'Candidato Presidencial'!$C:$E,3,FALSE),"")</f>
        <v>0</v>
      </c>
      <c r="L1541" s="15" t="str">
        <f t="shared" si="49"/>
        <v>insert into Camaleon.CandidatoCongreso( PROCESO_ELECTORAL, NOMBRE_CANDIDATO, APELLIDO_PATERNO, APELLIDO_MATERNO, NOMBRE_COMPLETO, SEXO, CARGO_ELEGIDO, LUGAR_POSTULA, ORGANIZACION_POLITICA, ALIAS ) values( 'ELECCIONES GENERALES 2006', 'ANANIAS', 'BALBIN', 'CONTRERAS', 'ANANIAS BALBIN CONTRERAS', 'HOMBRE', 'NO ELECTO', 'LIMA', 'RESTAURACIÓN NACIONAL', '0' );</v>
      </c>
    </row>
    <row r="1542" spans="1:12" x14ac:dyDescent="0.25">
      <c r="A1542" s="17" t="s">
        <v>1057</v>
      </c>
      <c r="B1542" s="17" t="s">
        <v>3723</v>
      </c>
      <c r="C1542" s="17" t="s">
        <v>3724</v>
      </c>
      <c r="D1542" s="17" t="s">
        <v>1060</v>
      </c>
      <c r="E1542" s="17" t="str">
        <f t="shared" si="48"/>
        <v>LUIS FRANCISCO FARACCO HERNANDEZ</v>
      </c>
      <c r="F1542" s="17" t="s">
        <v>1061</v>
      </c>
      <c r="G1542" s="17" t="s">
        <v>1062</v>
      </c>
      <c r="H1542" s="17" t="s">
        <v>2222</v>
      </c>
      <c r="I1542" s="17" t="s">
        <v>8931</v>
      </c>
      <c r="J1542" s="15">
        <f>IFERROR(VLOOKUP(I1542,'Candidato Presidencial'!$C:$E,3,FALSE),"")</f>
        <v>0</v>
      </c>
      <c r="L1542" s="15" t="str">
        <f t="shared" si="49"/>
        <v>insert into Camaleon.CandidatoCongreso( PROCESO_ELECTORAL, NOMBRE_CANDIDATO, APELLIDO_PATERNO, APELLIDO_MATERNO, NOMBRE_COMPLETO, SEXO, CARGO_ELEGIDO, LUGAR_POSTULA, ORGANIZACION_POLITICA, ALIAS ) values( 'ELECCIONES GENERALES 2006', 'LUIS FRANCISCO', 'FARACCO', 'HERNANDEZ', 'LUIS FRANCISCO FARACCO HERNANDEZ', 'HOMBRE', 'NO ELECTO', 'LIMA', 'Y SE LLAMA PERÚ', '0' );</v>
      </c>
    </row>
    <row r="1543" spans="1:12" x14ac:dyDescent="0.25">
      <c r="A1543" s="17" t="s">
        <v>1057</v>
      </c>
      <c r="B1543" s="17" t="s">
        <v>3725</v>
      </c>
      <c r="C1543" s="17" t="s">
        <v>3726</v>
      </c>
      <c r="D1543" s="17" t="s">
        <v>2159</v>
      </c>
      <c r="E1543" s="17" t="str">
        <f t="shared" si="48"/>
        <v>RAFAEL ABALOS FLOR ALVA</v>
      </c>
      <c r="F1543" s="17" t="s">
        <v>1061</v>
      </c>
      <c r="G1543" s="17" t="s">
        <v>1062</v>
      </c>
      <c r="H1543" s="17" t="s">
        <v>2222</v>
      </c>
      <c r="I1543" s="17" t="s">
        <v>1217</v>
      </c>
      <c r="J1543" s="15">
        <f>IFERROR(VLOOKUP(I1543,'Candidato Presidencial'!$C:$E,3,FALSE),"")</f>
        <v>0</v>
      </c>
      <c r="L1543" s="15" t="str">
        <f t="shared" si="49"/>
        <v>insert into Camaleon.CandidatoCongreso( PROCESO_ELECTORAL, NOMBRE_CANDIDATO, APELLIDO_PATERNO, APELLIDO_MATERNO, NOMBRE_COMPLETO, SEXO, CARGO_ELEGIDO, LUGAR_POSTULA, ORGANIZACION_POLITICA, ALIAS ) values( 'ELECCIONES GENERALES 2006', 'RAFAEL ABALOS', 'FLOR', 'ALVA', 'RAFAEL ABALOS FLOR ALVA', 'HOMBRE', 'NO ELECTO', 'LIMA', 'PARTIDO RENACIMIENTO ANDINO', '0' );</v>
      </c>
    </row>
    <row r="1544" spans="1:12" x14ac:dyDescent="0.25">
      <c r="A1544" s="17" t="s">
        <v>1057</v>
      </c>
      <c r="B1544" s="17" t="s">
        <v>3727</v>
      </c>
      <c r="C1544" s="17" t="s">
        <v>3728</v>
      </c>
      <c r="D1544" s="17" t="s">
        <v>1277</v>
      </c>
      <c r="E1544" s="17" t="str">
        <f t="shared" si="48"/>
        <v>JUAN LIZARDO LLERENA ARIAS</v>
      </c>
      <c r="F1544" s="17" t="s">
        <v>1061</v>
      </c>
      <c r="G1544" s="17" t="s">
        <v>1062</v>
      </c>
      <c r="H1544" s="17" t="s">
        <v>2222</v>
      </c>
      <c r="I1544" s="17" t="s">
        <v>863</v>
      </c>
      <c r="J1544" s="15" t="str">
        <f>IFERROR(VLOOKUP(I1544,'Candidato Presidencial'!$C:$E,3,FALSE),"")</f>
        <v>PARTIDO NACIONALISTA PERUANO</v>
      </c>
      <c r="L1544" s="15" t="str">
        <f t="shared" si="49"/>
        <v>insert into Camaleon.CandidatoCongreso( PROCESO_ELECTORAL, NOMBRE_CANDIDATO, APELLIDO_PATERNO, APELLIDO_MATERNO, NOMBRE_COMPLETO, SEXO, CARGO_ELEGIDO, LUGAR_POSTULA, ORGANIZACION_POLITICA, ALIAS ) values( 'ELECCIONES GENERALES 2006', 'JUAN LIZARDO', 'LLERENA', 'ARIAS', 'JUAN LIZARDO LLERENA ARIAS', 'HOMBRE', 'NO ELECTO', 'LIMA', 'UNIÓN POR EL PERÚ', 'PARTIDO NACIONALISTA PERUANO' );</v>
      </c>
    </row>
    <row r="1545" spans="1:12" x14ac:dyDescent="0.25">
      <c r="A1545" s="17" t="s">
        <v>1057</v>
      </c>
      <c r="B1545" s="17" t="s">
        <v>1767</v>
      </c>
      <c r="C1545" s="17" t="s">
        <v>3729</v>
      </c>
      <c r="D1545" s="17" t="s">
        <v>3245</v>
      </c>
      <c r="E1545" s="17" t="str">
        <f t="shared" si="48"/>
        <v>CARMEN ROSA PINEDA CORNEJO</v>
      </c>
      <c r="F1545" s="17" t="s">
        <v>1067</v>
      </c>
      <c r="G1545" s="17" t="s">
        <v>1062</v>
      </c>
      <c r="H1545" s="17" t="s">
        <v>2222</v>
      </c>
      <c r="I1545" s="17" t="s">
        <v>1092</v>
      </c>
      <c r="J1545" s="15">
        <f>IFERROR(VLOOKUP(I1545,'Candidato Presidencial'!$C:$E,3,FALSE),"")</f>
        <v>0</v>
      </c>
      <c r="L1545" s="15" t="str">
        <f t="shared" si="49"/>
        <v>insert into Camaleon.CandidatoCongreso( PROCESO_ELECTORAL, NOMBRE_CANDIDATO, APELLIDO_PATERNO, APELLIDO_MATERNO, NOMBRE_COMPLETO, SEXO, CARGO_ELEGIDO, LUGAR_POSTULA, ORGANIZACION_POLITICA, ALIAS ) values( 'ELECCIONES GENERALES 2006', 'CARMEN ROSA', 'PINEDA', 'CORNEJO', 'CARMEN ROSA PINEDA CORNEJO', 'MUJER', 'NO ELECTO', 'LIMA', 'RESURGIMIENTO PERUANO', '0' );</v>
      </c>
    </row>
    <row r="1546" spans="1:12" x14ac:dyDescent="0.25">
      <c r="A1546" s="17" t="s">
        <v>1057</v>
      </c>
      <c r="B1546" s="17" t="s">
        <v>3730</v>
      </c>
      <c r="C1546" s="17" t="s">
        <v>1129</v>
      </c>
      <c r="D1546" s="17" t="s">
        <v>3731</v>
      </c>
      <c r="E1546" s="17" t="str">
        <f t="shared" si="48"/>
        <v>ADA ESPERANZA TUESTA VILLANUEVA DE GUTIERREZ</v>
      </c>
      <c r="F1546" s="17" t="s">
        <v>1067</v>
      </c>
      <c r="G1546" s="17" t="s">
        <v>1062</v>
      </c>
      <c r="H1546" s="17" t="s">
        <v>2222</v>
      </c>
      <c r="I1546" s="17" t="s">
        <v>8931</v>
      </c>
      <c r="J1546" s="15">
        <f>IFERROR(VLOOKUP(I1546,'Candidato Presidencial'!$C:$E,3,FALSE),"")</f>
        <v>0</v>
      </c>
      <c r="L1546" s="15" t="str">
        <f t="shared" si="49"/>
        <v>insert into Camaleon.CandidatoCongreso( PROCESO_ELECTORAL, NOMBRE_CANDIDATO, APELLIDO_PATERNO, APELLIDO_MATERNO, NOMBRE_COMPLETO, SEXO, CARGO_ELEGIDO, LUGAR_POSTULA, ORGANIZACION_POLITICA, ALIAS ) values( 'ELECCIONES GENERALES 2006', 'ADA ESPERANZA', 'TUESTA', 'VILLANUEVA DE GUTIERREZ', 'ADA ESPERANZA TUESTA VILLANUEVA DE GUTIERREZ', 'MUJER', 'NO ELECTO', 'LIMA', 'Y SE LLAMA PERÚ', '0' );</v>
      </c>
    </row>
    <row r="1547" spans="1:12" x14ac:dyDescent="0.25">
      <c r="A1547" s="17" t="s">
        <v>1057</v>
      </c>
      <c r="B1547" s="17" t="s">
        <v>3732</v>
      </c>
      <c r="C1547" s="17" t="s">
        <v>3733</v>
      </c>
      <c r="D1547" s="17" t="s">
        <v>3734</v>
      </c>
      <c r="E1547" s="17" t="str">
        <f t="shared" si="48"/>
        <v>FEDIMA GLADIS RIVA CARMEN DE CUBAS</v>
      </c>
      <c r="F1547" s="17" t="s">
        <v>1067</v>
      </c>
      <c r="G1547" s="17" t="s">
        <v>1062</v>
      </c>
      <c r="H1547" s="17" t="s">
        <v>2222</v>
      </c>
      <c r="I1547" s="17" t="s">
        <v>8819</v>
      </c>
      <c r="J1547" s="15">
        <f>IFERROR(VLOOKUP(I1547,'Candidato Presidencial'!$C:$E,3,FALSE),"")</f>
        <v>0</v>
      </c>
      <c r="L1547" s="15" t="str">
        <f t="shared" si="49"/>
        <v>insert into Camaleon.CandidatoCongreso( PROCESO_ELECTORAL, NOMBRE_CANDIDATO, APELLIDO_PATERNO, APELLIDO_MATERNO, NOMBRE_COMPLETO, SEXO, CARGO_ELEGIDO, LUGAR_POSTULA, ORGANIZACION_POLITICA, ALIAS ) values( 'ELECCIONES GENERALES 2006', 'FEDIMA GLADIS', 'RIVA', 'CARMEN DE CUBAS', 'FEDIMA GLADIS RIVA CARMEN DE CUBAS', 'MUJER', 'NO ELECTO', 'LIMA', 'CON FUERZA PERÚ', '0' );</v>
      </c>
    </row>
    <row r="1548" spans="1:12" x14ac:dyDescent="0.25">
      <c r="A1548" s="17" t="s">
        <v>1057</v>
      </c>
      <c r="B1548" s="17" t="s">
        <v>139</v>
      </c>
      <c r="C1548" s="17" t="s">
        <v>3735</v>
      </c>
      <c r="D1548" s="17" t="s">
        <v>1107</v>
      </c>
      <c r="E1548" s="17" t="str">
        <f t="shared" si="48"/>
        <v>JOSE LUIS VILLARAN SALAZAR</v>
      </c>
      <c r="F1548" s="17" t="s">
        <v>1061</v>
      </c>
      <c r="G1548" s="17" t="s">
        <v>1062</v>
      </c>
      <c r="H1548" s="17" t="s">
        <v>2222</v>
      </c>
      <c r="I1548" s="17" t="s">
        <v>1103</v>
      </c>
      <c r="J1548" s="15">
        <f>IFERROR(VLOOKUP(I1548,'Candidato Presidencial'!$C:$E,3,FALSE),"")</f>
        <v>0</v>
      </c>
      <c r="L1548" s="15" t="str">
        <f t="shared" si="49"/>
        <v>insert into Camaleon.CandidatoCongreso( PROCESO_ELECTORAL, NOMBRE_CANDIDATO, APELLIDO_PATERNO, APELLIDO_MATERNO, NOMBRE_COMPLETO, SEXO, CARGO_ELEGIDO, LUGAR_POSTULA, ORGANIZACION_POLITICA, ALIAS ) values( 'ELECCIONES GENERALES 2006', 'JOSE LUIS', 'VILLARAN', 'SALAZAR', 'JOSE LUIS VILLARAN SALAZAR', 'HOMBRE', 'NO ELECTO', 'LIMA', 'UNIDAD NACIONAL', '0' );</v>
      </c>
    </row>
    <row r="1549" spans="1:12" x14ac:dyDescent="0.25">
      <c r="A1549" s="17" t="s">
        <v>1057</v>
      </c>
      <c r="B1549" s="17" t="s">
        <v>3736</v>
      </c>
      <c r="C1549" s="17" t="s">
        <v>3737</v>
      </c>
      <c r="D1549" s="17" t="s">
        <v>3602</v>
      </c>
      <c r="E1549" s="17" t="str">
        <f t="shared" si="48"/>
        <v>SANTIAGO MOREANO LANCHO</v>
      </c>
      <c r="F1549" s="17" t="s">
        <v>1061</v>
      </c>
      <c r="G1549" s="17" t="s">
        <v>1062</v>
      </c>
      <c r="H1549" s="17" t="s">
        <v>2222</v>
      </c>
      <c r="I1549" s="17" t="s">
        <v>916</v>
      </c>
      <c r="J1549" s="15" t="str">
        <f>IFERROR(VLOOKUP(I1549,'Candidato Presidencial'!$C:$E,3,FALSE),"")</f>
        <v/>
      </c>
      <c r="L1549" s="15" t="str">
        <f t="shared" si="49"/>
        <v>insert into Camaleon.CandidatoCongreso( PROCESO_ELECTORAL, NOMBRE_CANDIDATO, APELLIDO_PATERNO, APELLIDO_MATERNO, NOMBRE_COMPLETO, SEXO, CARGO_ELEGIDO, LUGAR_POSTULA, ORGANIZACION_POLITICA, ALIAS ) values( 'ELECCIONES GENERALES 2006', 'SANTIAGO', 'MOREANO', 'LANCHO', 'SANTIAGO MOREANO LANCHO', 'HOMBRE', 'NO ELECTO', 'LIMA', 'FRENTE POPULAR AGRÍCOLA FIA DEL PERÚ - FREPAP', '' );</v>
      </c>
    </row>
    <row r="1550" spans="1:12" x14ac:dyDescent="0.25">
      <c r="A1550" s="17" t="s">
        <v>1057</v>
      </c>
      <c r="B1550" s="17" t="s">
        <v>3738</v>
      </c>
      <c r="C1550" s="17" t="s">
        <v>2005</v>
      </c>
      <c r="D1550" s="17" t="s">
        <v>1205</v>
      </c>
      <c r="E1550" s="17" t="str">
        <f t="shared" si="48"/>
        <v>VICTOR ERNESTO OBANDO SALAS</v>
      </c>
      <c r="F1550" s="17" t="s">
        <v>1061</v>
      </c>
      <c r="G1550" s="17" t="s">
        <v>1062</v>
      </c>
      <c r="H1550" s="17" t="s">
        <v>2222</v>
      </c>
      <c r="I1550" s="17" t="s">
        <v>907</v>
      </c>
      <c r="J1550" s="15">
        <f>IFERROR(VLOOKUP(I1550,'Candidato Presidencial'!$C:$E,3,FALSE),"")</f>
        <v>0</v>
      </c>
      <c r="L1550" s="15" t="str">
        <f t="shared" si="49"/>
        <v>insert into Camaleon.CandidatoCongreso( PROCESO_ELECTORAL, NOMBRE_CANDIDATO, APELLIDO_PATERNO, APELLIDO_MATERNO, NOMBRE_COMPLETO, SEXO, CARGO_ELEGIDO, LUGAR_POSTULA, ORGANIZACION_POLITICA, ALIAS ) values( 'ELECCIONES GENERALES 2006', 'VICTOR ERNESTO', 'OBANDO', 'SALAS', 'VICTOR ERNESTO OBANDO SALAS', 'HOMBRE', 'NO ELECTO', 'LIMA', 'PARTIDO JUSTICIA NACIONAL', '0' );</v>
      </c>
    </row>
    <row r="1551" spans="1:12" x14ac:dyDescent="0.25">
      <c r="A1551" s="17" t="s">
        <v>1057</v>
      </c>
      <c r="B1551" s="17" t="s">
        <v>3739</v>
      </c>
      <c r="C1551" s="17" t="s">
        <v>1277</v>
      </c>
      <c r="D1551" s="17" t="s">
        <v>3740</v>
      </c>
      <c r="E1551" s="17" t="str">
        <f t="shared" si="48"/>
        <v>PEDRO FRANCISCO ARIAS VIVAR</v>
      </c>
      <c r="F1551" s="17" t="s">
        <v>1061</v>
      </c>
      <c r="G1551" s="17" t="s">
        <v>1062</v>
      </c>
      <c r="H1551" s="17" t="s">
        <v>2222</v>
      </c>
      <c r="I1551" s="17" t="s">
        <v>868</v>
      </c>
      <c r="J1551" s="15" t="str">
        <f>IFERROR(VLOOKUP(I1551,'Candidato Presidencial'!$C:$E,3,FALSE),"")</f>
        <v>ALIANZA PARA EL PROGRESO DEL PERÚ</v>
      </c>
      <c r="L1551" s="15" t="str">
        <f t="shared" si="49"/>
        <v>insert into Camaleon.CandidatoCongreso( PROCESO_ELECTORAL, NOMBRE_CANDIDATO, APELLIDO_PATERNO, APELLIDO_MATERNO, NOMBRE_COMPLETO, SEXO, CARGO_ELEGIDO, LUGAR_POSTULA, ORGANIZACION_POLITICA, ALIAS ) values( 'ELECCIONES GENERALES 2006', 'PEDRO FRANCISCO', 'ARIAS', 'VIVAR', 'PEDRO FRANCISCO ARIAS VIVAR', 'HOMBRE', 'NO ELECTO', 'LIMA', 'ALIANZA PARA EL PROGRESO', 'ALIANZA PARA EL PROGRESO DEL PERÚ' );</v>
      </c>
    </row>
    <row r="1552" spans="1:12" x14ac:dyDescent="0.25">
      <c r="A1552" s="17" t="s">
        <v>1057</v>
      </c>
      <c r="B1552" s="17" t="s">
        <v>3741</v>
      </c>
      <c r="C1552" s="17" t="s">
        <v>1131</v>
      </c>
      <c r="D1552" s="17" t="s">
        <v>1663</v>
      </c>
      <c r="E1552" s="17" t="str">
        <f t="shared" si="48"/>
        <v>EDWIN DARIO AGUILAR VALDEZ</v>
      </c>
      <c r="F1552" s="17" t="s">
        <v>1061</v>
      </c>
      <c r="G1552" s="17" t="s">
        <v>1062</v>
      </c>
      <c r="H1552" s="17" t="s">
        <v>2222</v>
      </c>
      <c r="I1552" s="17" t="s">
        <v>1092</v>
      </c>
      <c r="J1552" s="15">
        <f>IFERROR(VLOOKUP(I1552,'Candidato Presidencial'!$C:$E,3,FALSE),"")</f>
        <v>0</v>
      </c>
      <c r="L1552" s="15" t="str">
        <f t="shared" si="49"/>
        <v>insert into Camaleon.CandidatoCongreso( PROCESO_ELECTORAL, NOMBRE_CANDIDATO, APELLIDO_PATERNO, APELLIDO_MATERNO, NOMBRE_COMPLETO, SEXO, CARGO_ELEGIDO, LUGAR_POSTULA, ORGANIZACION_POLITICA, ALIAS ) values( 'ELECCIONES GENERALES 2006', 'EDWIN DARIO', 'AGUILAR', 'VALDEZ', 'EDWIN DARIO AGUILAR VALDEZ', 'HOMBRE', 'NO ELECTO', 'LIMA', 'RESURGIMIENTO PERUANO', '0' );</v>
      </c>
    </row>
    <row r="1553" spans="1:12" x14ac:dyDescent="0.25">
      <c r="A1553" s="17" t="s">
        <v>1057</v>
      </c>
      <c r="B1553" s="17" t="s">
        <v>3742</v>
      </c>
      <c r="C1553" s="17" t="s">
        <v>3743</v>
      </c>
      <c r="D1553" s="17" t="s">
        <v>1745</v>
      </c>
      <c r="E1553" s="17" t="str">
        <f t="shared" si="48"/>
        <v>MARLENE YRIS JOYA ZEGARRA</v>
      </c>
      <c r="F1553" s="17" t="s">
        <v>1067</v>
      </c>
      <c r="G1553" s="17" t="s">
        <v>1062</v>
      </c>
      <c r="H1553" s="17" t="s">
        <v>2222</v>
      </c>
      <c r="I1553" s="17" t="s">
        <v>1083</v>
      </c>
      <c r="J1553" s="15" t="str">
        <f>IFERROR(VLOOKUP(I1553,'Candidato Presidencial'!$C:$E,3,FALSE),"")</f>
        <v/>
      </c>
      <c r="L1553" s="15" t="str">
        <f t="shared" si="49"/>
        <v>insert into Camaleon.CandidatoCongreso( PROCESO_ELECTORAL, NOMBRE_CANDIDATO, APELLIDO_PATERNO, APELLIDO_MATERNO, NOMBRE_COMPLETO, SEXO, CARGO_ELEGIDO, LUGAR_POSTULA, ORGANIZACION_POLITICA, ALIAS ) values( 'ELECCIONES GENERALES 2006', 'MARLENE YRIS', 'JOYA', 'ZEGARRA', 'MARLENE YRIS JOYA ZEGARRA', 'MUJER', 'NO ELECTO', 'LIMA', 'FRENTE INDEPENDIENTE MORALIZADOR', '' );</v>
      </c>
    </row>
    <row r="1554" spans="1:12" x14ac:dyDescent="0.25">
      <c r="A1554" s="17" t="s">
        <v>1057</v>
      </c>
      <c r="B1554" s="17" t="s">
        <v>3744</v>
      </c>
      <c r="C1554" s="17" t="s">
        <v>1690</v>
      </c>
      <c r="D1554" s="17" t="s">
        <v>1186</v>
      </c>
      <c r="E1554" s="17" t="str">
        <f t="shared" si="48"/>
        <v>ANGIE LIZET FLORES FERNANDEZ</v>
      </c>
      <c r="F1554" s="17" t="s">
        <v>1067</v>
      </c>
      <c r="G1554" s="17" t="s">
        <v>1062</v>
      </c>
      <c r="H1554" s="17" t="s">
        <v>2222</v>
      </c>
      <c r="I1554" s="17" t="s">
        <v>907</v>
      </c>
      <c r="J1554" s="15">
        <f>IFERROR(VLOOKUP(I1554,'Candidato Presidencial'!$C:$E,3,FALSE),"")</f>
        <v>0</v>
      </c>
      <c r="L1554" s="15" t="str">
        <f t="shared" si="49"/>
        <v>insert into Camaleon.CandidatoCongreso( PROCESO_ELECTORAL, NOMBRE_CANDIDATO, APELLIDO_PATERNO, APELLIDO_MATERNO, NOMBRE_COMPLETO, SEXO, CARGO_ELEGIDO, LUGAR_POSTULA, ORGANIZACION_POLITICA, ALIAS ) values( 'ELECCIONES GENERALES 2006', 'ANGIE LIZET', 'FLORES', 'FERNANDEZ', 'ANGIE LIZET FLORES FERNANDEZ', 'MUJER', 'NO ELECTO', 'LIMA', 'PARTIDO JUSTICIA NACIONAL', '0' );</v>
      </c>
    </row>
    <row r="1555" spans="1:12" x14ac:dyDescent="0.25">
      <c r="A1555" s="17" t="s">
        <v>1057</v>
      </c>
      <c r="B1555" s="17" t="s">
        <v>3745</v>
      </c>
      <c r="C1555" s="17" t="s">
        <v>3746</v>
      </c>
      <c r="D1555" s="17" t="s">
        <v>1710</v>
      </c>
      <c r="E1555" s="17" t="str">
        <f t="shared" si="48"/>
        <v>VIOLETA SARA LAFOSSE VALDERRAMA</v>
      </c>
      <c r="F1555" s="17" t="s">
        <v>1067</v>
      </c>
      <c r="G1555" s="17" t="s">
        <v>1062</v>
      </c>
      <c r="H1555" s="17" t="s">
        <v>2222</v>
      </c>
      <c r="I1555" s="17" t="s">
        <v>8823</v>
      </c>
      <c r="J1555" s="15">
        <f>IFERROR(VLOOKUP(I1555,'Candidato Presidencial'!$C:$E,3,FALSE),"")</f>
        <v>0</v>
      </c>
      <c r="L1555" s="15" t="str">
        <f t="shared" si="49"/>
        <v>insert into Camaleon.CandidatoCongreso( PROCESO_ELECTORAL, NOMBRE_CANDIDATO, APELLIDO_PATERNO, APELLIDO_MATERNO, NOMBRE_COMPLETO, SEXO, CARGO_ELEGIDO, LUGAR_POSTULA, ORGANIZACION_POLITICA, ALIAS ) values( 'ELECCIONES GENERALES 2006', 'VIOLETA', 'SARA LAFOSSE', 'VALDERRAMA', 'VIOLETA SARA LAFOSSE VALDERRAMA', 'MUJER', 'NO ELECTO', 'LIMA', 'CONCERTACIÓN DESCENTRALISTA', '0' );</v>
      </c>
    </row>
    <row r="1556" spans="1:12" x14ac:dyDescent="0.25">
      <c r="A1556" s="17" t="s">
        <v>1057</v>
      </c>
      <c r="B1556" s="17" t="s">
        <v>3747</v>
      </c>
      <c r="C1556" s="17" t="s">
        <v>3748</v>
      </c>
      <c r="D1556" s="17" t="s">
        <v>3749</v>
      </c>
      <c r="E1556" s="17" t="str">
        <f t="shared" si="48"/>
        <v>ROLANDO RUBEN BREÑA PANTOJA</v>
      </c>
      <c r="F1556" s="17" t="s">
        <v>1061</v>
      </c>
      <c r="G1556" s="17" t="s">
        <v>1062</v>
      </c>
      <c r="H1556" s="17" t="s">
        <v>2222</v>
      </c>
      <c r="I1556" s="17" t="s">
        <v>1183</v>
      </c>
      <c r="J1556" s="15">
        <f>IFERROR(VLOOKUP(I1556,'Candidato Presidencial'!$C:$E,3,FALSE),"")</f>
        <v>0</v>
      </c>
      <c r="L1556" s="15" t="str">
        <f t="shared" si="49"/>
        <v>insert into Camaleon.CandidatoCongreso( PROCESO_ELECTORAL, NOMBRE_CANDIDATO, APELLIDO_PATERNO, APELLIDO_MATERNO, NOMBRE_COMPLETO, SEXO, CARGO_ELEGIDO, LUGAR_POSTULA, ORGANIZACION_POLITICA, ALIAS ) values( 'ELECCIONES GENERALES 2006', 'ROLANDO RUBEN', 'BREÑA', 'PANTOJA', 'ROLANDO RUBEN BREÑA PANTOJA', 'HOMBRE', 'NO ELECTO', 'LIMA', 'MOVIMIENTO NUEVA IZQUIERDA', '0' );</v>
      </c>
    </row>
    <row r="1557" spans="1:12" x14ac:dyDescent="0.25">
      <c r="A1557" s="17" t="s">
        <v>1057</v>
      </c>
      <c r="B1557" s="17" t="s">
        <v>1785</v>
      </c>
      <c r="C1557" s="17" t="s">
        <v>1437</v>
      </c>
      <c r="D1557" s="17" t="s">
        <v>1197</v>
      </c>
      <c r="E1557" s="17" t="str">
        <f t="shared" si="48"/>
        <v>MARCELINO HUAMAN CANO</v>
      </c>
      <c r="F1557" s="17" t="s">
        <v>1061</v>
      </c>
      <c r="G1557" s="17" t="s">
        <v>1062</v>
      </c>
      <c r="H1557" s="17" t="s">
        <v>2222</v>
      </c>
      <c r="I1557" s="17" t="s">
        <v>1071</v>
      </c>
      <c r="J1557" s="15">
        <f>IFERROR(VLOOKUP(I1557,'Candidato Presidencial'!$C:$E,3,FALSE),"")</f>
        <v>0</v>
      </c>
      <c r="L1557" s="15" t="str">
        <f t="shared" si="49"/>
        <v>insert into Camaleon.CandidatoCongreso( PROCESO_ELECTORAL, NOMBRE_CANDIDATO, APELLIDO_PATERNO, APELLIDO_MATERNO, NOMBRE_COMPLETO, SEXO, CARGO_ELEGIDO, LUGAR_POSTULA, ORGANIZACION_POLITICA, ALIAS ) values( 'ELECCIONES GENERALES 2006', 'MARCELINO', 'HUAMAN', 'CANO', 'MARCELINO HUAMAN CANO', 'HOMBRE', 'NO ELECTO', 'LIMA', 'FRENTE DE CENTRO', '0' );</v>
      </c>
    </row>
    <row r="1558" spans="1:12" x14ac:dyDescent="0.25">
      <c r="A1558" s="17" t="s">
        <v>1057</v>
      </c>
      <c r="B1558" s="17" t="s">
        <v>3750</v>
      </c>
      <c r="C1558" s="17" t="s">
        <v>2922</v>
      </c>
      <c r="D1558" s="17" t="s">
        <v>3751</v>
      </c>
      <c r="E1558" s="17" t="str">
        <f t="shared" si="48"/>
        <v>HECTOR DEMESIO NAPAN MAINZA</v>
      </c>
      <c r="F1558" s="17" t="s">
        <v>1061</v>
      </c>
      <c r="G1558" s="17" t="s">
        <v>1062</v>
      </c>
      <c r="H1558" s="17" t="s">
        <v>2222</v>
      </c>
      <c r="I1558" s="17" t="s">
        <v>8823</v>
      </c>
      <c r="J1558" s="15">
        <f>IFERROR(VLOOKUP(I1558,'Candidato Presidencial'!$C:$E,3,FALSE),"")</f>
        <v>0</v>
      </c>
      <c r="L1558" s="15" t="str">
        <f t="shared" si="49"/>
        <v>insert into Camaleon.CandidatoCongreso( PROCESO_ELECTORAL, NOMBRE_CANDIDATO, APELLIDO_PATERNO, APELLIDO_MATERNO, NOMBRE_COMPLETO, SEXO, CARGO_ELEGIDO, LUGAR_POSTULA, ORGANIZACION_POLITICA, ALIAS ) values( 'ELECCIONES GENERALES 2006', 'HECTOR DEMESIO', 'NAPAN', 'MAINZA', 'HECTOR DEMESIO NAPAN MAINZA', 'HOMBRE', 'NO ELECTO', 'LIMA', 'CONCERTACIÓN DESCENTRALISTA', '0' );</v>
      </c>
    </row>
    <row r="1559" spans="1:12" x14ac:dyDescent="0.25">
      <c r="A1559" s="17" t="s">
        <v>1057</v>
      </c>
      <c r="B1559" s="17" t="s">
        <v>3752</v>
      </c>
      <c r="C1559" s="17" t="s">
        <v>3753</v>
      </c>
      <c r="D1559" s="17" t="s">
        <v>3754</v>
      </c>
      <c r="E1559" s="17" t="str">
        <f t="shared" si="48"/>
        <v>JORGE EDUARDO MORELLI SALGADO</v>
      </c>
      <c r="F1559" s="17" t="s">
        <v>1061</v>
      </c>
      <c r="G1559" s="17" t="s">
        <v>1062</v>
      </c>
      <c r="H1559" s="17" t="s">
        <v>2222</v>
      </c>
      <c r="I1559" s="17" t="s">
        <v>1123</v>
      </c>
      <c r="J1559" s="15">
        <f>IFERROR(VLOOKUP(I1559,'Candidato Presidencial'!$C:$E,3,FALSE),"")</f>
        <v>0</v>
      </c>
      <c r="L1559" s="15" t="str">
        <f t="shared" si="49"/>
        <v>insert into Camaleon.CandidatoCongreso( PROCESO_ELECTORAL, NOMBRE_CANDIDATO, APELLIDO_PATERNO, APELLIDO_MATERNO, NOMBRE_COMPLETO, SEXO, CARGO_ELEGIDO, LUGAR_POSTULA, ORGANIZACION_POLITICA, ALIAS ) values( 'ELECCIONES GENERALES 2006', 'JORGE EDUARDO', 'MORELLI', 'SALGADO', 'JORGE EDUARDO MORELLI SALGADO', 'HOMBRE', 'NO ELECTO', 'LIMA', 'ALIANZA POR EL FUTURO', '0' );</v>
      </c>
    </row>
    <row r="1560" spans="1:12" x14ac:dyDescent="0.25">
      <c r="A1560" s="17" t="s">
        <v>1057</v>
      </c>
      <c r="B1560" s="17" t="s">
        <v>3755</v>
      </c>
      <c r="C1560" s="17" t="s">
        <v>3756</v>
      </c>
      <c r="D1560" s="17" t="s">
        <v>3376</v>
      </c>
      <c r="E1560" s="17" t="str">
        <f t="shared" si="48"/>
        <v>FIDEL ANGEL BONNETT VILLAVICENCIO</v>
      </c>
      <c r="F1560" s="17" t="s">
        <v>1061</v>
      </c>
      <c r="G1560" s="17" t="s">
        <v>1062</v>
      </c>
      <c r="H1560" s="17" t="s">
        <v>2222</v>
      </c>
      <c r="I1560" s="17" t="s">
        <v>8937</v>
      </c>
      <c r="J1560" s="15">
        <f>IFERROR(VLOOKUP(I1560,'Candidato Presidencial'!$C:$E,3,FALSE),"")</f>
        <v>0</v>
      </c>
      <c r="L1560" s="15" t="str">
        <f t="shared" si="49"/>
        <v>insert into Camaleon.CandidatoCongreso( PROCESO_ELECTORAL, NOMBRE_CANDIDATO, APELLIDO_PATERNO, APELLIDO_MATERNO, NOMBRE_COMPLETO, SEXO, CARGO_ELEGIDO, LUGAR_POSTULA, ORGANIZACION_POLITICA, ALIAS ) values( 'ELECCIONES GENERALES 2006', 'FIDEL ANGEL', 'BONNETT', 'VILLAVICENCIO', 'FIDEL ANGEL BONNETT VILLAVICENCIO', 'HOMBRE', 'NO ELECTO', 'LIMA', 'AVANZA PAÍS - PARTIDO DE INTEGRACIÓN SOCIAL', '0' );</v>
      </c>
    </row>
    <row r="1561" spans="1:12" x14ac:dyDescent="0.25">
      <c r="A1561" s="17" t="s">
        <v>1057</v>
      </c>
      <c r="B1561" s="17" t="s">
        <v>67</v>
      </c>
      <c r="C1561" s="17" t="s">
        <v>3134</v>
      </c>
      <c r="D1561" s="17" t="s">
        <v>3757</v>
      </c>
      <c r="E1561" s="17" t="str">
        <f t="shared" si="48"/>
        <v>CARLOS ALBERTO FRANCO BALLESTER</v>
      </c>
      <c r="F1561" s="17" t="s">
        <v>1061</v>
      </c>
      <c r="G1561" s="17" t="s">
        <v>1062</v>
      </c>
      <c r="H1561" s="17" t="s">
        <v>2222</v>
      </c>
      <c r="I1561" s="17" t="s">
        <v>914</v>
      </c>
      <c r="J1561" s="15">
        <f>IFERROR(VLOOKUP(I1561,'Candidato Presidencial'!$C:$E,3,FALSE),"")</f>
        <v>0</v>
      </c>
      <c r="L1561" s="15" t="str">
        <f t="shared" si="49"/>
        <v>insert into Camaleon.CandidatoCongreso( PROCESO_ELECTORAL, NOMBRE_CANDIDATO, APELLIDO_PATERNO, APELLIDO_MATERNO, NOMBRE_COMPLETO, SEXO, CARGO_ELEGIDO, LUGAR_POSTULA, ORGANIZACION_POLITICA, ALIAS ) values( 'ELECCIONES GENERALES 2006', 'CARLOS ALBERTO', 'FRANCO', 'BALLESTER', 'CARLOS ALBERTO FRANCO BALLESTER', 'HOMBRE', 'NO ELECTO', 'LIMA', 'FUERZA DEMOCRÁTICA', '0' );</v>
      </c>
    </row>
    <row r="1562" spans="1:12" x14ac:dyDescent="0.25">
      <c r="A1562" s="17" t="s">
        <v>1057</v>
      </c>
      <c r="B1562" s="17" t="s">
        <v>3758</v>
      </c>
      <c r="C1562" s="17" t="s">
        <v>2409</v>
      </c>
      <c r="D1562" s="17" t="s">
        <v>2409</v>
      </c>
      <c r="E1562" s="17" t="str">
        <f t="shared" si="48"/>
        <v>JAVIER RENATO MORAN MORAN</v>
      </c>
      <c r="F1562" s="17" t="s">
        <v>1061</v>
      </c>
      <c r="G1562" s="17" t="s">
        <v>1062</v>
      </c>
      <c r="H1562" s="17" t="s">
        <v>2222</v>
      </c>
      <c r="I1562" s="17" t="s">
        <v>859</v>
      </c>
      <c r="J1562" s="15" t="str">
        <f>IFERROR(VLOOKUP(I1562,'Candidato Presidencial'!$C:$E,3,FALSE),"")</f>
        <v>ALIANZA POPULAR</v>
      </c>
      <c r="L1562" s="15" t="str">
        <f t="shared" si="49"/>
        <v>insert into Camaleon.CandidatoCongreso( PROCESO_ELECTORAL, NOMBRE_CANDIDATO, APELLIDO_PATERNO, APELLIDO_MATERNO, NOMBRE_COMPLETO, SEXO, CARGO_ELEGIDO, LUGAR_POSTULA, ORGANIZACION_POLITICA, ALIAS ) values( 'ELECCIONES GENERALES 2006', 'JAVIER RENATO', 'MORAN', 'MORAN', 'JAVIER RENATO MORAN MORAN', 'HOMBRE', 'NO ELECTO', 'LIMA', 'PARTIDO APRISTA PERUANO', 'ALIANZA POPULAR' );</v>
      </c>
    </row>
    <row r="1563" spans="1:12" x14ac:dyDescent="0.25">
      <c r="A1563" s="17" t="s">
        <v>1057</v>
      </c>
      <c r="B1563" s="17" t="s">
        <v>3759</v>
      </c>
      <c r="C1563" s="17" t="s">
        <v>3760</v>
      </c>
      <c r="D1563" s="17" t="s">
        <v>1069</v>
      </c>
      <c r="E1563" s="17" t="str">
        <f t="shared" si="48"/>
        <v>JORGE ALI CAIRO MEJIA</v>
      </c>
      <c r="F1563" s="17" t="s">
        <v>1061</v>
      </c>
      <c r="G1563" s="17" t="s">
        <v>1062</v>
      </c>
      <c r="H1563" s="17" t="s">
        <v>2222</v>
      </c>
      <c r="I1563" s="17" t="s">
        <v>8937</v>
      </c>
      <c r="J1563" s="15">
        <f>IFERROR(VLOOKUP(I1563,'Candidato Presidencial'!$C:$E,3,FALSE),"")</f>
        <v>0</v>
      </c>
      <c r="L1563" s="15" t="str">
        <f t="shared" si="49"/>
        <v>insert into Camaleon.CandidatoCongreso( PROCESO_ELECTORAL, NOMBRE_CANDIDATO, APELLIDO_PATERNO, APELLIDO_MATERNO, NOMBRE_COMPLETO, SEXO, CARGO_ELEGIDO, LUGAR_POSTULA, ORGANIZACION_POLITICA, ALIAS ) values( 'ELECCIONES GENERALES 2006', 'JORGE ALI', 'CAIRO', 'MEJIA', 'JORGE ALI CAIRO MEJIA', 'HOMBRE', 'NO ELECTO', 'LIMA', 'AVANZA PAÍS - PARTIDO DE INTEGRACIÓN SOCIAL', '0' );</v>
      </c>
    </row>
    <row r="1564" spans="1:12" x14ac:dyDescent="0.25">
      <c r="A1564" s="17" t="s">
        <v>1057</v>
      </c>
      <c r="B1564" s="17" t="s">
        <v>3761</v>
      </c>
      <c r="C1564" s="17" t="s">
        <v>3762</v>
      </c>
      <c r="D1564" s="17" t="s">
        <v>3763</v>
      </c>
      <c r="E1564" s="17" t="str">
        <f t="shared" si="48"/>
        <v>MANUEL SALVADOR ZERILLO BAZALAR</v>
      </c>
      <c r="F1564" s="17" t="s">
        <v>1061</v>
      </c>
      <c r="G1564" s="17" t="s">
        <v>1062</v>
      </c>
      <c r="H1564" s="17" t="s">
        <v>2222</v>
      </c>
      <c r="I1564" s="17" t="s">
        <v>863</v>
      </c>
      <c r="J1564" s="15" t="str">
        <f>IFERROR(VLOOKUP(I1564,'Candidato Presidencial'!$C:$E,3,FALSE),"")</f>
        <v>PARTIDO NACIONALISTA PERUANO</v>
      </c>
      <c r="L1564" s="15" t="str">
        <f t="shared" si="49"/>
        <v>insert into Camaleon.CandidatoCongreso( PROCESO_ELECTORAL, NOMBRE_CANDIDATO, APELLIDO_PATERNO, APELLIDO_MATERNO, NOMBRE_COMPLETO, SEXO, CARGO_ELEGIDO, LUGAR_POSTULA, ORGANIZACION_POLITICA, ALIAS ) values( 'ELECCIONES GENERALES 2006', 'MANUEL SALVADOR', 'ZERILLO', 'BAZALAR', 'MANUEL SALVADOR ZERILLO BAZALAR', 'HOMBRE', 'NO ELECTO', 'LIMA', 'UNIÓN POR EL PERÚ', 'PARTIDO NACIONALISTA PERUANO' );</v>
      </c>
    </row>
    <row r="1565" spans="1:12" x14ac:dyDescent="0.25">
      <c r="A1565" s="17" t="s">
        <v>1057</v>
      </c>
      <c r="B1565" s="17" t="s">
        <v>3764</v>
      </c>
      <c r="C1565" s="17" t="s">
        <v>1243</v>
      </c>
      <c r="D1565" s="17" t="s">
        <v>2201</v>
      </c>
      <c r="E1565" s="17" t="str">
        <f t="shared" si="48"/>
        <v>JOSE LEON LUNA GALVEZ</v>
      </c>
      <c r="F1565" s="17" t="s">
        <v>1061</v>
      </c>
      <c r="G1565" s="17" t="s">
        <v>21</v>
      </c>
      <c r="H1565" s="17" t="s">
        <v>2222</v>
      </c>
      <c r="I1565" s="17" t="s">
        <v>1103</v>
      </c>
      <c r="J1565" s="15">
        <f>IFERROR(VLOOKUP(I1565,'Candidato Presidencial'!$C:$E,3,FALSE),"")</f>
        <v>0</v>
      </c>
      <c r="L1565" s="15" t="str">
        <f t="shared" si="49"/>
        <v>insert into Camaleon.CandidatoCongreso( PROCESO_ELECTORAL, NOMBRE_CANDIDATO, APELLIDO_PATERNO, APELLIDO_MATERNO, NOMBRE_COMPLETO, SEXO, CARGO_ELEGIDO, LUGAR_POSTULA, ORGANIZACION_POLITICA, ALIAS ) values( 'ELECCIONES GENERALES 2006', 'JOSE LEON', 'LUNA', 'GALVEZ', 'JOSE LEON LUNA GALVEZ', 'HOMBRE', 'CONGRESISTA', 'LIMA', 'UNIDAD NACIONAL', '0' );</v>
      </c>
    </row>
    <row r="1566" spans="1:12" x14ac:dyDescent="0.25">
      <c r="A1566" s="17" t="s">
        <v>1057</v>
      </c>
      <c r="B1566" s="17" t="s">
        <v>3765</v>
      </c>
      <c r="C1566" s="17" t="s">
        <v>1153</v>
      </c>
      <c r="D1566" s="17" t="s">
        <v>3766</v>
      </c>
      <c r="E1566" s="17" t="str">
        <f t="shared" si="48"/>
        <v>ALEX RONALD RAMIREZ VILELA</v>
      </c>
      <c r="F1566" s="17" t="s">
        <v>1061</v>
      </c>
      <c r="G1566" s="17" t="s">
        <v>1062</v>
      </c>
      <c r="H1566" s="17" t="s">
        <v>2222</v>
      </c>
      <c r="I1566" s="17" t="s">
        <v>8839</v>
      </c>
      <c r="J1566" s="15">
        <f>IFERROR(VLOOKUP(I1566,'Candidato Presidencial'!$C:$E,3,FALSE),"")</f>
        <v>0</v>
      </c>
      <c r="L1566" s="15" t="str">
        <f t="shared" si="49"/>
        <v>insert into Camaleon.CandidatoCongreso( PROCESO_ELECTORAL, NOMBRE_CANDIDATO, APELLIDO_PATERNO, APELLIDO_MATERNO, NOMBRE_COMPLETO, SEXO, CARGO_ELEGIDO, LUGAR_POSTULA, ORGANIZACION_POLITICA, ALIAS ) values( 'ELECCIONES GENERALES 2006', 'ALEX RONALD', 'RAMIREZ', 'VILELA', 'ALEX RONALD RAMIREZ VILELA', 'HOMBRE', 'NO ELECTO', 'LIMA', 'PARTIDO RECONSTRUCCIÓN DEMOCRÁTICA', '0' );</v>
      </c>
    </row>
    <row r="1567" spans="1:12" x14ac:dyDescent="0.25">
      <c r="A1567" s="17" t="s">
        <v>1057</v>
      </c>
      <c r="B1567" s="17" t="s">
        <v>3767</v>
      </c>
      <c r="C1567" s="17" t="s">
        <v>3768</v>
      </c>
      <c r="D1567" s="17" t="s">
        <v>3769</v>
      </c>
      <c r="E1567" s="17" t="str">
        <f t="shared" si="48"/>
        <v>MARIA GABRIELA ADRIANZEN RONCEROS</v>
      </c>
      <c r="F1567" s="17" t="s">
        <v>1067</v>
      </c>
      <c r="G1567" s="17" t="s">
        <v>1062</v>
      </c>
      <c r="H1567" s="17" t="s">
        <v>2222</v>
      </c>
      <c r="I1567" s="17" t="s">
        <v>1071</v>
      </c>
      <c r="J1567" s="15">
        <f>IFERROR(VLOOKUP(I1567,'Candidato Presidencial'!$C:$E,3,FALSE),"")</f>
        <v>0</v>
      </c>
      <c r="L1567" s="15" t="str">
        <f t="shared" si="49"/>
        <v>insert into Camaleon.CandidatoCongreso( PROCESO_ELECTORAL, NOMBRE_CANDIDATO, APELLIDO_PATERNO, APELLIDO_MATERNO, NOMBRE_COMPLETO, SEXO, CARGO_ELEGIDO, LUGAR_POSTULA, ORGANIZACION_POLITICA, ALIAS ) values( 'ELECCIONES GENERALES 2006', 'MARIA GABRIELA', 'ADRIANZEN', 'RONCEROS', 'MARIA GABRIELA ADRIANZEN RONCEROS', 'MUJER', 'NO ELECTO', 'LIMA', 'FRENTE DE CENTRO', '0' );</v>
      </c>
    </row>
    <row r="1568" spans="1:12" x14ac:dyDescent="0.25">
      <c r="A1568" s="17" t="s">
        <v>1057</v>
      </c>
      <c r="B1568" s="17" t="s">
        <v>3770</v>
      </c>
      <c r="C1568" s="17" t="s">
        <v>3771</v>
      </c>
      <c r="D1568" s="17" t="s">
        <v>3772</v>
      </c>
      <c r="E1568" s="17" t="str">
        <f t="shared" si="48"/>
        <v>ARQUIMIDES MORI ISUISA</v>
      </c>
      <c r="F1568" s="17" t="s">
        <v>1061</v>
      </c>
      <c r="G1568" s="17" t="s">
        <v>1062</v>
      </c>
      <c r="H1568" s="17" t="s">
        <v>2222</v>
      </c>
      <c r="I1568" s="17" t="s">
        <v>914</v>
      </c>
      <c r="J1568" s="15">
        <f>IFERROR(VLOOKUP(I1568,'Candidato Presidencial'!$C:$E,3,FALSE),"")</f>
        <v>0</v>
      </c>
      <c r="L1568" s="15" t="str">
        <f t="shared" si="49"/>
        <v>insert into Camaleon.CandidatoCongreso( PROCESO_ELECTORAL, NOMBRE_CANDIDATO, APELLIDO_PATERNO, APELLIDO_MATERNO, NOMBRE_COMPLETO, SEXO, CARGO_ELEGIDO, LUGAR_POSTULA, ORGANIZACION_POLITICA, ALIAS ) values( 'ELECCIONES GENERALES 2006', 'ARQUIMIDES', 'MORI', 'ISUISA', 'ARQUIMIDES MORI ISUISA', 'HOMBRE', 'NO ELECTO', 'LIMA', 'FUERZA DEMOCRÁTICA', '0' );</v>
      </c>
    </row>
    <row r="1569" spans="1:12" x14ac:dyDescent="0.25">
      <c r="A1569" s="17" t="s">
        <v>1057</v>
      </c>
      <c r="B1569" s="17" t="s">
        <v>3773</v>
      </c>
      <c r="C1569" s="17" t="s">
        <v>3774</v>
      </c>
      <c r="D1569" s="17" t="s">
        <v>3056</v>
      </c>
      <c r="E1569" s="17" t="str">
        <f t="shared" si="48"/>
        <v>LAURO DANTE CHUQUIN GRANADOS</v>
      </c>
      <c r="F1569" s="17" t="s">
        <v>1061</v>
      </c>
      <c r="G1569" s="17" t="s">
        <v>1062</v>
      </c>
      <c r="H1569" s="17" t="s">
        <v>2222</v>
      </c>
      <c r="I1569" s="17" t="s">
        <v>1217</v>
      </c>
      <c r="J1569" s="15">
        <f>IFERROR(VLOOKUP(I1569,'Candidato Presidencial'!$C:$E,3,FALSE),"")</f>
        <v>0</v>
      </c>
      <c r="L1569" s="15" t="str">
        <f t="shared" si="49"/>
        <v>insert into Camaleon.CandidatoCongreso( PROCESO_ELECTORAL, NOMBRE_CANDIDATO, APELLIDO_PATERNO, APELLIDO_MATERNO, NOMBRE_COMPLETO, SEXO, CARGO_ELEGIDO, LUGAR_POSTULA, ORGANIZACION_POLITICA, ALIAS ) values( 'ELECCIONES GENERALES 2006', 'LAURO DANTE', 'CHUQUIN', 'GRANADOS', 'LAURO DANTE CHUQUIN GRANADOS', 'HOMBRE', 'NO ELECTO', 'LIMA', 'PARTIDO RENACIMIENTO ANDINO', '0' );</v>
      </c>
    </row>
    <row r="1570" spans="1:12" x14ac:dyDescent="0.25">
      <c r="A1570" s="17" t="s">
        <v>1057</v>
      </c>
      <c r="B1570" s="17" t="s">
        <v>3775</v>
      </c>
      <c r="C1570" s="17" t="s">
        <v>3776</v>
      </c>
      <c r="D1570" s="17" t="s">
        <v>1429</v>
      </c>
      <c r="E1570" s="17" t="str">
        <f t="shared" si="48"/>
        <v>JOSE SALVADOR AHUMADA VASQUEZ</v>
      </c>
      <c r="F1570" s="17" t="s">
        <v>1061</v>
      </c>
      <c r="G1570" s="17" t="s">
        <v>1062</v>
      </c>
      <c r="H1570" s="17" t="s">
        <v>2222</v>
      </c>
      <c r="I1570" s="17" t="s">
        <v>859</v>
      </c>
      <c r="J1570" s="15" t="str">
        <f>IFERROR(VLOOKUP(I1570,'Candidato Presidencial'!$C:$E,3,FALSE),"")</f>
        <v>ALIANZA POPULAR</v>
      </c>
      <c r="L1570" s="15" t="str">
        <f t="shared" si="49"/>
        <v>insert into Camaleon.CandidatoCongreso( PROCESO_ELECTORAL, NOMBRE_CANDIDATO, APELLIDO_PATERNO, APELLIDO_MATERNO, NOMBRE_COMPLETO, SEXO, CARGO_ELEGIDO, LUGAR_POSTULA, ORGANIZACION_POLITICA, ALIAS ) values( 'ELECCIONES GENERALES 2006', 'JOSE SALVADOR', 'AHUMADA', 'VASQUEZ', 'JOSE SALVADOR AHUMADA VASQUEZ', 'HOMBRE', 'NO ELECTO', 'LIMA', 'PARTIDO APRISTA PERUANO', 'ALIANZA POPULAR' );</v>
      </c>
    </row>
    <row r="1571" spans="1:12" x14ac:dyDescent="0.25">
      <c r="A1571" s="17" t="s">
        <v>1057</v>
      </c>
      <c r="B1571" s="17" t="s">
        <v>3777</v>
      </c>
      <c r="C1571" s="17" t="s">
        <v>2505</v>
      </c>
      <c r="D1571" s="17" t="s">
        <v>1353</v>
      </c>
      <c r="E1571" s="17" t="str">
        <f t="shared" si="48"/>
        <v>JESSICA MILAGROS ROSALES MIRANDA</v>
      </c>
      <c r="F1571" s="17" t="s">
        <v>1067</v>
      </c>
      <c r="G1571" s="17" t="s">
        <v>1062</v>
      </c>
      <c r="H1571" s="17" t="s">
        <v>2222</v>
      </c>
      <c r="I1571" s="17" t="s">
        <v>8819</v>
      </c>
      <c r="J1571" s="15">
        <f>IFERROR(VLOOKUP(I1571,'Candidato Presidencial'!$C:$E,3,FALSE),"")</f>
        <v>0</v>
      </c>
      <c r="L1571" s="15" t="str">
        <f t="shared" si="49"/>
        <v>insert into Camaleon.CandidatoCongreso( PROCESO_ELECTORAL, NOMBRE_CANDIDATO, APELLIDO_PATERNO, APELLIDO_MATERNO, NOMBRE_COMPLETO, SEXO, CARGO_ELEGIDO, LUGAR_POSTULA, ORGANIZACION_POLITICA, ALIAS ) values( 'ELECCIONES GENERALES 2006', 'JESSICA MILAGROS', 'ROSALES', 'MIRANDA', 'JESSICA MILAGROS ROSALES MIRANDA', 'MUJER', 'NO ELECTO', 'LIMA', 'CON FUERZA PERÚ', '0' );</v>
      </c>
    </row>
    <row r="1572" spans="1:12" x14ac:dyDescent="0.25">
      <c r="A1572" s="17" t="s">
        <v>1057</v>
      </c>
      <c r="B1572" s="17" t="s">
        <v>1767</v>
      </c>
      <c r="C1572" s="17" t="s">
        <v>1679</v>
      </c>
      <c r="D1572" s="17" t="s">
        <v>1735</v>
      </c>
      <c r="E1572" s="17" t="str">
        <f t="shared" si="48"/>
        <v>CARMEN ROSA ESPINOZA CARPIO</v>
      </c>
      <c r="F1572" s="17" t="s">
        <v>1067</v>
      </c>
      <c r="G1572" s="17" t="s">
        <v>1062</v>
      </c>
      <c r="H1572" s="17" t="s">
        <v>2222</v>
      </c>
      <c r="I1572" s="17" t="s">
        <v>1217</v>
      </c>
      <c r="J1572" s="15">
        <f>IFERROR(VLOOKUP(I1572,'Candidato Presidencial'!$C:$E,3,FALSE),"")</f>
        <v>0</v>
      </c>
      <c r="L1572" s="15" t="str">
        <f t="shared" si="49"/>
        <v>insert into Camaleon.CandidatoCongreso( PROCESO_ELECTORAL, NOMBRE_CANDIDATO, APELLIDO_PATERNO, APELLIDO_MATERNO, NOMBRE_COMPLETO, SEXO, CARGO_ELEGIDO, LUGAR_POSTULA, ORGANIZACION_POLITICA, ALIAS ) values( 'ELECCIONES GENERALES 2006', 'CARMEN ROSA', 'ESPINOZA', 'CARPIO', 'CARMEN ROSA ESPINOZA CARPIO', 'MUJER', 'NO ELECTO', 'LIMA', 'PARTIDO RENACIMIENTO ANDINO', '0' );</v>
      </c>
    </row>
    <row r="1573" spans="1:12" x14ac:dyDescent="0.25">
      <c r="A1573" s="17" t="s">
        <v>1057</v>
      </c>
      <c r="B1573" s="17" t="s">
        <v>3778</v>
      </c>
      <c r="C1573" s="17" t="s">
        <v>1437</v>
      </c>
      <c r="D1573" s="17" t="s">
        <v>3779</v>
      </c>
      <c r="E1573" s="17" t="str">
        <f t="shared" si="48"/>
        <v>MARIA JOSEFINA HUAMAN VALLADARES DE JOSEPH</v>
      </c>
      <c r="F1573" s="17" t="s">
        <v>1067</v>
      </c>
      <c r="G1573" s="17" t="s">
        <v>1062</v>
      </c>
      <c r="H1573" s="17" t="s">
        <v>2222</v>
      </c>
      <c r="I1573" s="17" t="s">
        <v>886</v>
      </c>
      <c r="J1573" s="15">
        <f>IFERROR(VLOOKUP(I1573,'Candidato Presidencial'!$C:$E,3,FALSE),"")</f>
        <v>0</v>
      </c>
      <c r="L1573" s="15" t="str">
        <f t="shared" si="49"/>
        <v>insert into Camaleon.CandidatoCongreso( PROCESO_ELECTORAL, NOMBRE_CANDIDATO, APELLIDO_PATERNO, APELLIDO_MATERNO, NOMBRE_COMPLETO, SEXO, CARGO_ELEGIDO, LUGAR_POSTULA, ORGANIZACION_POLITICA, ALIAS ) values( 'ELECCIONES GENERALES 2006', 'MARIA JOSEFINA', 'HUAMAN', 'VALLADARES DE JOSEPH', 'MARIA JOSEFINA HUAMAN VALLADARES DE JOSEPH', 'MUJER', 'NO ELECTO', 'LIMA', 'PARTIDO SOCIALISTA', '0' );</v>
      </c>
    </row>
    <row r="1574" spans="1:12" x14ac:dyDescent="0.25">
      <c r="A1574" s="17" t="s">
        <v>1057</v>
      </c>
      <c r="B1574" s="17" t="s">
        <v>2412</v>
      </c>
      <c r="C1574" s="17" t="s">
        <v>3641</v>
      </c>
      <c r="D1574" s="17" t="s">
        <v>1510</v>
      </c>
      <c r="E1574" s="17" t="str">
        <f t="shared" si="48"/>
        <v>MIRO TOLEDO GUTIERREZ</v>
      </c>
      <c r="F1574" s="17" t="s">
        <v>1061</v>
      </c>
      <c r="G1574" s="17" t="s">
        <v>1062</v>
      </c>
      <c r="H1574" s="17" t="s">
        <v>2222</v>
      </c>
      <c r="I1574" s="17" t="s">
        <v>8839</v>
      </c>
      <c r="J1574" s="15">
        <f>IFERROR(VLOOKUP(I1574,'Candidato Presidencial'!$C:$E,3,FALSE),"")</f>
        <v>0</v>
      </c>
      <c r="L1574" s="15" t="str">
        <f t="shared" si="49"/>
        <v>insert into Camaleon.CandidatoCongreso( PROCESO_ELECTORAL, NOMBRE_CANDIDATO, APELLIDO_PATERNO, APELLIDO_MATERNO, NOMBRE_COMPLETO, SEXO, CARGO_ELEGIDO, LUGAR_POSTULA, ORGANIZACION_POLITICA, ALIAS ) values( 'ELECCIONES GENERALES 2006', 'MIRO', 'TOLEDO', 'GUTIERREZ', 'MIRO TOLEDO GUTIERREZ', 'HOMBRE', 'NO ELECTO', 'LIMA', 'PARTIDO RECONSTRUCCIÓN DEMOCRÁTICA', '0' );</v>
      </c>
    </row>
    <row r="1575" spans="1:12" x14ac:dyDescent="0.25">
      <c r="A1575" s="17" t="s">
        <v>1057</v>
      </c>
      <c r="B1575" s="17" t="s">
        <v>2955</v>
      </c>
      <c r="C1575" s="17" t="s">
        <v>3780</v>
      </c>
      <c r="D1575" s="17" t="s">
        <v>1197</v>
      </c>
      <c r="E1575" s="17" t="str">
        <f t="shared" si="48"/>
        <v>JOSE FRANCISCO REY CANO</v>
      </c>
      <c r="F1575" s="17" t="s">
        <v>1061</v>
      </c>
      <c r="G1575" s="17" t="s">
        <v>1062</v>
      </c>
      <c r="H1575" s="17" t="s">
        <v>2222</v>
      </c>
      <c r="I1575" s="17" t="s">
        <v>916</v>
      </c>
      <c r="J1575" s="15" t="str">
        <f>IFERROR(VLOOKUP(I1575,'Candidato Presidencial'!$C:$E,3,FALSE),"")</f>
        <v/>
      </c>
      <c r="L1575" s="15" t="str">
        <f t="shared" si="49"/>
        <v>insert into Camaleon.CandidatoCongreso( PROCESO_ELECTORAL, NOMBRE_CANDIDATO, APELLIDO_PATERNO, APELLIDO_MATERNO, NOMBRE_COMPLETO, SEXO, CARGO_ELEGIDO, LUGAR_POSTULA, ORGANIZACION_POLITICA, ALIAS ) values( 'ELECCIONES GENERALES 2006', 'JOSE FRANCISCO', 'REY', 'CANO', 'JOSE FRANCISCO REY CANO', 'HOMBRE', 'NO ELECTO', 'LIMA', 'FRENTE POPULAR AGRÍCOLA FIA DEL PERÚ - FREPAP', '' );</v>
      </c>
    </row>
    <row r="1576" spans="1:12" x14ac:dyDescent="0.25">
      <c r="A1576" s="17" t="s">
        <v>1057</v>
      </c>
      <c r="B1576" s="17" t="s">
        <v>3781</v>
      </c>
      <c r="C1576" s="17" t="s">
        <v>3782</v>
      </c>
      <c r="D1576" s="17" t="s">
        <v>3783</v>
      </c>
      <c r="E1576" s="17" t="str">
        <f t="shared" si="48"/>
        <v>JULISSA MERCEDES UCHUYPOMA SORIA</v>
      </c>
      <c r="F1576" s="17" t="s">
        <v>1067</v>
      </c>
      <c r="G1576" s="17" t="s">
        <v>1062</v>
      </c>
      <c r="H1576" s="17" t="s">
        <v>2222</v>
      </c>
      <c r="I1576" s="17" t="s">
        <v>868</v>
      </c>
      <c r="J1576" s="15" t="str">
        <f>IFERROR(VLOOKUP(I1576,'Candidato Presidencial'!$C:$E,3,FALSE),"")</f>
        <v>ALIANZA PARA EL PROGRESO DEL PERÚ</v>
      </c>
      <c r="L1576" s="15" t="str">
        <f t="shared" si="49"/>
        <v>insert into Camaleon.CandidatoCongreso( PROCESO_ELECTORAL, NOMBRE_CANDIDATO, APELLIDO_PATERNO, APELLIDO_MATERNO, NOMBRE_COMPLETO, SEXO, CARGO_ELEGIDO, LUGAR_POSTULA, ORGANIZACION_POLITICA, ALIAS ) values( 'ELECCIONES GENERALES 2006', 'JULISSA MERCEDES', 'UCHUYPOMA', 'SORIA', 'JULISSA MERCEDES UCHUYPOMA SORIA', 'MUJER', 'NO ELECTO', 'LIMA', 'ALIANZA PARA EL PROGRESO', 'ALIANZA PARA EL PROGRESO DEL PERÚ' );</v>
      </c>
    </row>
    <row r="1577" spans="1:12" x14ac:dyDescent="0.25">
      <c r="A1577" s="17" t="s">
        <v>1057</v>
      </c>
      <c r="B1577" s="17" t="s">
        <v>3784</v>
      </c>
      <c r="C1577" s="17" t="s">
        <v>1416</v>
      </c>
      <c r="D1577" s="17" t="s">
        <v>3785</v>
      </c>
      <c r="E1577" s="17" t="str">
        <f t="shared" si="48"/>
        <v>EDITH ISABEL MONTALVO ROEL</v>
      </c>
      <c r="F1577" s="17" t="s">
        <v>1067</v>
      </c>
      <c r="G1577" s="17" t="s">
        <v>1062</v>
      </c>
      <c r="H1577" s="17" t="s">
        <v>2222</v>
      </c>
      <c r="I1577" s="17" t="s">
        <v>878</v>
      </c>
      <c r="J1577" s="15" t="str">
        <f>IFERROR(VLOOKUP(I1577,'Candidato Presidencial'!$C:$E,3,FALSE),"")</f>
        <v>PERÚ POSIBLE</v>
      </c>
      <c r="L1577" s="15" t="str">
        <f t="shared" si="49"/>
        <v>insert into Camaleon.CandidatoCongreso( PROCESO_ELECTORAL, NOMBRE_CANDIDATO, APELLIDO_PATERNO, APELLIDO_MATERNO, NOMBRE_COMPLETO, SEXO, CARGO_ELEGIDO, LUGAR_POSTULA, ORGANIZACION_POLITICA, ALIAS ) values( 'ELECCIONES GENERALES 2006', 'EDITH ISABEL', 'MONTALVO', 'ROEL', 'EDITH ISABEL MONTALVO ROEL', 'MUJER', 'NO ELECTO', 'LIMA', 'PERÚ POSIBLE', 'PERÚ POSIBLE' );</v>
      </c>
    </row>
    <row r="1578" spans="1:12" x14ac:dyDescent="0.25">
      <c r="A1578" s="17" t="s">
        <v>1057</v>
      </c>
      <c r="B1578" s="17" t="s">
        <v>3786</v>
      </c>
      <c r="C1578" s="17" t="s">
        <v>1131</v>
      </c>
      <c r="D1578" s="17" t="s">
        <v>3787</v>
      </c>
      <c r="E1578" s="17" t="str">
        <f t="shared" si="48"/>
        <v>LAZARO CARLOS AGUILAR SUSAYA</v>
      </c>
      <c r="F1578" s="17" t="s">
        <v>1061</v>
      </c>
      <c r="G1578" s="17" t="s">
        <v>1062</v>
      </c>
      <c r="H1578" s="17" t="s">
        <v>2222</v>
      </c>
      <c r="I1578" s="17" t="s">
        <v>859</v>
      </c>
      <c r="J1578" s="15" t="str">
        <f>IFERROR(VLOOKUP(I1578,'Candidato Presidencial'!$C:$E,3,FALSE),"")</f>
        <v>ALIANZA POPULAR</v>
      </c>
      <c r="L1578" s="15" t="str">
        <f t="shared" si="49"/>
        <v>insert into Camaleon.CandidatoCongreso( PROCESO_ELECTORAL, NOMBRE_CANDIDATO, APELLIDO_PATERNO, APELLIDO_MATERNO, NOMBRE_COMPLETO, SEXO, CARGO_ELEGIDO, LUGAR_POSTULA, ORGANIZACION_POLITICA, ALIAS ) values( 'ELECCIONES GENERALES 2006', 'LAZARO CARLOS', 'AGUILAR', 'SUSAYA', 'LAZARO CARLOS AGUILAR SUSAYA', 'HOMBRE', 'NO ELECTO', 'LIMA', 'PARTIDO APRISTA PERUANO', 'ALIANZA POPULAR' );</v>
      </c>
    </row>
    <row r="1579" spans="1:12" x14ac:dyDescent="0.25">
      <c r="A1579" s="17" t="s">
        <v>1057</v>
      </c>
      <c r="B1579" s="17" t="s">
        <v>3788</v>
      </c>
      <c r="C1579" s="17" t="s">
        <v>1469</v>
      </c>
      <c r="D1579" s="17" t="s">
        <v>1365</v>
      </c>
      <c r="E1579" s="17" t="str">
        <f t="shared" si="48"/>
        <v>TEOFILO RUBEN ORTEGA ESPEJO</v>
      </c>
      <c r="F1579" s="17" t="s">
        <v>1061</v>
      </c>
      <c r="G1579" s="17" t="s">
        <v>1062</v>
      </c>
      <c r="H1579" s="17" t="s">
        <v>2222</v>
      </c>
      <c r="I1579" s="17" t="s">
        <v>916</v>
      </c>
      <c r="J1579" s="15" t="str">
        <f>IFERROR(VLOOKUP(I1579,'Candidato Presidencial'!$C:$E,3,FALSE),"")</f>
        <v/>
      </c>
      <c r="L1579" s="15" t="str">
        <f t="shared" si="49"/>
        <v>insert into Camaleon.CandidatoCongreso( PROCESO_ELECTORAL, NOMBRE_CANDIDATO, APELLIDO_PATERNO, APELLIDO_MATERNO, NOMBRE_COMPLETO, SEXO, CARGO_ELEGIDO, LUGAR_POSTULA, ORGANIZACION_POLITICA, ALIAS ) values( 'ELECCIONES GENERALES 2006', 'TEOFILO RUBEN', 'ORTEGA', 'ESPEJO', 'TEOFILO RUBEN ORTEGA ESPEJO', 'HOMBRE', 'NO ELECTO', 'LIMA', 'FRENTE POPULAR AGRÍCOLA FIA DEL PERÚ - FREPAP', '' );</v>
      </c>
    </row>
    <row r="1580" spans="1:12" x14ac:dyDescent="0.25">
      <c r="A1580" s="17" t="s">
        <v>1057</v>
      </c>
      <c r="B1580" s="17" t="s">
        <v>3789</v>
      </c>
      <c r="C1580" s="17" t="s">
        <v>1510</v>
      </c>
      <c r="D1580" s="17" t="s">
        <v>1679</v>
      </c>
      <c r="E1580" s="17" t="str">
        <f t="shared" si="48"/>
        <v>FAUSTA GUTIERREZ ESPINOZA</v>
      </c>
      <c r="F1580" s="17" t="s">
        <v>1067</v>
      </c>
      <c r="G1580" s="17" t="s">
        <v>1062</v>
      </c>
      <c r="H1580" s="17" t="s">
        <v>2222</v>
      </c>
      <c r="I1580" s="17" t="s">
        <v>8943</v>
      </c>
      <c r="J1580" s="15" t="str">
        <f>IFERROR(VLOOKUP(I1580,'Candidato Presidencial'!$C:$E,3,FALSE),"")</f>
        <v/>
      </c>
      <c r="L1580" s="15" t="str">
        <f t="shared" si="49"/>
        <v>insert into Camaleon.CandidatoCongreso( PROCESO_ELECTORAL, NOMBRE_CANDIDATO, APELLIDO_PATERNO, APELLIDO_MATERNO, NOMBRE_COMPLETO, SEXO, CARGO_ELEGIDO, LUGAR_POSTULA, ORGANIZACION_POLITICA, ALIAS ) values( 'ELECCIONES GENERALES 2006', 'FAUSTA', 'GUTIERREZ', 'ESPINOZA', 'FAUSTA GUTIERREZ ESPINOZA', 'MUJER', 'NO ELECTO', 'LIMA', 'PROYECTO PAÍS', '' );</v>
      </c>
    </row>
    <row r="1581" spans="1:12" x14ac:dyDescent="0.25">
      <c r="A1581" s="17" t="s">
        <v>1057</v>
      </c>
      <c r="B1581" s="17" t="s">
        <v>224</v>
      </c>
      <c r="C1581" s="17" t="s">
        <v>2805</v>
      </c>
      <c r="D1581" s="17" t="s">
        <v>3790</v>
      </c>
      <c r="E1581" s="17" t="str">
        <f t="shared" si="48"/>
        <v>MARIA ISABEL SOLANO SAENZ</v>
      </c>
      <c r="F1581" s="17" t="s">
        <v>1067</v>
      </c>
      <c r="G1581" s="17" t="s">
        <v>1062</v>
      </c>
      <c r="H1581" s="17" t="s">
        <v>2222</v>
      </c>
      <c r="I1581" s="17" t="s">
        <v>1217</v>
      </c>
      <c r="J1581" s="15">
        <f>IFERROR(VLOOKUP(I1581,'Candidato Presidencial'!$C:$E,3,FALSE),"")</f>
        <v>0</v>
      </c>
      <c r="L1581" s="15" t="str">
        <f t="shared" si="49"/>
        <v>insert into Camaleon.CandidatoCongreso( PROCESO_ELECTORAL, NOMBRE_CANDIDATO, APELLIDO_PATERNO, APELLIDO_MATERNO, NOMBRE_COMPLETO, SEXO, CARGO_ELEGIDO, LUGAR_POSTULA, ORGANIZACION_POLITICA, ALIAS ) values( 'ELECCIONES GENERALES 2006', 'MARIA ISABEL', 'SOLANO', 'SAENZ', 'MARIA ISABEL SOLANO SAENZ', 'MUJER', 'NO ELECTO', 'LIMA', 'PARTIDO RENACIMIENTO ANDINO', '0' );</v>
      </c>
    </row>
    <row r="1582" spans="1:12" x14ac:dyDescent="0.25">
      <c r="A1582" s="17" t="s">
        <v>1057</v>
      </c>
      <c r="B1582" s="17" t="s">
        <v>483</v>
      </c>
      <c r="C1582" s="17" t="s">
        <v>1429</v>
      </c>
      <c r="D1582" s="17" t="s">
        <v>1069</v>
      </c>
      <c r="E1582" s="17" t="str">
        <f t="shared" si="48"/>
        <v>GLADYS VASQUEZ MEJIA</v>
      </c>
      <c r="F1582" s="17" t="s">
        <v>1067</v>
      </c>
      <c r="G1582" s="17" t="s">
        <v>1062</v>
      </c>
      <c r="H1582" s="17" t="s">
        <v>2222</v>
      </c>
      <c r="I1582" s="17" t="s">
        <v>1083</v>
      </c>
      <c r="J1582" s="15" t="str">
        <f>IFERROR(VLOOKUP(I1582,'Candidato Presidencial'!$C:$E,3,FALSE),"")</f>
        <v/>
      </c>
      <c r="L1582" s="15" t="str">
        <f t="shared" si="49"/>
        <v>insert into Camaleon.CandidatoCongreso( PROCESO_ELECTORAL, NOMBRE_CANDIDATO, APELLIDO_PATERNO, APELLIDO_MATERNO, NOMBRE_COMPLETO, SEXO, CARGO_ELEGIDO, LUGAR_POSTULA, ORGANIZACION_POLITICA, ALIAS ) values( 'ELECCIONES GENERALES 2006', 'GLADYS', 'VASQUEZ', 'MEJIA', 'GLADYS VASQUEZ MEJIA', 'MUJER', 'NO ELECTO', 'LIMA', 'FRENTE INDEPENDIENTE MORALIZADOR', '' );</v>
      </c>
    </row>
    <row r="1583" spans="1:12" x14ac:dyDescent="0.25">
      <c r="A1583" s="17" t="s">
        <v>1057</v>
      </c>
      <c r="B1583" s="17" t="s">
        <v>3791</v>
      </c>
      <c r="C1583" s="17" t="s">
        <v>1933</v>
      </c>
      <c r="D1583" s="17" t="s">
        <v>3792</v>
      </c>
      <c r="E1583" s="17" t="str">
        <f t="shared" si="48"/>
        <v>JORGE LINCOLN RUIZ TEJEDO</v>
      </c>
      <c r="F1583" s="17" t="s">
        <v>1061</v>
      </c>
      <c r="G1583" s="17" t="s">
        <v>1062</v>
      </c>
      <c r="H1583" s="17" t="s">
        <v>2222</v>
      </c>
      <c r="I1583" s="17" t="s">
        <v>868</v>
      </c>
      <c r="J1583" s="15" t="str">
        <f>IFERROR(VLOOKUP(I1583,'Candidato Presidencial'!$C:$E,3,FALSE),"")</f>
        <v>ALIANZA PARA EL PROGRESO DEL PERÚ</v>
      </c>
      <c r="L1583" s="15" t="str">
        <f t="shared" si="49"/>
        <v>insert into Camaleon.CandidatoCongreso( PROCESO_ELECTORAL, NOMBRE_CANDIDATO, APELLIDO_PATERNO, APELLIDO_MATERNO, NOMBRE_COMPLETO, SEXO, CARGO_ELEGIDO, LUGAR_POSTULA, ORGANIZACION_POLITICA, ALIAS ) values( 'ELECCIONES GENERALES 2006', 'JORGE LINCOLN', 'RUIZ', 'TEJEDO', 'JORGE LINCOLN RUIZ TEJEDO', 'HOMBRE', 'NO ELECTO', 'LIMA', 'ALIANZA PARA EL PROGRESO', 'ALIANZA PARA EL PROGRESO DEL PERÚ' );</v>
      </c>
    </row>
    <row r="1584" spans="1:12" x14ac:dyDescent="0.25">
      <c r="A1584" s="17" t="s">
        <v>1057</v>
      </c>
      <c r="B1584" s="17" t="s">
        <v>398</v>
      </c>
      <c r="C1584" s="17" t="s">
        <v>1848</v>
      </c>
      <c r="D1584" s="17" t="s">
        <v>1069</v>
      </c>
      <c r="E1584" s="17" t="str">
        <f t="shared" si="48"/>
        <v>EDUARDO ANTONIO CHAUCA MEJIA</v>
      </c>
      <c r="F1584" s="17" t="s">
        <v>1061</v>
      </c>
      <c r="G1584" s="17" t="s">
        <v>1062</v>
      </c>
      <c r="H1584" s="17" t="s">
        <v>2222</v>
      </c>
      <c r="I1584" s="17" t="s">
        <v>8839</v>
      </c>
      <c r="J1584" s="15">
        <f>IFERROR(VLOOKUP(I1584,'Candidato Presidencial'!$C:$E,3,FALSE),"")</f>
        <v>0</v>
      </c>
      <c r="L1584" s="15" t="str">
        <f t="shared" si="49"/>
        <v>insert into Camaleon.CandidatoCongreso( PROCESO_ELECTORAL, NOMBRE_CANDIDATO, APELLIDO_PATERNO, APELLIDO_MATERNO, NOMBRE_COMPLETO, SEXO, CARGO_ELEGIDO, LUGAR_POSTULA, ORGANIZACION_POLITICA, ALIAS ) values( 'ELECCIONES GENERALES 2006', 'EDUARDO ANTONIO', 'CHAUCA', 'MEJIA', 'EDUARDO ANTONIO CHAUCA MEJIA', 'HOMBRE', 'NO ELECTO', 'LIMA', 'PARTIDO RECONSTRUCCIÓN DEMOCRÁTICA', '0' );</v>
      </c>
    </row>
    <row r="1585" spans="1:12" x14ac:dyDescent="0.25">
      <c r="A1585" s="17" t="s">
        <v>1057</v>
      </c>
      <c r="B1585" s="17" t="s">
        <v>2682</v>
      </c>
      <c r="C1585" s="17" t="s">
        <v>2181</v>
      </c>
      <c r="D1585" s="17" t="s">
        <v>1933</v>
      </c>
      <c r="E1585" s="17" t="str">
        <f t="shared" si="48"/>
        <v>ANA CECILIA CARRILLO RUIZ</v>
      </c>
      <c r="F1585" s="17" t="s">
        <v>1067</v>
      </c>
      <c r="G1585" s="17" t="s">
        <v>1062</v>
      </c>
      <c r="H1585" s="17" t="s">
        <v>2222</v>
      </c>
      <c r="I1585" s="17" t="s">
        <v>859</v>
      </c>
      <c r="J1585" s="15" t="str">
        <f>IFERROR(VLOOKUP(I1585,'Candidato Presidencial'!$C:$E,3,FALSE),"")</f>
        <v>ALIANZA POPULAR</v>
      </c>
      <c r="L1585" s="15" t="str">
        <f t="shared" si="49"/>
        <v>insert into Camaleon.CandidatoCongreso( PROCESO_ELECTORAL, NOMBRE_CANDIDATO, APELLIDO_PATERNO, APELLIDO_MATERNO, NOMBRE_COMPLETO, SEXO, CARGO_ELEGIDO, LUGAR_POSTULA, ORGANIZACION_POLITICA, ALIAS ) values( 'ELECCIONES GENERALES 2006', 'ANA CECILIA', 'CARRILLO', 'RUIZ', 'ANA CECILIA CARRILLO RUIZ', 'MUJER', 'NO ELECTO', 'LIMA', 'PARTIDO APRISTA PERUANO', 'ALIANZA POPULAR' );</v>
      </c>
    </row>
    <row r="1586" spans="1:12" x14ac:dyDescent="0.25">
      <c r="A1586" s="17" t="s">
        <v>1057</v>
      </c>
      <c r="B1586" s="17" t="s">
        <v>3793</v>
      </c>
      <c r="C1586" s="17" t="s">
        <v>1612</v>
      </c>
      <c r="D1586" s="17" t="s">
        <v>2393</v>
      </c>
      <c r="E1586" s="17" t="str">
        <f t="shared" si="48"/>
        <v>ALBERTO EDUARDO ALIAGA GUERRA</v>
      </c>
      <c r="F1586" s="17" t="s">
        <v>1061</v>
      </c>
      <c r="G1586" s="17" t="s">
        <v>1062</v>
      </c>
      <c r="H1586" s="17" t="s">
        <v>2222</v>
      </c>
      <c r="I1586" s="17" t="s">
        <v>1092</v>
      </c>
      <c r="J1586" s="15">
        <f>IFERROR(VLOOKUP(I1586,'Candidato Presidencial'!$C:$E,3,FALSE),"")</f>
        <v>0</v>
      </c>
      <c r="L1586" s="15" t="str">
        <f t="shared" si="49"/>
        <v>insert into Camaleon.CandidatoCongreso( PROCESO_ELECTORAL, NOMBRE_CANDIDATO, APELLIDO_PATERNO, APELLIDO_MATERNO, NOMBRE_COMPLETO, SEXO, CARGO_ELEGIDO, LUGAR_POSTULA, ORGANIZACION_POLITICA, ALIAS ) values( 'ELECCIONES GENERALES 2006', 'ALBERTO EDUARDO', 'ALIAGA', 'GUERRA', 'ALBERTO EDUARDO ALIAGA GUERRA', 'HOMBRE', 'NO ELECTO', 'LIMA', 'RESURGIMIENTO PERUANO', '0' );</v>
      </c>
    </row>
    <row r="1587" spans="1:12" x14ac:dyDescent="0.25">
      <c r="A1587" s="17" t="s">
        <v>1057</v>
      </c>
      <c r="B1587" s="17" t="s">
        <v>1473</v>
      </c>
      <c r="C1587" s="17" t="s">
        <v>3794</v>
      </c>
      <c r="D1587" s="17" t="s">
        <v>1121</v>
      </c>
      <c r="E1587" s="17" t="str">
        <f t="shared" si="48"/>
        <v>WILLIAM CANAZA QUISPE</v>
      </c>
      <c r="F1587" s="17" t="s">
        <v>1061</v>
      </c>
      <c r="G1587" s="17" t="s">
        <v>1062</v>
      </c>
      <c r="H1587" s="17" t="s">
        <v>2222</v>
      </c>
      <c r="I1587" s="17" t="s">
        <v>8931</v>
      </c>
      <c r="J1587" s="15">
        <f>IFERROR(VLOOKUP(I1587,'Candidato Presidencial'!$C:$E,3,FALSE),"")</f>
        <v>0</v>
      </c>
      <c r="L1587" s="15" t="str">
        <f t="shared" si="49"/>
        <v>insert into Camaleon.CandidatoCongreso( PROCESO_ELECTORAL, NOMBRE_CANDIDATO, APELLIDO_PATERNO, APELLIDO_MATERNO, NOMBRE_COMPLETO, SEXO, CARGO_ELEGIDO, LUGAR_POSTULA, ORGANIZACION_POLITICA, ALIAS ) values( 'ELECCIONES GENERALES 2006', 'WILLIAM', 'CANAZA', 'QUISPE', 'WILLIAM CANAZA QUISPE', 'HOMBRE', 'NO ELECTO', 'LIMA', 'Y SE LLAMA PERÚ', '0' );</v>
      </c>
    </row>
    <row r="1588" spans="1:12" x14ac:dyDescent="0.25">
      <c r="A1588" s="17" t="s">
        <v>1057</v>
      </c>
      <c r="B1588" s="17" t="s">
        <v>1776</v>
      </c>
      <c r="C1588" s="17" t="s">
        <v>1472</v>
      </c>
      <c r="D1588" s="17" t="s">
        <v>1122</v>
      </c>
      <c r="E1588" s="17" t="str">
        <f t="shared" si="48"/>
        <v>MAXIMO TELLO VARGAS</v>
      </c>
      <c r="F1588" s="17" t="s">
        <v>1061</v>
      </c>
      <c r="G1588" s="17" t="s">
        <v>1062</v>
      </c>
      <c r="H1588" s="17" t="s">
        <v>2222</v>
      </c>
      <c r="I1588" s="17" t="s">
        <v>863</v>
      </c>
      <c r="J1588" s="15" t="str">
        <f>IFERROR(VLOOKUP(I1588,'Candidato Presidencial'!$C:$E,3,FALSE),"")</f>
        <v>PARTIDO NACIONALISTA PERUANO</v>
      </c>
      <c r="L1588" s="15" t="str">
        <f t="shared" si="49"/>
        <v>insert into Camaleon.CandidatoCongreso( PROCESO_ELECTORAL, NOMBRE_CANDIDATO, APELLIDO_PATERNO, APELLIDO_MATERNO, NOMBRE_COMPLETO, SEXO, CARGO_ELEGIDO, LUGAR_POSTULA, ORGANIZACION_POLITICA, ALIAS ) values( 'ELECCIONES GENERALES 2006', 'MAXIMO', 'TELLO', 'VARGAS', 'MAXIMO TELLO VARGAS', 'HOMBRE', 'NO ELECTO', 'LIMA', 'UNIÓN POR EL PERÚ', 'PARTIDO NACIONALISTA PERUANO' );</v>
      </c>
    </row>
    <row r="1589" spans="1:12" x14ac:dyDescent="0.25">
      <c r="A1589" s="17" t="s">
        <v>1057</v>
      </c>
      <c r="B1589" s="17" t="s">
        <v>245</v>
      </c>
      <c r="C1589" s="17" t="s">
        <v>1937</v>
      </c>
      <c r="D1589" s="17" t="s">
        <v>1143</v>
      </c>
      <c r="E1589" s="17" t="str">
        <f t="shared" si="48"/>
        <v>CARLOS ALFONSO TAFUR GANOZA</v>
      </c>
      <c r="F1589" s="17" t="s">
        <v>1061</v>
      </c>
      <c r="G1589" s="17" t="s">
        <v>1062</v>
      </c>
      <c r="H1589" s="17" t="s">
        <v>2222</v>
      </c>
      <c r="I1589" s="17" t="s">
        <v>859</v>
      </c>
      <c r="J1589" s="15" t="str">
        <f>IFERROR(VLOOKUP(I1589,'Candidato Presidencial'!$C:$E,3,FALSE),"")</f>
        <v>ALIANZA POPULAR</v>
      </c>
      <c r="L1589" s="15" t="str">
        <f t="shared" si="49"/>
        <v>insert into Camaleon.CandidatoCongreso( PROCESO_ELECTORAL, NOMBRE_CANDIDATO, APELLIDO_PATERNO, APELLIDO_MATERNO, NOMBRE_COMPLETO, SEXO, CARGO_ELEGIDO, LUGAR_POSTULA, ORGANIZACION_POLITICA, ALIAS ) values( 'ELECCIONES GENERALES 2006', 'CARLOS ALFONSO', 'TAFUR', 'GANOZA', 'CARLOS ALFONSO TAFUR GANOZA', 'HOMBRE', 'NO ELECTO', 'LIMA', 'PARTIDO APRISTA PERUANO', 'ALIANZA POPULAR' );</v>
      </c>
    </row>
    <row r="1590" spans="1:12" x14ac:dyDescent="0.25">
      <c r="A1590" s="17" t="s">
        <v>1057</v>
      </c>
      <c r="B1590" s="17" t="s">
        <v>3795</v>
      </c>
      <c r="C1590" s="17" t="s">
        <v>1583</v>
      </c>
      <c r="D1590" s="17" t="s">
        <v>1417</v>
      </c>
      <c r="E1590" s="17" t="str">
        <f t="shared" si="48"/>
        <v>CAROL TERESA TAPIA PEÑA</v>
      </c>
      <c r="F1590" s="17" t="s">
        <v>1067</v>
      </c>
      <c r="G1590" s="17" t="s">
        <v>1062</v>
      </c>
      <c r="H1590" s="17" t="s">
        <v>2222</v>
      </c>
      <c r="I1590" s="17" t="s">
        <v>8930</v>
      </c>
      <c r="J1590" s="15">
        <f>IFERROR(VLOOKUP(I1590,'Candidato Presidencial'!$C:$E,3,FALSE),"")</f>
        <v>0</v>
      </c>
      <c r="L1590" s="15" t="str">
        <f t="shared" si="49"/>
        <v>insert into Camaleon.CandidatoCongreso( PROCESO_ELECTORAL, NOMBRE_CANDIDATO, APELLIDO_PATERNO, APELLIDO_MATERNO, NOMBRE_COMPLETO, SEXO, CARGO_ELEGIDO, LUGAR_POSTULA, ORGANIZACION_POLITICA, ALIAS ) values( 'ELECCIONES GENERALES 2006', 'CAROL TERESA', 'TAPIA', 'PEÑA', 'CAROL TERESA TAPIA PEÑA', 'MUJER', 'NO ELECTO', 'LIMA', 'PROGRESEMOS PERÚ', '0' );</v>
      </c>
    </row>
    <row r="1591" spans="1:12" x14ac:dyDescent="0.25">
      <c r="A1591" s="17" t="s">
        <v>1057</v>
      </c>
      <c r="B1591" s="17" t="s">
        <v>3796</v>
      </c>
      <c r="C1591" s="17" t="s">
        <v>1807</v>
      </c>
      <c r="D1591" s="17" t="s">
        <v>1498</v>
      </c>
      <c r="E1591" s="17" t="str">
        <f t="shared" si="48"/>
        <v>CARLOS HUGO ANGEL VALENZUELA GONZALES</v>
      </c>
      <c r="F1591" s="17" t="s">
        <v>1061</v>
      </c>
      <c r="G1591" s="17" t="s">
        <v>1062</v>
      </c>
      <c r="H1591" s="17" t="s">
        <v>2222</v>
      </c>
      <c r="I1591" s="17" t="s">
        <v>1071</v>
      </c>
      <c r="J1591" s="15">
        <f>IFERROR(VLOOKUP(I1591,'Candidato Presidencial'!$C:$E,3,FALSE),"")</f>
        <v>0</v>
      </c>
      <c r="L1591" s="15" t="str">
        <f t="shared" si="49"/>
        <v>insert into Camaleon.CandidatoCongreso( PROCESO_ELECTORAL, NOMBRE_CANDIDATO, APELLIDO_PATERNO, APELLIDO_MATERNO, NOMBRE_COMPLETO, SEXO, CARGO_ELEGIDO, LUGAR_POSTULA, ORGANIZACION_POLITICA, ALIAS ) values( 'ELECCIONES GENERALES 2006', 'CARLOS HUGO ANGEL', 'VALENZUELA', 'GONZALES', 'CARLOS HUGO ANGEL VALENZUELA GONZALES', 'HOMBRE', 'NO ELECTO', 'LIMA', 'FRENTE DE CENTRO', '0' );</v>
      </c>
    </row>
    <row r="1592" spans="1:12" x14ac:dyDescent="0.25">
      <c r="A1592" s="17" t="s">
        <v>1057</v>
      </c>
      <c r="B1592" s="17" t="s">
        <v>3797</v>
      </c>
      <c r="C1592" s="17" t="s">
        <v>1116</v>
      </c>
      <c r="D1592" s="17" t="s">
        <v>3798</v>
      </c>
      <c r="E1592" s="17" t="str">
        <f t="shared" si="48"/>
        <v>ZOILA ROSA BUSTAMANTE AMEZ</v>
      </c>
      <c r="F1592" s="17" t="s">
        <v>1067</v>
      </c>
      <c r="G1592" s="17" t="s">
        <v>1062</v>
      </c>
      <c r="H1592" s="17" t="s">
        <v>2222</v>
      </c>
      <c r="I1592" s="17" t="s">
        <v>916</v>
      </c>
      <c r="J1592" s="15" t="str">
        <f>IFERROR(VLOOKUP(I1592,'Candidato Presidencial'!$C:$E,3,FALSE),"")</f>
        <v/>
      </c>
      <c r="L1592" s="15" t="str">
        <f t="shared" si="49"/>
        <v>insert into Camaleon.CandidatoCongreso( PROCESO_ELECTORAL, NOMBRE_CANDIDATO, APELLIDO_PATERNO, APELLIDO_MATERNO, NOMBRE_COMPLETO, SEXO, CARGO_ELEGIDO, LUGAR_POSTULA, ORGANIZACION_POLITICA, ALIAS ) values( 'ELECCIONES GENERALES 2006', 'ZOILA ROSA', 'BUSTAMANTE', 'AMEZ', 'ZOILA ROSA BUSTAMANTE AMEZ', 'MUJER', 'NO ELECTO', 'LIMA', 'FRENTE POPULAR AGRÍCOLA FIA DEL PERÚ - FREPAP', '' );</v>
      </c>
    </row>
    <row r="1593" spans="1:12" x14ac:dyDescent="0.25">
      <c r="A1593" s="17" t="s">
        <v>1057</v>
      </c>
      <c r="B1593" s="17" t="s">
        <v>3799</v>
      </c>
      <c r="C1593" s="17" t="s">
        <v>3577</v>
      </c>
      <c r="D1593" s="17" t="s">
        <v>3800</v>
      </c>
      <c r="E1593" s="17" t="str">
        <f t="shared" si="48"/>
        <v>FEDERICO EDUARDO INFANTE LEMBCKE</v>
      </c>
      <c r="F1593" s="17" t="s">
        <v>1061</v>
      </c>
      <c r="G1593" s="17" t="s">
        <v>1062</v>
      </c>
      <c r="H1593" s="17" t="s">
        <v>2222</v>
      </c>
      <c r="I1593" s="17" t="s">
        <v>863</v>
      </c>
      <c r="J1593" s="15" t="str">
        <f>IFERROR(VLOOKUP(I1593,'Candidato Presidencial'!$C:$E,3,FALSE),"")</f>
        <v>PARTIDO NACIONALISTA PERUANO</v>
      </c>
      <c r="L1593" s="15" t="str">
        <f t="shared" si="49"/>
        <v>insert into Camaleon.CandidatoCongreso( PROCESO_ELECTORAL, NOMBRE_CANDIDATO, APELLIDO_PATERNO, APELLIDO_MATERNO, NOMBRE_COMPLETO, SEXO, CARGO_ELEGIDO, LUGAR_POSTULA, ORGANIZACION_POLITICA, ALIAS ) values( 'ELECCIONES GENERALES 2006', 'FEDERICO EDUARDO', 'INFANTE', 'LEMBCKE', 'FEDERICO EDUARDO INFANTE LEMBCKE', 'HOMBRE', 'NO ELECTO', 'LIMA', 'UNIÓN POR EL PERÚ', 'PARTIDO NACIONALISTA PERUANO' );</v>
      </c>
    </row>
    <row r="1594" spans="1:12" x14ac:dyDescent="0.25">
      <c r="A1594" s="17" t="s">
        <v>1057</v>
      </c>
      <c r="B1594" s="17" t="s">
        <v>3801</v>
      </c>
      <c r="C1594" s="17" t="s">
        <v>1498</v>
      </c>
      <c r="D1594" s="17" t="s">
        <v>3802</v>
      </c>
      <c r="E1594" s="17" t="str">
        <f t="shared" si="48"/>
        <v>DAVID ORESTES GONZALES MACHADO</v>
      </c>
      <c r="F1594" s="17" t="s">
        <v>1061</v>
      </c>
      <c r="G1594" s="17" t="s">
        <v>1062</v>
      </c>
      <c r="H1594" s="17" t="s">
        <v>2222</v>
      </c>
      <c r="I1594" s="17" t="s">
        <v>1217</v>
      </c>
      <c r="J1594" s="15">
        <f>IFERROR(VLOOKUP(I1594,'Candidato Presidencial'!$C:$E,3,FALSE),"")</f>
        <v>0</v>
      </c>
      <c r="L1594" s="15" t="str">
        <f t="shared" si="49"/>
        <v>insert into Camaleon.CandidatoCongreso( PROCESO_ELECTORAL, NOMBRE_CANDIDATO, APELLIDO_PATERNO, APELLIDO_MATERNO, NOMBRE_COMPLETO, SEXO, CARGO_ELEGIDO, LUGAR_POSTULA, ORGANIZACION_POLITICA, ALIAS ) values( 'ELECCIONES GENERALES 2006', 'DAVID ORESTES', 'GONZALES', 'MACHADO', 'DAVID ORESTES GONZALES MACHADO', 'HOMBRE', 'NO ELECTO', 'LIMA', 'PARTIDO RENACIMIENTO ANDINO', '0' );</v>
      </c>
    </row>
    <row r="1595" spans="1:12" x14ac:dyDescent="0.25">
      <c r="A1595" s="17" t="s">
        <v>1057</v>
      </c>
      <c r="B1595" s="17" t="s">
        <v>198</v>
      </c>
      <c r="C1595" s="17" t="s">
        <v>1266</v>
      </c>
      <c r="D1595" s="17" t="s">
        <v>3803</v>
      </c>
      <c r="E1595" s="17" t="str">
        <f t="shared" si="48"/>
        <v>ROBERTO CARLOS RAMOS BARDALEZ</v>
      </c>
      <c r="F1595" s="17" t="s">
        <v>1061</v>
      </c>
      <c r="G1595" s="17" t="s">
        <v>1062</v>
      </c>
      <c r="H1595" s="17" t="s">
        <v>2222</v>
      </c>
      <c r="I1595" s="17" t="s">
        <v>878</v>
      </c>
      <c r="J1595" s="15" t="str">
        <f>IFERROR(VLOOKUP(I1595,'Candidato Presidencial'!$C:$E,3,FALSE),"")</f>
        <v>PERÚ POSIBLE</v>
      </c>
      <c r="L1595" s="15" t="str">
        <f t="shared" si="49"/>
        <v>insert into Camaleon.CandidatoCongreso( PROCESO_ELECTORAL, NOMBRE_CANDIDATO, APELLIDO_PATERNO, APELLIDO_MATERNO, NOMBRE_COMPLETO, SEXO, CARGO_ELEGIDO, LUGAR_POSTULA, ORGANIZACION_POLITICA, ALIAS ) values( 'ELECCIONES GENERALES 2006', 'ROBERTO CARLOS', 'RAMOS', 'BARDALEZ', 'ROBERTO CARLOS RAMOS BARDALEZ', 'HOMBRE', 'NO ELECTO', 'LIMA', 'PERÚ POSIBLE', 'PERÚ POSIBLE' );</v>
      </c>
    </row>
    <row r="1596" spans="1:12" x14ac:dyDescent="0.25">
      <c r="A1596" s="17" t="s">
        <v>1057</v>
      </c>
      <c r="B1596" s="17" t="s">
        <v>3804</v>
      </c>
      <c r="C1596" s="17" t="s">
        <v>1200</v>
      </c>
      <c r="D1596" s="17" t="s">
        <v>3805</v>
      </c>
      <c r="E1596" s="17" t="str">
        <f t="shared" si="48"/>
        <v>CARMEN HELENA ZAVALA ECHEGOYEN</v>
      </c>
      <c r="F1596" s="17" t="s">
        <v>1067</v>
      </c>
      <c r="G1596" s="17" t="s">
        <v>1062</v>
      </c>
      <c r="H1596" s="17" t="s">
        <v>2222</v>
      </c>
      <c r="I1596" s="17" t="s">
        <v>8937</v>
      </c>
      <c r="J1596" s="15">
        <f>IFERROR(VLOOKUP(I1596,'Candidato Presidencial'!$C:$E,3,FALSE),"")</f>
        <v>0</v>
      </c>
      <c r="L1596" s="15" t="str">
        <f t="shared" si="49"/>
        <v>insert into Camaleon.CandidatoCongreso( PROCESO_ELECTORAL, NOMBRE_CANDIDATO, APELLIDO_PATERNO, APELLIDO_MATERNO, NOMBRE_COMPLETO, SEXO, CARGO_ELEGIDO, LUGAR_POSTULA, ORGANIZACION_POLITICA, ALIAS ) values( 'ELECCIONES GENERALES 2006', 'CARMEN HELENA', 'ZAVALA', 'ECHEGOYEN', 'CARMEN HELENA ZAVALA ECHEGOYEN', 'MUJER', 'NO ELECTO', 'LIMA', 'AVANZA PAÍS - PARTIDO DE INTEGRACIÓN SOCIAL', '0' );</v>
      </c>
    </row>
    <row r="1597" spans="1:12" x14ac:dyDescent="0.25">
      <c r="A1597" s="17" t="s">
        <v>1057</v>
      </c>
      <c r="B1597" s="17" t="s">
        <v>3806</v>
      </c>
      <c r="C1597" s="17" t="s">
        <v>3807</v>
      </c>
      <c r="D1597" s="17" t="s">
        <v>1158</v>
      </c>
      <c r="E1597" s="17" t="str">
        <f t="shared" si="48"/>
        <v>CARLOS GERMAN CASTAGNOLA SANCHEZ</v>
      </c>
      <c r="F1597" s="17" t="s">
        <v>1061</v>
      </c>
      <c r="G1597" s="17" t="s">
        <v>1062</v>
      </c>
      <c r="H1597" s="17" t="s">
        <v>2222</v>
      </c>
      <c r="I1597" s="17" t="s">
        <v>1071</v>
      </c>
      <c r="J1597" s="15">
        <f>IFERROR(VLOOKUP(I1597,'Candidato Presidencial'!$C:$E,3,FALSE),"")</f>
        <v>0</v>
      </c>
      <c r="L1597" s="15" t="str">
        <f t="shared" si="49"/>
        <v>insert into Camaleon.CandidatoCongreso( PROCESO_ELECTORAL, NOMBRE_CANDIDATO, APELLIDO_PATERNO, APELLIDO_MATERNO, NOMBRE_COMPLETO, SEXO, CARGO_ELEGIDO, LUGAR_POSTULA, ORGANIZACION_POLITICA, ALIAS ) values( 'ELECCIONES GENERALES 2006', 'CARLOS GERMAN', 'CASTAGNOLA', 'SANCHEZ', 'CARLOS GERMAN CASTAGNOLA SANCHEZ', 'HOMBRE', 'NO ELECTO', 'LIMA', 'FRENTE DE CENTRO', '0' );</v>
      </c>
    </row>
    <row r="1598" spans="1:12" x14ac:dyDescent="0.25">
      <c r="A1598" s="17" t="s">
        <v>1057</v>
      </c>
      <c r="B1598" s="17" t="s">
        <v>3808</v>
      </c>
      <c r="C1598" s="17" t="s">
        <v>3809</v>
      </c>
      <c r="D1598" s="17" t="s">
        <v>2063</v>
      </c>
      <c r="E1598" s="17" t="str">
        <f t="shared" si="48"/>
        <v>EFRAIN SERGIO RACACHA VALLADARES</v>
      </c>
      <c r="F1598" s="17" t="s">
        <v>1061</v>
      </c>
      <c r="G1598" s="17" t="s">
        <v>1062</v>
      </c>
      <c r="H1598" s="17" t="s">
        <v>2222</v>
      </c>
      <c r="I1598" s="17" t="s">
        <v>863</v>
      </c>
      <c r="J1598" s="15" t="str">
        <f>IFERROR(VLOOKUP(I1598,'Candidato Presidencial'!$C:$E,3,FALSE),"")</f>
        <v>PARTIDO NACIONALISTA PERUANO</v>
      </c>
      <c r="L1598" s="15" t="str">
        <f t="shared" si="49"/>
        <v>insert into Camaleon.CandidatoCongreso( PROCESO_ELECTORAL, NOMBRE_CANDIDATO, APELLIDO_PATERNO, APELLIDO_MATERNO, NOMBRE_COMPLETO, SEXO, CARGO_ELEGIDO, LUGAR_POSTULA, ORGANIZACION_POLITICA, ALIAS ) values( 'ELECCIONES GENERALES 2006', 'EFRAIN SERGIO', 'RACACHA', 'VALLADARES', 'EFRAIN SERGIO RACACHA VALLADARES', 'HOMBRE', 'NO ELECTO', 'LIMA', 'UNIÓN POR EL PERÚ', 'PARTIDO NACIONALISTA PERUANO' );</v>
      </c>
    </row>
    <row r="1599" spans="1:12" x14ac:dyDescent="0.25">
      <c r="A1599" s="17" t="s">
        <v>1057</v>
      </c>
      <c r="B1599" s="17" t="s">
        <v>3810</v>
      </c>
      <c r="C1599" s="17" t="s">
        <v>1807</v>
      </c>
      <c r="D1599" s="17" t="s">
        <v>1401</v>
      </c>
      <c r="E1599" s="17" t="str">
        <f t="shared" si="48"/>
        <v>JULIA VALENZUELA CUELLAR</v>
      </c>
      <c r="F1599" s="17" t="s">
        <v>1067</v>
      </c>
      <c r="G1599" s="17" t="s">
        <v>1062</v>
      </c>
      <c r="H1599" s="17" t="s">
        <v>2222</v>
      </c>
      <c r="I1599" s="17" t="s">
        <v>868</v>
      </c>
      <c r="J1599" s="15" t="str">
        <f>IFERROR(VLOOKUP(I1599,'Candidato Presidencial'!$C:$E,3,FALSE),"")</f>
        <v>ALIANZA PARA EL PROGRESO DEL PERÚ</v>
      </c>
      <c r="L1599" s="15" t="str">
        <f t="shared" si="49"/>
        <v>insert into Camaleon.CandidatoCongreso( PROCESO_ELECTORAL, NOMBRE_CANDIDATO, APELLIDO_PATERNO, APELLIDO_MATERNO, NOMBRE_COMPLETO, SEXO, CARGO_ELEGIDO, LUGAR_POSTULA, ORGANIZACION_POLITICA, ALIAS ) values( 'ELECCIONES GENERALES 2006', 'JULIA', 'VALENZUELA', 'CUELLAR', 'JULIA VALENZUELA CUELLAR', 'MUJER', 'NO ELECTO', 'LIMA', 'ALIANZA PARA EL PROGRESO', 'ALIANZA PARA EL PROGRESO DEL PERÚ' );</v>
      </c>
    </row>
    <row r="1600" spans="1:12" x14ac:dyDescent="0.25">
      <c r="A1600" s="17" t="s">
        <v>1057</v>
      </c>
      <c r="B1600" s="17" t="s">
        <v>3811</v>
      </c>
      <c r="C1600" s="17" t="s">
        <v>2060</v>
      </c>
      <c r="D1600" s="17" t="s">
        <v>3812</v>
      </c>
      <c r="E1600" s="17" t="str">
        <f t="shared" si="48"/>
        <v>MAURO CHIPANA HUAYHUAS</v>
      </c>
      <c r="F1600" s="17" t="s">
        <v>1061</v>
      </c>
      <c r="G1600" s="17" t="s">
        <v>1062</v>
      </c>
      <c r="H1600" s="17" t="s">
        <v>2222</v>
      </c>
      <c r="I1600" s="17" t="s">
        <v>914</v>
      </c>
      <c r="J1600" s="15">
        <f>IFERROR(VLOOKUP(I1600,'Candidato Presidencial'!$C:$E,3,FALSE),"")</f>
        <v>0</v>
      </c>
      <c r="L1600" s="15" t="str">
        <f t="shared" si="49"/>
        <v>insert into Camaleon.CandidatoCongreso( PROCESO_ELECTORAL, NOMBRE_CANDIDATO, APELLIDO_PATERNO, APELLIDO_MATERNO, NOMBRE_COMPLETO, SEXO, CARGO_ELEGIDO, LUGAR_POSTULA, ORGANIZACION_POLITICA, ALIAS ) values( 'ELECCIONES GENERALES 2006', 'MAURO', 'CHIPANA', 'HUAYHUAS', 'MAURO CHIPANA HUAYHUAS', 'HOMBRE', 'NO ELECTO', 'LIMA', 'FUERZA DEMOCRÁTICA', '0' );</v>
      </c>
    </row>
    <row r="1601" spans="1:12" x14ac:dyDescent="0.25">
      <c r="A1601" s="17" t="s">
        <v>1057</v>
      </c>
      <c r="B1601" s="17" t="s">
        <v>3813</v>
      </c>
      <c r="C1601" s="17" t="s">
        <v>3814</v>
      </c>
      <c r="D1601" s="17" t="s">
        <v>3815</v>
      </c>
      <c r="E1601" s="17" t="str">
        <f t="shared" si="48"/>
        <v>CARMEN VICTORIA IVUSHICH SILVERA</v>
      </c>
      <c r="F1601" s="17" t="s">
        <v>1067</v>
      </c>
      <c r="G1601" s="17" t="s">
        <v>1062</v>
      </c>
      <c r="H1601" s="17" t="s">
        <v>2222</v>
      </c>
      <c r="I1601" s="17" t="s">
        <v>8854</v>
      </c>
      <c r="J1601" s="15">
        <f>IFERROR(VLOOKUP(I1601,'Candidato Presidencial'!$C:$E,3,FALSE),"")</f>
        <v>0</v>
      </c>
      <c r="L1601" s="15" t="str">
        <f t="shared" si="49"/>
        <v>insert into Camaleon.CandidatoCongreso( PROCESO_ELECTORAL, NOMBRE_CANDIDATO, APELLIDO_PATERNO, APELLIDO_MATERNO, NOMBRE_COMPLETO, SEXO, CARGO_ELEGIDO, LUGAR_POSTULA, ORGANIZACION_POLITICA, ALIAS ) values( 'ELECCIONES GENERALES 2006', 'CARMEN VICTORIA', 'IVUSHICH', 'SILVERA', 'CARMEN VICTORIA IVUSHICH SILVERA', 'MUJER', 'NO ELECTO', 'LIMA', 'RESTAURACIÓN NACIONAL', '0' );</v>
      </c>
    </row>
    <row r="1602" spans="1:12" x14ac:dyDescent="0.25">
      <c r="A1602" s="17" t="s">
        <v>1057</v>
      </c>
      <c r="B1602" s="17" t="s">
        <v>3816</v>
      </c>
      <c r="C1602" s="17" t="s">
        <v>2673</v>
      </c>
      <c r="D1602" s="17" t="s">
        <v>2419</v>
      </c>
      <c r="E1602" s="17" t="str">
        <f t="shared" si="48"/>
        <v>BELISARIO SALOMON SALCEDO DAVALOS</v>
      </c>
      <c r="F1602" s="17" t="s">
        <v>1061</v>
      </c>
      <c r="G1602" s="17" t="s">
        <v>1062</v>
      </c>
      <c r="H1602" s="17" t="s">
        <v>2222</v>
      </c>
      <c r="I1602" s="17" t="s">
        <v>916</v>
      </c>
      <c r="J1602" s="15" t="str">
        <f>IFERROR(VLOOKUP(I1602,'Candidato Presidencial'!$C:$E,3,FALSE),"")</f>
        <v/>
      </c>
      <c r="L1602" s="15" t="str">
        <f t="shared" si="49"/>
        <v>insert into Camaleon.CandidatoCongreso( PROCESO_ELECTORAL, NOMBRE_CANDIDATO, APELLIDO_PATERNO, APELLIDO_MATERNO, NOMBRE_COMPLETO, SEXO, CARGO_ELEGIDO, LUGAR_POSTULA, ORGANIZACION_POLITICA, ALIAS ) values( 'ELECCIONES GENERALES 2006', 'BELISARIO SALOMON', 'SALCEDO', 'DAVALOS', 'BELISARIO SALOMON SALCEDO DAVALOS', 'HOMBRE', 'NO ELECTO', 'LIMA', 'FRENTE POPULAR AGRÍCOLA FIA DEL PERÚ - FREPAP', '' );</v>
      </c>
    </row>
    <row r="1603" spans="1:12" x14ac:dyDescent="0.25">
      <c r="A1603" s="17" t="s">
        <v>1057</v>
      </c>
      <c r="B1603" s="17" t="s">
        <v>3817</v>
      </c>
      <c r="C1603" s="17" t="s">
        <v>1510</v>
      </c>
      <c r="D1603" s="17" t="s">
        <v>3818</v>
      </c>
      <c r="E1603" s="17" t="str">
        <f t="shared" ref="E1603:E1666" si="50">B1603 &amp; " " &amp; C1603 &amp; " " &amp; D1603</f>
        <v>ABELARDO GUTIERREZ ALANYA</v>
      </c>
      <c r="F1603" s="17" t="s">
        <v>1061</v>
      </c>
      <c r="G1603" s="17" t="s">
        <v>1062</v>
      </c>
      <c r="H1603" s="17" t="s">
        <v>2222</v>
      </c>
      <c r="I1603" s="17" t="s">
        <v>1217</v>
      </c>
      <c r="J1603" s="15">
        <f>IFERROR(VLOOKUP(I1603,'Candidato Presidencial'!$C:$E,3,FALSE),"")</f>
        <v>0</v>
      </c>
      <c r="L1603" s="15" t="str">
        <f t="shared" ref="L1603:L1666" si="51">"insert into Camaleon.CandidatoCongreso( "&amp;$A$1&amp;", "&amp;$B$1&amp;", "&amp;$C$1&amp;", "&amp;$D$1&amp;", "&amp;$E$1&amp;", "&amp;$F$1&amp;", "&amp;$G$1&amp;", "&amp;$H$1&amp;", "&amp;$I$1&amp;", "&amp;$J$1&amp;" ) values( '"&amp;A1603&amp;"', '"&amp;B1603&amp;"', '"&amp;C1603&amp;"', '"&amp;D1603&amp;"', '"&amp;E1603&amp;"', '"&amp;F1603&amp;"', '"&amp;G1603&amp;"', '"&amp;H1603&amp;"', '"&amp;I1603&amp;"', '"&amp;J1603&amp;"' );"</f>
        <v>insert into Camaleon.CandidatoCongreso( PROCESO_ELECTORAL, NOMBRE_CANDIDATO, APELLIDO_PATERNO, APELLIDO_MATERNO, NOMBRE_COMPLETO, SEXO, CARGO_ELEGIDO, LUGAR_POSTULA, ORGANIZACION_POLITICA, ALIAS ) values( 'ELECCIONES GENERALES 2006', 'ABELARDO', 'GUTIERREZ', 'ALANYA', 'ABELARDO GUTIERREZ ALANYA', 'HOMBRE', 'NO ELECTO', 'LIMA', 'PARTIDO RENACIMIENTO ANDINO', '0' );</v>
      </c>
    </row>
    <row r="1604" spans="1:12" x14ac:dyDescent="0.25">
      <c r="A1604" s="17" t="s">
        <v>1057</v>
      </c>
      <c r="B1604" s="17" t="s">
        <v>3819</v>
      </c>
      <c r="C1604" s="17" t="s">
        <v>1655</v>
      </c>
      <c r="D1604" s="17" t="s">
        <v>3820</v>
      </c>
      <c r="E1604" s="17" t="str">
        <f t="shared" si="50"/>
        <v>MARTIN AUGUSTO MORALES GALLO</v>
      </c>
      <c r="F1604" s="17" t="s">
        <v>1061</v>
      </c>
      <c r="G1604" s="17" t="s">
        <v>1062</v>
      </c>
      <c r="H1604" s="17" t="s">
        <v>2222</v>
      </c>
      <c r="I1604" s="17" t="s">
        <v>868</v>
      </c>
      <c r="J1604" s="15" t="str">
        <f>IFERROR(VLOOKUP(I1604,'Candidato Presidencial'!$C:$E,3,FALSE),"")</f>
        <v>ALIANZA PARA EL PROGRESO DEL PERÚ</v>
      </c>
      <c r="L1604" s="15" t="str">
        <f t="shared" si="51"/>
        <v>insert into Camaleon.CandidatoCongreso( PROCESO_ELECTORAL, NOMBRE_CANDIDATO, APELLIDO_PATERNO, APELLIDO_MATERNO, NOMBRE_COMPLETO, SEXO, CARGO_ELEGIDO, LUGAR_POSTULA, ORGANIZACION_POLITICA, ALIAS ) values( 'ELECCIONES GENERALES 2006', 'MARTIN AUGUSTO', 'MORALES', 'GALLO', 'MARTIN AUGUSTO MORALES GALLO', 'HOMBRE', 'NO ELECTO', 'LIMA', 'ALIANZA PARA EL PROGRESO', 'ALIANZA PARA EL PROGRESO DEL PERÚ' );</v>
      </c>
    </row>
    <row r="1605" spans="1:12" x14ac:dyDescent="0.25">
      <c r="A1605" s="17" t="s">
        <v>1057</v>
      </c>
      <c r="B1605" s="17" t="s">
        <v>2028</v>
      </c>
      <c r="C1605" s="17" t="s">
        <v>3821</v>
      </c>
      <c r="D1605" s="17" t="s">
        <v>2640</v>
      </c>
      <c r="E1605" s="17" t="str">
        <f t="shared" si="50"/>
        <v>JOSE JULIO DELLEPIANE MASSA</v>
      </c>
      <c r="F1605" s="17" t="s">
        <v>1061</v>
      </c>
      <c r="G1605" s="17" t="s">
        <v>1062</v>
      </c>
      <c r="H1605" s="17" t="s">
        <v>2222</v>
      </c>
      <c r="I1605" s="17" t="s">
        <v>1123</v>
      </c>
      <c r="J1605" s="15">
        <f>IFERROR(VLOOKUP(I1605,'Candidato Presidencial'!$C:$E,3,FALSE),"")</f>
        <v>0</v>
      </c>
      <c r="L1605" s="15" t="str">
        <f t="shared" si="51"/>
        <v>insert into Camaleon.CandidatoCongreso( PROCESO_ELECTORAL, NOMBRE_CANDIDATO, APELLIDO_PATERNO, APELLIDO_MATERNO, NOMBRE_COMPLETO, SEXO, CARGO_ELEGIDO, LUGAR_POSTULA, ORGANIZACION_POLITICA, ALIAS ) values( 'ELECCIONES GENERALES 2006', 'JOSE JULIO', 'DELLEPIANE', 'MASSA', 'JOSE JULIO DELLEPIANE MASSA', 'HOMBRE', 'NO ELECTO', 'LIMA', 'ALIANZA POR EL FUTURO', '0' );</v>
      </c>
    </row>
    <row r="1606" spans="1:12" x14ac:dyDescent="0.25">
      <c r="A1606" s="17" t="s">
        <v>1057</v>
      </c>
      <c r="B1606" s="17" t="s">
        <v>67</v>
      </c>
      <c r="C1606" s="17" t="s">
        <v>2113</v>
      </c>
      <c r="D1606" s="17" t="s">
        <v>2250</v>
      </c>
      <c r="E1606" s="17" t="str">
        <f t="shared" si="50"/>
        <v>CARLOS ALBERTO ORELLANA QUINTANILLA</v>
      </c>
      <c r="F1606" s="17" t="s">
        <v>1061</v>
      </c>
      <c r="G1606" s="17" t="s">
        <v>1062</v>
      </c>
      <c r="H1606" s="17" t="s">
        <v>2222</v>
      </c>
      <c r="I1606" s="17" t="s">
        <v>1123</v>
      </c>
      <c r="J1606" s="15">
        <f>IFERROR(VLOOKUP(I1606,'Candidato Presidencial'!$C:$E,3,FALSE),"")</f>
        <v>0</v>
      </c>
      <c r="L1606" s="15" t="str">
        <f t="shared" si="51"/>
        <v>insert into Camaleon.CandidatoCongreso( PROCESO_ELECTORAL, NOMBRE_CANDIDATO, APELLIDO_PATERNO, APELLIDO_MATERNO, NOMBRE_COMPLETO, SEXO, CARGO_ELEGIDO, LUGAR_POSTULA, ORGANIZACION_POLITICA, ALIAS ) values( 'ELECCIONES GENERALES 2006', 'CARLOS ALBERTO', 'ORELLANA', 'QUINTANILLA', 'CARLOS ALBERTO ORELLANA QUINTANILLA', 'HOMBRE', 'NO ELECTO', 'LIMA', 'ALIANZA POR EL FUTURO', '0' );</v>
      </c>
    </row>
    <row r="1607" spans="1:12" x14ac:dyDescent="0.25">
      <c r="A1607" s="17" t="s">
        <v>1057</v>
      </c>
      <c r="B1607" s="17" t="s">
        <v>45</v>
      </c>
      <c r="C1607" s="17" t="s">
        <v>3822</v>
      </c>
      <c r="D1607" s="17" t="s">
        <v>1145</v>
      </c>
      <c r="E1607" s="17" t="str">
        <f t="shared" si="50"/>
        <v>LUIS FERNANDO GALARRETA VELARDE</v>
      </c>
      <c r="F1607" s="17" t="s">
        <v>1061</v>
      </c>
      <c r="G1607" s="17" t="s">
        <v>21</v>
      </c>
      <c r="H1607" s="17" t="s">
        <v>2222</v>
      </c>
      <c r="I1607" s="17" t="s">
        <v>1103</v>
      </c>
      <c r="J1607" s="15">
        <f>IFERROR(VLOOKUP(I1607,'Candidato Presidencial'!$C:$E,3,FALSE),"")</f>
        <v>0</v>
      </c>
      <c r="L1607" s="15" t="str">
        <f t="shared" si="51"/>
        <v>insert into Camaleon.CandidatoCongreso( PROCESO_ELECTORAL, NOMBRE_CANDIDATO, APELLIDO_PATERNO, APELLIDO_MATERNO, NOMBRE_COMPLETO, SEXO, CARGO_ELEGIDO, LUGAR_POSTULA, ORGANIZACION_POLITICA, ALIAS ) values( 'ELECCIONES GENERALES 2006', 'LUIS FERNANDO', 'GALARRETA', 'VELARDE', 'LUIS FERNANDO GALARRETA VELARDE', 'HOMBRE', 'CONGRESISTA', 'LIMA', 'UNIDAD NACIONAL', '0' );</v>
      </c>
    </row>
    <row r="1608" spans="1:12" x14ac:dyDescent="0.25">
      <c r="A1608" s="17" t="s">
        <v>1057</v>
      </c>
      <c r="B1608" s="17" t="s">
        <v>3823</v>
      </c>
      <c r="C1608" s="17" t="s">
        <v>3352</v>
      </c>
      <c r="D1608" s="17" t="s">
        <v>1834</v>
      </c>
      <c r="E1608" s="17" t="str">
        <f t="shared" si="50"/>
        <v>ELVIRA CLARA MOSCOSO CABRERA</v>
      </c>
      <c r="F1608" s="17" t="s">
        <v>1067</v>
      </c>
      <c r="G1608" s="17" t="s">
        <v>1062</v>
      </c>
      <c r="H1608" s="17" t="s">
        <v>2222</v>
      </c>
      <c r="I1608" s="17" t="s">
        <v>1071</v>
      </c>
      <c r="J1608" s="15">
        <f>IFERROR(VLOOKUP(I1608,'Candidato Presidencial'!$C:$E,3,FALSE),"")</f>
        <v>0</v>
      </c>
      <c r="L1608" s="15" t="str">
        <f t="shared" si="51"/>
        <v>insert into Camaleon.CandidatoCongreso( PROCESO_ELECTORAL, NOMBRE_CANDIDATO, APELLIDO_PATERNO, APELLIDO_MATERNO, NOMBRE_COMPLETO, SEXO, CARGO_ELEGIDO, LUGAR_POSTULA, ORGANIZACION_POLITICA, ALIAS ) values( 'ELECCIONES GENERALES 2006', 'ELVIRA CLARA', 'MOSCOSO', 'CABRERA', 'ELVIRA CLARA MOSCOSO CABRERA', 'MUJER', 'NO ELECTO', 'LIMA', 'FRENTE DE CENTRO', '0' );</v>
      </c>
    </row>
    <row r="1609" spans="1:12" x14ac:dyDescent="0.25">
      <c r="A1609" s="17" t="s">
        <v>1057</v>
      </c>
      <c r="B1609" s="17" t="s">
        <v>3824</v>
      </c>
      <c r="C1609" s="17" t="s">
        <v>1076</v>
      </c>
      <c r="D1609" s="17" t="s">
        <v>3825</v>
      </c>
      <c r="E1609" s="17" t="str">
        <f t="shared" si="50"/>
        <v>BENEDICTO NEMESIO JIMENEZ BACCA</v>
      </c>
      <c r="F1609" s="17" t="s">
        <v>1061</v>
      </c>
      <c r="G1609" s="17" t="s">
        <v>1062</v>
      </c>
      <c r="H1609" s="17" t="s">
        <v>2222</v>
      </c>
      <c r="I1609" s="17" t="s">
        <v>859</v>
      </c>
      <c r="J1609" s="15" t="str">
        <f>IFERROR(VLOOKUP(I1609,'Candidato Presidencial'!$C:$E,3,FALSE),"")</f>
        <v>ALIANZA POPULAR</v>
      </c>
      <c r="L1609" s="15" t="str">
        <f t="shared" si="51"/>
        <v>insert into Camaleon.CandidatoCongreso( PROCESO_ELECTORAL, NOMBRE_CANDIDATO, APELLIDO_PATERNO, APELLIDO_MATERNO, NOMBRE_COMPLETO, SEXO, CARGO_ELEGIDO, LUGAR_POSTULA, ORGANIZACION_POLITICA, ALIAS ) values( 'ELECCIONES GENERALES 2006', 'BENEDICTO NEMESIO', 'JIMENEZ', 'BACCA', 'BENEDICTO NEMESIO JIMENEZ BACCA', 'HOMBRE', 'NO ELECTO', 'LIMA', 'PARTIDO APRISTA PERUANO', 'ALIANZA POPULAR' );</v>
      </c>
    </row>
    <row r="1610" spans="1:12" x14ac:dyDescent="0.25">
      <c r="A1610" s="17" t="s">
        <v>1057</v>
      </c>
      <c r="B1610" s="17" t="s">
        <v>3826</v>
      </c>
      <c r="C1610" s="17" t="s">
        <v>3827</v>
      </c>
      <c r="D1610" s="17" t="s">
        <v>3828</v>
      </c>
      <c r="E1610" s="17" t="str">
        <f t="shared" si="50"/>
        <v>ALEJANDRO MARTIN PESCHIERA BONIFAZ</v>
      </c>
      <c r="F1610" s="17" t="s">
        <v>1061</v>
      </c>
      <c r="G1610" s="17" t="s">
        <v>1062</v>
      </c>
      <c r="H1610" s="17" t="s">
        <v>2222</v>
      </c>
      <c r="I1610" s="17" t="s">
        <v>1123</v>
      </c>
      <c r="J1610" s="15">
        <f>IFERROR(VLOOKUP(I1610,'Candidato Presidencial'!$C:$E,3,FALSE),"")</f>
        <v>0</v>
      </c>
      <c r="L1610" s="15" t="str">
        <f t="shared" si="51"/>
        <v>insert into Camaleon.CandidatoCongreso( PROCESO_ELECTORAL, NOMBRE_CANDIDATO, APELLIDO_PATERNO, APELLIDO_MATERNO, NOMBRE_COMPLETO, SEXO, CARGO_ELEGIDO, LUGAR_POSTULA, ORGANIZACION_POLITICA, ALIAS ) values( 'ELECCIONES GENERALES 2006', 'ALEJANDRO MARTIN', 'PESCHIERA', 'BONIFAZ', 'ALEJANDRO MARTIN PESCHIERA BONIFAZ', 'HOMBRE', 'NO ELECTO', 'LIMA', 'ALIANZA POR EL FUTURO', '0' );</v>
      </c>
    </row>
    <row r="1611" spans="1:12" x14ac:dyDescent="0.25">
      <c r="A1611" s="17" t="s">
        <v>1057</v>
      </c>
      <c r="B1611" s="17" t="s">
        <v>3829</v>
      </c>
      <c r="C1611" s="17" t="s">
        <v>1749</v>
      </c>
      <c r="D1611" s="17" t="s">
        <v>2033</v>
      </c>
      <c r="E1611" s="17" t="str">
        <f t="shared" si="50"/>
        <v>LUCY AMPARO NUÑEZ REBAZA</v>
      </c>
      <c r="F1611" s="17" t="s">
        <v>1067</v>
      </c>
      <c r="G1611" s="17" t="s">
        <v>1062</v>
      </c>
      <c r="H1611" s="17" t="s">
        <v>2222</v>
      </c>
      <c r="I1611" s="17" t="s">
        <v>886</v>
      </c>
      <c r="J1611" s="15">
        <f>IFERROR(VLOOKUP(I1611,'Candidato Presidencial'!$C:$E,3,FALSE),"")</f>
        <v>0</v>
      </c>
      <c r="L1611" s="15" t="str">
        <f t="shared" si="51"/>
        <v>insert into Camaleon.CandidatoCongreso( PROCESO_ELECTORAL, NOMBRE_CANDIDATO, APELLIDO_PATERNO, APELLIDO_MATERNO, NOMBRE_COMPLETO, SEXO, CARGO_ELEGIDO, LUGAR_POSTULA, ORGANIZACION_POLITICA, ALIAS ) values( 'ELECCIONES GENERALES 2006', 'LUCY AMPARO', 'NUÑEZ', 'REBAZA', 'LUCY AMPARO NUÑEZ REBAZA', 'MUJER', 'NO ELECTO', 'LIMA', 'PARTIDO SOCIALISTA', '0' );</v>
      </c>
    </row>
    <row r="1612" spans="1:12" x14ac:dyDescent="0.25">
      <c r="A1612" s="17" t="s">
        <v>1057</v>
      </c>
      <c r="B1612" s="17" t="s">
        <v>1949</v>
      </c>
      <c r="C1612" s="17" t="s">
        <v>3323</v>
      </c>
      <c r="D1612" s="17" t="s">
        <v>1710</v>
      </c>
      <c r="E1612" s="17" t="str">
        <f t="shared" si="50"/>
        <v>ROSA ELENA LARA VALDERRAMA</v>
      </c>
      <c r="F1612" s="17" t="s">
        <v>1067</v>
      </c>
      <c r="G1612" s="17" t="s">
        <v>1062</v>
      </c>
      <c r="H1612" s="17" t="s">
        <v>2222</v>
      </c>
      <c r="I1612" s="17" t="s">
        <v>863</v>
      </c>
      <c r="J1612" s="15" t="str">
        <f>IFERROR(VLOOKUP(I1612,'Candidato Presidencial'!$C:$E,3,FALSE),"")</f>
        <v>PARTIDO NACIONALISTA PERUANO</v>
      </c>
      <c r="L1612" s="15" t="str">
        <f t="shared" si="51"/>
        <v>insert into Camaleon.CandidatoCongreso( PROCESO_ELECTORAL, NOMBRE_CANDIDATO, APELLIDO_PATERNO, APELLIDO_MATERNO, NOMBRE_COMPLETO, SEXO, CARGO_ELEGIDO, LUGAR_POSTULA, ORGANIZACION_POLITICA, ALIAS ) values( 'ELECCIONES GENERALES 2006', 'ROSA ELENA', 'LARA', 'VALDERRAMA', 'ROSA ELENA LARA VALDERRAMA', 'MUJER', 'NO ELECTO', 'LIMA', 'UNIÓN POR EL PERÚ', 'PARTIDO NACIONALISTA PERUANO' );</v>
      </c>
    </row>
    <row r="1613" spans="1:12" x14ac:dyDescent="0.25">
      <c r="A1613" s="17" t="s">
        <v>1057</v>
      </c>
      <c r="B1613" s="17" t="s">
        <v>3830</v>
      </c>
      <c r="C1613" s="17" t="s">
        <v>3831</v>
      </c>
      <c r="D1613" s="17" t="s">
        <v>3832</v>
      </c>
      <c r="E1613" s="17" t="str">
        <f t="shared" si="50"/>
        <v>JOSE RAUL VALIENTE TEPE</v>
      </c>
      <c r="F1613" s="17" t="s">
        <v>1061</v>
      </c>
      <c r="G1613" s="17" t="s">
        <v>1062</v>
      </c>
      <c r="H1613" s="17" t="s">
        <v>2222</v>
      </c>
      <c r="I1613" s="17" t="s">
        <v>8839</v>
      </c>
      <c r="J1613" s="15">
        <f>IFERROR(VLOOKUP(I1613,'Candidato Presidencial'!$C:$E,3,FALSE),"")</f>
        <v>0</v>
      </c>
      <c r="L1613" s="15" t="str">
        <f t="shared" si="51"/>
        <v>insert into Camaleon.CandidatoCongreso( PROCESO_ELECTORAL, NOMBRE_CANDIDATO, APELLIDO_PATERNO, APELLIDO_MATERNO, NOMBRE_COMPLETO, SEXO, CARGO_ELEGIDO, LUGAR_POSTULA, ORGANIZACION_POLITICA, ALIAS ) values( 'ELECCIONES GENERALES 2006', 'JOSE RAUL', 'VALIENTE', 'TEPE', 'JOSE RAUL VALIENTE TEPE', 'HOMBRE', 'NO ELECTO', 'LIMA', 'PARTIDO RECONSTRUCCIÓN DEMOCRÁTICA', '0' );</v>
      </c>
    </row>
    <row r="1614" spans="1:12" x14ac:dyDescent="0.25">
      <c r="A1614" s="17" t="s">
        <v>1057</v>
      </c>
      <c r="B1614" s="17" t="s">
        <v>3833</v>
      </c>
      <c r="C1614" s="17" t="s">
        <v>1073</v>
      </c>
      <c r="D1614" s="17" t="s">
        <v>3834</v>
      </c>
      <c r="E1614" s="17" t="str">
        <f t="shared" si="50"/>
        <v>ZEMMER FAUSTO QUIROZ LAGUNA</v>
      </c>
      <c r="F1614" s="17" t="s">
        <v>1061</v>
      </c>
      <c r="G1614" s="17" t="s">
        <v>1062</v>
      </c>
      <c r="H1614" s="17" t="s">
        <v>2222</v>
      </c>
      <c r="I1614" s="17" t="s">
        <v>8848</v>
      </c>
      <c r="J1614" s="15">
        <f>IFERROR(VLOOKUP(I1614,'Candidato Presidencial'!$C:$E,3,FALSE),"")</f>
        <v>0</v>
      </c>
      <c r="L1614" s="15" t="str">
        <f t="shared" si="51"/>
        <v>insert into Camaleon.CandidatoCongreso( PROCESO_ELECTORAL, NOMBRE_CANDIDATO, APELLIDO_PATERNO, APELLIDO_MATERNO, NOMBRE_COMPLETO, SEXO, CARGO_ELEGIDO, LUGAR_POSTULA, ORGANIZACION_POLITICA, ALIAS ) values( 'ELECCIONES GENERALES 2006', 'ZEMMER FAUSTO', 'QUIROZ', 'LAGUNA', 'ZEMMER FAUSTO QUIROZ LAGUNA', 'HOMBRE', 'NO ELECTO', 'LIMA', 'PERÚ AHORA', '0' );</v>
      </c>
    </row>
    <row r="1615" spans="1:12" x14ac:dyDescent="0.25">
      <c r="A1615" s="17" t="s">
        <v>1057</v>
      </c>
      <c r="B1615" s="17" t="s">
        <v>1517</v>
      </c>
      <c r="C1615" s="17" t="s">
        <v>1539</v>
      </c>
      <c r="D1615" s="17" t="s">
        <v>1510</v>
      </c>
      <c r="E1615" s="17" t="str">
        <f t="shared" si="50"/>
        <v>ERNESTO MOLINA GUTIERREZ</v>
      </c>
      <c r="F1615" s="17" t="s">
        <v>1061</v>
      </c>
      <c r="G1615" s="17" t="s">
        <v>1062</v>
      </c>
      <c r="H1615" s="17" t="s">
        <v>2222</v>
      </c>
      <c r="I1615" s="17" t="s">
        <v>8943</v>
      </c>
      <c r="J1615" s="15" t="str">
        <f>IFERROR(VLOOKUP(I1615,'Candidato Presidencial'!$C:$E,3,FALSE),"")</f>
        <v/>
      </c>
      <c r="L1615" s="15" t="str">
        <f t="shared" si="51"/>
        <v>insert into Camaleon.CandidatoCongreso( PROCESO_ELECTORAL, NOMBRE_CANDIDATO, APELLIDO_PATERNO, APELLIDO_MATERNO, NOMBRE_COMPLETO, SEXO, CARGO_ELEGIDO, LUGAR_POSTULA, ORGANIZACION_POLITICA, ALIAS ) values( 'ELECCIONES GENERALES 2006', 'ERNESTO', 'MOLINA', 'GUTIERREZ', 'ERNESTO MOLINA GUTIERREZ', 'HOMBRE', 'NO ELECTO', 'LIMA', 'PROYECTO PAÍS', '' );</v>
      </c>
    </row>
    <row r="1616" spans="1:12" x14ac:dyDescent="0.25">
      <c r="A1616" s="17" t="s">
        <v>1057</v>
      </c>
      <c r="B1616" s="17" t="s">
        <v>24</v>
      </c>
      <c r="C1616" s="17" t="s">
        <v>3835</v>
      </c>
      <c r="D1616" s="17" t="s">
        <v>3835</v>
      </c>
      <c r="E1616" s="17" t="str">
        <f t="shared" si="50"/>
        <v>ANA MARIA OSHIRO OSHIRO</v>
      </c>
      <c r="F1616" s="17" t="s">
        <v>1067</v>
      </c>
      <c r="G1616" s="17" t="s">
        <v>1062</v>
      </c>
      <c r="H1616" s="17" t="s">
        <v>2222</v>
      </c>
      <c r="I1616" s="17" t="s">
        <v>859</v>
      </c>
      <c r="J1616" s="15" t="str">
        <f>IFERROR(VLOOKUP(I1616,'Candidato Presidencial'!$C:$E,3,FALSE),"")</f>
        <v>ALIANZA POPULAR</v>
      </c>
      <c r="L1616" s="15" t="str">
        <f t="shared" si="51"/>
        <v>insert into Camaleon.CandidatoCongreso( PROCESO_ELECTORAL, NOMBRE_CANDIDATO, APELLIDO_PATERNO, APELLIDO_MATERNO, NOMBRE_COMPLETO, SEXO, CARGO_ELEGIDO, LUGAR_POSTULA, ORGANIZACION_POLITICA, ALIAS ) values( 'ELECCIONES GENERALES 2006', 'ANA MARIA', 'OSHIRO', 'OSHIRO', 'ANA MARIA OSHIRO OSHIRO', 'MUJER', 'NO ELECTO', 'LIMA', 'PARTIDO APRISTA PERUANO', 'ALIANZA POPULAR' );</v>
      </c>
    </row>
    <row r="1617" spans="1:12" x14ac:dyDescent="0.25">
      <c r="A1617" s="17" t="s">
        <v>1057</v>
      </c>
      <c r="B1617" s="17" t="s">
        <v>3836</v>
      </c>
      <c r="C1617" s="17" t="s">
        <v>1116</v>
      </c>
      <c r="D1617" s="17" t="s">
        <v>1427</v>
      </c>
      <c r="E1617" s="17" t="str">
        <f t="shared" si="50"/>
        <v>MARTIN MARCIAL BUSTAMANTE CASTRO</v>
      </c>
      <c r="F1617" s="17" t="s">
        <v>1061</v>
      </c>
      <c r="G1617" s="17" t="s">
        <v>1062</v>
      </c>
      <c r="H1617" s="17" t="s">
        <v>2222</v>
      </c>
      <c r="I1617" s="17" t="s">
        <v>1103</v>
      </c>
      <c r="J1617" s="15">
        <f>IFERROR(VLOOKUP(I1617,'Candidato Presidencial'!$C:$E,3,FALSE),"")</f>
        <v>0</v>
      </c>
      <c r="L1617" s="15" t="str">
        <f t="shared" si="51"/>
        <v>insert into Camaleon.CandidatoCongreso( PROCESO_ELECTORAL, NOMBRE_CANDIDATO, APELLIDO_PATERNO, APELLIDO_MATERNO, NOMBRE_COMPLETO, SEXO, CARGO_ELEGIDO, LUGAR_POSTULA, ORGANIZACION_POLITICA, ALIAS ) values( 'ELECCIONES GENERALES 2006', 'MARTIN MARCIAL', 'BUSTAMANTE', 'CASTRO', 'MARTIN MARCIAL BUSTAMANTE CASTRO', 'HOMBRE', 'NO ELECTO', 'LIMA', 'UNIDAD NACIONAL', '0' );</v>
      </c>
    </row>
    <row r="1618" spans="1:12" x14ac:dyDescent="0.25">
      <c r="A1618" s="17" t="s">
        <v>1057</v>
      </c>
      <c r="B1618" s="17" t="s">
        <v>3837</v>
      </c>
      <c r="C1618" s="17" t="s">
        <v>2248</v>
      </c>
      <c r="D1618" s="17" t="s">
        <v>1099</v>
      </c>
      <c r="E1618" s="17" t="str">
        <f t="shared" si="50"/>
        <v>HERBERTH ULISES CUBA GARCIA</v>
      </c>
      <c r="F1618" s="17" t="s">
        <v>1061</v>
      </c>
      <c r="G1618" s="17" t="s">
        <v>1062</v>
      </c>
      <c r="H1618" s="17" t="s">
        <v>2222</v>
      </c>
      <c r="I1618" s="17" t="s">
        <v>868</v>
      </c>
      <c r="J1618" s="15" t="str">
        <f>IFERROR(VLOOKUP(I1618,'Candidato Presidencial'!$C:$E,3,FALSE),"")</f>
        <v>ALIANZA PARA EL PROGRESO DEL PERÚ</v>
      </c>
      <c r="L1618" s="15" t="str">
        <f t="shared" si="51"/>
        <v>insert into Camaleon.CandidatoCongreso( PROCESO_ELECTORAL, NOMBRE_CANDIDATO, APELLIDO_PATERNO, APELLIDO_MATERNO, NOMBRE_COMPLETO, SEXO, CARGO_ELEGIDO, LUGAR_POSTULA, ORGANIZACION_POLITICA, ALIAS ) values( 'ELECCIONES GENERALES 2006', 'HERBERTH ULISES', 'CUBA', 'GARCIA', 'HERBERTH ULISES CUBA GARCIA', 'HOMBRE', 'NO ELECTO', 'LIMA', 'ALIANZA PARA EL PROGRESO', 'ALIANZA PARA EL PROGRESO DEL PERÚ' );</v>
      </c>
    </row>
    <row r="1619" spans="1:12" x14ac:dyDescent="0.25">
      <c r="A1619" s="17" t="s">
        <v>1057</v>
      </c>
      <c r="B1619" s="17" t="s">
        <v>24</v>
      </c>
      <c r="C1619" s="17" t="s">
        <v>3838</v>
      </c>
      <c r="D1619" s="17" t="s">
        <v>1069</v>
      </c>
      <c r="E1619" s="17" t="str">
        <f t="shared" si="50"/>
        <v>ANA MARIA LIZARRAGA MEJIA</v>
      </c>
      <c r="F1619" s="17" t="s">
        <v>1067</v>
      </c>
      <c r="G1619" s="17" t="s">
        <v>1062</v>
      </c>
      <c r="H1619" s="17" t="s">
        <v>2222</v>
      </c>
      <c r="I1619" s="17" t="s">
        <v>886</v>
      </c>
      <c r="J1619" s="15">
        <f>IFERROR(VLOOKUP(I1619,'Candidato Presidencial'!$C:$E,3,FALSE),"")</f>
        <v>0</v>
      </c>
      <c r="L1619" s="15" t="str">
        <f t="shared" si="51"/>
        <v>insert into Camaleon.CandidatoCongreso( PROCESO_ELECTORAL, NOMBRE_CANDIDATO, APELLIDO_PATERNO, APELLIDO_MATERNO, NOMBRE_COMPLETO, SEXO, CARGO_ELEGIDO, LUGAR_POSTULA, ORGANIZACION_POLITICA, ALIAS ) values( 'ELECCIONES GENERALES 2006', 'ANA MARIA', 'LIZARRAGA', 'MEJIA', 'ANA MARIA LIZARRAGA MEJIA', 'MUJER', 'NO ELECTO', 'LIMA', 'PARTIDO SOCIALISTA', '0' );</v>
      </c>
    </row>
    <row r="1620" spans="1:12" x14ac:dyDescent="0.25">
      <c r="A1620" s="17" t="s">
        <v>1057</v>
      </c>
      <c r="B1620" s="17" t="s">
        <v>3839</v>
      </c>
      <c r="C1620" s="17" t="s">
        <v>3840</v>
      </c>
      <c r="D1620" s="17" t="s">
        <v>1318</v>
      </c>
      <c r="E1620" s="17" t="str">
        <f t="shared" si="50"/>
        <v>NORA BEATRIZ LAHURA ROJAS</v>
      </c>
      <c r="F1620" s="17" t="s">
        <v>1067</v>
      </c>
      <c r="G1620" s="17" t="s">
        <v>1062</v>
      </c>
      <c r="H1620" s="17" t="s">
        <v>2222</v>
      </c>
      <c r="I1620" s="17" t="s">
        <v>907</v>
      </c>
      <c r="J1620" s="15">
        <f>IFERROR(VLOOKUP(I1620,'Candidato Presidencial'!$C:$E,3,FALSE),"")</f>
        <v>0</v>
      </c>
      <c r="L1620" s="15" t="str">
        <f t="shared" si="51"/>
        <v>insert into Camaleon.CandidatoCongreso( PROCESO_ELECTORAL, NOMBRE_CANDIDATO, APELLIDO_PATERNO, APELLIDO_MATERNO, NOMBRE_COMPLETO, SEXO, CARGO_ELEGIDO, LUGAR_POSTULA, ORGANIZACION_POLITICA, ALIAS ) values( 'ELECCIONES GENERALES 2006', 'NORA BEATRIZ', 'LAHURA', 'ROJAS', 'NORA BEATRIZ LAHURA ROJAS', 'MUJER', 'NO ELECTO', 'LIMA', 'PARTIDO JUSTICIA NACIONAL', '0' );</v>
      </c>
    </row>
    <row r="1621" spans="1:12" x14ac:dyDescent="0.25">
      <c r="A1621" s="17" t="s">
        <v>1057</v>
      </c>
      <c r="B1621" s="17" t="s">
        <v>3841</v>
      </c>
      <c r="C1621" s="17" t="s">
        <v>3842</v>
      </c>
      <c r="D1621" s="17" t="s">
        <v>3658</v>
      </c>
      <c r="E1621" s="17" t="str">
        <f t="shared" si="50"/>
        <v>KEIKO SOFIA FUJIMORI HIGUCHI</v>
      </c>
      <c r="F1621" s="17" t="s">
        <v>1067</v>
      </c>
      <c r="G1621" s="17" t="s">
        <v>21</v>
      </c>
      <c r="H1621" s="17" t="s">
        <v>2222</v>
      </c>
      <c r="I1621" s="17" t="s">
        <v>1123</v>
      </c>
      <c r="J1621" s="15">
        <f>IFERROR(VLOOKUP(I1621,'Candidato Presidencial'!$C:$E,3,FALSE),"")</f>
        <v>0</v>
      </c>
      <c r="L1621" s="15" t="str">
        <f t="shared" si="51"/>
        <v>insert into Camaleon.CandidatoCongreso( PROCESO_ELECTORAL, NOMBRE_CANDIDATO, APELLIDO_PATERNO, APELLIDO_MATERNO, NOMBRE_COMPLETO, SEXO, CARGO_ELEGIDO, LUGAR_POSTULA, ORGANIZACION_POLITICA, ALIAS ) values( 'ELECCIONES GENERALES 2006', 'KEIKO SOFIA', 'FUJIMORI', 'HIGUCHI', 'KEIKO SOFIA FUJIMORI HIGUCHI', 'MUJER', 'CONGRESISTA', 'LIMA', 'ALIANZA POR EL FUTURO', '0' );</v>
      </c>
    </row>
    <row r="1622" spans="1:12" x14ac:dyDescent="0.25">
      <c r="A1622" s="17" t="s">
        <v>1057</v>
      </c>
      <c r="B1622" s="17" t="s">
        <v>108</v>
      </c>
      <c r="C1622" s="17" t="s">
        <v>1099</v>
      </c>
      <c r="D1622" s="17" t="s">
        <v>3843</v>
      </c>
      <c r="E1622" s="17" t="str">
        <f t="shared" si="50"/>
        <v>OSWALDO GARCIA BEDOYA</v>
      </c>
      <c r="F1622" s="17" t="s">
        <v>1061</v>
      </c>
      <c r="G1622" s="17" t="s">
        <v>1062</v>
      </c>
      <c r="H1622" s="17" t="s">
        <v>2222</v>
      </c>
      <c r="I1622" s="17" t="s">
        <v>8854</v>
      </c>
      <c r="J1622" s="15">
        <f>IFERROR(VLOOKUP(I1622,'Candidato Presidencial'!$C:$E,3,FALSE),"")</f>
        <v>0</v>
      </c>
      <c r="L1622" s="15" t="str">
        <f t="shared" si="51"/>
        <v>insert into Camaleon.CandidatoCongreso( PROCESO_ELECTORAL, NOMBRE_CANDIDATO, APELLIDO_PATERNO, APELLIDO_MATERNO, NOMBRE_COMPLETO, SEXO, CARGO_ELEGIDO, LUGAR_POSTULA, ORGANIZACION_POLITICA, ALIAS ) values( 'ELECCIONES GENERALES 2006', 'OSWALDO', 'GARCIA', 'BEDOYA', 'OSWALDO GARCIA BEDOYA', 'HOMBRE', 'NO ELECTO', 'LIMA', 'RESTAURACIÓN NACIONAL', '0' );</v>
      </c>
    </row>
    <row r="1623" spans="1:12" x14ac:dyDescent="0.25">
      <c r="A1623" s="17" t="s">
        <v>1057</v>
      </c>
      <c r="B1623" s="17" t="s">
        <v>3844</v>
      </c>
      <c r="C1623" s="17" t="s">
        <v>1107</v>
      </c>
      <c r="D1623" s="17" t="s">
        <v>3845</v>
      </c>
      <c r="E1623" s="17" t="str">
        <f t="shared" si="50"/>
        <v>ALFREDO JULIO SALAZAR RODENAS</v>
      </c>
      <c r="F1623" s="17" t="s">
        <v>1061</v>
      </c>
      <c r="G1623" s="17" t="s">
        <v>1062</v>
      </c>
      <c r="H1623" s="17" t="s">
        <v>2222</v>
      </c>
      <c r="I1623" s="17" t="s">
        <v>8931</v>
      </c>
      <c r="J1623" s="15">
        <f>IFERROR(VLOOKUP(I1623,'Candidato Presidencial'!$C:$E,3,FALSE),"")</f>
        <v>0</v>
      </c>
      <c r="L1623" s="15" t="str">
        <f t="shared" si="51"/>
        <v>insert into Camaleon.CandidatoCongreso( PROCESO_ELECTORAL, NOMBRE_CANDIDATO, APELLIDO_PATERNO, APELLIDO_MATERNO, NOMBRE_COMPLETO, SEXO, CARGO_ELEGIDO, LUGAR_POSTULA, ORGANIZACION_POLITICA, ALIAS ) values( 'ELECCIONES GENERALES 2006', 'ALFREDO JULIO', 'SALAZAR', 'RODENAS', 'ALFREDO JULIO SALAZAR RODENAS', 'HOMBRE', 'NO ELECTO', 'LIMA', 'Y SE LLAMA PERÚ', '0' );</v>
      </c>
    </row>
    <row r="1624" spans="1:12" x14ac:dyDescent="0.25">
      <c r="A1624" s="17" t="s">
        <v>1057</v>
      </c>
      <c r="B1624" s="17" t="s">
        <v>1233</v>
      </c>
      <c r="C1624" s="17" t="s">
        <v>1297</v>
      </c>
      <c r="D1624" s="17" t="s">
        <v>1510</v>
      </c>
      <c r="E1624" s="17" t="str">
        <f t="shared" si="50"/>
        <v>CARLOS ENRIQUE VERTIZ GUTIERREZ</v>
      </c>
      <c r="F1624" s="17" t="s">
        <v>1061</v>
      </c>
      <c r="G1624" s="17" t="s">
        <v>1062</v>
      </c>
      <c r="H1624" s="17" t="s">
        <v>2222</v>
      </c>
      <c r="I1624" s="17" t="s">
        <v>8839</v>
      </c>
      <c r="J1624" s="15">
        <f>IFERROR(VLOOKUP(I1624,'Candidato Presidencial'!$C:$E,3,FALSE),"")</f>
        <v>0</v>
      </c>
      <c r="L1624" s="15" t="str">
        <f t="shared" si="51"/>
        <v>insert into Camaleon.CandidatoCongreso( PROCESO_ELECTORAL, NOMBRE_CANDIDATO, APELLIDO_PATERNO, APELLIDO_MATERNO, NOMBRE_COMPLETO, SEXO, CARGO_ELEGIDO, LUGAR_POSTULA, ORGANIZACION_POLITICA, ALIAS ) values( 'ELECCIONES GENERALES 2006', 'CARLOS ENRIQUE', 'VERTIZ', 'GUTIERREZ', 'CARLOS ENRIQUE VERTIZ GUTIERREZ', 'HOMBRE', 'NO ELECTO', 'LIMA', 'PARTIDO RECONSTRUCCIÓN DEMOCRÁTICA', '0' );</v>
      </c>
    </row>
    <row r="1625" spans="1:12" x14ac:dyDescent="0.25">
      <c r="A1625" s="17" t="s">
        <v>1057</v>
      </c>
      <c r="B1625" s="17" t="s">
        <v>3846</v>
      </c>
      <c r="C1625" s="17" t="s">
        <v>3847</v>
      </c>
      <c r="D1625" s="17" t="s">
        <v>3848</v>
      </c>
      <c r="E1625" s="17" t="str">
        <f t="shared" si="50"/>
        <v>RODOLFO LADISLAU KLIMA HAIDINGER</v>
      </c>
      <c r="F1625" s="17" t="s">
        <v>1061</v>
      </c>
      <c r="G1625" s="17" t="s">
        <v>1062</v>
      </c>
      <c r="H1625" s="17" t="s">
        <v>2222</v>
      </c>
      <c r="I1625" s="17" t="s">
        <v>914</v>
      </c>
      <c r="J1625" s="15">
        <f>IFERROR(VLOOKUP(I1625,'Candidato Presidencial'!$C:$E,3,FALSE),"")</f>
        <v>0</v>
      </c>
      <c r="L1625" s="15" t="str">
        <f t="shared" si="51"/>
        <v>insert into Camaleon.CandidatoCongreso( PROCESO_ELECTORAL, NOMBRE_CANDIDATO, APELLIDO_PATERNO, APELLIDO_MATERNO, NOMBRE_COMPLETO, SEXO, CARGO_ELEGIDO, LUGAR_POSTULA, ORGANIZACION_POLITICA, ALIAS ) values( 'ELECCIONES GENERALES 2006', 'RODOLFO LADISLAU', 'KLIMA', 'HAIDINGER', 'RODOLFO LADISLAU KLIMA HAIDINGER', 'HOMBRE', 'NO ELECTO', 'LIMA', 'FUERZA DEMOCRÁTICA', '0' );</v>
      </c>
    </row>
    <row r="1626" spans="1:12" x14ac:dyDescent="0.25">
      <c r="A1626" s="17" t="s">
        <v>1057</v>
      </c>
      <c r="B1626" s="17" t="s">
        <v>3849</v>
      </c>
      <c r="C1626" s="17" t="s">
        <v>2376</v>
      </c>
      <c r="D1626" s="17" t="s">
        <v>1639</v>
      </c>
      <c r="E1626" s="17" t="str">
        <f t="shared" si="50"/>
        <v>FRANCISCO ISIDORO JURADO MAMANI</v>
      </c>
      <c r="F1626" s="17" t="s">
        <v>1061</v>
      </c>
      <c r="G1626" s="17" t="s">
        <v>1062</v>
      </c>
      <c r="H1626" s="17" t="s">
        <v>2222</v>
      </c>
      <c r="I1626" s="17" t="s">
        <v>8819</v>
      </c>
      <c r="J1626" s="15">
        <f>IFERROR(VLOOKUP(I1626,'Candidato Presidencial'!$C:$E,3,FALSE),"")</f>
        <v>0</v>
      </c>
      <c r="L1626" s="15" t="str">
        <f t="shared" si="51"/>
        <v>insert into Camaleon.CandidatoCongreso( PROCESO_ELECTORAL, NOMBRE_CANDIDATO, APELLIDO_PATERNO, APELLIDO_MATERNO, NOMBRE_COMPLETO, SEXO, CARGO_ELEGIDO, LUGAR_POSTULA, ORGANIZACION_POLITICA, ALIAS ) values( 'ELECCIONES GENERALES 2006', 'FRANCISCO ISIDORO', 'JURADO', 'MAMANI', 'FRANCISCO ISIDORO JURADO MAMANI', 'HOMBRE', 'NO ELECTO', 'LIMA', 'CON FUERZA PERÚ', '0' );</v>
      </c>
    </row>
    <row r="1627" spans="1:12" x14ac:dyDescent="0.25">
      <c r="A1627" s="17" t="s">
        <v>1057</v>
      </c>
      <c r="B1627" s="17" t="s">
        <v>3850</v>
      </c>
      <c r="C1627" s="17" t="s">
        <v>3327</v>
      </c>
      <c r="D1627" s="17" t="s">
        <v>3851</v>
      </c>
      <c r="E1627" s="17" t="str">
        <f t="shared" si="50"/>
        <v>BLANCA LUZ TASAICO LEGUIA DE ALONSO</v>
      </c>
      <c r="F1627" s="17" t="s">
        <v>1067</v>
      </c>
      <c r="G1627" s="17" t="s">
        <v>1062</v>
      </c>
      <c r="H1627" s="17" t="s">
        <v>2222</v>
      </c>
      <c r="I1627" s="17" t="s">
        <v>1217</v>
      </c>
      <c r="J1627" s="15">
        <f>IFERROR(VLOOKUP(I1627,'Candidato Presidencial'!$C:$E,3,FALSE),"")</f>
        <v>0</v>
      </c>
      <c r="L1627" s="15" t="str">
        <f t="shared" si="51"/>
        <v>insert into Camaleon.CandidatoCongreso( PROCESO_ELECTORAL, NOMBRE_CANDIDATO, APELLIDO_PATERNO, APELLIDO_MATERNO, NOMBRE_COMPLETO, SEXO, CARGO_ELEGIDO, LUGAR_POSTULA, ORGANIZACION_POLITICA, ALIAS ) values( 'ELECCIONES GENERALES 2006', 'BLANCA LUZ', 'TASAICO', 'LEGUIA DE ALONSO', 'BLANCA LUZ TASAICO LEGUIA DE ALONSO', 'MUJER', 'NO ELECTO', 'LIMA', 'PARTIDO RENACIMIENTO ANDINO', '0' );</v>
      </c>
    </row>
    <row r="1628" spans="1:12" x14ac:dyDescent="0.25">
      <c r="A1628" s="17" t="s">
        <v>1057</v>
      </c>
      <c r="B1628" s="17" t="s">
        <v>52</v>
      </c>
      <c r="C1628" s="17" t="s">
        <v>3852</v>
      </c>
      <c r="D1628" s="17" t="s">
        <v>3853</v>
      </c>
      <c r="E1628" s="17" t="str">
        <f t="shared" si="50"/>
        <v>JORGE LUIS IGNACIO CCENCHO</v>
      </c>
      <c r="F1628" s="17" t="s">
        <v>1061</v>
      </c>
      <c r="G1628" s="17" t="s">
        <v>1062</v>
      </c>
      <c r="H1628" s="17" t="s">
        <v>2222</v>
      </c>
      <c r="I1628" s="17" t="s">
        <v>8931</v>
      </c>
      <c r="J1628" s="15">
        <f>IFERROR(VLOOKUP(I1628,'Candidato Presidencial'!$C:$E,3,FALSE),"")</f>
        <v>0</v>
      </c>
      <c r="L1628" s="15" t="str">
        <f t="shared" si="51"/>
        <v>insert into Camaleon.CandidatoCongreso( PROCESO_ELECTORAL, NOMBRE_CANDIDATO, APELLIDO_PATERNO, APELLIDO_MATERNO, NOMBRE_COMPLETO, SEXO, CARGO_ELEGIDO, LUGAR_POSTULA, ORGANIZACION_POLITICA, ALIAS ) values( 'ELECCIONES GENERALES 2006', 'JORGE LUIS', 'IGNACIO', 'CCENCHO', 'JORGE LUIS IGNACIO CCENCHO', 'HOMBRE', 'NO ELECTO', 'LIMA', 'Y SE LLAMA PERÚ', '0' );</v>
      </c>
    </row>
    <row r="1629" spans="1:12" x14ac:dyDescent="0.25">
      <c r="A1629" s="17" t="s">
        <v>1057</v>
      </c>
      <c r="B1629" s="17" t="s">
        <v>3854</v>
      </c>
      <c r="C1629" s="17" t="s">
        <v>1441</v>
      </c>
      <c r="D1629" s="17" t="s">
        <v>1105</v>
      </c>
      <c r="E1629" s="17" t="str">
        <f t="shared" si="50"/>
        <v>ELBERTO PALOMINO TORRES</v>
      </c>
      <c r="F1629" s="17" t="s">
        <v>1061</v>
      </c>
      <c r="G1629" s="17" t="s">
        <v>1062</v>
      </c>
      <c r="H1629" s="17" t="s">
        <v>2222</v>
      </c>
      <c r="I1629" s="17" t="s">
        <v>8943</v>
      </c>
      <c r="J1629" s="15" t="str">
        <f>IFERROR(VLOOKUP(I1629,'Candidato Presidencial'!$C:$E,3,FALSE),"")</f>
        <v/>
      </c>
      <c r="L1629" s="15" t="str">
        <f t="shared" si="51"/>
        <v>insert into Camaleon.CandidatoCongreso( PROCESO_ELECTORAL, NOMBRE_CANDIDATO, APELLIDO_PATERNO, APELLIDO_MATERNO, NOMBRE_COMPLETO, SEXO, CARGO_ELEGIDO, LUGAR_POSTULA, ORGANIZACION_POLITICA, ALIAS ) values( 'ELECCIONES GENERALES 2006', 'ELBERTO', 'PALOMINO', 'TORRES', 'ELBERTO PALOMINO TORRES', 'HOMBRE', 'NO ELECTO', 'LIMA', 'PROYECTO PAÍS', '' );</v>
      </c>
    </row>
    <row r="1630" spans="1:12" x14ac:dyDescent="0.25">
      <c r="A1630" s="17" t="s">
        <v>1057</v>
      </c>
      <c r="B1630" s="17" t="s">
        <v>3855</v>
      </c>
      <c r="C1630" s="17" t="s">
        <v>1210</v>
      </c>
      <c r="D1630" s="17" t="s">
        <v>1417</v>
      </c>
      <c r="E1630" s="17" t="str">
        <f t="shared" si="50"/>
        <v>EDWARD FLORENCIO MARCELO PEÑA</v>
      </c>
      <c r="F1630" s="17" t="s">
        <v>1061</v>
      </c>
      <c r="G1630" s="17" t="s">
        <v>1062</v>
      </c>
      <c r="H1630" s="17" t="s">
        <v>2222</v>
      </c>
      <c r="I1630" s="17" t="s">
        <v>8943</v>
      </c>
      <c r="J1630" s="15" t="str">
        <f>IFERROR(VLOOKUP(I1630,'Candidato Presidencial'!$C:$E,3,FALSE),"")</f>
        <v/>
      </c>
      <c r="L1630" s="15" t="str">
        <f t="shared" si="51"/>
        <v>insert into Camaleon.CandidatoCongreso( PROCESO_ELECTORAL, NOMBRE_CANDIDATO, APELLIDO_PATERNO, APELLIDO_MATERNO, NOMBRE_COMPLETO, SEXO, CARGO_ELEGIDO, LUGAR_POSTULA, ORGANIZACION_POLITICA, ALIAS ) values( 'ELECCIONES GENERALES 2006', 'EDWARD FLORENCIO', 'MARCELO', 'PEÑA', 'EDWARD FLORENCIO MARCELO PEÑA', 'HOMBRE', 'NO ELECTO', 'LIMA', 'PROYECTO PAÍS', '' );</v>
      </c>
    </row>
    <row r="1631" spans="1:12" x14ac:dyDescent="0.25">
      <c r="A1631" s="17" t="s">
        <v>1057</v>
      </c>
      <c r="B1631" s="17" t="s">
        <v>3856</v>
      </c>
      <c r="C1631" s="17" t="s">
        <v>3134</v>
      </c>
      <c r="D1631" s="17" t="s">
        <v>3857</v>
      </c>
      <c r="E1631" s="17" t="str">
        <f t="shared" si="50"/>
        <v>SUPLICIA DONATA FRANCO GALLEGOS DE MOGOLLON</v>
      </c>
      <c r="F1631" s="17" t="s">
        <v>1067</v>
      </c>
      <c r="G1631" s="17" t="s">
        <v>1062</v>
      </c>
      <c r="H1631" s="17" t="s">
        <v>2222</v>
      </c>
      <c r="I1631" s="17" t="s">
        <v>8854</v>
      </c>
      <c r="J1631" s="15">
        <f>IFERROR(VLOOKUP(I1631,'Candidato Presidencial'!$C:$E,3,FALSE),"")</f>
        <v>0</v>
      </c>
      <c r="L1631" s="15" t="str">
        <f t="shared" si="51"/>
        <v>insert into Camaleon.CandidatoCongreso( PROCESO_ELECTORAL, NOMBRE_CANDIDATO, APELLIDO_PATERNO, APELLIDO_MATERNO, NOMBRE_COMPLETO, SEXO, CARGO_ELEGIDO, LUGAR_POSTULA, ORGANIZACION_POLITICA, ALIAS ) values( 'ELECCIONES GENERALES 2006', 'SUPLICIA DONATA', 'FRANCO', 'GALLEGOS DE MOGOLLON', 'SUPLICIA DONATA FRANCO GALLEGOS DE MOGOLLON', 'MUJER', 'NO ELECTO', 'LIMA', 'RESTAURACIÓN NACIONAL', '0' );</v>
      </c>
    </row>
    <row r="1632" spans="1:12" x14ac:dyDescent="0.25">
      <c r="A1632" s="17" t="s">
        <v>1057</v>
      </c>
      <c r="B1632" s="17" t="s">
        <v>33</v>
      </c>
      <c r="C1632" s="17" t="s">
        <v>1500</v>
      </c>
      <c r="D1632" s="17" t="s">
        <v>3858</v>
      </c>
      <c r="E1632" s="17" t="str">
        <f t="shared" si="50"/>
        <v>JULIO ROMAN NAVEDA</v>
      </c>
      <c r="F1632" s="17" t="s">
        <v>1061</v>
      </c>
      <c r="G1632" s="17" t="s">
        <v>1062</v>
      </c>
      <c r="H1632" s="17" t="s">
        <v>2222</v>
      </c>
      <c r="I1632" s="17" t="s">
        <v>8943</v>
      </c>
      <c r="J1632" s="15" t="str">
        <f>IFERROR(VLOOKUP(I1632,'Candidato Presidencial'!$C:$E,3,FALSE),"")</f>
        <v/>
      </c>
      <c r="L1632" s="15" t="str">
        <f t="shared" si="51"/>
        <v>insert into Camaleon.CandidatoCongreso( PROCESO_ELECTORAL, NOMBRE_CANDIDATO, APELLIDO_PATERNO, APELLIDO_MATERNO, NOMBRE_COMPLETO, SEXO, CARGO_ELEGIDO, LUGAR_POSTULA, ORGANIZACION_POLITICA, ALIAS ) values( 'ELECCIONES GENERALES 2006', 'JULIO', 'ROMAN', 'NAVEDA', 'JULIO ROMAN NAVEDA', 'HOMBRE', 'NO ELECTO', 'LIMA', 'PROYECTO PAÍS', '' );</v>
      </c>
    </row>
    <row r="1633" spans="1:12" x14ac:dyDescent="0.25">
      <c r="A1633" s="17" t="s">
        <v>1057</v>
      </c>
      <c r="B1633" s="17" t="s">
        <v>3859</v>
      </c>
      <c r="C1633" s="17" t="s">
        <v>1532</v>
      </c>
      <c r="D1633" s="17" t="s">
        <v>1099</v>
      </c>
      <c r="E1633" s="17" t="str">
        <f t="shared" si="50"/>
        <v>MARCO AURELIO POZO GARCIA</v>
      </c>
      <c r="F1633" s="17" t="s">
        <v>1061</v>
      </c>
      <c r="G1633" s="17" t="s">
        <v>1062</v>
      </c>
      <c r="H1633" s="17" t="s">
        <v>2222</v>
      </c>
      <c r="I1633" s="17" t="s">
        <v>914</v>
      </c>
      <c r="J1633" s="15">
        <f>IFERROR(VLOOKUP(I1633,'Candidato Presidencial'!$C:$E,3,FALSE),"")</f>
        <v>0</v>
      </c>
      <c r="L1633" s="15" t="str">
        <f t="shared" si="51"/>
        <v>insert into Camaleon.CandidatoCongreso( PROCESO_ELECTORAL, NOMBRE_CANDIDATO, APELLIDO_PATERNO, APELLIDO_MATERNO, NOMBRE_COMPLETO, SEXO, CARGO_ELEGIDO, LUGAR_POSTULA, ORGANIZACION_POLITICA, ALIAS ) values( 'ELECCIONES GENERALES 2006', 'MARCO AURELIO', 'POZO', 'GARCIA', 'MARCO AURELIO POZO GARCIA', 'HOMBRE', 'NO ELECTO', 'LIMA', 'FUERZA DEMOCRÁTICA', '0' );</v>
      </c>
    </row>
    <row r="1634" spans="1:12" x14ac:dyDescent="0.25">
      <c r="A1634" s="17" t="s">
        <v>1057</v>
      </c>
      <c r="B1634" s="17" t="s">
        <v>3860</v>
      </c>
      <c r="C1634" s="17" t="s">
        <v>1378</v>
      </c>
      <c r="D1634" s="17" t="s">
        <v>3861</v>
      </c>
      <c r="E1634" s="17" t="str">
        <f t="shared" si="50"/>
        <v>MARIA VICTORIA REYES MUGRUZA</v>
      </c>
      <c r="F1634" s="17" t="s">
        <v>1067</v>
      </c>
      <c r="G1634" s="17" t="s">
        <v>1062</v>
      </c>
      <c r="H1634" s="17" t="s">
        <v>2222</v>
      </c>
      <c r="I1634" s="17" t="s">
        <v>916</v>
      </c>
      <c r="J1634" s="15" t="str">
        <f>IFERROR(VLOOKUP(I1634,'Candidato Presidencial'!$C:$E,3,FALSE),"")</f>
        <v/>
      </c>
      <c r="L1634" s="15" t="str">
        <f t="shared" si="51"/>
        <v>insert into Camaleon.CandidatoCongreso( PROCESO_ELECTORAL, NOMBRE_CANDIDATO, APELLIDO_PATERNO, APELLIDO_MATERNO, NOMBRE_COMPLETO, SEXO, CARGO_ELEGIDO, LUGAR_POSTULA, ORGANIZACION_POLITICA, ALIAS ) values( 'ELECCIONES GENERALES 2006', 'MARIA VICTORIA', 'REYES', 'MUGRUZA', 'MARIA VICTORIA REYES MUGRUZA', 'MUJER', 'NO ELECTO', 'LIMA', 'FRENTE POPULAR AGRÍCOLA FIA DEL PERÚ - FREPAP', '' );</v>
      </c>
    </row>
    <row r="1635" spans="1:12" x14ac:dyDescent="0.25">
      <c r="A1635" s="17" t="s">
        <v>1057</v>
      </c>
      <c r="B1635" s="17" t="s">
        <v>1771</v>
      </c>
      <c r="C1635" s="17" t="s">
        <v>2883</v>
      </c>
      <c r="D1635" s="17" t="s">
        <v>3862</v>
      </c>
      <c r="E1635" s="17" t="str">
        <f t="shared" si="50"/>
        <v>ELIZABETH SOUZA SANCHEZ DE GRAJEDA</v>
      </c>
      <c r="F1635" s="17" t="s">
        <v>1067</v>
      </c>
      <c r="G1635" s="17" t="s">
        <v>1062</v>
      </c>
      <c r="H1635" s="17" t="s">
        <v>2222</v>
      </c>
      <c r="I1635" s="17" t="s">
        <v>1183</v>
      </c>
      <c r="J1635" s="15">
        <f>IFERROR(VLOOKUP(I1635,'Candidato Presidencial'!$C:$E,3,FALSE),"")</f>
        <v>0</v>
      </c>
      <c r="L1635" s="15" t="str">
        <f t="shared" si="51"/>
        <v>insert into Camaleon.CandidatoCongreso( PROCESO_ELECTORAL, NOMBRE_CANDIDATO, APELLIDO_PATERNO, APELLIDO_MATERNO, NOMBRE_COMPLETO, SEXO, CARGO_ELEGIDO, LUGAR_POSTULA, ORGANIZACION_POLITICA, ALIAS ) values( 'ELECCIONES GENERALES 2006', 'ELIZABETH', 'SOUZA', 'SANCHEZ DE GRAJEDA', 'ELIZABETH SOUZA SANCHEZ DE GRAJEDA', 'MUJER', 'NO ELECTO', 'LIMA', 'MOVIMIENTO NUEVA IZQUIERDA', '0' );</v>
      </c>
    </row>
    <row r="1636" spans="1:12" x14ac:dyDescent="0.25">
      <c r="A1636" s="17" t="s">
        <v>1057</v>
      </c>
      <c r="B1636" s="17" t="s">
        <v>505</v>
      </c>
      <c r="C1636" s="17" t="s">
        <v>1880</v>
      </c>
      <c r="D1636" s="17" t="s">
        <v>3863</v>
      </c>
      <c r="E1636" s="17" t="str">
        <f t="shared" si="50"/>
        <v>DAVID CORDOVA ANTUNEZ</v>
      </c>
      <c r="F1636" s="17" t="s">
        <v>1061</v>
      </c>
      <c r="G1636" s="17" t="s">
        <v>1062</v>
      </c>
      <c r="H1636" s="17" t="s">
        <v>2222</v>
      </c>
      <c r="I1636" s="17" t="s">
        <v>8823</v>
      </c>
      <c r="J1636" s="15">
        <f>IFERROR(VLOOKUP(I1636,'Candidato Presidencial'!$C:$E,3,FALSE),"")</f>
        <v>0</v>
      </c>
      <c r="L1636" s="15" t="str">
        <f t="shared" si="51"/>
        <v>insert into Camaleon.CandidatoCongreso( PROCESO_ELECTORAL, NOMBRE_CANDIDATO, APELLIDO_PATERNO, APELLIDO_MATERNO, NOMBRE_COMPLETO, SEXO, CARGO_ELEGIDO, LUGAR_POSTULA, ORGANIZACION_POLITICA, ALIAS ) values( 'ELECCIONES GENERALES 2006', 'DAVID', 'CORDOVA', 'ANTUNEZ', 'DAVID CORDOVA ANTUNEZ', 'HOMBRE', 'NO ELECTO', 'LIMA', 'CONCERTACIÓN DESCENTRALISTA', '0' );</v>
      </c>
    </row>
    <row r="1637" spans="1:12" x14ac:dyDescent="0.25">
      <c r="A1637" s="17" t="s">
        <v>1057</v>
      </c>
      <c r="B1637" s="17" t="s">
        <v>3864</v>
      </c>
      <c r="C1637" s="17" t="s">
        <v>1229</v>
      </c>
      <c r="D1637" s="17" t="s">
        <v>1266</v>
      </c>
      <c r="E1637" s="17" t="str">
        <f t="shared" si="50"/>
        <v>SIGIFREDO MARCIAL VELASQUEZ RAMOS</v>
      </c>
      <c r="F1637" s="17" t="s">
        <v>1061</v>
      </c>
      <c r="G1637" s="17" t="s">
        <v>1062</v>
      </c>
      <c r="H1637" s="17" t="s">
        <v>2222</v>
      </c>
      <c r="I1637" s="17" t="s">
        <v>8823</v>
      </c>
      <c r="J1637" s="15">
        <f>IFERROR(VLOOKUP(I1637,'Candidato Presidencial'!$C:$E,3,FALSE),"")</f>
        <v>0</v>
      </c>
      <c r="L1637" s="15" t="str">
        <f t="shared" si="51"/>
        <v>insert into Camaleon.CandidatoCongreso( PROCESO_ELECTORAL, NOMBRE_CANDIDATO, APELLIDO_PATERNO, APELLIDO_MATERNO, NOMBRE_COMPLETO, SEXO, CARGO_ELEGIDO, LUGAR_POSTULA, ORGANIZACION_POLITICA, ALIAS ) values( 'ELECCIONES GENERALES 2006', 'SIGIFREDO MARCIAL', 'VELASQUEZ', 'RAMOS', 'SIGIFREDO MARCIAL VELASQUEZ RAMOS', 'HOMBRE', 'NO ELECTO', 'LIMA', 'CONCERTACIÓN DESCENTRALISTA', '0' );</v>
      </c>
    </row>
    <row r="1638" spans="1:12" x14ac:dyDescent="0.25">
      <c r="A1638" s="17" t="s">
        <v>1057</v>
      </c>
      <c r="B1638" s="17" t="s">
        <v>2186</v>
      </c>
      <c r="C1638" s="17" t="s">
        <v>1690</v>
      </c>
      <c r="D1638" s="17" t="s">
        <v>2384</v>
      </c>
      <c r="E1638" s="17" t="str">
        <f t="shared" si="50"/>
        <v>FREDDY FLORES ACEVEDO</v>
      </c>
      <c r="F1638" s="17" t="s">
        <v>1061</v>
      </c>
      <c r="G1638" s="17" t="s">
        <v>1062</v>
      </c>
      <c r="H1638" s="17" t="s">
        <v>2222</v>
      </c>
      <c r="I1638" s="17" t="s">
        <v>886</v>
      </c>
      <c r="J1638" s="15">
        <f>IFERROR(VLOOKUP(I1638,'Candidato Presidencial'!$C:$E,3,FALSE),"")</f>
        <v>0</v>
      </c>
      <c r="L1638" s="15" t="str">
        <f t="shared" si="51"/>
        <v>insert into Camaleon.CandidatoCongreso( PROCESO_ELECTORAL, NOMBRE_CANDIDATO, APELLIDO_PATERNO, APELLIDO_MATERNO, NOMBRE_COMPLETO, SEXO, CARGO_ELEGIDO, LUGAR_POSTULA, ORGANIZACION_POLITICA, ALIAS ) values( 'ELECCIONES GENERALES 2006', 'FREDDY', 'FLORES', 'ACEVEDO', 'FREDDY FLORES ACEVEDO', 'HOMBRE', 'NO ELECTO', 'LIMA', 'PARTIDO SOCIALISTA', '0' );</v>
      </c>
    </row>
    <row r="1639" spans="1:12" x14ac:dyDescent="0.25">
      <c r="A1639" s="17" t="s">
        <v>1057</v>
      </c>
      <c r="B1639" s="17" t="s">
        <v>3865</v>
      </c>
      <c r="C1639" s="17" t="s">
        <v>1113</v>
      </c>
      <c r="D1639" s="17" t="s">
        <v>1122</v>
      </c>
      <c r="E1639" s="17" t="str">
        <f t="shared" si="50"/>
        <v>ZOILA NINFA REATEGUI VARGAS</v>
      </c>
      <c r="F1639" s="17" t="s">
        <v>1067</v>
      </c>
      <c r="G1639" s="17" t="s">
        <v>1062</v>
      </c>
      <c r="H1639" s="17" t="s">
        <v>2222</v>
      </c>
      <c r="I1639" s="17" t="s">
        <v>1083</v>
      </c>
      <c r="J1639" s="15" t="str">
        <f>IFERROR(VLOOKUP(I1639,'Candidato Presidencial'!$C:$E,3,FALSE),"")</f>
        <v/>
      </c>
      <c r="L1639" s="15" t="str">
        <f t="shared" si="51"/>
        <v>insert into Camaleon.CandidatoCongreso( PROCESO_ELECTORAL, NOMBRE_CANDIDATO, APELLIDO_PATERNO, APELLIDO_MATERNO, NOMBRE_COMPLETO, SEXO, CARGO_ELEGIDO, LUGAR_POSTULA, ORGANIZACION_POLITICA, ALIAS ) values( 'ELECCIONES GENERALES 2006', 'ZOILA NINFA', 'REATEGUI', 'VARGAS', 'ZOILA NINFA REATEGUI VARGAS', 'MUJER', 'NO ELECTO', 'LIMA', 'FRENTE INDEPENDIENTE MORALIZADOR', '' );</v>
      </c>
    </row>
    <row r="1640" spans="1:12" x14ac:dyDescent="0.25">
      <c r="A1640" s="17" t="s">
        <v>1057</v>
      </c>
      <c r="B1640" s="17" t="s">
        <v>182</v>
      </c>
      <c r="C1640" s="17" t="s">
        <v>3866</v>
      </c>
      <c r="D1640" s="17" t="s">
        <v>1469</v>
      </c>
      <c r="E1640" s="17" t="str">
        <f t="shared" si="50"/>
        <v>VIRGILIO WEIS ORTEGA</v>
      </c>
      <c r="F1640" s="17" t="s">
        <v>1061</v>
      </c>
      <c r="G1640" s="17" t="s">
        <v>1062</v>
      </c>
      <c r="H1640" s="17" t="s">
        <v>2222</v>
      </c>
      <c r="I1640" s="17" t="s">
        <v>1217</v>
      </c>
      <c r="J1640" s="15">
        <f>IFERROR(VLOOKUP(I1640,'Candidato Presidencial'!$C:$E,3,FALSE),"")</f>
        <v>0</v>
      </c>
      <c r="L1640" s="15" t="str">
        <f t="shared" si="51"/>
        <v>insert into Camaleon.CandidatoCongreso( PROCESO_ELECTORAL, NOMBRE_CANDIDATO, APELLIDO_PATERNO, APELLIDO_MATERNO, NOMBRE_COMPLETO, SEXO, CARGO_ELEGIDO, LUGAR_POSTULA, ORGANIZACION_POLITICA, ALIAS ) values( 'ELECCIONES GENERALES 2006', 'VIRGILIO', 'WEIS', 'ORTEGA', 'VIRGILIO WEIS ORTEGA', 'HOMBRE', 'NO ELECTO', 'LIMA', 'PARTIDO RENACIMIENTO ANDINO', '0' );</v>
      </c>
    </row>
    <row r="1641" spans="1:12" x14ac:dyDescent="0.25">
      <c r="A1641" s="17" t="s">
        <v>1057</v>
      </c>
      <c r="B1641" s="17" t="s">
        <v>3867</v>
      </c>
      <c r="C1641" s="17" t="s">
        <v>1437</v>
      </c>
      <c r="D1641" s="17" t="s">
        <v>3868</v>
      </c>
      <c r="E1641" s="17" t="str">
        <f t="shared" si="50"/>
        <v>ALFREDO ROBERTO HUAMAN CAMAYO</v>
      </c>
      <c r="F1641" s="17" t="s">
        <v>1061</v>
      </c>
      <c r="G1641" s="17" t="s">
        <v>1062</v>
      </c>
      <c r="H1641" s="17" t="s">
        <v>2222</v>
      </c>
      <c r="I1641" s="17" t="s">
        <v>8937</v>
      </c>
      <c r="J1641" s="15">
        <f>IFERROR(VLOOKUP(I1641,'Candidato Presidencial'!$C:$E,3,FALSE),"")</f>
        <v>0</v>
      </c>
      <c r="L1641" s="15" t="str">
        <f t="shared" si="51"/>
        <v>insert into Camaleon.CandidatoCongreso( PROCESO_ELECTORAL, NOMBRE_CANDIDATO, APELLIDO_PATERNO, APELLIDO_MATERNO, NOMBRE_COMPLETO, SEXO, CARGO_ELEGIDO, LUGAR_POSTULA, ORGANIZACION_POLITICA, ALIAS ) values( 'ELECCIONES GENERALES 2006', 'ALFREDO ROBERTO', 'HUAMAN', 'CAMAYO', 'ALFREDO ROBERTO HUAMAN CAMAYO', 'HOMBRE', 'NO ELECTO', 'LIMA', 'AVANZA PAÍS - PARTIDO DE INTEGRACIÓN SOCIAL', '0' );</v>
      </c>
    </row>
    <row r="1642" spans="1:12" x14ac:dyDescent="0.25">
      <c r="A1642" s="17" t="s">
        <v>1057</v>
      </c>
      <c r="B1642" s="17" t="s">
        <v>67</v>
      </c>
      <c r="C1642" s="17" t="s">
        <v>1105</v>
      </c>
      <c r="D1642" s="17" t="s">
        <v>1372</v>
      </c>
      <c r="E1642" s="17" t="str">
        <f t="shared" si="50"/>
        <v>CARLOS ALBERTO TORRES CARO</v>
      </c>
      <c r="F1642" s="17" t="s">
        <v>1061</v>
      </c>
      <c r="G1642" s="17" t="s">
        <v>21</v>
      </c>
      <c r="H1642" s="17" t="s">
        <v>2222</v>
      </c>
      <c r="I1642" s="17" t="s">
        <v>863</v>
      </c>
      <c r="J1642" s="15" t="str">
        <f>IFERROR(VLOOKUP(I1642,'Candidato Presidencial'!$C:$E,3,FALSE),"")</f>
        <v>PARTIDO NACIONALISTA PERUANO</v>
      </c>
      <c r="L1642" s="15" t="str">
        <f t="shared" si="51"/>
        <v>insert into Camaleon.CandidatoCongreso( PROCESO_ELECTORAL, NOMBRE_CANDIDATO, APELLIDO_PATERNO, APELLIDO_MATERNO, NOMBRE_COMPLETO, SEXO, CARGO_ELEGIDO, LUGAR_POSTULA, ORGANIZACION_POLITICA, ALIAS ) values( 'ELECCIONES GENERALES 2006', 'CARLOS ALBERTO', 'TORRES', 'CARO', 'CARLOS ALBERTO TORRES CARO', 'HOMBRE', 'CONGRESISTA', 'LIMA', 'UNIÓN POR EL PERÚ', 'PARTIDO NACIONALISTA PERUANO' );</v>
      </c>
    </row>
    <row r="1643" spans="1:12" x14ac:dyDescent="0.25">
      <c r="A1643" s="17" t="s">
        <v>1057</v>
      </c>
      <c r="B1643" s="17" t="s">
        <v>548</v>
      </c>
      <c r="C1643" s="17" t="s">
        <v>1186</v>
      </c>
      <c r="D1643" s="17" t="s">
        <v>1621</v>
      </c>
      <c r="E1643" s="17" t="str">
        <f t="shared" si="50"/>
        <v>ROMULO FERNANDEZ MEDINA</v>
      </c>
      <c r="F1643" s="17" t="s">
        <v>1061</v>
      </c>
      <c r="G1643" s="17" t="s">
        <v>1062</v>
      </c>
      <c r="H1643" s="17" t="s">
        <v>2222</v>
      </c>
      <c r="I1643" s="17" t="s">
        <v>1083</v>
      </c>
      <c r="J1643" s="15" t="str">
        <f>IFERROR(VLOOKUP(I1643,'Candidato Presidencial'!$C:$E,3,FALSE),"")</f>
        <v/>
      </c>
      <c r="L1643" s="15" t="str">
        <f t="shared" si="51"/>
        <v>insert into Camaleon.CandidatoCongreso( PROCESO_ELECTORAL, NOMBRE_CANDIDATO, APELLIDO_PATERNO, APELLIDO_MATERNO, NOMBRE_COMPLETO, SEXO, CARGO_ELEGIDO, LUGAR_POSTULA, ORGANIZACION_POLITICA, ALIAS ) values( 'ELECCIONES GENERALES 2006', 'ROMULO', 'FERNANDEZ', 'MEDINA', 'ROMULO FERNANDEZ MEDINA', 'HOMBRE', 'NO ELECTO', 'LIMA', 'FRENTE INDEPENDIENTE MORALIZADOR', '' );</v>
      </c>
    </row>
    <row r="1644" spans="1:12" x14ac:dyDescent="0.25">
      <c r="A1644" s="17" t="s">
        <v>1057</v>
      </c>
      <c r="B1644" s="17" t="s">
        <v>3869</v>
      </c>
      <c r="C1644" s="17" t="s">
        <v>3420</v>
      </c>
      <c r="D1644" s="17" t="s">
        <v>3870</v>
      </c>
      <c r="E1644" s="17" t="str">
        <f t="shared" si="50"/>
        <v>ELSA MARIA SARAVIA ARENAZA</v>
      </c>
      <c r="F1644" s="17" t="s">
        <v>1067</v>
      </c>
      <c r="G1644" s="17" t="s">
        <v>1062</v>
      </c>
      <c r="H1644" s="17" t="s">
        <v>2222</v>
      </c>
      <c r="I1644" s="17" t="s">
        <v>1071</v>
      </c>
      <c r="J1644" s="15">
        <f>IFERROR(VLOOKUP(I1644,'Candidato Presidencial'!$C:$E,3,FALSE),"")</f>
        <v>0</v>
      </c>
      <c r="L1644" s="15" t="str">
        <f t="shared" si="51"/>
        <v>insert into Camaleon.CandidatoCongreso( PROCESO_ELECTORAL, NOMBRE_CANDIDATO, APELLIDO_PATERNO, APELLIDO_MATERNO, NOMBRE_COMPLETO, SEXO, CARGO_ELEGIDO, LUGAR_POSTULA, ORGANIZACION_POLITICA, ALIAS ) values( 'ELECCIONES GENERALES 2006', 'ELSA MARIA', 'SARAVIA', 'ARENAZA', 'ELSA MARIA SARAVIA ARENAZA', 'MUJER', 'NO ELECTO', 'LIMA', 'FRENTE DE CENTRO', '0' );</v>
      </c>
    </row>
    <row r="1645" spans="1:12" x14ac:dyDescent="0.25">
      <c r="A1645" s="17" t="s">
        <v>1057</v>
      </c>
      <c r="B1645" s="17" t="s">
        <v>1776</v>
      </c>
      <c r="C1645" s="17" t="s">
        <v>3871</v>
      </c>
      <c r="D1645" s="17" t="s">
        <v>1996</v>
      </c>
      <c r="E1645" s="17" t="str">
        <f t="shared" si="50"/>
        <v>MAXIMO SAN ROMAN CACERES</v>
      </c>
      <c r="F1645" s="17" t="s">
        <v>1061</v>
      </c>
      <c r="G1645" s="17" t="s">
        <v>1062</v>
      </c>
      <c r="H1645" s="17" t="s">
        <v>2222</v>
      </c>
      <c r="I1645" s="17" t="s">
        <v>8854</v>
      </c>
      <c r="J1645" s="15">
        <f>IFERROR(VLOOKUP(I1645,'Candidato Presidencial'!$C:$E,3,FALSE),"")</f>
        <v>0</v>
      </c>
      <c r="L1645" s="15" t="str">
        <f t="shared" si="51"/>
        <v>insert into Camaleon.CandidatoCongreso( PROCESO_ELECTORAL, NOMBRE_CANDIDATO, APELLIDO_PATERNO, APELLIDO_MATERNO, NOMBRE_COMPLETO, SEXO, CARGO_ELEGIDO, LUGAR_POSTULA, ORGANIZACION_POLITICA, ALIAS ) values( 'ELECCIONES GENERALES 2006', 'MAXIMO', 'SAN ROMAN', 'CACERES', 'MAXIMO SAN ROMAN CACERES', 'HOMBRE', 'NO ELECTO', 'LIMA', 'RESTAURACIÓN NACIONAL', '0' );</v>
      </c>
    </row>
    <row r="1646" spans="1:12" x14ac:dyDescent="0.25">
      <c r="A1646" s="17" t="s">
        <v>1057</v>
      </c>
      <c r="B1646" s="17" t="s">
        <v>224</v>
      </c>
      <c r="C1646" s="17" t="s">
        <v>1498</v>
      </c>
      <c r="D1646" s="17" t="s">
        <v>3872</v>
      </c>
      <c r="E1646" s="17" t="str">
        <f t="shared" si="50"/>
        <v>MARIA ISABEL GONZALES MIMBELA</v>
      </c>
      <c r="F1646" s="17" t="s">
        <v>1067</v>
      </c>
      <c r="G1646" s="17" t="s">
        <v>1062</v>
      </c>
      <c r="H1646" s="17" t="s">
        <v>2222</v>
      </c>
      <c r="I1646" s="17" t="s">
        <v>8823</v>
      </c>
      <c r="J1646" s="15">
        <f>IFERROR(VLOOKUP(I1646,'Candidato Presidencial'!$C:$E,3,FALSE),"")</f>
        <v>0</v>
      </c>
      <c r="L1646" s="15" t="str">
        <f t="shared" si="51"/>
        <v>insert into Camaleon.CandidatoCongreso( PROCESO_ELECTORAL, NOMBRE_CANDIDATO, APELLIDO_PATERNO, APELLIDO_MATERNO, NOMBRE_COMPLETO, SEXO, CARGO_ELEGIDO, LUGAR_POSTULA, ORGANIZACION_POLITICA, ALIAS ) values( 'ELECCIONES GENERALES 2006', 'MARIA ISABEL', 'GONZALES', 'MIMBELA', 'MARIA ISABEL GONZALES MIMBELA', 'MUJER', 'NO ELECTO', 'LIMA', 'CONCERTACIÓN DESCENTRALISTA', '0' );</v>
      </c>
    </row>
    <row r="1647" spans="1:12" x14ac:dyDescent="0.25">
      <c r="A1647" s="17" t="s">
        <v>1057</v>
      </c>
      <c r="B1647" s="17" t="s">
        <v>3873</v>
      </c>
      <c r="C1647" s="17" t="s">
        <v>2201</v>
      </c>
      <c r="D1647" s="17" t="s">
        <v>3874</v>
      </c>
      <c r="E1647" s="17" t="str">
        <f t="shared" si="50"/>
        <v>JUAN ANTONIO GALVEZ ASENCIO</v>
      </c>
      <c r="F1647" s="17" t="s">
        <v>1061</v>
      </c>
      <c r="G1647" s="17" t="s">
        <v>1062</v>
      </c>
      <c r="H1647" s="17" t="s">
        <v>2222</v>
      </c>
      <c r="I1647" s="17" t="s">
        <v>1071</v>
      </c>
      <c r="J1647" s="15">
        <f>IFERROR(VLOOKUP(I1647,'Candidato Presidencial'!$C:$E,3,FALSE),"")</f>
        <v>0</v>
      </c>
      <c r="L1647" s="15" t="str">
        <f t="shared" si="51"/>
        <v>insert into Camaleon.CandidatoCongreso( PROCESO_ELECTORAL, NOMBRE_CANDIDATO, APELLIDO_PATERNO, APELLIDO_MATERNO, NOMBRE_COMPLETO, SEXO, CARGO_ELEGIDO, LUGAR_POSTULA, ORGANIZACION_POLITICA, ALIAS ) values( 'ELECCIONES GENERALES 2006', 'JUAN ANTONIO', 'GALVEZ', 'ASENCIO', 'JUAN ANTONIO GALVEZ ASENCIO', 'HOMBRE', 'NO ELECTO', 'LIMA', 'FRENTE DE CENTRO', '0' );</v>
      </c>
    </row>
    <row r="1648" spans="1:12" x14ac:dyDescent="0.25">
      <c r="A1648" s="17" t="s">
        <v>1057</v>
      </c>
      <c r="B1648" s="17" t="s">
        <v>3875</v>
      </c>
      <c r="C1648" s="17" t="s">
        <v>3876</v>
      </c>
      <c r="D1648" s="17" t="s">
        <v>1245</v>
      </c>
      <c r="E1648" s="17" t="str">
        <f t="shared" si="50"/>
        <v>ANTERO ESAUD ASTOR ANAYA</v>
      </c>
      <c r="F1648" s="17" t="s">
        <v>1061</v>
      </c>
      <c r="G1648" s="17" t="s">
        <v>1062</v>
      </c>
      <c r="H1648" s="17" t="s">
        <v>2222</v>
      </c>
      <c r="I1648" s="17" t="s">
        <v>1092</v>
      </c>
      <c r="J1648" s="15">
        <f>IFERROR(VLOOKUP(I1648,'Candidato Presidencial'!$C:$E,3,FALSE),"")</f>
        <v>0</v>
      </c>
      <c r="L1648" s="15" t="str">
        <f t="shared" si="51"/>
        <v>insert into Camaleon.CandidatoCongreso( PROCESO_ELECTORAL, NOMBRE_CANDIDATO, APELLIDO_PATERNO, APELLIDO_MATERNO, NOMBRE_COMPLETO, SEXO, CARGO_ELEGIDO, LUGAR_POSTULA, ORGANIZACION_POLITICA, ALIAS ) values( 'ELECCIONES GENERALES 2006', 'ANTERO ESAUD', 'ASTOR', 'ANAYA', 'ANTERO ESAUD ASTOR ANAYA', 'HOMBRE', 'NO ELECTO', 'LIMA', 'RESURGIMIENTO PERUANO', '0' );</v>
      </c>
    </row>
    <row r="1649" spans="1:12" x14ac:dyDescent="0.25">
      <c r="A1649" s="17" t="s">
        <v>1057</v>
      </c>
      <c r="B1649" s="17" t="s">
        <v>3877</v>
      </c>
      <c r="C1649" s="17" t="s">
        <v>1299</v>
      </c>
      <c r="D1649" s="17" t="s">
        <v>1464</v>
      </c>
      <c r="E1649" s="17" t="str">
        <f t="shared" si="50"/>
        <v>JULIO JESUS SALINAS ZAPATA</v>
      </c>
      <c r="F1649" s="17" t="s">
        <v>1061</v>
      </c>
      <c r="G1649" s="17" t="s">
        <v>1062</v>
      </c>
      <c r="H1649" s="17" t="s">
        <v>2222</v>
      </c>
      <c r="I1649" s="17" t="s">
        <v>863</v>
      </c>
      <c r="J1649" s="15" t="str">
        <f>IFERROR(VLOOKUP(I1649,'Candidato Presidencial'!$C:$E,3,FALSE),"")</f>
        <v>PARTIDO NACIONALISTA PERUANO</v>
      </c>
      <c r="L1649" s="15" t="str">
        <f t="shared" si="51"/>
        <v>insert into Camaleon.CandidatoCongreso( PROCESO_ELECTORAL, NOMBRE_CANDIDATO, APELLIDO_PATERNO, APELLIDO_MATERNO, NOMBRE_COMPLETO, SEXO, CARGO_ELEGIDO, LUGAR_POSTULA, ORGANIZACION_POLITICA, ALIAS ) values( 'ELECCIONES GENERALES 2006', 'JULIO JESUS', 'SALINAS', 'ZAPATA', 'JULIO JESUS SALINAS ZAPATA', 'HOMBRE', 'NO ELECTO', 'LIMA', 'UNIÓN POR EL PERÚ', 'PARTIDO NACIONALISTA PERUANO' );</v>
      </c>
    </row>
    <row r="1650" spans="1:12" x14ac:dyDescent="0.25">
      <c r="A1650" s="17" t="s">
        <v>1057</v>
      </c>
      <c r="B1650" s="17" t="s">
        <v>3878</v>
      </c>
      <c r="C1650" s="17" t="s">
        <v>3879</v>
      </c>
      <c r="D1650" s="17" t="s">
        <v>3880</v>
      </c>
      <c r="E1650" s="17" t="str">
        <f t="shared" si="50"/>
        <v>MARIA ROXANA BRASCHI BRASCHI PAZOS</v>
      </c>
      <c r="F1650" s="17" t="s">
        <v>1067</v>
      </c>
      <c r="G1650" s="17" t="s">
        <v>1062</v>
      </c>
      <c r="H1650" s="17" t="s">
        <v>2222</v>
      </c>
      <c r="I1650" s="17" t="s">
        <v>8823</v>
      </c>
      <c r="J1650" s="15">
        <f>IFERROR(VLOOKUP(I1650,'Candidato Presidencial'!$C:$E,3,FALSE),"")</f>
        <v>0</v>
      </c>
      <c r="L1650" s="15" t="str">
        <f t="shared" si="51"/>
        <v>insert into Camaleon.CandidatoCongreso( PROCESO_ELECTORAL, NOMBRE_CANDIDATO, APELLIDO_PATERNO, APELLIDO_MATERNO, NOMBRE_COMPLETO, SEXO, CARGO_ELEGIDO, LUGAR_POSTULA, ORGANIZACION_POLITICA, ALIAS ) values( 'ELECCIONES GENERALES 2006', 'MARIA ROXANA', 'BRASCHI BRASCHI', 'PAZOS', 'MARIA ROXANA BRASCHI BRASCHI PAZOS', 'MUJER', 'NO ELECTO', 'LIMA', 'CONCERTACIÓN DESCENTRALISTA', '0' );</v>
      </c>
    </row>
    <row r="1651" spans="1:12" x14ac:dyDescent="0.25">
      <c r="A1651" s="17" t="s">
        <v>1057</v>
      </c>
      <c r="B1651" s="17" t="s">
        <v>3881</v>
      </c>
      <c r="C1651" s="17" t="s">
        <v>3882</v>
      </c>
      <c r="D1651" s="17" t="s">
        <v>3883</v>
      </c>
      <c r="E1651" s="17" t="str">
        <f t="shared" si="50"/>
        <v>BELISARIO DE LAS CASAS PIEDRA</v>
      </c>
      <c r="F1651" s="17" t="s">
        <v>1061</v>
      </c>
      <c r="G1651" s="17" t="s">
        <v>1062</v>
      </c>
      <c r="H1651" s="17" t="s">
        <v>2222</v>
      </c>
      <c r="I1651" s="17" t="s">
        <v>1123</v>
      </c>
      <c r="J1651" s="15">
        <f>IFERROR(VLOOKUP(I1651,'Candidato Presidencial'!$C:$E,3,FALSE),"")</f>
        <v>0</v>
      </c>
      <c r="L1651" s="15" t="str">
        <f t="shared" si="51"/>
        <v>insert into Camaleon.CandidatoCongreso( PROCESO_ELECTORAL, NOMBRE_CANDIDATO, APELLIDO_PATERNO, APELLIDO_MATERNO, NOMBRE_COMPLETO, SEXO, CARGO_ELEGIDO, LUGAR_POSTULA, ORGANIZACION_POLITICA, ALIAS ) values( 'ELECCIONES GENERALES 2006', 'BELISARIO', 'DE LAS CASAS', 'PIEDRA', 'BELISARIO DE LAS CASAS PIEDRA', 'HOMBRE', 'NO ELECTO', 'LIMA', 'ALIANZA POR EL FUTURO', '0' );</v>
      </c>
    </row>
    <row r="1652" spans="1:12" x14ac:dyDescent="0.25">
      <c r="A1652" s="17" t="s">
        <v>1057</v>
      </c>
      <c r="B1652" s="17" t="s">
        <v>1736</v>
      </c>
      <c r="C1652" s="17" t="s">
        <v>1257</v>
      </c>
      <c r="D1652" s="17" t="s">
        <v>1118</v>
      </c>
      <c r="E1652" s="17" t="str">
        <f t="shared" si="50"/>
        <v>VICTOR RAUL GUERRERO BAZAN</v>
      </c>
      <c r="F1652" s="17" t="s">
        <v>1061</v>
      </c>
      <c r="G1652" s="17" t="s">
        <v>1062</v>
      </c>
      <c r="H1652" s="17" t="s">
        <v>2222</v>
      </c>
      <c r="I1652" s="17" t="s">
        <v>8848</v>
      </c>
      <c r="J1652" s="15">
        <f>IFERROR(VLOOKUP(I1652,'Candidato Presidencial'!$C:$E,3,FALSE),"")</f>
        <v>0</v>
      </c>
      <c r="L1652" s="15" t="str">
        <f t="shared" si="51"/>
        <v>insert into Camaleon.CandidatoCongreso( PROCESO_ELECTORAL, NOMBRE_CANDIDATO, APELLIDO_PATERNO, APELLIDO_MATERNO, NOMBRE_COMPLETO, SEXO, CARGO_ELEGIDO, LUGAR_POSTULA, ORGANIZACION_POLITICA, ALIAS ) values( 'ELECCIONES GENERALES 2006', 'VICTOR RAUL', 'GUERRERO', 'BAZAN', 'VICTOR RAUL GUERRERO BAZAN', 'HOMBRE', 'NO ELECTO', 'LIMA', 'PERÚ AHORA', '0' );</v>
      </c>
    </row>
    <row r="1653" spans="1:12" x14ac:dyDescent="0.25">
      <c r="A1653" s="17" t="s">
        <v>1057</v>
      </c>
      <c r="B1653" s="17" t="s">
        <v>3884</v>
      </c>
      <c r="C1653" s="17" t="s">
        <v>1088</v>
      </c>
      <c r="D1653" s="17" t="s">
        <v>2323</v>
      </c>
      <c r="E1653" s="17" t="str">
        <f t="shared" si="50"/>
        <v>AUGUSTO ROSARIO DIAZ BRAVO</v>
      </c>
      <c r="F1653" s="17" t="s">
        <v>1061</v>
      </c>
      <c r="G1653" s="17" t="s">
        <v>1062</v>
      </c>
      <c r="H1653" s="17" t="s">
        <v>2222</v>
      </c>
      <c r="I1653" s="17" t="s">
        <v>878</v>
      </c>
      <c r="J1653" s="15" t="str">
        <f>IFERROR(VLOOKUP(I1653,'Candidato Presidencial'!$C:$E,3,FALSE),"")</f>
        <v>PERÚ POSIBLE</v>
      </c>
      <c r="L1653" s="15" t="str">
        <f t="shared" si="51"/>
        <v>insert into Camaleon.CandidatoCongreso( PROCESO_ELECTORAL, NOMBRE_CANDIDATO, APELLIDO_PATERNO, APELLIDO_MATERNO, NOMBRE_COMPLETO, SEXO, CARGO_ELEGIDO, LUGAR_POSTULA, ORGANIZACION_POLITICA, ALIAS ) values( 'ELECCIONES GENERALES 2006', 'AUGUSTO ROSARIO', 'DIAZ', 'BRAVO', 'AUGUSTO ROSARIO DIAZ BRAVO', 'HOMBRE', 'NO ELECTO', 'LIMA', 'PERÚ POSIBLE', 'PERÚ POSIBLE' );</v>
      </c>
    </row>
    <row r="1654" spans="1:12" x14ac:dyDescent="0.25">
      <c r="A1654" s="17" t="s">
        <v>1057</v>
      </c>
      <c r="B1654" s="17" t="s">
        <v>2462</v>
      </c>
      <c r="C1654" s="17" t="s">
        <v>1919</v>
      </c>
      <c r="D1654" s="17" t="s">
        <v>1116</v>
      </c>
      <c r="E1654" s="17" t="str">
        <f t="shared" si="50"/>
        <v>MERCEDES CABANILLAS BUSTAMANTE</v>
      </c>
      <c r="F1654" s="17" t="s">
        <v>1067</v>
      </c>
      <c r="G1654" s="17" t="s">
        <v>21</v>
      </c>
      <c r="H1654" s="17" t="s">
        <v>2222</v>
      </c>
      <c r="I1654" s="17" t="s">
        <v>859</v>
      </c>
      <c r="J1654" s="15" t="str">
        <f>IFERROR(VLOOKUP(I1654,'Candidato Presidencial'!$C:$E,3,FALSE),"")</f>
        <v>ALIANZA POPULAR</v>
      </c>
      <c r="L1654" s="15" t="str">
        <f t="shared" si="51"/>
        <v>insert into Camaleon.CandidatoCongreso( PROCESO_ELECTORAL, NOMBRE_CANDIDATO, APELLIDO_PATERNO, APELLIDO_MATERNO, NOMBRE_COMPLETO, SEXO, CARGO_ELEGIDO, LUGAR_POSTULA, ORGANIZACION_POLITICA, ALIAS ) values( 'ELECCIONES GENERALES 2006', 'MERCEDES', 'CABANILLAS', 'BUSTAMANTE', 'MERCEDES CABANILLAS BUSTAMANTE', 'MUJER', 'CONGRESISTA', 'LIMA', 'PARTIDO APRISTA PERUANO', 'ALIANZA POPULAR' );</v>
      </c>
    </row>
    <row r="1655" spans="1:12" x14ac:dyDescent="0.25">
      <c r="A1655" s="17" t="s">
        <v>1057</v>
      </c>
      <c r="B1655" s="17" t="s">
        <v>3885</v>
      </c>
      <c r="C1655" s="17" t="s">
        <v>1450</v>
      </c>
      <c r="D1655" s="17" t="s">
        <v>3886</v>
      </c>
      <c r="E1655" s="17" t="str">
        <f t="shared" si="50"/>
        <v>CIRILA APOLONIA VIVANCO CIPRIAN</v>
      </c>
      <c r="F1655" s="17" t="s">
        <v>1067</v>
      </c>
      <c r="G1655" s="17" t="s">
        <v>1062</v>
      </c>
      <c r="H1655" s="17" t="s">
        <v>2222</v>
      </c>
      <c r="I1655" s="17" t="s">
        <v>1083</v>
      </c>
      <c r="J1655" s="15" t="str">
        <f>IFERROR(VLOOKUP(I1655,'Candidato Presidencial'!$C:$E,3,FALSE),"")</f>
        <v/>
      </c>
      <c r="L1655" s="15" t="str">
        <f t="shared" si="51"/>
        <v>insert into Camaleon.CandidatoCongreso( PROCESO_ELECTORAL, NOMBRE_CANDIDATO, APELLIDO_PATERNO, APELLIDO_MATERNO, NOMBRE_COMPLETO, SEXO, CARGO_ELEGIDO, LUGAR_POSTULA, ORGANIZACION_POLITICA, ALIAS ) values( 'ELECCIONES GENERALES 2006', 'CIRILA APOLONIA', 'VIVANCO', 'CIPRIAN', 'CIRILA APOLONIA VIVANCO CIPRIAN', 'MUJER', 'NO ELECTO', 'LIMA', 'FRENTE INDEPENDIENTE MORALIZADOR', '' );</v>
      </c>
    </row>
    <row r="1656" spans="1:12" x14ac:dyDescent="0.25">
      <c r="A1656" s="17" t="s">
        <v>1057</v>
      </c>
      <c r="B1656" s="17" t="s">
        <v>3887</v>
      </c>
      <c r="C1656" s="17" t="s">
        <v>1455</v>
      </c>
      <c r="D1656" s="17" t="s">
        <v>3888</v>
      </c>
      <c r="E1656" s="17" t="str">
        <f t="shared" si="50"/>
        <v>JOSE DIMAS ARCE POMAHUALY</v>
      </c>
      <c r="F1656" s="17" t="s">
        <v>1061</v>
      </c>
      <c r="G1656" s="17" t="s">
        <v>1062</v>
      </c>
      <c r="H1656" s="17" t="s">
        <v>2222</v>
      </c>
      <c r="I1656" s="17" t="s">
        <v>1083</v>
      </c>
      <c r="J1656" s="15" t="str">
        <f>IFERROR(VLOOKUP(I1656,'Candidato Presidencial'!$C:$E,3,FALSE),"")</f>
        <v/>
      </c>
      <c r="L1656" s="15" t="str">
        <f t="shared" si="51"/>
        <v>insert into Camaleon.CandidatoCongreso( PROCESO_ELECTORAL, NOMBRE_CANDIDATO, APELLIDO_PATERNO, APELLIDO_MATERNO, NOMBRE_COMPLETO, SEXO, CARGO_ELEGIDO, LUGAR_POSTULA, ORGANIZACION_POLITICA, ALIAS ) values( 'ELECCIONES GENERALES 2006', 'JOSE DIMAS', 'ARCE', 'POMAHUALY', 'JOSE DIMAS ARCE POMAHUALY', 'HOMBRE', 'NO ELECTO', 'LIMA', 'FRENTE INDEPENDIENTE MORALIZADOR', '' );</v>
      </c>
    </row>
    <row r="1657" spans="1:12" x14ac:dyDescent="0.25">
      <c r="A1657" s="17" t="s">
        <v>1057</v>
      </c>
      <c r="B1657" s="17" t="s">
        <v>3889</v>
      </c>
      <c r="C1657" s="17" t="s">
        <v>3890</v>
      </c>
      <c r="D1657" s="17" t="s">
        <v>2990</v>
      </c>
      <c r="E1657" s="17" t="str">
        <f t="shared" si="50"/>
        <v>ALBERTO JOSE PLAZA ARROYO</v>
      </c>
      <c r="F1657" s="17" t="s">
        <v>1061</v>
      </c>
      <c r="G1657" s="17" t="s">
        <v>1062</v>
      </c>
      <c r="H1657" s="17" t="s">
        <v>2222</v>
      </c>
      <c r="I1657" s="17" t="s">
        <v>8943</v>
      </c>
      <c r="J1657" s="15" t="str">
        <f>IFERROR(VLOOKUP(I1657,'Candidato Presidencial'!$C:$E,3,FALSE),"")</f>
        <v/>
      </c>
      <c r="L1657" s="15" t="str">
        <f t="shared" si="51"/>
        <v>insert into Camaleon.CandidatoCongreso( PROCESO_ELECTORAL, NOMBRE_CANDIDATO, APELLIDO_PATERNO, APELLIDO_MATERNO, NOMBRE_COMPLETO, SEXO, CARGO_ELEGIDO, LUGAR_POSTULA, ORGANIZACION_POLITICA, ALIAS ) values( 'ELECCIONES GENERALES 2006', 'ALBERTO JOSE', 'PLAZA', 'ARROYO', 'ALBERTO JOSE PLAZA ARROYO', 'HOMBRE', 'NO ELECTO', 'LIMA', 'PROYECTO PAÍS', '' );</v>
      </c>
    </row>
    <row r="1658" spans="1:12" x14ac:dyDescent="0.25">
      <c r="A1658" s="17" t="s">
        <v>1057</v>
      </c>
      <c r="B1658" s="17" t="s">
        <v>3891</v>
      </c>
      <c r="C1658" s="17" t="s">
        <v>1572</v>
      </c>
      <c r="D1658" s="17" t="s">
        <v>3892</v>
      </c>
      <c r="E1658" s="17" t="str">
        <f t="shared" si="50"/>
        <v>BETTY ELIZABETH ARENAS CAMPANA DE HOUDALI</v>
      </c>
      <c r="F1658" s="17" t="s">
        <v>1067</v>
      </c>
      <c r="G1658" s="17" t="s">
        <v>1062</v>
      </c>
      <c r="H1658" s="17" t="s">
        <v>2222</v>
      </c>
      <c r="I1658" s="17" t="s">
        <v>868</v>
      </c>
      <c r="J1658" s="15" t="str">
        <f>IFERROR(VLOOKUP(I1658,'Candidato Presidencial'!$C:$E,3,FALSE),"")</f>
        <v>ALIANZA PARA EL PROGRESO DEL PERÚ</v>
      </c>
      <c r="L1658" s="15" t="str">
        <f t="shared" si="51"/>
        <v>insert into Camaleon.CandidatoCongreso( PROCESO_ELECTORAL, NOMBRE_CANDIDATO, APELLIDO_PATERNO, APELLIDO_MATERNO, NOMBRE_COMPLETO, SEXO, CARGO_ELEGIDO, LUGAR_POSTULA, ORGANIZACION_POLITICA, ALIAS ) values( 'ELECCIONES GENERALES 2006', 'BETTY ELIZABETH', 'ARENAS', 'CAMPANA DE HOUDALI', 'BETTY ELIZABETH ARENAS CAMPANA DE HOUDALI', 'MUJER', 'NO ELECTO', 'LIMA', 'ALIANZA PARA EL PROGRESO', 'ALIANZA PARA EL PROGRESO DEL PERÚ' );</v>
      </c>
    </row>
    <row r="1659" spans="1:12" x14ac:dyDescent="0.25">
      <c r="A1659" s="17" t="s">
        <v>1057</v>
      </c>
      <c r="B1659" s="17" t="s">
        <v>3893</v>
      </c>
      <c r="C1659" s="17" t="s">
        <v>1657</v>
      </c>
      <c r="D1659" s="17" t="s">
        <v>3894</v>
      </c>
      <c r="E1659" s="17" t="str">
        <f t="shared" si="50"/>
        <v>PEDRO HUGO MEZA BUSTILLOS</v>
      </c>
      <c r="F1659" s="17" t="s">
        <v>1061</v>
      </c>
      <c r="G1659" s="17" t="s">
        <v>1062</v>
      </c>
      <c r="H1659" s="17" t="s">
        <v>2222</v>
      </c>
      <c r="I1659" s="17" t="s">
        <v>8943</v>
      </c>
      <c r="J1659" s="15" t="str">
        <f>IFERROR(VLOOKUP(I1659,'Candidato Presidencial'!$C:$E,3,FALSE),"")</f>
        <v/>
      </c>
      <c r="L1659" s="15" t="str">
        <f t="shared" si="51"/>
        <v>insert into Camaleon.CandidatoCongreso( PROCESO_ELECTORAL, NOMBRE_CANDIDATO, APELLIDO_PATERNO, APELLIDO_MATERNO, NOMBRE_COMPLETO, SEXO, CARGO_ELEGIDO, LUGAR_POSTULA, ORGANIZACION_POLITICA, ALIAS ) values( 'ELECCIONES GENERALES 2006', 'PEDRO HUGO', 'MEZA', 'BUSTILLOS', 'PEDRO HUGO MEZA BUSTILLOS', 'HOMBRE', 'NO ELECTO', 'LIMA', 'PROYECTO PAÍS', '' );</v>
      </c>
    </row>
    <row r="1660" spans="1:12" x14ac:dyDescent="0.25">
      <c r="A1660" s="17" t="s">
        <v>1057</v>
      </c>
      <c r="B1660" s="17" t="s">
        <v>3895</v>
      </c>
      <c r="C1660" s="17" t="s">
        <v>3896</v>
      </c>
      <c r="D1660" s="17" t="s">
        <v>3897</v>
      </c>
      <c r="E1660" s="17" t="str">
        <f t="shared" si="50"/>
        <v>EDGAR VICTOR TERAN IRIARTE</v>
      </c>
      <c r="F1660" s="17" t="s">
        <v>1061</v>
      </c>
      <c r="G1660" s="17" t="s">
        <v>1062</v>
      </c>
      <c r="H1660" s="17" t="s">
        <v>2222</v>
      </c>
      <c r="I1660" s="17" t="s">
        <v>859</v>
      </c>
      <c r="J1660" s="15" t="str">
        <f>IFERROR(VLOOKUP(I1660,'Candidato Presidencial'!$C:$E,3,FALSE),"")</f>
        <v>ALIANZA POPULAR</v>
      </c>
      <c r="L1660" s="15" t="str">
        <f t="shared" si="51"/>
        <v>insert into Camaleon.CandidatoCongreso( PROCESO_ELECTORAL, NOMBRE_CANDIDATO, APELLIDO_PATERNO, APELLIDO_MATERNO, NOMBRE_COMPLETO, SEXO, CARGO_ELEGIDO, LUGAR_POSTULA, ORGANIZACION_POLITICA, ALIAS ) values( 'ELECCIONES GENERALES 2006', 'EDGAR VICTOR', 'TERAN', 'IRIARTE', 'EDGAR VICTOR TERAN IRIARTE', 'HOMBRE', 'NO ELECTO', 'LIMA', 'PARTIDO APRISTA PERUANO', 'ALIANZA POPULAR' );</v>
      </c>
    </row>
    <row r="1661" spans="1:12" x14ac:dyDescent="0.25">
      <c r="A1661" s="17" t="s">
        <v>1057</v>
      </c>
      <c r="B1661" s="17" t="s">
        <v>3898</v>
      </c>
      <c r="C1661" s="17" t="s">
        <v>3899</v>
      </c>
      <c r="D1661" s="17" t="s">
        <v>3900</v>
      </c>
      <c r="E1661" s="17" t="str">
        <f t="shared" si="50"/>
        <v>GIANNINA MARIA ROVEGNO LANDA</v>
      </c>
      <c r="F1661" s="17" t="s">
        <v>1067</v>
      </c>
      <c r="G1661" s="17" t="s">
        <v>1062</v>
      </c>
      <c r="H1661" s="17" t="s">
        <v>2222</v>
      </c>
      <c r="I1661" s="17" t="s">
        <v>1083</v>
      </c>
      <c r="J1661" s="15" t="str">
        <f>IFERROR(VLOOKUP(I1661,'Candidato Presidencial'!$C:$E,3,FALSE),"")</f>
        <v/>
      </c>
      <c r="L1661" s="15" t="str">
        <f t="shared" si="51"/>
        <v>insert into Camaleon.CandidatoCongreso( PROCESO_ELECTORAL, NOMBRE_CANDIDATO, APELLIDO_PATERNO, APELLIDO_MATERNO, NOMBRE_COMPLETO, SEXO, CARGO_ELEGIDO, LUGAR_POSTULA, ORGANIZACION_POLITICA, ALIAS ) values( 'ELECCIONES GENERALES 2006', 'GIANNINA MARIA', 'ROVEGNO', 'LANDA', 'GIANNINA MARIA ROVEGNO LANDA', 'MUJER', 'NO ELECTO', 'LIMA', 'FRENTE INDEPENDIENTE MORALIZADOR', '' );</v>
      </c>
    </row>
    <row r="1662" spans="1:12" x14ac:dyDescent="0.25">
      <c r="A1662" s="17" t="s">
        <v>1057</v>
      </c>
      <c r="B1662" s="17" t="s">
        <v>3402</v>
      </c>
      <c r="C1662" s="17" t="s">
        <v>3901</v>
      </c>
      <c r="D1662" s="17" t="s">
        <v>3902</v>
      </c>
      <c r="E1662" s="17" t="str">
        <f t="shared" si="50"/>
        <v>LUIS KITSUTANI OGATA</v>
      </c>
      <c r="F1662" s="17" t="s">
        <v>1061</v>
      </c>
      <c r="G1662" s="17" t="s">
        <v>1062</v>
      </c>
      <c r="H1662" s="17" t="s">
        <v>2222</v>
      </c>
      <c r="I1662" s="17" t="s">
        <v>8819</v>
      </c>
      <c r="J1662" s="15">
        <f>IFERROR(VLOOKUP(I1662,'Candidato Presidencial'!$C:$E,3,FALSE),"")</f>
        <v>0</v>
      </c>
      <c r="L1662" s="15" t="str">
        <f t="shared" si="51"/>
        <v>insert into Camaleon.CandidatoCongreso( PROCESO_ELECTORAL, NOMBRE_CANDIDATO, APELLIDO_PATERNO, APELLIDO_MATERNO, NOMBRE_COMPLETO, SEXO, CARGO_ELEGIDO, LUGAR_POSTULA, ORGANIZACION_POLITICA, ALIAS ) values( 'ELECCIONES GENERALES 2006', 'LUIS', 'KITSUTANI', 'OGATA', 'LUIS KITSUTANI OGATA', 'HOMBRE', 'NO ELECTO', 'LIMA', 'CON FUERZA PERÚ', '0' );</v>
      </c>
    </row>
    <row r="1663" spans="1:12" x14ac:dyDescent="0.25">
      <c r="A1663" s="17" t="s">
        <v>1057</v>
      </c>
      <c r="B1663" s="17" t="s">
        <v>3903</v>
      </c>
      <c r="C1663" s="17" t="s">
        <v>1167</v>
      </c>
      <c r="D1663" s="17" t="s">
        <v>1099</v>
      </c>
      <c r="E1663" s="17" t="str">
        <f t="shared" si="50"/>
        <v>BEATRIZ HERRERA GARCIA</v>
      </c>
      <c r="F1663" s="17" t="s">
        <v>1067</v>
      </c>
      <c r="G1663" s="17" t="s">
        <v>1062</v>
      </c>
      <c r="H1663" s="17" t="s">
        <v>2222</v>
      </c>
      <c r="I1663" s="17" t="s">
        <v>863</v>
      </c>
      <c r="J1663" s="15" t="str">
        <f>IFERROR(VLOOKUP(I1663,'Candidato Presidencial'!$C:$E,3,FALSE),"")</f>
        <v>PARTIDO NACIONALISTA PERUANO</v>
      </c>
      <c r="L1663" s="15" t="str">
        <f t="shared" si="51"/>
        <v>insert into Camaleon.CandidatoCongreso( PROCESO_ELECTORAL, NOMBRE_CANDIDATO, APELLIDO_PATERNO, APELLIDO_MATERNO, NOMBRE_COMPLETO, SEXO, CARGO_ELEGIDO, LUGAR_POSTULA, ORGANIZACION_POLITICA, ALIAS ) values( 'ELECCIONES GENERALES 2006', 'BEATRIZ', 'HERRERA', 'GARCIA', 'BEATRIZ HERRERA GARCIA', 'MUJER', 'NO ELECTO', 'LIMA', 'UNIÓN POR EL PERÚ', 'PARTIDO NACIONALISTA PERUANO' );</v>
      </c>
    </row>
    <row r="1664" spans="1:12" x14ac:dyDescent="0.25">
      <c r="A1664" s="17" t="s">
        <v>1057</v>
      </c>
      <c r="B1664" s="17" t="s">
        <v>3904</v>
      </c>
      <c r="C1664" s="17" t="s">
        <v>1609</v>
      </c>
      <c r="D1664" s="17" t="s">
        <v>3905</v>
      </c>
      <c r="E1664" s="17" t="str">
        <f t="shared" si="50"/>
        <v>RAQUEL LILIANA LOZADA VALENTIN</v>
      </c>
      <c r="F1664" s="17" t="s">
        <v>1067</v>
      </c>
      <c r="G1664" s="17" t="s">
        <v>1062</v>
      </c>
      <c r="H1664" s="17" t="s">
        <v>2222</v>
      </c>
      <c r="I1664" s="17" t="s">
        <v>1071</v>
      </c>
      <c r="J1664" s="15">
        <f>IFERROR(VLOOKUP(I1664,'Candidato Presidencial'!$C:$E,3,FALSE),"")</f>
        <v>0</v>
      </c>
      <c r="L1664" s="15" t="str">
        <f t="shared" si="51"/>
        <v>insert into Camaleon.CandidatoCongreso( PROCESO_ELECTORAL, NOMBRE_CANDIDATO, APELLIDO_PATERNO, APELLIDO_MATERNO, NOMBRE_COMPLETO, SEXO, CARGO_ELEGIDO, LUGAR_POSTULA, ORGANIZACION_POLITICA, ALIAS ) values( 'ELECCIONES GENERALES 2006', 'RAQUEL LILIANA', 'LOZADA', 'VALENTIN', 'RAQUEL LILIANA LOZADA VALENTIN', 'MUJER', 'NO ELECTO', 'LIMA', 'FRENTE DE CENTRO', '0' );</v>
      </c>
    </row>
    <row r="1665" spans="1:12" x14ac:dyDescent="0.25">
      <c r="A1665" s="17" t="s">
        <v>1057</v>
      </c>
      <c r="B1665" s="17" t="s">
        <v>3906</v>
      </c>
      <c r="C1665" s="17" t="s">
        <v>3907</v>
      </c>
      <c r="D1665" s="17" t="s">
        <v>1161</v>
      </c>
      <c r="E1665" s="17" t="str">
        <f t="shared" si="50"/>
        <v>ALEJANDRO DANIEL UREÑA MERINO</v>
      </c>
      <c r="F1665" s="17" t="s">
        <v>1061</v>
      </c>
      <c r="G1665" s="17" t="s">
        <v>1062</v>
      </c>
      <c r="H1665" s="17" t="s">
        <v>2222</v>
      </c>
      <c r="I1665" s="17" t="s">
        <v>8854</v>
      </c>
      <c r="J1665" s="15">
        <f>IFERROR(VLOOKUP(I1665,'Candidato Presidencial'!$C:$E,3,FALSE),"")</f>
        <v>0</v>
      </c>
      <c r="L1665" s="15" t="str">
        <f t="shared" si="51"/>
        <v>insert into Camaleon.CandidatoCongreso( PROCESO_ELECTORAL, NOMBRE_CANDIDATO, APELLIDO_PATERNO, APELLIDO_MATERNO, NOMBRE_COMPLETO, SEXO, CARGO_ELEGIDO, LUGAR_POSTULA, ORGANIZACION_POLITICA, ALIAS ) values( 'ELECCIONES GENERALES 2006', 'ALEJANDRO DANIEL', 'UREÑA', 'MERINO', 'ALEJANDRO DANIEL UREÑA MERINO', 'HOMBRE', 'NO ELECTO', 'LIMA', 'RESTAURACIÓN NACIONAL', '0' );</v>
      </c>
    </row>
    <row r="1666" spans="1:12" x14ac:dyDescent="0.25">
      <c r="A1666" s="17" t="s">
        <v>1057</v>
      </c>
      <c r="B1666" s="17" t="s">
        <v>3908</v>
      </c>
      <c r="C1666" s="17" t="s">
        <v>1655</v>
      </c>
      <c r="D1666" s="17" t="s">
        <v>1266</v>
      </c>
      <c r="E1666" s="17" t="str">
        <f t="shared" si="50"/>
        <v>GASTON ROGER MORALES RAMOS</v>
      </c>
      <c r="F1666" s="17" t="s">
        <v>1061</v>
      </c>
      <c r="G1666" s="17" t="s">
        <v>1062</v>
      </c>
      <c r="H1666" s="17" t="s">
        <v>2222</v>
      </c>
      <c r="I1666" s="17" t="s">
        <v>8854</v>
      </c>
      <c r="J1666" s="15">
        <f>IFERROR(VLOOKUP(I1666,'Candidato Presidencial'!$C:$E,3,FALSE),"")</f>
        <v>0</v>
      </c>
      <c r="L1666" s="15" t="str">
        <f t="shared" si="51"/>
        <v>insert into Camaleon.CandidatoCongreso( PROCESO_ELECTORAL, NOMBRE_CANDIDATO, APELLIDO_PATERNO, APELLIDO_MATERNO, NOMBRE_COMPLETO, SEXO, CARGO_ELEGIDO, LUGAR_POSTULA, ORGANIZACION_POLITICA, ALIAS ) values( 'ELECCIONES GENERALES 2006', 'GASTON ROGER', 'MORALES', 'RAMOS', 'GASTON ROGER MORALES RAMOS', 'HOMBRE', 'NO ELECTO', 'LIMA', 'RESTAURACIÓN NACIONAL', '0' );</v>
      </c>
    </row>
    <row r="1667" spans="1:12" x14ac:dyDescent="0.25">
      <c r="A1667" s="17" t="s">
        <v>1057</v>
      </c>
      <c r="B1667" s="17" t="s">
        <v>3909</v>
      </c>
      <c r="C1667" s="17" t="s">
        <v>1627</v>
      </c>
      <c r="D1667" s="17" t="s">
        <v>3910</v>
      </c>
      <c r="E1667" s="17" t="str">
        <f t="shared" ref="E1667:E1730" si="52">B1667 &amp; " " &amp; C1667 &amp; " " &amp; D1667</f>
        <v>AURORA SUSANA VERA GUERRERO DE QUINTANILLA</v>
      </c>
      <c r="F1667" s="17" t="s">
        <v>1067</v>
      </c>
      <c r="G1667" s="17" t="s">
        <v>1062</v>
      </c>
      <c r="H1667" s="17" t="s">
        <v>2222</v>
      </c>
      <c r="I1667" s="17" t="s">
        <v>1092</v>
      </c>
      <c r="J1667" s="15">
        <f>IFERROR(VLOOKUP(I1667,'Candidato Presidencial'!$C:$E,3,FALSE),"")</f>
        <v>0</v>
      </c>
      <c r="L1667" s="15" t="str">
        <f t="shared" ref="L1667:L1730" si="53">"insert into Camaleon.CandidatoCongreso( "&amp;$A$1&amp;", "&amp;$B$1&amp;", "&amp;$C$1&amp;", "&amp;$D$1&amp;", "&amp;$E$1&amp;", "&amp;$F$1&amp;", "&amp;$G$1&amp;", "&amp;$H$1&amp;", "&amp;$I$1&amp;", "&amp;$J$1&amp;" ) values( '"&amp;A1667&amp;"', '"&amp;B1667&amp;"', '"&amp;C1667&amp;"', '"&amp;D1667&amp;"', '"&amp;E1667&amp;"', '"&amp;F1667&amp;"', '"&amp;G1667&amp;"', '"&amp;H1667&amp;"', '"&amp;I1667&amp;"', '"&amp;J1667&amp;"' );"</f>
        <v>insert into Camaleon.CandidatoCongreso( PROCESO_ELECTORAL, NOMBRE_CANDIDATO, APELLIDO_PATERNO, APELLIDO_MATERNO, NOMBRE_COMPLETO, SEXO, CARGO_ELEGIDO, LUGAR_POSTULA, ORGANIZACION_POLITICA, ALIAS ) values( 'ELECCIONES GENERALES 2006', 'AURORA SUSANA', 'VERA', 'GUERRERO DE QUINTANILLA', 'AURORA SUSANA VERA GUERRERO DE QUINTANILLA', 'MUJER', 'NO ELECTO', 'LIMA', 'RESURGIMIENTO PERUANO', '0' );</v>
      </c>
    </row>
    <row r="1668" spans="1:12" x14ac:dyDescent="0.25">
      <c r="A1668" s="17" t="s">
        <v>1057</v>
      </c>
      <c r="B1668" s="17" t="s">
        <v>71</v>
      </c>
      <c r="C1668" s="17" t="s">
        <v>1469</v>
      </c>
      <c r="D1668" s="17" t="s">
        <v>1191</v>
      </c>
      <c r="E1668" s="17" t="str">
        <f t="shared" si="52"/>
        <v>MARCO ANTONIO ORTEGA CASTILLO</v>
      </c>
      <c r="F1668" s="17" t="s">
        <v>1061</v>
      </c>
      <c r="G1668" s="17" t="s">
        <v>1062</v>
      </c>
      <c r="H1668" s="17" t="s">
        <v>2222</v>
      </c>
      <c r="I1668" s="17" t="s">
        <v>8930</v>
      </c>
      <c r="J1668" s="15">
        <f>IFERROR(VLOOKUP(I1668,'Candidato Presidencial'!$C:$E,3,FALSE),"")</f>
        <v>0</v>
      </c>
      <c r="L1668" s="15" t="str">
        <f t="shared" si="53"/>
        <v>insert into Camaleon.CandidatoCongreso( PROCESO_ELECTORAL, NOMBRE_CANDIDATO, APELLIDO_PATERNO, APELLIDO_MATERNO, NOMBRE_COMPLETO, SEXO, CARGO_ELEGIDO, LUGAR_POSTULA, ORGANIZACION_POLITICA, ALIAS ) values( 'ELECCIONES GENERALES 2006', 'MARCO ANTONIO', 'ORTEGA', 'CASTILLO', 'MARCO ANTONIO ORTEGA CASTILLO', 'HOMBRE', 'NO ELECTO', 'LIMA', 'PROGRESEMOS PERÚ', '0' );</v>
      </c>
    </row>
    <row r="1669" spans="1:12" x14ac:dyDescent="0.25">
      <c r="A1669" s="17" t="s">
        <v>1057</v>
      </c>
      <c r="B1669" s="17" t="s">
        <v>457</v>
      </c>
      <c r="C1669" s="17" t="s">
        <v>1150</v>
      </c>
      <c r="D1669" s="17" t="s">
        <v>3911</v>
      </c>
      <c r="E1669" s="17" t="str">
        <f t="shared" si="52"/>
        <v>ALEJANDRINA CARRANZA NORIEGA</v>
      </c>
      <c r="F1669" s="17" t="s">
        <v>1067</v>
      </c>
      <c r="G1669" s="17" t="s">
        <v>1062</v>
      </c>
      <c r="H1669" s="17" t="s">
        <v>2222</v>
      </c>
      <c r="I1669" s="17" t="s">
        <v>8943</v>
      </c>
      <c r="J1669" s="15" t="str">
        <f>IFERROR(VLOOKUP(I1669,'Candidato Presidencial'!$C:$E,3,FALSE),"")</f>
        <v/>
      </c>
      <c r="L1669" s="15" t="str">
        <f t="shared" si="53"/>
        <v>insert into Camaleon.CandidatoCongreso( PROCESO_ELECTORAL, NOMBRE_CANDIDATO, APELLIDO_PATERNO, APELLIDO_MATERNO, NOMBRE_COMPLETO, SEXO, CARGO_ELEGIDO, LUGAR_POSTULA, ORGANIZACION_POLITICA, ALIAS ) values( 'ELECCIONES GENERALES 2006', 'ALEJANDRINA', 'CARRANZA', 'NORIEGA', 'ALEJANDRINA CARRANZA NORIEGA', 'MUJER', 'NO ELECTO', 'LIMA', 'PROYECTO PAÍS', '' );</v>
      </c>
    </row>
    <row r="1670" spans="1:12" x14ac:dyDescent="0.25">
      <c r="A1670" s="17" t="s">
        <v>1057</v>
      </c>
      <c r="B1670" s="17" t="s">
        <v>3912</v>
      </c>
      <c r="C1670" s="17" t="s">
        <v>1679</v>
      </c>
      <c r="D1670" s="17" t="s">
        <v>1433</v>
      </c>
      <c r="E1670" s="17" t="str">
        <f t="shared" si="52"/>
        <v>HERNAN ELIAS ESPINOZA SEGOVIA</v>
      </c>
      <c r="F1670" s="17" t="s">
        <v>1061</v>
      </c>
      <c r="G1670" s="17" t="s">
        <v>1062</v>
      </c>
      <c r="H1670" s="17" t="s">
        <v>2222</v>
      </c>
      <c r="I1670" s="17" t="s">
        <v>1183</v>
      </c>
      <c r="J1670" s="15">
        <f>IFERROR(VLOOKUP(I1670,'Candidato Presidencial'!$C:$E,3,FALSE),"")</f>
        <v>0</v>
      </c>
      <c r="L1670" s="15" t="str">
        <f t="shared" si="53"/>
        <v>insert into Camaleon.CandidatoCongreso( PROCESO_ELECTORAL, NOMBRE_CANDIDATO, APELLIDO_PATERNO, APELLIDO_MATERNO, NOMBRE_COMPLETO, SEXO, CARGO_ELEGIDO, LUGAR_POSTULA, ORGANIZACION_POLITICA, ALIAS ) values( 'ELECCIONES GENERALES 2006', 'HERNAN ELIAS', 'ESPINOZA', 'SEGOVIA', 'HERNAN ELIAS ESPINOZA SEGOVIA', 'HOMBRE', 'NO ELECTO', 'LIMA', 'MOVIMIENTO NUEVA IZQUIERDA', '0' );</v>
      </c>
    </row>
    <row r="1671" spans="1:12" x14ac:dyDescent="0.25">
      <c r="A1671" s="17" t="s">
        <v>1057</v>
      </c>
      <c r="B1671" s="17" t="s">
        <v>3736</v>
      </c>
      <c r="C1671" s="17" t="s">
        <v>3842</v>
      </c>
      <c r="D1671" s="17" t="s">
        <v>3842</v>
      </c>
      <c r="E1671" s="17" t="str">
        <f t="shared" si="52"/>
        <v>SANTIAGO FUJIMORI FUJIMORI</v>
      </c>
      <c r="F1671" s="17" t="s">
        <v>1061</v>
      </c>
      <c r="G1671" s="17" t="s">
        <v>21</v>
      </c>
      <c r="H1671" s="17" t="s">
        <v>2222</v>
      </c>
      <c r="I1671" s="17" t="s">
        <v>1123</v>
      </c>
      <c r="J1671" s="15">
        <f>IFERROR(VLOOKUP(I1671,'Candidato Presidencial'!$C:$E,3,FALSE),"")</f>
        <v>0</v>
      </c>
      <c r="L1671" s="15" t="str">
        <f t="shared" si="53"/>
        <v>insert into Camaleon.CandidatoCongreso( PROCESO_ELECTORAL, NOMBRE_CANDIDATO, APELLIDO_PATERNO, APELLIDO_MATERNO, NOMBRE_COMPLETO, SEXO, CARGO_ELEGIDO, LUGAR_POSTULA, ORGANIZACION_POLITICA, ALIAS ) values( 'ELECCIONES GENERALES 2006', 'SANTIAGO', 'FUJIMORI', 'FUJIMORI', 'SANTIAGO FUJIMORI FUJIMORI', 'HOMBRE', 'CONGRESISTA', 'LIMA', 'ALIANZA POR EL FUTURO', '0' );</v>
      </c>
    </row>
    <row r="1672" spans="1:12" x14ac:dyDescent="0.25">
      <c r="A1672" s="17" t="s">
        <v>1057</v>
      </c>
      <c r="B1672" s="17" t="s">
        <v>3913</v>
      </c>
      <c r="C1672" s="17" t="s">
        <v>1182</v>
      </c>
      <c r="D1672" s="17" t="s">
        <v>2086</v>
      </c>
      <c r="E1672" s="17" t="str">
        <f t="shared" si="52"/>
        <v>ALBERTO CARLOS RODRIGUEZ CHAMORRO</v>
      </c>
      <c r="F1672" s="17" t="s">
        <v>1061</v>
      </c>
      <c r="G1672" s="17" t="s">
        <v>1062</v>
      </c>
      <c r="H1672" s="17" t="s">
        <v>2222</v>
      </c>
      <c r="I1672" s="17" t="s">
        <v>1217</v>
      </c>
      <c r="J1672" s="15">
        <f>IFERROR(VLOOKUP(I1672,'Candidato Presidencial'!$C:$E,3,FALSE),"")</f>
        <v>0</v>
      </c>
      <c r="L1672" s="15" t="str">
        <f t="shared" si="53"/>
        <v>insert into Camaleon.CandidatoCongreso( PROCESO_ELECTORAL, NOMBRE_CANDIDATO, APELLIDO_PATERNO, APELLIDO_MATERNO, NOMBRE_COMPLETO, SEXO, CARGO_ELEGIDO, LUGAR_POSTULA, ORGANIZACION_POLITICA, ALIAS ) values( 'ELECCIONES GENERALES 2006', 'ALBERTO CARLOS', 'RODRIGUEZ', 'CHAMORRO', 'ALBERTO CARLOS RODRIGUEZ CHAMORRO', 'HOMBRE', 'NO ELECTO', 'LIMA', 'PARTIDO RENACIMIENTO ANDINO', '0' );</v>
      </c>
    </row>
    <row r="1673" spans="1:12" x14ac:dyDescent="0.25">
      <c r="A1673" s="17" t="s">
        <v>1057</v>
      </c>
      <c r="B1673" s="17" t="s">
        <v>1306</v>
      </c>
      <c r="C1673" s="17" t="s">
        <v>1321</v>
      </c>
      <c r="D1673" s="17" t="s">
        <v>3914</v>
      </c>
      <c r="E1673" s="17" t="str">
        <f t="shared" si="52"/>
        <v>MARIA SOLEDAD PEREZ TELLO DE RODRIGUEZ</v>
      </c>
      <c r="F1673" s="17" t="s">
        <v>1067</v>
      </c>
      <c r="G1673" s="17" t="s">
        <v>1062</v>
      </c>
      <c r="H1673" s="17" t="s">
        <v>2222</v>
      </c>
      <c r="I1673" s="17" t="s">
        <v>1103</v>
      </c>
      <c r="J1673" s="15">
        <f>IFERROR(VLOOKUP(I1673,'Candidato Presidencial'!$C:$E,3,FALSE),"")</f>
        <v>0</v>
      </c>
      <c r="L1673" s="15" t="str">
        <f t="shared" si="53"/>
        <v>insert into Camaleon.CandidatoCongreso( PROCESO_ELECTORAL, NOMBRE_CANDIDATO, APELLIDO_PATERNO, APELLIDO_MATERNO, NOMBRE_COMPLETO, SEXO, CARGO_ELEGIDO, LUGAR_POSTULA, ORGANIZACION_POLITICA, ALIAS ) values( 'ELECCIONES GENERALES 2006', 'MARIA SOLEDAD', 'PEREZ', 'TELLO DE RODRIGUEZ', 'MARIA SOLEDAD PEREZ TELLO DE RODRIGUEZ', 'MUJER', 'NO ELECTO', 'LIMA', 'UNIDAD NACIONAL', '0' );</v>
      </c>
    </row>
    <row r="1674" spans="1:12" x14ac:dyDescent="0.25">
      <c r="A1674" s="17" t="s">
        <v>1057</v>
      </c>
      <c r="B1674" s="17" t="s">
        <v>3915</v>
      </c>
      <c r="C1674" s="17" t="s">
        <v>1105</v>
      </c>
      <c r="D1674" s="17" t="s">
        <v>3004</v>
      </c>
      <c r="E1674" s="17" t="str">
        <f t="shared" si="52"/>
        <v>MARGARITA VICTORIA TORRES LIÑAN</v>
      </c>
      <c r="F1674" s="17" t="s">
        <v>1067</v>
      </c>
      <c r="G1674" s="17" t="s">
        <v>1062</v>
      </c>
      <c r="H1674" s="17" t="s">
        <v>2222</v>
      </c>
      <c r="I1674" s="17" t="s">
        <v>916</v>
      </c>
      <c r="J1674" s="15" t="str">
        <f>IFERROR(VLOOKUP(I1674,'Candidato Presidencial'!$C:$E,3,FALSE),"")</f>
        <v/>
      </c>
      <c r="L1674" s="15" t="str">
        <f t="shared" si="53"/>
        <v>insert into Camaleon.CandidatoCongreso( PROCESO_ELECTORAL, NOMBRE_CANDIDATO, APELLIDO_PATERNO, APELLIDO_MATERNO, NOMBRE_COMPLETO, SEXO, CARGO_ELEGIDO, LUGAR_POSTULA, ORGANIZACION_POLITICA, ALIAS ) values( 'ELECCIONES GENERALES 2006', 'MARGARITA VICTORIA', 'TORRES', 'LIÑAN', 'MARGARITA VICTORIA TORRES LIÑAN', 'MUJER', 'NO ELECTO', 'LIMA', 'FRENTE POPULAR AGRÍCOLA FIA DEL PERÚ - FREPAP', '' );</v>
      </c>
    </row>
    <row r="1675" spans="1:12" x14ac:dyDescent="0.25">
      <c r="A1675" s="17" t="s">
        <v>1057</v>
      </c>
      <c r="B1675" s="17" t="s">
        <v>3640</v>
      </c>
      <c r="C1675" s="17" t="s">
        <v>1679</v>
      </c>
      <c r="D1675" s="17" t="s">
        <v>3916</v>
      </c>
      <c r="E1675" s="17" t="str">
        <f t="shared" si="52"/>
        <v>MARIO ERNESTO ESPINOZA AYAIPOMA</v>
      </c>
      <c r="F1675" s="17" t="s">
        <v>1061</v>
      </c>
      <c r="G1675" s="17" t="s">
        <v>1062</v>
      </c>
      <c r="H1675" s="17" t="s">
        <v>2222</v>
      </c>
      <c r="I1675" s="17" t="s">
        <v>8930</v>
      </c>
      <c r="J1675" s="15">
        <f>IFERROR(VLOOKUP(I1675,'Candidato Presidencial'!$C:$E,3,FALSE),"")</f>
        <v>0</v>
      </c>
      <c r="L1675" s="15" t="str">
        <f t="shared" si="53"/>
        <v>insert into Camaleon.CandidatoCongreso( PROCESO_ELECTORAL, NOMBRE_CANDIDATO, APELLIDO_PATERNO, APELLIDO_MATERNO, NOMBRE_COMPLETO, SEXO, CARGO_ELEGIDO, LUGAR_POSTULA, ORGANIZACION_POLITICA, ALIAS ) values( 'ELECCIONES GENERALES 2006', 'MARIO ERNESTO', 'ESPINOZA', 'AYAIPOMA', 'MARIO ERNESTO ESPINOZA AYAIPOMA', 'HOMBRE', 'NO ELECTO', 'LIMA', 'PROGRESEMOS PERÚ', '0' );</v>
      </c>
    </row>
    <row r="1676" spans="1:12" x14ac:dyDescent="0.25">
      <c r="A1676" s="17" t="s">
        <v>1057</v>
      </c>
      <c r="B1676" s="17" t="s">
        <v>3917</v>
      </c>
      <c r="C1676" s="17" t="s">
        <v>1131</v>
      </c>
      <c r="D1676" s="17" t="s">
        <v>1342</v>
      </c>
      <c r="E1676" s="17" t="str">
        <f t="shared" si="52"/>
        <v>CARLOS CLEMENTE AGUILAR CONTRERAS</v>
      </c>
      <c r="F1676" s="17" t="s">
        <v>1061</v>
      </c>
      <c r="G1676" s="17" t="s">
        <v>1062</v>
      </c>
      <c r="H1676" s="17" t="s">
        <v>2222</v>
      </c>
      <c r="I1676" s="17" t="s">
        <v>868</v>
      </c>
      <c r="J1676" s="15" t="str">
        <f>IFERROR(VLOOKUP(I1676,'Candidato Presidencial'!$C:$E,3,FALSE),"")</f>
        <v>ALIANZA PARA EL PROGRESO DEL PERÚ</v>
      </c>
      <c r="L1676" s="15" t="str">
        <f t="shared" si="53"/>
        <v>insert into Camaleon.CandidatoCongreso( PROCESO_ELECTORAL, NOMBRE_CANDIDATO, APELLIDO_PATERNO, APELLIDO_MATERNO, NOMBRE_COMPLETO, SEXO, CARGO_ELEGIDO, LUGAR_POSTULA, ORGANIZACION_POLITICA, ALIAS ) values( 'ELECCIONES GENERALES 2006', 'CARLOS CLEMENTE', 'AGUILAR', 'CONTRERAS', 'CARLOS CLEMENTE AGUILAR CONTRERAS', 'HOMBRE', 'NO ELECTO', 'LIMA', 'ALIANZA PARA EL PROGRESO', 'ALIANZA PARA EL PROGRESO DEL PERÚ' );</v>
      </c>
    </row>
    <row r="1677" spans="1:12" x14ac:dyDescent="0.25">
      <c r="A1677" s="17" t="s">
        <v>1057</v>
      </c>
      <c r="B1677" s="17" t="s">
        <v>3918</v>
      </c>
      <c r="C1677" s="17" t="s">
        <v>2836</v>
      </c>
      <c r="D1677" s="17" t="s">
        <v>3919</v>
      </c>
      <c r="E1677" s="17" t="str">
        <f t="shared" si="52"/>
        <v>JAVIER VICTORIO PUENTE REPETTO</v>
      </c>
      <c r="F1677" s="17" t="s">
        <v>1061</v>
      </c>
      <c r="G1677" s="17" t="s">
        <v>1062</v>
      </c>
      <c r="H1677" s="17" t="s">
        <v>2222</v>
      </c>
      <c r="I1677" s="17" t="s">
        <v>8930</v>
      </c>
      <c r="J1677" s="15">
        <f>IFERROR(VLOOKUP(I1677,'Candidato Presidencial'!$C:$E,3,FALSE),"")</f>
        <v>0</v>
      </c>
      <c r="L1677" s="15" t="str">
        <f t="shared" si="53"/>
        <v>insert into Camaleon.CandidatoCongreso( PROCESO_ELECTORAL, NOMBRE_CANDIDATO, APELLIDO_PATERNO, APELLIDO_MATERNO, NOMBRE_COMPLETO, SEXO, CARGO_ELEGIDO, LUGAR_POSTULA, ORGANIZACION_POLITICA, ALIAS ) values( 'ELECCIONES GENERALES 2006', 'JAVIER VICTORIO', 'PUENTE', 'REPETTO', 'JAVIER VICTORIO PUENTE REPETTO', 'HOMBRE', 'NO ELECTO', 'LIMA', 'PROGRESEMOS PERÚ', '0' );</v>
      </c>
    </row>
    <row r="1678" spans="1:12" x14ac:dyDescent="0.25">
      <c r="A1678" s="17" t="s">
        <v>1057</v>
      </c>
      <c r="B1678" s="17" t="s">
        <v>3920</v>
      </c>
      <c r="C1678" s="17" t="s">
        <v>3921</v>
      </c>
      <c r="D1678" s="17" t="s">
        <v>3921</v>
      </c>
      <c r="E1678" s="17" t="str">
        <f t="shared" si="52"/>
        <v>JOSE GERARDO GARRIDO GARRIDO</v>
      </c>
      <c r="F1678" s="17" t="s">
        <v>1061</v>
      </c>
      <c r="G1678" s="17" t="s">
        <v>1062</v>
      </c>
      <c r="H1678" s="17" t="s">
        <v>2222</v>
      </c>
      <c r="I1678" s="17" t="s">
        <v>1123</v>
      </c>
      <c r="J1678" s="15">
        <f>IFERROR(VLOOKUP(I1678,'Candidato Presidencial'!$C:$E,3,FALSE),"")</f>
        <v>0</v>
      </c>
      <c r="L1678" s="15" t="str">
        <f t="shared" si="53"/>
        <v>insert into Camaleon.CandidatoCongreso( PROCESO_ELECTORAL, NOMBRE_CANDIDATO, APELLIDO_PATERNO, APELLIDO_MATERNO, NOMBRE_COMPLETO, SEXO, CARGO_ELEGIDO, LUGAR_POSTULA, ORGANIZACION_POLITICA, ALIAS ) values( 'ELECCIONES GENERALES 2006', 'JOSE GERARDO', 'GARRIDO', 'GARRIDO', 'JOSE GERARDO GARRIDO GARRIDO', 'HOMBRE', 'NO ELECTO', 'LIMA', 'ALIANZA POR EL FUTURO', '0' );</v>
      </c>
    </row>
    <row r="1679" spans="1:12" x14ac:dyDescent="0.25">
      <c r="A1679" s="17" t="s">
        <v>1057</v>
      </c>
      <c r="B1679" s="17" t="s">
        <v>3922</v>
      </c>
      <c r="C1679" s="17" t="s">
        <v>2265</v>
      </c>
      <c r="D1679" s="17" t="s">
        <v>1435</v>
      </c>
      <c r="E1679" s="17" t="str">
        <f t="shared" si="52"/>
        <v>BENEDICTA SERRANO AGÜERO</v>
      </c>
      <c r="F1679" s="17" t="s">
        <v>1067</v>
      </c>
      <c r="G1679" s="17" t="s">
        <v>1062</v>
      </c>
      <c r="H1679" s="17" t="s">
        <v>2222</v>
      </c>
      <c r="I1679" s="17" t="s">
        <v>8823</v>
      </c>
      <c r="J1679" s="15">
        <f>IFERROR(VLOOKUP(I1679,'Candidato Presidencial'!$C:$E,3,FALSE),"")</f>
        <v>0</v>
      </c>
      <c r="L1679" s="15" t="str">
        <f t="shared" si="53"/>
        <v>insert into Camaleon.CandidatoCongreso( PROCESO_ELECTORAL, NOMBRE_CANDIDATO, APELLIDO_PATERNO, APELLIDO_MATERNO, NOMBRE_COMPLETO, SEXO, CARGO_ELEGIDO, LUGAR_POSTULA, ORGANIZACION_POLITICA, ALIAS ) values( 'ELECCIONES GENERALES 2006', 'BENEDICTA', 'SERRANO', 'AGÜERO', 'BENEDICTA SERRANO AGÜERO', 'MUJER', 'NO ELECTO', 'LIMA', 'CONCERTACIÓN DESCENTRALISTA', '0' );</v>
      </c>
    </row>
    <row r="1680" spans="1:12" x14ac:dyDescent="0.25">
      <c r="A1680" s="17" t="s">
        <v>1057</v>
      </c>
      <c r="B1680" s="17" t="s">
        <v>3923</v>
      </c>
      <c r="C1680" s="17" t="s">
        <v>1429</v>
      </c>
      <c r="D1680" s="17" t="s">
        <v>1111</v>
      </c>
      <c r="E1680" s="17" t="str">
        <f t="shared" si="52"/>
        <v>JUDITH ESMERALDA VASQUEZ RIVAS</v>
      </c>
      <c r="F1680" s="17" t="s">
        <v>1067</v>
      </c>
      <c r="G1680" s="17" t="s">
        <v>1062</v>
      </c>
      <c r="H1680" s="17" t="s">
        <v>2222</v>
      </c>
      <c r="I1680" s="17" t="s">
        <v>1083</v>
      </c>
      <c r="J1680" s="15" t="str">
        <f>IFERROR(VLOOKUP(I1680,'Candidato Presidencial'!$C:$E,3,FALSE),"")</f>
        <v/>
      </c>
      <c r="L1680" s="15" t="str">
        <f t="shared" si="53"/>
        <v>insert into Camaleon.CandidatoCongreso( PROCESO_ELECTORAL, NOMBRE_CANDIDATO, APELLIDO_PATERNO, APELLIDO_MATERNO, NOMBRE_COMPLETO, SEXO, CARGO_ELEGIDO, LUGAR_POSTULA, ORGANIZACION_POLITICA, ALIAS ) values( 'ELECCIONES GENERALES 2006', 'JUDITH ESMERALDA', 'VASQUEZ', 'RIVAS', 'JUDITH ESMERALDA VASQUEZ RIVAS', 'MUJER', 'NO ELECTO', 'LIMA', 'FRENTE INDEPENDIENTE MORALIZADOR', '' );</v>
      </c>
    </row>
    <row r="1681" spans="1:12" x14ac:dyDescent="0.25">
      <c r="A1681" s="17" t="s">
        <v>1057</v>
      </c>
      <c r="B1681" s="17" t="s">
        <v>260</v>
      </c>
      <c r="C1681" s="17" t="s">
        <v>3924</v>
      </c>
      <c r="D1681" s="17" t="s">
        <v>1655</v>
      </c>
      <c r="E1681" s="17" t="str">
        <f t="shared" si="52"/>
        <v>ANTONINA ROSARIO SASIETA MORALES</v>
      </c>
      <c r="F1681" s="17" t="s">
        <v>1067</v>
      </c>
      <c r="G1681" s="17" t="s">
        <v>21</v>
      </c>
      <c r="H1681" s="17" t="s">
        <v>2222</v>
      </c>
      <c r="I1681" s="17" t="s">
        <v>1071</v>
      </c>
      <c r="J1681" s="15">
        <f>IFERROR(VLOOKUP(I1681,'Candidato Presidencial'!$C:$E,3,FALSE),"")</f>
        <v>0</v>
      </c>
      <c r="L1681" s="15" t="str">
        <f t="shared" si="53"/>
        <v>insert into Camaleon.CandidatoCongreso( PROCESO_ELECTORAL, NOMBRE_CANDIDATO, APELLIDO_PATERNO, APELLIDO_MATERNO, NOMBRE_COMPLETO, SEXO, CARGO_ELEGIDO, LUGAR_POSTULA, ORGANIZACION_POLITICA, ALIAS ) values( 'ELECCIONES GENERALES 2006', 'ANTONINA ROSARIO', 'SASIETA', 'MORALES', 'ANTONINA ROSARIO SASIETA MORALES', 'MUJER', 'CONGRESISTA', 'LIMA', 'FRENTE DE CENTRO', '0' );</v>
      </c>
    </row>
    <row r="1682" spans="1:12" x14ac:dyDescent="0.25">
      <c r="A1682" s="17" t="s">
        <v>1057</v>
      </c>
      <c r="B1682" s="17" t="s">
        <v>3925</v>
      </c>
      <c r="C1682" s="17" t="s">
        <v>1907</v>
      </c>
      <c r="D1682" s="17" t="s">
        <v>2038</v>
      </c>
      <c r="E1682" s="17" t="str">
        <f t="shared" si="52"/>
        <v>CARLOS EMIGDIO CUBAS SILVA</v>
      </c>
      <c r="F1682" s="17" t="s">
        <v>1061</v>
      </c>
      <c r="G1682" s="17" t="s">
        <v>1062</v>
      </c>
      <c r="H1682" s="17" t="s">
        <v>2222</v>
      </c>
      <c r="I1682" s="17" t="s">
        <v>8937</v>
      </c>
      <c r="J1682" s="15">
        <f>IFERROR(VLOOKUP(I1682,'Candidato Presidencial'!$C:$E,3,FALSE),"")</f>
        <v>0</v>
      </c>
      <c r="L1682" s="15" t="str">
        <f t="shared" si="53"/>
        <v>insert into Camaleon.CandidatoCongreso( PROCESO_ELECTORAL, NOMBRE_CANDIDATO, APELLIDO_PATERNO, APELLIDO_MATERNO, NOMBRE_COMPLETO, SEXO, CARGO_ELEGIDO, LUGAR_POSTULA, ORGANIZACION_POLITICA, ALIAS ) values( 'ELECCIONES GENERALES 2006', 'CARLOS EMIGDIO', 'CUBAS', 'SILVA', 'CARLOS EMIGDIO CUBAS SILVA', 'HOMBRE', 'NO ELECTO', 'LIMA', 'AVANZA PAÍS - PARTIDO DE INTEGRACIÓN SOCIAL', '0' );</v>
      </c>
    </row>
    <row r="1683" spans="1:12" x14ac:dyDescent="0.25">
      <c r="A1683" s="17" t="s">
        <v>1057</v>
      </c>
      <c r="B1683" s="17" t="s">
        <v>3926</v>
      </c>
      <c r="C1683" s="17" t="s">
        <v>1342</v>
      </c>
      <c r="D1683" s="17" t="s">
        <v>1229</v>
      </c>
      <c r="E1683" s="17" t="str">
        <f t="shared" si="52"/>
        <v>ALFREDO RICARDO CONTRERAS VELASQUEZ</v>
      </c>
      <c r="F1683" s="17" t="s">
        <v>1061</v>
      </c>
      <c r="G1683" s="17" t="s">
        <v>1062</v>
      </c>
      <c r="H1683" s="17" t="s">
        <v>2222</v>
      </c>
      <c r="I1683" s="17" t="s">
        <v>1092</v>
      </c>
      <c r="J1683" s="15">
        <f>IFERROR(VLOOKUP(I1683,'Candidato Presidencial'!$C:$E,3,FALSE),"")</f>
        <v>0</v>
      </c>
      <c r="L1683" s="15" t="str">
        <f t="shared" si="53"/>
        <v>insert into Camaleon.CandidatoCongreso( PROCESO_ELECTORAL, NOMBRE_CANDIDATO, APELLIDO_PATERNO, APELLIDO_MATERNO, NOMBRE_COMPLETO, SEXO, CARGO_ELEGIDO, LUGAR_POSTULA, ORGANIZACION_POLITICA, ALIAS ) values( 'ELECCIONES GENERALES 2006', 'ALFREDO RICARDO', 'CONTRERAS', 'VELASQUEZ', 'ALFREDO RICARDO CONTRERAS VELASQUEZ', 'HOMBRE', 'NO ELECTO', 'LIMA', 'RESURGIMIENTO PERUANO', '0' );</v>
      </c>
    </row>
    <row r="1684" spans="1:12" x14ac:dyDescent="0.25">
      <c r="A1684" s="17" t="s">
        <v>1057</v>
      </c>
      <c r="B1684" s="17" t="s">
        <v>3927</v>
      </c>
      <c r="C1684" s="17" t="s">
        <v>3928</v>
      </c>
      <c r="D1684" s="17" t="s">
        <v>3929</v>
      </c>
      <c r="E1684" s="17" t="str">
        <f t="shared" si="52"/>
        <v>JAIME ENRIQUE IBARCENA PORTALES</v>
      </c>
      <c r="F1684" s="17" t="s">
        <v>1061</v>
      </c>
      <c r="G1684" s="17" t="s">
        <v>1062</v>
      </c>
      <c r="H1684" s="17" t="s">
        <v>2222</v>
      </c>
      <c r="I1684" s="17" t="s">
        <v>8943</v>
      </c>
      <c r="J1684" s="15" t="str">
        <f>IFERROR(VLOOKUP(I1684,'Candidato Presidencial'!$C:$E,3,FALSE),"")</f>
        <v/>
      </c>
      <c r="L1684" s="15" t="str">
        <f t="shared" si="53"/>
        <v>insert into Camaleon.CandidatoCongreso( PROCESO_ELECTORAL, NOMBRE_CANDIDATO, APELLIDO_PATERNO, APELLIDO_MATERNO, NOMBRE_COMPLETO, SEXO, CARGO_ELEGIDO, LUGAR_POSTULA, ORGANIZACION_POLITICA, ALIAS ) values( 'ELECCIONES GENERALES 2006', 'JAIME ENRIQUE', 'IBARCENA', 'PORTALES', 'JAIME ENRIQUE IBARCENA PORTALES', 'HOMBRE', 'NO ELECTO', 'LIMA', 'PROYECTO PAÍS', '' );</v>
      </c>
    </row>
    <row r="1685" spans="1:12" x14ac:dyDescent="0.25">
      <c r="A1685" s="17" t="s">
        <v>1057</v>
      </c>
      <c r="B1685" s="17" t="s">
        <v>103</v>
      </c>
      <c r="C1685" s="17" t="s">
        <v>3361</v>
      </c>
      <c r="D1685" s="17" t="s">
        <v>3930</v>
      </c>
      <c r="E1685" s="17" t="str">
        <f t="shared" si="52"/>
        <v>MIGUEL ANGEL BUENO WUNDER</v>
      </c>
      <c r="F1685" s="17" t="s">
        <v>1061</v>
      </c>
      <c r="G1685" s="17" t="s">
        <v>1062</v>
      </c>
      <c r="H1685" s="17" t="s">
        <v>2222</v>
      </c>
      <c r="I1685" s="17" t="s">
        <v>886</v>
      </c>
      <c r="J1685" s="15">
        <f>IFERROR(VLOOKUP(I1685,'Candidato Presidencial'!$C:$E,3,FALSE),"")</f>
        <v>0</v>
      </c>
      <c r="L1685" s="15" t="str">
        <f t="shared" si="53"/>
        <v>insert into Camaleon.CandidatoCongreso( PROCESO_ELECTORAL, NOMBRE_CANDIDATO, APELLIDO_PATERNO, APELLIDO_MATERNO, NOMBRE_COMPLETO, SEXO, CARGO_ELEGIDO, LUGAR_POSTULA, ORGANIZACION_POLITICA, ALIAS ) values( 'ELECCIONES GENERALES 2006', 'MIGUEL ANGEL', 'BUENO', 'WUNDER', 'MIGUEL ANGEL BUENO WUNDER', 'HOMBRE', 'NO ELECTO', 'LIMA', 'PARTIDO SOCIALISTA', '0' );</v>
      </c>
    </row>
    <row r="1686" spans="1:12" x14ac:dyDescent="0.25">
      <c r="A1686" s="17" t="s">
        <v>1057</v>
      </c>
      <c r="B1686" s="17" t="s">
        <v>3931</v>
      </c>
      <c r="C1686" s="17" t="s">
        <v>1690</v>
      </c>
      <c r="D1686" s="17" t="s">
        <v>1679</v>
      </c>
      <c r="E1686" s="17" t="str">
        <f t="shared" si="52"/>
        <v>DARWIN HABIJB FLORES ESPINOZA</v>
      </c>
      <c r="F1686" s="17" t="s">
        <v>1061</v>
      </c>
      <c r="G1686" s="17" t="s">
        <v>1062</v>
      </c>
      <c r="H1686" s="17" t="s">
        <v>2222</v>
      </c>
      <c r="I1686" s="17" t="s">
        <v>878</v>
      </c>
      <c r="J1686" s="15" t="str">
        <f>IFERROR(VLOOKUP(I1686,'Candidato Presidencial'!$C:$E,3,FALSE),"")</f>
        <v>PERÚ POSIBLE</v>
      </c>
      <c r="L1686" s="15" t="str">
        <f t="shared" si="53"/>
        <v>insert into Camaleon.CandidatoCongreso( PROCESO_ELECTORAL, NOMBRE_CANDIDATO, APELLIDO_PATERNO, APELLIDO_MATERNO, NOMBRE_COMPLETO, SEXO, CARGO_ELEGIDO, LUGAR_POSTULA, ORGANIZACION_POLITICA, ALIAS ) values( 'ELECCIONES GENERALES 2006', 'DARWIN HABIJB', 'FLORES', 'ESPINOZA', 'DARWIN HABIJB FLORES ESPINOZA', 'HOMBRE', 'NO ELECTO', 'LIMA', 'PERÚ POSIBLE', 'PERÚ POSIBLE' );</v>
      </c>
    </row>
    <row r="1687" spans="1:12" x14ac:dyDescent="0.25">
      <c r="A1687" s="17" t="s">
        <v>1057</v>
      </c>
      <c r="B1687" s="17" t="s">
        <v>3932</v>
      </c>
      <c r="C1687" s="17" t="s">
        <v>2727</v>
      </c>
      <c r="D1687" s="17" t="s">
        <v>1118</v>
      </c>
      <c r="E1687" s="17" t="str">
        <f t="shared" si="52"/>
        <v>CESAR ANTONIO BARRERA BAZAN</v>
      </c>
      <c r="F1687" s="17" t="s">
        <v>1061</v>
      </c>
      <c r="G1687" s="17" t="s">
        <v>1062</v>
      </c>
      <c r="H1687" s="17" t="s">
        <v>2222</v>
      </c>
      <c r="I1687" s="17" t="s">
        <v>1183</v>
      </c>
      <c r="J1687" s="15">
        <f>IFERROR(VLOOKUP(I1687,'Candidato Presidencial'!$C:$E,3,FALSE),"")</f>
        <v>0</v>
      </c>
      <c r="L1687" s="15" t="str">
        <f t="shared" si="53"/>
        <v>insert into Camaleon.CandidatoCongreso( PROCESO_ELECTORAL, NOMBRE_CANDIDATO, APELLIDO_PATERNO, APELLIDO_MATERNO, NOMBRE_COMPLETO, SEXO, CARGO_ELEGIDO, LUGAR_POSTULA, ORGANIZACION_POLITICA, ALIAS ) values( 'ELECCIONES GENERALES 2006', 'CESAR ANTONIO', 'BARRERA', 'BAZAN', 'CESAR ANTONIO BARRERA BAZAN', 'HOMBRE', 'NO ELECTO', 'LIMA', 'MOVIMIENTO NUEVA IZQUIERDA', '0' );</v>
      </c>
    </row>
    <row r="1688" spans="1:12" x14ac:dyDescent="0.25">
      <c r="A1688" s="17" t="s">
        <v>1057</v>
      </c>
      <c r="B1688" s="17" t="s">
        <v>105</v>
      </c>
      <c r="C1688" s="17" t="s">
        <v>3933</v>
      </c>
      <c r="D1688" s="17" t="s">
        <v>1358</v>
      </c>
      <c r="E1688" s="17" t="str">
        <f t="shared" si="52"/>
        <v>LUIS ALBERTO CHUMBIAUCA ANGELES</v>
      </c>
      <c r="F1688" s="17" t="s">
        <v>1061</v>
      </c>
      <c r="G1688" s="17" t="s">
        <v>1062</v>
      </c>
      <c r="H1688" s="17" t="s">
        <v>2222</v>
      </c>
      <c r="I1688" s="17" t="s">
        <v>907</v>
      </c>
      <c r="J1688" s="15">
        <f>IFERROR(VLOOKUP(I1688,'Candidato Presidencial'!$C:$E,3,FALSE),"")</f>
        <v>0</v>
      </c>
      <c r="L1688" s="15" t="str">
        <f t="shared" si="53"/>
        <v>insert into Camaleon.CandidatoCongreso( PROCESO_ELECTORAL, NOMBRE_CANDIDATO, APELLIDO_PATERNO, APELLIDO_MATERNO, NOMBRE_COMPLETO, SEXO, CARGO_ELEGIDO, LUGAR_POSTULA, ORGANIZACION_POLITICA, ALIAS ) values( 'ELECCIONES GENERALES 2006', 'LUIS ALBERTO', 'CHUMBIAUCA', 'ANGELES', 'LUIS ALBERTO CHUMBIAUCA ANGELES', 'HOMBRE', 'NO ELECTO', 'LIMA', 'PARTIDO JUSTICIA NACIONAL', '0' );</v>
      </c>
    </row>
    <row r="1689" spans="1:12" x14ac:dyDescent="0.25">
      <c r="A1689" s="17" t="s">
        <v>1057</v>
      </c>
      <c r="B1689" s="17" t="s">
        <v>3934</v>
      </c>
      <c r="C1689" s="17" t="s">
        <v>2981</v>
      </c>
      <c r="D1689" s="17" t="s">
        <v>1065</v>
      </c>
      <c r="E1689" s="17" t="str">
        <f t="shared" si="52"/>
        <v>JOSE DEL CARMEN SIFUENTES ZELADA</v>
      </c>
      <c r="F1689" s="17" t="s">
        <v>1061</v>
      </c>
      <c r="G1689" s="17" t="s">
        <v>1062</v>
      </c>
      <c r="H1689" s="17" t="s">
        <v>2222</v>
      </c>
      <c r="I1689" s="17" t="s">
        <v>8931</v>
      </c>
      <c r="J1689" s="15">
        <f>IFERROR(VLOOKUP(I1689,'Candidato Presidencial'!$C:$E,3,FALSE),"")</f>
        <v>0</v>
      </c>
      <c r="L1689" s="15" t="str">
        <f t="shared" si="53"/>
        <v>insert into Camaleon.CandidatoCongreso( PROCESO_ELECTORAL, NOMBRE_CANDIDATO, APELLIDO_PATERNO, APELLIDO_MATERNO, NOMBRE_COMPLETO, SEXO, CARGO_ELEGIDO, LUGAR_POSTULA, ORGANIZACION_POLITICA, ALIAS ) values( 'ELECCIONES GENERALES 2006', 'JOSE DEL CARMEN', 'SIFUENTES', 'ZELADA', 'JOSE DEL CARMEN SIFUENTES ZELADA', 'HOMBRE', 'NO ELECTO', 'LIMA', 'Y SE LLAMA PERÚ', '0' );</v>
      </c>
    </row>
    <row r="1690" spans="1:12" x14ac:dyDescent="0.25">
      <c r="A1690" s="17" t="s">
        <v>1057</v>
      </c>
      <c r="B1690" s="17" t="s">
        <v>3935</v>
      </c>
      <c r="C1690" s="17" t="s">
        <v>1332</v>
      </c>
      <c r="D1690" s="17" t="s">
        <v>3936</v>
      </c>
      <c r="E1690" s="17" t="str">
        <f t="shared" si="52"/>
        <v>SUSEL ANA MARIA PAREDES PIQUE</v>
      </c>
      <c r="F1690" s="17" t="s">
        <v>1067</v>
      </c>
      <c r="G1690" s="17" t="s">
        <v>1062</v>
      </c>
      <c r="H1690" s="17" t="s">
        <v>2222</v>
      </c>
      <c r="I1690" s="17" t="s">
        <v>886</v>
      </c>
      <c r="J1690" s="15">
        <f>IFERROR(VLOOKUP(I1690,'Candidato Presidencial'!$C:$E,3,FALSE),"")</f>
        <v>0</v>
      </c>
      <c r="L1690" s="15" t="str">
        <f t="shared" si="53"/>
        <v>insert into Camaleon.CandidatoCongreso( PROCESO_ELECTORAL, NOMBRE_CANDIDATO, APELLIDO_PATERNO, APELLIDO_MATERNO, NOMBRE_COMPLETO, SEXO, CARGO_ELEGIDO, LUGAR_POSTULA, ORGANIZACION_POLITICA, ALIAS ) values( 'ELECCIONES GENERALES 2006', 'SUSEL ANA MARIA', 'PAREDES', 'PIQUE', 'SUSEL ANA MARIA PAREDES PIQUE', 'MUJER', 'NO ELECTO', 'LIMA', 'PARTIDO SOCIALISTA', '0' );</v>
      </c>
    </row>
    <row r="1691" spans="1:12" x14ac:dyDescent="0.25">
      <c r="A1691" s="17" t="s">
        <v>1057</v>
      </c>
      <c r="B1691" s="17" t="s">
        <v>103</v>
      </c>
      <c r="C1691" s="17" t="s">
        <v>1280</v>
      </c>
      <c r="D1691" s="17" t="s">
        <v>1229</v>
      </c>
      <c r="E1691" s="17" t="str">
        <f t="shared" si="52"/>
        <v>MIGUEL ANGEL ALVAREZ VELASQUEZ</v>
      </c>
      <c r="F1691" s="17" t="s">
        <v>1061</v>
      </c>
      <c r="G1691" s="17" t="s">
        <v>1062</v>
      </c>
      <c r="H1691" s="17" t="s">
        <v>2222</v>
      </c>
      <c r="I1691" s="17" t="s">
        <v>8854</v>
      </c>
      <c r="J1691" s="15">
        <f>IFERROR(VLOOKUP(I1691,'Candidato Presidencial'!$C:$E,3,FALSE),"")</f>
        <v>0</v>
      </c>
      <c r="L1691" s="15" t="str">
        <f t="shared" si="53"/>
        <v>insert into Camaleon.CandidatoCongreso( PROCESO_ELECTORAL, NOMBRE_CANDIDATO, APELLIDO_PATERNO, APELLIDO_MATERNO, NOMBRE_COMPLETO, SEXO, CARGO_ELEGIDO, LUGAR_POSTULA, ORGANIZACION_POLITICA, ALIAS ) values( 'ELECCIONES GENERALES 2006', 'MIGUEL ANGEL', 'ALVAREZ', 'VELASQUEZ', 'MIGUEL ANGEL ALVAREZ VELASQUEZ', 'HOMBRE', 'NO ELECTO', 'LIMA', 'RESTAURACIÓN NACIONAL', '0' );</v>
      </c>
    </row>
    <row r="1692" spans="1:12" x14ac:dyDescent="0.25">
      <c r="A1692" s="17" t="s">
        <v>1057</v>
      </c>
      <c r="B1692" s="17" t="s">
        <v>3937</v>
      </c>
      <c r="C1692" s="17" t="s">
        <v>3579</v>
      </c>
      <c r="D1692" s="17" t="s">
        <v>1321</v>
      </c>
      <c r="E1692" s="17" t="str">
        <f t="shared" si="52"/>
        <v>CARLOS FRANCISCO GUIBOVICH PEREZ</v>
      </c>
      <c r="F1692" s="17" t="s">
        <v>1061</v>
      </c>
      <c r="G1692" s="17" t="s">
        <v>1062</v>
      </c>
      <c r="H1692" s="17" t="s">
        <v>2222</v>
      </c>
      <c r="I1692" s="17" t="s">
        <v>1071</v>
      </c>
      <c r="J1692" s="15">
        <f>IFERROR(VLOOKUP(I1692,'Candidato Presidencial'!$C:$E,3,FALSE),"")</f>
        <v>0</v>
      </c>
      <c r="L1692" s="15" t="str">
        <f t="shared" si="53"/>
        <v>insert into Camaleon.CandidatoCongreso( PROCESO_ELECTORAL, NOMBRE_CANDIDATO, APELLIDO_PATERNO, APELLIDO_MATERNO, NOMBRE_COMPLETO, SEXO, CARGO_ELEGIDO, LUGAR_POSTULA, ORGANIZACION_POLITICA, ALIAS ) values( 'ELECCIONES GENERALES 2006', 'CARLOS FRANCISCO', 'GUIBOVICH', 'PEREZ', 'CARLOS FRANCISCO GUIBOVICH PEREZ', 'HOMBRE', 'NO ELECTO', 'LIMA', 'FRENTE DE CENTRO', '0' );</v>
      </c>
    </row>
    <row r="1693" spans="1:12" x14ac:dyDescent="0.25">
      <c r="A1693" s="17" t="s">
        <v>1057</v>
      </c>
      <c r="B1693" s="17" t="s">
        <v>3938</v>
      </c>
      <c r="C1693" s="17" t="s">
        <v>3939</v>
      </c>
      <c r="D1693" s="17" t="s">
        <v>3940</v>
      </c>
      <c r="E1693" s="17" t="str">
        <f t="shared" si="52"/>
        <v>MARCOS ALBERTO MORON NOVARO</v>
      </c>
      <c r="F1693" s="17" t="s">
        <v>1061</v>
      </c>
      <c r="G1693" s="17" t="s">
        <v>1062</v>
      </c>
      <c r="H1693" s="17" t="s">
        <v>2222</v>
      </c>
      <c r="I1693" s="17" t="s">
        <v>8854</v>
      </c>
      <c r="J1693" s="15">
        <f>IFERROR(VLOOKUP(I1693,'Candidato Presidencial'!$C:$E,3,FALSE),"")</f>
        <v>0</v>
      </c>
      <c r="L1693" s="15" t="str">
        <f t="shared" si="53"/>
        <v>insert into Camaleon.CandidatoCongreso( PROCESO_ELECTORAL, NOMBRE_CANDIDATO, APELLIDO_PATERNO, APELLIDO_MATERNO, NOMBRE_COMPLETO, SEXO, CARGO_ELEGIDO, LUGAR_POSTULA, ORGANIZACION_POLITICA, ALIAS ) values( 'ELECCIONES GENERALES 2006', 'MARCOS ALBERTO', 'MORON', 'NOVARO', 'MARCOS ALBERTO MORON NOVARO', 'HOMBRE', 'NO ELECTO', 'LIMA', 'RESTAURACIÓN NACIONAL', '0' );</v>
      </c>
    </row>
    <row r="1694" spans="1:12" x14ac:dyDescent="0.25">
      <c r="A1694" s="17" t="s">
        <v>1057</v>
      </c>
      <c r="B1694" s="17" t="s">
        <v>3941</v>
      </c>
      <c r="C1694" s="17" t="s">
        <v>1505</v>
      </c>
      <c r="D1694" s="17" t="s">
        <v>1818</v>
      </c>
      <c r="E1694" s="17" t="str">
        <f t="shared" si="52"/>
        <v>MARIA RICARDINA MARTINEZ ORE</v>
      </c>
      <c r="F1694" s="17" t="s">
        <v>1067</v>
      </c>
      <c r="G1694" s="17" t="s">
        <v>1062</v>
      </c>
      <c r="H1694" s="17" t="s">
        <v>2222</v>
      </c>
      <c r="I1694" s="17" t="s">
        <v>1183</v>
      </c>
      <c r="J1694" s="15">
        <f>IFERROR(VLOOKUP(I1694,'Candidato Presidencial'!$C:$E,3,FALSE),"")</f>
        <v>0</v>
      </c>
      <c r="L1694" s="15" t="str">
        <f t="shared" si="53"/>
        <v>insert into Camaleon.CandidatoCongreso( PROCESO_ELECTORAL, NOMBRE_CANDIDATO, APELLIDO_PATERNO, APELLIDO_MATERNO, NOMBRE_COMPLETO, SEXO, CARGO_ELEGIDO, LUGAR_POSTULA, ORGANIZACION_POLITICA, ALIAS ) values( 'ELECCIONES GENERALES 2006', 'MARIA RICARDINA', 'MARTINEZ', 'ORE', 'MARIA RICARDINA MARTINEZ ORE', 'MUJER', 'NO ELECTO', 'LIMA', 'MOVIMIENTO NUEVA IZQUIERDA', '0' );</v>
      </c>
    </row>
    <row r="1695" spans="1:12" x14ac:dyDescent="0.25">
      <c r="A1695" s="17" t="s">
        <v>1057</v>
      </c>
      <c r="B1695" s="17" t="s">
        <v>3942</v>
      </c>
      <c r="C1695" s="17" t="s">
        <v>1342</v>
      </c>
      <c r="D1695" s="17" t="s">
        <v>3943</v>
      </c>
      <c r="E1695" s="17" t="str">
        <f t="shared" si="52"/>
        <v>MARIA ANTONIETA ELENA CONTRERAS SUFLING DE PATSIAS</v>
      </c>
      <c r="F1695" s="17" t="s">
        <v>1067</v>
      </c>
      <c r="G1695" s="17" t="s">
        <v>1062</v>
      </c>
      <c r="H1695" s="17" t="s">
        <v>2222</v>
      </c>
      <c r="I1695" s="17" t="s">
        <v>1123</v>
      </c>
      <c r="J1695" s="15">
        <f>IFERROR(VLOOKUP(I1695,'Candidato Presidencial'!$C:$E,3,FALSE),"")</f>
        <v>0</v>
      </c>
      <c r="L1695" s="15" t="str">
        <f t="shared" si="53"/>
        <v>insert into Camaleon.CandidatoCongreso( PROCESO_ELECTORAL, NOMBRE_CANDIDATO, APELLIDO_PATERNO, APELLIDO_MATERNO, NOMBRE_COMPLETO, SEXO, CARGO_ELEGIDO, LUGAR_POSTULA, ORGANIZACION_POLITICA, ALIAS ) values( 'ELECCIONES GENERALES 2006', 'MARIA ANTONIETA ELENA', 'CONTRERAS', 'SUFLING DE PATSIAS', 'MARIA ANTONIETA ELENA CONTRERAS SUFLING DE PATSIAS', 'MUJER', 'NO ELECTO', 'LIMA', 'ALIANZA POR EL FUTURO', '0' );</v>
      </c>
    </row>
    <row r="1696" spans="1:12" x14ac:dyDescent="0.25">
      <c r="A1696" s="17" t="s">
        <v>1057</v>
      </c>
      <c r="B1696" s="17" t="s">
        <v>3944</v>
      </c>
      <c r="C1696" s="17" t="s">
        <v>3945</v>
      </c>
      <c r="D1696" s="17" t="s">
        <v>3388</v>
      </c>
      <c r="E1696" s="17" t="str">
        <f t="shared" si="52"/>
        <v>JOSE GREGORIO FERNANDEZ DE PAREDES FERREYROS</v>
      </c>
      <c r="F1696" s="17" t="s">
        <v>1061</v>
      </c>
      <c r="G1696" s="17" t="s">
        <v>1062</v>
      </c>
      <c r="H1696" s="17" t="s">
        <v>2222</v>
      </c>
      <c r="I1696" s="17" t="s">
        <v>1083</v>
      </c>
      <c r="J1696" s="15" t="str">
        <f>IFERROR(VLOOKUP(I1696,'Candidato Presidencial'!$C:$E,3,FALSE),"")</f>
        <v/>
      </c>
      <c r="L1696" s="15" t="str">
        <f t="shared" si="53"/>
        <v>insert into Camaleon.CandidatoCongreso( PROCESO_ELECTORAL, NOMBRE_CANDIDATO, APELLIDO_PATERNO, APELLIDO_MATERNO, NOMBRE_COMPLETO, SEXO, CARGO_ELEGIDO, LUGAR_POSTULA, ORGANIZACION_POLITICA, ALIAS ) values( 'ELECCIONES GENERALES 2006', 'JOSE GREGORIO', 'FERNANDEZ DE PAREDES', 'FERREYROS', 'JOSE GREGORIO FERNANDEZ DE PAREDES FERREYROS', 'HOMBRE', 'NO ELECTO', 'LIMA', 'FRENTE INDEPENDIENTE MORALIZADOR', '' );</v>
      </c>
    </row>
    <row r="1697" spans="1:12" x14ac:dyDescent="0.25">
      <c r="A1697" s="17" t="s">
        <v>1057</v>
      </c>
      <c r="B1697" s="17" t="s">
        <v>505</v>
      </c>
      <c r="C1697" s="17" t="s">
        <v>3946</v>
      </c>
      <c r="D1697" s="17" t="s">
        <v>3947</v>
      </c>
      <c r="E1697" s="17" t="str">
        <f t="shared" si="52"/>
        <v>DAVID WAISMAN RJAVINSTHI</v>
      </c>
      <c r="F1697" s="17" t="s">
        <v>1061</v>
      </c>
      <c r="G1697" s="17" t="s">
        <v>21</v>
      </c>
      <c r="H1697" s="17" t="s">
        <v>2222</v>
      </c>
      <c r="I1697" s="17" t="s">
        <v>878</v>
      </c>
      <c r="J1697" s="15" t="str">
        <f>IFERROR(VLOOKUP(I1697,'Candidato Presidencial'!$C:$E,3,FALSE),"")</f>
        <v>PERÚ POSIBLE</v>
      </c>
      <c r="L1697" s="15" t="str">
        <f t="shared" si="53"/>
        <v>insert into Camaleon.CandidatoCongreso( PROCESO_ELECTORAL, NOMBRE_CANDIDATO, APELLIDO_PATERNO, APELLIDO_MATERNO, NOMBRE_COMPLETO, SEXO, CARGO_ELEGIDO, LUGAR_POSTULA, ORGANIZACION_POLITICA, ALIAS ) values( 'ELECCIONES GENERALES 2006', 'DAVID', 'WAISMAN', 'RJAVINSTHI', 'DAVID WAISMAN RJAVINSTHI', 'HOMBRE', 'CONGRESISTA', 'LIMA', 'PERÚ POSIBLE', 'PERÚ POSIBLE' );</v>
      </c>
    </row>
    <row r="1698" spans="1:12" x14ac:dyDescent="0.25">
      <c r="A1698" s="17" t="s">
        <v>1057</v>
      </c>
      <c r="B1698" s="17" t="s">
        <v>3948</v>
      </c>
      <c r="C1698" s="17" t="s">
        <v>2000</v>
      </c>
      <c r="D1698" s="17" t="s">
        <v>2054</v>
      </c>
      <c r="E1698" s="17" t="str">
        <f t="shared" si="52"/>
        <v>CESAR FRANCISCO PAJARES GARCES</v>
      </c>
      <c r="F1698" s="17" t="s">
        <v>1061</v>
      </c>
      <c r="G1698" s="17" t="s">
        <v>1062</v>
      </c>
      <c r="H1698" s="17" t="s">
        <v>2222</v>
      </c>
      <c r="I1698" s="17" t="s">
        <v>863</v>
      </c>
      <c r="J1698" s="15" t="str">
        <f>IFERROR(VLOOKUP(I1698,'Candidato Presidencial'!$C:$E,3,FALSE),"")</f>
        <v>PARTIDO NACIONALISTA PERUANO</v>
      </c>
      <c r="L1698" s="15" t="str">
        <f t="shared" si="53"/>
        <v>insert into Camaleon.CandidatoCongreso( PROCESO_ELECTORAL, NOMBRE_CANDIDATO, APELLIDO_PATERNO, APELLIDO_MATERNO, NOMBRE_COMPLETO, SEXO, CARGO_ELEGIDO, LUGAR_POSTULA, ORGANIZACION_POLITICA, ALIAS ) values( 'ELECCIONES GENERALES 2006', 'CESAR FRANCISCO', 'PAJARES', 'GARCES', 'CESAR FRANCISCO PAJARES GARCES', 'HOMBRE', 'NO ELECTO', 'LIMA', 'UNIÓN POR EL PERÚ', 'PARTIDO NACIONALISTA PERUANO' );</v>
      </c>
    </row>
    <row r="1699" spans="1:12" x14ac:dyDescent="0.25">
      <c r="A1699" s="17" t="s">
        <v>1057</v>
      </c>
      <c r="B1699" s="17" t="s">
        <v>240</v>
      </c>
      <c r="C1699" s="17" t="s">
        <v>3949</v>
      </c>
      <c r="D1699" s="17" t="s">
        <v>1657</v>
      </c>
      <c r="E1699" s="17" t="str">
        <f t="shared" si="52"/>
        <v>ALBERTO YACCHI MEZA</v>
      </c>
      <c r="F1699" s="17" t="s">
        <v>1061</v>
      </c>
      <c r="G1699" s="17" t="s">
        <v>1062</v>
      </c>
      <c r="H1699" s="17" t="s">
        <v>2222</v>
      </c>
      <c r="I1699" s="17" t="s">
        <v>8823</v>
      </c>
      <c r="J1699" s="15">
        <f>IFERROR(VLOOKUP(I1699,'Candidato Presidencial'!$C:$E,3,FALSE),"")</f>
        <v>0</v>
      </c>
      <c r="L1699" s="15" t="str">
        <f t="shared" si="53"/>
        <v>insert into Camaleon.CandidatoCongreso( PROCESO_ELECTORAL, NOMBRE_CANDIDATO, APELLIDO_PATERNO, APELLIDO_MATERNO, NOMBRE_COMPLETO, SEXO, CARGO_ELEGIDO, LUGAR_POSTULA, ORGANIZACION_POLITICA, ALIAS ) values( 'ELECCIONES GENERALES 2006', 'ALBERTO', 'YACCHI', 'MEZA', 'ALBERTO YACCHI MEZA', 'HOMBRE', 'NO ELECTO', 'LIMA', 'CONCERTACIÓN DESCENTRALISTA', '0' );</v>
      </c>
    </row>
    <row r="1700" spans="1:12" x14ac:dyDescent="0.25">
      <c r="A1700" s="17" t="s">
        <v>1057</v>
      </c>
      <c r="B1700" s="17" t="s">
        <v>3705</v>
      </c>
      <c r="C1700" s="17" t="s">
        <v>3950</v>
      </c>
      <c r="D1700" s="17" t="s">
        <v>3951</v>
      </c>
      <c r="E1700" s="17" t="str">
        <f t="shared" si="52"/>
        <v>JUDITH DE LA MATA FERNANDEZ DE PUENTE</v>
      </c>
      <c r="F1700" s="17" t="s">
        <v>1067</v>
      </c>
      <c r="G1700" s="17" t="s">
        <v>1062</v>
      </c>
      <c r="H1700" s="17" t="s">
        <v>2222</v>
      </c>
      <c r="I1700" s="17" t="s">
        <v>859</v>
      </c>
      <c r="J1700" s="15" t="str">
        <f>IFERROR(VLOOKUP(I1700,'Candidato Presidencial'!$C:$E,3,FALSE),"")</f>
        <v>ALIANZA POPULAR</v>
      </c>
      <c r="L1700" s="15" t="str">
        <f t="shared" si="53"/>
        <v>insert into Camaleon.CandidatoCongreso( PROCESO_ELECTORAL, NOMBRE_CANDIDATO, APELLIDO_PATERNO, APELLIDO_MATERNO, NOMBRE_COMPLETO, SEXO, CARGO_ELEGIDO, LUGAR_POSTULA, ORGANIZACION_POLITICA, ALIAS ) values( 'ELECCIONES GENERALES 2006', 'JUDITH', 'DE LA MATA', 'FERNANDEZ DE PUENTE', 'JUDITH DE LA MATA FERNANDEZ DE PUENTE', 'MUJER', 'NO ELECTO', 'LIMA', 'PARTIDO APRISTA PERUANO', 'ALIANZA POPULAR' );</v>
      </c>
    </row>
    <row r="1701" spans="1:12" x14ac:dyDescent="0.25">
      <c r="A1701" s="17" t="s">
        <v>1057</v>
      </c>
      <c r="B1701" s="17" t="s">
        <v>3952</v>
      </c>
      <c r="C1701" s="17" t="s">
        <v>1672</v>
      </c>
      <c r="D1701" s="17" t="s">
        <v>1514</v>
      </c>
      <c r="E1701" s="17" t="str">
        <f t="shared" si="52"/>
        <v>ZACARIAS MERMA FARFAN</v>
      </c>
      <c r="F1701" s="17" t="s">
        <v>1061</v>
      </c>
      <c r="G1701" s="17" t="s">
        <v>1062</v>
      </c>
      <c r="H1701" s="17" t="s">
        <v>2222</v>
      </c>
      <c r="I1701" s="17" t="s">
        <v>8823</v>
      </c>
      <c r="J1701" s="15">
        <f>IFERROR(VLOOKUP(I1701,'Candidato Presidencial'!$C:$E,3,FALSE),"")</f>
        <v>0</v>
      </c>
      <c r="L1701" s="15" t="str">
        <f t="shared" si="53"/>
        <v>insert into Camaleon.CandidatoCongreso( PROCESO_ELECTORAL, NOMBRE_CANDIDATO, APELLIDO_PATERNO, APELLIDO_MATERNO, NOMBRE_COMPLETO, SEXO, CARGO_ELEGIDO, LUGAR_POSTULA, ORGANIZACION_POLITICA, ALIAS ) values( 'ELECCIONES GENERALES 2006', 'ZACARIAS', 'MERMA', 'FARFAN', 'ZACARIAS MERMA FARFAN', 'HOMBRE', 'NO ELECTO', 'LIMA', 'CONCERTACIÓN DESCENTRALISTA', '0' );</v>
      </c>
    </row>
    <row r="1702" spans="1:12" x14ac:dyDescent="0.25">
      <c r="A1702" s="17" t="s">
        <v>1057</v>
      </c>
      <c r="B1702" s="17" t="s">
        <v>385</v>
      </c>
      <c r="C1702" s="17" t="s">
        <v>3953</v>
      </c>
      <c r="D1702" s="17" t="s">
        <v>3954</v>
      </c>
      <c r="E1702" s="17" t="str">
        <f t="shared" si="52"/>
        <v>CARLOS RICARDO BRUCE MONTES DE OCA</v>
      </c>
      <c r="F1702" s="17" t="s">
        <v>1061</v>
      </c>
      <c r="G1702" s="17" t="s">
        <v>21</v>
      </c>
      <c r="H1702" s="17" t="s">
        <v>2222</v>
      </c>
      <c r="I1702" s="17" t="s">
        <v>878</v>
      </c>
      <c r="J1702" s="15" t="str">
        <f>IFERROR(VLOOKUP(I1702,'Candidato Presidencial'!$C:$E,3,FALSE),"")</f>
        <v>PERÚ POSIBLE</v>
      </c>
      <c r="L1702" s="15" t="str">
        <f t="shared" si="53"/>
        <v>insert into Camaleon.CandidatoCongreso( PROCESO_ELECTORAL, NOMBRE_CANDIDATO, APELLIDO_PATERNO, APELLIDO_MATERNO, NOMBRE_COMPLETO, SEXO, CARGO_ELEGIDO, LUGAR_POSTULA, ORGANIZACION_POLITICA, ALIAS ) values( 'ELECCIONES GENERALES 2006', 'CARLOS RICARDO', 'BRUCE', 'MONTES DE OCA', 'CARLOS RICARDO BRUCE MONTES DE OCA', 'HOMBRE', 'CONGRESISTA', 'LIMA', 'PERÚ POSIBLE', 'PERÚ POSIBLE' );</v>
      </c>
    </row>
    <row r="1703" spans="1:12" x14ac:dyDescent="0.25">
      <c r="A1703" s="17" t="s">
        <v>1057</v>
      </c>
      <c r="B1703" s="17" t="s">
        <v>3955</v>
      </c>
      <c r="C1703" s="17" t="s">
        <v>1801</v>
      </c>
      <c r="D1703" s="17" t="s">
        <v>1128</v>
      </c>
      <c r="E1703" s="17" t="str">
        <f t="shared" si="52"/>
        <v>LUISA JAUREGUI VILLANUEVA</v>
      </c>
      <c r="F1703" s="17" t="s">
        <v>1067</v>
      </c>
      <c r="G1703" s="17" t="s">
        <v>1062</v>
      </c>
      <c r="H1703" s="17" t="s">
        <v>2222</v>
      </c>
      <c r="I1703" s="17" t="s">
        <v>8937</v>
      </c>
      <c r="J1703" s="15">
        <f>IFERROR(VLOOKUP(I1703,'Candidato Presidencial'!$C:$E,3,FALSE),"")</f>
        <v>0</v>
      </c>
      <c r="L1703" s="15" t="str">
        <f t="shared" si="53"/>
        <v>insert into Camaleon.CandidatoCongreso( PROCESO_ELECTORAL, NOMBRE_CANDIDATO, APELLIDO_PATERNO, APELLIDO_MATERNO, NOMBRE_COMPLETO, SEXO, CARGO_ELEGIDO, LUGAR_POSTULA, ORGANIZACION_POLITICA, ALIAS ) values( 'ELECCIONES GENERALES 2006', 'LUISA', 'JAUREGUI', 'VILLANUEVA', 'LUISA JAUREGUI VILLANUEVA', 'MUJER', 'NO ELECTO', 'LIMA', 'AVANZA PAÍS - PARTIDO DE INTEGRACIÓN SOCIAL', '0' );</v>
      </c>
    </row>
    <row r="1704" spans="1:12" x14ac:dyDescent="0.25">
      <c r="A1704" s="17" t="s">
        <v>1057</v>
      </c>
      <c r="B1704" s="17" t="s">
        <v>3956</v>
      </c>
      <c r="C1704" s="17" t="s">
        <v>3957</v>
      </c>
      <c r="D1704" s="17" t="s">
        <v>2293</v>
      </c>
      <c r="E1704" s="17" t="str">
        <f t="shared" si="52"/>
        <v>FRANCISCA ESTELA J IZQUIERDO NEGRON</v>
      </c>
      <c r="F1704" s="17" t="s">
        <v>1067</v>
      </c>
      <c r="G1704" s="17" t="s">
        <v>1062</v>
      </c>
      <c r="H1704" s="17" t="s">
        <v>2222</v>
      </c>
      <c r="I1704" s="17" t="s">
        <v>8839</v>
      </c>
      <c r="J1704" s="15">
        <f>IFERROR(VLOOKUP(I1704,'Candidato Presidencial'!$C:$E,3,FALSE),"")</f>
        <v>0</v>
      </c>
      <c r="L1704" s="15" t="str">
        <f t="shared" si="53"/>
        <v>insert into Camaleon.CandidatoCongreso( PROCESO_ELECTORAL, NOMBRE_CANDIDATO, APELLIDO_PATERNO, APELLIDO_MATERNO, NOMBRE_COMPLETO, SEXO, CARGO_ELEGIDO, LUGAR_POSTULA, ORGANIZACION_POLITICA, ALIAS ) values( 'ELECCIONES GENERALES 2006', 'FRANCISCA ESTELA J', 'IZQUIERDO', 'NEGRON', 'FRANCISCA ESTELA J IZQUIERDO NEGRON', 'MUJER', 'NO ELECTO', 'LIMA', 'PARTIDO RECONSTRUCCIÓN DEMOCRÁTICA', '0' );</v>
      </c>
    </row>
    <row r="1705" spans="1:12" x14ac:dyDescent="0.25">
      <c r="A1705" s="17" t="s">
        <v>1057</v>
      </c>
      <c r="B1705" s="17" t="s">
        <v>395</v>
      </c>
      <c r="C1705" s="17" t="s">
        <v>3177</v>
      </c>
      <c r="D1705" s="17" t="s">
        <v>1131</v>
      </c>
      <c r="E1705" s="17" t="str">
        <f t="shared" si="52"/>
        <v>GREGORIO DURAND AGUILAR</v>
      </c>
      <c r="F1705" s="17" t="s">
        <v>1061</v>
      </c>
      <c r="G1705" s="17" t="s">
        <v>1062</v>
      </c>
      <c r="H1705" s="17" t="s">
        <v>2222</v>
      </c>
      <c r="I1705" s="17" t="s">
        <v>1083</v>
      </c>
      <c r="J1705" s="15" t="str">
        <f>IFERROR(VLOOKUP(I1705,'Candidato Presidencial'!$C:$E,3,FALSE),"")</f>
        <v/>
      </c>
      <c r="L1705" s="15" t="str">
        <f t="shared" si="53"/>
        <v>insert into Camaleon.CandidatoCongreso( PROCESO_ELECTORAL, NOMBRE_CANDIDATO, APELLIDO_PATERNO, APELLIDO_MATERNO, NOMBRE_COMPLETO, SEXO, CARGO_ELEGIDO, LUGAR_POSTULA, ORGANIZACION_POLITICA, ALIAS ) values( 'ELECCIONES GENERALES 2006', 'GREGORIO', 'DURAND', 'AGUILAR', 'GREGORIO DURAND AGUILAR', 'HOMBRE', 'NO ELECTO', 'LIMA', 'FRENTE INDEPENDIENTE MORALIZADOR', '' );</v>
      </c>
    </row>
    <row r="1706" spans="1:12" x14ac:dyDescent="0.25">
      <c r="A1706" s="17" t="s">
        <v>1057</v>
      </c>
      <c r="B1706" s="17" t="s">
        <v>3958</v>
      </c>
      <c r="C1706" s="17" t="s">
        <v>1182</v>
      </c>
      <c r="D1706" s="17" t="s">
        <v>3959</v>
      </c>
      <c r="E1706" s="17" t="str">
        <f t="shared" si="52"/>
        <v>DORA MAXIMILA RODRIGUEZ CAMPUSANO VDA DE RIVERA</v>
      </c>
      <c r="F1706" s="17" t="s">
        <v>1067</v>
      </c>
      <c r="G1706" s="17" t="s">
        <v>1062</v>
      </c>
      <c r="H1706" s="17" t="s">
        <v>2222</v>
      </c>
      <c r="I1706" s="17" t="s">
        <v>878</v>
      </c>
      <c r="J1706" s="15" t="str">
        <f>IFERROR(VLOOKUP(I1706,'Candidato Presidencial'!$C:$E,3,FALSE),"")</f>
        <v>PERÚ POSIBLE</v>
      </c>
      <c r="L1706" s="15" t="str">
        <f t="shared" si="53"/>
        <v>insert into Camaleon.CandidatoCongreso( PROCESO_ELECTORAL, NOMBRE_CANDIDATO, APELLIDO_PATERNO, APELLIDO_MATERNO, NOMBRE_COMPLETO, SEXO, CARGO_ELEGIDO, LUGAR_POSTULA, ORGANIZACION_POLITICA, ALIAS ) values( 'ELECCIONES GENERALES 2006', 'DORA MAXIMILA', 'RODRIGUEZ', 'CAMPUSANO VDA DE RIVERA', 'DORA MAXIMILA RODRIGUEZ CAMPUSANO VDA DE RIVERA', 'MUJER', 'NO ELECTO', 'LIMA', 'PERÚ POSIBLE', 'PERÚ POSIBLE' );</v>
      </c>
    </row>
    <row r="1707" spans="1:12" x14ac:dyDescent="0.25">
      <c r="A1707" s="17" t="s">
        <v>1057</v>
      </c>
      <c r="B1707" s="17" t="s">
        <v>3960</v>
      </c>
      <c r="C1707" s="17" t="s">
        <v>3729</v>
      </c>
      <c r="D1707" s="17" t="s">
        <v>1401</v>
      </c>
      <c r="E1707" s="17" t="str">
        <f t="shared" si="52"/>
        <v>ROBERTO LUIS PINEDA CUELLAR</v>
      </c>
      <c r="F1707" s="17" t="s">
        <v>1061</v>
      </c>
      <c r="G1707" s="17" t="s">
        <v>1062</v>
      </c>
      <c r="H1707" s="17" t="s">
        <v>2222</v>
      </c>
      <c r="I1707" s="17" t="s">
        <v>1092</v>
      </c>
      <c r="J1707" s="15">
        <f>IFERROR(VLOOKUP(I1707,'Candidato Presidencial'!$C:$E,3,FALSE),"")</f>
        <v>0</v>
      </c>
      <c r="L1707" s="15" t="str">
        <f t="shared" si="53"/>
        <v>insert into Camaleon.CandidatoCongreso( PROCESO_ELECTORAL, NOMBRE_CANDIDATO, APELLIDO_PATERNO, APELLIDO_MATERNO, NOMBRE_COMPLETO, SEXO, CARGO_ELEGIDO, LUGAR_POSTULA, ORGANIZACION_POLITICA, ALIAS ) values( 'ELECCIONES GENERALES 2006', 'ROBERTO LUIS', 'PINEDA', 'CUELLAR', 'ROBERTO LUIS PINEDA CUELLAR', 'HOMBRE', 'NO ELECTO', 'LIMA', 'RESURGIMIENTO PERUANO', '0' );</v>
      </c>
    </row>
    <row r="1708" spans="1:12" x14ac:dyDescent="0.25">
      <c r="A1708" s="17" t="s">
        <v>1057</v>
      </c>
      <c r="B1708" s="17" t="s">
        <v>3961</v>
      </c>
      <c r="C1708" s="17" t="s">
        <v>3962</v>
      </c>
      <c r="D1708" s="17" t="s">
        <v>1690</v>
      </c>
      <c r="E1708" s="17" t="str">
        <f t="shared" si="52"/>
        <v>CONSTANTE TRAVERSO FLORES</v>
      </c>
      <c r="F1708" s="17" t="s">
        <v>1061</v>
      </c>
      <c r="G1708" s="17" t="s">
        <v>1062</v>
      </c>
      <c r="H1708" s="17" t="s">
        <v>2222</v>
      </c>
      <c r="I1708" s="17" t="s">
        <v>8937</v>
      </c>
      <c r="J1708" s="15">
        <f>IFERROR(VLOOKUP(I1708,'Candidato Presidencial'!$C:$E,3,FALSE),"")</f>
        <v>0</v>
      </c>
      <c r="L1708" s="15" t="str">
        <f t="shared" si="53"/>
        <v>insert into Camaleon.CandidatoCongreso( PROCESO_ELECTORAL, NOMBRE_CANDIDATO, APELLIDO_PATERNO, APELLIDO_MATERNO, NOMBRE_COMPLETO, SEXO, CARGO_ELEGIDO, LUGAR_POSTULA, ORGANIZACION_POLITICA, ALIAS ) values( 'ELECCIONES GENERALES 2006', 'CONSTANTE', 'TRAVERSO', 'FLORES', 'CONSTANTE TRAVERSO FLORES', 'HOMBRE', 'NO ELECTO', 'LIMA', 'AVANZA PAÍS - PARTIDO DE INTEGRACIÓN SOCIAL', '0' );</v>
      </c>
    </row>
    <row r="1709" spans="1:12" x14ac:dyDescent="0.25">
      <c r="A1709" s="17" t="s">
        <v>1057</v>
      </c>
      <c r="B1709" s="17" t="s">
        <v>3963</v>
      </c>
      <c r="C1709" s="17" t="s">
        <v>2000</v>
      </c>
      <c r="D1709" s="17" t="s">
        <v>1690</v>
      </c>
      <c r="E1709" s="17" t="str">
        <f t="shared" si="52"/>
        <v>MARGARITA YSABEL PAJARES FLORES</v>
      </c>
      <c r="F1709" s="17" t="s">
        <v>1067</v>
      </c>
      <c r="G1709" s="17" t="s">
        <v>1062</v>
      </c>
      <c r="H1709" s="17" t="s">
        <v>2222</v>
      </c>
      <c r="I1709" s="17" t="s">
        <v>863</v>
      </c>
      <c r="J1709" s="15" t="str">
        <f>IFERROR(VLOOKUP(I1709,'Candidato Presidencial'!$C:$E,3,FALSE),"")</f>
        <v>PARTIDO NACIONALISTA PERUANO</v>
      </c>
      <c r="L1709" s="15" t="str">
        <f t="shared" si="53"/>
        <v>insert into Camaleon.CandidatoCongreso( PROCESO_ELECTORAL, NOMBRE_CANDIDATO, APELLIDO_PATERNO, APELLIDO_MATERNO, NOMBRE_COMPLETO, SEXO, CARGO_ELEGIDO, LUGAR_POSTULA, ORGANIZACION_POLITICA, ALIAS ) values( 'ELECCIONES GENERALES 2006', 'MARGARITA YSABEL', 'PAJARES', 'FLORES', 'MARGARITA YSABEL PAJARES FLORES', 'MUJER', 'NO ELECTO', 'LIMA', 'UNIÓN POR EL PERÚ', 'PARTIDO NACIONALISTA PERUANO' );</v>
      </c>
    </row>
    <row r="1710" spans="1:12" x14ac:dyDescent="0.25">
      <c r="A1710" s="17" t="s">
        <v>1057</v>
      </c>
      <c r="B1710" s="17" t="s">
        <v>3964</v>
      </c>
      <c r="C1710" s="17" t="s">
        <v>2486</v>
      </c>
      <c r="D1710" s="17" t="s">
        <v>3965</v>
      </c>
      <c r="E1710" s="17" t="str">
        <f t="shared" si="52"/>
        <v>AURELIO EDUARDO HUERTAS ALCALA</v>
      </c>
      <c r="F1710" s="17" t="s">
        <v>1061</v>
      </c>
      <c r="G1710" s="17" t="s">
        <v>1062</v>
      </c>
      <c r="H1710" s="17" t="s">
        <v>2222</v>
      </c>
      <c r="I1710" s="17" t="s">
        <v>8937</v>
      </c>
      <c r="J1710" s="15">
        <f>IFERROR(VLOOKUP(I1710,'Candidato Presidencial'!$C:$E,3,FALSE),"")</f>
        <v>0</v>
      </c>
      <c r="L1710" s="15" t="str">
        <f t="shared" si="53"/>
        <v>insert into Camaleon.CandidatoCongreso( PROCESO_ELECTORAL, NOMBRE_CANDIDATO, APELLIDO_PATERNO, APELLIDO_MATERNO, NOMBRE_COMPLETO, SEXO, CARGO_ELEGIDO, LUGAR_POSTULA, ORGANIZACION_POLITICA, ALIAS ) values( 'ELECCIONES GENERALES 2006', 'AURELIO EDUARDO', 'HUERTAS', 'ALCALA', 'AURELIO EDUARDO HUERTAS ALCALA', 'HOMBRE', 'NO ELECTO', 'LIMA', 'AVANZA PAÍS - PARTIDO DE INTEGRACIÓN SOCIAL', '0' );</v>
      </c>
    </row>
    <row r="1711" spans="1:12" x14ac:dyDescent="0.25">
      <c r="A1711" s="17" t="s">
        <v>1057</v>
      </c>
      <c r="B1711" s="17" t="s">
        <v>3966</v>
      </c>
      <c r="C1711" s="17" t="s">
        <v>3967</v>
      </c>
      <c r="D1711" s="17" t="s">
        <v>1429</v>
      </c>
      <c r="E1711" s="17" t="str">
        <f t="shared" si="52"/>
        <v>ESLUVIA MERCEDES HEREDIA VASQUEZ</v>
      </c>
      <c r="F1711" s="17" t="s">
        <v>1067</v>
      </c>
      <c r="G1711" s="17" t="s">
        <v>1062</v>
      </c>
      <c r="H1711" s="17" t="s">
        <v>2222</v>
      </c>
      <c r="I1711" s="17" t="s">
        <v>878</v>
      </c>
      <c r="J1711" s="15" t="str">
        <f>IFERROR(VLOOKUP(I1711,'Candidato Presidencial'!$C:$E,3,FALSE),"")</f>
        <v>PERÚ POSIBLE</v>
      </c>
      <c r="L1711" s="15" t="str">
        <f t="shared" si="53"/>
        <v>insert into Camaleon.CandidatoCongreso( PROCESO_ELECTORAL, NOMBRE_CANDIDATO, APELLIDO_PATERNO, APELLIDO_MATERNO, NOMBRE_COMPLETO, SEXO, CARGO_ELEGIDO, LUGAR_POSTULA, ORGANIZACION_POLITICA, ALIAS ) values( 'ELECCIONES GENERALES 2006', 'ESLUVIA MERCEDES', 'HEREDIA', 'VASQUEZ', 'ESLUVIA MERCEDES HEREDIA VASQUEZ', 'MUJER', 'NO ELECTO', 'LIMA', 'PERÚ POSIBLE', 'PERÚ POSIBLE' );</v>
      </c>
    </row>
    <row r="1712" spans="1:12" x14ac:dyDescent="0.25">
      <c r="A1712" s="17" t="s">
        <v>1057</v>
      </c>
      <c r="B1712" s="17" t="s">
        <v>3968</v>
      </c>
      <c r="C1712" s="17" t="s">
        <v>1202</v>
      </c>
      <c r="D1712" s="17" t="s">
        <v>1236</v>
      </c>
      <c r="E1712" s="17" t="str">
        <f t="shared" si="52"/>
        <v>JOAQUIN MARIO SANTISTEBAN VEGA</v>
      </c>
      <c r="F1712" s="17" t="s">
        <v>1061</v>
      </c>
      <c r="G1712" s="17" t="s">
        <v>1062</v>
      </c>
      <c r="H1712" s="17" t="s">
        <v>2222</v>
      </c>
      <c r="I1712" s="17" t="s">
        <v>8854</v>
      </c>
      <c r="J1712" s="15">
        <f>IFERROR(VLOOKUP(I1712,'Candidato Presidencial'!$C:$E,3,FALSE),"")</f>
        <v>0</v>
      </c>
      <c r="L1712" s="15" t="str">
        <f t="shared" si="53"/>
        <v>insert into Camaleon.CandidatoCongreso( PROCESO_ELECTORAL, NOMBRE_CANDIDATO, APELLIDO_PATERNO, APELLIDO_MATERNO, NOMBRE_COMPLETO, SEXO, CARGO_ELEGIDO, LUGAR_POSTULA, ORGANIZACION_POLITICA, ALIAS ) values( 'ELECCIONES GENERALES 2006', 'JOAQUIN MARIO', 'SANTISTEBAN', 'VEGA', 'JOAQUIN MARIO SANTISTEBAN VEGA', 'HOMBRE', 'NO ELECTO', 'LIMA', 'RESTAURACIÓN NACIONAL', '0' );</v>
      </c>
    </row>
    <row r="1713" spans="1:12" x14ac:dyDescent="0.25">
      <c r="A1713" s="17" t="s">
        <v>1057</v>
      </c>
      <c r="B1713" s="17" t="s">
        <v>694</v>
      </c>
      <c r="C1713" s="17" t="s">
        <v>3969</v>
      </c>
      <c r="D1713" s="17" t="s">
        <v>1956</v>
      </c>
      <c r="E1713" s="17" t="str">
        <f t="shared" si="52"/>
        <v>LUIS ALFONSO MONCADA VIGO</v>
      </c>
      <c r="F1713" s="17" t="s">
        <v>1061</v>
      </c>
      <c r="G1713" s="17" t="s">
        <v>1062</v>
      </c>
      <c r="H1713" s="17" t="s">
        <v>2222</v>
      </c>
      <c r="I1713" s="17" t="s">
        <v>8937</v>
      </c>
      <c r="J1713" s="15">
        <f>IFERROR(VLOOKUP(I1713,'Candidato Presidencial'!$C:$E,3,FALSE),"")</f>
        <v>0</v>
      </c>
      <c r="L1713" s="15" t="str">
        <f t="shared" si="53"/>
        <v>insert into Camaleon.CandidatoCongreso( PROCESO_ELECTORAL, NOMBRE_CANDIDATO, APELLIDO_PATERNO, APELLIDO_MATERNO, NOMBRE_COMPLETO, SEXO, CARGO_ELEGIDO, LUGAR_POSTULA, ORGANIZACION_POLITICA, ALIAS ) values( 'ELECCIONES GENERALES 2006', 'LUIS ALFONSO', 'MONCADA', 'VIGO', 'LUIS ALFONSO MONCADA VIGO', 'HOMBRE', 'NO ELECTO', 'LIMA', 'AVANZA PAÍS - PARTIDO DE INTEGRACIÓN SOCIAL', '0' );</v>
      </c>
    </row>
    <row r="1714" spans="1:12" x14ac:dyDescent="0.25">
      <c r="A1714" s="17" t="s">
        <v>1057</v>
      </c>
      <c r="B1714" s="17" t="s">
        <v>3970</v>
      </c>
      <c r="C1714" s="17" t="s">
        <v>1933</v>
      </c>
      <c r="D1714" s="17" t="s">
        <v>2038</v>
      </c>
      <c r="E1714" s="17" t="str">
        <f t="shared" si="52"/>
        <v>WILDER AUGUSTO RUIZ SILVA</v>
      </c>
      <c r="F1714" s="17" t="s">
        <v>1061</v>
      </c>
      <c r="G1714" s="17" t="s">
        <v>1062</v>
      </c>
      <c r="H1714" s="17" t="s">
        <v>2222</v>
      </c>
      <c r="I1714" s="17" t="s">
        <v>1103</v>
      </c>
      <c r="J1714" s="15">
        <f>IFERROR(VLOOKUP(I1714,'Candidato Presidencial'!$C:$E,3,FALSE),"")</f>
        <v>0</v>
      </c>
      <c r="L1714" s="15" t="str">
        <f t="shared" si="53"/>
        <v>insert into Camaleon.CandidatoCongreso( PROCESO_ELECTORAL, NOMBRE_CANDIDATO, APELLIDO_PATERNO, APELLIDO_MATERNO, NOMBRE_COMPLETO, SEXO, CARGO_ELEGIDO, LUGAR_POSTULA, ORGANIZACION_POLITICA, ALIAS ) values( 'ELECCIONES GENERALES 2006', 'WILDER AUGUSTO', 'RUIZ', 'SILVA', 'WILDER AUGUSTO RUIZ SILVA', 'HOMBRE', 'NO ELECTO', 'LIMA', 'UNIDAD NACIONAL', '0' );</v>
      </c>
    </row>
    <row r="1715" spans="1:12" x14ac:dyDescent="0.25">
      <c r="A1715" s="17" t="s">
        <v>1057</v>
      </c>
      <c r="B1715" s="17" t="s">
        <v>3971</v>
      </c>
      <c r="C1715" s="17" t="s">
        <v>3972</v>
      </c>
      <c r="D1715" s="17" t="s">
        <v>3973</v>
      </c>
      <c r="E1715" s="17" t="str">
        <f t="shared" si="52"/>
        <v>DANIELLA MARIA VELAZCO REVOREDO</v>
      </c>
      <c r="F1715" s="17" t="s">
        <v>1067</v>
      </c>
      <c r="G1715" s="17" t="s">
        <v>1062</v>
      </c>
      <c r="H1715" s="17" t="s">
        <v>2222</v>
      </c>
      <c r="I1715" s="17" t="s">
        <v>1103</v>
      </c>
      <c r="J1715" s="15">
        <f>IFERROR(VLOOKUP(I1715,'Candidato Presidencial'!$C:$E,3,FALSE),"")</f>
        <v>0</v>
      </c>
      <c r="L1715" s="15" t="str">
        <f t="shared" si="53"/>
        <v>insert into Camaleon.CandidatoCongreso( PROCESO_ELECTORAL, NOMBRE_CANDIDATO, APELLIDO_PATERNO, APELLIDO_MATERNO, NOMBRE_COMPLETO, SEXO, CARGO_ELEGIDO, LUGAR_POSTULA, ORGANIZACION_POLITICA, ALIAS ) values( 'ELECCIONES GENERALES 2006', 'DANIELLA MARIA', 'VELAZCO', 'REVOREDO', 'DANIELLA MARIA VELAZCO REVOREDO', 'MUJER', 'NO ELECTO', 'LIMA', 'UNIDAD NACIONAL', '0' );</v>
      </c>
    </row>
    <row r="1716" spans="1:12" x14ac:dyDescent="0.25">
      <c r="A1716" s="17" t="s">
        <v>1057</v>
      </c>
      <c r="B1716" s="17" t="s">
        <v>3974</v>
      </c>
      <c r="C1716" s="17" t="s">
        <v>2864</v>
      </c>
      <c r="D1716" s="17" t="s">
        <v>1186</v>
      </c>
      <c r="E1716" s="17" t="str">
        <f t="shared" si="52"/>
        <v>SABINA ESTELITA PONCE FERNANDEZ</v>
      </c>
      <c r="F1716" s="17" t="s">
        <v>1067</v>
      </c>
      <c r="G1716" s="17" t="s">
        <v>1062</v>
      </c>
      <c r="H1716" s="17" t="s">
        <v>2222</v>
      </c>
      <c r="I1716" s="17" t="s">
        <v>1103</v>
      </c>
      <c r="J1716" s="15">
        <f>IFERROR(VLOOKUP(I1716,'Candidato Presidencial'!$C:$E,3,FALSE),"")</f>
        <v>0</v>
      </c>
      <c r="L1716" s="15" t="str">
        <f t="shared" si="53"/>
        <v>insert into Camaleon.CandidatoCongreso( PROCESO_ELECTORAL, NOMBRE_CANDIDATO, APELLIDO_PATERNO, APELLIDO_MATERNO, NOMBRE_COMPLETO, SEXO, CARGO_ELEGIDO, LUGAR_POSTULA, ORGANIZACION_POLITICA, ALIAS ) values( 'ELECCIONES GENERALES 2006', 'SABINA ESTELITA', 'PONCE', 'FERNANDEZ', 'SABINA ESTELITA PONCE FERNANDEZ', 'MUJER', 'NO ELECTO', 'LIMA', 'UNIDAD NACIONAL', '0' );</v>
      </c>
    </row>
    <row r="1717" spans="1:12" x14ac:dyDescent="0.25">
      <c r="A1717" s="17" t="s">
        <v>1057</v>
      </c>
      <c r="B1717" s="17" t="s">
        <v>71</v>
      </c>
      <c r="C1717" s="17" t="s">
        <v>3975</v>
      </c>
      <c r="D1717" s="17" t="s">
        <v>2035</v>
      </c>
      <c r="E1717" s="17" t="str">
        <f t="shared" si="52"/>
        <v>MARCO ANTONIO ALMERI ESTRADA</v>
      </c>
      <c r="F1717" s="17" t="s">
        <v>1061</v>
      </c>
      <c r="G1717" s="17" t="s">
        <v>1062</v>
      </c>
      <c r="H1717" s="17" t="s">
        <v>2222</v>
      </c>
      <c r="I1717" s="17" t="s">
        <v>863</v>
      </c>
      <c r="J1717" s="15" t="str">
        <f>IFERROR(VLOOKUP(I1717,'Candidato Presidencial'!$C:$E,3,FALSE),"")</f>
        <v>PARTIDO NACIONALISTA PERUANO</v>
      </c>
      <c r="L1717" s="15" t="str">
        <f t="shared" si="53"/>
        <v>insert into Camaleon.CandidatoCongreso( PROCESO_ELECTORAL, NOMBRE_CANDIDATO, APELLIDO_PATERNO, APELLIDO_MATERNO, NOMBRE_COMPLETO, SEXO, CARGO_ELEGIDO, LUGAR_POSTULA, ORGANIZACION_POLITICA, ALIAS ) values( 'ELECCIONES GENERALES 2006', 'MARCO ANTONIO', 'ALMERI', 'ESTRADA', 'MARCO ANTONIO ALMERI ESTRADA', 'HOMBRE', 'NO ELECTO', 'LIMA', 'UNIÓN POR EL PERÚ', 'PARTIDO NACIONALISTA PERUANO' );</v>
      </c>
    </row>
    <row r="1718" spans="1:12" x14ac:dyDescent="0.25">
      <c r="A1718" s="17" t="s">
        <v>1057</v>
      </c>
      <c r="B1718" s="17" t="s">
        <v>3976</v>
      </c>
      <c r="C1718" s="17" t="s">
        <v>3977</v>
      </c>
      <c r="D1718" s="17" t="s">
        <v>1205</v>
      </c>
      <c r="E1718" s="17" t="str">
        <f t="shared" si="52"/>
        <v>LEONIDAS MARCELINO BUENDIA SALAS</v>
      </c>
      <c r="F1718" s="17" t="s">
        <v>1061</v>
      </c>
      <c r="G1718" s="17" t="s">
        <v>1062</v>
      </c>
      <c r="H1718" s="17" t="s">
        <v>2222</v>
      </c>
      <c r="I1718" s="17" t="s">
        <v>907</v>
      </c>
      <c r="J1718" s="15">
        <f>IFERROR(VLOOKUP(I1718,'Candidato Presidencial'!$C:$E,3,FALSE),"")</f>
        <v>0</v>
      </c>
      <c r="L1718" s="15" t="str">
        <f t="shared" si="53"/>
        <v>insert into Camaleon.CandidatoCongreso( PROCESO_ELECTORAL, NOMBRE_CANDIDATO, APELLIDO_PATERNO, APELLIDO_MATERNO, NOMBRE_COMPLETO, SEXO, CARGO_ELEGIDO, LUGAR_POSTULA, ORGANIZACION_POLITICA, ALIAS ) values( 'ELECCIONES GENERALES 2006', 'LEONIDAS MARCELINO', 'BUENDIA', 'SALAS', 'LEONIDAS MARCELINO BUENDIA SALAS', 'HOMBRE', 'NO ELECTO', 'LIMA', 'PARTIDO JUSTICIA NACIONAL', '0' );</v>
      </c>
    </row>
    <row r="1719" spans="1:12" x14ac:dyDescent="0.25">
      <c r="A1719" s="17" t="s">
        <v>1057</v>
      </c>
      <c r="B1719" s="17" t="s">
        <v>3978</v>
      </c>
      <c r="C1719" s="17" t="s">
        <v>2102</v>
      </c>
      <c r="D1719" s="17" t="s">
        <v>1191</v>
      </c>
      <c r="E1719" s="17" t="str">
        <f t="shared" si="52"/>
        <v>AMBROSIO OLORTEGUI CASTILLO</v>
      </c>
      <c r="F1719" s="17" t="s">
        <v>1061</v>
      </c>
      <c r="G1719" s="17" t="s">
        <v>1062</v>
      </c>
      <c r="H1719" s="17" t="s">
        <v>2222</v>
      </c>
      <c r="I1719" s="17" t="s">
        <v>8931</v>
      </c>
      <c r="J1719" s="15">
        <f>IFERROR(VLOOKUP(I1719,'Candidato Presidencial'!$C:$E,3,FALSE),"")</f>
        <v>0</v>
      </c>
      <c r="L1719" s="15" t="str">
        <f t="shared" si="53"/>
        <v>insert into Camaleon.CandidatoCongreso( PROCESO_ELECTORAL, NOMBRE_CANDIDATO, APELLIDO_PATERNO, APELLIDO_MATERNO, NOMBRE_COMPLETO, SEXO, CARGO_ELEGIDO, LUGAR_POSTULA, ORGANIZACION_POLITICA, ALIAS ) values( 'ELECCIONES GENERALES 2006', 'AMBROSIO', 'OLORTEGUI', 'CASTILLO', 'AMBROSIO OLORTEGUI CASTILLO', 'HOMBRE', 'NO ELECTO', 'LIMA', 'Y SE LLAMA PERÚ', '0' );</v>
      </c>
    </row>
    <row r="1720" spans="1:12" x14ac:dyDescent="0.25">
      <c r="A1720" s="17" t="s">
        <v>1057</v>
      </c>
      <c r="B1720" s="17" t="s">
        <v>25</v>
      </c>
      <c r="C1720" s="17" t="s">
        <v>3979</v>
      </c>
      <c r="D1720" s="17" t="s">
        <v>2111</v>
      </c>
      <c r="E1720" s="17" t="str">
        <f t="shared" si="52"/>
        <v>MARIA ELENA MIRAMIRA CONDORI</v>
      </c>
      <c r="F1720" s="17" t="s">
        <v>1067</v>
      </c>
      <c r="G1720" s="17" t="s">
        <v>1062</v>
      </c>
      <c r="H1720" s="17" t="s">
        <v>2222</v>
      </c>
      <c r="I1720" s="17" t="s">
        <v>863</v>
      </c>
      <c r="J1720" s="15" t="str">
        <f>IFERROR(VLOOKUP(I1720,'Candidato Presidencial'!$C:$E,3,FALSE),"")</f>
        <v>PARTIDO NACIONALISTA PERUANO</v>
      </c>
      <c r="L1720" s="15" t="str">
        <f t="shared" si="53"/>
        <v>insert into Camaleon.CandidatoCongreso( PROCESO_ELECTORAL, NOMBRE_CANDIDATO, APELLIDO_PATERNO, APELLIDO_MATERNO, NOMBRE_COMPLETO, SEXO, CARGO_ELEGIDO, LUGAR_POSTULA, ORGANIZACION_POLITICA, ALIAS ) values( 'ELECCIONES GENERALES 2006', 'MARIA ELENA', 'MIRAMIRA', 'CONDORI', 'MARIA ELENA MIRAMIRA CONDORI', 'MUJER', 'NO ELECTO', 'LIMA', 'UNIÓN POR EL PERÚ', 'PARTIDO NACIONALISTA PERUANO' );</v>
      </c>
    </row>
    <row r="1721" spans="1:12" x14ac:dyDescent="0.25">
      <c r="A1721" s="17" t="s">
        <v>1057</v>
      </c>
      <c r="B1721" s="17" t="s">
        <v>3980</v>
      </c>
      <c r="C1721" s="17" t="s">
        <v>2797</v>
      </c>
      <c r="D1721" s="17" t="s">
        <v>3981</v>
      </c>
      <c r="E1721" s="17" t="str">
        <f t="shared" si="52"/>
        <v>ALEX CARLOS ALBERTO IZAGUIRRE TENORIO</v>
      </c>
      <c r="F1721" s="17" t="s">
        <v>1061</v>
      </c>
      <c r="G1721" s="17" t="s">
        <v>1062</v>
      </c>
      <c r="H1721" s="17" t="s">
        <v>2222</v>
      </c>
      <c r="I1721" s="17" t="s">
        <v>8848</v>
      </c>
      <c r="J1721" s="15">
        <f>IFERROR(VLOOKUP(I1721,'Candidato Presidencial'!$C:$E,3,FALSE),"")</f>
        <v>0</v>
      </c>
      <c r="L1721" s="15" t="str">
        <f t="shared" si="53"/>
        <v>insert into Camaleon.CandidatoCongreso( PROCESO_ELECTORAL, NOMBRE_CANDIDATO, APELLIDO_PATERNO, APELLIDO_MATERNO, NOMBRE_COMPLETO, SEXO, CARGO_ELEGIDO, LUGAR_POSTULA, ORGANIZACION_POLITICA, ALIAS ) values( 'ELECCIONES GENERALES 2006', 'ALEX CARLOS ALBERTO', 'IZAGUIRRE', 'TENORIO', 'ALEX CARLOS ALBERTO IZAGUIRRE TENORIO', 'HOMBRE', 'NO ELECTO', 'LIMA', 'PERÚ AHORA', '0' );</v>
      </c>
    </row>
    <row r="1722" spans="1:12" x14ac:dyDescent="0.25">
      <c r="A1722" s="17" t="s">
        <v>1057</v>
      </c>
      <c r="B1722" s="17" t="s">
        <v>3982</v>
      </c>
      <c r="C1722" s="17" t="s">
        <v>3330</v>
      </c>
      <c r="D1722" s="17" t="s">
        <v>1174</v>
      </c>
      <c r="E1722" s="17" t="str">
        <f t="shared" si="52"/>
        <v>SUSANA ROSANA BOLIVAR MEGO</v>
      </c>
      <c r="F1722" s="17" t="s">
        <v>1067</v>
      </c>
      <c r="G1722" s="17" t="s">
        <v>1062</v>
      </c>
      <c r="H1722" s="17" t="s">
        <v>2222</v>
      </c>
      <c r="I1722" s="17" t="s">
        <v>1083</v>
      </c>
      <c r="J1722" s="15" t="str">
        <f>IFERROR(VLOOKUP(I1722,'Candidato Presidencial'!$C:$E,3,FALSE),"")</f>
        <v/>
      </c>
      <c r="L1722" s="15" t="str">
        <f t="shared" si="53"/>
        <v>insert into Camaleon.CandidatoCongreso( PROCESO_ELECTORAL, NOMBRE_CANDIDATO, APELLIDO_PATERNO, APELLIDO_MATERNO, NOMBRE_COMPLETO, SEXO, CARGO_ELEGIDO, LUGAR_POSTULA, ORGANIZACION_POLITICA, ALIAS ) values( 'ELECCIONES GENERALES 2006', 'SUSANA ROSANA', 'BOLIVAR', 'MEGO', 'SUSANA ROSANA BOLIVAR MEGO', 'MUJER', 'NO ELECTO', 'LIMA', 'FRENTE INDEPENDIENTE MORALIZADOR', '' );</v>
      </c>
    </row>
    <row r="1723" spans="1:12" x14ac:dyDescent="0.25">
      <c r="A1723" s="17" t="s">
        <v>1057</v>
      </c>
      <c r="B1723" s="17" t="s">
        <v>3983</v>
      </c>
      <c r="C1723" s="17" t="s">
        <v>3984</v>
      </c>
      <c r="D1723" s="17" t="s">
        <v>1676</v>
      </c>
      <c r="E1723" s="17" t="str">
        <f t="shared" si="52"/>
        <v>LUZ OLINDA TAZZA CHIRINOS</v>
      </c>
      <c r="F1723" s="17" t="s">
        <v>1067</v>
      </c>
      <c r="G1723" s="17" t="s">
        <v>1062</v>
      </c>
      <c r="H1723" s="17" t="s">
        <v>2222</v>
      </c>
      <c r="I1723" s="17" t="s">
        <v>8943</v>
      </c>
      <c r="J1723" s="15" t="str">
        <f>IFERROR(VLOOKUP(I1723,'Candidato Presidencial'!$C:$E,3,FALSE),"")</f>
        <v/>
      </c>
      <c r="L1723" s="15" t="str">
        <f t="shared" si="53"/>
        <v>insert into Camaleon.CandidatoCongreso( PROCESO_ELECTORAL, NOMBRE_CANDIDATO, APELLIDO_PATERNO, APELLIDO_MATERNO, NOMBRE_COMPLETO, SEXO, CARGO_ELEGIDO, LUGAR_POSTULA, ORGANIZACION_POLITICA, ALIAS ) values( 'ELECCIONES GENERALES 2006', 'LUZ OLINDA', 'TAZZA', 'CHIRINOS', 'LUZ OLINDA TAZZA CHIRINOS', 'MUJER', 'NO ELECTO', 'LIMA', 'PROYECTO PAÍS', '' );</v>
      </c>
    </row>
    <row r="1724" spans="1:12" x14ac:dyDescent="0.25">
      <c r="A1724" s="17" t="s">
        <v>1057</v>
      </c>
      <c r="B1724" s="17" t="s">
        <v>3985</v>
      </c>
      <c r="C1724" s="17" t="s">
        <v>3986</v>
      </c>
      <c r="D1724" s="17" t="s">
        <v>1996</v>
      </c>
      <c r="E1724" s="17" t="str">
        <f t="shared" si="52"/>
        <v>FLOR LIDIA MELGAR CACERES</v>
      </c>
      <c r="F1724" s="17" t="s">
        <v>1067</v>
      </c>
      <c r="G1724" s="17" t="s">
        <v>1062</v>
      </c>
      <c r="H1724" s="17" t="s">
        <v>2222</v>
      </c>
      <c r="I1724" s="17" t="s">
        <v>1083</v>
      </c>
      <c r="J1724" s="15" t="str">
        <f>IFERROR(VLOOKUP(I1724,'Candidato Presidencial'!$C:$E,3,FALSE),"")</f>
        <v/>
      </c>
      <c r="L1724" s="15" t="str">
        <f t="shared" si="53"/>
        <v>insert into Camaleon.CandidatoCongreso( PROCESO_ELECTORAL, NOMBRE_CANDIDATO, APELLIDO_PATERNO, APELLIDO_MATERNO, NOMBRE_COMPLETO, SEXO, CARGO_ELEGIDO, LUGAR_POSTULA, ORGANIZACION_POLITICA, ALIAS ) values( 'ELECCIONES GENERALES 2006', 'FLOR LIDIA', 'MELGAR', 'CACERES', 'FLOR LIDIA MELGAR CACERES', 'MUJER', 'NO ELECTO', 'LIMA', 'FRENTE INDEPENDIENTE MORALIZADOR', '' );</v>
      </c>
    </row>
    <row r="1725" spans="1:12" x14ac:dyDescent="0.25">
      <c r="A1725" s="17" t="s">
        <v>1057</v>
      </c>
      <c r="B1725" s="17" t="s">
        <v>2781</v>
      </c>
      <c r="C1725" s="17" t="s">
        <v>3987</v>
      </c>
      <c r="D1725" s="17" t="s">
        <v>3988</v>
      </c>
      <c r="E1725" s="17" t="str">
        <f t="shared" si="52"/>
        <v>PEDRO CENAS CASAMAYOR</v>
      </c>
      <c r="F1725" s="17" t="s">
        <v>1061</v>
      </c>
      <c r="G1725" s="17" t="s">
        <v>1062</v>
      </c>
      <c r="H1725" s="17" t="s">
        <v>2222</v>
      </c>
      <c r="I1725" s="17" t="s">
        <v>8937</v>
      </c>
      <c r="J1725" s="15">
        <f>IFERROR(VLOOKUP(I1725,'Candidato Presidencial'!$C:$E,3,FALSE),"")</f>
        <v>0</v>
      </c>
      <c r="L1725" s="15" t="str">
        <f t="shared" si="53"/>
        <v>insert into Camaleon.CandidatoCongreso( PROCESO_ELECTORAL, NOMBRE_CANDIDATO, APELLIDO_PATERNO, APELLIDO_MATERNO, NOMBRE_COMPLETO, SEXO, CARGO_ELEGIDO, LUGAR_POSTULA, ORGANIZACION_POLITICA, ALIAS ) values( 'ELECCIONES GENERALES 2006', 'PEDRO', 'CENAS', 'CASAMAYOR', 'PEDRO CENAS CASAMAYOR', 'HOMBRE', 'NO ELECTO', 'LIMA', 'AVANZA PAÍS - PARTIDO DE INTEGRACIÓN SOCIAL', '0' );</v>
      </c>
    </row>
    <row r="1726" spans="1:12" x14ac:dyDescent="0.25">
      <c r="A1726" s="17" t="s">
        <v>1057</v>
      </c>
      <c r="B1726" s="17" t="s">
        <v>3989</v>
      </c>
      <c r="C1726" s="17" t="s">
        <v>1426</v>
      </c>
      <c r="D1726" s="17" t="s">
        <v>3896</v>
      </c>
      <c r="E1726" s="17" t="str">
        <f t="shared" si="52"/>
        <v>OMAR EUSEBIO CALDERON TERAN</v>
      </c>
      <c r="F1726" s="17" t="s">
        <v>1061</v>
      </c>
      <c r="G1726" s="17" t="s">
        <v>1062</v>
      </c>
      <c r="H1726" s="17" t="s">
        <v>2222</v>
      </c>
      <c r="I1726" s="17" t="s">
        <v>1092</v>
      </c>
      <c r="J1726" s="15">
        <f>IFERROR(VLOOKUP(I1726,'Candidato Presidencial'!$C:$E,3,FALSE),"")</f>
        <v>0</v>
      </c>
      <c r="L1726" s="15" t="str">
        <f t="shared" si="53"/>
        <v>insert into Camaleon.CandidatoCongreso( PROCESO_ELECTORAL, NOMBRE_CANDIDATO, APELLIDO_PATERNO, APELLIDO_MATERNO, NOMBRE_COMPLETO, SEXO, CARGO_ELEGIDO, LUGAR_POSTULA, ORGANIZACION_POLITICA, ALIAS ) values( 'ELECCIONES GENERALES 2006', 'OMAR EUSEBIO', 'CALDERON', 'TERAN', 'OMAR EUSEBIO CALDERON TERAN', 'HOMBRE', 'NO ELECTO', 'LIMA', 'RESURGIMIENTO PERUANO', '0' );</v>
      </c>
    </row>
    <row r="1727" spans="1:12" x14ac:dyDescent="0.25">
      <c r="A1727" s="17" t="s">
        <v>1057</v>
      </c>
      <c r="B1727" s="17" t="s">
        <v>3990</v>
      </c>
      <c r="C1727" s="17" t="s">
        <v>1186</v>
      </c>
      <c r="D1727" s="17" t="s">
        <v>1427</v>
      </c>
      <c r="E1727" s="17" t="str">
        <f t="shared" si="52"/>
        <v>EVODIO EBER FERNANDEZ CASTRO</v>
      </c>
      <c r="F1727" s="17" t="s">
        <v>1061</v>
      </c>
      <c r="G1727" s="17" t="s">
        <v>1062</v>
      </c>
      <c r="H1727" s="17" t="s">
        <v>2222</v>
      </c>
      <c r="I1727" s="17" t="s">
        <v>8937</v>
      </c>
      <c r="J1727" s="15">
        <f>IFERROR(VLOOKUP(I1727,'Candidato Presidencial'!$C:$E,3,FALSE),"")</f>
        <v>0</v>
      </c>
      <c r="L1727" s="15" t="str">
        <f t="shared" si="53"/>
        <v>insert into Camaleon.CandidatoCongreso( PROCESO_ELECTORAL, NOMBRE_CANDIDATO, APELLIDO_PATERNO, APELLIDO_MATERNO, NOMBRE_COMPLETO, SEXO, CARGO_ELEGIDO, LUGAR_POSTULA, ORGANIZACION_POLITICA, ALIAS ) values( 'ELECCIONES GENERALES 2006', 'EVODIO EBER', 'FERNANDEZ', 'CASTRO', 'EVODIO EBER FERNANDEZ CASTRO', 'HOMBRE', 'NO ELECTO', 'LIMA', 'AVANZA PAÍS - PARTIDO DE INTEGRACIÓN SOCIAL', '0' );</v>
      </c>
    </row>
    <row r="1728" spans="1:12" x14ac:dyDescent="0.25">
      <c r="A1728" s="17" t="s">
        <v>1057</v>
      </c>
      <c r="B1728" s="17" t="s">
        <v>3991</v>
      </c>
      <c r="C1728" s="17" t="s">
        <v>3992</v>
      </c>
      <c r="D1728" s="17" t="s">
        <v>3993</v>
      </c>
      <c r="E1728" s="17" t="str">
        <f t="shared" si="52"/>
        <v>CARLOS SATURIO ZAMORANO MACCHIAVELLO</v>
      </c>
      <c r="F1728" s="17" t="s">
        <v>1061</v>
      </c>
      <c r="G1728" s="17" t="s">
        <v>1062</v>
      </c>
      <c r="H1728" s="17" t="s">
        <v>2222</v>
      </c>
      <c r="I1728" s="17" t="s">
        <v>1083</v>
      </c>
      <c r="J1728" s="15" t="str">
        <f>IFERROR(VLOOKUP(I1728,'Candidato Presidencial'!$C:$E,3,FALSE),"")</f>
        <v/>
      </c>
      <c r="L1728" s="15" t="str">
        <f t="shared" si="53"/>
        <v>insert into Camaleon.CandidatoCongreso( PROCESO_ELECTORAL, NOMBRE_CANDIDATO, APELLIDO_PATERNO, APELLIDO_MATERNO, NOMBRE_COMPLETO, SEXO, CARGO_ELEGIDO, LUGAR_POSTULA, ORGANIZACION_POLITICA, ALIAS ) values( 'ELECCIONES GENERALES 2006', 'CARLOS SATURIO', 'ZAMORANO', 'MACCHIAVELLO', 'CARLOS SATURIO ZAMORANO MACCHIAVELLO', 'HOMBRE', 'NO ELECTO', 'LIMA', 'FRENTE INDEPENDIENTE MORALIZADOR', '' );</v>
      </c>
    </row>
    <row r="1729" spans="1:12" x14ac:dyDescent="0.25">
      <c r="A1729" s="17" t="s">
        <v>1057</v>
      </c>
      <c r="B1729" s="17" t="s">
        <v>3994</v>
      </c>
      <c r="C1729" s="17" t="s">
        <v>1621</v>
      </c>
      <c r="D1729" s="17" t="s">
        <v>3995</v>
      </c>
      <c r="E1729" s="17" t="str">
        <f t="shared" si="52"/>
        <v>ARNULFO FLORENCIO MEDINA CRUCES</v>
      </c>
      <c r="F1729" s="17" t="s">
        <v>1061</v>
      </c>
      <c r="G1729" s="17" t="s">
        <v>1062</v>
      </c>
      <c r="H1729" s="17" t="s">
        <v>2222</v>
      </c>
      <c r="I1729" s="17" t="s">
        <v>1071</v>
      </c>
      <c r="J1729" s="15">
        <f>IFERROR(VLOOKUP(I1729,'Candidato Presidencial'!$C:$E,3,FALSE),"")</f>
        <v>0</v>
      </c>
      <c r="L1729" s="15" t="str">
        <f t="shared" si="53"/>
        <v>insert into Camaleon.CandidatoCongreso( PROCESO_ELECTORAL, NOMBRE_CANDIDATO, APELLIDO_PATERNO, APELLIDO_MATERNO, NOMBRE_COMPLETO, SEXO, CARGO_ELEGIDO, LUGAR_POSTULA, ORGANIZACION_POLITICA, ALIAS ) values( 'ELECCIONES GENERALES 2006', 'ARNULFO FLORENCIO', 'MEDINA', 'CRUCES', 'ARNULFO FLORENCIO MEDINA CRUCES', 'HOMBRE', 'NO ELECTO', 'LIMA', 'FRENTE DE CENTRO', '0' );</v>
      </c>
    </row>
    <row r="1730" spans="1:12" x14ac:dyDescent="0.25">
      <c r="A1730" s="17" t="s">
        <v>1057</v>
      </c>
      <c r="B1730" s="17" t="s">
        <v>3996</v>
      </c>
      <c r="C1730" s="17" t="s">
        <v>3997</v>
      </c>
      <c r="D1730" s="17" t="s">
        <v>2265</v>
      </c>
      <c r="E1730" s="17" t="str">
        <f t="shared" si="52"/>
        <v>MARINA LUZ CLAVIJO SERRANO</v>
      </c>
      <c r="F1730" s="17" t="s">
        <v>1067</v>
      </c>
      <c r="G1730" s="17" t="s">
        <v>1062</v>
      </c>
      <c r="H1730" s="17" t="s">
        <v>2222</v>
      </c>
      <c r="I1730" s="17" t="s">
        <v>916</v>
      </c>
      <c r="J1730" s="15" t="str">
        <f>IFERROR(VLOOKUP(I1730,'Candidato Presidencial'!$C:$E,3,FALSE),"")</f>
        <v/>
      </c>
      <c r="L1730" s="15" t="str">
        <f t="shared" si="53"/>
        <v>insert into Camaleon.CandidatoCongreso( PROCESO_ELECTORAL, NOMBRE_CANDIDATO, APELLIDO_PATERNO, APELLIDO_MATERNO, NOMBRE_COMPLETO, SEXO, CARGO_ELEGIDO, LUGAR_POSTULA, ORGANIZACION_POLITICA, ALIAS ) values( 'ELECCIONES GENERALES 2006', 'MARINA LUZ', 'CLAVIJO', 'SERRANO', 'MARINA LUZ CLAVIJO SERRANO', 'MUJER', 'NO ELECTO', 'LIMA', 'FRENTE POPULAR AGRÍCOLA FIA DEL PERÚ - FREPAP', '' );</v>
      </c>
    </row>
    <row r="1731" spans="1:12" x14ac:dyDescent="0.25">
      <c r="A1731" s="17" t="s">
        <v>1057</v>
      </c>
      <c r="B1731" s="17" t="s">
        <v>3998</v>
      </c>
      <c r="C1731" s="17" t="s">
        <v>3413</v>
      </c>
      <c r="D1731" s="17" t="s">
        <v>1266</v>
      </c>
      <c r="E1731" s="17" t="str">
        <f t="shared" ref="E1731:E1794" si="54">B1731 &amp; " " &amp; C1731 &amp; " " &amp; D1731</f>
        <v>LEONILA MARTINA PORTOCARRERO RAMOS</v>
      </c>
      <c r="F1731" s="17" t="s">
        <v>1067</v>
      </c>
      <c r="G1731" s="17" t="s">
        <v>1062</v>
      </c>
      <c r="H1731" s="17" t="s">
        <v>2222</v>
      </c>
      <c r="I1731" s="17" t="s">
        <v>1217</v>
      </c>
      <c r="J1731" s="15">
        <f>IFERROR(VLOOKUP(I1731,'Candidato Presidencial'!$C:$E,3,FALSE),"")</f>
        <v>0</v>
      </c>
      <c r="L1731" s="15" t="str">
        <f t="shared" ref="L1731:L1794" si="55">"insert into Camaleon.CandidatoCongreso( "&amp;$A$1&amp;", "&amp;$B$1&amp;", "&amp;$C$1&amp;", "&amp;$D$1&amp;", "&amp;$E$1&amp;", "&amp;$F$1&amp;", "&amp;$G$1&amp;", "&amp;$H$1&amp;", "&amp;$I$1&amp;", "&amp;$J$1&amp;" ) values( '"&amp;A1731&amp;"', '"&amp;B1731&amp;"', '"&amp;C1731&amp;"', '"&amp;D1731&amp;"', '"&amp;E1731&amp;"', '"&amp;F1731&amp;"', '"&amp;G1731&amp;"', '"&amp;H1731&amp;"', '"&amp;I1731&amp;"', '"&amp;J1731&amp;"' );"</f>
        <v>insert into Camaleon.CandidatoCongreso( PROCESO_ELECTORAL, NOMBRE_CANDIDATO, APELLIDO_PATERNO, APELLIDO_MATERNO, NOMBRE_COMPLETO, SEXO, CARGO_ELEGIDO, LUGAR_POSTULA, ORGANIZACION_POLITICA, ALIAS ) values( 'ELECCIONES GENERALES 2006', 'LEONILA MARTINA', 'PORTOCARRERO', 'RAMOS', 'LEONILA MARTINA PORTOCARRERO RAMOS', 'MUJER', 'NO ELECTO', 'LIMA', 'PARTIDO RENACIMIENTO ANDINO', '0' );</v>
      </c>
    </row>
    <row r="1732" spans="1:12" x14ac:dyDescent="0.25">
      <c r="A1732" s="17" t="s">
        <v>1057</v>
      </c>
      <c r="B1732" s="17" t="s">
        <v>3999</v>
      </c>
      <c r="C1732" s="17" t="s">
        <v>4000</v>
      </c>
      <c r="D1732" s="17" t="s">
        <v>4001</v>
      </c>
      <c r="E1732" s="17" t="str">
        <f t="shared" si="54"/>
        <v>EDUARDO FRANKLIN YONG MOTTA</v>
      </c>
      <c r="F1732" s="17" t="s">
        <v>1061</v>
      </c>
      <c r="G1732" s="17" t="s">
        <v>1062</v>
      </c>
      <c r="H1732" s="17" t="s">
        <v>2222</v>
      </c>
      <c r="I1732" s="17" t="s">
        <v>1123</v>
      </c>
      <c r="J1732" s="15">
        <f>IFERROR(VLOOKUP(I1732,'Candidato Presidencial'!$C:$E,3,FALSE),"")</f>
        <v>0</v>
      </c>
      <c r="L1732" s="15" t="str">
        <f t="shared" si="55"/>
        <v>insert into Camaleon.CandidatoCongreso( PROCESO_ELECTORAL, NOMBRE_CANDIDATO, APELLIDO_PATERNO, APELLIDO_MATERNO, NOMBRE_COMPLETO, SEXO, CARGO_ELEGIDO, LUGAR_POSTULA, ORGANIZACION_POLITICA, ALIAS ) values( 'ELECCIONES GENERALES 2006', 'EDUARDO FRANKLIN', 'YONG', 'MOTTA', 'EDUARDO FRANKLIN YONG MOTTA', 'HOMBRE', 'NO ELECTO', 'LIMA', 'ALIANZA POR EL FUTURO', '0' );</v>
      </c>
    </row>
    <row r="1733" spans="1:12" x14ac:dyDescent="0.25">
      <c r="A1733" s="17" t="s">
        <v>1057</v>
      </c>
      <c r="B1733" s="17" t="s">
        <v>4002</v>
      </c>
      <c r="C1733" s="17" t="s">
        <v>1854</v>
      </c>
      <c r="D1733" s="17" t="s">
        <v>4003</v>
      </c>
      <c r="E1733" s="17" t="str">
        <f t="shared" si="54"/>
        <v>EDUARDO PIO DELACRUZ SOTIL</v>
      </c>
      <c r="F1733" s="17" t="s">
        <v>1061</v>
      </c>
      <c r="G1733" s="17" t="s">
        <v>1062</v>
      </c>
      <c r="H1733" s="17" t="s">
        <v>2222</v>
      </c>
      <c r="I1733" s="17" t="s">
        <v>916</v>
      </c>
      <c r="J1733" s="15" t="str">
        <f>IFERROR(VLOOKUP(I1733,'Candidato Presidencial'!$C:$E,3,FALSE),"")</f>
        <v/>
      </c>
      <c r="L1733" s="15" t="str">
        <f t="shared" si="55"/>
        <v>insert into Camaleon.CandidatoCongreso( PROCESO_ELECTORAL, NOMBRE_CANDIDATO, APELLIDO_PATERNO, APELLIDO_MATERNO, NOMBRE_COMPLETO, SEXO, CARGO_ELEGIDO, LUGAR_POSTULA, ORGANIZACION_POLITICA, ALIAS ) values( 'ELECCIONES GENERALES 2006', 'EDUARDO PIO', 'DELACRUZ', 'SOTIL', 'EDUARDO PIO DELACRUZ SOTIL', 'HOMBRE', 'NO ELECTO', 'LIMA', 'FRENTE POPULAR AGRÍCOLA FIA DEL PERÚ - FREPAP', '' );</v>
      </c>
    </row>
    <row r="1734" spans="1:12" x14ac:dyDescent="0.25">
      <c r="A1734" s="17" t="s">
        <v>1057</v>
      </c>
      <c r="B1734" s="17" t="s">
        <v>103</v>
      </c>
      <c r="C1734" s="17" t="s">
        <v>4004</v>
      </c>
      <c r="D1734" s="17" t="s">
        <v>2086</v>
      </c>
      <c r="E1734" s="17" t="str">
        <f t="shared" si="54"/>
        <v>MIGUEL ANGEL BLACIDO CHAMORRO</v>
      </c>
      <c r="F1734" s="17" t="s">
        <v>1061</v>
      </c>
      <c r="G1734" s="17" t="s">
        <v>1062</v>
      </c>
      <c r="H1734" s="17" t="s">
        <v>2222</v>
      </c>
      <c r="I1734" s="17" t="s">
        <v>907</v>
      </c>
      <c r="J1734" s="15">
        <f>IFERROR(VLOOKUP(I1734,'Candidato Presidencial'!$C:$E,3,FALSE),"")</f>
        <v>0</v>
      </c>
      <c r="L1734" s="15" t="str">
        <f t="shared" si="55"/>
        <v>insert into Camaleon.CandidatoCongreso( PROCESO_ELECTORAL, NOMBRE_CANDIDATO, APELLIDO_PATERNO, APELLIDO_MATERNO, NOMBRE_COMPLETO, SEXO, CARGO_ELEGIDO, LUGAR_POSTULA, ORGANIZACION_POLITICA, ALIAS ) values( 'ELECCIONES GENERALES 2006', 'MIGUEL ANGEL', 'BLACIDO', 'CHAMORRO', 'MIGUEL ANGEL BLACIDO CHAMORRO', 'HOMBRE', 'NO ELECTO', 'LIMA', 'PARTIDO JUSTICIA NACIONAL', '0' );</v>
      </c>
    </row>
    <row r="1735" spans="1:12" x14ac:dyDescent="0.25">
      <c r="A1735" s="17" t="s">
        <v>1057</v>
      </c>
      <c r="B1735" s="17" t="s">
        <v>4005</v>
      </c>
      <c r="C1735" s="17" t="s">
        <v>4006</v>
      </c>
      <c r="D1735" s="17" t="s">
        <v>1176</v>
      </c>
      <c r="E1735" s="17" t="str">
        <f t="shared" si="54"/>
        <v>CARMELA TEODORA APOLAYA HIDALGO</v>
      </c>
      <c r="F1735" s="17" t="s">
        <v>1067</v>
      </c>
      <c r="G1735" s="17" t="s">
        <v>1062</v>
      </c>
      <c r="H1735" s="17" t="s">
        <v>2222</v>
      </c>
      <c r="I1735" s="17" t="s">
        <v>1071</v>
      </c>
      <c r="J1735" s="15">
        <f>IFERROR(VLOOKUP(I1735,'Candidato Presidencial'!$C:$E,3,FALSE),"")</f>
        <v>0</v>
      </c>
      <c r="L1735" s="15" t="str">
        <f t="shared" si="55"/>
        <v>insert into Camaleon.CandidatoCongreso( PROCESO_ELECTORAL, NOMBRE_CANDIDATO, APELLIDO_PATERNO, APELLIDO_MATERNO, NOMBRE_COMPLETO, SEXO, CARGO_ELEGIDO, LUGAR_POSTULA, ORGANIZACION_POLITICA, ALIAS ) values( 'ELECCIONES GENERALES 2006', 'CARMELA TEODORA', 'APOLAYA', 'HIDALGO', 'CARMELA TEODORA APOLAYA HIDALGO', 'MUJER', 'NO ELECTO', 'LIMA', 'FRENTE DE CENTRO', '0' );</v>
      </c>
    </row>
    <row r="1736" spans="1:12" x14ac:dyDescent="0.25">
      <c r="A1736" s="17" t="s">
        <v>1057</v>
      </c>
      <c r="B1736" s="17" t="s">
        <v>4007</v>
      </c>
      <c r="C1736" s="17" t="s">
        <v>1153</v>
      </c>
      <c r="D1736" s="17" t="s">
        <v>1321</v>
      </c>
      <c r="E1736" s="17" t="str">
        <f t="shared" si="54"/>
        <v>GUIDO GONZALO RAMIREZ PEREZ</v>
      </c>
      <c r="F1736" s="17" t="s">
        <v>1061</v>
      </c>
      <c r="G1736" s="17" t="s">
        <v>1062</v>
      </c>
      <c r="H1736" s="17" t="s">
        <v>2222</v>
      </c>
      <c r="I1736" s="17" t="s">
        <v>1217</v>
      </c>
      <c r="J1736" s="15">
        <f>IFERROR(VLOOKUP(I1736,'Candidato Presidencial'!$C:$E,3,FALSE),"")</f>
        <v>0</v>
      </c>
      <c r="L1736" s="15" t="str">
        <f t="shared" si="55"/>
        <v>insert into Camaleon.CandidatoCongreso( PROCESO_ELECTORAL, NOMBRE_CANDIDATO, APELLIDO_PATERNO, APELLIDO_MATERNO, NOMBRE_COMPLETO, SEXO, CARGO_ELEGIDO, LUGAR_POSTULA, ORGANIZACION_POLITICA, ALIAS ) values( 'ELECCIONES GENERALES 2006', 'GUIDO GONZALO', 'RAMIREZ', 'PEREZ', 'GUIDO GONZALO RAMIREZ PEREZ', 'HOMBRE', 'NO ELECTO', 'LIMA', 'PARTIDO RENACIMIENTO ANDINO', '0' );</v>
      </c>
    </row>
    <row r="1737" spans="1:12" x14ac:dyDescent="0.25">
      <c r="A1737" s="17" t="s">
        <v>1057</v>
      </c>
      <c r="B1737" s="17" t="s">
        <v>4008</v>
      </c>
      <c r="C1737" s="17" t="s">
        <v>2509</v>
      </c>
      <c r="D1737" s="17" t="s">
        <v>1131</v>
      </c>
      <c r="E1737" s="17" t="str">
        <f t="shared" si="54"/>
        <v>GLORIA JARAMILLO AGUILAR</v>
      </c>
      <c r="F1737" s="17" t="s">
        <v>1067</v>
      </c>
      <c r="G1737" s="17" t="s">
        <v>1062</v>
      </c>
      <c r="H1737" s="17" t="s">
        <v>2222</v>
      </c>
      <c r="I1737" s="17" t="s">
        <v>1071</v>
      </c>
      <c r="J1737" s="15">
        <f>IFERROR(VLOOKUP(I1737,'Candidato Presidencial'!$C:$E,3,FALSE),"")</f>
        <v>0</v>
      </c>
      <c r="L1737" s="15" t="str">
        <f t="shared" si="55"/>
        <v>insert into Camaleon.CandidatoCongreso( PROCESO_ELECTORAL, NOMBRE_CANDIDATO, APELLIDO_PATERNO, APELLIDO_MATERNO, NOMBRE_COMPLETO, SEXO, CARGO_ELEGIDO, LUGAR_POSTULA, ORGANIZACION_POLITICA, ALIAS ) values( 'ELECCIONES GENERALES 2006', 'GLORIA', 'JARAMILLO', 'AGUILAR', 'GLORIA JARAMILLO AGUILAR', 'MUJER', 'NO ELECTO', 'LIMA', 'FRENTE DE CENTRO', '0' );</v>
      </c>
    </row>
    <row r="1738" spans="1:12" x14ac:dyDescent="0.25">
      <c r="A1738" s="17" t="s">
        <v>1057</v>
      </c>
      <c r="B1738" s="17" t="s">
        <v>4009</v>
      </c>
      <c r="C1738" s="17" t="s">
        <v>4010</v>
      </c>
      <c r="D1738" s="17" t="s">
        <v>2056</v>
      </c>
      <c r="E1738" s="17" t="str">
        <f t="shared" si="54"/>
        <v>LAURA DEL CARMEN TACCHINO DEL PINO</v>
      </c>
      <c r="F1738" s="17" t="s">
        <v>1067</v>
      </c>
      <c r="G1738" s="17" t="s">
        <v>1062</v>
      </c>
      <c r="H1738" s="17" t="s">
        <v>2222</v>
      </c>
      <c r="I1738" s="17" t="s">
        <v>1071</v>
      </c>
      <c r="J1738" s="15">
        <f>IFERROR(VLOOKUP(I1738,'Candidato Presidencial'!$C:$E,3,FALSE),"")</f>
        <v>0</v>
      </c>
      <c r="L1738" s="15" t="str">
        <f t="shared" si="55"/>
        <v>insert into Camaleon.CandidatoCongreso( PROCESO_ELECTORAL, NOMBRE_CANDIDATO, APELLIDO_PATERNO, APELLIDO_MATERNO, NOMBRE_COMPLETO, SEXO, CARGO_ELEGIDO, LUGAR_POSTULA, ORGANIZACION_POLITICA, ALIAS ) values( 'ELECCIONES GENERALES 2006', 'LAURA DEL CARMEN', 'TACCHINO', 'DEL PINO', 'LAURA DEL CARMEN TACCHINO DEL PINO', 'MUJER', 'NO ELECTO', 'LIMA', 'FRENTE DE CENTRO', '0' );</v>
      </c>
    </row>
    <row r="1739" spans="1:12" x14ac:dyDescent="0.25">
      <c r="A1739" s="17" t="s">
        <v>1057</v>
      </c>
      <c r="B1739" s="17" t="s">
        <v>4011</v>
      </c>
      <c r="C1739" s="17" t="s">
        <v>1773</v>
      </c>
      <c r="D1739" s="17" t="s">
        <v>1266</v>
      </c>
      <c r="E1739" s="17" t="str">
        <f t="shared" si="54"/>
        <v>MARIA MILAGROS SOCORRO CAMPOS RAMOS</v>
      </c>
      <c r="F1739" s="17" t="s">
        <v>1067</v>
      </c>
      <c r="G1739" s="17" t="s">
        <v>1062</v>
      </c>
      <c r="H1739" s="17" t="s">
        <v>2222</v>
      </c>
      <c r="I1739" s="17" t="s">
        <v>1103</v>
      </c>
      <c r="J1739" s="15">
        <f>IFERROR(VLOOKUP(I1739,'Candidato Presidencial'!$C:$E,3,FALSE),"")</f>
        <v>0</v>
      </c>
      <c r="L1739" s="15" t="str">
        <f t="shared" si="55"/>
        <v>insert into Camaleon.CandidatoCongreso( PROCESO_ELECTORAL, NOMBRE_CANDIDATO, APELLIDO_PATERNO, APELLIDO_MATERNO, NOMBRE_COMPLETO, SEXO, CARGO_ELEGIDO, LUGAR_POSTULA, ORGANIZACION_POLITICA, ALIAS ) values( 'ELECCIONES GENERALES 2006', 'MARIA MILAGROS SOCORRO', 'CAMPOS', 'RAMOS', 'MARIA MILAGROS SOCORRO CAMPOS RAMOS', 'MUJER', 'NO ELECTO', 'LIMA', 'UNIDAD NACIONAL', '0' );</v>
      </c>
    </row>
    <row r="1740" spans="1:12" x14ac:dyDescent="0.25">
      <c r="A1740" s="17" t="s">
        <v>1057</v>
      </c>
      <c r="B1740" s="17" t="s">
        <v>4012</v>
      </c>
      <c r="C1740" s="17" t="s">
        <v>4013</v>
      </c>
      <c r="D1740" s="17" t="s">
        <v>1416</v>
      </c>
      <c r="E1740" s="17" t="str">
        <f t="shared" si="54"/>
        <v>ISIDRO ZOSIMO REMUZGO MONTALVO</v>
      </c>
      <c r="F1740" s="17" t="s">
        <v>1061</v>
      </c>
      <c r="G1740" s="17" t="s">
        <v>1062</v>
      </c>
      <c r="H1740" s="17" t="s">
        <v>2222</v>
      </c>
      <c r="I1740" s="17" t="s">
        <v>8930</v>
      </c>
      <c r="J1740" s="15">
        <f>IFERROR(VLOOKUP(I1740,'Candidato Presidencial'!$C:$E,3,FALSE),"")</f>
        <v>0</v>
      </c>
      <c r="L1740" s="15" t="str">
        <f t="shared" si="55"/>
        <v>insert into Camaleon.CandidatoCongreso( PROCESO_ELECTORAL, NOMBRE_CANDIDATO, APELLIDO_PATERNO, APELLIDO_MATERNO, NOMBRE_COMPLETO, SEXO, CARGO_ELEGIDO, LUGAR_POSTULA, ORGANIZACION_POLITICA, ALIAS ) values( 'ELECCIONES GENERALES 2006', 'ISIDRO ZOSIMO', 'REMUZGO', 'MONTALVO', 'ISIDRO ZOSIMO REMUZGO MONTALVO', 'HOMBRE', 'NO ELECTO', 'LIMA', 'PROGRESEMOS PERÚ', '0' );</v>
      </c>
    </row>
    <row r="1741" spans="1:12" x14ac:dyDescent="0.25">
      <c r="A1741" s="17" t="s">
        <v>1057</v>
      </c>
      <c r="B1741" s="17" t="s">
        <v>4014</v>
      </c>
      <c r="C1741" s="17" t="s">
        <v>1256</v>
      </c>
      <c r="D1741" s="17" t="s">
        <v>2460</v>
      </c>
      <c r="E1741" s="17" t="str">
        <f t="shared" si="54"/>
        <v>DANIEL HUMBERTO JARA FALCON</v>
      </c>
      <c r="F1741" s="17" t="s">
        <v>1061</v>
      </c>
      <c r="G1741" s="17" t="s">
        <v>1062</v>
      </c>
      <c r="H1741" s="17" t="s">
        <v>2222</v>
      </c>
      <c r="I1741" s="17" t="s">
        <v>1083</v>
      </c>
      <c r="J1741" s="15" t="str">
        <f>IFERROR(VLOOKUP(I1741,'Candidato Presidencial'!$C:$E,3,FALSE),"")</f>
        <v/>
      </c>
      <c r="L1741" s="15" t="str">
        <f t="shared" si="55"/>
        <v>insert into Camaleon.CandidatoCongreso( PROCESO_ELECTORAL, NOMBRE_CANDIDATO, APELLIDO_PATERNO, APELLIDO_MATERNO, NOMBRE_COMPLETO, SEXO, CARGO_ELEGIDO, LUGAR_POSTULA, ORGANIZACION_POLITICA, ALIAS ) values( 'ELECCIONES GENERALES 2006', 'DANIEL HUMBERTO', 'JARA', 'FALCON', 'DANIEL HUMBERTO JARA FALCON', 'HOMBRE', 'NO ELECTO', 'LIMA', 'FRENTE INDEPENDIENTE MORALIZADOR', '' );</v>
      </c>
    </row>
    <row r="1742" spans="1:12" x14ac:dyDescent="0.25">
      <c r="A1742" s="17" t="s">
        <v>1057</v>
      </c>
      <c r="B1742" s="17" t="s">
        <v>4015</v>
      </c>
      <c r="C1742" s="17" t="s">
        <v>2038</v>
      </c>
      <c r="D1742" s="17" t="s">
        <v>1088</v>
      </c>
      <c r="E1742" s="17" t="str">
        <f t="shared" si="54"/>
        <v>JUVENAL SABINO SILVA DIAZ</v>
      </c>
      <c r="F1742" s="17" t="s">
        <v>1061</v>
      </c>
      <c r="G1742" s="17" t="s">
        <v>21</v>
      </c>
      <c r="H1742" s="17" t="s">
        <v>2222</v>
      </c>
      <c r="I1742" s="17" t="s">
        <v>863</v>
      </c>
      <c r="J1742" s="15" t="str">
        <f>IFERROR(VLOOKUP(I1742,'Candidato Presidencial'!$C:$E,3,FALSE),"")</f>
        <v>PARTIDO NACIONALISTA PERUANO</v>
      </c>
      <c r="L1742" s="15" t="str">
        <f t="shared" si="55"/>
        <v>insert into Camaleon.CandidatoCongreso( PROCESO_ELECTORAL, NOMBRE_CANDIDATO, APELLIDO_PATERNO, APELLIDO_MATERNO, NOMBRE_COMPLETO, SEXO, CARGO_ELEGIDO, LUGAR_POSTULA, ORGANIZACION_POLITICA, ALIAS ) values( 'ELECCIONES GENERALES 2006', 'JUVENAL SABINO', 'SILVA', 'DIAZ', 'JUVENAL SABINO SILVA DIAZ', 'HOMBRE', 'CONGRESISTA', 'LIMA', 'UNIÓN POR EL PERÚ', 'PARTIDO NACIONALISTA PERUANO' );</v>
      </c>
    </row>
    <row r="1743" spans="1:12" x14ac:dyDescent="0.25">
      <c r="A1743" s="17" t="s">
        <v>1057</v>
      </c>
      <c r="B1743" s="17" t="s">
        <v>87</v>
      </c>
      <c r="C1743" s="17" t="s">
        <v>1242</v>
      </c>
      <c r="D1743" s="17" t="s">
        <v>4016</v>
      </c>
      <c r="E1743" s="17" t="str">
        <f t="shared" si="54"/>
        <v>ENRIQUE BACA GASTELUMENDI</v>
      </c>
      <c r="F1743" s="17" t="s">
        <v>1061</v>
      </c>
      <c r="G1743" s="17" t="s">
        <v>1062</v>
      </c>
      <c r="H1743" s="17" t="s">
        <v>2222</v>
      </c>
      <c r="I1743" s="17" t="s">
        <v>914</v>
      </c>
      <c r="J1743" s="15">
        <f>IFERROR(VLOOKUP(I1743,'Candidato Presidencial'!$C:$E,3,FALSE),"")</f>
        <v>0</v>
      </c>
      <c r="L1743" s="15" t="str">
        <f t="shared" si="55"/>
        <v>insert into Camaleon.CandidatoCongreso( PROCESO_ELECTORAL, NOMBRE_CANDIDATO, APELLIDO_PATERNO, APELLIDO_MATERNO, NOMBRE_COMPLETO, SEXO, CARGO_ELEGIDO, LUGAR_POSTULA, ORGANIZACION_POLITICA, ALIAS ) values( 'ELECCIONES GENERALES 2006', 'ENRIQUE', 'BACA', 'GASTELUMENDI', 'ENRIQUE BACA GASTELUMENDI', 'HOMBRE', 'NO ELECTO', 'LIMA', 'FUERZA DEMOCRÁTICA', '0' );</v>
      </c>
    </row>
    <row r="1744" spans="1:12" x14ac:dyDescent="0.25">
      <c r="A1744" s="17" t="s">
        <v>1057</v>
      </c>
      <c r="B1744" s="17" t="s">
        <v>4017</v>
      </c>
      <c r="C1744" s="17" t="s">
        <v>1099</v>
      </c>
      <c r="D1744" s="17" t="s">
        <v>2181</v>
      </c>
      <c r="E1744" s="17" t="str">
        <f t="shared" si="54"/>
        <v>NANCY DEL PILAR GARCIA CARRILLO</v>
      </c>
      <c r="F1744" s="17" t="s">
        <v>1067</v>
      </c>
      <c r="G1744" s="17" t="s">
        <v>1062</v>
      </c>
      <c r="H1744" s="17" t="s">
        <v>2222</v>
      </c>
      <c r="I1744" s="17" t="s">
        <v>859</v>
      </c>
      <c r="J1744" s="15" t="str">
        <f>IFERROR(VLOOKUP(I1744,'Candidato Presidencial'!$C:$E,3,FALSE),"")</f>
        <v>ALIANZA POPULAR</v>
      </c>
      <c r="L1744" s="15" t="str">
        <f t="shared" si="55"/>
        <v>insert into Camaleon.CandidatoCongreso( PROCESO_ELECTORAL, NOMBRE_CANDIDATO, APELLIDO_PATERNO, APELLIDO_MATERNO, NOMBRE_COMPLETO, SEXO, CARGO_ELEGIDO, LUGAR_POSTULA, ORGANIZACION_POLITICA, ALIAS ) values( 'ELECCIONES GENERALES 2006', 'NANCY DEL PILAR', 'GARCIA', 'CARRILLO', 'NANCY DEL PILAR GARCIA CARRILLO', 'MUJER', 'NO ELECTO', 'LIMA', 'PARTIDO APRISTA PERUANO', 'ALIANZA POPULAR' );</v>
      </c>
    </row>
    <row r="1745" spans="1:12" x14ac:dyDescent="0.25">
      <c r="A1745" s="17" t="s">
        <v>1057</v>
      </c>
      <c r="B1745" s="17" t="s">
        <v>483</v>
      </c>
      <c r="C1745" s="17" t="s">
        <v>3771</v>
      </c>
      <c r="D1745" s="17" t="s">
        <v>1809</v>
      </c>
      <c r="E1745" s="17" t="str">
        <f t="shared" si="54"/>
        <v>GLADYS MORI VENTURA</v>
      </c>
      <c r="F1745" s="17" t="s">
        <v>1067</v>
      </c>
      <c r="G1745" s="17" t="s">
        <v>1062</v>
      </c>
      <c r="H1745" s="17" t="s">
        <v>2222</v>
      </c>
      <c r="I1745" s="17" t="s">
        <v>914</v>
      </c>
      <c r="J1745" s="15">
        <f>IFERROR(VLOOKUP(I1745,'Candidato Presidencial'!$C:$E,3,FALSE),"")</f>
        <v>0</v>
      </c>
      <c r="L1745" s="15" t="str">
        <f t="shared" si="55"/>
        <v>insert into Camaleon.CandidatoCongreso( PROCESO_ELECTORAL, NOMBRE_CANDIDATO, APELLIDO_PATERNO, APELLIDO_MATERNO, NOMBRE_COMPLETO, SEXO, CARGO_ELEGIDO, LUGAR_POSTULA, ORGANIZACION_POLITICA, ALIAS ) values( 'ELECCIONES GENERALES 2006', 'GLADYS', 'MORI', 'VENTURA', 'GLADYS MORI VENTURA', 'MUJER', 'NO ELECTO', 'LIMA', 'FUERZA DEMOCRÁTICA', '0' );</v>
      </c>
    </row>
    <row r="1746" spans="1:12" x14ac:dyDescent="0.25">
      <c r="A1746" s="17" t="s">
        <v>1057</v>
      </c>
      <c r="B1746" s="17" t="s">
        <v>4018</v>
      </c>
      <c r="C1746" s="17" t="s">
        <v>2864</v>
      </c>
      <c r="D1746" s="17" t="s">
        <v>3602</v>
      </c>
      <c r="E1746" s="17" t="str">
        <f t="shared" si="54"/>
        <v>LUCIANO JOSE PONCE LANCHO</v>
      </c>
      <c r="F1746" s="17" t="s">
        <v>1061</v>
      </c>
      <c r="G1746" s="17" t="s">
        <v>1062</v>
      </c>
      <c r="H1746" s="17" t="s">
        <v>2222</v>
      </c>
      <c r="I1746" s="17" t="s">
        <v>859</v>
      </c>
      <c r="J1746" s="15" t="str">
        <f>IFERROR(VLOOKUP(I1746,'Candidato Presidencial'!$C:$E,3,FALSE),"")</f>
        <v>ALIANZA POPULAR</v>
      </c>
      <c r="L1746" s="15" t="str">
        <f t="shared" si="55"/>
        <v>insert into Camaleon.CandidatoCongreso( PROCESO_ELECTORAL, NOMBRE_CANDIDATO, APELLIDO_PATERNO, APELLIDO_MATERNO, NOMBRE_COMPLETO, SEXO, CARGO_ELEGIDO, LUGAR_POSTULA, ORGANIZACION_POLITICA, ALIAS ) values( 'ELECCIONES GENERALES 2006', 'LUCIANO JOSE', 'PONCE', 'LANCHO', 'LUCIANO JOSE PONCE LANCHO', 'HOMBRE', 'NO ELECTO', 'LIMA', 'PARTIDO APRISTA PERUANO', 'ALIANZA POPULAR' );</v>
      </c>
    </row>
    <row r="1747" spans="1:12" x14ac:dyDescent="0.25">
      <c r="A1747" s="17" t="s">
        <v>1057</v>
      </c>
      <c r="B1747" s="17" t="s">
        <v>71</v>
      </c>
      <c r="C1747" s="17" t="s">
        <v>4019</v>
      </c>
      <c r="D1747" s="17" t="s">
        <v>1158</v>
      </c>
      <c r="E1747" s="17" t="str">
        <f t="shared" si="54"/>
        <v>MARCO ANTONIO PARRA SANCHEZ</v>
      </c>
      <c r="F1747" s="17" t="s">
        <v>1061</v>
      </c>
      <c r="G1747" s="17" t="s">
        <v>1062</v>
      </c>
      <c r="H1747" s="17" t="s">
        <v>2222</v>
      </c>
      <c r="I1747" s="17" t="s">
        <v>1103</v>
      </c>
      <c r="J1747" s="15">
        <f>IFERROR(VLOOKUP(I1747,'Candidato Presidencial'!$C:$E,3,FALSE),"")</f>
        <v>0</v>
      </c>
      <c r="L1747" s="15" t="str">
        <f t="shared" si="55"/>
        <v>insert into Camaleon.CandidatoCongreso( PROCESO_ELECTORAL, NOMBRE_CANDIDATO, APELLIDO_PATERNO, APELLIDO_MATERNO, NOMBRE_COMPLETO, SEXO, CARGO_ELEGIDO, LUGAR_POSTULA, ORGANIZACION_POLITICA, ALIAS ) values( 'ELECCIONES GENERALES 2006', 'MARCO ANTONIO', 'PARRA', 'SANCHEZ', 'MARCO ANTONIO PARRA SANCHEZ', 'HOMBRE', 'NO ELECTO', 'LIMA', 'UNIDAD NACIONAL', '0' );</v>
      </c>
    </row>
    <row r="1748" spans="1:12" x14ac:dyDescent="0.25">
      <c r="A1748" s="17" t="s">
        <v>1057</v>
      </c>
      <c r="B1748" s="17" t="s">
        <v>4020</v>
      </c>
      <c r="C1748" s="17" t="s">
        <v>4021</v>
      </c>
      <c r="D1748" s="17" t="s">
        <v>4022</v>
      </c>
      <c r="E1748" s="17" t="str">
        <f t="shared" si="54"/>
        <v>JORGE JAVIER KOECHLIN VON STEIN</v>
      </c>
      <c r="F1748" s="17" t="s">
        <v>1061</v>
      </c>
      <c r="G1748" s="17" t="s">
        <v>1062</v>
      </c>
      <c r="H1748" s="17" t="s">
        <v>2222</v>
      </c>
      <c r="I1748" s="17" t="s">
        <v>1103</v>
      </c>
      <c r="J1748" s="15">
        <f>IFERROR(VLOOKUP(I1748,'Candidato Presidencial'!$C:$E,3,FALSE),"")</f>
        <v>0</v>
      </c>
      <c r="L1748" s="15" t="str">
        <f t="shared" si="55"/>
        <v>insert into Camaleon.CandidatoCongreso( PROCESO_ELECTORAL, NOMBRE_CANDIDATO, APELLIDO_PATERNO, APELLIDO_MATERNO, NOMBRE_COMPLETO, SEXO, CARGO_ELEGIDO, LUGAR_POSTULA, ORGANIZACION_POLITICA, ALIAS ) values( 'ELECCIONES GENERALES 2006', 'JORGE JAVIER', 'KOECHLIN', 'VON STEIN', 'JORGE JAVIER KOECHLIN VON STEIN', 'HOMBRE', 'NO ELECTO', 'LIMA', 'UNIDAD NACIONAL', '0' );</v>
      </c>
    </row>
    <row r="1749" spans="1:12" x14ac:dyDescent="0.25">
      <c r="A1749" s="17" t="s">
        <v>1057</v>
      </c>
      <c r="B1749" s="17" t="s">
        <v>4023</v>
      </c>
      <c r="C1749" s="17" t="s">
        <v>1650</v>
      </c>
      <c r="D1749" s="17" t="s">
        <v>3729</v>
      </c>
      <c r="E1749" s="17" t="str">
        <f t="shared" si="54"/>
        <v>JORGE ALBERTO GALLEGOS PINEDA</v>
      </c>
      <c r="F1749" s="17" t="s">
        <v>1061</v>
      </c>
      <c r="G1749" s="17" t="s">
        <v>1062</v>
      </c>
      <c r="H1749" s="17" t="s">
        <v>2222</v>
      </c>
      <c r="I1749" s="17" t="s">
        <v>8930</v>
      </c>
      <c r="J1749" s="15">
        <f>IFERROR(VLOOKUP(I1749,'Candidato Presidencial'!$C:$E,3,FALSE),"")</f>
        <v>0</v>
      </c>
      <c r="L1749" s="15" t="str">
        <f t="shared" si="55"/>
        <v>insert into Camaleon.CandidatoCongreso( PROCESO_ELECTORAL, NOMBRE_CANDIDATO, APELLIDO_PATERNO, APELLIDO_MATERNO, NOMBRE_COMPLETO, SEXO, CARGO_ELEGIDO, LUGAR_POSTULA, ORGANIZACION_POLITICA, ALIAS ) values( 'ELECCIONES GENERALES 2006', 'JORGE ALBERTO', 'GALLEGOS', 'PINEDA', 'JORGE ALBERTO GALLEGOS PINEDA', 'HOMBRE', 'NO ELECTO', 'LIMA', 'PROGRESEMOS PERÚ', '0' );</v>
      </c>
    </row>
    <row r="1750" spans="1:12" x14ac:dyDescent="0.25">
      <c r="A1750" s="17" t="s">
        <v>1057</v>
      </c>
      <c r="B1750" s="17" t="s">
        <v>4024</v>
      </c>
      <c r="C1750" s="17" t="s">
        <v>4025</v>
      </c>
      <c r="D1750" s="17" t="s">
        <v>3175</v>
      </c>
      <c r="E1750" s="17" t="str">
        <f t="shared" si="54"/>
        <v>CARLOS RICARDO MARTIN LIMO VELEZ</v>
      </c>
      <c r="F1750" s="17" t="s">
        <v>1061</v>
      </c>
      <c r="G1750" s="17" t="s">
        <v>1062</v>
      </c>
      <c r="H1750" s="17" t="s">
        <v>2222</v>
      </c>
      <c r="I1750" s="17" t="s">
        <v>8930</v>
      </c>
      <c r="J1750" s="15">
        <f>IFERROR(VLOOKUP(I1750,'Candidato Presidencial'!$C:$E,3,FALSE),"")</f>
        <v>0</v>
      </c>
      <c r="L1750" s="15" t="str">
        <f t="shared" si="55"/>
        <v>insert into Camaleon.CandidatoCongreso( PROCESO_ELECTORAL, NOMBRE_CANDIDATO, APELLIDO_PATERNO, APELLIDO_MATERNO, NOMBRE_COMPLETO, SEXO, CARGO_ELEGIDO, LUGAR_POSTULA, ORGANIZACION_POLITICA, ALIAS ) values( 'ELECCIONES GENERALES 2006', 'CARLOS RICARDO MARTIN', 'LIMO', 'VELEZ', 'CARLOS RICARDO MARTIN LIMO VELEZ', 'HOMBRE', 'NO ELECTO', 'LIMA', 'PROGRESEMOS PERÚ', '0' );</v>
      </c>
    </row>
    <row r="1751" spans="1:12" x14ac:dyDescent="0.25">
      <c r="A1751" s="17" t="s">
        <v>1057</v>
      </c>
      <c r="B1751" s="17" t="s">
        <v>1233</v>
      </c>
      <c r="C1751" s="17" t="s">
        <v>1059</v>
      </c>
      <c r="D1751" s="17" t="s">
        <v>1526</v>
      </c>
      <c r="E1751" s="17" t="str">
        <f t="shared" si="54"/>
        <v>CARLOS ENRIQUE CRUZ GARAY</v>
      </c>
      <c r="F1751" s="17" t="s">
        <v>1061</v>
      </c>
      <c r="G1751" s="17" t="s">
        <v>1062</v>
      </c>
      <c r="H1751" s="17" t="s">
        <v>2222</v>
      </c>
      <c r="I1751" s="17" t="s">
        <v>1183</v>
      </c>
      <c r="J1751" s="15">
        <f>IFERROR(VLOOKUP(I1751,'Candidato Presidencial'!$C:$E,3,FALSE),"")</f>
        <v>0</v>
      </c>
      <c r="L1751" s="15" t="str">
        <f t="shared" si="55"/>
        <v>insert into Camaleon.CandidatoCongreso( PROCESO_ELECTORAL, NOMBRE_CANDIDATO, APELLIDO_PATERNO, APELLIDO_MATERNO, NOMBRE_COMPLETO, SEXO, CARGO_ELEGIDO, LUGAR_POSTULA, ORGANIZACION_POLITICA, ALIAS ) values( 'ELECCIONES GENERALES 2006', 'CARLOS ENRIQUE', 'CRUZ', 'GARAY', 'CARLOS ENRIQUE CRUZ GARAY', 'HOMBRE', 'NO ELECTO', 'LIMA', 'MOVIMIENTO NUEVA IZQUIERDA', '0' );</v>
      </c>
    </row>
    <row r="1752" spans="1:12" x14ac:dyDescent="0.25">
      <c r="A1752" s="17" t="s">
        <v>1057</v>
      </c>
      <c r="B1752" s="17" t="s">
        <v>4026</v>
      </c>
      <c r="C1752" s="17" t="s">
        <v>4027</v>
      </c>
      <c r="D1752" s="17" t="s">
        <v>1348</v>
      </c>
      <c r="E1752" s="17" t="str">
        <f t="shared" si="54"/>
        <v>ELVIRA JULIANA BLONDET CORREA</v>
      </c>
      <c r="F1752" s="17" t="s">
        <v>1067</v>
      </c>
      <c r="G1752" s="17" t="s">
        <v>1062</v>
      </c>
      <c r="H1752" s="17" t="s">
        <v>2222</v>
      </c>
      <c r="I1752" s="17" t="s">
        <v>868</v>
      </c>
      <c r="J1752" s="15" t="str">
        <f>IFERROR(VLOOKUP(I1752,'Candidato Presidencial'!$C:$E,3,FALSE),"")</f>
        <v>ALIANZA PARA EL PROGRESO DEL PERÚ</v>
      </c>
      <c r="L1752" s="15" t="str">
        <f t="shared" si="55"/>
        <v>insert into Camaleon.CandidatoCongreso( PROCESO_ELECTORAL, NOMBRE_CANDIDATO, APELLIDO_PATERNO, APELLIDO_MATERNO, NOMBRE_COMPLETO, SEXO, CARGO_ELEGIDO, LUGAR_POSTULA, ORGANIZACION_POLITICA, ALIAS ) values( 'ELECCIONES GENERALES 2006', 'ELVIRA JULIANA', 'BLONDET', 'CORREA', 'ELVIRA JULIANA BLONDET CORREA', 'MUJER', 'NO ELECTO', 'LIMA', 'ALIANZA PARA EL PROGRESO', 'ALIANZA PARA EL PROGRESO DEL PERÚ' );</v>
      </c>
    </row>
    <row r="1753" spans="1:12" x14ac:dyDescent="0.25">
      <c r="A1753" s="17" t="s">
        <v>1057</v>
      </c>
      <c r="B1753" s="17" t="s">
        <v>4028</v>
      </c>
      <c r="C1753" s="17" t="s">
        <v>4029</v>
      </c>
      <c r="D1753" s="17" t="s">
        <v>1679</v>
      </c>
      <c r="E1753" s="17" t="str">
        <f t="shared" si="54"/>
        <v>DIGNA ELISA BERROSPI ESPINOZA</v>
      </c>
      <c r="F1753" s="17" t="s">
        <v>1067</v>
      </c>
      <c r="G1753" s="17" t="s">
        <v>1062</v>
      </c>
      <c r="H1753" s="17" t="s">
        <v>2222</v>
      </c>
      <c r="I1753" s="17" t="s">
        <v>886</v>
      </c>
      <c r="J1753" s="15">
        <f>IFERROR(VLOOKUP(I1753,'Candidato Presidencial'!$C:$E,3,FALSE),"")</f>
        <v>0</v>
      </c>
      <c r="L1753" s="15" t="str">
        <f t="shared" si="55"/>
        <v>insert into Camaleon.CandidatoCongreso( PROCESO_ELECTORAL, NOMBRE_CANDIDATO, APELLIDO_PATERNO, APELLIDO_MATERNO, NOMBRE_COMPLETO, SEXO, CARGO_ELEGIDO, LUGAR_POSTULA, ORGANIZACION_POLITICA, ALIAS ) values( 'ELECCIONES GENERALES 2006', 'DIGNA ELISA', 'BERROSPI', 'ESPINOZA', 'DIGNA ELISA BERROSPI ESPINOZA', 'MUJER', 'NO ELECTO', 'LIMA', 'PARTIDO SOCIALISTA', '0' );</v>
      </c>
    </row>
    <row r="1754" spans="1:12" x14ac:dyDescent="0.25">
      <c r="A1754" s="17" t="s">
        <v>1057</v>
      </c>
      <c r="B1754" s="17" t="s">
        <v>4030</v>
      </c>
      <c r="C1754" s="17" t="s">
        <v>4031</v>
      </c>
      <c r="D1754" s="17" t="s">
        <v>2197</v>
      </c>
      <c r="E1754" s="17" t="str">
        <f t="shared" si="54"/>
        <v>ARMANDO PAULINO YNTI MALDONADO</v>
      </c>
      <c r="F1754" s="17" t="s">
        <v>1061</v>
      </c>
      <c r="G1754" s="17" t="s">
        <v>1062</v>
      </c>
      <c r="H1754" s="17" t="s">
        <v>2222</v>
      </c>
      <c r="I1754" s="17" t="s">
        <v>1183</v>
      </c>
      <c r="J1754" s="15">
        <f>IFERROR(VLOOKUP(I1754,'Candidato Presidencial'!$C:$E,3,FALSE),"")</f>
        <v>0</v>
      </c>
      <c r="L1754" s="15" t="str">
        <f t="shared" si="55"/>
        <v>insert into Camaleon.CandidatoCongreso( PROCESO_ELECTORAL, NOMBRE_CANDIDATO, APELLIDO_PATERNO, APELLIDO_MATERNO, NOMBRE_COMPLETO, SEXO, CARGO_ELEGIDO, LUGAR_POSTULA, ORGANIZACION_POLITICA, ALIAS ) values( 'ELECCIONES GENERALES 2006', 'ARMANDO PAULINO', 'YNTI', 'MALDONADO', 'ARMANDO PAULINO YNTI MALDONADO', 'HOMBRE', 'NO ELECTO', 'LIMA', 'MOVIMIENTO NUEVA IZQUIERDA', '0' );</v>
      </c>
    </row>
    <row r="1755" spans="1:12" x14ac:dyDescent="0.25">
      <c r="A1755" s="17" t="s">
        <v>1057</v>
      </c>
      <c r="B1755" s="17" t="s">
        <v>4032</v>
      </c>
      <c r="C1755" s="17" t="s">
        <v>1840</v>
      </c>
      <c r="D1755" s="17" t="s">
        <v>1585</v>
      </c>
      <c r="E1755" s="17" t="str">
        <f t="shared" si="54"/>
        <v>RICARDO LUIS PALMA LINARES</v>
      </c>
      <c r="F1755" s="17" t="s">
        <v>1061</v>
      </c>
      <c r="G1755" s="17" t="s">
        <v>1062</v>
      </c>
      <c r="H1755" s="17" t="s">
        <v>2222</v>
      </c>
      <c r="I1755" s="17" t="s">
        <v>914</v>
      </c>
      <c r="J1755" s="15">
        <f>IFERROR(VLOOKUP(I1755,'Candidato Presidencial'!$C:$E,3,FALSE),"")</f>
        <v>0</v>
      </c>
      <c r="L1755" s="15" t="str">
        <f t="shared" si="55"/>
        <v>insert into Camaleon.CandidatoCongreso( PROCESO_ELECTORAL, NOMBRE_CANDIDATO, APELLIDO_PATERNO, APELLIDO_MATERNO, NOMBRE_COMPLETO, SEXO, CARGO_ELEGIDO, LUGAR_POSTULA, ORGANIZACION_POLITICA, ALIAS ) values( 'ELECCIONES GENERALES 2006', 'RICARDO LUIS', 'PALMA', 'LINARES', 'RICARDO LUIS PALMA LINARES', 'HOMBRE', 'NO ELECTO', 'LIMA', 'FUERZA DEMOCRÁTICA', '0' );</v>
      </c>
    </row>
    <row r="1756" spans="1:12" x14ac:dyDescent="0.25">
      <c r="A1756" s="17" t="s">
        <v>1057</v>
      </c>
      <c r="B1756" s="17" t="s">
        <v>4033</v>
      </c>
      <c r="C1756" s="17" t="s">
        <v>1076</v>
      </c>
      <c r="D1756" s="17" t="s">
        <v>1121</v>
      </c>
      <c r="E1756" s="17" t="str">
        <f t="shared" si="54"/>
        <v>ALEJANDRO RAMIRO JIMENEZ QUISPE</v>
      </c>
      <c r="F1756" s="17" t="s">
        <v>1061</v>
      </c>
      <c r="G1756" s="17" t="s">
        <v>1062</v>
      </c>
      <c r="H1756" s="17" t="s">
        <v>2222</v>
      </c>
      <c r="I1756" s="17" t="s">
        <v>8839</v>
      </c>
      <c r="J1756" s="15">
        <f>IFERROR(VLOOKUP(I1756,'Candidato Presidencial'!$C:$E,3,FALSE),"")</f>
        <v>0</v>
      </c>
      <c r="L1756" s="15" t="str">
        <f t="shared" si="55"/>
        <v>insert into Camaleon.CandidatoCongreso( PROCESO_ELECTORAL, NOMBRE_CANDIDATO, APELLIDO_PATERNO, APELLIDO_MATERNO, NOMBRE_COMPLETO, SEXO, CARGO_ELEGIDO, LUGAR_POSTULA, ORGANIZACION_POLITICA, ALIAS ) values( 'ELECCIONES GENERALES 2006', 'ALEJANDRO RAMIRO', 'JIMENEZ', 'QUISPE', 'ALEJANDRO RAMIRO JIMENEZ QUISPE', 'HOMBRE', 'NO ELECTO', 'LIMA', 'PARTIDO RECONSTRUCCIÓN DEMOCRÁTICA', '0' );</v>
      </c>
    </row>
    <row r="1757" spans="1:12" x14ac:dyDescent="0.25">
      <c r="A1757" s="17" t="s">
        <v>1057</v>
      </c>
      <c r="B1757" s="17" t="s">
        <v>4034</v>
      </c>
      <c r="C1757" s="17" t="s">
        <v>4035</v>
      </c>
      <c r="D1757" s="17" t="s">
        <v>3067</v>
      </c>
      <c r="E1757" s="17" t="str">
        <f t="shared" si="54"/>
        <v>GUIDO RICARDO LOMBARDI ELIAS</v>
      </c>
      <c r="F1757" s="17" t="s">
        <v>1061</v>
      </c>
      <c r="G1757" s="17" t="s">
        <v>21</v>
      </c>
      <c r="H1757" s="17" t="s">
        <v>2222</v>
      </c>
      <c r="I1757" s="17" t="s">
        <v>1103</v>
      </c>
      <c r="J1757" s="15">
        <f>IFERROR(VLOOKUP(I1757,'Candidato Presidencial'!$C:$E,3,FALSE),"")</f>
        <v>0</v>
      </c>
      <c r="L1757" s="15" t="str">
        <f t="shared" si="55"/>
        <v>insert into Camaleon.CandidatoCongreso( PROCESO_ELECTORAL, NOMBRE_CANDIDATO, APELLIDO_PATERNO, APELLIDO_MATERNO, NOMBRE_COMPLETO, SEXO, CARGO_ELEGIDO, LUGAR_POSTULA, ORGANIZACION_POLITICA, ALIAS ) values( 'ELECCIONES GENERALES 2006', 'GUIDO RICARDO', 'LOMBARDI', 'ELIAS', 'GUIDO RICARDO LOMBARDI ELIAS', 'HOMBRE', 'CONGRESISTA', 'LIMA', 'UNIDAD NACIONAL', '0' );</v>
      </c>
    </row>
    <row r="1758" spans="1:12" x14ac:dyDescent="0.25">
      <c r="A1758" s="17" t="s">
        <v>1057</v>
      </c>
      <c r="B1758" s="17" t="s">
        <v>4036</v>
      </c>
      <c r="C1758" s="17" t="s">
        <v>4037</v>
      </c>
      <c r="D1758" s="17" t="s">
        <v>4038</v>
      </c>
      <c r="E1758" s="17" t="str">
        <f t="shared" si="54"/>
        <v>ANTAURO IGOR HUMALA TASSO</v>
      </c>
      <c r="F1758" s="17" t="s">
        <v>1061</v>
      </c>
      <c r="G1758" s="17" t="s">
        <v>1062</v>
      </c>
      <c r="H1758" s="17" t="s">
        <v>2222</v>
      </c>
      <c r="I1758" s="17" t="s">
        <v>8937</v>
      </c>
      <c r="J1758" s="15">
        <f>IFERROR(VLOOKUP(I1758,'Candidato Presidencial'!$C:$E,3,FALSE),"")</f>
        <v>0</v>
      </c>
      <c r="L1758" s="15" t="str">
        <f t="shared" si="55"/>
        <v>insert into Camaleon.CandidatoCongreso( PROCESO_ELECTORAL, NOMBRE_CANDIDATO, APELLIDO_PATERNO, APELLIDO_MATERNO, NOMBRE_COMPLETO, SEXO, CARGO_ELEGIDO, LUGAR_POSTULA, ORGANIZACION_POLITICA, ALIAS ) values( 'ELECCIONES GENERALES 2006', 'ANTAURO IGOR', 'HUMALA', 'TASSO', 'ANTAURO IGOR HUMALA TASSO', 'HOMBRE', 'NO ELECTO', 'LIMA', 'AVANZA PAÍS - PARTIDO DE INTEGRACIÓN SOCIAL', '0' );</v>
      </c>
    </row>
    <row r="1759" spans="1:12" x14ac:dyDescent="0.25">
      <c r="A1759" s="17" t="s">
        <v>1057</v>
      </c>
      <c r="B1759" s="17" t="s">
        <v>4039</v>
      </c>
      <c r="C1759" s="17" t="s">
        <v>4040</v>
      </c>
      <c r="D1759" s="17" t="s">
        <v>1188</v>
      </c>
      <c r="E1759" s="17" t="str">
        <f t="shared" si="54"/>
        <v>MARTHA LUPE MOYANO DELGADO</v>
      </c>
      <c r="F1759" s="17" t="s">
        <v>1067</v>
      </c>
      <c r="G1759" s="17" t="s">
        <v>21</v>
      </c>
      <c r="H1759" s="17" t="s">
        <v>2222</v>
      </c>
      <c r="I1759" s="17" t="s">
        <v>1123</v>
      </c>
      <c r="J1759" s="15">
        <f>IFERROR(VLOOKUP(I1759,'Candidato Presidencial'!$C:$E,3,FALSE),"")</f>
        <v>0</v>
      </c>
      <c r="L1759" s="15" t="str">
        <f t="shared" si="55"/>
        <v>insert into Camaleon.CandidatoCongreso( PROCESO_ELECTORAL, NOMBRE_CANDIDATO, APELLIDO_PATERNO, APELLIDO_MATERNO, NOMBRE_COMPLETO, SEXO, CARGO_ELEGIDO, LUGAR_POSTULA, ORGANIZACION_POLITICA, ALIAS ) values( 'ELECCIONES GENERALES 2006', 'MARTHA LUPE', 'MOYANO', 'DELGADO', 'MARTHA LUPE MOYANO DELGADO', 'MUJER', 'CONGRESISTA', 'LIMA', 'ALIANZA POR EL FUTURO', '0' );</v>
      </c>
    </row>
    <row r="1760" spans="1:12" x14ac:dyDescent="0.25">
      <c r="A1760" s="17" t="s">
        <v>1057</v>
      </c>
      <c r="B1760" s="17" t="s">
        <v>4041</v>
      </c>
      <c r="C1760" s="17" t="s">
        <v>4042</v>
      </c>
      <c r="D1760" s="17" t="s">
        <v>1110</v>
      </c>
      <c r="E1760" s="17" t="str">
        <f t="shared" si="54"/>
        <v>EMILIO FRANCISCO MENDEZ GOMEZ</v>
      </c>
      <c r="F1760" s="17" t="s">
        <v>1061</v>
      </c>
      <c r="G1760" s="17" t="s">
        <v>1062</v>
      </c>
      <c r="H1760" s="17" t="s">
        <v>2222</v>
      </c>
      <c r="I1760" s="17" t="s">
        <v>8848</v>
      </c>
      <c r="J1760" s="15">
        <f>IFERROR(VLOOKUP(I1760,'Candidato Presidencial'!$C:$E,3,FALSE),"")</f>
        <v>0</v>
      </c>
      <c r="L1760" s="15" t="str">
        <f t="shared" si="55"/>
        <v>insert into Camaleon.CandidatoCongreso( PROCESO_ELECTORAL, NOMBRE_CANDIDATO, APELLIDO_PATERNO, APELLIDO_MATERNO, NOMBRE_COMPLETO, SEXO, CARGO_ELEGIDO, LUGAR_POSTULA, ORGANIZACION_POLITICA, ALIAS ) values( 'ELECCIONES GENERALES 2006', 'EMILIO FRANCISCO', 'MENDEZ', 'GOMEZ', 'EMILIO FRANCISCO MENDEZ GOMEZ', 'HOMBRE', 'NO ELECTO', 'LIMA', 'PERÚ AHORA', '0' );</v>
      </c>
    </row>
    <row r="1761" spans="1:12" x14ac:dyDescent="0.25">
      <c r="A1761" s="17" t="s">
        <v>1057</v>
      </c>
      <c r="B1761" s="17" t="s">
        <v>4043</v>
      </c>
      <c r="C1761" s="17" t="s">
        <v>4044</v>
      </c>
      <c r="D1761" s="17" t="s">
        <v>2730</v>
      </c>
      <c r="E1761" s="17" t="str">
        <f t="shared" si="54"/>
        <v>GINA FATIMA CABALA MERCADO</v>
      </c>
      <c r="F1761" s="17" t="s">
        <v>1067</v>
      </c>
      <c r="G1761" s="17" t="s">
        <v>1062</v>
      </c>
      <c r="H1761" s="17" t="s">
        <v>2222</v>
      </c>
      <c r="I1761" s="17" t="s">
        <v>907</v>
      </c>
      <c r="J1761" s="15">
        <f>IFERROR(VLOOKUP(I1761,'Candidato Presidencial'!$C:$E,3,FALSE),"")</f>
        <v>0</v>
      </c>
      <c r="L1761" s="15" t="str">
        <f t="shared" si="55"/>
        <v>insert into Camaleon.CandidatoCongreso( PROCESO_ELECTORAL, NOMBRE_CANDIDATO, APELLIDO_PATERNO, APELLIDO_MATERNO, NOMBRE_COMPLETO, SEXO, CARGO_ELEGIDO, LUGAR_POSTULA, ORGANIZACION_POLITICA, ALIAS ) values( 'ELECCIONES GENERALES 2006', 'GINA FATIMA', 'CABALA', 'MERCADO', 'GINA FATIMA CABALA MERCADO', 'MUJER', 'NO ELECTO', 'LIMA', 'PARTIDO JUSTICIA NACIONAL', '0' );</v>
      </c>
    </row>
    <row r="1762" spans="1:12" x14ac:dyDescent="0.25">
      <c r="A1762" s="17" t="s">
        <v>1057</v>
      </c>
      <c r="B1762" s="17" t="s">
        <v>4045</v>
      </c>
      <c r="C1762" s="17" t="s">
        <v>1240</v>
      </c>
      <c r="D1762" s="17" t="s">
        <v>1100</v>
      </c>
      <c r="E1762" s="17" t="str">
        <f t="shared" si="54"/>
        <v>LUCIANA MILAGROS LEON ROMERO</v>
      </c>
      <c r="F1762" s="17" t="s">
        <v>1067</v>
      </c>
      <c r="G1762" s="17" t="s">
        <v>21</v>
      </c>
      <c r="H1762" s="17" t="s">
        <v>2222</v>
      </c>
      <c r="I1762" s="17" t="s">
        <v>859</v>
      </c>
      <c r="J1762" s="15" t="str">
        <f>IFERROR(VLOOKUP(I1762,'Candidato Presidencial'!$C:$E,3,FALSE),"")</f>
        <v>ALIANZA POPULAR</v>
      </c>
      <c r="L1762" s="15" t="str">
        <f t="shared" si="55"/>
        <v>insert into Camaleon.CandidatoCongreso( PROCESO_ELECTORAL, NOMBRE_CANDIDATO, APELLIDO_PATERNO, APELLIDO_MATERNO, NOMBRE_COMPLETO, SEXO, CARGO_ELEGIDO, LUGAR_POSTULA, ORGANIZACION_POLITICA, ALIAS ) values( 'ELECCIONES GENERALES 2006', 'LUCIANA MILAGROS', 'LEON', 'ROMERO', 'LUCIANA MILAGROS LEON ROMERO', 'MUJER', 'CONGRESISTA', 'LIMA', 'PARTIDO APRISTA PERUANO', 'ALIANZA POPULAR' );</v>
      </c>
    </row>
    <row r="1763" spans="1:12" x14ac:dyDescent="0.25">
      <c r="A1763" s="17" t="s">
        <v>1057</v>
      </c>
      <c r="B1763" s="17" t="s">
        <v>4046</v>
      </c>
      <c r="C1763" s="17" t="s">
        <v>1962</v>
      </c>
      <c r="D1763" s="17" t="s">
        <v>4047</v>
      </c>
      <c r="E1763" s="17" t="str">
        <f t="shared" si="54"/>
        <v>RICARDO MIGUEL BURGA CHUQUIPIONDO</v>
      </c>
      <c r="F1763" s="17" t="s">
        <v>1061</v>
      </c>
      <c r="G1763" s="17" t="s">
        <v>1062</v>
      </c>
      <c r="H1763" s="17" t="s">
        <v>2222</v>
      </c>
      <c r="I1763" s="17" t="s">
        <v>1071</v>
      </c>
      <c r="J1763" s="15">
        <f>IFERROR(VLOOKUP(I1763,'Candidato Presidencial'!$C:$E,3,FALSE),"")</f>
        <v>0</v>
      </c>
      <c r="L1763" s="15" t="str">
        <f t="shared" si="55"/>
        <v>insert into Camaleon.CandidatoCongreso( PROCESO_ELECTORAL, NOMBRE_CANDIDATO, APELLIDO_PATERNO, APELLIDO_MATERNO, NOMBRE_COMPLETO, SEXO, CARGO_ELEGIDO, LUGAR_POSTULA, ORGANIZACION_POLITICA, ALIAS ) values( 'ELECCIONES GENERALES 2006', 'RICARDO MIGUEL', 'BURGA', 'CHUQUIPIONDO', 'RICARDO MIGUEL BURGA CHUQUIPIONDO', 'HOMBRE', 'NO ELECTO', 'LIMA', 'FRENTE DE CENTRO', '0' );</v>
      </c>
    </row>
    <row r="1764" spans="1:12" x14ac:dyDescent="0.25">
      <c r="A1764" s="17" t="s">
        <v>1057</v>
      </c>
      <c r="B1764" s="17" t="s">
        <v>4048</v>
      </c>
      <c r="C1764" s="17" t="s">
        <v>1536</v>
      </c>
      <c r="D1764" s="17" t="s">
        <v>1100</v>
      </c>
      <c r="E1764" s="17" t="str">
        <f t="shared" si="54"/>
        <v>JAVIER ROMMEL PADILLA ROMERO</v>
      </c>
      <c r="F1764" s="17" t="s">
        <v>1061</v>
      </c>
      <c r="G1764" s="17" t="s">
        <v>1062</v>
      </c>
      <c r="H1764" s="17" t="s">
        <v>2222</v>
      </c>
      <c r="I1764" s="17" t="s">
        <v>8854</v>
      </c>
      <c r="J1764" s="15">
        <f>IFERROR(VLOOKUP(I1764,'Candidato Presidencial'!$C:$E,3,FALSE),"")</f>
        <v>0</v>
      </c>
      <c r="L1764" s="15" t="str">
        <f t="shared" si="55"/>
        <v>insert into Camaleon.CandidatoCongreso( PROCESO_ELECTORAL, NOMBRE_CANDIDATO, APELLIDO_PATERNO, APELLIDO_MATERNO, NOMBRE_COMPLETO, SEXO, CARGO_ELEGIDO, LUGAR_POSTULA, ORGANIZACION_POLITICA, ALIAS ) values( 'ELECCIONES GENERALES 2006', 'JAVIER ROMMEL', 'PADILLA', 'ROMERO', 'JAVIER ROMMEL PADILLA ROMERO', 'HOMBRE', 'NO ELECTO', 'LIMA', 'RESTAURACIÓN NACIONAL', '0' );</v>
      </c>
    </row>
    <row r="1765" spans="1:12" x14ac:dyDescent="0.25">
      <c r="A1765" s="17" t="s">
        <v>1057</v>
      </c>
      <c r="B1765" s="17" t="s">
        <v>4049</v>
      </c>
      <c r="C1765" s="17" t="s">
        <v>1141</v>
      </c>
      <c r="D1765" s="17" t="s">
        <v>1161</v>
      </c>
      <c r="E1765" s="17" t="str">
        <f t="shared" si="54"/>
        <v>ALBERTO JUAN BAUTISTA MERINO</v>
      </c>
      <c r="F1765" s="17" t="s">
        <v>1061</v>
      </c>
      <c r="G1765" s="17" t="s">
        <v>1062</v>
      </c>
      <c r="H1765" s="17" t="s">
        <v>2222</v>
      </c>
      <c r="I1765" s="17" t="s">
        <v>914</v>
      </c>
      <c r="J1765" s="15">
        <f>IFERROR(VLOOKUP(I1765,'Candidato Presidencial'!$C:$E,3,FALSE),"")</f>
        <v>0</v>
      </c>
      <c r="L1765" s="15" t="str">
        <f t="shared" si="55"/>
        <v>insert into Camaleon.CandidatoCongreso( PROCESO_ELECTORAL, NOMBRE_CANDIDATO, APELLIDO_PATERNO, APELLIDO_MATERNO, NOMBRE_COMPLETO, SEXO, CARGO_ELEGIDO, LUGAR_POSTULA, ORGANIZACION_POLITICA, ALIAS ) values( 'ELECCIONES GENERALES 2006', 'ALBERTO JUAN', 'BAUTISTA', 'MERINO', 'ALBERTO JUAN BAUTISTA MERINO', 'HOMBRE', 'NO ELECTO', 'LIMA', 'FUERZA DEMOCRÁTICA', '0' );</v>
      </c>
    </row>
    <row r="1766" spans="1:12" x14ac:dyDescent="0.25">
      <c r="A1766" s="17" t="s">
        <v>1057</v>
      </c>
      <c r="B1766" s="17" t="s">
        <v>2299</v>
      </c>
      <c r="C1766" s="17" t="s">
        <v>1905</v>
      </c>
      <c r="D1766" s="17" t="s">
        <v>1285</v>
      </c>
      <c r="E1766" s="17" t="str">
        <f t="shared" si="54"/>
        <v>ISIDRO SANTA CRUZ PEREIRA</v>
      </c>
      <c r="F1766" s="17" t="s">
        <v>1061</v>
      </c>
      <c r="G1766" s="17" t="s">
        <v>1062</v>
      </c>
      <c r="H1766" s="17" t="s">
        <v>2222</v>
      </c>
      <c r="I1766" s="17" t="s">
        <v>916</v>
      </c>
      <c r="J1766" s="15" t="str">
        <f>IFERROR(VLOOKUP(I1766,'Candidato Presidencial'!$C:$E,3,FALSE),"")</f>
        <v/>
      </c>
      <c r="L1766" s="15" t="str">
        <f t="shared" si="55"/>
        <v>insert into Camaleon.CandidatoCongreso( PROCESO_ELECTORAL, NOMBRE_CANDIDATO, APELLIDO_PATERNO, APELLIDO_MATERNO, NOMBRE_COMPLETO, SEXO, CARGO_ELEGIDO, LUGAR_POSTULA, ORGANIZACION_POLITICA, ALIAS ) values( 'ELECCIONES GENERALES 2006', 'ISIDRO', 'SANTA CRUZ', 'PEREIRA', 'ISIDRO SANTA CRUZ PEREIRA', 'HOMBRE', 'NO ELECTO', 'LIMA', 'FRENTE POPULAR AGRÍCOLA FIA DEL PERÚ - FREPAP', '' );</v>
      </c>
    </row>
    <row r="1767" spans="1:12" x14ac:dyDescent="0.25">
      <c r="A1767" s="17" t="s">
        <v>1057</v>
      </c>
      <c r="B1767" s="17" t="s">
        <v>4050</v>
      </c>
      <c r="C1767" s="17" t="s">
        <v>1280</v>
      </c>
      <c r="D1767" s="17" t="s">
        <v>4051</v>
      </c>
      <c r="E1767" s="17" t="str">
        <f t="shared" si="54"/>
        <v>BLANCA VICTORIA ALVAREZ ABAD DE FOSTER</v>
      </c>
      <c r="F1767" s="17" t="s">
        <v>1067</v>
      </c>
      <c r="G1767" s="17" t="s">
        <v>1062</v>
      </c>
      <c r="H1767" s="17" t="s">
        <v>2222</v>
      </c>
      <c r="I1767" s="17" t="s">
        <v>916</v>
      </c>
      <c r="J1767" s="15" t="str">
        <f>IFERROR(VLOOKUP(I1767,'Candidato Presidencial'!$C:$E,3,FALSE),"")</f>
        <v/>
      </c>
      <c r="L1767" s="15" t="str">
        <f t="shared" si="55"/>
        <v>insert into Camaleon.CandidatoCongreso( PROCESO_ELECTORAL, NOMBRE_CANDIDATO, APELLIDO_PATERNO, APELLIDO_MATERNO, NOMBRE_COMPLETO, SEXO, CARGO_ELEGIDO, LUGAR_POSTULA, ORGANIZACION_POLITICA, ALIAS ) values( 'ELECCIONES GENERALES 2006', 'BLANCA VICTORIA', 'ALVAREZ', 'ABAD DE FOSTER', 'BLANCA VICTORIA ALVAREZ ABAD DE FOSTER', 'MUJER', 'NO ELECTO', 'LIMA', 'FRENTE POPULAR AGRÍCOLA FIA DEL PERÚ - FREPAP', '' );</v>
      </c>
    </row>
    <row r="1768" spans="1:12" x14ac:dyDescent="0.25">
      <c r="A1768" s="17" t="s">
        <v>1057</v>
      </c>
      <c r="B1768" s="17" t="s">
        <v>4052</v>
      </c>
      <c r="C1768" s="17" t="s">
        <v>4053</v>
      </c>
      <c r="D1768" s="17" t="s">
        <v>2294</v>
      </c>
      <c r="E1768" s="17" t="str">
        <f t="shared" si="54"/>
        <v>ROBERTO JOSE CARBONEL PEZO</v>
      </c>
      <c r="F1768" s="17" t="s">
        <v>1061</v>
      </c>
      <c r="G1768" s="17" t="s">
        <v>1062</v>
      </c>
      <c r="H1768" s="17" t="s">
        <v>2222</v>
      </c>
      <c r="I1768" s="17" t="s">
        <v>1183</v>
      </c>
      <c r="J1768" s="15">
        <f>IFERROR(VLOOKUP(I1768,'Candidato Presidencial'!$C:$E,3,FALSE),"")</f>
        <v>0</v>
      </c>
      <c r="L1768" s="15" t="str">
        <f t="shared" si="55"/>
        <v>insert into Camaleon.CandidatoCongreso( PROCESO_ELECTORAL, NOMBRE_CANDIDATO, APELLIDO_PATERNO, APELLIDO_MATERNO, NOMBRE_COMPLETO, SEXO, CARGO_ELEGIDO, LUGAR_POSTULA, ORGANIZACION_POLITICA, ALIAS ) values( 'ELECCIONES GENERALES 2006', 'ROBERTO JOSE', 'CARBONEL', 'PEZO', 'ROBERTO JOSE CARBONEL PEZO', 'HOMBRE', 'NO ELECTO', 'LIMA', 'MOVIMIENTO NUEVA IZQUIERDA', '0' );</v>
      </c>
    </row>
    <row r="1769" spans="1:12" x14ac:dyDescent="0.25">
      <c r="A1769" s="17" t="s">
        <v>1057</v>
      </c>
      <c r="B1769" s="17" t="s">
        <v>368</v>
      </c>
      <c r="C1769" s="17" t="s">
        <v>4054</v>
      </c>
      <c r="D1769" s="17" t="s">
        <v>4055</v>
      </c>
      <c r="E1769" s="17" t="str">
        <f t="shared" si="54"/>
        <v>MANUEL ENRIQUE ERNESTO DAMMERT EGO AGUIRRE</v>
      </c>
      <c r="F1769" s="17" t="s">
        <v>1061</v>
      </c>
      <c r="G1769" s="17" t="s">
        <v>1062</v>
      </c>
      <c r="H1769" s="17" t="s">
        <v>2222</v>
      </c>
      <c r="I1769" s="17" t="s">
        <v>8823</v>
      </c>
      <c r="J1769" s="15">
        <f>IFERROR(VLOOKUP(I1769,'Candidato Presidencial'!$C:$E,3,FALSE),"")</f>
        <v>0</v>
      </c>
      <c r="L1769" s="15" t="str">
        <f t="shared" si="55"/>
        <v>insert into Camaleon.CandidatoCongreso( PROCESO_ELECTORAL, NOMBRE_CANDIDATO, APELLIDO_PATERNO, APELLIDO_MATERNO, NOMBRE_COMPLETO, SEXO, CARGO_ELEGIDO, LUGAR_POSTULA, ORGANIZACION_POLITICA, ALIAS ) values( 'ELECCIONES GENERALES 2006', 'MANUEL ENRIQUE ERNESTO', 'DAMMERT', 'EGO AGUIRRE', 'MANUEL ENRIQUE ERNESTO DAMMERT EGO AGUIRRE', 'HOMBRE', 'NO ELECTO', 'LIMA', 'CONCERTACIÓN DESCENTRALISTA', '0' );</v>
      </c>
    </row>
    <row r="1770" spans="1:12" x14ac:dyDescent="0.25">
      <c r="A1770" s="17" t="s">
        <v>1057</v>
      </c>
      <c r="B1770" s="17" t="s">
        <v>4056</v>
      </c>
      <c r="C1770" s="17" t="s">
        <v>1676</v>
      </c>
      <c r="D1770" s="17" t="s">
        <v>4057</v>
      </c>
      <c r="E1770" s="17" t="str">
        <f t="shared" si="54"/>
        <v>LILIAN MERCEDES CHIRINOS CHIRINOS DE RODRIGUEZ</v>
      </c>
      <c r="F1770" s="17" t="s">
        <v>1067</v>
      </c>
      <c r="G1770" s="17" t="s">
        <v>1062</v>
      </c>
      <c r="H1770" s="17" t="s">
        <v>2222</v>
      </c>
      <c r="I1770" s="17" t="s">
        <v>8943</v>
      </c>
      <c r="J1770" s="15" t="str">
        <f>IFERROR(VLOOKUP(I1770,'Candidato Presidencial'!$C:$E,3,FALSE),"")</f>
        <v/>
      </c>
      <c r="L1770" s="15" t="str">
        <f t="shared" si="55"/>
        <v>insert into Camaleon.CandidatoCongreso( PROCESO_ELECTORAL, NOMBRE_CANDIDATO, APELLIDO_PATERNO, APELLIDO_MATERNO, NOMBRE_COMPLETO, SEXO, CARGO_ELEGIDO, LUGAR_POSTULA, ORGANIZACION_POLITICA, ALIAS ) values( 'ELECCIONES GENERALES 2006', 'LILIAN MERCEDES', 'CHIRINOS', 'CHIRINOS DE RODRIGUEZ', 'LILIAN MERCEDES CHIRINOS CHIRINOS DE RODRIGUEZ', 'MUJER', 'NO ELECTO', 'LIMA', 'PROYECTO PAÍS', '' );</v>
      </c>
    </row>
    <row r="1771" spans="1:12" x14ac:dyDescent="0.25">
      <c r="A1771" s="17" t="s">
        <v>1057</v>
      </c>
      <c r="B1771" s="17" t="s">
        <v>4058</v>
      </c>
      <c r="C1771" s="17" t="s">
        <v>4059</v>
      </c>
      <c r="D1771" s="17" t="s">
        <v>4060</v>
      </c>
      <c r="E1771" s="17" t="str">
        <f t="shared" si="54"/>
        <v>ABIDAN TIPO YANAPA</v>
      </c>
      <c r="F1771" s="17" t="s">
        <v>1061</v>
      </c>
      <c r="G1771" s="17" t="s">
        <v>1062</v>
      </c>
      <c r="H1771" s="17" t="s">
        <v>2222</v>
      </c>
      <c r="I1771" s="17" t="s">
        <v>8823</v>
      </c>
      <c r="J1771" s="15">
        <f>IFERROR(VLOOKUP(I1771,'Candidato Presidencial'!$C:$E,3,FALSE),"")</f>
        <v>0</v>
      </c>
      <c r="L1771" s="15" t="str">
        <f t="shared" si="55"/>
        <v>insert into Camaleon.CandidatoCongreso( PROCESO_ELECTORAL, NOMBRE_CANDIDATO, APELLIDO_PATERNO, APELLIDO_MATERNO, NOMBRE_COMPLETO, SEXO, CARGO_ELEGIDO, LUGAR_POSTULA, ORGANIZACION_POLITICA, ALIAS ) values( 'ELECCIONES GENERALES 2006', 'ABIDAN', 'TIPO', 'YANAPA', 'ABIDAN TIPO YANAPA', 'HOMBRE', 'NO ELECTO', 'LIMA', 'CONCERTACIÓN DESCENTRALISTA', '0' );</v>
      </c>
    </row>
    <row r="1772" spans="1:12" x14ac:dyDescent="0.25">
      <c r="A1772" s="17" t="s">
        <v>1057</v>
      </c>
      <c r="B1772" s="17" t="s">
        <v>4061</v>
      </c>
      <c r="C1772" s="17" t="s">
        <v>1251</v>
      </c>
      <c r="D1772" s="17" t="s">
        <v>2486</v>
      </c>
      <c r="E1772" s="17" t="str">
        <f t="shared" si="54"/>
        <v>DAVID ROGELIO VILLARREAL HUERTAS</v>
      </c>
      <c r="F1772" s="17" t="s">
        <v>1061</v>
      </c>
      <c r="G1772" s="17" t="s">
        <v>1062</v>
      </c>
      <c r="H1772" s="17" t="s">
        <v>2222</v>
      </c>
      <c r="I1772" s="17" t="s">
        <v>1092</v>
      </c>
      <c r="J1772" s="15">
        <f>IFERROR(VLOOKUP(I1772,'Candidato Presidencial'!$C:$E,3,FALSE),"")</f>
        <v>0</v>
      </c>
      <c r="L1772" s="15" t="str">
        <f t="shared" si="55"/>
        <v>insert into Camaleon.CandidatoCongreso( PROCESO_ELECTORAL, NOMBRE_CANDIDATO, APELLIDO_PATERNO, APELLIDO_MATERNO, NOMBRE_COMPLETO, SEXO, CARGO_ELEGIDO, LUGAR_POSTULA, ORGANIZACION_POLITICA, ALIAS ) values( 'ELECCIONES GENERALES 2006', 'DAVID ROGELIO', 'VILLARREAL', 'HUERTAS', 'DAVID ROGELIO VILLARREAL HUERTAS', 'HOMBRE', 'NO ELECTO', 'LIMA', 'RESURGIMIENTO PERUANO', '0' );</v>
      </c>
    </row>
    <row r="1773" spans="1:12" x14ac:dyDescent="0.25">
      <c r="A1773" s="17" t="s">
        <v>1057</v>
      </c>
      <c r="B1773" s="17" t="s">
        <v>4062</v>
      </c>
      <c r="C1773" s="17" t="s">
        <v>4063</v>
      </c>
      <c r="D1773" s="17" t="s">
        <v>4064</v>
      </c>
      <c r="E1773" s="17" t="str">
        <f t="shared" si="54"/>
        <v>JORGE RAUL ESTEBAN KISIC WAGNER</v>
      </c>
      <c r="F1773" s="17" t="s">
        <v>1061</v>
      </c>
      <c r="G1773" s="17" t="s">
        <v>1062</v>
      </c>
      <c r="H1773" s="17" t="s">
        <v>2222</v>
      </c>
      <c r="I1773" s="17" t="s">
        <v>1071</v>
      </c>
      <c r="J1773" s="15">
        <f>IFERROR(VLOOKUP(I1773,'Candidato Presidencial'!$C:$E,3,FALSE),"")</f>
        <v>0</v>
      </c>
      <c r="L1773" s="15" t="str">
        <f t="shared" si="55"/>
        <v>insert into Camaleon.CandidatoCongreso( PROCESO_ELECTORAL, NOMBRE_CANDIDATO, APELLIDO_PATERNO, APELLIDO_MATERNO, NOMBRE_COMPLETO, SEXO, CARGO_ELEGIDO, LUGAR_POSTULA, ORGANIZACION_POLITICA, ALIAS ) values( 'ELECCIONES GENERALES 2006', 'JORGE RAUL ESTEBAN', 'KISIC', 'WAGNER', 'JORGE RAUL ESTEBAN KISIC WAGNER', 'HOMBRE', 'NO ELECTO', 'LIMA', 'FRENTE DE CENTRO', '0' );</v>
      </c>
    </row>
    <row r="1774" spans="1:12" x14ac:dyDescent="0.25">
      <c r="A1774" s="17" t="s">
        <v>1057</v>
      </c>
      <c r="B1774" s="17" t="s">
        <v>762</v>
      </c>
      <c r="C1774" s="17" t="s">
        <v>4065</v>
      </c>
      <c r="D1774" s="17" t="s">
        <v>1773</v>
      </c>
      <c r="E1774" s="17" t="str">
        <f t="shared" si="54"/>
        <v>CARMEN GARAYAR CAMPOS</v>
      </c>
      <c r="F1774" s="17" t="s">
        <v>1067</v>
      </c>
      <c r="G1774" s="17" t="s">
        <v>1062</v>
      </c>
      <c r="H1774" s="17" t="s">
        <v>2222</v>
      </c>
      <c r="I1774" s="17" t="s">
        <v>868</v>
      </c>
      <c r="J1774" s="15" t="str">
        <f>IFERROR(VLOOKUP(I1774,'Candidato Presidencial'!$C:$E,3,FALSE),"")</f>
        <v>ALIANZA PARA EL PROGRESO DEL PERÚ</v>
      </c>
      <c r="L1774" s="15" t="str">
        <f t="shared" si="55"/>
        <v>insert into Camaleon.CandidatoCongreso( PROCESO_ELECTORAL, NOMBRE_CANDIDATO, APELLIDO_PATERNO, APELLIDO_MATERNO, NOMBRE_COMPLETO, SEXO, CARGO_ELEGIDO, LUGAR_POSTULA, ORGANIZACION_POLITICA, ALIAS ) values( 'ELECCIONES GENERALES 2006', 'CARMEN', 'GARAYAR', 'CAMPOS', 'CARMEN GARAYAR CAMPOS', 'MUJER', 'NO ELECTO', 'LIMA', 'ALIANZA PARA EL PROGRESO', 'ALIANZA PARA EL PROGRESO DEL PERÚ' );</v>
      </c>
    </row>
    <row r="1775" spans="1:12" x14ac:dyDescent="0.25">
      <c r="A1775" s="17" t="s">
        <v>1057</v>
      </c>
      <c r="B1775" s="17" t="s">
        <v>4066</v>
      </c>
      <c r="C1775" s="17" t="s">
        <v>4067</v>
      </c>
      <c r="D1775" s="17" t="s">
        <v>2634</v>
      </c>
      <c r="E1775" s="17" t="str">
        <f t="shared" si="54"/>
        <v>LAILA ADELE MESTICHELLI DEL CASTILLO</v>
      </c>
      <c r="F1775" s="17" t="s">
        <v>1067</v>
      </c>
      <c r="G1775" s="17" t="s">
        <v>1062</v>
      </c>
      <c r="H1775" s="17" t="s">
        <v>2222</v>
      </c>
      <c r="I1775" s="17" t="s">
        <v>8819</v>
      </c>
      <c r="J1775" s="15">
        <f>IFERROR(VLOOKUP(I1775,'Candidato Presidencial'!$C:$E,3,FALSE),"")</f>
        <v>0</v>
      </c>
      <c r="L1775" s="15" t="str">
        <f t="shared" si="55"/>
        <v>insert into Camaleon.CandidatoCongreso( PROCESO_ELECTORAL, NOMBRE_CANDIDATO, APELLIDO_PATERNO, APELLIDO_MATERNO, NOMBRE_COMPLETO, SEXO, CARGO_ELEGIDO, LUGAR_POSTULA, ORGANIZACION_POLITICA, ALIAS ) values( 'ELECCIONES GENERALES 2006', 'LAILA ADELE', 'MESTICHELLI', 'DEL CASTILLO', 'LAILA ADELE MESTICHELLI DEL CASTILLO', 'MUJER', 'NO ELECTO', 'LIMA', 'CON FUERZA PERÚ', '0' );</v>
      </c>
    </row>
    <row r="1776" spans="1:12" x14ac:dyDescent="0.25">
      <c r="A1776" s="17" t="s">
        <v>1057</v>
      </c>
      <c r="B1776" s="17" t="s">
        <v>4023</v>
      </c>
      <c r="C1776" s="17" t="s">
        <v>4068</v>
      </c>
      <c r="D1776" s="17" t="s">
        <v>3790</v>
      </c>
      <c r="E1776" s="17" t="str">
        <f t="shared" si="54"/>
        <v>JORGE ALBERTO VALCARCEL SAENZ</v>
      </c>
      <c r="F1776" s="17" t="s">
        <v>1061</v>
      </c>
      <c r="G1776" s="17" t="s">
        <v>1062</v>
      </c>
      <c r="H1776" s="17" t="s">
        <v>2222</v>
      </c>
      <c r="I1776" s="17" t="s">
        <v>8823</v>
      </c>
      <c r="J1776" s="15">
        <f>IFERROR(VLOOKUP(I1776,'Candidato Presidencial'!$C:$E,3,FALSE),"")</f>
        <v>0</v>
      </c>
      <c r="L1776" s="15" t="str">
        <f t="shared" si="55"/>
        <v>insert into Camaleon.CandidatoCongreso( PROCESO_ELECTORAL, NOMBRE_CANDIDATO, APELLIDO_PATERNO, APELLIDO_MATERNO, NOMBRE_COMPLETO, SEXO, CARGO_ELEGIDO, LUGAR_POSTULA, ORGANIZACION_POLITICA, ALIAS ) values( 'ELECCIONES GENERALES 2006', 'JORGE ALBERTO', 'VALCARCEL', 'SAENZ', 'JORGE ALBERTO VALCARCEL SAENZ', 'HOMBRE', 'NO ELECTO', 'LIMA', 'CONCERTACIÓN DESCENTRALISTA', '0' );</v>
      </c>
    </row>
    <row r="1777" spans="1:12" x14ac:dyDescent="0.25">
      <c r="A1777" s="17" t="s">
        <v>1057</v>
      </c>
      <c r="B1777" s="17" t="s">
        <v>4069</v>
      </c>
      <c r="C1777" s="17" t="s">
        <v>4070</v>
      </c>
      <c r="D1777" s="17" t="s">
        <v>1240</v>
      </c>
      <c r="E1777" s="17" t="str">
        <f t="shared" si="54"/>
        <v>ROBERTO ENRIQUE CHIABRA LEON</v>
      </c>
      <c r="F1777" s="17" t="s">
        <v>1061</v>
      </c>
      <c r="G1777" s="17" t="s">
        <v>1062</v>
      </c>
      <c r="H1777" s="17" t="s">
        <v>2222</v>
      </c>
      <c r="I1777" s="17" t="s">
        <v>878</v>
      </c>
      <c r="J1777" s="15" t="str">
        <f>IFERROR(VLOOKUP(I1777,'Candidato Presidencial'!$C:$E,3,FALSE),"")</f>
        <v>PERÚ POSIBLE</v>
      </c>
      <c r="L1777" s="15" t="str">
        <f t="shared" si="55"/>
        <v>insert into Camaleon.CandidatoCongreso( PROCESO_ELECTORAL, NOMBRE_CANDIDATO, APELLIDO_PATERNO, APELLIDO_MATERNO, NOMBRE_COMPLETO, SEXO, CARGO_ELEGIDO, LUGAR_POSTULA, ORGANIZACION_POLITICA, ALIAS ) values( 'ELECCIONES GENERALES 2006', 'ROBERTO ENRIQUE', 'CHIABRA', 'LEON', 'ROBERTO ENRIQUE CHIABRA LEON', 'HOMBRE', 'NO ELECTO', 'LIMA', 'PERÚ POSIBLE', 'PERÚ POSIBLE' );</v>
      </c>
    </row>
    <row r="1778" spans="1:12" x14ac:dyDescent="0.25">
      <c r="A1778" s="17" t="s">
        <v>1057</v>
      </c>
      <c r="B1778" s="17" t="s">
        <v>1829</v>
      </c>
      <c r="C1778" s="17" t="s">
        <v>2694</v>
      </c>
      <c r="D1778" s="17" t="s">
        <v>1426</v>
      </c>
      <c r="E1778" s="17" t="str">
        <f t="shared" si="54"/>
        <v>WALTER ALEJOS CALDERON</v>
      </c>
      <c r="F1778" s="17" t="s">
        <v>1061</v>
      </c>
      <c r="G1778" s="17" t="s">
        <v>1062</v>
      </c>
      <c r="H1778" s="17" t="s">
        <v>2222</v>
      </c>
      <c r="I1778" s="17" t="s">
        <v>8823</v>
      </c>
      <c r="J1778" s="15">
        <f>IFERROR(VLOOKUP(I1778,'Candidato Presidencial'!$C:$E,3,FALSE),"")</f>
        <v>0</v>
      </c>
      <c r="L1778" s="15" t="str">
        <f t="shared" si="55"/>
        <v>insert into Camaleon.CandidatoCongreso( PROCESO_ELECTORAL, NOMBRE_CANDIDATO, APELLIDO_PATERNO, APELLIDO_MATERNO, NOMBRE_COMPLETO, SEXO, CARGO_ELEGIDO, LUGAR_POSTULA, ORGANIZACION_POLITICA, ALIAS ) values( 'ELECCIONES GENERALES 2006', 'WALTER', 'ALEJOS', 'CALDERON', 'WALTER ALEJOS CALDERON', 'HOMBRE', 'NO ELECTO', 'LIMA', 'CONCERTACIÓN DESCENTRALISTA', '0' );</v>
      </c>
    </row>
    <row r="1779" spans="1:12" x14ac:dyDescent="0.25">
      <c r="A1779" s="17" t="s">
        <v>1057</v>
      </c>
      <c r="B1779" s="17" t="s">
        <v>1736</v>
      </c>
      <c r="C1779" s="17" t="s">
        <v>1879</v>
      </c>
      <c r="D1779" s="17" t="s">
        <v>1130</v>
      </c>
      <c r="E1779" s="17" t="str">
        <f t="shared" si="54"/>
        <v>VICTOR RAUL OLIVA MIGUEL</v>
      </c>
      <c r="F1779" s="17" t="s">
        <v>1061</v>
      </c>
      <c r="G1779" s="17" t="s">
        <v>1062</v>
      </c>
      <c r="H1779" s="17" t="s">
        <v>2222</v>
      </c>
      <c r="I1779" s="17" t="s">
        <v>1183</v>
      </c>
      <c r="J1779" s="15">
        <f>IFERROR(VLOOKUP(I1779,'Candidato Presidencial'!$C:$E,3,FALSE),"")</f>
        <v>0</v>
      </c>
      <c r="L1779" s="15" t="str">
        <f t="shared" si="55"/>
        <v>insert into Camaleon.CandidatoCongreso( PROCESO_ELECTORAL, NOMBRE_CANDIDATO, APELLIDO_PATERNO, APELLIDO_MATERNO, NOMBRE_COMPLETO, SEXO, CARGO_ELEGIDO, LUGAR_POSTULA, ORGANIZACION_POLITICA, ALIAS ) values( 'ELECCIONES GENERALES 2006', 'VICTOR RAUL', 'OLIVA', 'MIGUEL', 'VICTOR RAUL OLIVA MIGUEL', 'HOMBRE', 'NO ELECTO', 'LIMA', 'MOVIMIENTO NUEVA IZQUIERDA', '0' );</v>
      </c>
    </row>
    <row r="1780" spans="1:12" x14ac:dyDescent="0.25">
      <c r="A1780" s="17" t="s">
        <v>1057</v>
      </c>
      <c r="B1780" s="17" t="s">
        <v>4071</v>
      </c>
      <c r="C1780" s="17" t="s">
        <v>4072</v>
      </c>
      <c r="D1780" s="17" t="s">
        <v>4073</v>
      </c>
      <c r="E1780" s="17" t="str">
        <f t="shared" si="54"/>
        <v>MATHY VERONICA CUETO SOSA</v>
      </c>
      <c r="F1780" s="17" t="s">
        <v>1067</v>
      </c>
      <c r="G1780" s="17" t="s">
        <v>1062</v>
      </c>
      <c r="H1780" s="17" t="s">
        <v>2222</v>
      </c>
      <c r="I1780" s="17" t="s">
        <v>8931</v>
      </c>
      <c r="J1780" s="15">
        <f>IFERROR(VLOOKUP(I1780,'Candidato Presidencial'!$C:$E,3,FALSE),"")</f>
        <v>0</v>
      </c>
      <c r="L1780" s="15" t="str">
        <f t="shared" si="55"/>
        <v>insert into Camaleon.CandidatoCongreso( PROCESO_ELECTORAL, NOMBRE_CANDIDATO, APELLIDO_PATERNO, APELLIDO_MATERNO, NOMBRE_COMPLETO, SEXO, CARGO_ELEGIDO, LUGAR_POSTULA, ORGANIZACION_POLITICA, ALIAS ) values( 'ELECCIONES GENERALES 2006', 'MATHY VERONICA', 'CUETO', 'SOSA', 'MATHY VERONICA CUETO SOSA', 'MUJER', 'NO ELECTO', 'LIMA', 'Y SE LLAMA PERÚ', '0' );</v>
      </c>
    </row>
    <row r="1781" spans="1:12" x14ac:dyDescent="0.25">
      <c r="A1781" s="17" t="s">
        <v>1057</v>
      </c>
      <c r="B1781" s="17" t="s">
        <v>1826</v>
      </c>
      <c r="C1781" s="17" t="s">
        <v>3377</v>
      </c>
      <c r="D1781" s="17" t="s">
        <v>4074</v>
      </c>
      <c r="E1781" s="17" t="str">
        <f t="shared" si="54"/>
        <v>FIDEL SUPO HUMPIRI</v>
      </c>
      <c r="F1781" s="17" t="s">
        <v>1061</v>
      </c>
      <c r="G1781" s="17" t="s">
        <v>1062</v>
      </c>
      <c r="H1781" s="17" t="s">
        <v>2222</v>
      </c>
      <c r="I1781" s="17" t="s">
        <v>8943</v>
      </c>
      <c r="J1781" s="15" t="str">
        <f>IFERROR(VLOOKUP(I1781,'Candidato Presidencial'!$C:$E,3,FALSE),"")</f>
        <v/>
      </c>
      <c r="L1781" s="15" t="str">
        <f t="shared" si="55"/>
        <v>insert into Camaleon.CandidatoCongreso( PROCESO_ELECTORAL, NOMBRE_CANDIDATO, APELLIDO_PATERNO, APELLIDO_MATERNO, NOMBRE_COMPLETO, SEXO, CARGO_ELEGIDO, LUGAR_POSTULA, ORGANIZACION_POLITICA, ALIAS ) values( 'ELECCIONES GENERALES 2006', 'FIDEL', 'SUPO', 'HUMPIRI', 'FIDEL SUPO HUMPIRI', 'HOMBRE', 'NO ELECTO', 'LIMA', 'PROYECTO PAÍS', '' );</v>
      </c>
    </row>
    <row r="1782" spans="1:12" x14ac:dyDescent="0.25">
      <c r="A1782" s="17" t="s">
        <v>1057</v>
      </c>
      <c r="B1782" s="17" t="s">
        <v>139</v>
      </c>
      <c r="C1782" s="17" t="s">
        <v>4075</v>
      </c>
      <c r="D1782" s="17" t="s">
        <v>1840</v>
      </c>
      <c r="E1782" s="17" t="str">
        <f t="shared" si="54"/>
        <v>JOSE LUIS QUINTO PALMA</v>
      </c>
      <c r="F1782" s="17" t="s">
        <v>1061</v>
      </c>
      <c r="G1782" s="17" t="s">
        <v>1062</v>
      </c>
      <c r="H1782" s="17" t="s">
        <v>2222</v>
      </c>
      <c r="I1782" s="17" t="s">
        <v>878</v>
      </c>
      <c r="J1782" s="15" t="str">
        <f>IFERROR(VLOOKUP(I1782,'Candidato Presidencial'!$C:$E,3,FALSE),"")</f>
        <v>PERÚ POSIBLE</v>
      </c>
      <c r="L1782" s="15" t="str">
        <f t="shared" si="55"/>
        <v>insert into Camaleon.CandidatoCongreso( PROCESO_ELECTORAL, NOMBRE_CANDIDATO, APELLIDO_PATERNO, APELLIDO_MATERNO, NOMBRE_COMPLETO, SEXO, CARGO_ELEGIDO, LUGAR_POSTULA, ORGANIZACION_POLITICA, ALIAS ) values( 'ELECCIONES GENERALES 2006', 'JOSE LUIS', 'QUINTO', 'PALMA', 'JOSE LUIS QUINTO PALMA', 'HOMBRE', 'NO ELECTO', 'LIMA', 'PERÚ POSIBLE', 'PERÚ POSIBLE' );</v>
      </c>
    </row>
    <row r="1783" spans="1:12" x14ac:dyDescent="0.25">
      <c r="A1783" s="17" t="s">
        <v>1057</v>
      </c>
      <c r="B1783" s="17" t="s">
        <v>4076</v>
      </c>
      <c r="C1783" s="17" t="s">
        <v>2475</v>
      </c>
      <c r="D1783" s="17" t="s">
        <v>2060</v>
      </c>
      <c r="E1783" s="17" t="str">
        <f t="shared" si="54"/>
        <v>AQUILINO HUAYTALLA CHIPANA</v>
      </c>
      <c r="F1783" s="17" t="s">
        <v>1061</v>
      </c>
      <c r="G1783" s="17" t="s">
        <v>1062</v>
      </c>
      <c r="H1783" s="17" t="s">
        <v>2222</v>
      </c>
      <c r="I1783" s="17" t="s">
        <v>1123</v>
      </c>
      <c r="J1783" s="15">
        <f>IFERROR(VLOOKUP(I1783,'Candidato Presidencial'!$C:$E,3,FALSE),"")</f>
        <v>0</v>
      </c>
      <c r="L1783" s="15" t="str">
        <f t="shared" si="55"/>
        <v>insert into Camaleon.CandidatoCongreso( PROCESO_ELECTORAL, NOMBRE_CANDIDATO, APELLIDO_PATERNO, APELLIDO_MATERNO, NOMBRE_COMPLETO, SEXO, CARGO_ELEGIDO, LUGAR_POSTULA, ORGANIZACION_POLITICA, ALIAS ) values( 'ELECCIONES GENERALES 2006', 'AQUILINO', 'HUAYTALLA', 'CHIPANA', 'AQUILINO HUAYTALLA CHIPANA', 'HOMBRE', 'NO ELECTO', 'LIMA', 'ALIANZA POR EL FUTURO', '0' );</v>
      </c>
    </row>
    <row r="1784" spans="1:12" x14ac:dyDescent="0.25">
      <c r="A1784" s="17" t="s">
        <v>1057</v>
      </c>
      <c r="B1784" s="17" t="s">
        <v>4077</v>
      </c>
      <c r="C1784" s="17" t="s">
        <v>1315</v>
      </c>
      <c r="D1784" s="17" t="s">
        <v>1182</v>
      </c>
      <c r="E1784" s="17" t="str">
        <f t="shared" si="54"/>
        <v>JOHN ERIC CARLOS RODRIGUEZ</v>
      </c>
      <c r="F1784" s="17" t="s">
        <v>1061</v>
      </c>
      <c r="G1784" s="17" t="s">
        <v>1062</v>
      </c>
      <c r="H1784" s="17" t="s">
        <v>2222</v>
      </c>
      <c r="I1784" s="17" t="s">
        <v>1123</v>
      </c>
      <c r="J1784" s="15">
        <f>IFERROR(VLOOKUP(I1784,'Candidato Presidencial'!$C:$E,3,FALSE),"")</f>
        <v>0</v>
      </c>
      <c r="L1784" s="15" t="str">
        <f t="shared" si="55"/>
        <v>insert into Camaleon.CandidatoCongreso( PROCESO_ELECTORAL, NOMBRE_CANDIDATO, APELLIDO_PATERNO, APELLIDO_MATERNO, NOMBRE_COMPLETO, SEXO, CARGO_ELEGIDO, LUGAR_POSTULA, ORGANIZACION_POLITICA, ALIAS ) values( 'ELECCIONES GENERALES 2006', 'JOHN ERIC', 'CARLOS', 'RODRIGUEZ', 'JOHN ERIC CARLOS RODRIGUEZ', 'HOMBRE', 'NO ELECTO', 'LIMA', 'ALIANZA POR EL FUTURO', '0' );</v>
      </c>
    </row>
    <row r="1785" spans="1:12" x14ac:dyDescent="0.25">
      <c r="A1785" s="17" t="s">
        <v>1057</v>
      </c>
      <c r="B1785" s="17" t="s">
        <v>103</v>
      </c>
      <c r="C1785" s="17" t="s">
        <v>1188</v>
      </c>
      <c r="D1785" s="17" t="s">
        <v>4078</v>
      </c>
      <c r="E1785" s="17" t="str">
        <f t="shared" si="54"/>
        <v>MIGUEL ANGEL DELGADO AGURTO</v>
      </c>
      <c r="F1785" s="17" t="s">
        <v>1061</v>
      </c>
      <c r="G1785" s="17" t="s">
        <v>1062</v>
      </c>
      <c r="H1785" s="17" t="s">
        <v>2222</v>
      </c>
      <c r="I1785" s="17" t="s">
        <v>8839</v>
      </c>
      <c r="J1785" s="15">
        <f>IFERROR(VLOOKUP(I1785,'Candidato Presidencial'!$C:$E,3,FALSE),"")</f>
        <v>0</v>
      </c>
      <c r="L1785" s="15" t="str">
        <f t="shared" si="55"/>
        <v>insert into Camaleon.CandidatoCongreso( PROCESO_ELECTORAL, NOMBRE_CANDIDATO, APELLIDO_PATERNO, APELLIDO_MATERNO, NOMBRE_COMPLETO, SEXO, CARGO_ELEGIDO, LUGAR_POSTULA, ORGANIZACION_POLITICA, ALIAS ) values( 'ELECCIONES GENERALES 2006', 'MIGUEL ANGEL', 'DELGADO', 'AGURTO', 'MIGUEL ANGEL DELGADO AGURTO', 'HOMBRE', 'NO ELECTO', 'LIMA', 'PARTIDO RECONSTRUCCIÓN DEMOCRÁTICA', '0' );</v>
      </c>
    </row>
    <row r="1786" spans="1:12" x14ac:dyDescent="0.25">
      <c r="A1786" s="17" t="s">
        <v>1057</v>
      </c>
      <c r="B1786" s="17" t="s">
        <v>2866</v>
      </c>
      <c r="C1786" s="17" t="s">
        <v>1188</v>
      </c>
      <c r="D1786" s="17" t="s">
        <v>1107</v>
      </c>
      <c r="E1786" s="17" t="str">
        <f t="shared" si="54"/>
        <v>FRANCISCO MOISES DELGADO SALAZAR</v>
      </c>
      <c r="F1786" s="17" t="s">
        <v>1061</v>
      </c>
      <c r="G1786" s="17" t="s">
        <v>1062</v>
      </c>
      <c r="H1786" s="17" t="s">
        <v>2222</v>
      </c>
      <c r="I1786" s="17" t="s">
        <v>8943</v>
      </c>
      <c r="J1786" s="15" t="str">
        <f>IFERROR(VLOOKUP(I1786,'Candidato Presidencial'!$C:$E,3,FALSE),"")</f>
        <v/>
      </c>
      <c r="L1786" s="15" t="str">
        <f t="shared" si="55"/>
        <v>insert into Camaleon.CandidatoCongreso( PROCESO_ELECTORAL, NOMBRE_CANDIDATO, APELLIDO_PATERNO, APELLIDO_MATERNO, NOMBRE_COMPLETO, SEXO, CARGO_ELEGIDO, LUGAR_POSTULA, ORGANIZACION_POLITICA, ALIAS ) values( 'ELECCIONES GENERALES 2006', 'FRANCISCO MOISES', 'DELGADO', 'SALAZAR', 'FRANCISCO MOISES DELGADO SALAZAR', 'HOMBRE', 'NO ELECTO', 'LIMA', 'PROYECTO PAÍS', '' );</v>
      </c>
    </row>
    <row r="1787" spans="1:12" x14ac:dyDescent="0.25">
      <c r="A1787" s="17" t="s">
        <v>1057</v>
      </c>
      <c r="B1787" s="17" t="s">
        <v>4079</v>
      </c>
      <c r="C1787" s="17" t="s">
        <v>2514</v>
      </c>
      <c r="D1787" s="17" t="s">
        <v>3408</v>
      </c>
      <c r="E1787" s="17" t="str">
        <f t="shared" si="54"/>
        <v>ANA NELVA PAJUELO CARHUARICRA</v>
      </c>
      <c r="F1787" s="17" t="s">
        <v>1067</v>
      </c>
      <c r="G1787" s="17" t="s">
        <v>1062</v>
      </c>
      <c r="H1787" s="17" t="s">
        <v>2222</v>
      </c>
      <c r="I1787" s="17" t="s">
        <v>914</v>
      </c>
      <c r="J1787" s="15">
        <f>IFERROR(VLOOKUP(I1787,'Candidato Presidencial'!$C:$E,3,FALSE),"")</f>
        <v>0</v>
      </c>
      <c r="L1787" s="15" t="str">
        <f t="shared" si="55"/>
        <v>insert into Camaleon.CandidatoCongreso( PROCESO_ELECTORAL, NOMBRE_CANDIDATO, APELLIDO_PATERNO, APELLIDO_MATERNO, NOMBRE_COMPLETO, SEXO, CARGO_ELEGIDO, LUGAR_POSTULA, ORGANIZACION_POLITICA, ALIAS ) values( 'ELECCIONES GENERALES 2006', 'ANA NELVA', 'PAJUELO', 'CARHUARICRA', 'ANA NELVA PAJUELO CARHUARICRA', 'MUJER', 'NO ELECTO', 'LIMA', 'FUERZA DEMOCRÁTICA', '0' );</v>
      </c>
    </row>
    <row r="1788" spans="1:12" x14ac:dyDescent="0.25">
      <c r="A1788" s="17" t="s">
        <v>1057</v>
      </c>
      <c r="B1788" s="17" t="s">
        <v>4080</v>
      </c>
      <c r="C1788" s="17" t="s">
        <v>3386</v>
      </c>
      <c r="D1788" s="17" t="s">
        <v>4081</v>
      </c>
      <c r="E1788" s="17" t="str">
        <f t="shared" si="54"/>
        <v>JOSE SANTOS SAAVEDRA BALAREZO</v>
      </c>
      <c r="F1788" s="17" t="s">
        <v>1061</v>
      </c>
      <c r="G1788" s="17" t="s">
        <v>1062</v>
      </c>
      <c r="H1788" s="17" t="s">
        <v>2222</v>
      </c>
      <c r="I1788" s="17" t="s">
        <v>914</v>
      </c>
      <c r="J1788" s="15">
        <f>IFERROR(VLOOKUP(I1788,'Candidato Presidencial'!$C:$E,3,FALSE),"")</f>
        <v>0</v>
      </c>
      <c r="L1788" s="15" t="str">
        <f t="shared" si="55"/>
        <v>insert into Camaleon.CandidatoCongreso( PROCESO_ELECTORAL, NOMBRE_CANDIDATO, APELLIDO_PATERNO, APELLIDO_MATERNO, NOMBRE_COMPLETO, SEXO, CARGO_ELEGIDO, LUGAR_POSTULA, ORGANIZACION_POLITICA, ALIAS ) values( 'ELECCIONES GENERALES 2006', 'JOSE SANTOS', 'SAAVEDRA', 'BALAREZO', 'JOSE SANTOS SAAVEDRA BALAREZO', 'HOMBRE', 'NO ELECTO', 'LIMA', 'FUERZA DEMOCRÁTICA', '0' );</v>
      </c>
    </row>
    <row r="1789" spans="1:12" x14ac:dyDescent="0.25">
      <c r="A1789" s="17" t="s">
        <v>1057</v>
      </c>
      <c r="B1789" s="17" t="s">
        <v>3402</v>
      </c>
      <c r="C1789" s="17" t="s">
        <v>2159</v>
      </c>
      <c r="D1789" s="17" t="s">
        <v>4082</v>
      </c>
      <c r="E1789" s="17" t="str">
        <f t="shared" si="54"/>
        <v>LUIS ALVA ODRIA</v>
      </c>
      <c r="F1789" s="17" t="s">
        <v>1061</v>
      </c>
      <c r="G1789" s="17" t="s">
        <v>1062</v>
      </c>
      <c r="H1789" s="17" t="s">
        <v>2222</v>
      </c>
      <c r="I1789" s="17" t="s">
        <v>863</v>
      </c>
      <c r="J1789" s="15" t="str">
        <f>IFERROR(VLOOKUP(I1789,'Candidato Presidencial'!$C:$E,3,FALSE),"")</f>
        <v>PARTIDO NACIONALISTA PERUANO</v>
      </c>
      <c r="L1789" s="15" t="str">
        <f t="shared" si="55"/>
        <v>insert into Camaleon.CandidatoCongreso( PROCESO_ELECTORAL, NOMBRE_CANDIDATO, APELLIDO_PATERNO, APELLIDO_MATERNO, NOMBRE_COMPLETO, SEXO, CARGO_ELEGIDO, LUGAR_POSTULA, ORGANIZACION_POLITICA, ALIAS ) values( 'ELECCIONES GENERALES 2006', 'LUIS', 'ALVA', 'ODRIA', 'LUIS ALVA ODRIA', 'HOMBRE', 'NO ELECTO', 'LIMA', 'UNIÓN POR EL PERÚ', 'PARTIDO NACIONALISTA PERUANO' );</v>
      </c>
    </row>
    <row r="1790" spans="1:12" x14ac:dyDescent="0.25">
      <c r="A1790" s="17" t="s">
        <v>1057</v>
      </c>
      <c r="B1790" s="17" t="s">
        <v>4083</v>
      </c>
      <c r="C1790" s="17" t="s">
        <v>2160</v>
      </c>
      <c r="D1790" s="17" t="s">
        <v>1222</v>
      </c>
      <c r="E1790" s="17" t="str">
        <f t="shared" si="54"/>
        <v>MAGDA FRANCISCA CAYCHO ALFARO</v>
      </c>
      <c r="F1790" s="17" t="s">
        <v>1067</v>
      </c>
      <c r="G1790" s="17" t="s">
        <v>1062</v>
      </c>
      <c r="H1790" s="17" t="s">
        <v>2222</v>
      </c>
      <c r="I1790" s="17" t="s">
        <v>8854</v>
      </c>
      <c r="J1790" s="15">
        <f>IFERROR(VLOOKUP(I1790,'Candidato Presidencial'!$C:$E,3,FALSE),"")</f>
        <v>0</v>
      </c>
      <c r="L1790" s="15" t="str">
        <f t="shared" si="55"/>
        <v>insert into Camaleon.CandidatoCongreso( PROCESO_ELECTORAL, NOMBRE_CANDIDATO, APELLIDO_PATERNO, APELLIDO_MATERNO, NOMBRE_COMPLETO, SEXO, CARGO_ELEGIDO, LUGAR_POSTULA, ORGANIZACION_POLITICA, ALIAS ) values( 'ELECCIONES GENERALES 2006', 'MAGDA FRANCISCA', 'CAYCHO', 'ALFARO', 'MAGDA FRANCISCA CAYCHO ALFARO', 'MUJER', 'NO ELECTO', 'LIMA', 'RESTAURACIÓN NACIONAL', '0' );</v>
      </c>
    </row>
    <row r="1791" spans="1:12" x14ac:dyDescent="0.25">
      <c r="A1791" s="17" t="s">
        <v>1057</v>
      </c>
      <c r="B1791" s="17" t="s">
        <v>4084</v>
      </c>
      <c r="C1791" s="17" t="s">
        <v>4085</v>
      </c>
      <c r="D1791" s="17" t="s">
        <v>2009</v>
      </c>
      <c r="E1791" s="17" t="str">
        <f t="shared" si="54"/>
        <v>MANUEL MAXIMO VARA OCHOA</v>
      </c>
      <c r="F1791" s="17" t="s">
        <v>1061</v>
      </c>
      <c r="G1791" s="17" t="s">
        <v>1062</v>
      </c>
      <c r="H1791" s="17" t="s">
        <v>2222</v>
      </c>
      <c r="I1791" s="17" t="s">
        <v>1123</v>
      </c>
      <c r="J1791" s="15">
        <f>IFERROR(VLOOKUP(I1791,'Candidato Presidencial'!$C:$E,3,FALSE),"")</f>
        <v>0</v>
      </c>
      <c r="L1791" s="15" t="str">
        <f t="shared" si="55"/>
        <v>insert into Camaleon.CandidatoCongreso( PROCESO_ELECTORAL, NOMBRE_CANDIDATO, APELLIDO_PATERNO, APELLIDO_MATERNO, NOMBRE_COMPLETO, SEXO, CARGO_ELEGIDO, LUGAR_POSTULA, ORGANIZACION_POLITICA, ALIAS ) values( 'ELECCIONES GENERALES 2006', 'MANUEL MAXIMO', 'VARA', 'OCHOA', 'MANUEL MAXIMO VARA OCHOA', 'HOMBRE', 'NO ELECTO', 'LIMA', 'ALIANZA POR EL FUTURO', '0' );</v>
      </c>
    </row>
    <row r="1792" spans="1:12" x14ac:dyDescent="0.25">
      <c r="A1792" s="17" t="s">
        <v>1057</v>
      </c>
      <c r="B1792" s="17" t="s">
        <v>4086</v>
      </c>
      <c r="C1792" s="17" t="s">
        <v>2461</v>
      </c>
      <c r="D1792" s="17" t="s">
        <v>2063</v>
      </c>
      <c r="E1792" s="17" t="str">
        <f t="shared" si="54"/>
        <v>GIANCARLO MICHELLI TOLENTINO VALLADARES</v>
      </c>
      <c r="F1792" s="17" t="s">
        <v>1061</v>
      </c>
      <c r="G1792" s="17" t="s">
        <v>1062</v>
      </c>
      <c r="H1792" s="17" t="s">
        <v>2222</v>
      </c>
      <c r="I1792" s="17" t="s">
        <v>1083</v>
      </c>
      <c r="J1792" s="15" t="str">
        <f>IFERROR(VLOOKUP(I1792,'Candidato Presidencial'!$C:$E,3,FALSE),"")</f>
        <v/>
      </c>
      <c r="L1792" s="15" t="str">
        <f t="shared" si="55"/>
        <v>insert into Camaleon.CandidatoCongreso( PROCESO_ELECTORAL, NOMBRE_CANDIDATO, APELLIDO_PATERNO, APELLIDO_MATERNO, NOMBRE_COMPLETO, SEXO, CARGO_ELEGIDO, LUGAR_POSTULA, ORGANIZACION_POLITICA, ALIAS ) values( 'ELECCIONES GENERALES 2006', 'GIANCARLO MICHELLI', 'TOLENTINO', 'VALLADARES', 'GIANCARLO MICHELLI TOLENTINO VALLADARES', 'HOMBRE', 'NO ELECTO', 'LIMA', 'FRENTE INDEPENDIENTE MORALIZADOR', '' );</v>
      </c>
    </row>
    <row r="1793" spans="1:12" x14ac:dyDescent="0.25">
      <c r="A1793" s="17" t="s">
        <v>1057</v>
      </c>
      <c r="B1793" s="17" t="s">
        <v>4087</v>
      </c>
      <c r="C1793" s="17" t="s">
        <v>1888</v>
      </c>
      <c r="D1793" s="17" t="s">
        <v>4088</v>
      </c>
      <c r="E1793" s="17" t="str">
        <f t="shared" si="54"/>
        <v>VICTOR ELEUTERIO AREVALO LAY</v>
      </c>
      <c r="F1793" s="17" t="s">
        <v>1061</v>
      </c>
      <c r="G1793" s="17" t="s">
        <v>1062</v>
      </c>
      <c r="H1793" s="17" t="s">
        <v>2222</v>
      </c>
      <c r="I1793" s="17" t="s">
        <v>1123</v>
      </c>
      <c r="J1793" s="15">
        <f>IFERROR(VLOOKUP(I1793,'Candidato Presidencial'!$C:$E,3,FALSE),"")</f>
        <v>0</v>
      </c>
      <c r="L1793" s="15" t="str">
        <f t="shared" si="55"/>
        <v>insert into Camaleon.CandidatoCongreso( PROCESO_ELECTORAL, NOMBRE_CANDIDATO, APELLIDO_PATERNO, APELLIDO_MATERNO, NOMBRE_COMPLETO, SEXO, CARGO_ELEGIDO, LUGAR_POSTULA, ORGANIZACION_POLITICA, ALIAS ) values( 'ELECCIONES GENERALES 2006', 'VICTOR ELEUTERIO', 'AREVALO', 'LAY', 'VICTOR ELEUTERIO AREVALO LAY', 'HOMBRE', 'NO ELECTO', 'LIMA', 'ALIANZA POR EL FUTURO', '0' );</v>
      </c>
    </row>
    <row r="1794" spans="1:12" x14ac:dyDescent="0.25">
      <c r="A1794" s="17" t="s">
        <v>1057</v>
      </c>
      <c r="B1794" s="17" t="s">
        <v>4089</v>
      </c>
      <c r="C1794" s="17" t="s">
        <v>1679</v>
      </c>
      <c r="D1794" s="17" t="s">
        <v>2373</v>
      </c>
      <c r="E1794" s="17" t="str">
        <f t="shared" si="54"/>
        <v>MARIA JESUS ESPINOZA MATOS</v>
      </c>
      <c r="F1794" s="17" t="s">
        <v>1067</v>
      </c>
      <c r="G1794" s="17" t="s">
        <v>1062</v>
      </c>
      <c r="H1794" s="17" t="s">
        <v>2222</v>
      </c>
      <c r="I1794" s="17" t="s">
        <v>8819</v>
      </c>
      <c r="J1794" s="15">
        <f>IFERROR(VLOOKUP(I1794,'Candidato Presidencial'!$C:$E,3,FALSE),"")</f>
        <v>0</v>
      </c>
      <c r="L1794" s="15" t="str">
        <f t="shared" si="55"/>
        <v>insert into Camaleon.CandidatoCongreso( PROCESO_ELECTORAL, NOMBRE_CANDIDATO, APELLIDO_PATERNO, APELLIDO_MATERNO, NOMBRE_COMPLETO, SEXO, CARGO_ELEGIDO, LUGAR_POSTULA, ORGANIZACION_POLITICA, ALIAS ) values( 'ELECCIONES GENERALES 2006', 'MARIA JESUS', 'ESPINOZA', 'MATOS', 'MARIA JESUS ESPINOZA MATOS', 'MUJER', 'NO ELECTO', 'LIMA', 'CON FUERZA PERÚ', '0' );</v>
      </c>
    </row>
    <row r="1795" spans="1:12" x14ac:dyDescent="0.25">
      <c r="A1795" s="17" t="s">
        <v>1057</v>
      </c>
      <c r="B1795" s="17" t="s">
        <v>4090</v>
      </c>
      <c r="C1795" s="17" t="s">
        <v>1967</v>
      </c>
      <c r="D1795" s="17" t="s">
        <v>4091</v>
      </c>
      <c r="E1795" s="17" t="str">
        <f t="shared" ref="E1795:E1858" si="56">B1795 &amp; " " &amp; C1795 &amp; " " &amp; D1795</f>
        <v>DELIA LUZ ALBAN MONESTERIO</v>
      </c>
      <c r="F1795" s="17" t="s">
        <v>1067</v>
      </c>
      <c r="G1795" s="17" t="s">
        <v>1062</v>
      </c>
      <c r="H1795" s="17" t="s">
        <v>2222</v>
      </c>
      <c r="I1795" s="17" t="s">
        <v>914</v>
      </c>
      <c r="J1795" s="15">
        <f>IFERROR(VLOOKUP(I1795,'Candidato Presidencial'!$C:$E,3,FALSE),"")</f>
        <v>0</v>
      </c>
      <c r="L1795" s="15" t="str">
        <f t="shared" ref="L1795:L1858" si="57">"insert into Camaleon.CandidatoCongreso( "&amp;$A$1&amp;", "&amp;$B$1&amp;", "&amp;$C$1&amp;", "&amp;$D$1&amp;", "&amp;$E$1&amp;", "&amp;$F$1&amp;", "&amp;$G$1&amp;", "&amp;$H$1&amp;", "&amp;$I$1&amp;", "&amp;$J$1&amp;" ) values( '"&amp;A1795&amp;"', '"&amp;B1795&amp;"', '"&amp;C1795&amp;"', '"&amp;D1795&amp;"', '"&amp;E1795&amp;"', '"&amp;F1795&amp;"', '"&amp;G1795&amp;"', '"&amp;H1795&amp;"', '"&amp;I1795&amp;"', '"&amp;J1795&amp;"' );"</f>
        <v>insert into Camaleon.CandidatoCongreso( PROCESO_ELECTORAL, NOMBRE_CANDIDATO, APELLIDO_PATERNO, APELLIDO_MATERNO, NOMBRE_COMPLETO, SEXO, CARGO_ELEGIDO, LUGAR_POSTULA, ORGANIZACION_POLITICA, ALIAS ) values( 'ELECCIONES GENERALES 2006', 'DELIA LUZ', 'ALBAN', 'MONESTERIO', 'DELIA LUZ ALBAN MONESTERIO', 'MUJER', 'NO ELECTO', 'LIMA', 'FUERZA DEMOCRÁTICA', '0' );</v>
      </c>
    </row>
    <row r="1796" spans="1:12" x14ac:dyDescent="0.25">
      <c r="A1796" s="17" t="s">
        <v>1057</v>
      </c>
      <c r="B1796" s="17" t="s">
        <v>515</v>
      </c>
      <c r="C1796" s="17" t="s">
        <v>1435</v>
      </c>
      <c r="D1796" s="17" t="s">
        <v>4092</v>
      </c>
      <c r="E1796" s="17" t="str">
        <f t="shared" si="56"/>
        <v>GUILLERMO AGÜERO REEVES</v>
      </c>
      <c r="F1796" s="17" t="s">
        <v>1061</v>
      </c>
      <c r="G1796" s="17" t="s">
        <v>1062</v>
      </c>
      <c r="H1796" s="17" t="s">
        <v>2222</v>
      </c>
      <c r="I1796" s="17" t="s">
        <v>1071</v>
      </c>
      <c r="J1796" s="15">
        <f>IFERROR(VLOOKUP(I1796,'Candidato Presidencial'!$C:$E,3,FALSE),"")</f>
        <v>0</v>
      </c>
      <c r="L1796" s="15" t="str">
        <f t="shared" si="57"/>
        <v>insert into Camaleon.CandidatoCongreso( PROCESO_ELECTORAL, NOMBRE_CANDIDATO, APELLIDO_PATERNO, APELLIDO_MATERNO, NOMBRE_COMPLETO, SEXO, CARGO_ELEGIDO, LUGAR_POSTULA, ORGANIZACION_POLITICA, ALIAS ) values( 'ELECCIONES GENERALES 2006', 'GUILLERMO', 'AGÜERO', 'REEVES', 'GUILLERMO AGÜERO REEVES', 'HOMBRE', 'NO ELECTO', 'LIMA', 'FRENTE DE CENTRO', '0' );</v>
      </c>
    </row>
    <row r="1797" spans="1:12" x14ac:dyDescent="0.25">
      <c r="A1797" s="17" t="s">
        <v>1057</v>
      </c>
      <c r="B1797" s="17" t="s">
        <v>4093</v>
      </c>
      <c r="C1797" s="17" t="s">
        <v>4094</v>
      </c>
      <c r="D1797" s="17" t="s">
        <v>2086</v>
      </c>
      <c r="E1797" s="17" t="str">
        <f t="shared" si="56"/>
        <v>EMILIANO ADRIAN YRRIBARREN CHAMORRO</v>
      </c>
      <c r="F1797" s="17" t="s">
        <v>1061</v>
      </c>
      <c r="G1797" s="17" t="s">
        <v>1062</v>
      </c>
      <c r="H1797" s="17" t="s">
        <v>2222</v>
      </c>
      <c r="I1797" s="17" t="s">
        <v>1071</v>
      </c>
      <c r="J1797" s="15">
        <f>IFERROR(VLOOKUP(I1797,'Candidato Presidencial'!$C:$E,3,FALSE),"")</f>
        <v>0</v>
      </c>
      <c r="L1797" s="15" t="str">
        <f t="shared" si="57"/>
        <v>insert into Camaleon.CandidatoCongreso( PROCESO_ELECTORAL, NOMBRE_CANDIDATO, APELLIDO_PATERNO, APELLIDO_MATERNO, NOMBRE_COMPLETO, SEXO, CARGO_ELEGIDO, LUGAR_POSTULA, ORGANIZACION_POLITICA, ALIAS ) values( 'ELECCIONES GENERALES 2006', 'EMILIANO ADRIAN', 'YRRIBARREN', 'CHAMORRO', 'EMILIANO ADRIAN YRRIBARREN CHAMORRO', 'HOMBRE', 'NO ELECTO', 'LIMA', 'FRENTE DE CENTRO', '0' );</v>
      </c>
    </row>
    <row r="1798" spans="1:12" x14ac:dyDescent="0.25">
      <c r="A1798" s="17" t="s">
        <v>1057</v>
      </c>
      <c r="B1798" s="17" t="s">
        <v>4095</v>
      </c>
      <c r="C1798" s="17" t="s">
        <v>1475</v>
      </c>
      <c r="D1798" s="17" t="s">
        <v>1657</v>
      </c>
      <c r="E1798" s="17" t="str">
        <f t="shared" si="56"/>
        <v>SARA MERCEDES PINTO MEZA</v>
      </c>
      <c r="F1798" s="17" t="s">
        <v>1067</v>
      </c>
      <c r="G1798" s="17" t="s">
        <v>1062</v>
      </c>
      <c r="H1798" s="17" t="s">
        <v>2222</v>
      </c>
      <c r="I1798" s="17" t="s">
        <v>8943</v>
      </c>
      <c r="J1798" s="15" t="str">
        <f>IFERROR(VLOOKUP(I1798,'Candidato Presidencial'!$C:$E,3,FALSE),"")</f>
        <v/>
      </c>
      <c r="L1798" s="15" t="str">
        <f t="shared" si="57"/>
        <v>insert into Camaleon.CandidatoCongreso( PROCESO_ELECTORAL, NOMBRE_CANDIDATO, APELLIDO_PATERNO, APELLIDO_MATERNO, NOMBRE_COMPLETO, SEXO, CARGO_ELEGIDO, LUGAR_POSTULA, ORGANIZACION_POLITICA, ALIAS ) values( 'ELECCIONES GENERALES 2006', 'SARA MERCEDES', 'PINTO', 'MEZA', 'SARA MERCEDES PINTO MEZA', 'MUJER', 'NO ELECTO', 'LIMA', 'PROYECTO PAÍS', '' );</v>
      </c>
    </row>
    <row r="1799" spans="1:12" x14ac:dyDescent="0.25">
      <c r="A1799" s="17" t="s">
        <v>1057</v>
      </c>
      <c r="B1799" s="17" t="s">
        <v>4096</v>
      </c>
      <c r="C1799" s="17" t="s">
        <v>4097</v>
      </c>
      <c r="D1799" s="17" t="s">
        <v>2038</v>
      </c>
      <c r="E1799" s="17" t="str">
        <f t="shared" si="56"/>
        <v>ENRIQUE PEDRO GALLI SILVA</v>
      </c>
      <c r="F1799" s="17" t="s">
        <v>1061</v>
      </c>
      <c r="G1799" s="17" t="s">
        <v>1062</v>
      </c>
      <c r="H1799" s="17" t="s">
        <v>2222</v>
      </c>
      <c r="I1799" s="17" t="s">
        <v>914</v>
      </c>
      <c r="J1799" s="15">
        <f>IFERROR(VLOOKUP(I1799,'Candidato Presidencial'!$C:$E,3,FALSE),"")</f>
        <v>0</v>
      </c>
      <c r="L1799" s="15" t="str">
        <f t="shared" si="57"/>
        <v>insert into Camaleon.CandidatoCongreso( PROCESO_ELECTORAL, NOMBRE_CANDIDATO, APELLIDO_PATERNO, APELLIDO_MATERNO, NOMBRE_COMPLETO, SEXO, CARGO_ELEGIDO, LUGAR_POSTULA, ORGANIZACION_POLITICA, ALIAS ) values( 'ELECCIONES GENERALES 2006', 'ENRIQUE PEDRO', 'GALLI', 'SILVA', 'ENRIQUE PEDRO GALLI SILVA', 'HOMBRE', 'NO ELECTO', 'LIMA', 'FUERZA DEMOCRÁTICA', '0' );</v>
      </c>
    </row>
    <row r="1800" spans="1:12" x14ac:dyDescent="0.25">
      <c r="A1800" s="17" t="s">
        <v>1057</v>
      </c>
      <c r="B1800" s="17" t="s">
        <v>33</v>
      </c>
      <c r="C1800" s="17" t="s">
        <v>4098</v>
      </c>
      <c r="D1800" s="17" t="s">
        <v>2019</v>
      </c>
      <c r="E1800" s="17" t="str">
        <f t="shared" si="56"/>
        <v>JULIO RAURAU OBLITAS</v>
      </c>
      <c r="F1800" s="17" t="s">
        <v>1061</v>
      </c>
      <c r="G1800" s="17" t="s">
        <v>1062</v>
      </c>
      <c r="H1800" s="17" t="s">
        <v>2222</v>
      </c>
      <c r="I1800" s="17" t="s">
        <v>1092</v>
      </c>
      <c r="J1800" s="15">
        <f>IFERROR(VLOOKUP(I1800,'Candidato Presidencial'!$C:$E,3,FALSE),"")</f>
        <v>0</v>
      </c>
      <c r="L1800" s="15" t="str">
        <f t="shared" si="57"/>
        <v>insert into Camaleon.CandidatoCongreso( PROCESO_ELECTORAL, NOMBRE_CANDIDATO, APELLIDO_PATERNO, APELLIDO_MATERNO, NOMBRE_COMPLETO, SEXO, CARGO_ELEGIDO, LUGAR_POSTULA, ORGANIZACION_POLITICA, ALIAS ) values( 'ELECCIONES GENERALES 2006', 'JULIO', 'RAURAU', 'OBLITAS', 'JULIO RAURAU OBLITAS', 'HOMBRE', 'NO ELECTO', 'LIMA', 'RESURGIMIENTO PERUANO', '0' );</v>
      </c>
    </row>
    <row r="1801" spans="1:12" x14ac:dyDescent="0.25">
      <c r="A1801" s="17" t="s">
        <v>1057</v>
      </c>
      <c r="B1801" s="17" t="s">
        <v>2024</v>
      </c>
      <c r="C1801" s="17" t="s">
        <v>3039</v>
      </c>
      <c r="D1801" s="17" t="s">
        <v>4099</v>
      </c>
      <c r="E1801" s="17" t="str">
        <f t="shared" si="56"/>
        <v>GILBERTO ESCUDERO OYARCE</v>
      </c>
      <c r="F1801" s="17" t="s">
        <v>1061</v>
      </c>
      <c r="G1801" s="17" t="s">
        <v>1062</v>
      </c>
      <c r="H1801" s="17" t="s">
        <v>2222</v>
      </c>
      <c r="I1801" s="17" t="s">
        <v>1183</v>
      </c>
      <c r="J1801" s="15">
        <f>IFERROR(VLOOKUP(I1801,'Candidato Presidencial'!$C:$E,3,FALSE),"")</f>
        <v>0</v>
      </c>
      <c r="L1801" s="15" t="str">
        <f t="shared" si="57"/>
        <v>insert into Camaleon.CandidatoCongreso( PROCESO_ELECTORAL, NOMBRE_CANDIDATO, APELLIDO_PATERNO, APELLIDO_MATERNO, NOMBRE_COMPLETO, SEXO, CARGO_ELEGIDO, LUGAR_POSTULA, ORGANIZACION_POLITICA, ALIAS ) values( 'ELECCIONES GENERALES 2006', 'GILBERTO', 'ESCUDERO', 'OYARCE', 'GILBERTO ESCUDERO OYARCE', 'HOMBRE', 'NO ELECTO', 'LIMA', 'MOVIMIENTO NUEVA IZQUIERDA', '0' );</v>
      </c>
    </row>
    <row r="1802" spans="1:12" x14ac:dyDescent="0.25">
      <c r="A1802" s="17" t="s">
        <v>1057</v>
      </c>
      <c r="B1802" s="17" t="s">
        <v>4100</v>
      </c>
      <c r="C1802" s="17" t="s">
        <v>4101</v>
      </c>
      <c r="D1802" s="17" t="s">
        <v>4102</v>
      </c>
      <c r="E1802" s="17" t="str">
        <f t="shared" si="56"/>
        <v>GENARO ALFONSO LEDESMA IZQUIETA</v>
      </c>
      <c r="F1802" s="17" t="s">
        <v>1061</v>
      </c>
      <c r="G1802" s="17" t="s">
        <v>1062</v>
      </c>
      <c r="H1802" s="17" t="s">
        <v>2222</v>
      </c>
      <c r="I1802" s="17" t="s">
        <v>1183</v>
      </c>
      <c r="J1802" s="15">
        <f>IFERROR(VLOOKUP(I1802,'Candidato Presidencial'!$C:$E,3,FALSE),"")</f>
        <v>0</v>
      </c>
      <c r="L1802" s="15" t="str">
        <f t="shared" si="57"/>
        <v>insert into Camaleon.CandidatoCongreso( PROCESO_ELECTORAL, NOMBRE_CANDIDATO, APELLIDO_PATERNO, APELLIDO_MATERNO, NOMBRE_COMPLETO, SEXO, CARGO_ELEGIDO, LUGAR_POSTULA, ORGANIZACION_POLITICA, ALIAS ) values( 'ELECCIONES GENERALES 2006', 'GENARO ALFONSO', 'LEDESMA', 'IZQUIETA', 'GENARO ALFONSO LEDESMA IZQUIETA', 'HOMBRE', 'NO ELECTO', 'LIMA', 'MOVIMIENTO NUEVA IZQUIERDA', '0' );</v>
      </c>
    </row>
    <row r="1803" spans="1:12" x14ac:dyDescent="0.25">
      <c r="A1803" s="17" t="s">
        <v>1057</v>
      </c>
      <c r="B1803" s="17" t="s">
        <v>4103</v>
      </c>
      <c r="C1803" s="17" t="s">
        <v>3564</v>
      </c>
      <c r="D1803" s="17" t="s">
        <v>4104</v>
      </c>
      <c r="E1803" s="17" t="str">
        <f t="shared" si="56"/>
        <v>MARIA DEL PILAR ROCA PALACIO</v>
      </c>
      <c r="F1803" s="17" t="s">
        <v>1067</v>
      </c>
      <c r="G1803" s="17" t="s">
        <v>1062</v>
      </c>
      <c r="H1803" s="17" t="s">
        <v>2222</v>
      </c>
      <c r="I1803" s="17" t="s">
        <v>1183</v>
      </c>
      <c r="J1803" s="15">
        <f>IFERROR(VLOOKUP(I1803,'Candidato Presidencial'!$C:$E,3,FALSE),"")</f>
        <v>0</v>
      </c>
      <c r="L1803" s="15" t="str">
        <f t="shared" si="57"/>
        <v>insert into Camaleon.CandidatoCongreso( PROCESO_ELECTORAL, NOMBRE_CANDIDATO, APELLIDO_PATERNO, APELLIDO_MATERNO, NOMBRE_COMPLETO, SEXO, CARGO_ELEGIDO, LUGAR_POSTULA, ORGANIZACION_POLITICA, ALIAS ) values( 'ELECCIONES GENERALES 2006', 'MARIA DEL PILAR', 'ROCA', 'PALACIO', 'MARIA DEL PILAR ROCA PALACIO', 'MUJER', 'NO ELECTO', 'LIMA', 'MOVIMIENTO NUEVA IZQUIERDA', '0' );</v>
      </c>
    </row>
    <row r="1804" spans="1:12" x14ac:dyDescent="0.25">
      <c r="A1804" s="17" t="s">
        <v>1057</v>
      </c>
      <c r="B1804" s="17" t="s">
        <v>1130</v>
      </c>
      <c r="C1804" s="17" t="s">
        <v>4105</v>
      </c>
      <c r="D1804" s="17" t="s">
        <v>4106</v>
      </c>
      <c r="E1804" s="17" t="str">
        <f t="shared" si="56"/>
        <v>MIGUEL FACUNDO CHINGUEL</v>
      </c>
      <c r="F1804" s="17" t="s">
        <v>1061</v>
      </c>
      <c r="G1804" s="17" t="s">
        <v>1062</v>
      </c>
      <c r="H1804" s="17" t="s">
        <v>2222</v>
      </c>
      <c r="I1804" s="17" t="s">
        <v>859</v>
      </c>
      <c r="J1804" s="15" t="str">
        <f>IFERROR(VLOOKUP(I1804,'Candidato Presidencial'!$C:$E,3,FALSE),"")</f>
        <v>ALIANZA POPULAR</v>
      </c>
      <c r="L1804" s="15" t="str">
        <f t="shared" si="57"/>
        <v>insert into Camaleon.CandidatoCongreso( PROCESO_ELECTORAL, NOMBRE_CANDIDATO, APELLIDO_PATERNO, APELLIDO_MATERNO, NOMBRE_COMPLETO, SEXO, CARGO_ELEGIDO, LUGAR_POSTULA, ORGANIZACION_POLITICA, ALIAS ) values( 'ELECCIONES GENERALES 2006', 'MIGUEL', 'FACUNDO', 'CHINGUEL', 'MIGUEL FACUNDO CHINGUEL', 'HOMBRE', 'NO ELECTO', 'LIMA', 'PARTIDO APRISTA PERUANO', 'ALIANZA POPULAR' );</v>
      </c>
    </row>
    <row r="1805" spans="1:12" x14ac:dyDescent="0.25">
      <c r="A1805" s="17" t="s">
        <v>1057</v>
      </c>
      <c r="B1805" s="17" t="s">
        <v>4107</v>
      </c>
      <c r="C1805" s="17" t="s">
        <v>3067</v>
      </c>
      <c r="D1805" s="17" t="s">
        <v>4108</v>
      </c>
      <c r="E1805" s="17" t="str">
        <f t="shared" si="56"/>
        <v>ALAIN ELIAS CASO</v>
      </c>
      <c r="F1805" s="17" t="s">
        <v>1061</v>
      </c>
      <c r="G1805" s="17" t="s">
        <v>1062</v>
      </c>
      <c r="H1805" s="17" t="s">
        <v>2222</v>
      </c>
      <c r="I1805" s="17" t="s">
        <v>1183</v>
      </c>
      <c r="J1805" s="15">
        <f>IFERROR(VLOOKUP(I1805,'Candidato Presidencial'!$C:$E,3,FALSE),"")</f>
        <v>0</v>
      </c>
      <c r="L1805" s="15" t="str">
        <f t="shared" si="57"/>
        <v>insert into Camaleon.CandidatoCongreso( PROCESO_ELECTORAL, NOMBRE_CANDIDATO, APELLIDO_PATERNO, APELLIDO_MATERNO, NOMBRE_COMPLETO, SEXO, CARGO_ELEGIDO, LUGAR_POSTULA, ORGANIZACION_POLITICA, ALIAS ) values( 'ELECCIONES GENERALES 2006', 'ALAIN', 'ELIAS', 'CASO', 'ALAIN ELIAS CASO', 'HOMBRE', 'NO ELECTO', 'LIMA', 'MOVIMIENTO NUEVA IZQUIERDA', '0' );</v>
      </c>
    </row>
    <row r="1806" spans="1:12" x14ac:dyDescent="0.25">
      <c r="A1806" s="17" t="s">
        <v>1057</v>
      </c>
      <c r="B1806" s="17" t="s">
        <v>4109</v>
      </c>
      <c r="C1806" s="17" t="s">
        <v>4110</v>
      </c>
      <c r="D1806" s="17" t="s">
        <v>4111</v>
      </c>
      <c r="E1806" s="17" t="str">
        <f t="shared" si="56"/>
        <v>INES CONSUELO PERDOMO PACAYA</v>
      </c>
      <c r="F1806" s="17" t="s">
        <v>1067</v>
      </c>
      <c r="G1806" s="17" t="s">
        <v>1062</v>
      </c>
      <c r="H1806" s="17" t="s">
        <v>2222</v>
      </c>
      <c r="I1806" s="17" t="s">
        <v>1183</v>
      </c>
      <c r="J1806" s="15">
        <f>IFERROR(VLOOKUP(I1806,'Candidato Presidencial'!$C:$E,3,FALSE),"")</f>
        <v>0</v>
      </c>
      <c r="L1806" s="15" t="str">
        <f t="shared" si="57"/>
        <v>insert into Camaleon.CandidatoCongreso( PROCESO_ELECTORAL, NOMBRE_CANDIDATO, APELLIDO_PATERNO, APELLIDO_MATERNO, NOMBRE_COMPLETO, SEXO, CARGO_ELEGIDO, LUGAR_POSTULA, ORGANIZACION_POLITICA, ALIAS ) values( 'ELECCIONES GENERALES 2006', 'INES CONSUELO', 'PERDOMO', 'PACAYA', 'INES CONSUELO PERDOMO PACAYA', 'MUJER', 'NO ELECTO', 'LIMA', 'MOVIMIENTO NUEVA IZQUIERDA', '0' );</v>
      </c>
    </row>
    <row r="1807" spans="1:12" x14ac:dyDescent="0.25">
      <c r="A1807" s="17" t="s">
        <v>1057</v>
      </c>
      <c r="B1807" s="17" t="s">
        <v>4112</v>
      </c>
      <c r="C1807" s="17" t="s">
        <v>4113</v>
      </c>
      <c r="D1807" s="17" t="s">
        <v>1099</v>
      </c>
      <c r="E1807" s="17" t="str">
        <f t="shared" si="56"/>
        <v>PABLO EUGENIO YUPAN GARCIA</v>
      </c>
      <c r="F1807" s="17" t="s">
        <v>1061</v>
      </c>
      <c r="G1807" s="17" t="s">
        <v>1062</v>
      </c>
      <c r="H1807" s="17" t="s">
        <v>2222</v>
      </c>
      <c r="I1807" s="17" t="s">
        <v>8931</v>
      </c>
      <c r="J1807" s="15">
        <f>IFERROR(VLOOKUP(I1807,'Candidato Presidencial'!$C:$E,3,FALSE),"")</f>
        <v>0</v>
      </c>
      <c r="L1807" s="15" t="str">
        <f t="shared" si="57"/>
        <v>insert into Camaleon.CandidatoCongreso( PROCESO_ELECTORAL, NOMBRE_CANDIDATO, APELLIDO_PATERNO, APELLIDO_MATERNO, NOMBRE_COMPLETO, SEXO, CARGO_ELEGIDO, LUGAR_POSTULA, ORGANIZACION_POLITICA, ALIAS ) values( 'ELECCIONES GENERALES 2006', 'PABLO EUGENIO', 'YUPAN', 'GARCIA', 'PABLO EUGENIO YUPAN GARCIA', 'HOMBRE', 'NO ELECTO', 'LIMA', 'Y SE LLAMA PERÚ', '0' );</v>
      </c>
    </row>
    <row r="1808" spans="1:12" x14ac:dyDescent="0.25">
      <c r="A1808" s="17" t="s">
        <v>1057</v>
      </c>
      <c r="B1808" s="17" t="s">
        <v>91</v>
      </c>
      <c r="C1808" s="17" t="s">
        <v>3736</v>
      </c>
      <c r="D1808" s="17" t="s">
        <v>4114</v>
      </c>
      <c r="E1808" s="17" t="str">
        <f t="shared" si="56"/>
        <v>JULIO CESAR SANTIAGO ASTO</v>
      </c>
      <c r="F1808" s="17" t="s">
        <v>1061</v>
      </c>
      <c r="G1808" s="17" t="s">
        <v>1062</v>
      </c>
      <c r="H1808" s="17" t="s">
        <v>2222</v>
      </c>
      <c r="I1808" s="17" t="s">
        <v>1092</v>
      </c>
      <c r="J1808" s="15">
        <f>IFERROR(VLOOKUP(I1808,'Candidato Presidencial'!$C:$E,3,FALSE),"")</f>
        <v>0</v>
      </c>
      <c r="L1808" s="15" t="str">
        <f t="shared" si="57"/>
        <v>insert into Camaleon.CandidatoCongreso( PROCESO_ELECTORAL, NOMBRE_CANDIDATO, APELLIDO_PATERNO, APELLIDO_MATERNO, NOMBRE_COMPLETO, SEXO, CARGO_ELEGIDO, LUGAR_POSTULA, ORGANIZACION_POLITICA, ALIAS ) values( 'ELECCIONES GENERALES 2006', 'JULIO CESAR', 'SANTIAGO', 'ASTO', 'JULIO CESAR SANTIAGO ASTO', 'HOMBRE', 'NO ELECTO', 'LIMA', 'RESURGIMIENTO PERUANO', '0' );</v>
      </c>
    </row>
    <row r="1809" spans="1:12" x14ac:dyDescent="0.25">
      <c r="A1809" s="17" t="s">
        <v>1057</v>
      </c>
      <c r="B1809" s="17" t="s">
        <v>4115</v>
      </c>
      <c r="C1809" s="17" t="s">
        <v>1627</v>
      </c>
      <c r="D1809" s="17" t="s">
        <v>4116</v>
      </c>
      <c r="E1809" s="17" t="str">
        <f t="shared" si="56"/>
        <v>MARIA CESARINA VERA GONZALES DEL VALLE DE ESPINOZA</v>
      </c>
      <c r="F1809" s="17" t="s">
        <v>1067</v>
      </c>
      <c r="G1809" s="17" t="s">
        <v>1062</v>
      </c>
      <c r="H1809" s="17" t="s">
        <v>2222</v>
      </c>
      <c r="I1809" s="17" t="s">
        <v>1123</v>
      </c>
      <c r="J1809" s="15">
        <f>IFERROR(VLOOKUP(I1809,'Candidato Presidencial'!$C:$E,3,FALSE),"")</f>
        <v>0</v>
      </c>
      <c r="L1809" s="15" t="str">
        <f t="shared" si="57"/>
        <v>insert into Camaleon.CandidatoCongreso( PROCESO_ELECTORAL, NOMBRE_CANDIDATO, APELLIDO_PATERNO, APELLIDO_MATERNO, NOMBRE_COMPLETO, SEXO, CARGO_ELEGIDO, LUGAR_POSTULA, ORGANIZACION_POLITICA, ALIAS ) values( 'ELECCIONES GENERALES 2006', 'MARIA CESARINA', 'VERA', 'GONZALES DEL VALLE DE ESPINOZA', 'MARIA CESARINA VERA GONZALES DEL VALLE DE ESPINOZA', 'MUJER', 'NO ELECTO', 'LIMA', 'ALIANZA POR EL FUTURO', '0' );</v>
      </c>
    </row>
    <row r="1810" spans="1:12" x14ac:dyDescent="0.25">
      <c r="A1810" s="17" t="s">
        <v>1057</v>
      </c>
      <c r="B1810" s="17" t="s">
        <v>4117</v>
      </c>
      <c r="C1810" s="17" t="s">
        <v>4118</v>
      </c>
      <c r="D1810" s="17" t="s">
        <v>2565</v>
      </c>
      <c r="E1810" s="17" t="str">
        <f t="shared" si="56"/>
        <v>FERNANDO ENRIQUE VIAÑA VILLA</v>
      </c>
      <c r="F1810" s="17" t="s">
        <v>1061</v>
      </c>
      <c r="G1810" s="17" t="s">
        <v>1062</v>
      </c>
      <c r="H1810" s="17" t="s">
        <v>2222</v>
      </c>
      <c r="I1810" s="17" t="s">
        <v>1123</v>
      </c>
      <c r="J1810" s="15">
        <f>IFERROR(VLOOKUP(I1810,'Candidato Presidencial'!$C:$E,3,FALSE),"")</f>
        <v>0</v>
      </c>
      <c r="L1810" s="15" t="str">
        <f t="shared" si="57"/>
        <v>insert into Camaleon.CandidatoCongreso( PROCESO_ELECTORAL, NOMBRE_CANDIDATO, APELLIDO_PATERNO, APELLIDO_MATERNO, NOMBRE_COMPLETO, SEXO, CARGO_ELEGIDO, LUGAR_POSTULA, ORGANIZACION_POLITICA, ALIAS ) values( 'ELECCIONES GENERALES 2006', 'FERNANDO ENRIQUE', 'VIAÑA', 'VILLA', 'FERNANDO ENRIQUE VIAÑA VILLA', 'HOMBRE', 'NO ELECTO', 'LIMA', 'ALIANZA POR EL FUTURO', '0' );</v>
      </c>
    </row>
    <row r="1811" spans="1:12" x14ac:dyDescent="0.25">
      <c r="A1811" s="17" t="s">
        <v>1057</v>
      </c>
      <c r="B1811" s="17" t="s">
        <v>4103</v>
      </c>
      <c r="C1811" s="17" t="s">
        <v>4119</v>
      </c>
      <c r="D1811" s="17" t="s">
        <v>2951</v>
      </c>
      <c r="E1811" s="17" t="str">
        <f t="shared" si="56"/>
        <v>MARIA DEL PILAR GILVONIO ALEGRIA</v>
      </c>
      <c r="F1811" s="17" t="s">
        <v>1067</v>
      </c>
      <c r="G1811" s="17" t="s">
        <v>1062</v>
      </c>
      <c r="H1811" s="17" t="s">
        <v>2222</v>
      </c>
      <c r="I1811" s="17" t="s">
        <v>1217</v>
      </c>
      <c r="J1811" s="15">
        <f>IFERROR(VLOOKUP(I1811,'Candidato Presidencial'!$C:$E,3,FALSE),"")</f>
        <v>0</v>
      </c>
      <c r="L1811" s="15" t="str">
        <f t="shared" si="57"/>
        <v>insert into Camaleon.CandidatoCongreso( PROCESO_ELECTORAL, NOMBRE_CANDIDATO, APELLIDO_PATERNO, APELLIDO_MATERNO, NOMBRE_COMPLETO, SEXO, CARGO_ELEGIDO, LUGAR_POSTULA, ORGANIZACION_POLITICA, ALIAS ) values( 'ELECCIONES GENERALES 2006', 'MARIA DEL PILAR', 'GILVONIO', 'ALEGRIA', 'MARIA DEL PILAR GILVONIO ALEGRIA', 'MUJER', 'NO ELECTO', 'LIMA', 'PARTIDO RENACIMIENTO ANDINO', '0' );</v>
      </c>
    </row>
    <row r="1812" spans="1:12" x14ac:dyDescent="0.25">
      <c r="A1812" s="17" t="s">
        <v>1057</v>
      </c>
      <c r="B1812" s="17" t="s">
        <v>4120</v>
      </c>
      <c r="C1812" s="17" t="s">
        <v>3843</v>
      </c>
      <c r="D1812" s="17" t="s">
        <v>4121</v>
      </c>
      <c r="E1812" s="17" t="str">
        <f t="shared" si="56"/>
        <v>JAVIER A BEDOYA DE VIVANCO</v>
      </c>
      <c r="F1812" s="17" t="s">
        <v>1061</v>
      </c>
      <c r="G1812" s="17" t="s">
        <v>21</v>
      </c>
      <c r="H1812" s="17" t="s">
        <v>2222</v>
      </c>
      <c r="I1812" s="17" t="s">
        <v>1103</v>
      </c>
      <c r="J1812" s="15">
        <f>IFERROR(VLOOKUP(I1812,'Candidato Presidencial'!$C:$E,3,FALSE),"")</f>
        <v>0</v>
      </c>
      <c r="L1812" s="15" t="str">
        <f t="shared" si="57"/>
        <v>insert into Camaleon.CandidatoCongreso( PROCESO_ELECTORAL, NOMBRE_CANDIDATO, APELLIDO_PATERNO, APELLIDO_MATERNO, NOMBRE_COMPLETO, SEXO, CARGO_ELEGIDO, LUGAR_POSTULA, ORGANIZACION_POLITICA, ALIAS ) values( 'ELECCIONES GENERALES 2006', 'JAVIER A', 'BEDOYA', 'DE VIVANCO', 'JAVIER A BEDOYA DE VIVANCO', 'HOMBRE', 'CONGRESISTA', 'LIMA', 'UNIDAD NACIONAL', '0' );</v>
      </c>
    </row>
    <row r="1813" spans="1:12" x14ac:dyDescent="0.25">
      <c r="A1813" s="17" t="s">
        <v>1057</v>
      </c>
      <c r="B1813" s="17" t="s">
        <v>4122</v>
      </c>
      <c r="C1813" s="17" t="s">
        <v>4123</v>
      </c>
      <c r="D1813" s="17" t="s">
        <v>1186</v>
      </c>
      <c r="E1813" s="17" t="str">
        <f t="shared" si="56"/>
        <v>SONIA MARLENE PEZUA FERNANDEZ</v>
      </c>
      <c r="F1813" s="17" t="s">
        <v>1067</v>
      </c>
      <c r="G1813" s="17" t="s">
        <v>1062</v>
      </c>
      <c r="H1813" s="17" t="s">
        <v>2222</v>
      </c>
      <c r="I1813" s="17" t="s">
        <v>8931</v>
      </c>
      <c r="J1813" s="15">
        <f>IFERROR(VLOOKUP(I1813,'Candidato Presidencial'!$C:$E,3,FALSE),"")</f>
        <v>0</v>
      </c>
      <c r="L1813" s="15" t="str">
        <f t="shared" si="57"/>
        <v>insert into Camaleon.CandidatoCongreso( PROCESO_ELECTORAL, NOMBRE_CANDIDATO, APELLIDO_PATERNO, APELLIDO_MATERNO, NOMBRE_COMPLETO, SEXO, CARGO_ELEGIDO, LUGAR_POSTULA, ORGANIZACION_POLITICA, ALIAS ) values( 'ELECCIONES GENERALES 2006', 'SONIA MARLENE', 'PEZUA', 'FERNANDEZ', 'SONIA MARLENE PEZUA FERNANDEZ', 'MUJER', 'NO ELECTO', 'LIMA', 'Y SE LLAMA PERÚ', '0' );</v>
      </c>
    </row>
    <row r="1814" spans="1:12" x14ac:dyDescent="0.25">
      <c r="A1814" s="17" t="s">
        <v>1057</v>
      </c>
      <c r="B1814" s="17" t="s">
        <v>4124</v>
      </c>
      <c r="C1814" s="17" t="s">
        <v>2869</v>
      </c>
      <c r="D1814" s="17" t="s">
        <v>1749</v>
      </c>
      <c r="E1814" s="17" t="str">
        <f t="shared" si="56"/>
        <v>LUIS CARLOS ANTONIO IBERICO NUÑEZ</v>
      </c>
      <c r="F1814" s="17" t="s">
        <v>1061</v>
      </c>
      <c r="G1814" s="17" t="s">
        <v>1062</v>
      </c>
      <c r="H1814" s="17" t="s">
        <v>2222</v>
      </c>
      <c r="I1814" s="17" t="s">
        <v>1083</v>
      </c>
      <c r="J1814" s="15" t="str">
        <f>IFERROR(VLOOKUP(I1814,'Candidato Presidencial'!$C:$E,3,FALSE),"")</f>
        <v/>
      </c>
      <c r="L1814" s="15" t="str">
        <f t="shared" si="57"/>
        <v>insert into Camaleon.CandidatoCongreso( PROCESO_ELECTORAL, NOMBRE_CANDIDATO, APELLIDO_PATERNO, APELLIDO_MATERNO, NOMBRE_COMPLETO, SEXO, CARGO_ELEGIDO, LUGAR_POSTULA, ORGANIZACION_POLITICA, ALIAS ) values( 'ELECCIONES GENERALES 2006', 'LUIS CARLOS ANTONIO', 'IBERICO', 'NUÑEZ', 'LUIS CARLOS ANTONIO IBERICO NUÑEZ', 'HOMBRE', 'NO ELECTO', 'LIMA', 'FRENTE INDEPENDIENTE MORALIZADOR', '' );</v>
      </c>
    </row>
    <row r="1815" spans="1:12" x14ac:dyDescent="0.25">
      <c r="A1815" s="17" t="s">
        <v>1057</v>
      </c>
      <c r="B1815" s="17" t="s">
        <v>4125</v>
      </c>
      <c r="C1815" s="17" t="s">
        <v>2830</v>
      </c>
      <c r="D1815" s="17" t="s">
        <v>1621</v>
      </c>
      <c r="E1815" s="17" t="str">
        <f t="shared" si="56"/>
        <v>CENAIDA CEBASTIANA URIBE MEDINA</v>
      </c>
      <c r="F1815" s="17" t="s">
        <v>1067</v>
      </c>
      <c r="G1815" s="17" t="s">
        <v>21</v>
      </c>
      <c r="H1815" s="17" t="s">
        <v>2222</v>
      </c>
      <c r="I1815" s="17" t="s">
        <v>863</v>
      </c>
      <c r="J1815" s="15" t="str">
        <f>IFERROR(VLOOKUP(I1815,'Candidato Presidencial'!$C:$E,3,FALSE),"")</f>
        <v>PARTIDO NACIONALISTA PERUANO</v>
      </c>
      <c r="L1815" s="15" t="str">
        <f t="shared" si="57"/>
        <v>insert into Camaleon.CandidatoCongreso( PROCESO_ELECTORAL, NOMBRE_CANDIDATO, APELLIDO_PATERNO, APELLIDO_MATERNO, NOMBRE_COMPLETO, SEXO, CARGO_ELEGIDO, LUGAR_POSTULA, ORGANIZACION_POLITICA, ALIAS ) values( 'ELECCIONES GENERALES 2006', 'CENAIDA CEBASTIANA', 'URIBE', 'MEDINA', 'CENAIDA CEBASTIANA URIBE MEDINA', 'MUJER', 'CONGRESISTA', 'LIMA', 'UNIÓN POR EL PERÚ', 'PARTIDO NACIONALISTA PERUANO' );</v>
      </c>
    </row>
    <row r="1816" spans="1:12" x14ac:dyDescent="0.25">
      <c r="A1816" s="17" t="s">
        <v>1057</v>
      </c>
      <c r="B1816" s="17" t="s">
        <v>4126</v>
      </c>
      <c r="C1816" s="17" t="s">
        <v>2742</v>
      </c>
      <c r="D1816" s="17" t="s">
        <v>1228</v>
      </c>
      <c r="E1816" s="17" t="str">
        <f t="shared" si="56"/>
        <v>ROSA ANTONIETA OCAÑA OBREGON</v>
      </c>
      <c r="F1816" s="17" t="s">
        <v>1067</v>
      </c>
      <c r="G1816" s="17" t="s">
        <v>1062</v>
      </c>
      <c r="H1816" s="17" t="s">
        <v>2222</v>
      </c>
      <c r="I1816" s="17" t="s">
        <v>907</v>
      </c>
      <c r="J1816" s="15">
        <f>IFERROR(VLOOKUP(I1816,'Candidato Presidencial'!$C:$E,3,FALSE),"")</f>
        <v>0</v>
      </c>
      <c r="L1816" s="15" t="str">
        <f t="shared" si="57"/>
        <v>insert into Camaleon.CandidatoCongreso( PROCESO_ELECTORAL, NOMBRE_CANDIDATO, APELLIDO_PATERNO, APELLIDO_MATERNO, NOMBRE_COMPLETO, SEXO, CARGO_ELEGIDO, LUGAR_POSTULA, ORGANIZACION_POLITICA, ALIAS ) values( 'ELECCIONES GENERALES 2006', 'ROSA ANTONIETA', 'OCAÑA', 'OBREGON', 'ROSA ANTONIETA OCAÑA OBREGON', 'MUJER', 'NO ELECTO', 'LIMA', 'PARTIDO JUSTICIA NACIONAL', '0' );</v>
      </c>
    </row>
    <row r="1817" spans="1:12" x14ac:dyDescent="0.25">
      <c r="A1817" s="17" t="s">
        <v>1057</v>
      </c>
      <c r="B1817" s="17" t="s">
        <v>4127</v>
      </c>
      <c r="C1817" s="17" t="s">
        <v>1621</v>
      </c>
      <c r="D1817" s="17" t="s">
        <v>1798</v>
      </c>
      <c r="E1817" s="17" t="str">
        <f t="shared" si="56"/>
        <v>LUIS NESTOR MEDINA CANALES</v>
      </c>
      <c r="F1817" s="17" t="s">
        <v>1061</v>
      </c>
      <c r="G1817" s="17" t="s">
        <v>1062</v>
      </c>
      <c r="H1817" s="17" t="s">
        <v>2222</v>
      </c>
      <c r="I1817" s="17" t="s">
        <v>8848</v>
      </c>
      <c r="J1817" s="15">
        <f>IFERROR(VLOOKUP(I1817,'Candidato Presidencial'!$C:$E,3,FALSE),"")</f>
        <v>0</v>
      </c>
      <c r="L1817" s="15" t="str">
        <f t="shared" si="57"/>
        <v>insert into Camaleon.CandidatoCongreso( PROCESO_ELECTORAL, NOMBRE_CANDIDATO, APELLIDO_PATERNO, APELLIDO_MATERNO, NOMBRE_COMPLETO, SEXO, CARGO_ELEGIDO, LUGAR_POSTULA, ORGANIZACION_POLITICA, ALIAS ) values( 'ELECCIONES GENERALES 2006', 'LUIS NESTOR', 'MEDINA', 'CANALES', 'LUIS NESTOR MEDINA CANALES', 'HOMBRE', 'NO ELECTO', 'LIMA', 'PERÚ AHORA', '0' );</v>
      </c>
    </row>
    <row r="1818" spans="1:12" x14ac:dyDescent="0.25">
      <c r="A1818" s="17" t="s">
        <v>1057</v>
      </c>
      <c r="B1818" s="17" t="s">
        <v>4128</v>
      </c>
      <c r="C1818" s="17" t="s">
        <v>2411</v>
      </c>
      <c r="D1818" s="17" t="s">
        <v>2197</v>
      </c>
      <c r="E1818" s="17" t="str">
        <f t="shared" si="56"/>
        <v>GILMER GRUMENCIO TRILLO MALDONADO</v>
      </c>
      <c r="F1818" s="17" t="s">
        <v>1061</v>
      </c>
      <c r="G1818" s="17" t="s">
        <v>1062</v>
      </c>
      <c r="H1818" s="17" t="s">
        <v>2222</v>
      </c>
      <c r="I1818" s="17" t="s">
        <v>1217</v>
      </c>
      <c r="J1818" s="15">
        <f>IFERROR(VLOOKUP(I1818,'Candidato Presidencial'!$C:$E,3,FALSE),"")</f>
        <v>0</v>
      </c>
      <c r="L1818" s="15" t="str">
        <f t="shared" si="57"/>
        <v>insert into Camaleon.CandidatoCongreso( PROCESO_ELECTORAL, NOMBRE_CANDIDATO, APELLIDO_PATERNO, APELLIDO_MATERNO, NOMBRE_COMPLETO, SEXO, CARGO_ELEGIDO, LUGAR_POSTULA, ORGANIZACION_POLITICA, ALIAS ) values( 'ELECCIONES GENERALES 2006', 'GILMER GRUMENCIO', 'TRILLO', 'MALDONADO', 'GILMER GRUMENCIO TRILLO MALDONADO', 'HOMBRE', 'NO ELECTO', 'LIMA', 'PARTIDO RENACIMIENTO ANDINO', '0' );</v>
      </c>
    </row>
    <row r="1819" spans="1:12" x14ac:dyDescent="0.25">
      <c r="A1819" s="17" t="s">
        <v>1057</v>
      </c>
      <c r="B1819" s="17" t="s">
        <v>4129</v>
      </c>
      <c r="C1819" s="17" t="s">
        <v>4130</v>
      </c>
      <c r="D1819" s="17" t="s">
        <v>2532</v>
      </c>
      <c r="E1819" s="17" t="str">
        <f t="shared" si="56"/>
        <v>NICOLAS JAVIER LYNCH GAMERO</v>
      </c>
      <c r="F1819" s="17" t="s">
        <v>1061</v>
      </c>
      <c r="G1819" s="17" t="s">
        <v>1062</v>
      </c>
      <c r="H1819" s="17" t="s">
        <v>2222</v>
      </c>
      <c r="I1819" s="17" t="s">
        <v>886</v>
      </c>
      <c r="J1819" s="15">
        <f>IFERROR(VLOOKUP(I1819,'Candidato Presidencial'!$C:$E,3,FALSE),"")</f>
        <v>0</v>
      </c>
      <c r="L1819" s="15" t="str">
        <f t="shared" si="57"/>
        <v>insert into Camaleon.CandidatoCongreso( PROCESO_ELECTORAL, NOMBRE_CANDIDATO, APELLIDO_PATERNO, APELLIDO_MATERNO, NOMBRE_COMPLETO, SEXO, CARGO_ELEGIDO, LUGAR_POSTULA, ORGANIZACION_POLITICA, ALIAS ) values( 'ELECCIONES GENERALES 2006', 'NICOLAS JAVIER', 'LYNCH', 'GAMERO', 'NICOLAS JAVIER LYNCH GAMERO', 'HOMBRE', 'NO ELECTO', 'LIMA', 'PARTIDO SOCIALISTA', '0' );</v>
      </c>
    </row>
    <row r="1820" spans="1:12" x14ac:dyDescent="0.25">
      <c r="A1820" s="17" t="s">
        <v>1057</v>
      </c>
      <c r="B1820" s="17" t="s">
        <v>3238</v>
      </c>
      <c r="C1820" s="17" t="s">
        <v>4131</v>
      </c>
      <c r="D1820" s="17" t="s">
        <v>4132</v>
      </c>
      <c r="E1820" s="17" t="str">
        <f t="shared" si="56"/>
        <v>CARLOS ARTURO BENTIN GUEDES</v>
      </c>
      <c r="F1820" s="17" t="s">
        <v>1061</v>
      </c>
      <c r="G1820" s="17" t="s">
        <v>1062</v>
      </c>
      <c r="H1820" s="17" t="s">
        <v>2222</v>
      </c>
      <c r="I1820" s="17" t="s">
        <v>1092</v>
      </c>
      <c r="J1820" s="15">
        <f>IFERROR(VLOOKUP(I1820,'Candidato Presidencial'!$C:$E,3,FALSE),"")</f>
        <v>0</v>
      </c>
      <c r="L1820" s="15" t="str">
        <f t="shared" si="57"/>
        <v>insert into Camaleon.CandidatoCongreso( PROCESO_ELECTORAL, NOMBRE_CANDIDATO, APELLIDO_PATERNO, APELLIDO_MATERNO, NOMBRE_COMPLETO, SEXO, CARGO_ELEGIDO, LUGAR_POSTULA, ORGANIZACION_POLITICA, ALIAS ) values( 'ELECCIONES GENERALES 2006', 'CARLOS ARTURO', 'BENTIN', 'GUEDES', 'CARLOS ARTURO BENTIN GUEDES', 'HOMBRE', 'NO ELECTO', 'LIMA', 'RESURGIMIENTO PERUANO', '0' );</v>
      </c>
    </row>
    <row r="1821" spans="1:12" x14ac:dyDescent="0.25">
      <c r="A1821" s="17" t="s">
        <v>1057</v>
      </c>
      <c r="B1821" s="17" t="s">
        <v>240</v>
      </c>
      <c r="C1821" s="17" t="s">
        <v>4133</v>
      </c>
      <c r="D1821" s="17" t="s">
        <v>4134</v>
      </c>
      <c r="E1821" s="17" t="str">
        <f t="shared" si="56"/>
        <v>ALBERTO UCHOFEN LUMBRES</v>
      </c>
      <c r="F1821" s="17" t="s">
        <v>1061</v>
      </c>
      <c r="G1821" s="17" t="s">
        <v>1062</v>
      </c>
      <c r="H1821" s="17" t="s">
        <v>2222</v>
      </c>
      <c r="I1821" s="17" t="s">
        <v>907</v>
      </c>
      <c r="J1821" s="15">
        <f>IFERROR(VLOOKUP(I1821,'Candidato Presidencial'!$C:$E,3,FALSE),"")</f>
        <v>0</v>
      </c>
      <c r="L1821" s="15" t="str">
        <f t="shared" si="57"/>
        <v>insert into Camaleon.CandidatoCongreso( PROCESO_ELECTORAL, NOMBRE_CANDIDATO, APELLIDO_PATERNO, APELLIDO_MATERNO, NOMBRE_COMPLETO, SEXO, CARGO_ELEGIDO, LUGAR_POSTULA, ORGANIZACION_POLITICA, ALIAS ) values( 'ELECCIONES GENERALES 2006', 'ALBERTO', 'UCHOFEN', 'LUMBRES', 'ALBERTO UCHOFEN LUMBRES', 'HOMBRE', 'NO ELECTO', 'LIMA', 'PARTIDO JUSTICIA NACIONAL', '0' );</v>
      </c>
    </row>
    <row r="1822" spans="1:12" x14ac:dyDescent="0.25">
      <c r="A1822" s="17" t="s">
        <v>1057</v>
      </c>
      <c r="B1822" s="17" t="s">
        <v>4135</v>
      </c>
      <c r="C1822" s="17" t="s">
        <v>1398</v>
      </c>
      <c r="D1822" s="17" t="s">
        <v>4136</v>
      </c>
      <c r="E1822" s="17" t="str">
        <f t="shared" si="56"/>
        <v>JORGE FELIX LOPEZ RUGEL</v>
      </c>
      <c r="F1822" s="17" t="s">
        <v>1061</v>
      </c>
      <c r="G1822" s="17" t="s">
        <v>1062</v>
      </c>
      <c r="H1822" s="17" t="s">
        <v>2222</v>
      </c>
      <c r="I1822" s="17" t="s">
        <v>8839</v>
      </c>
      <c r="J1822" s="15">
        <f>IFERROR(VLOOKUP(I1822,'Candidato Presidencial'!$C:$E,3,FALSE),"")</f>
        <v>0</v>
      </c>
      <c r="L1822" s="15" t="str">
        <f t="shared" si="57"/>
        <v>insert into Camaleon.CandidatoCongreso( PROCESO_ELECTORAL, NOMBRE_CANDIDATO, APELLIDO_PATERNO, APELLIDO_MATERNO, NOMBRE_COMPLETO, SEXO, CARGO_ELEGIDO, LUGAR_POSTULA, ORGANIZACION_POLITICA, ALIAS ) values( 'ELECCIONES GENERALES 2006', 'JORGE FELIX', 'LOPEZ', 'RUGEL', 'JORGE FELIX LOPEZ RUGEL', 'HOMBRE', 'NO ELECTO', 'LIMA', 'PARTIDO RECONSTRUCCIÓN DEMOCRÁTICA', '0' );</v>
      </c>
    </row>
    <row r="1823" spans="1:12" x14ac:dyDescent="0.25">
      <c r="A1823" s="17" t="s">
        <v>1057</v>
      </c>
      <c r="B1823" s="17" t="s">
        <v>4137</v>
      </c>
      <c r="C1823" s="17" t="s">
        <v>2395</v>
      </c>
      <c r="D1823" s="17" t="s">
        <v>3563</v>
      </c>
      <c r="E1823" s="17" t="str">
        <f t="shared" si="56"/>
        <v>YRMA ROSA SALDAÑA LAZARO</v>
      </c>
      <c r="F1823" s="17" t="s">
        <v>1067</v>
      </c>
      <c r="G1823" s="17" t="s">
        <v>1062</v>
      </c>
      <c r="H1823" s="17" t="s">
        <v>2222</v>
      </c>
      <c r="I1823" s="17" t="s">
        <v>8930</v>
      </c>
      <c r="J1823" s="15">
        <f>IFERROR(VLOOKUP(I1823,'Candidato Presidencial'!$C:$E,3,FALSE),"")</f>
        <v>0</v>
      </c>
      <c r="L1823" s="15" t="str">
        <f t="shared" si="57"/>
        <v>insert into Camaleon.CandidatoCongreso( PROCESO_ELECTORAL, NOMBRE_CANDIDATO, APELLIDO_PATERNO, APELLIDO_MATERNO, NOMBRE_COMPLETO, SEXO, CARGO_ELEGIDO, LUGAR_POSTULA, ORGANIZACION_POLITICA, ALIAS ) values( 'ELECCIONES GENERALES 2006', 'YRMA ROSA', 'SALDAÑA', 'LAZARO', 'YRMA ROSA SALDAÑA LAZARO', 'MUJER', 'NO ELECTO', 'LIMA', 'PROGRESEMOS PERÚ', '0' );</v>
      </c>
    </row>
    <row r="1824" spans="1:12" x14ac:dyDescent="0.25">
      <c r="A1824" s="17" t="s">
        <v>1057</v>
      </c>
      <c r="B1824" s="17" t="s">
        <v>3402</v>
      </c>
      <c r="C1824" s="17" t="s">
        <v>1332</v>
      </c>
      <c r="D1824" s="17" t="s">
        <v>4138</v>
      </c>
      <c r="E1824" s="17" t="str">
        <f t="shared" si="56"/>
        <v>LUIS PAREDES PINILLOS</v>
      </c>
      <c r="F1824" s="17" t="s">
        <v>1061</v>
      </c>
      <c r="G1824" s="17" t="s">
        <v>1062</v>
      </c>
      <c r="H1824" s="17" t="s">
        <v>2222</v>
      </c>
      <c r="I1824" s="17" t="s">
        <v>916</v>
      </c>
      <c r="J1824" s="15" t="str">
        <f>IFERROR(VLOOKUP(I1824,'Candidato Presidencial'!$C:$E,3,FALSE),"")</f>
        <v/>
      </c>
      <c r="L1824" s="15" t="str">
        <f t="shared" si="57"/>
        <v>insert into Camaleon.CandidatoCongreso( PROCESO_ELECTORAL, NOMBRE_CANDIDATO, APELLIDO_PATERNO, APELLIDO_MATERNO, NOMBRE_COMPLETO, SEXO, CARGO_ELEGIDO, LUGAR_POSTULA, ORGANIZACION_POLITICA, ALIAS ) values( 'ELECCIONES GENERALES 2006', 'LUIS', 'PAREDES', 'PINILLOS', 'LUIS PAREDES PINILLOS', 'HOMBRE', 'NO ELECTO', 'LIMA', 'FRENTE POPULAR AGRÍCOLA FIA DEL PERÚ - FREPAP', '' );</v>
      </c>
    </row>
    <row r="1825" spans="1:12" x14ac:dyDescent="0.25">
      <c r="A1825" s="17" t="s">
        <v>1057</v>
      </c>
      <c r="B1825" s="17" t="s">
        <v>33</v>
      </c>
      <c r="C1825" s="17" t="s">
        <v>1679</v>
      </c>
      <c r="D1825" s="17" t="s">
        <v>1076</v>
      </c>
      <c r="E1825" s="17" t="str">
        <f t="shared" si="56"/>
        <v>JULIO ESPINOZA JIMENEZ</v>
      </c>
      <c r="F1825" s="17" t="s">
        <v>1061</v>
      </c>
      <c r="G1825" s="17" t="s">
        <v>1062</v>
      </c>
      <c r="H1825" s="17" t="s">
        <v>2222</v>
      </c>
      <c r="I1825" s="17" t="s">
        <v>859</v>
      </c>
      <c r="J1825" s="15" t="str">
        <f>IFERROR(VLOOKUP(I1825,'Candidato Presidencial'!$C:$E,3,FALSE),"")</f>
        <v>ALIANZA POPULAR</v>
      </c>
      <c r="L1825" s="15" t="str">
        <f t="shared" si="57"/>
        <v>insert into Camaleon.CandidatoCongreso( PROCESO_ELECTORAL, NOMBRE_CANDIDATO, APELLIDO_PATERNO, APELLIDO_MATERNO, NOMBRE_COMPLETO, SEXO, CARGO_ELEGIDO, LUGAR_POSTULA, ORGANIZACION_POLITICA, ALIAS ) values( 'ELECCIONES GENERALES 2006', 'JULIO', 'ESPINOZA', 'JIMENEZ', 'JULIO ESPINOZA JIMENEZ', 'HOMBRE', 'NO ELECTO', 'LIMA', 'PARTIDO APRISTA PERUANO', 'ALIANZA POPULAR' );</v>
      </c>
    </row>
    <row r="1826" spans="1:12" x14ac:dyDescent="0.25">
      <c r="A1826" s="17" t="s">
        <v>1057</v>
      </c>
      <c r="B1826" s="17" t="s">
        <v>4139</v>
      </c>
      <c r="C1826" s="17" t="s">
        <v>1883</v>
      </c>
      <c r="D1826" s="17" t="s">
        <v>1318</v>
      </c>
      <c r="E1826" s="17" t="str">
        <f t="shared" si="56"/>
        <v>ROBINSON JAIME NAVARRO ROJAS</v>
      </c>
      <c r="F1826" s="17" t="s">
        <v>1061</v>
      </c>
      <c r="G1826" s="17" t="s">
        <v>1062</v>
      </c>
      <c r="H1826" s="17" t="s">
        <v>2222</v>
      </c>
      <c r="I1826" s="17" t="s">
        <v>8931</v>
      </c>
      <c r="J1826" s="15">
        <f>IFERROR(VLOOKUP(I1826,'Candidato Presidencial'!$C:$E,3,FALSE),"")</f>
        <v>0</v>
      </c>
      <c r="L1826" s="15" t="str">
        <f t="shared" si="57"/>
        <v>insert into Camaleon.CandidatoCongreso( PROCESO_ELECTORAL, NOMBRE_CANDIDATO, APELLIDO_PATERNO, APELLIDO_MATERNO, NOMBRE_COMPLETO, SEXO, CARGO_ELEGIDO, LUGAR_POSTULA, ORGANIZACION_POLITICA, ALIAS ) values( 'ELECCIONES GENERALES 2006', 'ROBINSON JAIME', 'NAVARRO', 'ROJAS', 'ROBINSON JAIME NAVARRO ROJAS', 'HOMBRE', 'NO ELECTO', 'LIMA', 'Y SE LLAMA PERÚ', '0' );</v>
      </c>
    </row>
    <row r="1827" spans="1:12" x14ac:dyDescent="0.25">
      <c r="A1827" s="17" t="s">
        <v>1057</v>
      </c>
      <c r="B1827" s="17" t="s">
        <v>4140</v>
      </c>
      <c r="C1827" s="17" t="s">
        <v>1165</v>
      </c>
      <c r="D1827" s="17" t="s">
        <v>4141</v>
      </c>
      <c r="E1827" s="17" t="str">
        <f t="shared" si="56"/>
        <v>MERCEDES CATALINA MENDOZA ALBARRACIN</v>
      </c>
      <c r="F1827" s="17" t="s">
        <v>1067</v>
      </c>
      <c r="G1827" s="17" t="s">
        <v>1062</v>
      </c>
      <c r="H1827" s="17" t="s">
        <v>2222</v>
      </c>
      <c r="I1827" s="17" t="s">
        <v>1071</v>
      </c>
      <c r="J1827" s="15">
        <f>IFERROR(VLOOKUP(I1827,'Candidato Presidencial'!$C:$E,3,FALSE),"")</f>
        <v>0</v>
      </c>
      <c r="L1827" s="15" t="str">
        <f t="shared" si="57"/>
        <v>insert into Camaleon.CandidatoCongreso( PROCESO_ELECTORAL, NOMBRE_CANDIDATO, APELLIDO_PATERNO, APELLIDO_MATERNO, NOMBRE_COMPLETO, SEXO, CARGO_ELEGIDO, LUGAR_POSTULA, ORGANIZACION_POLITICA, ALIAS ) values( 'ELECCIONES GENERALES 2006', 'MERCEDES CATALINA', 'MENDOZA', 'ALBARRACIN', 'MERCEDES CATALINA MENDOZA ALBARRACIN', 'MUJER', 'NO ELECTO', 'LIMA', 'FRENTE DE CENTRO', '0' );</v>
      </c>
    </row>
    <row r="1828" spans="1:12" x14ac:dyDescent="0.25">
      <c r="A1828" s="17" t="s">
        <v>1057</v>
      </c>
      <c r="B1828" s="17" t="s">
        <v>4142</v>
      </c>
      <c r="C1828" s="17" t="s">
        <v>4143</v>
      </c>
      <c r="D1828" s="17" t="s">
        <v>1655</v>
      </c>
      <c r="E1828" s="17" t="str">
        <f t="shared" si="56"/>
        <v>AIDA DEL CARMEN JESUS GARCIA NARANJO MORALES</v>
      </c>
      <c r="F1828" s="17" t="s">
        <v>1067</v>
      </c>
      <c r="G1828" s="17" t="s">
        <v>1062</v>
      </c>
      <c r="H1828" s="17" t="s">
        <v>2222</v>
      </c>
      <c r="I1828" s="17" t="s">
        <v>886</v>
      </c>
      <c r="J1828" s="15">
        <f>IFERROR(VLOOKUP(I1828,'Candidato Presidencial'!$C:$E,3,FALSE),"")</f>
        <v>0</v>
      </c>
      <c r="L1828" s="15" t="str">
        <f t="shared" si="57"/>
        <v>insert into Camaleon.CandidatoCongreso( PROCESO_ELECTORAL, NOMBRE_CANDIDATO, APELLIDO_PATERNO, APELLIDO_MATERNO, NOMBRE_COMPLETO, SEXO, CARGO_ELEGIDO, LUGAR_POSTULA, ORGANIZACION_POLITICA, ALIAS ) values( 'ELECCIONES GENERALES 2006', 'AIDA DEL CARMEN JESUS', 'GARCIA NARANJO', 'MORALES', 'AIDA DEL CARMEN JESUS GARCIA NARANJO MORALES', 'MUJER', 'NO ELECTO', 'LIMA', 'PARTIDO SOCIALISTA', '0' );</v>
      </c>
    </row>
    <row r="1829" spans="1:12" x14ac:dyDescent="0.25">
      <c r="A1829" s="17" t="s">
        <v>1057</v>
      </c>
      <c r="B1829" s="17" t="s">
        <v>91</v>
      </c>
      <c r="C1829" s="17" t="s">
        <v>4144</v>
      </c>
      <c r="D1829" s="17" t="s">
        <v>1321</v>
      </c>
      <c r="E1829" s="17" t="str">
        <f t="shared" si="56"/>
        <v>JULIO CESAR GAGO PEREZ</v>
      </c>
      <c r="F1829" s="17" t="s">
        <v>1061</v>
      </c>
      <c r="G1829" s="17" t="s">
        <v>1062</v>
      </c>
      <c r="H1829" s="17" t="s">
        <v>2222</v>
      </c>
      <c r="I1829" s="17" t="s">
        <v>1123</v>
      </c>
      <c r="J1829" s="15">
        <f>IFERROR(VLOOKUP(I1829,'Candidato Presidencial'!$C:$E,3,FALSE),"")</f>
        <v>0</v>
      </c>
      <c r="L1829" s="15" t="str">
        <f t="shared" si="57"/>
        <v>insert into Camaleon.CandidatoCongreso( PROCESO_ELECTORAL, NOMBRE_CANDIDATO, APELLIDO_PATERNO, APELLIDO_MATERNO, NOMBRE_COMPLETO, SEXO, CARGO_ELEGIDO, LUGAR_POSTULA, ORGANIZACION_POLITICA, ALIAS ) values( 'ELECCIONES GENERALES 2006', 'JULIO CESAR', 'GAGO', 'PEREZ', 'JULIO CESAR GAGO PEREZ', 'HOMBRE', 'NO ELECTO', 'LIMA', 'ALIANZA POR EL FUTURO', '0' );</v>
      </c>
    </row>
    <row r="1830" spans="1:12" x14ac:dyDescent="0.25">
      <c r="A1830" s="17" t="s">
        <v>1057</v>
      </c>
      <c r="B1830" s="17" t="s">
        <v>4145</v>
      </c>
      <c r="C1830" s="17" t="s">
        <v>1559</v>
      </c>
      <c r="D1830" s="17" t="s">
        <v>4146</v>
      </c>
      <c r="E1830" s="17" t="str">
        <f t="shared" si="56"/>
        <v>ALDA MIRTA LAZO RIOS DE HORNUNG</v>
      </c>
      <c r="F1830" s="17" t="s">
        <v>1067</v>
      </c>
      <c r="G1830" s="17" t="s">
        <v>21</v>
      </c>
      <c r="H1830" s="17" t="s">
        <v>2222</v>
      </c>
      <c r="I1830" s="17" t="s">
        <v>8854</v>
      </c>
      <c r="J1830" s="15">
        <f>IFERROR(VLOOKUP(I1830,'Candidato Presidencial'!$C:$E,3,FALSE),"")</f>
        <v>0</v>
      </c>
      <c r="L1830" s="15" t="str">
        <f t="shared" si="57"/>
        <v>insert into Camaleon.CandidatoCongreso( PROCESO_ELECTORAL, NOMBRE_CANDIDATO, APELLIDO_PATERNO, APELLIDO_MATERNO, NOMBRE_COMPLETO, SEXO, CARGO_ELEGIDO, LUGAR_POSTULA, ORGANIZACION_POLITICA, ALIAS ) values( 'ELECCIONES GENERALES 2006', 'ALDA MIRTA', 'LAZO', 'RIOS DE HORNUNG', 'ALDA MIRTA LAZO RIOS DE HORNUNG', 'MUJER', 'CONGRESISTA', 'LIMA', 'RESTAURACIÓN NACIONAL', '0' );</v>
      </c>
    </row>
    <row r="1831" spans="1:12" x14ac:dyDescent="0.25">
      <c r="A1831" s="17" t="s">
        <v>1057</v>
      </c>
      <c r="B1831" s="17" t="s">
        <v>4147</v>
      </c>
      <c r="C1831" s="17" t="s">
        <v>1182</v>
      </c>
      <c r="D1831" s="17" t="s">
        <v>2063</v>
      </c>
      <c r="E1831" s="17" t="str">
        <f t="shared" si="56"/>
        <v>HERMES RODRIGUEZ VALLADARES</v>
      </c>
      <c r="F1831" s="17" t="s">
        <v>1061</v>
      </c>
      <c r="G1831" s="17" t="s">
        <v>1062</v>
      </c>
      <c r="H1831" s="17" t="s">
        <v>2222</v>
      </c>
      <c r="I1831" s="17" t="s">
        <v>886</v>
      </c>
      <c r="J1831" s="15">
        <f>IFERROR(VLOOKUP(I1831,'Candidato Presidencial'!$C:$E,3,FALSE),"")</f>
        <v>0</v>
      </c>
      <c r="L1831" s="15" t="str">
        <f t="shared" si="57"/>
        <v>insert into Camaleon.CandidatoCongreso( PROCESO_ELECTORAL, NOMBRE_CANDIDATO, APELLIDO_PATERNO, APELLIDO_MATERNO, NOMBRE_COMPLETO, SEXO, CARGO_ELEGIDO, LUGAR_POSTULA, ORGANIZACION_POLITICA, ALIAS ) values( 'ELECCIONES GENERALES 2006', 'HERMES', 'RODRIGUEZ', 'VALLADARES', 'HERMES RODRIGUEZ VALLADARES', 'HOMBRE', 'NO ELECTO', 'LIMA', 'PARTIDO SOCIALISTA', '0' );</v>
      </c>
    </row>
    <row r="1832" spans="1:12" x14ac:dyDescent="0.25">
      <c r="A1832" s="17" t="s">
        <v>1057</v>
      </c>
      <c r="B1832" s="17" t="s">
        <v>53</v>
      </c>
      <c r="C1832" s="17" t="s">
        <v>4148</v>
      </c>
      <c r="D1832" s="17" t="s">
        <v>1909</v>
      </c>
      <c r="E1832" s="17" t="str">
        <f t="shared" si="56"/>
        <v>AUGUSTO TUEROS RIVERA</v>
      </c>
      <c r="F1832" s="17" t="s">
        <v>1061</v>
      </c>
      <c r="G1832" s="17" t="s">
        <v>1062</v>
      </c>
      <c r="H1832" s="17" t="s">
        <v>2222</v>
      </c>
      <c r="I1832" s="17" t="s">
        <v>914</v>
      </c>
      <c r="J1832" s="15">
        <f>IFERROR(VLOOKUP(I1832,'Candidato Presidencial'!$C:$E,3,FALSE),"")</f>
        <v>0</v>
      </c>
      <c r="L1832" s="15" t="str">
        <f t="shared" si="57"/>
        <v>insert into Camaleon.CandidatoCongreso( PROCESO_ELECTORAL, NOMBRE_CANDIDATO, APELLIDO_PATERNO, APELLIDO_MATERNO, NOMBRE_COMPLETO, SEXO, CARGO_ELEGIDO, LUGAR_POSTULA, ORGANIZACION_POLITICA, ALIAS ) values( 'ELECCIONES GENERALES 2006', 'AUGUSTO', 'TUEROS', 'RIVERA', 'AUGUSTO TUEROS RIVERA', 'HOMBRE', 'NO ELECTO', 'LIMA', 'FUERZA DEMOCRÁTICA', '0' );</v>
      </c>
    </row>
    <row r="1833" spans="1:12" x14ac:dyDescent="0.25">
      <c r="A1833" s="17" t="s">
        <v>1057</v>
      </c>
      <c r="B1833" s="17" t="s">
        <v>4149</v>
      </c>
      <c r="C1833" s="17" t="s">
        <v>4150</v>
      </c>
      <c r="D1833" s="17" t="s">
        <v>2730</v>
      </c>
      <c r="E1833" s="17" t="str">
        <f t="shared" si="56"/>
        <v>ALFREDO DONATO ORIONDO MERCADO</v>
      </c>
      <c r="F1833" s="17" t="s">
        <v>1061</v>
      </c>
      <c r="G1833" s="17" t="s">
        <v>1062</v>
      </c>
      <c r="H1833" s="17" t="s">
        <v>2222</v>
      </c>
      <c r="I1833" s="17" t="s">
        <v>8823</v>
      </c>
      <c r="J1833" s="15">
        <f>IFERROR(VLOOKUP(I1833,'Candidato Presidencial'!$C:$E,3,FALSE),"")</f>
        <v>0</v>
      </c>
      <c r="L1833" s="15" t="str">
        <f t="shared" si="57"/>
        <v>insert into Camaleon.CandidatoCongreso( PROCESO_ELECTORAL, NOMBRE_CANDIDATO, APELLIDO_PATERNO, APELLIDO_MATERNO, NOMBRE_COMPLETO, SEXO, CARGO_ELEGIDO, LUGAR_POSTULA, ORGANIZACION_POLITICA, ALIAS ) values( 'ELECCIONES GENERALES 2006', 'ALFREDO DONATO', 'ORIONDO', 'MERCADO', 'ALFREDO DONATO ORIONDO MERCADO', 'HOMBRE', 'NO ELECTO', 'LIMA', 'CONCERTACIÓN DESCENTRALISTA', '0' );</v>
      </c>
    </row>
    <row r="1834" spans="1:12" x14ac:dyDescent="0.25">
      <c r="A1834" s="17" t="s">
        <v>1057</v>
      </c>
      <c r="B1834" s="17" t="s">
        <v>4151</v>
      </c>
      <c r="C1834" s="17" t="s">
        <v>4152</v>
      </c>
      <c r="D1834" s="17" t="s">
        <v>1060</v>
      </c>
      <c r="E1834" s="17" t="str">
        <f t="shared" si="56"/>
        <v>RAMON FEDERICO CAM HERNANDEZ</v>
      </c>
      <c r="F1834" s="17" t="s">
        <v>1061</v>
      </c>
      <c r="G1834" s="17" t="s">
        <v>1062</v>
      </c>
      <c r="H1834" s="17" t="s">
        <v>2222</v>
      </c>
      <c r="I1834" s="17" t="s">
        <v>868</v>
      </c>
      <c r="J1834" s="15" t="str">
        <f>IFERROR(VLOOKUP(I1834,'Candidato Presidencial'!$C:$E,3,FALSE),"")</f>
        <v>ALIANZA PARA EL PROGRESO DEL PERÚ</v>
      </c>
      <c r="L1834" s="15" t="str">
        <f t="shared" si="57"/>
        <v>insert into Camaleon.CandidatoCongreso( PROCESO_ELECTORAL, NOMBRE_CANDIDATO, APELLIDO_PATERNO, APELLIDO_MATERNO, NOMBRE_COMPLETO, SEXO, CARGO_ELEGIDO, LUGAR_POSTULA, ORGANIZACION_POLITICA, ALIAS ) values( 'ELECCIONES GENERALES 2006', 'RAMON FEDERICO', 'CAM', 'HERNANDEZ', 'RAMON FEDERICO CAM HERNANDEZ', 'HOMBRE', 'NO ELECTO', 'LIMA', 'ALIANZA PARA EL PROGRESO', 'ALIANZA PARA EL PROGRESO DEL PERÚ' );</v>
      </c>
    </row>
    <row r="1835" spans="1:12" x14ac:dyDescent="0.25">
      <c r="A1835" s="17" t="s">
        <v>1057</v>
      </c>
      <c r="B1835" s="17" t="s">
        <v>105</v>
      </c>
      <c r="C1835" s="17" t="s">
        <v>1145</v>
      </c>
      <c r="D1835" s="17" t="s">
        <v>4153</v>
      </c>
      <c r="E1835" s="17" t="str">
        <f t="shared" si="56"/>
        <v>LUIS ALBERTO VELARDE YAÑEZ</v>
      </c>
      <c r="F1835" s="17" t="s">
        <v>1061</v>
      </c>
      <c r="G1835" s="17" t="s">
        <v>1062</v>
      </c>
      <c r="H1835" s="17" t="s">
        <v>2222</v>
      </c>
      <c r="I1835" s="17" t="s">
        <v>1071</v>
      </c>
      <c r="J1835" s="15">
        <f>IFERROR(VLOOKUP(I1835,'Candidato Presidencial'!$C:$E,3,FALSE),"")</f>
        <v>0</v>
      </c>
      <c r="L1835" s="15" t="str">
        <f t="shared" si="57"/>
        <v>insert into Camaleon.CandidatoCongreso( PROCESO_ELECTORAL, NOMBRE_CANDIDATO, APELLIDO_PATERNO, APELLIDO_MATERNO, NOMBRE_COMPLETO, SEXO, CARGO_ELEGIDO, LUGAR_POSTULA, ORGANIZACION_POLITICA, ALIAS ) values( 'ELECCIONES GENERALES 2006', 'LUIS ALBERTO', 'VELARDE', 'YAÑEZ', 'LUIS ALBERTO VELARDE YAÑEZ', 'HOMBRE', 'NO ELECTO', 'LIMA', 'FRENTE DE CENTRO', '0' );</v>
      </c>
    </row>
    <row r="1836" spans="1:12" x14ac:dyDescent="0.25">
      <c r="A1836" s="17" t="s">
        <v>1057</v>
      </c>
      <c r="B1836" s="17" t="s">
        <v>4154</v>
      </c>
      <c r="C1836" s="17" t="s">
        <v>4155</v>
      </c>
      <c r="D1836" s="17" t="s">
        <v>4156</v>
      </c>
      <c r="E1836" s="17" t="str">
        <f t="shared" si="56"/>
        <v>FERMIN PABLO RURUSH BALABARCA</v>
      </c>
      <c r="F1836" s="17" t="s">
        <v>1061</v>
      </c>
      <c r="G1836" s="17" t="s">
        <v>1062</v>
      </c>
      <c r="H1836" s="17" t="s">
        <v>2222</v>
      </c>
      <c r="I1836" s="17" t="s">
        <v>8819</v>
      </c>
      <c r="J1836" s="15">
        <f>IFERROR(VLOOKUP(I1836,'Candidato Presidencial'!$C:$E,3,FALSE),"")</f>
        <v>0</v>
      </c>
      <c r="L1836" s="15" t="str">
        <f t="shared" si="57"/>
        <v>insert into Camaleon.CandidatoCongreso( PROCESO_ELECTORAL, NOMBRE_CANDIDATO, APELLIDO_PATERNO, APELLIDO_MATERNO, NOMBRE_COMPLETO, SEXO, CARGO_ELEGIDO, LUGAR_POSTULA, ORGANIZACION_POLITICA, ALIAS ) values( 'ELECCIONES GENERALES 2006', 'FERMIN PABLO', 'RURUSH', 'BALABARCA', 'FERMIN PABLO RURUSH BALABARCA', 'HOMBRE', 'NO ELECTO', 'LIMA', 'CON FUERZA PERÚ', '0' );</v>
      </c>
    </row>
    <row r="1837" spans="1:12" x14ac:dyDescent="0.25">
      <c r="A1837" s="17" t="s">
        <v>1057</v>
      </c>
      <c r="B1837" s="17" t="s">
        <v>4157</v>
      </c>
      <c r="C1837" s="17" t="s">
        <v>1510</v>
      </c>
      <c r="D1837" s="17" t="s">
        <v>1510</v>
      </c>
      <c r="E1837" s="17" t="str">
        <f t="shared" si="56"/>
        <v>BEBERLY LIDIA GUTIERREZ GUTIERREZ</v>
      </c>
      <c r="F1837" s="17" t="s">
        <v>1067</v>
      </c>
      <c r="G1837" s="17" t="s">
        <v>1062</v>
      </c>
      <c r="H1837" s="17" t="s">
        <v>2222</v>
      </c>
      <c r="I1837" s="17" t="s">
        <v>8819</v>
      </c>
      <c r="J1837" s="15">
        <f>IFERROR(VLOOKUP(I1837,'Candidato Presidencial'!$C:$E,3,FALSE),"")</f>
        <v>0</v>
      </c>
      <c r="L1837" s="15" t="str">
        <f t="shared" si="57"/>
        <v>insert into Camaleon.CandidatoCongreso( PROCESO_ELECTORAL, NOMBRE_CANDIDATO, APELLIDO_PATERNO, APELLIDO_MATERNO, NOMBRE_COMPLETO, SEXO, CARGO_ELEGIDO, LUGAR_POSTULA, ORGANIZACION_POLITICA, ALIAS ) values( 'ELECCIONES GENERALES 2006', 'BEBERLY LIDIA', 'GUTIERREZ', 'GUTIERREZ', 'BEBERLY LIDIA GUTIERREZ GUTIERREZ', 'MUJER', 'NO ELECTO', 'LIMA', 'CON FUERZA PERÚ', '0' );</v>
      </c>
    </row>
    <row r="1838" spans="1:12" x14ac:dyDescent="0.25">
      <c r="A1838" s="17" t="s">
        <v>1057</v>
      </c>
      <c r="B1838" s="17" t="s">
        <v>4158</v>
      </c>
      <c r="C1838" s="17" t="s">
        <v>1909</v>
      </c>
      <c r="D1838" s="17" t="s">
        <v>4159</v>
      </c>
      <c r="E1838" s="17" t="str">
        <f t="shared" si="56"/>
        <v>KAREN JOSEFINA RIVERA DE ESTRADA</v>
      </c>
      <c r="F1838" s="17" t="s">
        <v>1067</v>
      </c>
      <c r="G1838" s="17" t="s">
        <v>1062</v>
      </c>
      <c r="H1838" s="17" t="s">
        <v>2222</v>
      </c>
      <c r="I1838" s="17" t="s">
        <v>8854</v>
      </c>
      <c r="J1838" s="15">
        <f>IFERROR(VLOOKUP(I1838,'Candidato Presidencial'!$C:$E,3,FALSE),"")</f>
        <v>0</v>
      </c>
      <c r="L1838" s="15" t="str">
        <f t="shared" si="57"/>
        <v>insert into Camaleon.CandidatoCongreso( PROCESO_ELECTORAL, NOMBRE_CANDIDATO, APELLIDO_PATERNO, APELLIDO_MATERNO, NOMBRE_COMPLETO, SEXO, CARGO_ELEGIDO, LUGAR_POSTULA, ORGANIZACION_POLITICA, ALIAS ) values( 'ELECCIONES GENERALES 2006', 'KAREN JOSEFINA', 'RIVERA', 'DE ESTRADA', 'KAREN JOSEFINA RIVERA DE ESTRADA', 'MUJER', 'NO ELECTO', 'LIMA', 'RESTAURACIÓN NACIONAL', '0' );</v>
      </c>
    </row>
    <row r="1839" spans="1:12" x14ac:dyDescent="0.25">
      <c r="A1839" s="17" t="s">
        <v>1057</v>
      </c>
      <c r="B1839" s="17" t="s">
        <v>4160</v>
      </c>
      <c r="C1839" s="17" t="s">
        <v>4161</v>
      </c>
      <c r="D1839" s="17" t="s">
        <v>3843</v>
      </c>
      <c r="E1839" s="17" t="str">
        <f t="shared" si="56"/>
        <v>CLAUDE MAURICE MULDER BEDOYA</v>
      </c>
      <c r="F1839" s="17" t="s">
        <v>1061</v>
      </c>
      <c r="G1839" s="17" t="s">
        <v>21</v>
      </c>
      <c r="H1839" s="17" t="s">
        <v>2222</v>
      </c>
      <c r="I1839" s="17" t="s">
        <v>859</v>
      </c>
      <c r="J1839" s="15" t="str">
        <f>IFERROR(VLOOKUP(I1839,'Candidato Presidencial'!$C:$E,3,FALSE),"")</f>
        <v>ALIANZA POPULAR</v>
      </c>
      <c r="L1839" s="15" t="str">
        <f t="shared" si="57"/>
        <v>insert into Camaleon.CandidatoCongreso( PROCESO_ELECTORAL, NOMBRE_CANDIDATO, APELLIDO_PATERNO, APELLIDO_MATERNO, NOMBRE_COMPLETO, SEXO, CARGO_ELEGIDO, LUGAR_POSTULA, ORGANIZACION_POLITICA, ALIAS ) values( 'ELECCIONES GENERALES 2006', 'CLAUDE MAURICE', 'MULDER', 'BEDOYA', 'CLAUDE MAURICE MULDER BEDOYA', 'HOMBRE', 'CONGRESISTA', 'LIMA', 'PARTIDO APRISTA PERUANO', 'ALIANZA POPULAR' );</v>
      </c>
    </row>
    <row r="1840" spans="1:12" x14ac:dyDescent="0.25">
      <c r="A1840" s="17" t="s">
        <v>1057</v>
      </c>
      <c r="B1840" s="17" t="s">
        <v>4162</v>
      </c>
      <c r="C1840" s="17" t="s">
        <v>1498</v>
      </c>
      <c r="D1840" s="17" t="s">
        <v>1122</v>
      </c>
      <c r="E1840" s="17" t="str">
        <f t="shared" si="56"/>
        <v>ANTONIO RUTILIO GONZALES VARGAS</v>
      </c>
      <c r="F1840" s="17" t="s">
        <v>1061</v>
      </c>
      <c r="G1840" s="17" t="s">
        <v>1062</v>
      </c>
      <c r="H1840" s="17" t="s">
        <v>2222</v>
      </c>
      <c r="I1840" s="17" t="s">
        <v>8839</v>
      </c>
      <c r="J1840" s="15">
        <f>IFERROR(VLOOKUP(I1840,'Candidato Presidencial'!$C:$E,3,FALSE),"")</f>
        <v>0</v>
      </c>
      <c r="L1840" s="15" t="str">
        <f t="shared" si="57"/>
        <v>insert into Camaleon.CandidatoCongreso( PROCESO_ELECTORAL, NOMBRE_CANDIDATO, APELLIDO_PATERNO, APELLIDO_MATERNO, NOMBRE_COMPLETO, SEXO, CARGO_ELEGIDO, LUGAR_POSTULA, ORGANIZACION_POLITICA, ALIAS ) values( 'ELECCIONES GENERALES 2006', 'ANTONIO RUTILIO', 'GONZALES', 'VARGAS', 'ANTONIO RUTILIO GONZALES VARGAS', 'HOMBRE', 'NO ELECTO', 'LIMA', 'PARTIDO RECONSTRUCCIÓN DEMOCRÁTICA', '0' );</v>
      </c>
    </row>
    <row r="1841" spans="1:12" x14ac:dyDescent="0.25">
      <c r="A1841" s="17" t="s">
        <v>1057</v>
      </c>
      <c r="B1841" s="17" t="s">
        <v>4163</v>
      </c>
      <c r="C1841" s="17" t="s">
        <v>1427</v>
      </c>
      <c r="D1841" s="17" t="s">
        <v>1110</v>
      </c>
      <c r="E1841" s="17" t="str">
        <f t="shared" si="56"/>
        <v>JULIO SERGIO CASTRO GOMEZ</v>
      </c>
      <c r="F1841" s="17" t="s">
        <v>1061</v>
      </c>
      <c r="G1841" s="17" t="s">
        <v>1062</v>
      </c>
      <c r="H1841" s="17" t="s">
        <v>2222</v>
      </c>
      <c r="I1841" s="17" t="s">
        <v>886</v>
      </c>
      <c r="J1841" s="15">
        <f>IFERROR(VLOOKUP(I1841,'Candidato Presidencial'!$C:$E,3,FALSE),"")</f>
        <v>0</v>
      </c>
      <c r="L1841" s="15" t="str">
        <f t="shared" si="57"/>
        <v>insert into Camaleon.CandidatoCongreso( PROCESO_ELECTORAL, NOMBRE_CANDIDATO, APELLIDO_PATERNO, APELLIDO_MATERNO, NOMBRE_COMPLETO, SEXO, CARGO_ELEGIDO, LUGAR_POSTULA, ORGANIZACION_POLITICA, ALIAS ) values( 'ELECCIONES GENERALES 2006', 'JULIO SERGIO', 'CASTRO', 'GOMEZ', 'JULIO SERGIO CASTRO GOMEZ', 'HOMBRE', 'NO ELECTO', 'LIMA', 'PARTIDO SOCIALISTA', '0' );</v>
      </c>
    </row>
    <row r="1842" spans="1:12" x14ac:dyDescent="0.25">
      <c r="A1842" s="17" t="s">
        <v>1057</v>
      </c>
      <c r="B1842" s="17" t="s">
        <v>4164</v>
      </c>
      <c r="C1842" s="17" t="s">
        <v>4165</v>
      </c>
      <c r="D1842" s="17" t="s">
        <v>4166</v>
      </c>
      <c r="E1842" s="17" t="str">
        <f t="shared" si="56"/>
        <v>URSULA MARIA HARM FERNANDEZ DAVILA</v>
      </c>
      <c r="F1842" s="17" t="s">
        <v>1067</v>
      </c>
      <c r="G1842" s="17" t="s">
        <v>1062</v>
      </c>
      <c r="H1842" s="17" t="s">
        <v>2222</v>
      </c>
      <c r="I1842" s="17" t="s">
        <v>1103</v>
      </c>
      <c r="J1842" s="15">
        <f>IFERROR(VLOOKUP(I1842,'Candidato Presidencial'!$C:$E,3,FALSE),"")</f>
        <v>0</v>
      </c>
      <c r="L1842" s="15" t="str">
        <f t="shared" si="57"/>
        <v>insert into Camaleon.CandidatoCongreso( PROCESO_ELECTORAL, NOMBRE_CANDIDATO, APELLIDO_PATERNO, APELLIDO_MATERNO, NOMBRE_COMPLETO, SEXO, CARGO_ELEGIDO, LUGAR_POSTULA, ORGANIZACION_POLITICA, ALIAS ) values( 'ELECCIONES GENERALES 2006', 'URSULA MARIA', 'HARM', 'FERNANDEZ DAVILA', 'URSULA MARIA HARM FERNANDEZ DAVILA', 'MUJER', 'NO ELECTO', 'LIMA', 'UNIDAD NACIONAL', '0' );</v>
      </c>
    </row>
    <row r="1843" spans="1:12" x14ac:dyDescent="0.25">
      <c r="A1843" s="17" t="s">
        <v>1057</v>
      </c>
      <c r="B1843" s="17" t="s">
        <v>4167</v>
      </c>
      <c r="C1843" s="17" t="s">
        <v>4168</v>
      </c>
      <c r="D1843" s="17" t="s">
        <v>1498</v>
      </c>
      <c r="E1843" s="17" t="str">
        <f t="shared" si="56"/>
        <v>PATRICIA MORMONTOY GONZALES</v>
      </c>
      <c r="F1843" s="17" t="s">
        <v>1067</v>
      </c>
      <c r="G1843" s="17" t="s">
        <v>1062</v>
      </c>
      <c r="H1843" s="17" t="s">
        <v>2222</v>
      </c>
      <c r="I1843" s="17" t="s">
        <v>1103</v>
      </c>
      <c r="J1843" s="15">
        <f>IFERROR(VLOOKUP(I1843,'Candidato Presidencial'!$C:$E,3,FALSE),"")</f>
        <v>0</v>
      </c>
      <c r="L1843" s="15" t="str">
        <f t="shared" si="57"/>
        <v>insert into Camaleon.CandidatoCongreso( PROCESO_ELECTORAL, NOMBRE_CANDIDATO, APELLIDO_PATERNO, APELLIDO_MATERNO, NOMBRE_COMPLETO, SEXO, CARGO_ELEGIDO, LUGAR_POSTULA, ORGANIZACION_POLITICA, ALIAS ) values( 'ELECCIONES GENERALES 2006', 'PATRICIA', 'MORMONTOY', 'GONZALES', 'PATRICIA MORMONTOY GONZALES', 'MUJER', 'NO ELECTO', 'LIMA', 'UNIDAD NACIONAL', '0' );</v>
      </c>
    </row>
    <row r="1844" spans="1:12" x14ac:dyDescent="0.25">
      <c r="A1844" s="17" t="s">
        <v>1057</v>
      </c>
      <c r="B1844" s="17" t="s">
        <v>4169</v>
      </c>
      <c r="C1844" s="17" t="s">
        <v>1203</v>
      </c>
      <c r="D1844" s="17" t="s">
        <v>1203</v>
      </c>
      <c r="E1844" s="17" t="str">
        <f t="shared" si="56"/>
        <v>FANNY NEMESIA AQUINO AQUINO</v>
      </c>
      <c r="F1844" s="17" t="s">
        <v>1067</v>
      </c>
      <c r="G1844" s="17" t="s">
        <v>1062</v>
      </c>
      <c r="H1844" s="17" t="s">
        <v>2222</v>
      </c>
      <c r="I1844" s="17" t="s">
        <v>863</v>
      </c>
      <c r="J1844" s="15" t="str">
        <f>IFERROR(VLOOKUP(I1844,'Candidato Presidencial'!$C:$E,3,FALSE),"")</f>
        <v>PARTIDO NACIONALISTA PERUANO</v>
      </c>
      <c r="L1844" s="15" t="str">
        <f t="shared" si="57"/>
        <v>insert into Camaleon.CandidatoCongreso( PROCESO_ELECTORAL, NOMBRE_CANDIDATO, APELLIDO_PATERNO, APELLIDO_MATERNO, NOMBRE_COMPLETO, SEXO, CARGO_ELEGIDO, LUGAR_POSTULA, ORGANIZACION_POLITICA, ALIAS ) values( 'ELECCIONES GENERALES 2006', 'FANNY NEMESIA', 'AQUINO', 'AQUINO', 'FANNY NEMESIA AQUINO AQUINO', 'MUJER', 'NO ELECTO', 'LIMA', 'UNIÓN POR EL PERÚ', 'PARTIDO NACIONALISTA PERUANO' );</v>
      </c>
    </row>
    <row r="1845" spans="1:12" x14ac:dyDescent="0.25">
      <c r="A1845" s="17" t="s">
        <v>1057</v>
      </c>
      <c r="B1845" s="17" t="s">
        <v>105</v>
      </c>
      <c r="C1845" s="17" t="s">
        <v>1078</v>
      </c>
      <c r="D1845" s="17" t="s">
        <v>1903</v>
      </c>
      <c r="E1845" s="17" t="str">
        <f t="shared" si="56"/>
        <v>LUIS ALBERTO CHAVEZ RISCO</v>
      </c>
      <c r="F1845" s="17" t="s">
        <v>1061</v>
      </c>
      <c r="G1845" s="17" t="s">
        <v>1062</v>
      </c>
      <c r="H1845" s="17" t="s">
        <v>2222</v>
      </c>
      <c r="I1845" s="17" t="s">
        <v>878</v>
      </c>
      <c r="J1845" s="15" t="str">
        <f>IFERROR(VLOOKUP(I1845,'Candidato Presidencial'!$C:$E,3,FALSE),"")</f>
        <v>PERÚ POSIBLE</v>
      </c>
      <c r="L1845" s="15" t="str">
        <f t="shared" si="57"/>
        <v>insert into Camaleon.CandidatoCongreso( PROCESO_ELECTORAL, NOMBRE_CANDIDATO, APELLIDO_PATERNO, APELLIDO_MATERNO, NOMBRE_COMPLETO, SEXO, CARGO_ELEGIDO, LUGAR_POSTULA, ORGANIZACION_POLITICA, ALIAS ) values( 'ELECCIONES GENERALES 2006', 'LUIS ALBERTO', 'CHAVEZ', 'RISCO', 'LUIS ALBERTO CHAVEZ RISCO', 'HOMBRE', 'NO ELECTO', 'LIMA', 'PERÚ POSIBLE', 'PERÚ POSIBLE' );</v>
      </c>
    </row>
    <row r="1846" spans="1:12" x14ac:dyDescent="0.25">
      <c r="A1846" s="17" t="s">
        <v>1057</v>
      </c>
      <c r="B1846" s="17" t="s">
        <v>307</v>
      </c>
      <c r="C1846" s="17" t="s">
        <v>1170</v>
      </c>
      <c r="D1846" s="17" t="s">
        <v>2092</v>
      </c>
      <c r="E1846" s="17" t="str">
        <f t="shared" si="56"/>
        <v>MARIA ROSA SOTO BRINGAS</v>
      </c>
      <c r="F1846" s="17" t="s">
        <v>1067</v>
      </c>
      <c r="G1846" s="17" t="s">
        <v>1062</v>
      </c>
      <c r="H1846" s="17" t="s">
        <v>2222</v>
      </c>
      <c r="I1846" s="17" t="s">
        <v>886</v>
      </c>
      <c r="J1846" s="15">
        <f>IFERROR(VLOOKUP(I1846,'Candidato Presidencial'!$C:$E,3,FALSE),"")</f>
        <v>0</v>
      </c>
      <c r="L1846" s="15" t="str">
        <f t="shared" si="57"/>
        <v>insert into Camaleon.CandidatoCongreso( PROCESO_ELECTORAL, NOMBRE_CANDIDATO, APELLIDO_PATERNO, APELLIDO_MATERNO, NOMBRE_COMPLETO, SEXO, CARGO_ELEGIDO, LUGAR_POSTULA, ORGANIZACION_POLITICA, ALIAS ) values( 'ELECCIONES GENERALES 2006', 'MARIA ROSA', 'SOTO', 'BRINGAS', 'MARIA ROSA SOTO BRINGAS', 'MUJER', 'NO ELECTO', 'LIMA', 'PARTIDO SOCIALISTA', '0' );</v>
      </c>
    </row>
    <row r="1847" spans="1:12" x14ac:dyDescent="0.25">
      <c r="A1847" s="17" t="s">
        <v>1057</v>
      </c>
      <c r="B1847" s="17" t="s">
        <v>2523</v>
      </c>
      <c r="C1847" s="17" t="s">
        <v>1122</v>
      </c>
      <c r="D1847" s="17" t="s">
        <v>4170</v>
      </c>
      <c r="E1847" s="17" t="str">
        <f t="shared" si="56"/>
        <v>VICTOR HUGO VARGAS CHAVARRI</v>
      </c>
      <c r="F1847" s="17" t="s">
        <v>1061</v>
      </c>
      <c r="G1847" s="17" t="s">
        <v>1062</v>
      </c>
      <c r="H1847" s="17" t="s">
        <v>2222</v>
      </c>
      <c r="I1847" s="17" t="s">
        <v>886</v>
      </c>
      <c r="J1847" s="15">
        <f>IFERROR(VLOOKUP(I1847,'Candidato Presidencial'!$C:$E,3,FALSE),"")</f>
        <v>0</v>
      </c>
      <c r="L1847" s="15" t="str">
        <f t="shared" si="57"/>
        <v>insert into Camaleon.CandidatoCongreso( PROCESO_ELECTORAL, NOMBRE_CANDIDATO, APELLIDO_PATERNO, APELLIDO_MATERNO, NOMBRE_COMPLETO, SEXO, CARGO_ELEGIDO, LUGAR_POSTULA, ORGANIZACION_POLITICA, ALIAS ) values( 'ELECCIONES GENERALES 2006', 'VICTOR HUGO', 'VARGAS', 'CHAVARRI', 'VICTOR HUGO VARGAS CHAVARRI', 'HOMBRE', 'NO ELECTO', 'LIMA', 'PARTIDO SOCIALISTA', '0' );</v>
      </c>
    </row>
    <row r="1848" spans="1:12" x14ac:dyDescent="0.25">
      <c r="A1848" s="17" t="s">
        <v>1057</v>
      </c>
      <c r="B1848" s="17" t="s">
        <v>4171</v>
      </c>
      <c r="C1848" s="17" t="s">
        <v>2038</v>
      </c>
      <c r="D1848" s="17" t="s">
        <v>1332</v>
      </c>
      <c r="E1848" s="17" t="str">
        <f t="shared" si="56"/>
        <v>CIRO LUIS SILVA PAREDES</v>
      </c>
      <c r="F1848" s="17" t="s">
        <v>1061</v>
      </c>
      <c r="G1848" s="17" t="s">
        <v>1062</v>
      </c>
      <c r="H1848" s="17" t="s">
        <v>2222</v>
      </c>
      <c r="I1848" s="17" t="s">
        <v>8848</v>
      </c>
      <c r="J1848" s="15">
        <f>IFERROR(VLOOKUP(I1848,'Candidato Presidencial'!$C:$E,3,FALSE),"")</f>
        <v>0</v>
      </c>
      <c r="L1848" s="15" t="str">
        <f t="shared" si="57"/>
        <v>insert into Camaleon.CandidatoCongreso( PROCESO_ELECTORAL, NOMBRE_CANDIDATO, APELLIDO_PATERNO, APELLIDO_MATERNO, NOMBRE_COMPLETO, SEXO, CARGO_ELEGIDO, LUGAR_POSTULA, ORGANIZACION_POLITICA, ALIAS ) values( 'ELECCIONES GENERALES 2006', 'CIRO LUIS', 'SILVA', 'PAREDES', 'CIRO LUIS SILVA PAREDES', 'HOMBRE', 'NO ELECTO', 'LIMA', 'PERÚ AHORA', '0' );</v>
      </c>
    </row>
    <row r="1849" spans="1:12" x14ac:dyDescent="0.25">
      <c r="A1849" s="17" t="s">
        <v>1057</v>
      </c>
      <c r="B1849" s="17" t="s">
        <v>4172</v>
      </c>
      <c r="C1849" s="17" t="s">
        <v>4173</v>
      </c>
      <c r="D1849" s="17" t="s">
        <v>4174</v>
      </c>
      <c r="E1849" s="17" t="str">
        <f t="shared" si="56"/>
        <v>GABRIELA LOURDES PEREZ DEL SOLAR CUCULIZA</v>
      </c>
      <c r="F1849" s="17" t="s">
        <v>1067</v>
      </c>
      <c r="G1849" s="17" t="s">
        <v>21</v>
      </c>
      <c r="H1849" s="17" t="s">
        <v>2222</v>
      </c>
      <c r="I1849" s="17" t="s">
        <v>1103</v>
      </c>
      <c r="J1849" s="15">
        <f>IFERROR(VLOOKUP(I1849,'Candidato Presidencial'!$C:$E,3,FALSE),"")</f>
        <v>0</v>
      </c>
      <c r="L1849" s="15" t="str">
        <f t="shared" si="57"/>
        <v>insert into Camaleon.CandidatoCongreso( PROCESO_ELECTORAL, NOMBRE_CANDIDATO, APELLIDO_PATERNO, APELLIDO_MATERNO, NOMBRE_COMPLETO, SEXO, CARGO_ELEGIDO, LUGAR_POSTULA, ORGANIZACION_POLITICA, ALIAS ) values( 'ELECCIONES GENERALES 2006', 'GABRIELA LOURDES', 'PEREZ DEL SOLAR', 'CUCULIZA', 'GABRIELA LOURDES PEREZ DEL SOLAR CUCULIZA', 'MUJER', 'CONGRESISTA', 'LIMA', 'UNIDAD NACIONAL', '0' );</v>
      </c>
    </row>
    <row r="1850" spans="1:12" x14ac:dyDescent="0.25">
      <c r="A1850" s="17" t="s">
        <v>1057</v>
      </c>
      <c r="B1850" s="17" t="s">
        <v>4175</v>
      </c>
      <c r="C1850" s="17" t="s">
        <v>1205</v>
      </c>
      <c r="D1850" s="17" t="s">
        <v>1905</v>
      </c>
      <c r="E1850" s="17" t="str">
        <f t="shared" si="56"/>
        <v>HERNAN BENIGNO SALAS SANTA CRUZ</v>
      </c>
      <c r="F1850" s="17" t="s">
        <v>1061</v>
      </c>
      <c r="G1850" s="17" t="s">
        <v>1062</v>
      </c>
      <c r="H1850" s="17" t="s">
        <v>2222</v>
      </c>
      <c r="I1850" s="17" t="s">
        <v>8937</v>
      </c>
      <c r="J1850" s="15">
        <f>IFERROR(VLOOKUP(I1850,'Candidato Presidencial'!$C:$E,3,FALSE),"")</f>
        <v>0</v>
      </c>
      <c r="L1850" s="15" t="str">
        <f t="shared" si="57"/>
        <v>insert into Camaleon.CandidatoCongreso( PROCESO_ELECTORAL, NOMBRE_CANDIDATO, APELLIDO_PATERNO, APELLIDO_MATERNO, NOMBRE_COMPLETO, SEXO, CARGO_ELEGIDO, LUGAR_POSTULA, ORGANIZACION_POLITICA, ALIAS ) values( 'ELECCIONES GENERALES 2006', 'HERNAN BENIGNO', 'SALAS', 'SANTA CRUZ', 'HERNAN BENIGNO SALAS SANTA CRUZ', 'HOMBRE', 'NO ELECTO', 'LIMA', 'AVANZA PAÍS - PARTIDO DE INTEGRACIÓN SOCIAL', '0' );</v>
      </c>
    </row>
    <row r="1851" spans="1:12" x14ac:dyDescent="0.25">
      <c r="A1851" s="17" t="s">
        <v>1057</v>
      </c>
      <c r="B1851" s="17" t="s">
        <v>4176</v>
      </c>
      <c r="C1851" s="17" t="s">
        <v>1158</v>
      </c>
      <c r="D1851" s="17" t="s">
        <v>1441</v>
      </c>
      <c r="E1851" s="17" t="str">
        <f t="shared" si="56"/>
        <v>ROBERTO HELBERT SANCHEZ PALOMINO</v>
      </c>
      <c r="F1851" s="17" t="s">
        <v>1061</v>
      </c>
      <c r="G1851" s="17" t="s">
        <v>1062</v>
      </c>
      <c r="H1851" s="17" t="s">
        <v>2222</v>
      </c>
      <c r="I1851" s="17" t="s">
        <v>8823</v>
      </c>
      <c r="J1851" s="15">
        <f>IFERROR(VLOOKUP(I1851,'Candidato Presidencial'!$C:$E,3,FALSE),"")</f>
        <v>0</v>
      </c>
      <c r="L1851" s="15" t="str">
        <f t="shared" si="57"/>
        <v>insert into Camaleon.CandidatoCongreso( PROCESO_ELECTORAL, NOMBRE_CANDIDATO, APELLIDO_PATERNO, APELLIDO_MATERNO, NOMBRE_COMPLETO, SEXO, CARGO_ELEGIDO, LUGAR_POSTULA, ORGANIZACION_POLITICA, ALIAS ) values( 'ELECCIONES GENERALES 2006', 'ROBERTO HELBERT', 'SANCHEZ', 'PALOMINO', 'ROBERTO HELBERT SANCHEZ PALOMINO', 'HOMBRE', 'NO ELECTO', 'LIMA', 'CONCERTACIÓN DESCENTRALISTA', '0' );</v>
      </c>
    </row>
    <row r="1852" spans="1:12" x14ac:dyDescent="0.25">
      <c r="A1852" s="17" t="s">
        <v>1057</v>
      </c>
      <c r="B1852" s="17" t="s">
        <v>4177</v>
      </c>
      <c r="C1852" s="17" t="s">
        <v>3771</v>
      </c>
      <c r="D1852" s="17" t="s">
        <v>1274</v>
      </c>
      <c r="E1852" s="17" t="str">
        <f t="shared" si="56"/>
        <v>ELVIS ERNESTO MORI MACEDO</v>
      </c>
      <c r="F1852" s="17" t="s">
        <v>1061</v>
      </c>
      <c r="G1852" s="17" t="s">
        <v>1062</v>
      </c>
      <c r="H1852" s="17" t="s">
        <v>2222</v>
      </c>
      <c r="I1852" s="17" t="s">
        <v>886</v>
      </c>
      <c r="J1852" s="15">
        <f>IFERROR(VLOOKUP(I1852,'Candidato Presidencial'!$C:$E,3,FALSE),"")</f>
        <v>0</v>
      </c>
      <c r="L1852" s="15" t="str">
        <f t="shared" si="57"/>
        <v>insert into Camaleon.CandidatoCongreso( PROCESO_ELECTORAL, NOMBRE_CANDIDATO, APELLIDO_PATERNO, APELLIDO_MATERNO, NOMBRE_COMPLETO, SEXO, CARGO_ELEGIDO, LUGAR_POSTULA, ORGANIZACION_POLITICA, ALIAS ) values( 'ELECCIONES GENERALES 2006', 'ELVIS ERNESTO', 'MORI', 'MACEDO', 'ELVIS ERNESTO MORI MACEDO', 'HOMBRE', 'NO ELECTO', 'LIMA', 'PARTIDO SOCIALISTA', '0' );</v>
      </c>
    </row>
    <row r="1853" spans="1:12" x14ac:dyDescent="0.25">
      <c r="A1853" s="17" t="s">
        <v>1057</v>
      </c>
      <c r="B1853" s="17" t="s">
        <v>35</v>
      </c>
      <c r="C1853" s="17" t="s">
        <v>1182</v>
      </c>
      <c r="D1853" s="17" t="s">
        <v>2673</v>
      </c>
      <c r="E1853" s="17" t="str">
        <f t="shared" si="56"/>
        <v>LUIS ANGEL RODRIGUEZ SALCEDO</v>
      </c>
      <c r="F1853" s="17" t="s">
        <v>1061</v>
      </c>
      <c r="G1853" s="17" t="s">
        <v>1062</v>
      </c>
      <c r="H1853" s="17" t="s">
        <v>2222</v>
      </c>
      <c r="I1853" s="17" t="s">
        <v>886</v>
      </c>
      <c r="J1853" s="15">
        <f>IFERROR(VLOOKUP(I1853,'Candidato Presidencial'!$C:$E,3,FALSE),"")</f>
        <v>0</v>
      </c>
      <c r="L1853" s="15" t="str">
        <f t="shared" si="57"/>
        <v>insert into Camaleon.CandidatoCongreso( PROCESO_ELECTORAL, NOMBRE_CANDIDATO, APELLIDO_PATERNO, APELLIDO_MATERNO, NOMBRE_COMPLETO, SEXO, CARGO_ELEGIDO, LUGAR_POSTULA, ORGANIZACION_POLITICA, ALIAS ) values( 'ELECCIONES GENERALES 2006', 'LUIS ANGEL', 'RODRIGUEZ', 'SALCEDO', 'LUIS ANGEL RODRIGUEZ SALCEDO', 'HOMBRE', 'NO ELECTO', 'LIMA', 'PARTIDO SOCIALISTA', '0' );</v>
      </c>
    </row>
    <row r="1854" spans="1:12" x14ac:dyDescent="0.25">
      <c r="A1854" s="17" t="s">
        <v>1057</v>
      </c>
      <c r="B1854" s="17" t="s">
        <v>4178</v>
      </c>
      <c r="C1854" s="17" t="s">
        <v>1464</v>
      </c>
      <c r="D1854" s="17" t="s">
        <v>2204</v>
      </c>
      <c r="E1854" s="17" t="str">
        <f t="shared" si="56"/>
        <v>SIXTO ZAPATA VILLAVERDE</v>
      </c>
      <c r="F1854" s="17" t="s">
        <v>1061</v>
      </c>
      <c r="G1854" s="17" t="s">
        <v>1062</v>
      </c>
      <c r="H1854" s="17" t="s">
        <v>2222</v>
      </c>
      <c r="I1854" s="17" t="s">
        <v>8854</v>
      </c>
      <c r="J1854" s="15">
        <f>IFERROR(VLOOKUP(I1854,'Candidato Presidencial'!$C:$E,3,FALSE),"")</f>
        <v>0</v>
      </c>
      <c r="L1854" s="15" t="str">
        <f t="shared" si="57"/>
        <v>insert into Camaleon.CandidatoCongreso( PROCESO_ELECTORAL, NOMBRE_CANDIDATO, APELLIDO_PATERNO, APELLIDO_MATERNO, NOMBRE_COMPLETO, SEXO, CARGO_ELEGIDO, LUGAR_POSTULA, ORGANIZACION_POLITICA, ALIAS ) values( 'ELECCIONES GENERALES 2006', 'SIXTO', 'ZAPATA', 'VILLAVERDE', 'SIXTO ZAPATA VILLAVERDE', 'HOMBRE', 'NO ELECTO', 'LIMA', 'RESTAURACIÓN NACIONAL', '0' );</v>
      </c>
    </row>
    <row r="1855" spans="1:12" x14ac:dyDescent="0.25">
      <c r="A1855" s="17" t="s">
        <v>1057</v>
      </c>
      <c r="B1855" s="17" t="s">
        <v>4179</v>
      </c>
      <c r="C1855" s="17" t="s">
        <v>1229</v>
      </c>
      <c r="D1855" s="17" t="s">
        <v>4180</v>
      </c>
      <c r="E1855" s="17" t="str">
        <f t="shared" si="56"/>
        <v>DELIA KATTY VELASQUEZ GRADOS</v>
      </c>
      <c r="F1855" s="17" t="s">
        <v>1067</v>
      </c>
      <c r="G1855" s="17" t="s">
        <v>1062</v>
      </c>
      <c r="H1855" s="17" t="s">
        <v>2222</v>
      </c>
      <c r="I1855" s="17" t="s">
        <v>8819</v>
      </c>
      <c r="J1855" s="15">
        <f>IFERROR(VLOOKUP(I1855,'Candidato Presidencial'!$C:$E,3,FALSE),"")</f>
        <v>0</v>
      </c>
      <c r="L1855" s="15" t="str">
        <f t="shared" si="57"/>
        <v>insert into Camaleon.CandidatoCongreso( PROCESO_ELECTORAL, NOMBRE_CANDIDATO, APELLIDO_PATERNO, APELLIDO_MATERNO, NOMBRE_COMPLETO, SEXO, CARGO_ELEGIDO, LUGAR_POSTULA, ORGANIZACION_POLITICA, ALIAS ) values( 'ELECCIONES GENERALES 2006', 'DELIA KATTY', 'VELASQUEZ', 'GRADOS', 'DELIA KATTY VELASQUEZ GRADOS', 'MUJER', 'NO ELECTO', 'LIMA', 'CON FUERZA PERÚ', '0' );</v>
      </c>
    </row>
    <row r="1856" spans="1:12" x14ac:dyDescent="0.25">
      <c r="A1856" s="17" t="s">
        <v>1057</v>
      </c>
      <c r="B1856" s="17" t="s">
        <v>91</v>
      </c>
      <c r="C1856" s="17" t="s">
        <v>4181</v>
      </c>
      <c r="D1856" s="17" t="s">
        <v>1181</v>
      </c>
      <c r="E1856" s="17" t="str">
        <f t="shared" si="56"/>
        <v>JULIO CESAR CORTEGANA LUDEÑA</v>
      </c>
      <c r="F1856" s="17" t="s">
        <v>1061</v>
      </c>
      <c r="G1856" s="17" t="s">
        <v>1062</v>
      </c>
      <c r="H1856" s="17" t="s">
        <v>2222</v>
      </c>
      <c r="I1856" s="17" t="s">
        <v>8819</v>
      </c>
      <c r="J1856" s="15">
        <f>IFERROR(VLOOKUP(I1856,'Candidato Presidencial'!$C:$E,3,FALSE),"")</f>
        <v>0</v>
      </c>
      <c r="L1856" s="15" t="str">
        <f t="shared" si="57"/>
        <v>insert into Camaleon.CandidatoCongreso( PROCESO_ELECTORAL, NOMBRE_CANDIDATO, APELLIDO_PATERNO, APELLIDO_MATERNO, NOMBRE_COMPLETO, SEXO, CARGO_ELEGIDO, LUGAR_POSTULA, ORGANIZACION_POLITICA, ALIAS ) values( 'ELECCIONES GENERALES 2006', 'JULIO CESAR', 'CORTEGANA', 'LUDEÑA', 'JULIO CESAR CORTEGANA LUDEÑA', 'HOMBRE', 'NO ELECTO', 'LIMA', 'CON FUERZA PERÚ', '0' );</v>
      </c>
    </row>
    <row r="1857" spans="1:12" x14ac:dyDescent="0.25">
      <c r="A1857" s="17" t="s">
        <v>1057</v>
      </c>
      <c r="B1857" s="17" t="s">
        <v>3486</v>
      </c>
      <c r="C1857" s="17" t="s">
        <v>1437</v>
      </c>
      <c r="D1857" s="17" t="s">
        <v>4182</v>
      </c>
      <c r="E1857" s="17" t="str">
        <f t="shared" si="56"/>
        <v>DIOGENES HUAMAN TIMOTEO</v>
      </c>
      <c r="F1857" s="17" t="s">
        <v>1061</v>
      </c>
      <c r="G1857" s="17" t="s">
        <v>1062</v>
      </c>
      <c r="H1857" s="17" t="s">
        <v>2222</v>
      </c>
      <c r="I1857" s="17" t="s">
        <v>8943</v>
      </c>
      <c r="J1857" s="15" t="str">
        <f>IFERROR(VLOOKUP(I1857,'Candidato Presidencial'!$C:$E,3,FALSE),"")</f>
        <v/>
      </c>
      <c r="L1857" s="15" t="str">
        <f t="shared" si="57"/>
        <v>insert into Camaleon.CandidatoCongreso( PROCESO_ELECTORAL, NOMBRE_CANDIDATO, APELLIDO_PATERNO, APELLIDO_MATERNO, NOMBRE_COMPLETO, SEXO, CARGO_ELEGIDO, LUGAR_POSTULA, ORGANIZACION_POLITICA, ALIAS ) values( 'ELECCIONES GENERALES 2006', 'DIOGENES', 'HUAMAN', 'TIMOTEO', 'DIOGENES HUAMAN TIMOTEO', 'HOMBRE', 'NO ELECTO', 'LIMA', 'PROYECTO PAÍS', '' );</v>
      </c>
    </row>
    <row r="1858" spans="1:12" x14ac:dyDescent="0.25">
      <c r="A1858" s="17" t="s">
        <v>1057</v>
      </c>
      <c r="B1858" s="17" t="s">
        <v>4183</v>
      </c>
      <c r="C1858" s="17" t="s">
        <v>4184</v>
      </c>
      <c r="D1858" s="17" t="s">
        <v>4185</v>
      </c>
      <c r="E1858" s="17" t="str">
        <f t="shared" si="56"/>
        <v>VICTOR ROLANDO SOUSA HUANAMBAL</v>
      </c>
      <c r="F1858" s="17" t="s">
        <v>1061</v>
      </c>
      <c r="G1858" s="17" t="s">
        <v>21</v>
      </c>
      <c r="H1858" s="17" t="s">
        <v>2222</v>
      </c>
      <c r="I1858" s="17" t="s">
        <v>1123</v>
      </c>
      <c r="J1858" s="15">
        <f>IFERROR(VLOOKUP(I1858,'Candidato Presidencial'!$C:$E,3,FALSE),"")</f>
        <v>0</v>
      </c>
      <c r="L1858" s="15" t="str">
        <f t="shared" si="57"/>
        <v>insert into Camaleon.CandidatoCongreso( PROCESO_ELECTORAL, NOMBRE_CANDIDATO, APELLIDO_PATERNO, APELLIDO_MATERNO, NOMBRE_COMPLETO, SEXO, CARGO_ELEGIDO, LUGAR_POSTULA, ORGANIZACION_POLITICA, ALIAS ) values( 'ELECCIONES GENERALES 2006', 'VICTOR ROLANDO', 'SOUSA', 'HUANAMBAL', 'VICTOR ROLANDO SOUSA HUANAMBAL', 'HOMBRE', 'CONGRESISTA', 'LIMA', 'ALIANZA POR EL FUTURO', '0' );</v>
      </c>
    </row>
    <row r="1859" spans="1:12" x14ac:dyDescent="0.25">
      <c r="A1859" s="17" t="s">
        <v>1057</v>
      </c>
      <c r="B1859" s="17" t="s">
        <v>4186</v>
      </c>
      <c r="C1859" s="17" t="s">
        <v>2854</v>
      </c>
      <c r="D1859" s="17" t="s">
        <v>4187</v>
      </c>
      <c r="E1859" s="17" t="str">
        <f t="shared" ref="E1859:E1922" si="58">B1859 &amp; " " &amp; C1859 &amp; " " &amp; D1859</f>
        <v>CONSEPCION ANGELICA VALVERDE MALO</v>
      </c>
      <c r="F1859" s="17" t="s">
        <v>1067</v>
      </c>
      <c r="G1859" s="17" t="s">
        <v>1062</v>
      </c>
      <c r="H1859" s="17" t="s">
        <v>2222</v>
      </c>
      <c r="I1859" s="17" t="s">
        <v>1092</v>
      </c>
      <c r="J1859" s="15">
        <f>IFERROR(VLOOKUP(I1859,'Candidato Presidencial'!$C:$E,3,FALSE),"")</f>
        <v>0</v>
      </c>
      <c r="L1859" s="15" t="str">
        <f t="shared" ref="L1859:L1922" si="59">"insert into Camaleon.CandidatoCongreso( "&amp;$A$1&amp;", "&amp;$B$1&amp;", "&amp;$C$1&amp;", "&amp;$D$1&amp;", "&amp;$E$1&amp;", "&amp;$F$1&amp;", "&amp;$G$1&amp;", "&amp;$H$1&amp;", "&amp;$I$1&amp;", "&amp;$J$1&amp;" ) values( '"&amp;A1859&amp;"', '"&amp;B1859&amp;"', '"&amp;C1859&amp;"', '"&amp;D1859&amp;"', '"&amp;E1859&amp;"', '"&amp;F1859&amp;"', '"&amp;G1859&amp;"', '"&amp;H1859&amp;"', '"&amp;I1859&amp;"', '"&amp;J1859&amp;"' );"</f>
        <v>insert into Camaleon.CandidatoCongreso( PROCESO_ELECTORAL, NOMBRE_CANDIDATO, APELLIDO_PATERNO, APELLIDO_MATERNO, NOMBRE_COMPLETO, SEXO, CARGO_ELEGIDO, LUGAR_POSTULA, ORGANIZACION_POLITICA, ALIAS ) values( 'ELECCIONES GENERALES 2006', 'CONSEPCION ANGELICA', 'VALVERDE', 'MALO', 'CONSEPCION ANGELICA VALVERDE MALO', 'MUJER', 'NO ELECTO', 'LIMA', 'RESURGIMIENTO PERUANO', '0' );</v>
      </c>
    </row>
    <row r="1860" spans="1:12" x14ac:dyDescent="0.25">
      <c r="A1860" s="17" t="s">
        <v>1057</v>
      </c>
      <c r="B1860" s="17" t="s">
        <v>4188</v>
      </c>
      <c r="C1860" s="17" t="s">
        <v>1188</v>
      </c>
      <c r="D1860" s="17" t="s">
        <v>4189</v>
      </c>
      <c r="E1860" s="17" t="str">
        <f t="shared" si="58"/>
        <v>VIRGINIA DORA DELGADO BERLANGA</v>
      </c>
      <c r="F1860" s="17" t="s">
        <v>1067</v>
      </c>
      <c r="G1860" s="17" t="s">
        <v>1062</v>
      </c>
      <c r="H1860" s="17" t="s">
        <v>2222</v>
      </c>
      <c r="I1860" s="17" t="s">
        <v>8931</v>
      </c>
      <c r="J1860" s="15">
        <f>IFERROR(VLOOKUP(I1860,'Candidato Presidencial'!$C:$E,3,FALSE),"")</f>
        <v>0</v>
      </c>
      <c r="L1860" s="15" t="str">
        <f t="shared" si="59"/>
        <v>insert into Camaleon.CandidatoCongreso( PROCESO_ELECTORAL, NOMBRE_CANDIDATO, APELLIDO_PATERNO, APELLIDO_MATERNO, NOMBRE_COMPLETO, SEXO, CARGO_ELEGIDO, LUGAR_POSTULA, ORGANIZACION_POLITICA, ALIAS ) values( 'ELECCIONES GENERALES 2006', 'VIRGINIA DORA', 'DELGADO', 'BERLANGA', 'VIRGINIA DORA DELGADO BERLANGA', 'MUJER', 'NO ELECTO', 'LIMA', 'Y SE LLAMA PERÚ', '0' );</v>
      </c>
    </row>
    <row r="1861" spans="1:12" x14ac:dyDescent="0.25">
      <c r="A1861" s="17" t="s">
        <v>1057</v>
      </c>
      <c r="B1861" s="17" t="s">
        <v>4190</v>
      </c>
      <c r="C1861" s="17" t="s">
        <v>1559</v>
      </c>
      <c r="D1861" s="17" t="s">
        <v>4191</v>
      </c>
      <c r="E1861" s="17" t="str">
        <f t="shared" si="58"/>
        <v>MARILU LAZO DE LA RIVERA</v>
      </c>
      <c r="F1861" s="17" t="s">
        <v>1067</v>
      </c>
      <c r="G1861" s="17" t="s">
        <v>1062</v>
      </c>
      <c r="H1861" s="17" t="s">
        <v>2222</v>
      </c>
      <c r="I1861" s="17" t="s">
        <v>8931</v>
      </c>
      <c r="J1861" s="15">
        <f>IFERROR(VLOOKUP(I1861,'Candidato Presidencial'!$C:$E,3,FALSE),"")</f>
        <v>0</v>
      </c>
      <c r="L1861" s="15" t="str">
        <f t="shared" si="59"/>
        <v>insert into Camaleon.CandidatoCongreso( PROCESO_ELECTORAL, NOMBRE_CANDIDATO, APELLIDO_PATERNO, APELLIDO_MATERNO, NOMBRE_COMPLETO, SEXO, CARGO_ELEGIDO, LUGAR_POSTULA, ORGANIZACION_POLITICA, ALIAS ) values( 'ELECCIONES GENERALES 2006', 'MARILU', 'LAZO', 'DE LA RIVERA', 'MARILU LAZO DE LA RIVERA', 'MUJER', 'NO ELECTO', 'LIMA', 'Y SE LLAMA PERÚ', '0' );</v>
      </c>
    </row>
    <row r="1862" spans="1:12" x14ac:dyDescent="0.25">
      <c r="A1862" s="17" t="s">
        <v>1057</v>
      </c>
      <c r="B1862" s="17" t="s">
        <v>3402</v>
      </c>
      <c r="C1862" s="17" t="s">
        <v>1498</v>
      </c>
      <c r="D1862" s="17" t="s">
        <v>3284</v>
      </c>
      <c r="E1862" s="17" t="str">
        <f t="shared" si="58"/>
        <v>LUIS GONZALES CACHO</v>
      </c>
      <c r="F1862" s="17" t="s">
        <v>1061</v>
      </c>
      <c r="G1862" s="17" t="s">
        <v>1062</v>
      </c>
      <c r="H1862" s="17" t="s">
        <v>2222</v>
      </c>
      <c r="I1862" s="17" t="s">
        <v>1071</v>
      </c>
      <c r="J1862" s="15">
        <f>IFERROR(VLOOKUP(I1862,'Candidato Presidencial'!$C:$E,3,FALSE),"")</f>
        <v>0</v>
      </c>
      <c r="L1862" s="15" t="str">
        <f t="shared" si="59"/>
        <v>insert into Camaleon.CandidatoCongreso( PROCESO_ELECTORAL, NOMBRE_CANDIDATO, APELLIDO_PATERNO, APELLIDO_MATERNO, NOMBRE_COMPLETO, SEXO, CARGO_ELEGIDO, LUGAR_POSTULA, ORGANIZACION_POLITICA, ALIAS ) values( 'ELECCIONES GENERALES 2006', 'LUIS', 'GONZALES', 'CACHO', 'LUIS GONZALES CACHO', 'HOMBRE', 'NO ELECTO', 'LIMA', 'FRENTE DE CENTRO', '0' );</v>
      </c>
    </row>
    <row r="1863" spans="1:12" x14ac:dyDescent="0.25">
      <c r="A1863" s="17" t="s">
        <v>1057</v>
      </c>
      <c r="B1863" s="17" t="s">
        <v>87</v>
      </c>
      <c r="C1863" s="17" t="s">
        <v>1491</v>
      </c>
      <c r="D1863" s="17"/>
      <c r="E1863" s="17" t="str">
        <f t="shared" si="58"/>
        <v xml:space="preserve">ENRIQUE AYALA </v>
      </c>
      <c r="F1863" s="17" t="s">
        <v>1061</v>
      </c>
      <c r="G1863" s="17" t="s">
        <v>1062</v>
      </c>
      <c r="H1863" s="17" t="s">
        <v>2222</v>
      </c>
      <c r="I1863" s="17" t="s">
        <v>1183</v>
      </c>
      <c r="J1863" s="15">
        <f>IFERROR(VLOOKUP(I1863,'Candidato Presidencial'!$C:$E,3,FALSE),"")</f>
        <v>0</v>
      </c>
      <c r="L1863" s="15" t="str">
        <f t="shared" si="59"/>
        <v>insert into Camaleon.CandidatoCongreso( PROCESO_ELECTORAL, NOMBRE_CANDIDATO, APELLIDO_PATERNO, APELLIDO_MATERNO, NOMBRE_COMPLETO, SEXO, CARGO_ELEGIDO, LUGAR_POSTULA, ORGANIZACION_POLITICA, ALIAS ) values( 'ELECCIONES GENERALES 2006', 'ENRIQUE', 'AYALA', '', 'ENRIQUE AYALA ', 'HOMBRE', 'NO ELECTO', 'LIMA', 'MOVIMIENTO NUEVA IZQUIERDA', '0' );</v>
      </c>
    </row>
    <row r="1864" spans="1:12" x14ac:dyDescent="0.25">
      <c r="A1864" s="17" t="s">
        <v>1057</v>
      </c>
      <c r="B1864" s="17" t="s">
        <v>4192</v>
      </c>
      <c r="C1864" s="17" t="s">
        <v>1245</v>
      </c>
      <c r="D1864" s="17" t="s">
        <v>4193</v>
      </c>
      <c r="E1864" s="17" t="str">
        <f t="shared" si="58"/>
        <v>IVAN G ANAYA ALTEZ</v>
      </c>
      <c r="F1864" s="17" t="s">
        <v>1061</v>
      </c>
      <c r="G1864" s="17" t="s">
        <v>1062</v>
      </c>
      <c r="H1864" s="17" t="s">
        <v>2222</v>
      </c>
      <c r="I1864" s="17" t="s">
        <v>1083</v>
      </c>
      <c r="J1864" s="15" t="str">
        <f>IFERROR(VLOOKUP(I1864,'Candidato Presidencial'!$C:$E,3,FALSE),"")</f>
        <v/>
      </c>
      <c r="L1864" s="15" t="str">
        <f t="shared" si="59"/>
        <v>insert into Camaleon.CandidatoCongreso( PROCESO_ELECTORAL, NOMBRE_CANDIDATO, APELLIDO_PATERNO, APELLIDO_MATERNO, NOMBRE_COMPLETO, SEXO, CARGO_ELEGIDO, LUGAR_POSTULA, ORGANIZACION_POLITICA, ALIAS ) values( 'ELECCIONES GENERALES 2006', 'IVAN G', 'ANAYA', 'ALTEZ', 'IVAN G ANAYA ALTEZ', 'HOMBRE', 'NO ELECTO', 'LIMA', 'FRENTE INDEPENDIENTE MORALIZADOR', '' );</v>
      </c>
    </row>
    <row r="1865" spans="1:12" x14ac:dyDescent="0.25">
      <c r="A1865" s="17" t="s">
        <v>1057</v>
      </c>
      <c r="B1865" s="17" t="s">
        <v>4194</v>
      </c>
      <c r="C1865" s="17" t="s">
        <v>4195</v>
      </c>
      <c r="D1865" s="17" t="s">
        <v>1749</v>
      </c>
      <c r="E1865" s="17" t="str">
        <f t="shared" si="58"/>
        <v>HECTOR JOSE VELIT NUÑEZ</v>
      </c>
      <c r="F1865" s="17" t="s">
        <v>1061</v>
      </c>
      <c r="G1865" s="17" t="s">
        <v>1062</v>
      </c>
      <c r="H1865" s="17" t="s">
        <v>2222</v>
      </c>
      <c r="I1865" s="17" t="s">
        <v>8854</v>
      </c>
      <c r="J1865" s="15">
        <f>IFERROR(VLOOKUP(I1865,'Candidato Presidencial'!$C:$E,3,FALSE),"")</f>
        <v>0</v>
      </c>
      <c r="L1865" s="15" t="str">
        <f t="shared" si="59"/>
        <v>insert into Camaleon.CandidatoCongreso( PROCESO_ELECTORAL, NOMBRE_CANDIDATO, APELLIDO_PATERNO, APELLIDO_MATERNO, NOMBRE_COMPLETO, SEXO, CARGO_ELEGIDO, LUGAR_POSTULA, ORGANIZACION_POLITICA, ALIAS ) values( 'ELECCIONES GENERALES 2006', 'HECTOR JOSE', 'VELIT', 'NUÑEZ', 'HECTOR JOSE VELIT NUÑEZ', 'HOMBRE', 'NO ELECTO', 'LIMA', 'RESTAURACIÓN NACIONAL', '0' );</v>
      </c>
    </row>
    <row r="1866" spans="1:12" x14ac:dyDescent="0.25">
      <c r="A1866" s="17" t="s">
        <v>1057</v>
      </c>
      <c r="B1866" s="17" t="s">
        <v>4196</v>
      </c>
      <c r="C1866" s="17" t="s">
        <v>4197</v>
      </c>
      <c r="D1866" s="17" t="s">
        <v>1679</v>
      </c>
      <c r="E1866" s="17" t="str">
        <f t="shared" si="58"/>
        <v>OSCAR DAVID BADILLO ESPINOZA</v>
      </c>
      <c r="F1866" s="17" t="s">
        <v>1061</v>
      </c>
      <c r="G1866" s="17" t="s">
        <v>1062</v>
      </c>
      <c r="H1866" s="17" t="s">
        <v>2222</v>
      </c>
      <c r="I1866" s="17" t="s">
        <v>8823</v>
      </c>
      <c r="J1866" s="15">
        <f>IFERROR(VLOOKUP(I1866,'Candidato Presidencial'!$C:$E,3,FALSE),"")</f>
        <v>0</v>
      </c>
      <c r="L1866" s="15" t="str">
        <f t="shared" si="59"/>
        <v>insert into Camaleon.CandidatoCongreso( PROCESO_ELECTORAL, NOMBRE_CANDIDATO, APELLIDO_PATERNO, APELLIDO_MATERNO, NOMBRE_COMPLETO, SEXO, CARGO_ELEGIDO, LUGAR_POSTULA, ORGANIZACION_POLITICA, ALIAS ) values( 'ELECCIONES GENERALES 2006', 'OSCAR DAVID', 'BADILLO', 'ESPINOZA', 'OSCAR DAVID BADILLO ESPINOZA', 'HOMBRE', 'NO ELECTO', 'LIMA', 'CONCERTACIÓN DESCENTRALISTA', '0' );</v>
      </c>
    </row>
    <row r="1867" spans="1:12" x14ac:dyDescent="0.25">
      <c r="A1867" s="17" t="s">
        <v>1057</v>
      </c>
      <c r="B1867" s="17" t="s">
        <v>4198</v>
      </c>
      <c r="C1867" s="17" t="s">
        <v>4199</v>
      </c>
      <c r="D1867" s="17" t="s">
        <v>2152</v>
      </c>
      <c r="E1867" s="17" t="str">
        <f t="shared" si="58"/>
        <v>RENZO ANDRES REGGIARDO BARRETO</v>
      </c>
      <c r="F1867" s="17" t="s">
        <v>1061</v>
      </c>
      <c r="G1867" s="17" t="s">
        <v>21</v>
      </c>
      <c r="H1867" s="17" t="s">
        <v>2222</v>
      </c>
      <c r="I1867" s="17" t="s">
        <v>1123</v>
      </c>
      <c r="J1867" s="15">
        <f>IFERROR(VLOOKUP(I1867,'Candidato Presidencial'!$C:$E,3,FALSE),"")</f>
        <v>0</v>
      </c>
      <c r="L1867" s="15" t="str">
        <f t="shared" si="59"/>
        <v>insert into Camaleon.CandidatoCongreso( PROCESO_ELECTORAL, NOMBRE_CANDIDATO, APELLIDO_PATERNO, APELLIDO_MATERNO, NOMBRE_COMPLETO, SEXO, CARGO_ELEGIDO, LUGAR_POSTULA, ORGANIZACION_POLITICA, ALIAS ) values( 'ELECCIONES GENERALES 2006', 'RENZO ANDRES', 'REGGIARDO', 'BARRETO', 'RENZO ANDRES REGGIARDO BARRETO', 'HOMBRE', 'CONGRESISTA', 'LIMA', 'ALIANZA POR EL FUTURO', '0' );</v>
      </c>
    </row>
    <row r="1868" spans="1:12" x14ac:dyDescent="0.25">
      <c r="A1868" s="17" t="s">
        <v>1057</v>
      </c>
      <c r="B1868" s="17" t="s">
        <v>4200</v>
      </c>
      <c r="C1868" s="17" t="s">
        <v>4201</v>
      </c>
      <c r="D1868" s="17" t="s">
        <v>1161</v>
      </c>
      <c r="E1868" s="17" t="str">
        <f t="shared" si="58"/>
        <v>GLADYS MIRYAM LLANCA MERINO</v>
      </c>
      <c r="F1868" s="17" t="s">
        <v>1067</v>
      </c>
      <c r="G1868" s="17" t="s">
        <v>1062</v>
      </c>
      <c r="H1868" s="17" t="s">
        <v>2222</v>
      </c>
      <c r="I1868" s="17" t="s">
        <v>8937</v>
      </c>
      <c r="J1868" s="15">
        <f>IFERROR(VLOOKUP(I1868,'Candidato Presidencial'!$C:$E,3,FALSE),"")</f>
        <v>0</v>
      </c>
      <c r="L1868" s="15" t="str">
        <f t="shared" si="59"/>
        <v>insert into Camaleon.CandidatoCongreso( PROCESO_ELECTORAL, NOMBRE_CANDIDATO, APELLIDO_PATERNO, APELLIDO_MATERNO, NOMBRE_COMPLETO, SEXO, CARGO_ELEGIDO, LUGAR_POSTULA, ORGANIZACION_POLITICA, ALIAS ) values( 'ELECCIONES GENERALES 2006', 'GLADYS MIRYAM', 'LLANCA', 'MERINO', 'GLADYS MIRYAM LLANCA MERINO', 'MUJER', 'NO ELECTO', 'LIMA', 'AVANZA PAÍS - PARTIDO DE INTEGRACIÓN SOCIAL', '0' );</v>
      </c>
    </row>
    <row r="1869" spans="1:12" x14ac:dyDescent="0.25">
      <c r="A1869" s="17" t="s">
        <v>1057</v>
      </c>
      <c r="B1869" s="17" t="s">
        <v>4202</v>
      </c>
      <c r="C1869" s="17" t="s">
        <v>4203</v>
      </c>
      <c r="D1869" s="17" t="s">
        <v>4204</v>
      </c>
      <c r="E1869" s="17" t="str">
        <f t="shared" si="58"/>
        <v>LIZETT ELENA PANIAGUA ALOSILLA</v>
      </c>
      <c r="F1869" s="17" t="s">
        <v>1067</v>
      </c>
      <c r="G1869" s="17" t="s">
        <v>1062</v>
      </c>
      <c r="H1869" s="17" t="s">
        <v>2222</v>
      </c>
      <c r="I1869" s="17" t="s">
        <v>8823</v>
      </c>
      <c r="J1869" s="15">
        <f>IFERROR(VLOOKUP(I1869,'Candidato Presidencial'!$C:$E,3,FALSE),"")</f>
        <v>0</v>
      </c>
      <c r="L1869" s="15" t="str">
        <f t="shared" si="59"/>
        <v>insert into Camaleon.CandidatoCongreso( PROCESO_ELECTORAL, NOMBRE_CANDIDATO, APELLIDO_PATERNO, APELLIDO_MATERNO, NOMBRE_COMPLETO, SEXO, CARGO_ELEGIDO, LUGAR_POSTULA, ORGANIZACION_POLITICA, ALIAS ) values( 'ELECCIONES GENERALES 2006', 'LIZETT ELENA', 'PANIAGUA', 'ALOSILLA', 'LIZETT ELENA PANIAGUA ALOSILLA', 'MUJER', 'NO ELECTO', 'LIMA', 'CONCERTACIÓN DESCENTRALISTA', '0' );</v>
      </c>
    </row>
    <row r="1870" spans="1:12" x14ac:dyDescent="0.25">
      <c r="A1870" s="17" t="s">
        <v>1057</v>
      </c>
      <c r="B1870" s="17" t="s">
        <v>4205</v>
      </c>
      <c r="C1870" s="17" t="s">
        <v>1188</v>
      </c>
      <c r="D1870" s="17" t="s">
        <v>1266</v>
      </c>
      <c r="E1870" s="17" t="str">
        <f t="shared" si="58"/>
        <v>LUZ MARIA DELGADO RAMOS</v>
      </c>
      <c r="F1870" s="17" t="s">
        <v>1067</v>
      </c>
      <c r="G1870" s="17" t="s">
        <v>1062</v>
      </c>
      <c r="H1870" s="17" t="s">
        <v>2222</v>
      </c>
      <c r="I1870" s="17" t="s">
        <v>8930</v>
      </c>
      <c r="J1870" s="15">
        <f>IFERROR(VLOOKUP(I1870,'Candidato Presidencial'!$C:$E,3,FALSE),"")</f>
        <v>0</v>
      </c>
      <c r="L1870" s="15" t="str">
        <f t="shared" si="59"/>
        <v>insert into Camaleon.CandidatoCongreso( PROCESO_ELECTORAL, NOMBRE_CANDIDATO, APELLIDO_PATERNO, APELLIDO_MATERNO, NOMBRE_COMPLETO, SEXO, CARGO_ELEGIDO, LUGAR_POSTULA, ORGANIZACION_POLITICA, ALIAS ) values( 'ELECCIONES GENERALES 2006', 'LUZ MARIA', 'DELGADO', 'RAMOS', 'LUZ MARIA DELGADO RAMOS', 'MUJER', 'NO ELECTO', 'LIMA', 'PROGRESEMOS PERÚ', '0' );</v>
      </c>
    </row>
    <row r="1871" spans="1:12" x14ac:dyDescent="0.25">
      <c r="A1871" s="17" t="s">
        <v>1057</v>
      </c>
      <c r="B1871" s="17" t="s">
        <v>4206</v>
      </c>
      <c r="C1871" s="17" t="s">
        <v>4207</v>
      </c>
      <c r="D1871" s="17" t="s">
        <v>4208</v>
      </c>
      <c r="E1871" s="17" t="str">
        <f t="shared" si="58"/>
        <v>JORGE HUMBERTO CAJAVILCA LICETA</v>
      </c>
      <c r="F1871" s="17" t="s">
        <v>1061</v>
      </c>
      <c r="G1871" s="17" t="s">
        <v>1062</v>
      </c>
      <c r="H1871" s="17" t="s">
        <v>2222</v>
      </c>
      <c r="I1871" s="17" t="s">
        <v>8931</v>
      </c>
      <c r="J1871" s="15">
        <f>IFERROR(VLOOKUP(I1871,'Candidato Presidencial'!$C:$E,3,FALSE),"")</f>
        <v>0</v>
      </c>
      <c r="L1871" s="15" t="str">
        <f t="shared" si="59"/>
        <v>insert into Camaleon.CandidatoCongreso( PROCESO_ELECTORAL, NOMBRE_CANDIDATO, APELLIDO_PATERNO, APELLIDO_MATERNO, NOMBRE_COMPLETO, SEXO, CARGO_ELEGIDO, LUGAR_POSTULA, ORGANIZACION_POLITICA, ALIAS ) values( 'ELECCIONES GENERALES 2006', 'JORGE HUMBERTO', 'CAJAVILCA', 'LICETA', 'JORGE HUMBERTO CAJAVILCA LICETA', 'HOMBRE', 'NO ELECTO', 'LIMA', 'Y SE LLAMA PERÚ', '0' );</v>
      </c>
    </row>
    <row r="1872" spans="1:12" x14ac:dyDescent="0.25">
      <c r="A1872" s="17" t="s">
        <v>1057</v>
      </c>
      <c r="B1872" s="17" t="s">
        <v>4209</v>
      </c>
      <c r="C1872" s="17" t="s">
        <v>1240</v>
      </c>
      <c r="D1872" s="17" t="s">
        <v>4210</v>
      </c>
      <c r="E1872" s="17" t="str">
        <f t="shared" si="58"/>
        <v>DIANA PILAR LEON CASTRILLON DE OYAKAWA</v>
      </c>
      <c r="F1872" s="17" t="s">
        <v>1067</v>
      </c>
      <c r="G1872" s="17" t="s">
        <v>1062</v>
      </c>
      <c r="H1872" s="17" t="s">
        <v>2222</v>
      </c>
      <c r="I1872" s="17" t="s">
        <v>914</v>
      </c>
      <c r="J1872" s="15">
        <f>IFERROR(VLOOKUP(I1872,'Candidato Presidencial'!$C:$E,3,FALSE),"")</f>
        <v>0</v>
      </c>
      <c r="L1872" s="15" t="str">
        <f t="shared" si="59"/>
        <v>insert into Camaleon.CandidatoCongreso( PROCESO_ELECTORAL, NOMBRE_CANDIDATO, APELLIDO_PATERNO, APELLIDO_MATERNO, NOMBRE_COMPLETO, SEXO, CARGO_ELEGIDO, LUGAR_POSTULA, ORGANIZACION_POLITICA, ALIAS ) values( 'ELECCIONES GENERALES 2006', 'DIANA PILAR', 'LEON', 'CASTRILLON DE OYAKAWA', 'DIANA PILAR LEON CASTRILLON DE OYAKAWA', 'MUJER', 'NO ELECTO', 'LIMA', 'FUERZA DEMOCRÁTICA', '0' );</v>
      </c>
    </row>
    <row r="1873" spans="1:12" x14ac:dyDescent="0.25">
      <c r="A1873" s="17" t="s">
        <v>1057</v>
      </c>
      <c r="B1873" s="17" t="s">
        <v>3135</v>
      </c>
      <c r="C1873" s="17" t="s">
        <v>1492</v>
      </c>
      <c r="D1873" s="17" t="s">
        <v>4211</v>
      </c>
      <c r="E1873" s="17" t="str">
        <f t="shared" si="58"/>
        <v>GENARO ZEA OROS</v>
      </c>
      <c r="F1873" s="17" t="s">
        <v>1061</v>
      </c>
      <c r="G1873" s="17" t="s">
        <v>1062</v>
      </c>
      <c r="H1873" s="17" t="s">
        <v>2222</v>
      </c>
      <c r="I1873" s="17" t="s">
        <v>868</v>
      </c>
      <c r="J1873" s="15" t="str">
        <f>IFERROR(VLOOKUP(I1873,'Candidato Presidencial'!$C:$E,3,FALSE),"")</f>
        <v>ALIANZA PARA EL PROGRESO DEL PERÚ</v>
      </c>
      <c r="L1873" s="15" t="str">
        <f t="shared" si="59"/>
        <v>insert into Camaleon.CandidatoCongreso( PROCESO_ELECTORAL, NOMBRE_CANDIDATO, APELLIDO_PATERNO, APELLIDO_MATERNO, NOMBRE_COMPLETO, SEXO, CARGO_ELEGIDO, LUGAR_POSTULA, ORGANIZACION_POLITICA, ALIAS ) values( 'ELECCIONES GENERALES 2006', 'GENARO', 'ZEA', 'OROS', 'GENARO ZEA OROS', 'HOMBRE', 'NO ELECTO', 'LIMA', 'ALIANZA PARA EL PROGRESO', 'ALIANZA PARA EL PROGRESO DEL PERÚ' );</v>
      </c>
    </row>
    <row r="1874" spans="1:12" x14ac:dyDescent="0.25">
      <c r="A1874" s="17" t="s">
        <v>1057</v>
      </c>
      <c r="B1874" s="17" t="s">
        <v>4212</v>
      </c>
      <c r="C1874" s="17" t="s">
        <v>1289</v>
      </c>
      <c r="D1874" s="17" t="s">
        <v>1158</v>
      </c>
      <c r="E1874" s="17" t="str">
        <f t="shared" si="58"/>
        <v>MANUEL EMILIO ROBLES SANCHEZ</v>
      </c>
      <c r="F1874" s="17" t="s">
        <v>1061</v>
      </c>
      <c r="G1874" s="17" t="s">
        <v>1062</v>
      </c>
      <c r="H1874" s="17" t="s">
        <v>2222</v>
      </c>
      <c r="I1874" s="17" t="s">
        <v>916</v>
      </c>
      <c r="J1874" s="15" t="str">
        <f>IFERROR(VLOOKUP(I1874,'Candidato Presidencial'!$C:$E,3,FALSE),"")</f>
        <v/>
      </c>
      <c r="L1874" s="15" t="str">
        <f t="shared" si="59"/>
        <v>insert into Camaleon.CandidatoCongreso( PROCESO_ELECTORAL, NOMBRE_CANDIDATO, APELLIDO_PATERNO, APELLIDO_MATERNO, NOMBRE_COMPLETO, SEXO, CARGO_ELEGIDO, LUGAR_POSTULA, ORGANIZACION_POLITICA, ALIAS ) values( 'ELECCIONES GENERALES 2006', 'MANUEL EMILIO', 'ROBLES', 'SANCHEZ', 'MANUEL EMILIO ROBLES SANCHEZ', 'HOMBRE', 'NO ELECTO', 'LIMA', 'FRENTE POPULAR AGRÍCOLA FIA DEL PERÚ - FREPAP', '' );</v>
      </c>
    </row>
    <row r="1875" spans="1:12" x14ac:dyDescent="0.25">
      <c r="A1875" s="17" t="s">
        <v>1057</v>
      </c>
      <c r="B1875" s="17" t="s">
        <v>4213</v>
      </c>
      <c r="C1875" s="17" t="s">
        <v>1321</v>
      </c>
      <c r="D1875" s="17" t="s">
        <v>1353</v>
      </c>
      <c r="E1875" s="17" t="str">
        <f t="shared" si="58"/>
        <v>HENRY JHONNY PEREZ MIRANDA</v>
      </c>
      <c r="F1875" s="17" t="s">
        <v>1061</v>
      </c>
      <c r="G1875" s="17" t="s">
        <v>1062</v>
      </c>
      <c r="H1875" s="17" t="s">
        <v>2222</v>
      </c>
      <c r="I1875" s="17" t="s">
        <v>886</v>
      </c>
      <c r="J1875" s="15">
        <f>IFERROR(VLOOKUP(I1875,'Candidato Presidencial'!$C:$E,3,FALSE),"")</f>
        <v>0</v>
      </c>
      <c r="L1875" s="15" t="str">
        <f t="shared" si="59"/>
        <v>insert into Camaleon.CandidatoCongreso( PROCESO_ELECTORAL, NOMBRE_CANDIDATO, APELLIDO_PATERNO, APELLIDO_MATERNO, NOMBRE_COMPLETO, SEXO, CARGO_ELEGIDO, LUGAR_POSTULA, ORGANIZACION_POLITICA, ALIAS ) values( 'ELECCIONES GENERALES 2006', 'HENRY JHONNY', 'PEREZ', 'MIRANDA', 'HENRY JHONNY PEREZ MIRANDA', 'HOMBRE', 'NO ELECTO', 'LIMA', 'PARTIDO SOCIALISTA', '0' );</v>
      </c>
    </row>
    <row r="1876" spans="1:12" x14ac:dyDescent="0.25">
      <c r="A1876" s="17" t="s">
        <v>1057</v>
      </c>
      <c r="B1876" s="17" t="s">
        <v>370</v>
      </c>
      <c r="C1876" s="17" t="s">
        <v>1332</v>
      </c>
      <c r="D1876" s="17" t="s">
        <v>1122</v>
      </c>
      <c r="E1876" s="17" t="str">
        <f t="shared" si="58"/>
        <v>HUMBERTO PAREDES VARGAS</v>
      </c>
      <c r="F1876" s="17" t="s">
        <v>1061</v>
      </c>
      <c r="G1876" s="17" t="s">
        <v>1062</v>
      </c>
      <c r="H1876" s="17" t="s">
        <v>2222</v>
      </c>
      <c r="I1876" s="17" t="s">
        <v>886</v>
      </c>
      <c r="J1876" s="15">
        <f>IFERROR(VLOOKUP(I1876,'Candidato Presidencial'!$C:$E,3,FALSE),"")</f>
        <v>0</v>
      </c>
      <c r="L1876" s="15" t="str">
        <f t="shared" si="59"/>
        <v>insert into Camaleon.CandidatoCongreso( PROCESO_ELECTORAL, NOMBRE_CANDIDATO, APELLIDO_PATERNO, APELLIDO_MATERNO, NOMBRE_COMPLETO, SEXO, CARGO_ELEGIDO, LUGAR_POSTULA, ORGANIZACION_POLITICA, ALIAS ) values( 'ELECCIONES GENERALES 2006', 'HUMBERTO', 'PAREDES', 'VARGAS', 'HUMBERTO PAREDES VARGAS', 'HOMBRE', 'NO ELECTO', 'LIMA', 'PARTIDO SOCIALISTA', '0' );</v>
      </c>
    </row>
    <row r="1877" spans="1:12" x14ac:dyDescent="0.25">
      <c r="A1877" s="17" t="s">
        <v>1057</v>
      </c>
      <c r="B1877" s="17" t="s">
        <v>4214</v>
      </c>
      <c r="C1877" s="17" t="s">
        <v>3911</v>
      </c>
      <c r="D1877" s="17" t="s">
        <v>4215</v>
      </c>
      <c r="E1877" s="17" t="str">
        <f t="shared" si="58"/>
        <v>NELLY VICTORIA NORIEGA ULFE</v>
      </c>
      <c r="F1877" s="17" t="s">
        <v>1067</v>
      </c>
      <c r="G1877" s="17" t="s">
        <v>1062</v>
      </c>
      <c r="H1877" s="17" t="s">
        <v>2222</v>
      </c>
      <c r="I1877" s="17" t="s">
        <v>868</v>
      </c>
      <c r="J1877" s="15" t="str">
        <f>IFERROR(VLOOKUP(I1877,'Candidato Presidencial'!$C:$E,3,FALSE),"")</f>
        <v>ALIANZA PARA EL PROGRESO DEL PERÚ</v>
      </c>
      <c r="L1877" s="15" t="str">
        <f t="shared" si="59"/>
        <v>insert into Camaleon.CandidatoCongreso( PROCESO_ELECTORAL, NOMBRE_CANDIDATO, APELLIDO_PATERNO, APELLIDO_MATERNO, NOMBRE_COMPLETO, SEXO, CARGO_ELEGIDO, LUGAR_POSTULA, ORGANIZACION_POLITICA, ALIAS ) values( 'ELECCIONES GENERALES 2006', 'NELLY VICTORIA', 'NORIEGA', 'ULFE', 'NELLY VICTORIA NORIEGA ULFE', 'MUJER', 'NO ELECTO', 'LIMA', 'ALIANZA PARA EL PROGRESO', 'ALIANZA PARA EL PROGRESO DEL PERÚ' );</v>
      </c>
    </row>
    <row r="1878" spans="1:12" x14ac:dyDescent="0.25">
      <c r="A1878" s="17" t="s">
        <v>1057</v>
      </c>
      <c r="B1878" s="17" t="s">
        <v>3135</v>
      </c>
      <c r="C1878" s="17" t="s">
        <v>4216</v>
      </c>
      <c r="D1878" s="17" t="s">
        <v>4217</v>
      </c>
      <c r="E1878" s="17" t="str">
        <f t="shared" si="58"/>
        <v>GENARO CASAMAYOU ANTESANA</v>
      </c>
      <c r="F1878" s="17" t="s">
        <v>1061</v>
      </c>
      <c r="G1878" s="17" t="s">
        <v>1062</v>
      </c>
      <c r="H1878" s="17" t="s">
        <v>2222</v>
      </c>
      <c r="I1878" s="17" t="s">
        <v>8848</v>
      </c>
      <c r="J1878" s="15">
        <f>IFERROR(VLOOKUP(I1878,'Candidato Presidencial'!$C:$E,3,FALSE),"")</f>
        <v>0</v>
      </c>
      <c r="L1878" s="15" t="str">
        <f t="shared" si="59"/>
        <v>insert into Camaleon.CandidatoCongreso( PROCESO_ELECTORAL, NOMBRE_CANDIDATO, APELLIDO_PATERNO, APELLIDO_MATERNO, NOMBRE_COMPLETO, SEXO, CARGO_ELEGIDO, LUGAR_POSTULA, ORGANIZACION_POLITICA, ALIAS ) values( 'ELECCIONES GENERALES 2006', 'GENARO', 'CASAMAYOU', 'ANTESANA', 'GENARO CASAMAYOU ANTESANA', 'HOMBRE', 'NO ELECTO', 'LIMA', 'PERÚ AHORA', '0' );</v>
      </c>
    </row>
    <row r="1879" spans="1:12" x14ac:dyDescent="0.25">
      <c r="A1879" s="17" t="s">
        <v>1057</v>
      </c>
      <c r="B1879" s="17" t="s">
        <v>4218</v>
      </c>
      <c r="C1879" s="17" t="s">
        <v>2985</v>
      </c>
      <c r="D1879" s="17" t="s">
        <v>4219</v>
      </c>
      <c r="E1879" s="17" t="str">
        <f t="shared" si="58"/>
        <v>ALFREDO JUAN DEZA FULLER</v>
      </c>
      <c r="F1879" s="17" t="s">
        <v>1061</v>
      </c>
      <c r="G1879" s="17" t="s">
        <v>1062</v>
      </c>
      <c r="H1879" s="17" t="s">
        <v>2222</v>
      </c>
      <c r="I1879" s="17" t="s">
        <v>863</v>
      </c>
      <c r="J1879" s="15" t="str">
        <f>IFERROR(VLOOKUP(I1879,'Candidato Presidencial'!$C:$E,3,FALSE),"")</f>
        <v>PARTIDO NACIONALISTA PERUANO</v>
      </c>
      <c r="L1879" s="15" t="str">
        <f t="shared" si="59"/>
        <v>insert into Camaleon.CandidatoCongreso( PROCESO_ELECTORAL, NOMBRE_CANDIDATO, APELLIDO_PATERNO, APELLIDO_MATERNO, NOMBRE_COMPLETO, SEXO, CARGO_ELEGIDO, LUGAR_POSTULA, ORGANIZACION_POLITICA, ALIAS ) values( 'ELECCIONES GENERALES 2006', 'ALFREDO JUAN', 'DEZA', 'FULLER', 'ALFREDO JUAN DEZA FULLER', 'HOMBRE', 'NO ELECTO', 'LIMA', 'UNIÓN POR EL PERÚ', 'PARTIDO NACIONALISTA PERUANO' );</v>
      </c>
    </row>
    <row r="1880" spans="1:12" x14ac:dyDescent="0.25">
      <c r="A1880" s="17" t="s">
        <v>1057</v>
      </c>
      <c r="B1880" s="17" t="s">
        <v>4220</v>
      </c>
      <c r="C1880" s="17" t="s">
        <v>1426</v>
      </c>
      <c r="D1880" s="17" t="s">
        <v>1396</v>
      </c>
      <c r="E1880" s="17" t="str">
        <f t="shared" si="58"/>
        <v>HERMOGENES HERNAN CALDERON ALVARADO</v>
      </c>
      <c r="F1880" s="17" t="s">
        <v>1061</v>
      </c>
      <c r="G1880" s="17" t="s">
        <v>1062</v>
      </c>
      <c r="H1880" s="17" t="s">
        <v>2222</v>
      </c>
      <c r="I1880" s="17" t="s">
        <v>916</v>
      </c>
      <c r="J1880" s="15" t="str">
        <f>IFERROR(VLOOKUP(I1880,'Candidato Presidencial'!$C:$E,3,FALSE),"")</f>
        <v/>
      </c>
      <c r="L1880" s="15" t="str">
        <f t="shared" si="59"/>
        <v>insert into Camaleon.CandidatoCongreso( PROCESO_ELECTORAL, NOMBRE_CANDIDATO, APELLIDO_PATERNO, APELLIDO_MATERNO, NOMBRE_COMPLETO, SEXO, CARGO_ELEGIDO, LUGAR_POSTULA, ORGANIZACION_POLITICA, ALIAS ) values( 'ELECCIONES GENERALES 2006', 'HERMOGENES HERNAN', 'CALDERON', 'ALVARADO', 'HERMOGENES HERNAN CALDERON ALVARADO', 'HOMBRE', 'NO ELECTO', 'LIMA', 'FRENTE POPULAR AGRÍCOLA FIA DEL PERÚ - FREPAP', '' );</v>
      </c>
    </row>
    <row r="1881" spans="1:12" x14ac:dyDescent="0.25">
      <c r="A1881" s="17" t="s">
        <v>1057</v>
      </c>
      <c r="B1881" s="17" t="s">
        <v>4221</v>
      </c>
      <c r="C1881" s="17" t="s">
        <v>1154</v>
      </c>
      <c r="D1881" s="17" t="s">
        <v>1099</v>
      </c>
      <c r="E1881" s="17" t="str">
        <f t="shared" si="58"/>
        <v>NAPOLEON BECERRA GARCIA</v>
      </c>
      <c r="F1881" s="17" t="s">
        <v>1061</v>
      </c>
      <c r="G1881" s="17" t="s">
        <v>1062</v>
      </c>
      <c r="H1881" s="17" t="s">
        <v>2222</v>
      </c>
      <c r="I1881" s="17" t="s">
        <v>914</v>
      </c>
      <c r="J1881" s="15">
        <f>IFERROR(VLOOKUP(I1881,'Candidato Presidencial'!$C:$E,3,FALSE),"")</f>
        <v>0</v>
      </c>
      <c r="L1881" s="15" t="str">
        <f t="shared" si="59"/>
        <v>insert into Camaleon.CandidatoCongreso( PROCESO_ELECTORAL, NOMBRE_CANDIDATO, APELLIDO_PATERNO, APELLIDO_MATERNO, NOMBRE_COMPLETO, SEXO, CARGO_ELEGIDO, LUGAR_POSTULA, ORGANIZACION_POLITICA, ALIAS ) values( 'ELECCIONES GENERALES 2006', 'NAPOLEON', 'BECERRA', 'GARCIA', 'NAPOLEON BECERRA GARCIA', 'HOMBRE', 'NO ELECTO', 'LIMA', 'FUERZA DEMOCRÁTICA', '0' );</v>
      </c>
    </row>
    <row r="1882" spans="1:12" x14ac:dyDescent="0.25">
      <c r="A1882" s="17" t="s">
        <v>1057</v>
      </c>
      <c r="B1882" s="17" t="s">
        <v>4222</v>
      </c>
      <c r="C1882" s="17" t="s">
        <v>1200</v>
      </c>
      <c r="D1882" s="17" t="s">
        <v>4223</v>
      </c>
      <c r="E1882" s="17" t="str">
        <f t="shared" si="58"/>
        <v>HECTOR FLORENCIO ZAVALA CHUMPITAZ</v>
      </c>
      <c r="F1882" s="17" t="s">
        <v>1061</v>
      </c>
      <c r="G1882" s="17" t="s">
        <v>1062</v>
      </c>
      <c r="H1882" s="17" t="s">
        <v>2222</v>
      </c>
      <c r="I1882" s="17" t="s">
        <v>1217</v>
      </c>
      <c r="J1882" s="15">
        <f>IFERROR(VLOOKUP(I1882,'Candidato Presidencial'!$C:$E,3,FALSE),"")</f>
        <v>0</v>
      </c>
      <c r="L1882" s="15" t="str">
        <f t="shared" si="59"/>
        <v>insert into Camaleon.CandidatoCongreso( PROCESO_ELECTORAL, NOMBRE_CANDIDATO, APELLIDO_PATERNO, APELLIDO_MATERNO, NOMBRE_COMPLETO, SEXO, CARGO_ELEGIDO, LUGAR_POSTULA, ORGANIZACION_POLITICA, ALIAS ) values( 'ELECCIONES GENERALES 2006', 'HECTOR FLORENCIO', 'ZAVALA', 'CHUMPITAZ', 'HECTOR FLORENCIO ZAVALA CHUMPITAZ', 'HOMBRE', 'NO ELECTO', 'LIMA', 'PARTIDO RENACIMIENTO ANDINO', '0' );</v>
      </c>
    </row>
    <row r="1883" spans="1:12" x14ac:dyDescent="0.25">
      <c r="A1883" s="17" t="s">
        <v>1057</v>
      </c>
      <c r="B1883" s="17" t="s">
        <v>4224</v>
      </c>
      <c r="C1883" s="17" t="s">
        <v>1807</v>
      </c>
      <c r="D1883" s="17" t="s">
        <v>1342</v>
      </c>
      <c r="E1883" s="17" t="str">
        <f t="shared" si="58"/>
        <v>GIULIANA DEL PILAR VALENZUELA CONTRERAS</v>
      </c>
      <c r="F1883" s="17" t="s">
        <v>1067</v>
      </c>
      <c r="G1883" s="17" t="s">
        <v>1062</v>
      </c>
      <c r="H1883" s="17" t="s">
        <v>2222</v>
      </c>
      <c r="I1883" s="17" t="s">
        <v>1092</v>
      </c>
      <c r="J1883" s="15">
        <f>IFERROR(VLOOKUP(I1883,'Candidato Presidencial'!$C:$E,3,FALSE),"")</f>
        <v>0</v>
      </c>
      <c r="L1883" s="15" t="str">
        <f t="shared" si="59"/>
        <v>insert into Camaleon.CandidatoCongreso( PROCESO_ELECTORAL, NOMBRE_CANDIDATO, APELLIDO_PATERNO, APELLIDO_MATERNO, NOMBRE_COMPLETO, SEXO, CARGO_ELEGIDO, LUGAR_POSTULA, ORGANIZACION_POLITICA, ALIAS ) values( 'ELECCIONES GENERALES 2006', 'GIULIANA DEL PILAR', 'VALENZUELA', 'CONTRERAS', 'GIULIANA DEL PILAR VALENZUELA CONTRERAS', 'MUJER', 'NO ELECTO', 'LIMA', 'RESURGIMIENTO PERUANO', '0' );</v>
      </c>
    </row>
    <row r="1884" spans="1:12" x14ac:dyDescent="0.25">
      <c r="A1884" s="17" t="s">
        <v>1057</v>
      </c>
      <c r="B1884" s="17" t="s">
        <v>4225</v>
      </c>
      <c r="C1884" s="17" t="s">
        <v>1669</v>
      </c>
      <c r="D1884" s="17" t="s">
        <v>1321</v>
      </c>
      <c r="E1884" s="17" t="str">
        <f t="shared" si="58"/>
        <v>MANUEL ALEXANDER ANDIA PEREZ</v>
      </c>
      <c r="F1884" s="17" t="s">
        <v>1061</v>
      </c>
      <c r="G1884" s="17" t="s">
        <v>1062</v>
      </c>
      <c r="H1884" s="17" t="s">
        <v>2222</v>
      </c>
      <c r="I1884" s="17" t="s">
        <v>1183</v>
      </c>
      <c r="J1884" s="15">
        <f>IFERROR(VLOOKUP(I1884,'Candidato Presidencial'!$C:$E,3,FALSE),"")</f>
        <v>0</v>
      </c>
      <c r="L1884" s="15" t="str">
        <f t="shared" si="59"/>
        <v>insert into Camaleon.CandidatoCongreso( PROCESO_ELECTORAL, NOMBRE_CANDIDATO, APELLIDO_PATERNO, APELLIDO_MATERNO, NOMBRE_COMPLETO, SEXO, CARGO_ELEGIDO, LUGAR_POSTULA, ORGANIZACION_POLITICA, ALIAS ) values( 'ELECCIONES GENERALES 2006', 'MANUEL ALEXANDER', 'ANDIA', 'PEREZ', 'MANUEL ALEXANDER ANDIA PEREZ', 'HOMBRE', 'NO ELECTO', 'LIMA', 'MOVIMIENTO NUEVA IZQUIERDA', '0' );</v>
      </c>
    </row>
    <row r="1885" spans="1:12" x14ac:dyDescent="0.25">
      <c r="A1885" s="17" t="s">
        <v>1057</v>
      </c>
      <c r="B1885" s="17" t="s">
        <v>4226</v>
      </c>
      <c r="C1885" s="17" t="s">
        <v>1351</v>
      </c>
      <c r="D1885" s="17" t="s">
        <v>1942</v>
      </c>
      <c r="E1885" s="17" t="str">
        <f t="shared" si="58"/>
        <v>MARLENE GUILLEN HURTADO</v>
      </c>
      <c r="F1885" s="17" t="s">
        <v>1067</v>
      </c>
      <c r="G1885" s="17" t="s">
        <v>1062</v>
      </c>
      <c r="H1885" s="17" t="s">
        <v>2222</v>
      </c>
      <c r="I1885" s="17" t="s">
        <v>868</v>
      </c>
      <c r="J1885" s="15" t="str">
        <f>IFERROR(VLOOKUP(I1885,'Candidato Presidencial'!$C:$E,3,FALSE),"")</f>
        <v>ALIANZA PARA EL PROGRESO DEL PERÚ</v>
      </c>
      <c r="L1885" s="15" t="str">
        <f t="shared" si="59"/>
        <v>insert into Camaleon.CandidatoCongreso( PROCESO_ELECTORAL, NOMBRE_CANDIDATO, APELLIDO_PATERNO, APELLIDO_MATERNO, NOMBRE_COMPLETO, SEXO, CARGO_ELEGIDO, LUGAR_POSTULA, ORGANIZACION_POLITICA, ALIAS ) values( 'ELECCIONES GENERALES 2006', 'MARLENE', 'GUILLEN', 'HURTADO', 'MARLENE GUILLEN HURTADO', 'MUJER', 'NO ELECTO', 'LIMA', 'ALIANZA PARA EL PROGRESO', 'ALIANZA PARA EL PROGRESO DEL PERÚ' );</v>
      </c>
    </row>
    <row r="1886" spans="1:12" x14ac:dyDescent="0.25">
      <c r="A1886" s="17" t="s">
        <v>1057</v>
      </c>
      <c r="B1886" s="17" t="s">
        <v>4227</v>
      </c>
      <c r="C1886" s="17" t="s">
        <v>4228</v>
      </c>
      <c r="D1886" s="17" t="s">
        <v>4229</v>
      </c>
      <c r="E1886" s="17" t="str">
        <f t="shared" si="58"/>
        <v>EMILIO GONZALO KOO TORERO</v>
      </c>
      <c r="F1886" s="17" t="s">
        <v>1061</v>
      </c>
      <c r="G1886" s="17" t="s">
        <v>1062</v>
      </c>
      <c r="H1886" s="17" t="s">
        <v>2222</v>
      </c>
      <c r="I1886" s="17" t="s">
        <v>1092</v>
      </c>
      <c r="J1886" s="15">
        <f>IFERROR(VLOOKUP(I1886,'Candidato Presidencial'!$C:$E,3,FALSE),"")</f>
        <v>0</v>
      </c>
      <c r="L1886" s="15" t="str">
        <f t="shared" si="59"/>
        <v>insert into Camaleon.CandidatoCongreso( PROCESO_ELECTORAL, NOMBRE_CANDIDATO, APELLIDO_PATERNO, APELLIDO_MATERNO, NOMBRE_COMPLETO, SEXO, CARGO_ELEGIDO, LUGAR_POSTULA, ORGANIZACION_POLITICA, ALIAS ) values( 'ELECCIONES GENERALES 2006', 'EMILIO GONZALO', 'KOO', 'TORERO', 'EMILIO GONZALO KOO TORERO', 'HOMBRE', 'NO ELECTO', 'LIMA', 'RESURGIMIENTO PERUANO', '0' );</v>
      </c>
    </row>
    <row r="1887" spans="1:12" x14ac:dyDescent="0.25">
      <c r="A1887" s="17" t="s">
        <v>1057</v>
      </c>
      <c r="B1887" s="17" t="s">
        <v>4230</v>
      </c>
      <c r="C1887" s="17" t="s">
        <v>1256</v>
      </c>
      <c r="D1887" s="17" t="s">
        <v>4231</v>
      </c>
      <c r="E1887" s="17" t="str">
        <f t="shared" si="58"/>
        <v>MIRTHA CAROLINA JARA MINUCHE</v>
      </c>
      <c r="F1887" s="17" t="s">
        <v>1067</v>
      </c>
      <c r="G1887" s="17" t="s">
        <v>1062</v>
      </c>
      <c r="H1887" s="17" t="s">
        <v>2222</v>
      </c>
      <c r="I1887" s="17" t="s">
        <v>914</v>
      </c>
      <c r="J1887" s="15">
        <f>IFERROR(VLOOKUP(I1887,'Candidato Presidencial'!$C:$E,3,FALSE),"")</f>
        <v>0</v>
      </c>
      <c r="L1887" s="15" t="str">
        <f t="shared" si="59"/>
        <v>insert into Camaleon.CandidatoCongreso( PROCESO_ELECTORAL, NOMBRE_CANDIDATO, APELLIDO_PATERNO, APELLIDO_MATERNO, NOMBRE_COMPLETO, SEXO, CARGO_ELEGIDO, LUGAR_POSTULA, ORGANIZACION_POLITICA, ALIAS ) values( 'ELECCIONES GENERALES 2006', 'MIRTHA CAROLINA', 'JARA', 'MINUCHE', 'MIRTHA CAROLINA JARA MINUCHE', 'MUJER', 'NO ELECTO', 'LIMA', 'FUERZA DEMOCRÁTICA', '0' );</v>
      </c>
    </row>
    <row r="1888" spans="1:12" x14ac:dyDescent="0.25">
      <c r="A1888" s="17" t="s">
        <v>1057</v>
      </c>
      <c r="B1888" s="17" t="s">
        <v>4232</v>
      </c>
      <c r="C1888" s="17" t="s">
        <v>1507</v>
      </c>
      <c r="D1888" s="17" t="s">
        <v>4233</v>
      </c>
      <c r="E1888" s="17" t="str">
        <f t="shared" si="58"/>
        <v>JUAN JAVIER LOAYZA EGUZQUIZA</v>
      </c>
      <c r="F1888" s="17" t="s">
        <v>1061</v>
      </c>
      <c r="G1888" s="17" t="s">
        <v>1062</v>
      </c>
      <c r="H1888" s="17" t="s">
        <v>2222</v>
      </c>
      <c r="I1888" s="17" t="s">
        <v>8854</v>
      </c>
      <c r="J1888" s="15">
        <f>IFERROR(VLOOKUP(I1888,'Candidato Presidencial'!$C:$E,3,FALSE),"")</f>
        <v>0</v>
      </c>
      <c r="L1888" s="15" t="str">
        <f t="shared" si="59"/>
        <v>insert into Camaleon.CandidatoCongreso( PROCESO_ELECTORAL, NOMBRE_CANDIDATO, APELLIDO_PATERNO, APELLIDO_MATERNO, NOMBRE_COMPLETO, SEXO, CARGO_ELEGIDO, LUGAR_POSTULA, ORGANIZACION_POLITICA, ALIAS ) values( 'ELECCIONES GENERALES 2006', 'JUAN JAVIER', 'LOAYZA', 'EGUZQUIZA', 'JUAN JAVIER LOAYZA EGUZQUIZA', 'HOMBRE', 'NO ELECTO', 'LIMA', 'RESTAURACIÓN NACIONAL', '0' );</v>
      </c>
    </row>
    <row r="1889" spans="1:12" x14ac:dyDescent="0.25">
      <c r="A1889" s="17" t="s">
        <v>1057</v>
      </c>
      <c r="B1889" s="17" t="s">
        <v>4234</v>
      </c>
      <c r="C1889" s="17" t="s">
        <v>1429</v>
      </c>
      <c r="D1889" s="17" t="s">
        <v>1942</v>
      </c>
      <c r="E1889" s="17" t="str">
        <f t="shared" si="58"/>
        <v>MARINA ROSALVA VASQUEZ HURTADO</v>
      </c>
      <c r="F1889" s="17" t="s">
        <v>1067</v>
      </c>
      <c r="G1889" s="17" t="s">
        <v>1062</v>
      </c>
      <c r="H1889" s="17" t="s">
        <v>2222</v>
      </c>
      <c r="I1889" s="17" t="s">
        <v>8848</v>
      </c>
      <c r="J1889" s="15">
        <f>IFERROR(VLOOKUP(I1889,'Candidato Presidencial'!$C:$E,3,FALSE),"")</f>
        <v>0</v>
      </c>
      <c r="L1889" s="15" t="str">
        <f t="shared" si="59"/>
        <v>insert into Camaleon.CandidatoCongreso( PROCESO_ELECTORAL, NOMBRE_CANDIDATO, APELLIDO_PATERNO, APELLIDO_MATERNO, NOMBRE_COMPLETO, SEXO, CARGO_ELEGIDO, LUGAR_POSTULA, ORGANIZACION_POLITICA, ALIAS ) values( 'ELECCIONES GENERALES 2006', 'MARINA ROSALVA', 'VASQUEZ', 'HURTADO', 'MARINA ROSALVA VASQUEZ HURTADO', 'MUJER', 'NO ELECTO', 'LIMA', 'PERÚ AHORA', '0' );</v>
      </c>
    </row>
    <row r="1890" spans="1:12" x14ac:dyDescent="0.25">
      <c r="A1890" s="17" t="s">
        <v>1057</v>
      </c>
      <c r="B1890" s="17" t="s">
        <v>4235</v>
      </c>
      <c r="C1890" s="17" t="s">
        <v>4037</v>
      </c>
      <c r="D1890" s="17" t="s">
        <v>4236</v>
      </c>
      <c r="E1890" s="17" t="str">
        <f t="shared" si="58"/>
        <v>LILIANA YOLANDA HUMALA DE LA OLIVA DE BERNABE</v>
      </c>
      <c r="F1890" s="17" t="s">
        <v>1067</v>
      </c>
      <c r="G1890" s="17" t="s">
        <v>1062</v>
      </c>
      <c r="H1890" s="17" t="s">
        <v>2222</v>
      </c>
      <c r="I1890" s="17" t="s">
        <v>8839</v>
      </c>
      <c r="J1890" s="15">
        <f>IFERROR(VLOOKUP(I1890,'Candidato Presidencial'!$C:$E,3,FALSE),"")</f>
        <v>0</v>
      </c>
      <c r="L1890" s="15" t="str">
        <f t="shared" si="59"/>
        <v>insert into Camaleon.CandidatoCongreso( PROCESO_ELECTORAL, NOMBRE_CANDIDATO, APELLIDO_PATERNO, APELLIDO_MATERNO, NOMBRE_COMPLETO, SEXO, CARGO_ELEGIDO, LUGAR_POSTULA, ORGANIZACION_POLITICA, ALIAS ) values( 'ELECCIONES GENERALES 2006', 'LILIANA YOLANDA', 'HUMALA', 'DE LA OLIVA DE BERNABE', 'LILIANA YOLANDA HUMALA DE LA OLIVA DE BERNABE', 'MUJER', 'NO ELECTO', 'LIMA', 'PARTIDO RECONSTRUCCIÓN DEMOCRÁTICA', '0' );</v>
      </c>
    </row>
    <row r="1891" spans="1:12" x14ac:dyDescent="0.25">
      <c r="A1891" s="17" t="s">
        <v>1057</v>
      </c>
      <c r="B1891" s="17" t="s">
        <v>4237</v>
      </c>
      <c r="C1891" s="17" t="s">
        <v>1825</v>
      </c>
      <c r="D1891" s="17" t="s">
        <v>4238</v>
      </c>
      <c r="E1891" s="17" t="str">
        <f t="shared" si="58"/>
        <v>GONZALO GERMAN AGUIRRE ARRIZ</v>
      </c>
      <c r="F1891" s="17" t="s">
        <v>1061</v>
      </c>
      <c r="G1891" s="17" t="s">
        <v>1062</v>
      </c>
      <c r="H1891" s="17" t="s">
        <v>2222</v>
      </c>
      <c r="I1891" s="17" t="s">
        <v>1071</v>
      </c>
      <c r="J1891" s="15">
        <f>IFERROR(VLOOKUP(I1891,'Candidato Presidencial'!$C:$E,3,FALSE),"")</f>
        <v>0</v>
      </c>
      <c r="L1891" s="15" t="str">
        <f t="shared" si="59"/>
        <v>insert into Camaleon.CandidatoCongreso( PROCESO_ELECTORAL, NOMBRE_CANDIDATO, APELLIDO_PATERNO, APELLIDO_MATERNO, NOMBRE_COMPLETO, SEXO, CARGO_ELEGIDO, LUGAR_POSTULA, ORGANIZACION_POLITICA, ALIAS ) values( 'ELECCIONES GENERALES 2006', 'GONZALO GERMAN', 'AGUIRRE', 'ARRIZ', 'GONZALO GERMAN AGUIRRE ARRIZ', 'HOMBRE', 'NO ELECTO', 'LIMA', 'FRENTE DE CENTRO', '0' );</v>
      </c>
    </row>
    <row r="1892" spans="1:12" x14ac:dyDescent="0.25">
      <c r="A1892" s="17" t="s">
        <v>1057</v>
      </c>
      <c r="B1892" s="17" t="s">
        <v>4239</v>
      </c>
      <c r="C1892" s="17" t="s">
        <v>2216</v>
      </c>
      <c r="D1892" s="17" t="s">
        <v>1558</v>
      </c>
      <c r="E1892" s="17" t="str">
        <f t="shared" si="58"/>
        <v>ALBERTO MANUEL ANDRADE CARMONA</v>
      </c>
      <c r="F1892" s="17" t="s">
        <v>1061</v>
      </c>
      <c r="G1892" s="17" t="s">
        <v>21</v>
      </c>
      <c r="H1892" s="17" t="s">
        <v>2222</v>
      </c>
      <c r="I1892" s="17" t="s">
        <v>1071</v>
      </c>
      <c r="J1892" s="15">
        <f>IFERROR(VLOOKUP(I1892,'Candidato Presidencial'!$C:$E,3,FALSE),"")</f>
        <v>0</v>
      </c>
      <c r="L1892" s="15" t="str">
        <f t="shared" si="59"/>
        <v>insert into Camaleon.CandidatoCongreso( PROCESO_ELECTORAL, NOMBRE_CANDIDATO, APELLIDO_PATERNO, APELLIDO_MATERNO, NOMBRE_COMPLETO, SEXO, CARGO_ELEGIDO, LUGAR_POSTULA, ORGANIZACION_POLITICA, ALIAS ) values( 'ELECCIONES GENERALES 2006', 'ALBERTO MANUEL', 'ANDRADE', 'CARMONA', 'ALBERTO MANUEL ANDRADE CARMONA', 'HOMBRE', 'CONGRESISTA', 'LIMA', 'FRENTE DE CENTRO', '0' );</v>
      </c>
    </row>
    <row r="1893" spans="1:12" x14ac:dyDescent="0.25">
      <c r="A1893" s="17" t="s">
        <v>1057</v>
      </c>
      <c r="B1893" s="17" t="s">
        <v>46</v>
      </c>
      <c r="C1893" s="17" t="s">
        <v>1773</v>
      </c>
      <c r="D1893" s="17" t="s">
        <v>1668</v>
      </c>
      <c r="E1893" s="17" t="str">
        <f t="shared" si="58"/>
        <v>CARLOS FERNANDO CAMPOS GUEVARA</v>
      </c>
      <c r="F1893" s="17" t="s">
        <v>1061</v>
      </c>
      <c r="G1893" s="17" t="s">
        <v>1062</v>
      </c>
      <c r="H1893" s="17" t="s">
        <v>2222</v>
      </c>
      <c r="I1893" s="17" t="s">
        <v>868</v>
      </c>
      <c r="J1893" s="15" t="str">
        <f>IFERROR(VLOOKUP(I1893,'Candidato Presidencial'!$C:$E,3,FALSE),"")</f>
        <v>ALIANZA PARA EL PROGRESO DEL PERÚ</v>
      </c>
      <c r="L1893" s="15" t="str">
        <f t="shared" si="59"/>
        <v>insert into Camaleon.CandidatoCongreso( PROCESO_ELECTORAL, NOMBRE_CANDIDATO, APELLIDO_PATERNO, APELLIDO_MATERNO, NOMBRE_COMPLETO, SEXO, CARGO_ELEGIDO, LUGAR_POSTULA, ORGANIZACION_POLITICA, ALIAS ) values( 'ELECCIONES GENERALES 2006', 'CARLOS FERNANDO', 'CAMPOS', 'GUEVARA', 'CARLOS FERNANDO CAMPOS GUEVARA', 'HOMBRE', 'NO ELECTO', 'LIMA', 'ALIANZA PARA EL PROGRESO', 'ALIANZA PARA EL PROGRESO DEL PERÚ' );</v>
      </c>
    </row>
    <row r="1894" spans="1:12" x14ac:dyDescent="0.25">
      <c r="A1894" s="17" t="s">
        <v>1057</v>
      </c>
      <c r="B1894" s="17" t="s">
        <v>4240</v>
      </c>
      <c r="C1894" s="17" t="s">
        <v>1277</v>
      </c>
      <c r="D1894" s="17" t="s">
        <v>4241</v>
      </c>
      <c r="E1894" s="17" t="str">
        <f t="shared" si="58"/>
        <v>LUIS JOSE ARIAS TICERAN</v>
      </c>
      <c r="F1894" s="17" t="s">
        <v>1061</v>
      </c>
      <c r="G1894" s="17" t="s">
        <v>1062</v>
      </c>
      <c r="H1894" s="17" t="s">
        <v>2222</v>
      </c>
      <c r="I1894" s="17" t="s">
        <v>868</v>
      </c>
      <c r="J1894" s="15" t="str">
        <f>IFERROR(VLOOKUP(I1894,'Candidato Presidencial'!$C:$E,3,FALSE),"")</f>
        <v>ALIANZA PARA EL PROGRESO DEL PERÚ</v>
      </c>
      <c r="L1894" s="15" t="str">
        <f t="shared" si="59"/>
        <v>insert into Camaleon.CandidatoCongreso( PROCESO_ELECTORAL, NOMBRE_CANDIDATO, APELLIDO_PATERNO, APELLIDO_MATERNO, NOMBRE_COMPLETO, SEXO, CARGO_ELEGIDO, LUGAR_POSTULA, ORGANIZACION_POLITICA, ALIAS ) values( 'ELECCIONES GENERALES 2006', 'LUIS JOSE', 'ARIAS', 'TICERAN', 'LUIS JOSE ARIAS TICERAN', 'HOMBRE', 'NO ELECTO', 'LIMA', 'ALIANZA PARA EL PROGRESO', 'ALIANZA PARA EL PROGRESO DEL PERÚ' );</v>
      </c>
    </row>
    <row r="1895" spans="1:12" x14ac:dyDescent="0.25">
      <c r="A1895" s="17" t="s">
        <v>1057</v>
      </c>
      <c r="B1895" s="17" t="s">
        <v>2358</v>
      </c>
      <c r="C1895" s="17" t="s">
        <v>4242</v>
      </c>
      <c r="D1895" s="17" t="s">
        <v>2597</v>
      </c>
      <c r="E1895" s="17" t="str">
        <f t="shared" si="58"/>
        <v>MARIO CESAR VILCATOMA PILLACA</v>
      </c>
      <c r="F1895" s="17" t="s">
        <v>1061</v>
      </c>
      <c r="G1895" s="17" t="s">
        <v>1062</v>
      </c>
      <c r="H1895" s="17" t="s">
        <v>2222</v>
      </c>
      <c r="I1895" s="17" t="s">
        <v>868</v>
      </c>
      <c r="J1895" s="15" t="str">
        <f>IFERROR(VLOOKUP(I1895,'Candidato Presidencial'!$C:$E,3,FALSE),"")</f>
        <v>ALIANZA PARA EL PROGRESO DEL PERÚ</v>
      </c>
      <c r="L1895" s="15" t="str">
        <f t="shared" si="59"/>
        <v>insert into Camaleon.CandidatoCongreso( PROCESO_ELECTORAL, NOMBRE_CANDIDATO, APELLIDO_PATERNO, APELLIDO_MATERNO, NOMBRE_COMPLETO, SEXO, CARGO_ELEGIDO, LUGAR_POSTULA, ORGANIZACION_POLITICA, ALIAS ) values( 'ELECCIONES GENERALES 2006', 'MARIO CESAR', 'VILCATOMA', 'PILLACA', 'MARIO CESAR VILCATOMA PILLACA', 'HOMBRE', 'NO ELECTO', 'LIMA', 'ALIANZA PARA EL PROGRESO', 'ALIANZA PARA EL PROGRESO DEL PERÚ' );</v>
      </c>
    </row>
    <row r="1896" spans="1:12" x14ac:dyDescent="0.25">
      <c r="A1896" s="17" t="s">
        <v>1057</v>
      </c>
      <c r="B1896" s="17" t="s">
        <v>1976</v>
      </c>
      <c r="C1896" s="17" t="s">
        <v>3017</v>
      </c>
      <c r="D1896" s="17" t="s">
        <v>1182</v>
      </c>
      <c r="E1896" s="17" t="str">
        <f t="shared" si="58"/>
        <v>CESAR AUGUSTO ARTEAGA RODRIGUEZ</v>
      </c>
      <c r="F1896" s="17" t="s">
        <v>1061</v>
      </c>
      <c r="G1896" s="17" t="s">
        <v>1062</v>
      </c>
      <c r="H1896" s="17" t="s">
        <v>2222</v>
      </c>
      <c r="I1896" s="17" t="s">
        <v>868</v>
      </c>
      <c r="J1896" s="15" t="str">
        <f>IFERROR(VLOOKUP(I1896,'Candidato Presidencial'!$C:$E,3,FALSE),"")</f>
        <v>ALIANZA PARA EL PROGRESO DEL PERÚ</v>
      </c>
      <c r="L1896" s="15" t="str">
        <f t="shared" si="59"/>
        <v>insert into Camaleon.CandidatoCongreso( PROCESO_ELECTORAL, NOMBRE_CANDIDATO, APELLIDO_PATERNO, APELLIDO_MATERNO, NOMBRE_COMPLETO, SEXO, CARGO_ELEGIDO, LUGAR_POSTULA, ORGANIZACION_POLITICA, ALIAS ) values( 'ELECCIONES GENERALES 2006', 'CESAR AUGUSTO', 'ARTEAGA', 'RODRIGUEZ', 'CESAR AUGUSTO ARTEAGA RODRIGUEZ', 'HOMBRE', 'NO ELECTO', 'LIMA', 'ALIANZA PARA EL PROGRESO', 'ALIANZA PARA EL PROGRESO DEL PERÚ' );</v>
      </c>
    </row>
    <row r="1897" spans="1:12" x14ac:dyDescent="0.25">
      <c r="A1897" s="17" t="s">
        <v>1057</v>
      </c>
      <c r="B1897" s="17" t="s">
        <v>1432</v>
      </c>
      <c r="C1897" s="17" t="s">
        <v>4243</v>
      </c>
      <c r="D1897" s="17" t="s">
        <v>4244</v>
      </c>
      <c r="E1897" s="17" t="str">
        <f t="shared" si="58"/>
        <v>FELIPE PECCA PACCO</v>
      </c>
      <c r="F1897" s="17" t="s">
        <v>1061</v>
      </c>
      <c r="G1897" s="17" t="s">
        <v>1062</v>
      </c>
      <c r="H1897" s="17" t="s">
        <v>2222</v>
      </c>
      <c r="I1897" s="17" t="s">
        <v>8937</v>
      </c>
      <c r="J1897" s="15">
        <f>IFERROR(VLOOKUP(I1897,'Candidato Presidencial'!$C:$E,3,FALSE),"")</f>
        <v>0</v>
      </c>
      <c r="L1897" s="15" t="str">
        <f t="shared" si="59"/>
        <v>insert into Camaleon.CandidatoCongreso( PROCESO_ELECTORAL, NOMBRE_CANDIDATO, APELLIDO_PATERNO, APELLIDO_MATERNO, NOMBRE_COMPLETO, SEXO, CARGO_ELEGIDO, LUGAR_POSTULA, ORGANIZACION_POLITICA, ALIAS ) values( 'ELECCIONES GENERALES 2006', 'FELIPE', 'PECCA', 'PACCO', 'FELIPE PECCA PACCO', 'HOMBRE', 'NO ELECTO', 'LIMA', 'AVANZA PAÍS - PARTIDO DE INTEGRACIÓN SOCIAL', '0' );</v>
      </c>
    </row>
    <row r="1898" spans="1:12" x14ac:dyDescent="0.25">
      <c r="A1898" s="17" t="s">
        <v>1057</v>
      </c>
      <c r="B1898" s="17" t="s">
        <v>4245</v>
      </c>
      <c r="C1898" s="17" t="s">
        <v>1745</v>
      </c>
      <c r="D1898" s="17" t="s">
        <v>1163</v>
      </c>
      <c r="E1898" s="17" t="str">
        <f t="shared" si="58"/>
        <v>AUREO ZEGARRA PINEDO</v>
      </c>
      <c r="F1898" s="17" t="s">
        <v>1061</v>
      </c>
      <c r="G1898" s="17" t="s">
        <v>1062</v>
      </c>
      <c r="H1898" s="17" t="s">
        <v>2222</v>
      </c>
      <c r="I1898" s="17" t="s">
        <v>1071</v>
      </c>
      <c r="J1898" s="15">
        <f>IFERROR(VLOOKUP(I1898,'Candidato Presidencial'!$C:$E,3,FALSE),"")</f>
        <v>0</v>
      </c>
      <c r="L1898" s="15" t="str">
        <f t="shared" si="59"/>
        <v>insert into Camaleon.CandidatoCongreso( PROCESO_ELECTORAL, NOMBRE_CANDIDATO, APELLIDO_PATERNO, APELLIDO_MATERNO, NOMBRE_COMPLETO, SEXO, CARGO_ELEGIDO, LUGAR_POSTULA, ORGANIZACION_POLITICA, ALIAS ) values( 'ELECCIONES GENERALES 2006', 'AUREO', 'ZEGARRA', 'PINEDO', 'AUREO ZEGARRA PINEDO', 'HOMBRE', 'NO ELECTO', 'LIMA', 'FRENTE DE CENTRO', '0' );</v>
      </c>
    </row>
    <row r="1899" spans="1:12" x14ac:dyDescent="0.25">
      <c r="A1899" s="17" t="s">
        <v>1057</v>
      </c>
      <c r="B1899" s="17" t="s">
        <v>4246</v>
      </c>
      <c r="C1899" s="17" t="s">
        <v>1158</v>
      </c>
      <c r="D1899" s="17" t="s">
        <v>1585</v>
      </c>
      <c r="E1899" s="17" t="str">
        <f t="shared" si="58"/>
        <v>PATRICIA DEL ROSARIO SANCHEZ LINARES</v>
      </c>
      <c r="F1899" s="17" t="s">
        <v>1067</v>
      </c>
      <c r="G1899" s="17" t="s">
        <v>1062</v>
      </c>
      <c r="H1899" s="17" t="s">
        <v>2222</v>
      </c>
      <c r="I1899" s="17" t="s">
        <v>907</v>
      </c>
      <c r="J1899" s="15">
        <f>IFERROR(VLOOKUP(I1899,'Candidato Presidencial'!$C:$E,3,FALSE),"")</f>
        <v>0</v>
      </c>
      <c r="L1899" s="15" t="str">
        <f t="shared" si="59"/>
        <v>insert into Camaleon.CandidatoCongreso( PROCESO_ELECTORAL, NOMBRE_CANDIDATO, APELLIDO_PATERNO, APELLIDO_MATERNO, NOMBRE_COMPLETO, SEXO, CARGO_ELEGIDO, LUGAR_POSTULA, ORGANIZACION_POLITICA, ALIAS ) values( 'ELECCIONES GENERALES 2006', 'PATRICIA DEL ROSARIO', 'SANCHEZ', 'LINARES', 'PATRICIA DEL ROSARIO SANCHEZ LINARES', 'MUJER', 'NO ELECTO', 'LIMA', 'PARTIDO JUSTICIA NACIONAL', '0' );</v>
      </c>
    </row>
    <row r="1900" spans="1:12" x14ac:dyDescent="0.25">
      <c r="A1900" s="17" t="s">
        <v>1057</v>
      </c>
      <c r="B1900" s="17" t="s">
        <v>4247</v>
      </c>
      <c r="C1900" s="17" t="s">
        <v>4248</v>
      </c>
      <c r="D1900" s="17" t="s">
        <v>4249</v>
      </c>
      <c r="E1900" s="17" t="str">
        <f t="shared" si="58"/>
        <v>SANDRO ESPOSITO SHAPIAMA</v>
      </c>
      <c r="F1900" s="17" t="s">
        <v>1061</v>
      </c>
      <c r="G1900" s="17" t="s">
        <v>1062</v>
      </c>
      <c r="H1900" s="17" t="s">
        <v>2222</v>
      </c>
      <c r="I1900" s="17" t="s">
        <v>907</v>
      </c>
      <c r="J1900" s="15">
        <f>IFERROR(VLOOKUP(I1900,'Candidato Presidencial'!$C:$E,3,FALSE),"")</f>
        <v>0</v>
      </c>
      <c r="L1900" s="15" t="str">
        <f t="shared" si="59"/>
        <v>insert into Camaleon.CandidatoCongreso( PROCESO_ELECTORAL, NOMBRE_CANDIDATO, APELLIDO_PATERNO, APELLIDO_MATERNO, NOMBRE_COMPLETO, SEXO, CARGO_ELEGIDO, LUGAR_POSTULA, ORGANIZACION_POLITICA, ALIAS ) values( 'ELECCIONES GENERALES 2006', 'SANDRO', 'ESPOSITO', 'SHAPIAMA', 'SANDRO ESPOSITO SHAPIAMA', 'HOMBRE', 'NO ELECTO', 'LIMA', 'PARTIDO JUSTICIA NACIONAL', '0' );</v>
      </c>
    </row>
    <row r="1901" spans="1:12" x14ac:dyDescent="0.25">
      <c r="A1901" s="17" t="s">
        <v>1057</v>
      </c>
      <c r="B1901" s="17" t="s">
        <v>1626</v>
      </c>
      <c r="C1901" s="17" t="s">
        <v>1399</v>
      </c>
      <c r="D1901" s="17" t="s">
        <v>4250</v>
      </c>
      <c r="E1901" s="17" t="str">
        <f t="shared" si="58"/>
        <v>ROLANDO AMES PORTELLA</v>
      </c>
      <c r="F1901" s="17" t="s">
        <v>1061</v>
      </c>
      <c r="G1901" s="17" t="s">
        <v>1062</v>
      </c>
      <c r="H1901" s="17" t="s">
        <v>2222</v>
      </c>
      <c r="I1901" s="17" t="s">
        <v>878</v>
      </c>
      <c r="J1901" s="15" t="str">
        <f>IFERROR(VLOOKUP(I1901,'Candidato Presidencial'!$C:$E,3,FALSE),"")</f>
        <v>PERÚ POSIBLE</v>
      </c>
      <c r="L1901" s="15" t="str">
        <f t="shared" si="59"/>
        <v>insert into Camaleon.CandidatoCongreso( PROCESO_ELECTORAL, NOMBRE_CANDIDATO, APELLIDO_PATERNO, APELLIDO_MATERNO, NOMBRE_COMPLETO, SEXO, CARGO_ELEGIDO, LUGAR_POSTULA, ORGANIZACION_POLITICA, ALIAS ) values( 'ELECCIONES GENERALES 2006', 'ROLANDO', 'AMES', 'PORTELLA', 'ROLANDO AMES PORTELLA', 'HOMBRE', 'NO ELECTO', 'LIMA', 'PERÚ POSIBLE', 'PERÚ POSIBLE' );</v>
      </c>
    </row>
    <row r="1902" spans="1:12" x14ac:dyDescent="0.25">
      <c r="A1902" s="17" t="s">
        <v>1057</v>
      </c>
      <c r="B1902" s="17" t="s">
        <v>4251</v>
      </c>
      <c r="C1902" s="17" t="s">
        <v>4174</v>
      </c>
      <c r="D1902" s="17" t="s">
        <v>1269</v>
      </c>
      <c r="E1902" s="17" t="str">
        <f t="shared" si="58"/>
        <v>LUISA MARIA CUCULIZA TORRE</v>
      </c>
      <c r="F1902" s="17" t="s">
        <v>1067</v>
      </c>
      <c r="G1902" s="17" t="s">
        <v>21</v>
      </c>
      <c r="H1902" s="17" t="s">
        <v>2222</v>
      </c>
      <c r="I1902" s="17" t="s">
        <v>1123</v>
      </c>
      <c r="J1902" s="15">
        <f>IFERROR(VLOOKUP(I1902,'Candidato Presidencial'!$C:$E,3,FALSE),"")</f>
        <v>0</v>
      </c>
      <c r="L1902" s="15" t="str">
        <f t="shared" si="59"/>
        <v>insert into Camaleon.CandidatoCongreso( PROCESO_ELECTORAL, NOMBRE_CANDIDATO, APELLIDO_PATERNO, APELLIDO_MATERNO, NOMBRE_COMPLETO, SEXO, CARGO_ELEGIDO, LUGAR_POSTULA, ORGANIZACION_POLITICA, ALIAS ) values( 'ELECCIONES GENERALES 2006', 'LUISA MARIA', 'CUCULIZA', 'TORRE', 'LUISA MARIA CUCULIZA TORRE', 'MUJER', 'CONGRESISTA', 'LIMA', 'ALIANZA POR EL FUTURO', '0' );</v>
      </c>
    </row>
    <row r="1903" spans="1:12" x14ac:dyDescent="0.25">
      <c r="A1903" s="17" t="s">
        <v>1057</v>
      </c>
      <c r="B1903" s="17" t="s">
        <v>4252</v>
      </c>
      <c r="C1903" s="17" t="s">
        <v>1178</v>
      </c>
      <c r="D1903" s="17" t="s">
        <v>1280</v>
      </c>
      <c r="E1903" s="17" t="str">
        <f t="shared" si="58"/>
        <v>EDUARDO JAIME VELA ALVAREZ</v>
      </c>
      <c r="F1903" s="17" t="s">
        <v>1061</v>
      </c>
      <c r="G1903" s="17" t="s">
        <v>1062</v>
      </c>
      <c r="H1903" s="17" t="s">
        <v>2222</v>
      </c>
      <c r="I1903" s="17" t="s">
        <v>8839</v>
      </c>
      <c r="J1903" s="15">
        <f>IFERROR(VLOOKUP(I1903,'Candidato Presidencial'!$C:$E,3,FALSE),"")</f>
        <v>0</v>
      </c>
      <c r="L1903" s="15" t="str">
        <f t="shared" si="59"/>
        <v>insert into Camaleon.CandidatoCongreso( PROCESO_ELECTORAL, NOMBRE_CANDIDATO, APELLIDO_PATERNO, APELLIDO_MATERNO, NOMBRE_COMPLETO, SEXO, CARGO_ELEGIDO, LUGAR_POSTULA, ORGANIZACION_POLITICA, ALIAS ) values( 'ELECCIONES GENERALES 2006', 'EDUARDO JAIME', 'VELA', 'ALVAREZ', 'EDUARDO JAIME VELA ALVAREZ', 'HOMBRE', 'NO ELECTO', 'LIMA', 'PARTIDO RECONSTRUCCIÓN DEMOCRÁTICA', '0' );</v>
      </c>
    </row>
    <row r="1904" spans="1:12" x14ac:dyDescent="0.25">
      <c r="A1904" s="17" t="s">
        <v>1057</v>
      </c>
      <c r="B1904" s="17" t="s">
        <v>4253</v>
      </c>
      <c r="C1904" s="17" t="s">
        <v>1186</v>
      </c>
      <c r="D1904" s="17" t="s">
        <v>3432</v>
      </c>
      <c r="E1904" s="17" t="str">
        <f t="shared" si="58"/>
        <v>IBIS VIOLETA FERNANDEZ HONORES</v>
      </c>
      <c r="F1904" s="17" t="s">
        <v>1067</v>
      </c>
      <c r="G1904" s="17" t="s">
        <v>1062</v>
      </c>
      <c r="H1904" s="17" t="s">
        <v>2222</v>
      </c>
      <c r="I1904" s="17" t="s">
        <v>1183</v>
      </c>
      <c r="J1904" s="15">
        <f>IFERROR(VLOOKUP(I1904,'Candidato Presidencial'!$C:$E,3,FALSE),"")</f>
        <v>0</v>
      </c>
      <c r="L1904" s="15" t="str">
        <f t="shared" si="59"/>
        <v>insert into Camaleon.CandidatoCongreso( PROCESO_ELECTORAL, NOMBRE_CANDIDATO, APELLIDO_PATERNO, APELLIDO_MATERNO, NOMBRE_COMPLETO, SEXO, CARGO_ELEGIDO, LUGAR_POSTULA, ORGANIZACION_POLITICA, ALIAS ) values( 'ELECCIONES GENERALES 2006', 'IBIS VIOLETA', 'FERNANDEZ', 'HONORES', 'IBIS VIOLETA FERNANDEZ HONORES', 'MUJER', 'NO ELECTO', 'LIMA', 'MOVIMIENTO NUEVA IZQUIERDA', '0' );</v>
      </c>
    </row>
    <row r="1905" spans="1:12" x14ac:dyDescent="0.25">
      <c r="A1905" s="17" t="s">
        <v>1057</v>
      </c>
      <c r="B1905" s="17" t="s">
        <v>4254</v>
      </c>
      <c r="C1905" s="17" t="s">
        <v>4255</v>
      </c>
      <c r="D1905" s="17" t="s">
        <v>4256</v>
      </c>
      <c r="E1905" s="17" t="str">
        <f t="shared" si="58"/>
        <v>ANTHONY LEDGARD GRIMM</v>
      </c>
      <c r="F1905" s="17" t="s">
        <v>1061</v>
      </c>
      <c r="G1905" s="17" t="s">
        <v>1062</v>
      </c>
      <c r="H1905" s="17" t="s">
        <v>2222</v>
      </c>
      <c r="I1905" s="17" t="s">
        <v>1123</v>
      </c>
      <c r="J1905" s="15">
        <f>IFERROR(VLOOKUP(I1905,'Candidato Presidencial'!$C:$E,3,FALSE),"")</f>
        <v>0</v>
      </c>
      <c r="L1905" s="15" t="str">
        <f t="shared" si="59"/>
        <v>insert into Camaleon.CandidatoCongreso( PROCESO_ELECTORAL, NOMBRE_CANDIDATO, APELLIDO_PATERNO, APELLIDO_MATERNO, NOMBRE_COMPLETO, SEXO, CARGO_ELEGIDO, LUGAR_POSTULA, ORGANIZACION_POLITICA, ALIAS ) values( 'ELECCIONES GENERALES 2006', 'ANTHONY', 'LEDGARD', 'GRIMM', 'ANTHONY LEDGARD GRIMM', 'HOMBRE', 'NO ELECTO', 'LIMA', 'ALIANZA POR EL FUTURO', '0' );</v>
      </c>
    </row>
    <row r="1906" spans="1:12" x14ac:dyDescent="0.25">
      <c r="A1906" s="17" t="s">
        <v>1057</v>
      </c>
      <c r="B1906" s="17" t="s">
        <v>4257</v>
      </c>
      <c r="C1906" s="17" t="s">
        <v>4258</v>
      </c>
      <c r="D1906" s="17" t="s">
        <v>4259</v>
      </c>
      <c r="E1906" s="17" t="str">
        <f t="shared" si="58"/>
        <v>CECILIA VANESA SUARES RICHTER</v>
      </c>
      <c r="F1906" s="17" t="s">
        <v>1067</v>
      </c>
      <c r="G1906" s="17" t="s">
        <v>1062</v>
      </c>
      <c r="H1906" s="17" t="s">
        <v>2222</v>
      </c>
      <c r="I1906" s="17" t="s">
        <v>8943</v>
      </c>
      <c r="J1906" s="15" t="str">
        <f>IFERROR(VLOOKUP(I1906,'Candidato Presidencial'!$C:$E,3,FALSE),"")</f>
        <v/>
      </c>
      <c r="L1906" s="15" t="str">
        <f t="shared" si="59"/>
        <v>insert into Camaleon.CandidatoCongreso( PROCESO_ELECTORAL, NOMBRE_CANDIDATO, APELLIDO_PATERNO, APELLIDO_MATERNO, NOMBRE_COMPLETO, SEXO, CARGO_ELEGIDO, LUGAR_POSTULA, ORGANIZACION_POLITICA, ALIAS ) values( 'ELECCIONES GENERALES 2006', 'CECILIA VANESA', 'SUARES', 'RICHTER', 'CECILIA VANESA SUARES RICHTER', 'MUJER', 'NO ELECTO', 'LIMA', 'PROYECTO PAÍS', '' );</v>
      </c>
    </row>
    <row r="1907" spans="1:12" x14ac:dyDescent="0.25">
      <c r="A1907" s="17" t="s">
        <v>1057</v>
      </c>
      <c r="B1907" s="17" t="s">
        <v>4260</v>
      </c>
      <c r="C1907" s="17" t="s">
        <v>4261</v>
      </c>
      <c r="D1907" s="17" t="s">
        <v>1158</v>
      </c>
      <c r="E1907" s="17" t="str">
        <f t="shared" si="58"/>
        <v>ALVINO VALENTIN COPA SANCHEZ</v>
      </c>
      <c r="F1907" s="17" t="s">
        <v>1061</v>
      </c>
      <c r="G1907" s="17" t="s">
        <v>1062</v>
      </c>
      <c r="H1907" s="17" t="s">
        <v>2222</v>
      </c>
      <c r="I1907" s="17" t="s">
        <v>1092</v>
      </c>
      <c r="J1907" s="15">
        <f>IFERROR(VLOOKUP(I1907,'Candidato Presidencial'!$C:$E,3,FALSE),"")</f>
        <v>0</v>
      </c>
      <c r="L1907" s="15" t="str">
        <f t="shared" si="59"/>
        <v>insert into Camaleon.CandidatoCongreso( PROCESO_ELECTORAL, NOMBRE_CANDIDATO, APELLIDO_PATERNO, APELLIDO_MATERNO, NOMBRE_COMPLETO, SEXO, CARGO_ELEGIDO, LUGAR_POSTULA, ORGANIZACION_POLITICA, ALIAS ) values( 'ELECCIONES GENERALES 2006', 'ALVINO VALENTIN', 'COPA', 'SANCHEZ', 'ALVINO VALENTIN COPA SANCHEZ', 'HOMBRE', 'NO ELECTO', 'LIMA', 'RESURGIMIENTO PERUANO', '0' );</v>
      </c>
    </row>
    <row r="1908" spans="1:12" x14ac:dyDescent="0.25">
      <c r="A1908" s="17" t="s">
        <v>1057</v>
      </c>
      <c r="B1908" s="17" t="s">
        <v>4262</v>
      </c>
      <c r="C1908" s="17" t="s">
        <v>1745</v>
      </c>
      <c r="D1908" s="17" t="s">
        <v>4042</v>
      </c>
      <c r="E1908" s="17" t="str">
        <f t="shared" si="58"/>
        <v>EDUARDO ARIEL ZEGARRA MENDEZ</v>
      </c>
      <c r="F1908" s="17" t="s">
        <v>1061</v>
      </c>
      <c r="G1908" s="17" t="s">
        <v>1062</v>
      </c>
      <c r="H1908" s="17" t="s">
        <v>2222</v>
      </c>
      <c r="I1908" s="17" t="s">
        <v>8823</v>
      </c>
      <c r="J1908" s="15">
        <f>IFERROR(VLOOKUP(I1908,'Candidato Presidencial'!$C:$E,3,FALSE),"")</f>
        <v>0</v>
      </c>
      <c r="L1908" s="15" t="str">
        <f t="shared" si="59"/>
        <v>insert into Camaleon.CandidatoCongreso( PROCESO_ELECTORAL, NOMBRE_CANDIDATO, APELLIDO_PATERNO, APELLIDO_MATERNO, NOMBRE_COMPLETO, SEXO, CARGO_ELEGIDO, LUGAR_POSTULA, ORGANIZACION_POLITICA, ALIAS ) values( 'ELECCIONES GENERALES 2006', 'EDUARDO ARIEL', 'ZEGARRA', 'MENDEZ', 'EDUARDO ARIEL ZEGARRA MENDEZ', 'HOMBRE', 'NO ELECTO', 'LIMA', 'CONCERTACIÓN DESCENTRALISTA', '0' );</v>
      </c>
    </row>
    <row r="1909" spans="1:12" x14ac:dyDescent="0.25">
      <c r="A1909" s="17" t="s">
        <v>1057</v>
      </c>
      <c r="B1909" s="17" t="s">
        <v>4263</v>
      </c>
      <c r="C1909" s="17" t="s">
        <v>2122</v>
      </c>
      <c r="D1909" s="17" t="s">
        <v>1121</v>
      </c>
      <c r="E1909" s="17" t="str">
        <f t="shared" si="58"/>
        <v>HENRY MONTES QUISPE</v>
      </c>
      <c r="F1909" s="17" t="s">
        <v>1061</v>
      </c>
      <c r="G1909" s="17" t="s">
        <v>1062</v>
      </c>
      <c r="H1909" s="17" t="s">
        <v>2222</v>
      </c>
      <c r="I1909" s="17" t="s">
        <v>1083</v>
      </c>
      <c r="J1909" s="15" t="str">
        <f>IFERROR(VLOOKUP(I1909,'Candidato Presidencial'!$C:$E,3,FALSE),"")</f>
        <v/>
      </c>
      <c r="L1909" s="15" t="str">
        <f t="shared" si="59"/>
        <v>insert into Camaleon.CandidatoCongreso( PROCESO_ELECTORAL, NOMBRE_CANDIDATO, APELLIDO_PATERNO, APELLIDO_MATERNO, NOMBRE_COMPLETO, SEXO, CARGO_ELEGIDO, LUGAR_POSTULA, ORGANIZACION_POLITICA, ALIAS ) values( 'ELECCIONES GENERALES 2006', 'HENRY', 'MONTES', 'QUISPE', 'HENRY MONTES QUISPE', 'HOMBRE', 'NO ELECTO', 'LIMA', 'FRENTE INDEPENDIENTE MORALIZADOR', '' );</v>
      </c>
    </row>
    <row r="1910" spans="1:12" x14ac:dyDescent="0.25">
      <c r="A1910" s="17" t="s">
        <v>1057</v>
      </c>
      <c r="B1910" s="17" t="s">
        <v>4264</v>
      </c>
      <c r="C1910" s="17" t="s">
        <v>1256</v>
      </c>
      <c r="D1910" s="17" t="s">
        <v>1229</v>
      </c>
      <c r="E1910" s="17" t="str">
        <f t="shared" si="58"/>
        <v>CARLOS MARIANO JARA VELASQUEZ</v>
      </c>
      <c r="F1910" s="17" t="s">
        <v>1061</v>
      </c>
      <c r="G1910" s="17" t="s">
        <v>1062</v>
      </c>
      <c r="H1910" s="17" t="s">
        <v>2222</v>
      </c>
      <c r="I1910" s="17" t="s">
        <v>8823</v>
      </c>
      <c r="J1910" s="15">
        <f>IFERROR(VLOOKUP(I1910,'Candidato Presidencial'!$C:$E,3,FALSE),"")</f>
        <v>0</v>
      </c>
      <c r="L1910" s="15" t="str">
        <f t="shared" si="59"/>
        <v>insert into Camaleon.CandidatoCongreso( PROCESO_ELECTORAL, NOMBRE_CANDIDATO, APELLIDO_PATERNO, APELLIDO_MATERNO, NOMBRE_COMPLETO, SEXO, CARGO_ELEGIDO, LUGAR_POSTULA, ORGANIZACION_POLITICA, ALIAS ) values( 'ELECCIONES GENERALES 2006', 'CARLOS MARIANO', 'JARA', 'VELASQUEZ', 'CARLOS MARIANO JARA VELASQUEZ', 'HOMBRE', 'NO ELECTO', 'LIMA', 'CONCERTACIÓN DESCENTRALISTA', '0' );</v>
      </c>
    </row>
    <row r="1911" spans="1:12" x14ac:dyDescent="0.25">
      <c r="A1911" s="17" t="s">
        <v>1057</v>
      </c>
      <c r="B1911" s="17" t="s">
        <v>4265</v>
      </c>
      <c r="C1911" s="17" t="s">
        <v>4266</v>
      </c>
      <c r="D1911" s="17" t="s">
        <v>515</v>
      </c>
      <c r="E1911" s="17" t="str">
        <f t="shared" si="58"/>
        <v>ARMANDO LUIS PEROCHENA GUILLERMO</v>
      </c>
      <c r="F1911" s="17" t="s">
        <v>1061</v>
      </c>
      <c r="G1911" s="17" t="s">
        <v>1062</v>
      </c>
      <c r="H1911" s="17" t="s">
        <v>2222</v>
      </c>
      <c r="I1911" s="17" t="s">
        <v>1083</v>
      </c>
      <c r="J1911" s="15" t="str">
        <f>IFERROR(VLOOKUP(I1911,'Candidato Presidencial'!$C:$E,3,FALSE),"")</f>
        <v/>
      </c>
      <c r="L1911" s="15" t="str">
        <f t="shared" si="59"/>
        <v>insert into Camaleon.CandidatoCongreso( PROCESO_ELECTORAL, NOMBRE_CANDIDATO, APELLIDO_PATERNO, APELLIDO_MATERNO, NOMBRE_COMPLETO, SEXO, CARGO_ELEGIDO, LUGAR_POSTULA, ORGANIZACION_POLITICA, ALIAS ) values( 'ELECCIONES GENERALES 2006', 'ARMANDO LUIS', 'PEROCHENA', 'GUILLERMO', 'ARMANDO LUIS PEROCHENA GUILLERMO', 'HOMBRE', 'NO ELECTO', 'LIMA', 'FRENTE INDEPENDIENTE MORALIZADOR', '' );</v>
      </c>
    </row>
    <row r="1912" spans="1:12" x14ac:dyDescent="0.25">
      <c r="A1912" s="17" t="s">
        <v>1057</v>
      </c>
      <c r="B1912" s="17" t="s">
        <v>117</v>
      </c>
      <c r="C1912" s="17" t="s">
        <v>4267</v>
      </c>
      <c r="D1912" s="17" t="s">
        <v>1105</v>
      </c>
      <c r="E1912" s="17" t="str">
        <f t="shared" si="58"/>
        <v>MARTIN COLAN TORRES</v>
      </c>
      <c r="F1912" s="17" t="s">
        <v>1061</v>
      </c>
      <c r="G1912" s="17" t="s">
        <v>1062</v>
      </c>
      <c r="H1912" s="17" t="s">
        <v>2222</v>
      </c>
      <c r="I1912" s="17" t="s">
        <v>1183</v>
      </c>
      <c r="J1912" s="15">
        <f>IFERROR(VLOOKUP(I1912,'Candidato Presidencial'!$C:$E,3,FALSE),"")</f>
        <v>0</v>
      </c>
      <c r="L1912" s="15" t="str">
        <f t="shared" si="59"/>
        <v>insert into Camaleon.CandidatoCongreso( PROCESO_ELECTORAL, NOMBRE_CANDIDATO, APELLIDO_PATERNO, APELLIDO_MATERNO, NOMBRE_COMPLETO, SEXO, CARGO_ELEGIDO, LUGAR_POSTULA, ORGANIZACION_POLITICA, ALIAS ) values( 'ELECCIONES GENERALES 2006', 'MARTIN', 'COLAN', 'TORRES', 'MARTIN COLAN TORRES', 'HOMBRE', 'NO ELECTO', 'LIMA', 'MOVIMIENTO NUEVA IZQUIERDA', '0' );</v>
      </c>
    </row>
    <row r="1913" spans="1:12" x14ac:dyDescent="0.25">
      <c r="A1913" s="17" t="s">
        <v>1057</v>
      </c>
      <c r="B1913" s="17" t="s">
        <v>4268</v>
      </c>
      <c r="C1913" s="17" t="s">
        <v>1773</v>
      </c>
      <c r="D1913" s="17" t="s">
        <v>2054</v>
      </c>
      <c r="E1913" s="17" t="str">
        <f t="shared" si="58"/>
        <v>SOCRATES OMAR CAMPOS GARCES</v>
      </c>
      <c r="F1913" s="17" t="s">
        <v>1061</v>
      </c>
      <c r="G1913" s="17" t="s">
        <v>1062</v>
      </c>
      <c r="H1913" s="17" t="s">
        <v>2222</v>
      </c>
      <c r="I1913" s="17" t="s">
        <v>1183</v>
      </c>
      <c r="J1913" s="15">
        <f>IFERROR(VLOOKUP(I1913,'Candidato Presidencial'!$C:$E,3,FALSE),"")</f>
        <v>0</v>
      </c>
      <c r="L1913" s="15" t="str">
        <f t="shared" si="59"/>
        <v>insert into Camaleon.CandidatoCongreso( PROCESO_ELECTORAL, NOMBRE_CANDIDATO, APELLIDO_PATERNO, APELLIDO_MATERNO, NOMBRE_COMPLETO, SEXO, CARGO_ELEGIDO, LUGAR_POSTULA, ORGANIZACION_POLITICA, ALIAS ) values( 'ELECCIONES GENERALES 2006', 'SOCRATES OMAR', 'CAMPOS', 'GARCES', 'SOCRATES OMAR CAMPOS GARCES', 'HOMBRE', 'NO ELECTO', 'LIMA', 'MOVIMIENTO NUEVA IZQUIERDA', '0' );</v>
      </c>
    </row>
    <row r="1914" spans="1:12" x14ac:dyDescent="0.25">
      <c r="A1914" s="17" t="s">
        <v>1057</v>
      </c>
      <c r="B1914" s="17" t="s">
        <v>4269</v>
      </c>
      <c r="C1914" s="17" t="s">
        <v>2790</v>
      </c>
      <c r="D1914" s="17" t="s">
        <v>1930</v>
      </c>
      <c r="E1914" s="17" t="str">
        <f t="shared" si="58"/>
        <v>OSCAR JOSE SOLIS CANTO</v>
      </c>
      <c r="F1914" s="17" t="s">
        <v>1061</v>
      </c>
      <c r="G1914" s="17" t="s">
        <v>1062</v>
      </c>
      <c r="H1914" s="17" t="s">
        <v>2222</v>
      </c>
      <c r="I1914" s="17" t="s">
        <v>8819</v>
      </c>
      <c r="J1914" s="15">
        <f>IFERROR(VLOOKUP(I1914,'Candidato Presidencial'!$C:$E,3,FALSE),"")</f>
        <v>0</v>
      </c>
      <c r="L1914" s="15" t="str">
        <f t="shared" si="59"/>
        <v>insert into Camaleon.CandidatoCongreso( PROCESO_ELECTORAL, NOMBRE_CANDIDATO, APELLIDO_PATERNO, APELLIDO_MATERNO, NOMBRE_COMPLETO, SEXO, CARGO_ELEGIDO, LUGAR_POSTULA, ORGANIZACION_POLITICA, ALIAS ) values( 'ELECCIONES GENERALES 2006', 'OSCAR JOSE', 'SOLIS', 'CANTO', 'OSCAR JOSE SOLIS CANTO', 'HOMBRE', 'NO ELECTO', 'LIMA', 'CON FUERZA PERÚ', '0' );</v>
      </c>
    </row>
    <row r="1915" spans="1:12" x14ac:dyDescent="0.25">
      <c r="A1915" s="17" t="s">
        <v>1057</v>
      </c>
      <c r="B1915" s="17" t="s">
        <v>309</v>
      </c>
      <c r="C1915" s="17" t="s">
        <v>1735</v>
      </c>
      <c r="D1915" s="17" t="s">
        <v>3728</v>
      </c>
      <c r="E1915" s="17" t="str">
        <f t="shared" si="58"/>
        <v>JOSE DEMETRIO CARPIO LLERENA</v>
      </c>
      <c r="F1915" s="17" t="s">
        <v>1061</v>
      </c>
      <c r="G1915" s="17" t="s">
        <v>1062</v>
      </c>
      <c r="H1915" s="17" t="s">
        <v>2222</v>
      </c>
      <c r="I1915" s="17" t="s">
        <v>916</v>
      </c>
      <c r="J1915" s="15" t="str">
        <f>IFERROR(VLOOKUP(I1915,'Candidato Presidencial'!$C:$E,3,FALSE),"")</f>
        <v/>
      </c>
      <c r="L1915" s="15" t="str">
        <f t="shared" si="59"/>
        <v>insert into Camaleon.CandidatoCongreso( PROCESO_ELECTORAL, NOMBRE_CANDIDATO, APELLIDO_PATERNO, APELLIDO_MATERNO, NOMBRE_COMPLETO, SEXO, CARGO_ELEGIDO, LUGAR_POSTULA, ORGANIZACION_POLITICA, ALIAS ) values( 'ELECCIONES GENERALES 2006', 'JOSE DEMETRIO', 'CARPIO', 'LLERENA', 'JOSE DEMETRIO CARPIO LLERENA', 'HOMBRE', 'NO ELECTO', 'LIMA', 'FRENTE POPULAR AGRÍCOLA FIA DEL PERÚ - FREPAP', '' );</v>
      </c>
    </row>
    <row r="1916" spans="1:12" x14ac:dyDescent="0.25">
      <c r="A1916" s="17" t="s">
        <v>1057</v>
      </c>
      <c r="B1916" s="17" t="s">
        <v>1928</v>
      </c>
      <c r="C1916" s="17" t="s">
        <v>3736</v>
      </c>
      <c r="D1916" s="17" t="s">
        <v>1131</v>
      </c>
      <c r="E1916" s="17" t="str">
        <f t="shared" si="58"/>
        <v>PELAYO SANTIAGO AGUILAR</v>
      </c>
      <c r="F1916" s="17" t="s">
        <v>1061</v>
      </c>
      <c r="G1916" s="17" t="s">
        <v>1062</v>
      </c>
      <c r="H1916" s="17" t="s">
        <v>2222</v>
      </c>
      <c r="I1916" s="17" t="s">
        <v>8931</v>
      </c>
      <c r="J1916" s="15">
        <f>IFERROR(VLOOKUP(I1916,'Candidato Presidencial'!$C:$E,3,FALSE),"")</f>
        <v>0</v>
      </c>
      <c r="L1916" s="15" t="str">
        <f t="shared" si="59"/>
        <v>insert into Camaleon.CandidatoCongreso( PROCESO_ELECTORAL, NOMBRE_CANDIDATO, APELLIDO_PATERNO, APELLIDO_MATERNO, NOMBRE_COMPLETO, SEXO, CARGO_ELEGIDO, LUGAR_POSTULA, ORGANIZACION_POLITICA, ALIAS ) values( 'ELECCIONES GENERALES 2006', 'PELAYO', 'SANTIAGO', 'AGUILAR', 'PELAYO SANTIAGO AGUILAR', 'HOMBRE', 'NO ELECTO', 'LIMA', 'Y SE LLAMA PERÚ', '0' );</v>
      </c>
    </row>
    <row r="1917" spans="1:12" x14ac:dyDescent="0.25">
      <c r="A1917" s="17" t="s">
        <v>1057</v>
      </c>
      <c r="B1917" s="17" t="s">
        <v>4270</v>
      </c>
      <c r="C1917" s="17" t="s">
        <v>2449</v>
      </c>
      <c r="D1917" s="17" t="s">
        <v>2157</v>
      </c>
      <c r="E1917" s="17" t="str">
        <f t="shared" si="58"/>
        <v>ZELA DIONICIO DUEÑAS</v>
      </c>
      <c r="F1917" s="17" t="s">
        <v>1067</v>
      </c>
      <c r="G1917" s="17" t="s">
        <v>1062</v>
      </c>
      <c r="H1917" s="17" t="s">
        <v>2222</v>
      </c>
      <c r="I1917" s="17" t="s">
        <v>916</v>
      </c>
      <c r="J1917" s="15" t="str">
        <f>IFERROR(VLOOKUP(I1917,'Candidato Presidencial'!$C:$E,3,FALSE),"")</f>
        <v/>
      </c>
      <c r="L1917" s="15" t="str">
        <f t="shared" si="59"/>
        <v>insert into Camaleon.CandidatoCongreso( PROCESO_ELECTORAL, NOMBRE_CANDIDATO, APELLIDO_PATERNO, APELLIDO_MATERNO, NOMBRE_COMPLETO, SEXO, CARGO_ELEGIDO, LUGAR_POSTULA, ORGANIZACION_POLITICA, ALIAS ) values( 'ELECCIONES GENERALES 2006', 'ZELA', 'DIONICIO', 'DUEÑAS', 'ZELA DIONICIO DUEÑAS', 'MUJER', 'NO ELECTO', 'LIMA', 'FRENTE POPULAR AGRÍCOLA FIA DEL PERÚ - FREPAP', '' );</v>
      </c>
    </row>
    <row r="1918" spans="1:12" x14ac:dyDescent="0.25">
      <c r="A1918" s="17" t="s">
        <v>1057</v>
      </c>
      <c r="B1918" s="17" t="s">
        <v>4271</v>
      </c>
      <c r="C1918" s="17" t="s">
        <v>1749</v>
      </c>
      <c r="D1918" s="17" t="s">
        <v>1353</v>
      </c>
      <c r="E1918" s="17" t="str">
        <f t="shared" si="58"/>
        <v>PILAR PETRONILA NUÑEZ MIRANDA</v>
      </c>
      <c r="F1918" s="17" t="s">
        <v>1067</v>
      </c>
      <c r="G1918" s="17" t="s">
        <v>1062</v>
      </c>
      <c r="H1918" s="17" t="s">
        <v>2222</v>
      </c>
      <c r="I1918" s="17" t="s">
        <v>863</v>
      </c>
      <c r="J1918" s="15" t="str">
        <f>IFERROR(VLOOKUP(I1918,'Candidato Presidencial'!$C:$E,3,FALSE),"")</f>
        <v>PARTIDO NACIONALISTA PERUANO</v>
      </c>
      <c r="L1918" s="15" t="str">
        <f t="shared" si="59"/>
        <v>insert into Camaleon.CandidatoCongreso( PROCESO_ELECTORAL, NOMBRE_CANDIDATO, APELLIDO_PATERNO, APELLIDO_MATERNO, NOMBRE_COMPLETO, SEXO, CARGO_ELEGIDO, LUGAR_POSTULA, ORGANIZACION_POLITICA, ALIAS ) values( 'ELECCIONES GENERALES 2006', 'PILAR PETRONILA', 'NUÑEZ', 'MIRANDA', 'PILAR PETRONILA NUÑEZ MIRANDA', 'MUJER', 'NO ELECTO', 'LIMA', 'UNIÓN POR EL PERÚ', 'PARTIDO NACIONALISTA PERUANO' );</v>
      </c>
    </row>
    <row r="1919" spans="1:12" x14ac:dyDescent="0.25">
      <c r="A1919" s="17" t="s">
        <v>1057</v>
      </c>
      <c r="B1919" s="17" t="s">
        <v>2101</v>
      </c>
      <c r="C1919" s="17" t="s">
        <v>1996</v>
      </c>
      <c r="D1919" s="17" t="s">
        <v>4272</v>
      </c>
      <c r="E1919" s="17" t="str">
        <f t="shared" si="58"/>
        <v>CESAR ALBERTO CACERES HARO</v>
      </c>
      <c r="F1919" s="17" t="s">
        <v>1061</v>
      </c>
      <c r="G1919" s="17" t="s">
        <v>1062</v>
      </c>
      <c r="H1919" s="17" t="s">
        <v>2222</v>
      </c>
      <c r="I1919" s="17" t="s">
        <v>907</v>
      </c>
      <c r="J1919" s="15">
        <f>IFERROR(VLOOKUP(I1919,'Candidato Presidencial'!$C:$E,3,FALSE),"")</f>
        <v>0</v>
      </c>
      <c r="L1919" s="15" t="str">
        <f t="shared" si="59"/>
        <v>insert into Camaleon.CandidatoCongreso( PROCESO_ELECTORAL, NOMBRE_CANDIDATO, APELLIDO_PATERNO, APELLIDO_MATERNO, NOMBRE_COMPLETO, SEXO, CARGO_ELEGIDO, LUGAR_POSTULA, ORGANIZACION_POLITICA, ALIAS ) values( 'ELECCIONES GENERALES 2006', 'CESAR ALBERTO', 'CACERES', 'HARO', 'CESAR ALBERTO CACERES HARO', 'HOMBRE', 'NO ELECTO', 'LIMA', 'PARTIDO JUSTICIA NACIONAL', '0' );</v>
      </c>
    </row>
    <row r="1920" spans="1:12" x14ac:dyDescent="0.25">
      <c r="A1920" s="17" t="s">
        <v>1057</v>
      </c>
      <c r="B1920" s="17" t="s">
        <v>4273</v>
      </c>
      <c r="C1920" s="17" t="s">
        <v>2627</v>
      </c>
      <c r="D1920" s="17" t="s">
        <v>4274</v>
      </c>
      <c r="E1920" s="17" t="str">
        <f t="shared" si="58"/>
        <v>MARTHA LOZANO MENENDEZ</v>
      </c>
      <c r="F1920" s="17" t="s">
        <v>1067</v>
      </c>
      <c r="G1920" s="17" t="s">
        <v>1062</v>
      </c>
      <c r="H1920" s="17" t="s">
        <v>2222</v>
      </c>
      <c r="I1920" s="17" t="s">
        <v>8839</v>
      </c>
      <c r="J1920" s="15">
        <f>IFERROR(VLOOKUP(I1920,'Candidato Presidencial'!$C:$E,3,FALSE),"")</f>
        <v>0</v>
      </c>
      <c r="L1920" s="15" t="str">
        <f t="shared" si="59"/>
        <v>insert into Camaleon.CandidatoCongreso( PROCESO_ELECTORAL, NOMBRE_CANDIDATO, APELLIDO_PATERNO, APELLIDO_MATERNO, NOMBRE_COMPLETO, SEXO, CARGO_ELEGIDO, LUGAR_POSTULA, ORGANIZACION_POLITICA, ALIAS ) values( 'ELECCIONES GENERALES 2006', 'MARTHA', 'LOZANO', 'MENENDEZ', 'MARTHA LOZANO MENENDEZ', 'MUJER', 'NO ELECTO', 'LIMA', 'PARTIDO RECONSTRUCCIÓN DEMOCRÁTICA', '0' );</v>
      </c>
    </row>
    <row r="1921" spans="1:12" x14ac:dyDescent="0.25">
      <c r="A1921" s="17" t="s">
        <v>1057</v>
      </c>
      <c r="B1921" s="17" t="s">
        <v>4275</v>
      </c>
      <c r="C1921" s="17" t="s">
        <v>1167</v>
      </c>
      <c r="D1921" s="17" t="s">
        <v>4276</v>
      </c>
      <c r="E1921" s="17" t="str">
        <f t="shared" si="58"/>
        <v>SANDRO ENRIQUE ANTENOR HERRERA GRANDA</v>
      </c>
      <c r="F1921" s="17" t="s">
        <v>1061</v>
      </c>
      <c r="G1921" s="17" t="s">
        <v>1062</v>
      </c>
      <c r="H1921" s="17" t="s">
        <v>2222</v>
      </c>
      <c r="I1921" s="17" t="s">
        <v>1123</v>
      </c>
      <c r="J1921" s="15">
        <f>IFERROR(VLOOKUP(I1921,'Candidato Presidencial'!$C:$E,3,FALSE),"")</f>
        <v>0</v>
      </c>
      <c r="L1921" s="15" t="str">
        <f t="shared" si="59"/>
        <v>insert into Camaleon.CandidatoCongreso( PROCESO_ELECTORAL, NOMBRE_CANDIDATO, APELLIDO_PATERNO, APELLIDO_MATERNO, NOMBRE_COMPLETO, SEXO, CARGO_ELEGIDO, LUGAR_POSTULA, ORGANIZACION_POLITICA, ALIAS ) values( 'ELECCIONES GENERALES 2006', 'SANDRO ENRIQUE ANTENOR', 'HERRERA', 'GRANDA', 'SANDRO ENRIQUE ANTENOR HERRERA GRANDA', 'HOMBRE', 'NO ELECTO', 'LIMA', 'ALIANZA POR EL FUTURO', '0' );</v>
      </c>
    </row>
    <row r="1922" spans="1:12" x14ac:dyDescent="0.25">
      <c r="A1922" s="17" t="s">
        <v>1057</v>
      </c>
      <c r="B1922" s="17" t="s">
        <v>4277</v>
      </c>
      <c r="C1922" s="17" t="s">
        <v>4278</v>
      </c>
      <c r="D1922" s="17" t="s">
        <v>4279</v>
      </c>
      <c r="E1922" s="17" t="str">
        <f t="shared" si="58"/>
        <v>ELIA ANTONIETA LAOS APEN DE LAU</v>
      </c>
      <c r="F1922" s="17" t="s">
        <v>1067</v>
      </c>
      <c r="G1922" s="17" t="s">
        <v>1062</v>
      </c>
      <c r="H1922" s="17" t="s">
        <v>2222</v>
      </c>
      <c r="I1922" s="17" t="s">
        <v>8931</v>
      </c>
      <c r="J1922" s="15">
        <f>IFERROR(VLOOKUP(I1922,'Candidato Presidencial'!$C:$E,3,FALSE),"")</f>
        <v>0</v>
      </c>
      <c r="L1922" s="15" t="str">
        <f t="shared" si="59"/>
        <v>insert into Camaleon.CandidatoCongreso( PROCESO_ELECTORAL, NOMBRE_CANDIDATO, APELLIDO_PATERNO, APELLIDO_MATERNO, NOMBRE_COMPLETO, SEXO, CARGO_ELEGIDO, LUGAR_POSTULA, ORGANIZACION_POLITICA, ALIAS ) values( 'ELECCIONES GENERALES 2006', 'ELIA ANTONIETA', 'LAOS', 'APEN DE LAU', 'ELIA ANTONIETA LAOS APEN DE LAU', 'MUJER', 'NO ELECTO', 'LIMA', 'Y SE LLAMA PERÚ', '0' );</v>
      </c>
    </row>
    <row r="1923" spans="1:12" x14ac:dyDescent="0.25">
      <c r="A1923" s="17" t="s">
        <v>1057</v>
      </c>
      <c r="B1923" s="17" t="s">
        <v>1152</v>
      </c>
      <c r="C1923" s="17" t="s">
        <v>1429</v>
      </c>
      <c r="D1923" s="17" t="s">
        <v>4280</v>
      </c>
      <c r="E1923" s="17" t="str">
        <f t="shared" ref="E1923:E1986" si="60">B1923 &amp; " " &amp; C1923 &amp; " " &amp; D1923</f>
        <v>ESPERANZA VASQUEZ CAMPOVERDE DE IDROGO</v>
      </c>
      <c r="F1923" s="17" t="s">
        <v>1067</v>
      </c>
      <c r="G1923" s="17" t="s">
        <v>1062</v>
      </c>
      <c r="H1923" s="17" t="s">
        <v>2222</v>
      </c>
      <c r="I1923" s="17" t="s">
        <v>8848</v>
      </c>
      <c r="J1923" s="15">
        <f>IFERROR(VLOOKUP(I1923,'Candidato Presidencial'!$C:$E,3,FALSE),"")</f>
        <v>0</v>
      </c>
      <c r="L1923" s="15" t="str">
        <f t="shared" ref="L1923:L1986" si="61">"insert into Camaleon.CandidatoCongreso( "&amp;$A$1&amp;", "&amp;$B$1&amp;", "&amp;$C$1&amp;", "&amp;$D$1&amp;", "&amp;$E$1&amp;", "&amp;$F$1&amp;", "&amp;$G$1&amp;", "&amp;$H$1&amp;", "&amp;$I$1&amp;", "&amp;$J$1&amp;" ) values( '"&amp;A1923&amp;"', '"&amp;B1923&amp;"', '"&amp;C1923&amp;"', '"&amp;D1923&amp;"', '"&amp;E1923&amp;"', '"&amp;F1923&amp;"', '"&amp;G1923&amp;"', '"&amp;H1923&amp;"', '"&amp;I1923&amp;"', '"&amp;J1923&amp;"' );"</f>
        <v>insert into Camaleon.CandidatoCongreso( PROCESO_ELECTORAL, NOMBRE_CANDIDATO, APELLIDO_PATERNO, APELLIDO_MATERNO, NOMBRE_COMPLETO, SEXO, CARGO_ELEGIDO, LUGAR_POSTULA, ORGANIZACION_POLITICA, ALIAS ) values( 'ELECCIONES GENERALES 2006', 'ESPERANZA', 'VASQUEZ', 'CAMPOVERDE DE IDROGO', 'ESPERANZA VASQUEZ CAMPOVERDE DE IDROGO', 'MUJER', 'NO ELECTO', 'LIMA', 'PERÚ AHORA', '0' );</v>
      </c>
    </row>
    <row r="1924" spans="1:12" x14ac:dyDescent="0.25">
      <c r="A1924" s="17" t="s">
        <v>1057</v>
      </c>
      <c r="B1924" s="17" t="s">
        <v>577</v>
      </c>
      <c r="C1924" s="17" t="s">
        <v>3737</v>
      </c>
      <c r="D1924" s="17" t="s">
        <v>3602</v>
      </c>
      <c r="E1924" s="17" t="str">
        <f t="shared" si="60"/>
        <v>IVAN MOREANO LANCHO</v>
      </c>
      <c r="F1924" s="17" t="s">
        <v>1061</v>
      </c>
      <c r="G1924" s="17" t="s">
        <v>1062</v>
      </c>
      <c r="H1924" s="17" t="s">
        <v>2222</v>
      </c>
      <c r="I1924" s="17" t="s">
        <v>916</v>
      </c>
      <c r="J1924" s="15" t="str">
        <f>IFERROR(VLOOKUP(I1924,'Candidato Presidencial'!$C:$E,3,FALSE),"")</f>
        <v/>
      </c>
      <c r="L1924" s="15" t="str">
        <f t="shared" si="61"/>
        <v>insert into Camaleon.CandidatoCongreso( PROCESO_ELECTORAL, NOMBRE_CANDIDATO, APELLIDO_PATERNO, APELLIDO_MATERNO, NOMBRE_COMPLETO, SEXO, CARGO_ELEGIDO, LUGAR_POSTULA, ORGANIZACION_POLITICA, ALIAS ) values( 'ELECCIONES GENERALES 2006', 'IVAN', 'MOREANO', 'LANCHO', 'IVAN MOREANO LANCHO', 'HOMBRE', 'NO ELECTO', 'LIMA', 'FRENTE POPULAR AGRÍCOLA FIA DEL PERÚ - FREPAP', '' );</v>
      </c>
    </row>
    <row r="1925" spans="1:12" x14ac:dyDescent="0.25">
      <c r="A1925" s="17" t="s">
        <v>1057</v>
      </c>
      <c r="B1925" s="17" t="s">
        <v>4281</v>
      </c>
      <c r="C1925" s="17" t="s">
        <v>2929</v>
      </c>
      <c r="D1925" s="17" t="s">
        <v>1513</v>
      </c>
      <c r="E1925" s="17" t="str">
        <f t="shared" si="60"/>
        <v>LUIS ROGER BELTRAN VERGARA</v>
      </c>
      <c r="F1925" s="17" t="s">
        <v>1061</v>
      </c>
      <c r="G1925" s="17" t="s">
        <v>1062</v>
      </c>
      <c r="H1925" s="17" t="s">
        <v>2222</v>
      </c>
      <c r="I1925" s="17" t="s">
        <v>8839</v>
      </c>
      <c r="J1925" s="15">
        <f>IFERROR(VLOOKUP(I1925,'Candidato Presidencial'!$C:$E,3,FALSE),"")</f>
        <v>0</v>
      </c>
      <c r="L1925" s="15" t="str">
        <f t="shared" si="61"/>
        <v>insert into Camaleon.CandidatoCongreso( PROCESO_ELECTORAL, NOMBRE_CANDIDATO, APELLIDO_PATERNO, APELLIDO_MATERNO, NOMBRE_COMPLETO, SEXO, CARGO_ELEGIDO, LUGAR_POSTULA, ORGANIZACION_POLITICA, ALIAS ) values( 'ELECCIONES GENERALES 2006', 'LUIS ROGER', 'BELTRAN', 'VERGARA', 'LUIS ROGER BELTRAN VERGARA', 'HOMBRE', 'NO ELECTO', 'LIMA', 'PARTIDO RECONSTRUCCIÓN DEMOCRÁTICA', '0' );</v>
      </c>
    </row>
    <row r="1926" spans="1:12" x14ac:dyDescent="0.25">
      <c r="A1926" s="17" t="s">
        <v>1057</v>
      </c>
      <c r="B1926" s="17" t="s">
        <v>4282</v>
      </c>
      <c r="C1926" s="17" t="s">
        <v>4283</v>
      </c>
      <c r="D1926" s="17" t="s">
        <v>4284</v>
      </c>
      <c r="E1926" s="17" t="str">
        <f t="shared" si="60"/>
        <v>GUSTAVO GUERRA GARCIA PICASSO</v>
      </c>
      <c r="F1926" s="17" t="s">
        <v>1061</v>
      </c>
      <c r="G1926" s="17" t="s">
        <v>1062</v>
      </c>
      <c r="H1926" s="17" t="s">
        <v>2222</v>
      </c>
      <c r="I1926" s="17" t="s">
        <v>8823</v>
      </c>
      <c r="J1926" s="15">
        <f>IFERROR(VLOOKUP(I1926,'Candidato Presidencial'!$C:$E,3,FALSE),"")</f>
        <v>0</v>
      </c>
      <c r="L1926" s="15" t="str">
        <f t="shared" si="61"/>
        <v>insert into Camaleon.CandidatoCongreso( PROCESO_ELECTORAL, NOMBRE_CANDIDATO, APELLIDO_PATERNO, APELLIDO_MATERNO, NOMBRE_COMPLETO, SEXO, CARGO_ELEGIDO, LUGAR_POSTULA, ORGANIZACION_POLITICA, ALIAS ) values( 'ELECCIONES GENERALES 2006', 'GUSTAVO', 'GUERRA GARCIA', 'PICASSO', 'GUSTAVO GUERRA GARCIA PICASSO', 'HOMBRE', 'NO ELECTO', 'LIMA', 'CONCERTACIÓN DESCENTRALISTA', '0' );</v>
      </c>
    </row>
    <row r="1927" spans="1:12" x14ac:dyDescent="0.25">
      <c r="A1927" s="17" t="s">
        <v>1057</v>
      </c>
      <c r="B1927" s="17" t="s">
        <v>4285</v>
      </c>
      <c r="C1927" s="17" t="s">
        <v>3594</v>
      </c>
      <c r="D1927" s="17" t="s">
        <v>4286</v>
      </c>
      <c r="E1927" s="17" t="str">
        <f t="shared" si="60"/>
        <v>EVELYN ROXANA AYRES ZAYERZ</v>
      </c>
      <c r="F1927" s="17" t="s">
        <v>1067</v>
      </c>
      <c r="G1927" s="17" t="s">
        <v>1062</v>
      </c>
      <c r="H1927" s="17" t="s">
        <v>2222</v>
      </c>
      <c r="I1927" s="17" t="s">
        <v>916</v>
      </c>
      <c r="J1927" s="15" t="str">
        <f>IFERROR(VLOOKUP(I1927,'Candidato Presidencial'!$C:$E,3,FALSE),"")</f>
        <v/>
      </c>
      <c r="L1927" s="15" t="str">
        <f t="shared" si="61"/>
        <v>insert into Camaleon.CandidatoCongreso( PROCESO_ELECTORAL, NOMBRE_CANDIDATO, APELLIDO_PATERNO, APELLIDO_MATERNO, NOMBRE_COMPLETO, SEXO, CARGO_ELEGIDO, LUGAR_POSTULA, ORGANIZACION_POLITICA, ALIAS ) values( 'ELECCIONES GENERALES 2006', 'EVELYN ROXANA', 'AYRES', 'ZAYERZ', 'EVELYN ROXANA AYRES ZAYERZ', 'MUJER', 'NO ELECTO', 'LIMA', 'FRENTE POPULAR AGRÍCOLA FIA DEL PERÚ - FREPAP', '' );</v>
      </c>
    </row>
    <row r="1928" spans="1:12" x14ac:dyDescent="0.25">
      <c r="A1928" s="17" t="s">
        <v>1057</v>
      </c>
      <c r="B1928" s="17" t="s">
        <v>4287</v>
      </c>
      <c r="C1928" s="17" t="s">
        <v>1679</v>
      </c>
      <c r="D1928" s="17" t="s">
        <v>1417</v>
      </c>
      <c r="E1928" s="17" t="str">
        <f t="shared" si="60"/>
        <v>MANUEL PEPE ESPINOZA PEÑA</v>
      </c>
      <c r="F1928" s="17" t="s">
        <v>1061</v>
      </c>
      <c r="G1928" s="17" t="s">
        <v>1062</v>
      </c>
      <c r="H1928" s="17" t="s">
        <v>2222</v>
      </c>
      <c r="I1928" s="17" t="s">
        <v>8819</v>
      </c>
      <c r="J1928" s="15">
        <f>IFERROR(VLOOKUP(I1928,'Candidato Presidencial'!$C:$E,3,FALSE),"")</f>
        <v>0</v>
      </c>
      <c r="L1928" s="15" t="str">
        <f t="shared" si="61"/>
        <v>insert into Camaleon.CandidatoCongreso( PROCESO_ELECTORAL, NOMBRE_CANDIDATO, APELLIDO_PATERNO, APELLIDO_MATERNO, NOMBRE_COMPLETO, SEXO, CARGO_ELEGIDO, LUGAR_POSTULA, ORGANIZACION_POLITICA, ALIAS ) values( 'ELECCIONES GENERALES 2006', 'MANUEL PEPE', 'ESPINOZA', 'PEÑA', 'MANUEL PEPE ESPINOZA PEÑA', 'HOMBRE', 'NO ELECTO', 'LIMA', 'CON FUERZA PERÚ', '0' );</v>
      </c>
    </row>
    <row r="1929" spans="1:12" x14ac:dyDescent="0.25">
      <c r="A1929" s="17" t="s">
        <v>1057</v>
      </c>
      <c r="B1929" s="17" t="s">
        <v>461</v>
      </c>
      <c r="C1929" s="17" t="s">
        <v>4288</v>
      </c>
      <c r="D1929" s="17" t="s">
        <v>4289</v>
      </c>
      <c r="E1929" s="17" t="str">
        <f t="shared" si="60"/>
        <v>MARIA LOURDES PIA LUISA ALCORTA SUERO</v>
      </c>
      <c r="F1929" s="17" t="s">
        <v>1067</v>
      </c>
      <c r="G1929" s="17" t="s">
        <v>21</v>
      </c>
      <c r="H1929" s="17" t="s">
        <v>2222</v>
      </c>
      <c r="I1929" s="17" t="s">
        <v>1103</v>
      </c>
      <c r="J1929" s="15">
        <f>IFERROR(VLOOKUP(I1929,'Candidato Presidencial'!$C:$E,3,FALSE),"")</f>
        <v>0</v>
      </c>
      <c r="L1929" s="15" t="str">
        <f t="shared" si="61"/>
        <v>insert into Camaleon.CandidatoCongreso( PROCESO_ELECTORAL, NOMBRE_CANDIDATO, APELLIDO_PATERNO, APELLIDO_MATERNO, NOMBRE_COMPLETO, SEXO, CARGO_ELEGIDO, LUGAR_POSTULA, ORGANIZACION_POLITICA, ALIAS ) values( 'ELECCIONES GENERALES 2006', 'MARIA LOURDES PIA LUISA', 'ALCORTA', 'SUERO', 'MARIA LOURDES PIA LUISA ALCORTA SUERO', 'MUJER', 'CONGRESISTA', 'LIMA', 'UNIDAD NACIONAL', '0' );</v>
      </c>
    </row>
    <row r="1930" spans="1:12" x14ac:dyDescent="0.25">
      <c r="A1930" s="17" t="s">
        <v>1057</v>
      </c>
      <c r="B1930" s="17" t="s">
        <v>4290</v>
      </c>
      <c r="C1930" s="17" t="s">
        <v>4291</v>
      </c>
      <c r="D1930" s="17" t="s">
        <v>2727</v>
      </c>
      <c r="E1930" s="17" t="str">
        <f t="shared" si="60"/>
        <v>GASTON ALEJANDRO CAJINA BARRERA</v>
      </c>
      <c r="F1930" s="17" t="s">
        <v>1061</v>
      </c>
      <c r="G1930" s="17" t="s">
        <v>1062</v>
      </c>
      <c r="H1930" s="17" t="s">
        <v>2222</v>
      </c>
      <c r="I1930" s="17" t="s">
        <v>1103</v>
      </c>
      <c r="J1930" s="15">
        <f>IFERROR(VLOOKUP(I1930,'Candidato Presidencial'!$C:$E,3,FALSE),"")</f>
        <v>0</v>
      </c>
      <c r="L1930" s="15" t="str">
        <f t="shared" si="61"/>
        <v>insert into Camaleon.CandidatoCongreso( PROCESO_ELECTORAL, NOMBRE_CANDIDATO, APELLIDO_PATERNO, APELLIDO_MATERNO, NOMBRE_COMPLETO, SEXO, CARGO_ELEGIDO, LUGAR_POSTULA, ORGANIZACION_POLITICA, ALIAS ) values( 'ELECCIONES GENERALES 2006', 'GASTON ALEJANDRO', 'CAJINA', 'BARRERA', 'GASTON ALEJANDRO CAJINA BARRERA', 'HOMBRE', 'NO ELECTO', 'LIMA', 'UNIDAD NACIONAL', '0' );</v>
      </c>
    </row>
    <row r="1931" spans="1:12" x14ac:dyDescent="0.25">
      <c r="A1931" s="17" t="s">
        <v>1057</v>
      </c>
      <c r="B1931" s="17" t="s">
        <v>4292</v>
      </c>
      <c r="C1931" s="17" t="s">
        <v>1657</v>
      </c>
      <c r="D1931" s="17" t="s">
        <v>1122</v>
      </c>
      <c r="E1931" s="17" t="str">
        <f t="shared" si="60"/>
        <v>LUZ ESPERANZA MEZA VARGAS</v>
      </c>
      <c r="F1931" s="17" t="s">
        <v>1067</v>
      </c>
      <c r="G1931" s="17" t="s">
        <v>1062</v>
      </c>
      <c r="H1931" s="17" t="s">
        <v>2222</v>
      </c>
      <c r="I1931" s="17" t="s">
        <v>859</v>
      </c>
      <c r="J1931" s="15" t="str">
        <f>IFERROR(VLOOKUP(I1931,'Candidato Presidencial'!$C:$E,3,FALSE),"")</f>
        <v>ALIANZA POPULAR</v>
      </c>
      <c r="L1931" s="15" t="str">
        <f t="shared" si="61"/>
        <v>insert into Camaleon.CandidatoCongreso( PROCESO_ELECTORAL, NOMBRE_CANDIDATO, APELLIDO_PATERNO, APELLIDO_MATERNO, NOMBRE_COMPLETO, SEXO, CARGO_ELEGIDO, LUGAR_POSTULA, ORGANIZACION_POLITICA, ALIAS ) values( 'ELECCIONES GENERALES 2006', 'LUZ ESPERANZA', 'MEZA', 'VARGAS', 'LUZ ESPERANZA MEZA VARGAS', 'MUJER', 'NO ELECTO', 'LIMA', 'PARTIDO APRISTA PERUANO', 'ALIANZA POPULAR' );</v>
      </c>
    </row>
    <row r="1932" spans="1:12" x14ac:dyDescent="0.25">
      <c r="A1932" s="17" t="s">
        <v>1057</v>
      </c>
      <c r="B1932" s="17" t="s">
        <v>4293</v>
      </c>
      <c r="C1932" s="17"/>
      <c r="D1932" s="17" t="s">
        <v>1186</v>
      </c>
      <c r="E1932" s="17" t="str">
        <f t="shared" si="60"/>
        <v>JUAN RAYMUNDO  FERNANDEZ</v>
      </c>
      <c r="F1932" s="17" t="s">
        <v>1061</v>
      </c>
      <c r="G1932" s="17" t="s">
        <v>1062</v>
      </c>
      <c r="H1932" s="17" t="s">
        <v>2222</v>
      </c>
      <c r="I1932" s="17" t="s">
        <v>1183</v>
      </c>
      <c r="J1932" s="15">
        <f>IFERROR(VLOOKUP(I1932,'Candidato Presidencial'!$C:$E,3,FALSE),"")</f>
        <v>0</v>
      </c>
      <c r="L1932" s="15" t="str">
        <f t="shared" si="61"/>
        <v>insert into Camaleon.CandidatoCongreso( PROCESO_ELECTORAL, NOMBRE_CANDIDATO, APELLIDO_PATERNO, APELLIDO_MATERNO, NOMBRE_COMPLETO, SEXO, CARGO_ELEGIDO, LUGAR_POSTULA, ORGANIZACION_POLITICA, ALIAS ) values( 'ELECCIONES GENERALES 2006', 'JUAN RAYMUNDO', '', 'FERNANDEZ', 'JUAN RAYMUNDO  FERNANDEZ', 'HOMBRE', 'NO ELECTO', 'LIMA', 'MOVIMIENTO NUEVA IZQUIERDA', '0' );</v>
      </c>
    </row>
    <row r="1933" spans="1:12" x14ac:dyDescent="0.25">
      <c r="A1933" s="17" t="s">
        <v>1057</v>
      </c>
      <c r="B1933" s="17" t="s">
        <v>139</v>
      </c>
      <c r="C1933" s="17" t="s">
        <v>1105</v>
      </c>
      <c r="D1933" s="17" t="s">
        <v>2319</v>
      </c>
      <c r="E1933" s="17" t="str">
        <f t="shared" si="60"/>
        <v>JOSE LUIS TORRES MEDRANO</v>
      </c>
      <c r="F1933" s="17" t="s">
        <v>1061</v>
      </c>
      <c r="G1933" s="17" t="s">
        <v>1062</v>
      </c>
      <c r="H1933" s="17" t="s">
        <v>2222</v>
      </c>
      <c r="I1933" s="17" t="s">
        <v>8819</v>
      </c>
      <c r="J1933" s="15">
        <f>IFERROR(VLOOKUP(I1933,'Candidato Presidencial'!$C:$E,3,FALSE),"")</f>
        <v>0</v>
      </c>
      <c r="L1933" s="15" t="str">
        <f t="shared" si="61"/>
        <v>insert into Camaleon.CandidatoCongreso( PROCESO_ELECTORAL, NOMBRE_CANDIDATO, APELLIDO_PATERNO, APELLIDO_MATERNO, NOMBRE_COMPLETO, SEXO, CARGO_ELEGIDO, LUGAR_POSTULA, ORGANIZACION_POLITICA, ALIAS ) values( 'ELECCIONES GENERALES 2006', 'JOSE LUIS', 'TORRES', 'MEDRANO', 'JOSE LUIS TORRES MEDRANO', 'HOMBRE', 'NO ELECTO', 'LIMA', 'CON FUERZA PERÚ', '0' );</v>
      </c>
    </row>
    <row r="1934" spans="1:12" x14ac:dyDescent="0.25">
      <c r="A1934" s="17" t="s">
        <v>1057</v>
      </c>
      <c r="B1934" s="17" t="s">
        <v>4294</v>
      </c>
      <c r="C1934" s="17" t="s">
        <v>1467</v>
      </c>
      <c r="D1934" s="17" t="s">
        <v>1081</v>
      </c>
      <c r="E1934" s="17" t="str">
        <f t="shared" si="60"/>
        <v>LEONIDAS SANDOVAL DAVILA</v>
      </c>
      <c r="F1934" s="17" t="s">
        <v>1061</v>
      </c>
      <c r="G1934" s="17" t="s">
        <v>1062</v>
      </c>
      <c r="H1934" s="17" t="s">
        <v>4295</v>
      </c>
      <c r="I1934" s="17" t="s">
        <v>8931</v>
      </c>
      <c r="J1934" s="15">
        <f>IFERROR(VLOOKUP(I1934,'Candidato Presidencial'!$C:$E,3,FALSE),"")</f>
        <v>0</v>
      </c>
      <c r="L1934" s="15" t="str">
        <f t="shared" si="61"/>
        <v>insert into Camaleon.CandidatoCongreso( PROCESO_ELECTORAL, NOMBRE_CANDIDATO, APELLIDO_PATERNO, APELLIDO_MATERNO, NOMBRE_COMPLETO, SEXO, CARGO_ELEGIDO, LUGAR_POSTULA, ORGANIZACION_POLITICA, ALIAS ) values( 'ELECCIONES GENERALES 2006', 'LEONIDAS', 'SANDOVAL', 'DAVILA', 'LEONIDAS SANDOVAL DAVILA', 'HOMBRE', 'NO ELECTO', 'LORETO', 'Y SE LLAMA PERÚ', '0' );</v>
      </c>
    </row>
    <row r="1935" spans="1:12" x14ac:dyDescent="0.25">
      <c r="A1935" s="17" t="s">
        <v>1057</v>
      </c>
      <c r="B1935" s="17" t="s">
        <v>211</v>
      </c>
      <c r="C1935" s="17" t="s">
        <v>4274</v>
      </c>
      <c r="D1935" s="17" t="s">
        <v>1318</v>
      </c>
      <c r="E1935" s="17" t="str">
        <f t="shared" si="60"/>
        <v>LUIS AMERICO MENENDEZ ROJAS</v>
      </c>
      <c r="F1935" s="17" t="s">
        <v>1061</v>
      </c>
      <c r="G1935" s="17" t="s">
        <v>1062</v>
      </c>
      <c r="H1935" s="17" t="s">
        <v>4295</v>
      </c>
      <c r="I1935" s="17" t="s">
        <v>863</v>
      </c>
      <c r="J1935" s="15" t="str">
        <f>IFERROR(VLOOKUP(I1935,'Candidato Presidencial'!$C:$E,3,FALSE),"")</f>
        <v>PARTIDO NACIONALISTA PERUANO</v>
      </c>
      <c r="L1935" s="15" t="str">
        <f t="shared" si="61"/>
        <v>insert into Camaleon.CandidatoCongreso( PROCESO_ELECTORAL, NOMBRE_CANDIDATO, APELLIDO_PATERNO, APELLIDO_MATERNO, NOMBRE_COMPLETO, SEXO, CARGO_ELEGIDO, LUGAR_POSTULA, ORGANIZACION_POLITICA, ALIAS ) values( 'ELECCIONES GENERALES 2006', 'LUIS AMERICO', 'MENENDEZ', 'ROJAS', 'LUIS AMERICO MENENDEZ ROJAS', 'HOMBRE', 'NO ELECTO', 'LORETO', 'UNIÓN POR EL PERÚ', 'PARTIDO NACIONALISTA PERUANO' );</v>
      </c>
    </row>
    <row r="1936" spans="1:12" x14ac:dyDescent="0.25">
      <c r="A1936" s="17" t="s">
        <v>1057</v>
      </c>
      <c r="B1936" s="17" t="s">
        <v>4296</v>
      </c>
      <c r="C1936" s="17" t="s">
        <v>4297</v>
      </c>
      <c r="D1936" s="17" t="s">
        <v>4298</v>
      </c>
      <c r="E1936" s="17" t="str">
        <f t="shared" si="60"/>
        <v>DORIS DEL PILAR LAYCHE CAHUAZA</v>
      </c>
      <c r="F1936" s="17" t="s">
        <v>1067</v>
      </c>
      <c r="G1936" s="17" t="s">
        <v>1062</v>
      </c>
      <c r="H1936" s="17" t="s">
        <v>4295</v>
      </c>
      <c r="I1936" s="17" t="s">
        <v>1217</v>
      </c>
      <c r="J1936" s="15">
        <f>IFERROR(VLOOKUP(I1936,'Candidato Presidencial'!$C:$E,3,FALSE),"")</f>
        <v>0</v>
      </c>
      <c r="L1936" s="15" t="str">
        <f t="shared" si="61"/>
        <v>insert into Camaleon.CandidatoCongreso( PROCESO_ELECTORAL, NOMBRE_CANDIDATO, APELLIDO_PATERNO, APELLIDO_MATERNO, NOMBRE_COMPLETO, SEXO, CARGO_ELEGIDO, LUGAR_POSTULA, ORGANIZACION_POLITICA, ALIAS ) values( 'ELECCIONES GENERALES 2006', 'DORIS DEL PILAR', 'LAYCHE', 'CAHUAZA', 'DORIS DEL PILAR LAYCHE CAHUAZA', 'MUJER', 'NO ELECTO', 'LORETO', 'PARTIDO RENACIMIENTO ANDINO', '0' );</v>
      </c>
    </row>
    <row r="1937" spans="1:12" x14ac:dyDescent="0.25">
      <c r="A1937" s="17" t="s">
        <v>1057</v>
      </c>
      <c r="B1937" s="17" t="s">
        <v>87</v>
      </c>
      <c r="C1937" s="17" t="s">
        <v>1163</v>
      </c>
      <c r="D1937" s="17" t="s">
        <v>1099</v>
      </c>
      <c r="E1937" s="17" t="str">
        <f t="shared" si="60"/>
        <v>ENRIQUE PINEDO GARCIA</v>
      </c>
      <c r="F1937" s="17" t="s">
        <v>1061</v>
      </c>
      <c r="G1937" s="17" t="s">
        <v>1062</v>
      </c>
      <c r="H1937" s="17" t="s">
        <v>4295</v>
      </c>
      <c r="I1937" s="17" t="s">
        <v>859</v>
      </c>
      <c r="J1937" s="15" t="str">
        <f>IFERROR(VLOOKUP(I1937,'Candidato Presidencial'!$C:$E,3,FALSE),"")</f>
        <v>ALIANZA POPULAR</v>
      </c>
      <c r="L1937" s="15" t="str">
        <f t="shared" si="61"/>
        <v>insert into Camaleon.CandidatoCongreso( PROCESO_ELECTORAL, NOMBRE_CANDIDATO, APELLIDO_PATERNO, APELLIDO_MATERNO, NOMBRE_COMPLETO, SEXO, CARGO_ELEGIDO, LUGAR_POSTULA, ORGANIZACION_POLITICA, ALIAS ) values( 'ELECCIONES GENERALES 2006', 'ENRIQUE', 'PINEDO', 'GARCIA', 'ENRIQUE PINEDO GARCIA', 'HOMBRE', 'NO ELECTO', 'LORETO', 'PARTIDO APRISTA PERUANO', 'ALIANZA POPULAR' );</v>
      </c>
    </row>
    <row r="1938" spans="1:12" x14ac:dyDescent="0.25">
      <c r="A1938" s="17" t="s">
        <v>1057</v>
      </c>
      <c r="B1938" s="17" t="s">
        <v>1761</v>
      </c>
      <c r="C1938" s="17" t="s">
        <v>1122</v>
      </c>
      <c r="D1938" s="17" t="s">
        <v>1186</v>
      </c>
      <c r="E1938" s="17" t="str">
        <f t="shared" si="60"/>
        <v>JOSE AUGUSTO VARGAS FERNANDEZ</v>
      </c>
      <c r="F1938" s="17" t="s">
        <v>1061</v>
      </c>
      <c r="G1938" s="17" t="s">
        <v>21</v>
      </c>
      <c r="H1938" s="17" t="s">
        <v>4295</v>
      </c>
      <c r="I1938" s="17" t="s">
        <v>859</v>
      </c>
      <c r="J1938" s="15" t="str">
        <f>IFERROR(VLOOKUP(I1938,'Candidato Presidencial'!$C:$E,3,FALSE),"")</f>
        <v>ALIANZA POPULAR</v>
      </c>
      <c r="L1938" s="15" t="str">
        <f t="shared" si="61"/>
        <v>insert into Camaleon.CandidatoCongreso( PROCESO_ELECTORAL, NOMBRE_CANDIDATO, APELLIDO_PATERNO, APELLIDO_MATERNO, NOMBRE_COMPLETO, SEXO, CARGO_ELEGIDO, LUGAR_POSTULA, ORGANIZACION_POLITICA, ALIAS ) values( 'ELECCIONES GENERALES 2006', 'JOSE AUGUSTO', 'VARGAS', 'FERNANDEZ', 'JOSE AUGUSTO VARGAS FERNANDEZ', 'HOMBRE', 'CONGRESISTA', 'LORETO', 'PARTIDO APRISTA PERUANO', 'ALIANZA POPULAR' );</v>
      </c>
    </row>
    <row r="1939" spans="1:12" x14ac:dyDescent="0.25">
      <c r="A1939" s="17" t="s">
        <v>1057</v>
      </c>
      <c r="B1939" s="17" t="s">
        <v>4299</v>
      </c>
      <c r="C1939" s="17" t="s">
        <v>4300</v>
      </c>
      <c r="D1939" s="17" t="s">
        <v>4301</v>
      </c>
      <c r="E1939" s="17" t="str">
        <f t="shared" si="60"/>
        <v>TOMAS ANIBAL YALLICO JUNES</v>
      </c>
      <c r="F1939" s="17" t="s">
        <v>1061</v>
      </c>
      <c r="G1939" s="17" t="s">
        <v>1062</v>
      </c>
      <c r="H1939" s="17" t="s">
        <v>4295</v>
      </c>
      <c r="I1939" s="17" t="s">
        <v>1217</v>
      </c>
      <c r="J1939" s="15">
        <f>IFERROR(VLOOKUP(I1939,'Candidato Presidencial'!$C:$E,3,FALSE),"")</f>
        <v>0</v>
      </c>
      <c r="L1939" s="15" t="str">
        <f t="shared" si="61"/>
        <v>insert into Camaleon.CandidatoCongreso( PROCESO_ELECTORAL, NOMBRE_CANDIDATO, APELLIDO_PATERNO, APELLIDO_MATERNO, NOMBRE_COMPLETO, SEXO, CARGO_ELEGIDO, LUGAR_POSTULA, ORGANIZACION_POLITICA, ALIAS ) values( 'ELECCIONES GENERALES 2006', 'TOMAS ANIBAL', 'YALLICO', 'JUNES', 'TOMAS ANIBAL YALLICO JUNES', 'HOMBRE', 'NO ELECTO', 'LORETO', 'PARTIDO RENACIMIENTO ANDINO', '0' );</v>
      </c>
    </row>
    <row r="1940" spans="1:12" x14ac:dyDescent="0.25">
      <c r="A1940" s="17" t="s">
        <v>1057</v>
      </c>
      <c r="B1940" s="17" t="s">
        <v>4302</v>
      </c>
      <c r="C1940" s="17" t="s">
        <v>1163</v>
      </c>
      <c r="D1940" s="17" t="s">
        <v>4303</v>
      </c>
      <c r="E1940" s="17" t="str">
        <f t="shared" si="60"/>
        <v>BENILDA PINEDO NAJAR</v>
      </c>
      <c r="F1940" s="17" t="s">
        <v>1067</v>
      </c>
      <c r="G1940" s="17" t="s">
        <v>1062</v>
      </c>
      <c r="H1940" s="17" t="s">
        <v>4295</v>
      </c>
      <c r="I1940" s="17" t="s">
        <v>8848</v>
      </c>
      <c r="J1940" s="15">
        <f>IFERROR(VLOOKUP(I1940,'Candidato Presidencial'!$C:$E,3,FALSE),"")</f>
        <v>0</v>
      </c>
      <c r="L1940" s="15" t="str">
        <f t="shared" si="61"/>
        <v>insert into Camaleon.CandidatoCongreso( PROCESO_ELECTORAL, NOMBRE_CANDIDATO, APELLIDO_PATERNO, APELLIDO_MATERNO, NOMBRE_COMPLETO, SEXO, CARGO_ELEGIDO, LUGAR_POSTULA, ORGANIZACION_POLITICA, ALIAS ) values( 'ELECCIONES GENERALES 2006', 'BENILDA', 'PINEDO', 'NAJAR', 'BENILDA PINEDO NAJAR', 'MUJER', 'NO ELECTO', 'LORETO', 'PERÚ AHORA', '0' );</v>
      </c>
    </row>
    <row r="1941" spans="1:12" x14ac:dyDescent="0.25">
      <c r="A1941" s="17" t="s">
        <v>1057</v>
      </c>
      <c r="B1941" s="17" t="s">
        <v>4304</v>
      </c>
      <c r="C1941" s="17" t="s">
        <v>2673</v>
      </c>
      <c r="D1941" s="17" t="s">
        <v>3157</v>
      </c>
      <c r="E1941" s="17" t="str">
        <f t="shared" si="60"/>
        <v>RAQUEL INOCENTA SALCEDO ARBILDO</v>
      </c>
      <c r="F1941" s="17" t="s">
        <v>1067</v>
      </c>
      <c r="G1941" s="17" t="s">
        <v>1062</v>
      </c>
      <c r="H1941" s="17" t="s">
        <v>4295</v>
      </c>
      <c r="I1941" s="17" t="s">
        <v>8931</v>
      </c>
      <c r="J1941" s="15">
        <f>IFERROR(VLOOKUP(I1941,'Candidato Presidencial'!$C:$E,3,FALSE),"")</f>
        <v>0</v>
      </c>
      <c r="L1941" s="15" t="str">
        <f t="shared" si="61"/>
        <v>insert into Camaleon.CandidatoCongreso( PROCESO_ELECTORAL, NOMBRE_CANDIDATO, APELLIDO_PATERNO, APELLIDO_MATERNO, NOMBRE_COMPLETO, SEXO, CARGO_ELEGIDO, LUGAR_POSTULA, ORGANIZACION_POLITICA, ALIAS ) values( 'ELECCIONES GENERALES 2006', 'RAQUEL INOCENTA', 'SALCEDO', 'ARBILDO', 'RAQUEL INOCENTA SALCEDO ARBILDO', 'MUJER', 'NO ELECTO', 'LORETO', 'Y SE LLAMA PERÚ', '0' );</v>
      </c>
    </row>
    <row r="1942" spans="1:12" x14ac:dyDescent="0.25">
      <c r="A1942" s="17" t="s">
        <v>1057</v>
      </c>
      <c r="B1942" s="17" t="s">
        <v>4305</v>
      </c>
      <c r="C1942" s="17" t="s">
        <v>1113</v>
      </c>
      <c r="D1942" s="17" t="s">
        <v>1162</v>
      </c>
      <c r="E1942" s="17" t="str">
        <f t="shared" si="60"/>
        <v>CARLOS ERNESTO REATEGUI TRIGOSO</v>
      </c>
      <c r="F1942" s="17" t="s">
        <v>1061</v>
      </c>
      <c r="G1942" s="17" t="s">
        <v>1062</v>
      </c>
      <c r="H1942" s="17" t="s">
        <v>4295</v>
      </c>
      <c r="I1942" s="17" t="s">
        <v>1123</v>
      </c>
      <c r="J1942" s="15">
        <f>IFERROR(VLOOKUP(I1942,'Candidato Presidencial'!$C:$E,3,FALSE),"")</f>
        <v>0</v>
      </c>
      <c r="L1942" s="15" t="str">
        <f t="shared" si="61"/>
        <v>insert into Camaleon.CandidatoCongreso( PROCESO_ELECTORAL, NOMBRE_CANDIDATO, APELLIDO_PATERNO, APELLIDO_MATERNO, NOMBRE_COMPLETO, SEXO, CARGO_ELEGIDO, LUGAR_POSTULA, ORGANIZACION_POLITICA, ALIAS ) values( 'ELECCIONES GENERALES 2006', 'CARLOS ERNESTO', 'REATEGUI', 'TRIGOSO', 'CARLOS ERNESTO REATEGUI TRIGOSO', 'HOMBRE', 'NO ELECTO', 'LORETO', 'ALIANZA POR EL FUTURO', '0' );</v>
      </c>
    </row>
    <row r="1943" spans="1:12" x14ac:dyDescent="0.25">
      <c r="A1943" s="17" t="s">
        <v>1057</v>
      </c>
      <c r="B1943" s="17" t="s">
        <v>1496</v>
      </c>
      <c r="C1943" s="17" t="s">
        <v>4306</v>
      </c>
      <c r="D1943" s="17" t="s">
        <v>1657</v>
      </c>
      <c r="E1943" s="17" t="str">
        <f t="shared" si="60"/>
        <v>JORGE VALLES MEZA</v>
      </c>
      <c r="F1943" s="17" t="s">
        <v>1061</v>
      </c>
      <c r="G1943" s="17" t="s">
        <v>1062</v>
      </c>
      <c r="H1943" s="17" t="s">
        <v>4295</v>
      </c>
      <c r="I1943" s="17" t="s">
        <v>916</v>
      </c>
      <c r="J1943" s="15" t="str">
        <f>IFERROR(VLOOKUP(I1943,'Candidato Presidencial'!$C:$E,3,FALSE),"")</f>
        <v/>
      </c>
      <c r="L1943" s="15" t="str">
        <f t="shared" si="61"/>
        <v>insert into Camaleon.CandidatoCongreso( PROCESO_ELECTORAL, NOMBRE_CANDIDATO, APELLIDO_PATERNO, APELLIDO_MATERNO, NOMBRE_COMPLETO, SEXO, CARGO_ELEGIDO, LUGAR_POSTULA, ORGANIZACION_POLITICA, ALIAS ) values( 'ELECCIONES GENERALES 2006', 'JORGE', 'VALLES', 'MEZA', 'JORGE VALLES MEZA', 'HOMBRE', 'NO ELECTO', 'LORETO', 'FRENTE POPULAR AGRÍCOLA FIA DEL PERÚ - FREPAP', '' );</v>
      </c>
    </row>
    <row r="1944" spans="1:12" x14ac:dyDescent="0.25">
      <c r="A1944" s="17" t="s">
        <v>1057</v>
      </c>
      <c r="B1944" s="17" t="s">
        <v>4109</v>
      </c>
      <c r="C1944" s="17" t="s">
        <v>1663</v>
      </c>
      <c r="D1944" s="17" t="s">
        <v>1429</v>
      </c>
      <c r="E1944" s="17" t="str">
        <f t="shared" si="60"/>
        <v>INES CONSUELO VALDEZ VASQUEZ</v>
      </c>
      <c r="F1944" s="17" t="s">
        <v>1067</v>
      </c>
      <c r="G1944" s="17" t="s">
        <v>1062</v>
      </c>
      <c r="H1944" s="17" t="s">
        <v>4295</v>
      </c>
      <c r="I1944" s="17" t="s">
        <v>907</v>
      </c>
      <c r="J1944" s="15">
        <f>IFERROR(VLOOKUP(I1944,'Candidato Presidencial'!$C:$E,3,FALSE),"")</f>
        <v>0</v>
      </c>
      <c r="L1944" s="15" t="str">
        <f t="shared" si="61"/>
        <v>insert into Camaleon.CandidatoCongreso( PROCESO_ELECTORAL, NOMBRE_CANDIDATO, APELLIDO_PATERNO, APELLIDO_MATERNO, NOMBRE_COMPLETO, SEXO, CARGO_ELEGIDO, LUGAR_POSTULA, ORGANIZACION_POLITICA, ALIAS ) values( 'ELECCIONES GENERALES 2006', 'INES CONSUELO', 'VALDEZ', 'VASQUEZ', 'INES CONSUELO VALDEZ VASQUEZ', 'MUJER', 'NO ELECTO', 'LORETO', 'PARTIDO JUSTICIA NACIONAL', '0' );</v>
      </c>
    </row>
    <row r="1945" spans="1:12" x14ac:dyDescent="0.25">
      <c r="A1945" s="17" t="s">
        <v>1057</v>
      </c>
      <c r="B1945" s="17" t="s">
        <v>42</v>
      </c>
      <c r="C1945" s="17" t="s">
        <v>4307</v>
      </c>
      <c r="D1945" s="17" t="s">
        <v>2089</v>
      </c>
      <c r="E1945" s="17" t="str">
        <f t="shared" si="60"/>
        <v>FERNANDO TUNJAR WONG</v>
      </c>
      <c r="F1945" s="17" t="s">
        <v>1061</v>
      </c>
      <c r="G1945" s="17" t="s">
        <v>1062</v>
      </c>
      <c r="H1945" s="17" t="s">
        <v>4295</v>
      </c>
      <c r="I1945" s="17" t="s">
        <v>8943</v>
      </c>
      <c r="J1945" s="15" t="str">
        <f>IFERROR(VLOOKUP(I1945,'Candidato Presidencial'!$C:$E,3,FALSE),"")</f>
        <v/>
      </c>
      <c r="L1945" s="15" t="str">
        <f t="shared" si="61"/>
        <v>insert into Camaleon.CandidatoCongreso( PROCESO_ELECTORAL, NOMBRE_CANDIDATO, APELLIDO_PATERNO, APELLIDO_MATERNO, NOMBRE_COMPLETO, SEXO, CARGO_ELEGIDO, LUGAR_POSTULA, ORGANIZACION_POLITICA, ALIAS ) values( 'ELECCIONES GENERALES 2006', 'FERNANDO', 'TUNJAR', 'WONG', 'FERNANDO TUNJAR WONG', 'HOMBRE', 'NO ELECTO', 'LORETO', 'PROYECTO PAÍS', '' );</v>
      </c>
    </row>
    <row r="1946" spans="1:12" x14ac:dyDescent="0.25">
      <c r="A1946" s="17" t="s">
        <v>1057</v>
      </c>
      <c r="B1946" s="17" t="s">
        <v>4308</v>
      </c>
      <c r="C1946" s="17" t="s">
        <v>4309</v>
      </c>
      <c r="D1946" s="17" t="s">
        <v>1933</v>
      </c>
      <c r="E1946" s="17" t="str">
        <f t="shared" si="60"/>
        <v>SULIMA CHAPIAMA RUIZ</v>
      </c>
      <c r="F1946" s="17" t="s">
        <v>1067</v>
      </c>
      <c r="G1946" s="17" t="s">
        <v>1062</v>
      </c>
      <c r="H1946" s="17" t="s">
        <v>4295</v>
      </c>
      <c r="I1946" s="17" t="s">
        <v>886</v>
      </c>
      <c r="J1946" s="15">
        <f>IFERROR(VLOOKUP(I1946,'Candidato Presidencial'!$C:$E,3,FALSE),"")</f>
        <v>0</v>
      </c>
      <c r="L1946" s="15" t="str">
        <f t="shared" si="61"/>
        <v>insert into Camaleon.CandidatoCongreso( PROCESO_ELECTORAL, NOMBRE_CANDIDATO, APELLIDO_PATERNO, APELLIDO_MATERNO, NOMBRE_COMPLETO, SEXO, CARGO_ELEGIDO, LUGAR_POSTULA, ORGANIZACION_POLITICA, ALIAS ) values( 'ELECCIONES GENERALES 2006', 'SULIMA', 'CHAPIAMA', 'RUIZ', 'SULIMA CHAPIAMA RUIZ', 'MUJER', 'NO ELECTO', 'LORETO', 'PARTIDO SOCIALISTA', '0' );</v>
      </c>
    </row>
    <row r="1947" spans="1:12" x14ac:dyDescent="0.25">
      <c r="A1947" s="17" t="s">
        <v>1057</v>
      </c>
      <c r="B1947" s="17" t="s">
        <v>240</v>
      </c>
      <c r="C1947" s="17" t="s">
        <v>4310</v>
      </c>
      <c r="D1947" s="17" t="s">
        <v>1321</v>
      </c>
      <c r="E1947" s="17" t="str">
        <f t="shared" si="60"/>
        <v>ALBERTO PANDURO PEREZ</v>
      </c>
      <c r="F1947" s="17" t="s">
        <v>1061</v>
      </c>
      <c r="G1947" s="17" t="s">
        <v>1062</v>
      </c>
      <c r="H1947" s="17" t="s">
        <v>4295</v>
      </c>
      <c r="I1947" s="17" t="s">
        <v>1083</v>
      </c>
      <c r="J1947" s="15" t="str">
        <f>IFERROR(VLOOKUP(I1947,'Candidato Presidencial'!$C:$E,3,FALSE),"")</f>
        <v/>
      </c>
      <c r="L1947" s="15" t="str">
        <f t="shared" si="61"/>
        <v>insert into Camaleon.CandidatoCongreso( PROCESO_ELECTORAL, NOMBRE_CANDIDATO, APELLIDO_PATERNO, APELLIDO_MATERNO, NOMBRE_COMPLETO, SEXO, CARGO_ELEGIDO, LUGAR_POSTULA, ORGANIZACION_POLITICA, ALIAS ) values( 'ELECCIONES GENERALES 2006', 'ALBERTO', 'PANDURO', 'PEREZ', 'ALBERTO PANDURO PEREZ', 'HOMBRE', 'NO ELECTO', 'LORETO', 'FRENTE INDEPENDIENTE MORALIZADOR', '' );</v>
      </c>
    </row>
    <row r="1948" spans="1:12" x14ac:dyDescent="0.25">
      <c r="A1948" s="17" t="s">
        <v>1057</v>
      </c>
      <c r="B1948" s="17" t="s">
        <v>4311</v>
      </c>
      <c r="C1948" s="17" t="s">
        <v>2727</v>
      </c>
      <c r="D1948" s="17" t="s">
        <v>4312</v>
      </c>
      <c r="E1948" s="17" t="str">
        <f t="shared" si="60"/>
        <v>SILVANA MERCEDES BARRERA SOMMO DE PASQUEL</v>
      </c>
      <c r="F1948" s="17" t="s">
        <v>1067</v>
      </c>
      <c r="G1948" s="17" t="s">
        <v>1062</v>
      </c>
      <c r="H1948" s="17" t="s">
        <v>4295</v>
      </c>
      <c r="I1948" s="17" t="s">
        <v>1083</v>
      </c>
      <c r="J1948" s="15" t="str">
        <f>IFERROR(VLOOKUP(I1948,'Candidato Presidencial'!$C:$E,3,FALSE),"")</f>
        <v/>
      </c>
      <c r="L1948" s="15" t="str">
        <f t="shared" si="61"/>
        <v>insert into Camaleon.CandidatoCongreso( PROCESO_ELECTORAL, NOMBRE_CANDIDATO, APELLIDO_PATERNO, APELLIDO_MATERNO, NOMBRE_COMPLETO, SEXO, CARGO_ELEGIDO, LUGAR_POSTULA, ORGANIZACION_POLITICA, ALIAS ) values( 'ELECCIONES GENERALES 2006', 'SILVANA MERCEDES', 'BARRERA', 'SOMMO DE PASQUEL', 'SILVANA MERCEDES BARRERA SOMMO DE PASQUEL', 'MUJER', 'NO ELECTO', 'LORETO', 'FRENTE INDEPENDIENTE MORALIZADOR', '' );</v>
      </c>
    </row>
    <row r="1949" spans="1:12" x14ac:dyDescent="0.25">
      <c r="A1949" s="17" t="s">
        <v>1057</v>
      </c>
      <c r="B1949" s="17" t="s">
        <v>4313</v>
      </c>
      <c r="C1949" s="17" t="s">
        <v>3170</v>
      </c>
      <c r="D1949" s="17" t="s">
        <v>1321</v>
      </c>
      <c r="E1949" s="17" t="str">
        <f t="shared" si="60"/>
        <v>CLAUDIA LIZETTE TEIXEIRA PEREZ</v>
      </c>
      <c r="F1949" s="17" t="s">
        <v>1067</v>
      </c>
      <c r="G1949" s="17" t="s">
        <v>1062</v>
      </c>
      <c r="H1949" s="17" t="s">
        <v>4295</v>
      </c>
      <c r="I1949" s="17" t="s">
        <v>907</v>
      </c>
      <c r="J1949" s="15">
        <f>IFERROR(VLOOKUP(I1949,'Candidato Presidencial'!$C:$E,3,FALSE),"")</f>
        <v>0</v>
      </c>
      <c r="L1949" s="15" t="str">
        <f t="shared" si="61"/>
        <v>insert into Camaleon.CandidatoCongreso( PROCESO_ELECTORAL, NOMBRE_CANDIDATO, APELLIDO_PATERNO, APELLIDO_MATERNO, NOMBRE_COMPLETO, SEXO, CARGO_ELEGIDO, LUGAR_POSTULA, ORGANIZACION_POLITICA, ALIAS ) values( 'ELECCIONES GENERALES 2006', 'CLAUDIA LIZETTE', 'TEIXEIRA', 'PEREZ', 'CLAUDIA LIZETTE TEIXEIRA PEREZ', 'MUJER', 'NO ELECTO', 'LORETO', 'PARTIDO JUSTICIA NACIONAL', '0' );</v>
      </c>
    </row>
    <row r="1950" spans="1:12" x14ac:dyDescent="0.25">
      <c r="A1950" s="17" t="s">
        <v>1057</v>
      </c>
      <c r="B1950" s="17" t="s">
        <v>4314</v>
      </c>
      <c r="C1950" s="17" t="s">
        <v>1279</v>
      </c>
      <c r="D1950" s="17" t="s">
        <v>4315</v>
      </c>
      <c r="E1950" s="17" t="str">
        <f t="shared" si="60"/>
        <v>CARLOS SEGUNDO MONTOYA ALBILDO</v>
      </c>
      <c r="F1950" s="17" t="s">
        <v>1061</v>
      </c>
      <c r="G1950" s="17" t="s">
        <v>1062</v>
      </c>
      <c r="H1950" s="17" t="s">
        <v>4295</v>
      </c>
      <c r="I1950" s="17" t="s">
        <v>1103</v>
      </c>
      <c r="J1950" s="15">
        <f>IFERROR(VLOOKUP(I1950,'Candidato Presidencial'!$C:$E,3,FALSE),"")</f>
        <v>0</v>
      </c>
      <c r="L1950" s="15" t="str">
        <f t="shared" si="61"/>
        <v>insert into Camaleon.CandidatoCongreso( PROCESO_ELECTORAL, NOMBRE_CANDIDATO, APELLIDO_PATERNO, APELLIDO_MATERNO, NOMBRE_COMPLETO, SEXO, CARGO_ELEGIDO, LUGAR_POSTULA, ORGANIZACION_POLITICA, ALIAS ) values( 'ELECCIONES GENERALES 2006', 'CARLOS SEGUNDO', 'MONTOYA', 'ALBILDO', 'CARLOS SEGUNDO MONTOYA ALBILDO', 'HOMBRE', 'NO ELECTO', 'LORETO', 'UNIDAD NACIONAL', '0' );</v>
      </c>
    </row>
    <row r="1951" spans="1:12" x14ac:dyDescent="0.25">
      <c r="A1951" s="17" t="s">
        <v>1057</v>
      </c>
      <c r="B1951" s="17" t="s">
        <v>4316</v>
      </c>
      <c r="C1951" s="17" t="s">
        <v>4317</v>
      </c>
      <c r="D1951" s="17" t="s">
        <v>4318</v>
      </c>
      <c r="E1951" s="17" t="str">
        <f t="shared" si="60"/>
        <v>JORGE RAFAEL FOINQUINOS MERA</v>
      </c>
      <c r="F1951" s="17" t="s">
        <v>1061</v>
      </c>
      <c r="G1951" s="17" t="s">
        <v>1062</v>
      </c>
      <c r="H1951" s="17" t="s">
        <v>4295</v>
      </c>
      <c r="I1951" s="17" t="s">
        <v>1071</v>
      </c>
      <c r="J1951" s="15">
        <f>IFERROR(VLOOKUP(I1951,'Candidato Presidencial'!$C:$E,3,FALSE),"")</f>
        <v>0</v>
      </c>
      <c r="L1951" s="15" t="str">
        <f t="shared" si="61"/>
        <v>insert into Camaleon.CandidatoCongreso( PROCESO_ELECTORAL, NOMBRE_CANDIDATO, APELLIDO_PATERNO, APELLIDO_MATERNO, NOMBRE_COMPLETO, SEXO, CARGO_ELEGIDO, LUGAR_POSTULA, ORGANIZACION_POLITICA, ALIAS ) values( 'ELECCIONES GENERALES 2006', 'JORGE RAFAEL', 'FOINQUINOS', 'MERA', 'JORGE RAFAEL FOINQUINOS MERA', 'HOMBRE', 'NO ELECTO', 'LORETO', 'FRENTE DE CENTRO', '0' );</v>
      </c>
    </row>
    <row r="1952" spans="1:12" x14ac:dyDescent="0.25">
      <c r="A1952" s="17" t="s">
        <v>1057</v>
      </c>
      <c r="B1952" s="17" t="s">
        <v>525</v>
      </c>
      <c r="C1952" s="17" t="s">
        <v>4319</v>
      </c>
      <c r="D1952" s="17" t="s">
        <v>2148</v>
      </c>
      <c r="E1952" s="17" t="str">
        <f t="shared" si="60"/>
        <v>ALFREDO MORENO PALACIOS</v>
      </c>
      <c r="F1952" s="17" t="s">
        <v>1061</v>
      </c>
      <c r="G1952" s="17" t="s">
        <v>1062</v>
      </c>
      <c r="H1952" s="17" t="s">
        <v>4295</v>
      </c>
      <c r="I1952" s="17" t="s">
        <v>8937</v>
      </c>
      <c r="J1952" s="15">
        <f>IFERROR(VLOOKUP(I1952,'Candidato Presidencial'!$C:$E,3,FALSE),"")</f>
        <v>0</v>
      </c>
      <c r="L1952" s="15" t="str">
        <f t="shared" si="61"/>
        <v>insert into Camaleon.CandidatoCongreso( PROCESO_ELECTORAL, NOMBRE_CANDIDATO, APELLIDO_PATERNO, APELLIDO_MATERNO, NOMBRE_COMPLETO, SEXO, CARGO_ELEGIDO, LUGAR_POSTULA, ORGANIZACION_POLITICA, ALIAS ) values( 'ELECCIONES GENERALES 2006', 'ALFREDO', 'MORENO', 'PALACIOS', 'ALFREDO MORENO PALACIOS', 'HOMBRE', 'NO ELECTO', 'LORETO', 'AVANZA PAÍS - PARTIDO DE INTEGRACIÓN SOCIAL', '0' );</v>
      </c>
    </row>
    <row r="1953" spans="1:12" x14ac:dyDescent="0.25">
      <c r="A1953" s="17" t="s">
        <v>1057</v>
      </c>
      <c r="B1953" s="17" t="s">
        <v>2718</v>
      </c>
      <c r="C1953" s="17" t="s">
        <v>1417</v>
      </c>
      <c r="D1953" s="17" t="s">
        <v>2271</v>
      </c>
      <c r="E1953" s="17" t="str">
        <f t="shared" si="60"/>
        <v>MARIO FERNANDO PEÑA ANGULO</v>
      </c>
      <c r="F1953" s="17" t="s">
        <v>1061</v>
      </c>
      <c r="G1953" s="17" t="s">
        <v>21</v>
      </c>
      <c r="H1953" s="17" t="s">
        <v>4295</v>
      </c>
      <c r="I1953" s="17" t="s">
        <v>1071</v>
      </c>
      <c r="J1953" s="15">
        <f>IFERROR(VLOOKUP(I1953,'Candidato Presidencial'!$C:$E,3,FALSE),"")</f>
        <v>0</v>
      </c>
      <c r="L1953" s="15" t="str">
        <f t="shared" si="61"/>
        <v>insert into Camaleon.CandidatoCongreso( PROCESO_ELECTORAL, NOMBRE_CANDIDATO, APELLIDO_PATERNO, APELLIDO_MATERNO, NOMBRE_COMPLETO, SEXO, CARGO_ELEGIDO, LUGAR_POSTULA, ORGANIZACION_POLITICA, ALIAS ) values( 'ELECCIONES GENERALES 2006', 'MARIO FERNANDO', 'PEÑA', 'ANGULO', 'MARIO FERNANDO PEÑA ANGULO', 'HOMBRE', 'CONGRESISTA', 'LORETO', 'FRENTE DE CENTRO', '0' );</v>
      </c>
    </row>
    <row r="1954" spans="1:12" x14ac:dyDescent="0.25">
      <c r="A1954" s="17" t="s">
        <v>1057</v>
      </c>
      <c r="B1954" s="17" t="s">
        <v>4320</v>
      </c>
      <c r="C1954" s="17" t="s">
        <v>2102</v>
      </c>
      <c r="D1954" s="17" t="s">
        <v>1105</v>
      </c>
      <c r="E1954" s="17" t="str">
        <f t="shared" si="60"/>
        <v>SILVIA OLORTEGUI TORRES</v>
      </c>
      <c r="F1954" s="17" t="s">
        <v>1067</v>
      </c>
      <c r="G1954" s="17" t="s">
        <v>1062</v>
      </c>
      <c r="H1954" s="17" t="s">
        <v>4295</v>
      </c>
      <c r="I1954" s="17" t="s">
        <v>1083</v>
      </c>
      <c r="J1954" s="15" t="str">
        <f>IFERROR(VLOOKUP(I1954,'Candidato Presidencial'!$C:$E,3,FALSE),"")</f>
        <v/>
      </c>
      <c r="L1954" s="15" t="str">
        <f t="shared" si="61"/>
        <v>insert into Camaleon.CandidatoCongreso( PROCESO_ELECTORAL, NOMBRE_CANDIDATO, APELLIDO_PATERNO, APELLIDO_MATERNO, NOMBRE_COMPLETO, SEXO, CARGO_ELEGIDO, LUGAR_POSTULA, ORGANIZACION_POLITICA, ALIAS ) values( 'ELECCIONES GENERALES 2006', 'SILVIA', 'OLORTEGUI', 'TORRES', 'SILVIA OLORTEGUI TORRES', 'MUJER', 'NO ELECTO', 'LORETO', 'FRENTE INDEPENDIENTE MORALIZADOR', '' );</v>
      </c>
    </row>
    <row r="1955" spans="1:12" x14ac:dyDescent="0.25">
      <c r="A1955" s="17" t="s">
        <v>1057</v>
      </c>
      <c r="B1955" s="17" t="s">
        <v>207</v>
      </c>
      <c r="C1955" s="17" t="s">
        <v>1749</v>
      </c>
      <c r="D1955" s="17" t="s">
        <v>1321</v>
      </c>
      <c r="E1955" s="17" t="str">
        <f t="shared" si="60"/>
        <v>ISAAC NUÑEZ PEREZ</v>
      </c>
      <c r="F1955" s="17" t="s">
        <v>1061</v>
      </c>
      <c r="G1955" s="17" t="s">
        <v>1062</v>
      </c>
      <c r="H1955" s="17" t="s">
        <v>4295</v>
      </c>
      <c r="I1955" s="17" t="s">
        <v>886</v>
      </c>
      <c r="J1955" s="15">
        <f>IFERROR(VLOOKUP(I1955,'Candidato Presidencial'!$C:$E,3,FALSE),"")</f>
        <v>0</v>
      </c>
      <c r="L1955" s="15" t="str">
        <f t="shared" si="61"/>
        <v>insert into Camaleon.CandidatoCongreso( PROCESO_ELECTORAL, NOMBRE_CANDIDATO, APELLIDO_PATERNO, APELLIDO_MATERNO, NOMBRE_COMPLETO, SEXO, CARGO_ELEGIDO, LUGAR_POSTULA, ORGANIZACION_POLITICA, ALIAS ) values( 'ELECCIONES GENERALES 2006', 'ISAAC', 'NUÑEZ', 'PEREZ', 'ISAAC NUÑEZ PEREZ', 'HOMBRE', 'NO ELECTO', 'LORETO', 'PARTIDO SOCIALISTA', '0' );</v>
      </c>
    </row>
    <row r="1956" spans="1:12" x14ac:dyDescent="0.25">
      <c r="A1956" s="17" t="s">
        <v>1057</v>
      </c>
      <c r="B1956" s="17" t="s">
        <v>4321</v>
      </c>
      <c r="C1956" s="17" t="s">
        <v>3728</v>
      </c>
      <c r="D1956" s="17" t="s">
        <v>1229</v>
      </c>
      <c r="E1956" s="17" t="str">
        <f t="shared" si="60"/>
        <v>HOMERO LLERENA VELASQUEZ</v>
      </c>
      <c r="F1956" s="17" t="s">
        <v>1061</v>
      </c>
      <c r="G1956" s="17" t="s">
        <v>1062</v>
      </c>
      <c r="H1956" s="17" t="s">
        <v>4295</v>
      </c>
      <c r="I1956" s="17" t="s">
        <v>8931</v>
      </c>
      <c r="J1956" s="15">
        <f>IFERROR(VLOOKUP(I1956,'Candidato Presidencial'!$C:$E,3,FALSE),"")</f>
        <v>0</v>
      </c>
      <c r="L1956" s="15" t="str">
        <f t="shared" si="61"/>
        <v>insert into Camaleon.CandidatoCongreso( PROCESO_ELECTORAL, NOMBRE_CANDIDATO, APELLIDO_PATERNO, APELLIDO_MATERNO, NOMBRE_COMPLETO, SEXO, CARGO_ELEGIDO, LUGAR_POSTULA, ORGANIZACION_POLITICA, ALIAS ) values( 'ELECCIONES GENERALES 2006', 'HOMERO', 'LLERENA', 'VELASQUEZ', 'HOMERO LLERENA VELASQUEZ', 'HOMBRE', 'NO ELECTO', 'LORETO', 'Y SE LLAMA PERÚ', '0' );</v>
      </c>
    </row>
    <row r="1957" spans="1:12" x14ac:dyDescent="0.25">
      <c r="A1957" s="17" t="s">
        <v>1057</v>
      </c>
      <c r="B1957" s="17" t="s">
        <v>4322</v>
      </c>
      <c r="C1957" s="17" t="s">
        <v>1353</v>
      </c>
      <c r="D1957" s="17" t="s">
        <v>1105</v>
      </c>
      <c r="E1957" s="17" t="str">
        <f t="shared" si="60"/>
        <v>SONIA ZITA MIRANDA TORRES</v>
      </c>
      <c r="F1957" s="17" t="s">
        <v>1067</v>
      </c>
      <c r="G1957" s="17" t="s">
        <v>1062</v>
      </c>
      <c r="H1957" s="17" t="s">
        <v>4295</v>
      </c>
      <c r="I1957" s="17" t="s">
        <v>8823</v>
      </c>
      <c r="J1957" s="15">
        <f>IFERROR(VLOOKUP(I1957,'Candidato Presidencial'!$C:$E,3,FALSE),"")</f>
        <v>0</v>
      </c>
      <c r="L1957" s="15" t="str">
        <f t="shared" si="61"/>
        <v>insert into Camaleon.CandidatoCongreso( PROCESO_ELECTORAL, NOMBRE_CANDIDATO, APELLIDO_PATERNO, APELLIDO_MATERNO, NOMBRE_COMPLETO, SEXO, CARGO_ELEGIDO, LUGAR_POSTULA, ORGANIZACION_POLITICA, ALIAS ) values( 'ELECCIONES GENERALES 2006', 'SONIA ZITA', 'MIRANDA', 'TORRES', 'SONIA ZITA MIRANDA TORRES', 'MUJER', 'NO ELECTO', 'LORETO', 'CONCERTACIÓN DESCENTRALISTA', '0' );</v>
      </c>
    </row>
    <row r="1958" spans="1:12" x14ac:dyDescent="0.25">
      <c r="A1958" s="17" t="s">
        <v>1057</v>
      </c>
      <c r="B1958" s="17" t="s">
        <v>4323</v>
      </c>
      <c r="C1958" s="17" t="s">
        <v>1498</v>
      </c>
      <c r="D1958" s="17" t="s">
        <v>1429</v>
      </c>
      <c r="E1958" s="17" t="str">
        <f t="shared" si="60"/>
        <v>ENRIQUE ALBERTO GONZALES VASQUEZ</v>
      </c>
      <c r="F1958" s="17" t="s">
        <v>1061</v>
      </c>
      <c r="G1958" s="17" t="s">
        <v>1062</v>
      </c>
      <c r="H1958" s="17" t="s">
        <v>4295</v>
      </c>
      <c r="I1958" s="17" t="s">
        <v>1123</v>
      </c>
      <c r="J1958" s="15">
        <f>IFERROR(VLOOKUP(I1958,'Candidato Presidencial'!$C:$E,3,FALSE),"")</f>
        <v>0</v>
      </c>
      <c r="L1958" s="15" t="str">
        <f t="shared" si="61"/>
        <v>insert into Camaleon.CandidatoCongreso( PROCESO_ELECTORAL, NOMBRE_CANDIDATO, APELLIDO_PATERNO, APELLIDO_MATERNO, NOMBRE_COMPLETO, SEXO, CARGO_ELEGIDO, LUGAR_POSTULA, ORGANIZACION_POLITICA, ALIAS ) values( 'ELECCIONES GENERALES 2006', 'ENRIQUE ALBERTO', 'GONZALES', 'VASQUEZ', 'ENRIQUE ALBERTO GONZALES VASQUEZ', 'HOMBRE', 'NO ELECTO', 'LORETO', 'ALIANZA POR EL FUTURO', '0' );</v>
      </c>
    </row>
    <row r="1959" spans="1:12" x14ac:dyDescent="0.25">
      <c r="A1959" s="17" t="s">
        <v>1057</v>
      </c>
      <c r="B1959" s="17" t="s">
        <v>525</v>
      </c>
      <c r="C1959" s="17" t="s">
        <v>4000</v>
      </c>
      <c r="D1959" s="17" t="s">
        <v>4324</v>
      </c>
      <c r="E1959" s="17" t="str">
        <f t="shared" si="60"/>
        <v>ALFREDO YONG QUINA</v>
      </c>
      <c r="F1959" s="17" t="s">
        <v>1061</v>
      </c>
      <c r="G1959" s="17" t="s">
        <v>1062</v>
      </c>
      <c r="H1959" s="17" t="s">
        <v>4295</v>
      </c>
      <c r="I1959" s="17" t="s">
        <v>8854</v>
      </c>
      <c r="J1959" s="15">
        <f>IFERROR(VLOOKUP(I1959,'Candidato Presidencial'!$C:$E,3,FALSE),"")</f>
        <v>0</v>
      </c>
      <c r="L1959" s="15" t="str">
        <f t="shared" si="61"/>
        <v>insert into Camaleon.CandidatoCongreso( PROCESO_ELECTORAL, NOMBRE_CANDIDATO, APELLIDO_PATERNO, APELLIDO_MATERNO, NOMBRE_COMPLETO, SEXO, CARGO_ELEGIDO, LUGAR_POSTULA, ORGANIZACION_POLITICA, ALIAS ) values( 'ELECCIONES GENERALES 2006', 'ALFREDO', 'YONG', 'QUINA', 'ALFREDO YONG QUINA', 'HOMBRE', 'NO ELECTO', 'LORETO', 'RESTAURACIÓN NACIONAL', '0' );</v>
      </c>
    </row>
    <row r="1960" spans="1:12" x14ac:dyDescent="0.25">
      <c r="A1960" s="17" t="s">
        <v>1057</v>
      </c>
      <c r="B1960" s="17" t="s">
        <v>4325</v>
      </c>
      <c r="C1960" s="17" t="s">
        <v>3358</v>
      </c>
      <c r="D1960" s="17" t="s">
        <v>1105</v>
      </c>
      <c r="E1960" s="17" t="str">
        <f t="shared" si="60"/>
        <v>JASMIR ESMITH TORREJON TORRES</v>
      </c>
      <c r="F1960" s="17" t="s">
        <v>1067</v>
      </c>
      <c r="G1960" s="17" t="s">
        <v>1062</v>
      </c>
      <c r="H1960" s="17" t="s">
        <v>4295</v>
      </c>
      <c r="I1960" s="17" t="s">
        <v>8937</v>
      </c>
      <c r="J1960" s="15">
        <f>IFERROR(VLOOKUP(I1960,'Candidato Presidencial'!$C:$E,3,FALSE),"")</f>
        <v>0</v>
      </c>
      <c r="L1960" s="15" t="str">
        <f t="shared" si="61"/>
        <v>insert into Camaleon.CandidatoCongreso( PROCESO_ELECTORAL, NOMBRE_CANDIDATO, APELLIDO_PATERNO, APELLIDO_MATERNO, NOMBRE_COMPLETO, SEXO, CARGO_ELEGIDO, LUGAR_POSTULA, ORGANIZACION_POLITICA, ALIAS ) values( 'ELECCIONES GENERALES 2006', 'JASMIR ESMITH', 'TORREJON', 'TORRES', 'JASMIR ESMITH TORREJON TORRES', 'MUJER', 'NO ELECTO', 'LORETO', 'AVANZA PAÍS - PARTIDO DE INTEGRACIÓN SOCIAL', '0' );</v>
      </c>
    </row>
    <row r="1961" spans="1:12" x14ac:dyDescent="0.25">
      <c r="A1961" s="17" t="s">
        <v>1057</v>
      </c>
      <c r="B1961" s="17" t="s">
        <v>134</v>
      </c>
      <c r="C1961" s="17" t="s">
        <v>1257</v>
      </c>
      <c r="D1961" s="17" t="s">
        <v>1505</v>
      </c>
      <c r="E1961" s="17" t="str">
        <f t="shared" si="60"/>
        <v>MARIA DEL CARMEN GUERRERO MARTINEZ</v>
      </c>
      <c r="F1961" s="17" t="s">
        <v>1067</v>
      </c>
      <c r="G1961" s="17" t="s">
        <v>1062</v>
      </c>
      <c r="H1961" s="17" t="s">
        <v>4295</v>
      </c>
      <c r="I1961" s="17" t="s">
        <v>8819</v>
      </c>
      <c r="J1961" s="15">
        <f>IFERROR(VLOOKUP(I1961,'Candidato Presidencial'!$C:$E,3,FALSE),"")</f>
        <v>0</v>
      </c>
      <c r="L1961" s="15" t="str">
        <f t="shared" si="61"/>
        <v>insert into Camaleon.CandidatoCongreso( PROCESO_ELECTORAL, NOMBRE_CANDIDATO, APELLIDO_PATERNO, APELLIDO_MATERNO, NOMBRE_COMPLETO, SEXO, CARGO_ELEGIDO, LUGAR_POSTULA, ORGANIZACION_POLITICA, ALIAS ) values( 'ELECCIONES GENERALES 2006', 'MARIA DEL CARMEN', 'GUERRERO', 'MARTINEZ', 'MARIA DEL CARMEN GUERRERO MARTINEZ', 'MUJER', 'NO ELECTO', 'LORETO', 'CON FUERZA PERÚ', '0' );</v>
      </c>
    </row>
    <row r="1962" spans="1:12" x14ac:dyDescent="0.25">
      <c r="A1962" s="17" t="s">
        <v>1057</v>
      </c>
      <c r="B1962" s="17" t="s">
        <v>4326</v>
      </c>
      <c r="C1962" s="17" t="s">
        <v>4327</v>
      </c>
      <c r="D1962" s="17" t="s">
        <v>1302</v>
      </c>
      <c r="E1962" s="17" t="str">
        <f t="shared" si="60"/>
        <v>EULER ACHO ESCALANTE</v>
      </c>
      <c r="F1962" s="17" t="s">
        <v>1061</v>
      </c>
      <c r="G1962" s="17" t="s">
        <v>1062</v>
      </c>
      <c r="H1962" s="17" t="s">
        <v>4295</v>
      </c>
      <c r="I1962" s="17" t="s">
        <v>886</v>
      </c>
      <c r="J1962" s="15">
        <f>IFERROR(VLOOKUP(I1962,'Candidato Presidencial'!$C:$E,3,FALSE),"")</f>
        <v>0</v>
      </c>
      <c r="L1962" s="15" t="str">
        <f t="shared" si="61"/>
        <v>insert into Camaleon.CandidatoCongreso( PROCESO_ELECTORAL, NOMBRE_CANDIDATO, APELLIDO_PATERNO, APELLIDO_MATERNO, NOMBRE_COMPLETO, SEXO, CARGO_ELEGIDO, LUGAR_POSTULA, ORGANIZACION_POLITICA, ALIAS ) values( 'ELECCIONES GENERALES 2006', 'EULER', 'ACHO', 'ESCALANTE', 'EULER ACHO ESCALANTE', 'HOMBRE', 'NO ELECTO', 'LORETO', 'PARTIDO SOCIALISTA', '0' );</v>
      </c>
    </row>
    <row r="1963" spans="1:12" x14ac:dyDescent="0.25">
      <c r="A1963" s="17" t="s">
        <v>1057</v>
      </c>
      <c r="B1963" s="17" t="s">
        <v>4328</v>
      </c>
      <c r="C1963" s="17" t="s">
        <v>4329</v>
      </c>
      <c r="D1963" s="17" t="s">
        <v>4330</v>
      </c>
      <c r="E1963" s="17" t="str">
        <f t="shared" si="60"/>
        <v>EVA LUCIA MATUTE PANAIFO</v>
      </c>
      <c r="F1963" s="17" t="s">
        <v>1067</v>
      </c>
      <c r="G1963" s="17" t="s">
        <v>1062</v>
      </c>
      <c r="H1963" s="17" t="s">
        <v>4295</v>
      </c>
      <c r="I1963" s="17" t="s">
        <v>863</v>
      </c>
      <c r="J1963" s="15" t="str">
        <f>IFERROR(VLOOKUP(I1963,'Candidato Presidencial'!$C:$E,3,FALSE),"")</f>
        <v>PARTIDO NACIONALISTA PERUANO</v>
      </c>
      <c r="L1963" s="15" t="str">
        <f t="shared" si="61"/>
        <v>insert into Camaleon.CandidatoCongreso( PROCESO_ELECTORAL, NOMBRE_CANDIDATO, APELLIDO_PATERNO, APELLIDO_MATERNO, NOMBRE_COMPLETO, SEXO, CARGO_ELEGIDO, LUGAR_POSTULA, ORGANIZACION_POLITICA, ALIAS ) values( 'ELECCIONES GENERALES 2006', 'EVA LUCIA', 'MATUTE', 'PANAIFO', 'EVA LUCIA MATUTE PANAIFO', 'MUJER', 'NO ELECTO', 'LORETO', 'UNIÓN POR EL PERÚ', 'PARTIDO NACIONALISTA PERUANO' );</v>
      </c>
    </row>
    <row r="1964" spans="1:12" x14ac:dyDescent="0.25">
      <c r="A1964" s="17" t="s">
        <v>1057</v>
      </c>
      <c r="B1964" s="17" t="s">
        <v>4331</v>
      </c>
      <c r="C1964" s="17" t="s">
        <v>2514</v>
      </c>
      <c r="D1964" s="17" t="s">
        <v>4332</v>
      </c>
      <c r="E1964" s="17" t="str">
        <f t="shared" si="60"/>
        <v>SONIA VICTORIA PAJUELO DELZO</v>
      </c>
      <c r="F1964" s="17" t="s">
        <v>1067</v>
      </c>
      <c r="G1964" s="17" t="s">
        <v>1062</v>
      </c>
      <c r="H1964" s="17" t="s">
        <v>4295</v>
      </c>
      <c r="I1964" s="17" t="s">
        <v>1123</v>
      </c>
      <c r="J1964" s="15">
        <f>IFERROR(VLOOKUP(I1964,'Candidato Presidencial'!$C:$E,3,FALSE),"")</f>
        <v>0</v>
      </c>
      <c r="L1964" s="15" t="str">
        <f t="shared" si="61"/>
        <v>insert into Camaleon.CandidatoCongreso( PROCESO_ELECTORAL, NOMBRE_CANDIDATO, APELLIDO_PATERNO, APELLIDO_MATERNO, NOMBRE_COMPLETO, SEXO, CARGO_ELEGIDO, LUGAR_POSTULA, ORGANIZACION_POLITICA, ALIAS ) values( 'ELECCIONES GENERALES 2006', 'SONIA VICTORIA', 'PAJUELO', 'DELZO', 'SONIA VICTORIA PAJUELO DELZO', 'MUJER', 'NO ELECTO', 'LORETO', 'ALIANZA POR EL FUTURO', '0' );</v>
      </c>
    </row>
    <row r="1965" spans="1:12" x14ac:dyDescent="0.25">
      <c r="A1965" s="17" t="s">
        <v>1057</v>
      </c>
      <c r="B1965" s="17" t="s">
        <v>4333</v>
      </c>
      <c r="C1965" s="17" t="s">
        <v>2627</v>
      </c>
      <c r="D1965" s="17" t="s">
        <v>1105</v>
      </c>
      <c r="E1965" s="17" t="str">
        <f t="shared" si="60"/>
        <v>OSCAR AUGUSTO LOZANO TORRES</v>
      </c>
      <c r="F1965" s="17" t="s">
        <v>1061</v>
      </c>
      <c r="G1965" s="17" t="s">
        <v>1062</v>
      </c>
      <c r="H1965" s="17" t="s">
        <v>4295</v>
      </c>
      <c r="I1965" s="17" t="s">
        <v>8823</v>
      </c>
      <c r="J1965" s="15">
        <f>IFERROR(VLOOKUP(I1965,'Candidato Presidencial'!$C:$E,3,FALSE),"")</f>
        <v>0</v>
      </c>
      <c r="L1965" s="15" t="str">
        <f t="shared" si="61"/>
        <v>insert into Camaleon.CandidatoCongreso( PROCESO_ELECTORAL, NOMBRE_CANDIDATO, APELLIDO_PATERNO, APELLIDO_MATERNO, NOMBRE_COMPLETO, SEXO, CARGO_ELEGIDO, LUGAR_POSTULA, ORGANIZACION_POLITICA, ALIAS ) values( 'ELECCIONES GENERALES 2006', 'OSCAR AUGUSTO', 'LOZANO', 'TORRES', 'OSCAR AUGUSTO LOZANO TORRES', 'HOMBRE', 'NO ELECTO', 'LORETO', 'CONCERTACIÓN DESCENTRALISTA', '0' );</v>
      </c>
    </row>
    <row r="1966" spans="1:12" x14ac:dyDescent="0.25">
      <c r="A1966" s="17" t="s">
        <v>1057</v>
      </c>
      <c r="B1966" s="17" t="s">
        <v>4334</v>
      </c>
      <c r="C1966" s="17" t="s">
        <v>1735</v>
      </c>
      <c r="D1966" s="17" t="s">
        <v>1138</v>
      </c>
      <c r="E1966" s="17" t="str">
        <f t="shared" si="60"/>
        <v>WALTER HARRY CARPIO BARDALES</v>
      </c>
      <c r="F1966" s="17" t="s">
        <v>1061</v>
      </c>
      <c r="G1966" s="17" t="s">
        <v>1062</v>
      </c>
      <c r="H1966" s="17" t="s">
        <v>4295</v>
      </c>
      <c r="I1966" s="17" t="s">
        <v>1183</v>
      </c>
      <c r="J1966" s="15">
        <f>IFERROR(VLOOKUP(I1966,'Candidato Presidencial'!$C:$E,3,FALSE),"")</f>
        <v>0</v>
      </c>
      <c r="L1966" s="15" t="str">
        <f t="shared" si="61"/>
        <v>insert into Camaleon.CandidatoCongreso( PROCESO_ELECTORAL, NOMBRE_CANDIDATO, APELLIDO_PATERNO, APELLIDO_MATERNO, NOMBRE_COMPLETO, SEXO, CARGO_ELEGIDO, LUGAR_POSTULA, ORGANIZACION_POLITICA, ALIAS ) values( 'ELECCIONES GENERALES 2006', 'WALTER HARRY', 'CARPIO', 'BARDALES', 'WALTER HARRY CARPIO BARDALES', 'HOMBRE', 'NO ELECTO', 'LORETO', 'MOVIMIENTO NUEVA IZQUIERDA', '0' );</v>
      </c>
    </row>
    <row r="1967" spans="1:12" x14ac:dyDescent="0.25">
      <c r="A1967" s="17" t="s">
        <v>1057</v>
      </c>
      <c r="B1967" s="17" t="s">
        <v>2131</v>
      </c>
      <c r="C1967" s="17" t="s">
        <v>1749</v>
      </c>
      <c r="D1967" s="17" t="s">
        <v>1880</v>
      </c>
      <c r="E1967" s="17" t="str">
        <f t="shared" si="60"/>
        <v>BERTHA NUÑEZ CORDOVA</v>
      </c>
      <c r="F1967" s="17" t="s">
        <v>1067</v>
      </c>
      <c r="G1967" s="17" t="s">
        <v>1062</v>
      </c>
      <c r="H1967" s="17" t="s">
        <v>4295</v>
      </c>
      <c r="I1967" s="17" t="s">
        <v>8839</v>
      </c>
      <c r="J1967" s="15">
        <f>IFERROR(VLOOKUP(I1967,'Candidato Presidencial'!$C:$E,3,FALSE),"")</f>
        <v>0</v>
      </c>
      <c r="L1967" s="15" t="str">
        <f t="shared" si="61"/>
        <v>insert into Camaleon.CandidatoCongreso( PROCESO_ELECTORAL, NOMBRE_CANDIDATO, APELLIDO_PATERNO, APELLIDO_MATERNO, NOMBRE_COMPLETO, SEXO, CARGO_ELEGIDO, LUGAR_POSTULA, ORGANIZACION_POLITICA, ALIAS ) values( 'ELECCIONES GENERALES 2006', 'BERTHA', 'NUÑEZ', 'CORDOVA', 'BERTHA NUÑEZ CORDOVA', 'MUJER', 'NO ELECTO', 'LORETO', 'PARTIDO RECONSTRUCCIÓN DEMOCRÁTICA', '0' );</v>
      </c>
    </row>
    <row r="1968" spans="1:12" x14ac:dyDescent="0.25">
      <c r="A1968" s="17" t="s">
        <v>1057</v>
      </c>
      <c r="B1968" s="17" t="s">
        <v>4335</v>
      </c>
      <c r="C1968" s="17" t="s">
        <v>1081</v>
      </c>
      <c r="D1968" s="17" t="s">
        <v>1429</v>
      </c>
      <c r="E1968" s="17" t="str">
        <f t="shared" si="60"/>
        <v>ANGELICA DE JESUS DAVILA VASQUEZ</v>
      </c>
      <c r="F1968" s="17" t="s">
        <v>1067</v>
      </c>
      <c r="G1968" s="17" t="s">
        <v>1062</v>
      </c>
      <c r="H1968" s="17" t="s">
        <v>4295</v>
      </c>
      <c r="I1968" s="17" t="s">
        <v>878</v>
      </c>
      <c r="J1968" s="15" t="str">
        <f>IFERROR(VLOOKUP(I1968,'Candidato Presidencial'!$C:$E,3,FALSE),"")</f>
        <v>PERÚ POSIBLE</v>
      </c>
      <c r="L1968" s="15" t="str">
        <f t="shared" si="61"/>
        <v>insert into Camaleon.CandidatoCongreso( PROCESO_ELECTORAL, NOMBRE_CANDIDATO, APELLIDO_PATERNO, APELLIDO_MATERNO, NOMBRE_COMPLETO, SEXO, CARGO_ELEGIDO, LUGAR_POSTULA, ORGANIZACION_POLITICA, ALIAS ) values( 'ELECCIONES GENERALES 2006', 'ANGELICA DE JESUS', 'DAVILA', 'VASQUEZ', 'ANGELICA DE JESUS DAVILA VASQUEZ', 'MUJER', 'NO ELECTO', 'LORETO', 'PERÚ POSIBLE', 'PERÚ POSIBLE' );</v>
      </c>
    </row>
    <row r="1969" spans="1:12" x14ac:dyDescent="0.25">
      <c r="A1969" s="17" t="s">
        <v>1057</v>
      </c>
      <c r="B1969" s="17" t="s">
        <v>2955</v>
      </c>
      <c r="C1969" s="17" t="s">
        <v>1121</v>
      </c>
      <c r="D1969" s="17" t="s">
        <v>4336</v>
      </c>
      <c r="E1969" s="17" t="str">
        <f t="shared" si="60"/>
        <v>JOSE FRANCISCO QUISPE FARRO</v>
      </c>
      <c r="F1969" s="17" t="s">
        <v>1061</v>
      </c>
      <c r="G1969" s="17" t="s">
        <v>1062</v>
      </c>
      <c r="H1969" s="17" t="s">
        <v>4295</v>
      </c>
      <c r="I1969" s="17" t="s">
        <v>868</v>
      </c>
      <c r="J1969" s="15" t="str">
        <f>IFERROR(VLOOKUP(I1969,'Candidato Presidencial'!$C:$E,3,FALSE),"")</f>
        <v>ALIANZA PARA EL PROGRESO DEL PERÚ</v>
      </c>
      <c r="L1969" s="15" t="str">
        <f t="shared" si="61"/>
        <v>insert into Camaleon.CandidatoCongreso( PROCESO_ELECTORAL, NOMBRE_CANDIDATO, APELLIDO_PATERNO, APELLIDO_MATERNO, NOMBRE_COMPLETO, SEXO, CARGO_ELEGIDO, LUGAR_POSTULA, ORGANIZACION_POLITICA, ALIAS ) values( 'ELECCIONES GENERALES 2006', 'JOSE FRANCISCO', 'QUISPE', 'FARRO', 'JOSE FRANCISCO QUISPE FARRO', 'HOMBRE', 'NO ELECTO', 'LORETO', 'ALIANZA PARA EL PROGRESO', 'ALIANZA PARA EL PROGRESO DEL PERÚ' );</v>
      </c>
    </row>
    <row r="1970" spans="1:12" x14ac:dyDescent="0.25">
      <c r="A1970" s="17" t="s">
        <v>1057</v>
      </c>
      <c r="B1970" s="17" t="s">
        <v>4337</v>
      </c>
      <c r="C1970" s="17" t="s">
        <v>1081</v>
      </c>
      <c r="D1970" s="17" t="s">
        <v>4338</v>
      </c>
      <c r="E1970" s="17" t="str">
        <f t="shared" si="60"/>
        <v>DARIO OLIVER DAVILA RIANCHO</v>
      </c>
      <c r="F1970" s="17" t="s">
        <v>1061</v>
      </c>
      <c r="G1970" s="17" t="s">
        <v>1062</v>
      </c>
      <c r="H1970" s="17" t="s">
        <v>4295</v>
      </c>
      <c r="I1970" s="17" t="s">
        <v>907</v>
      </c>
      <c r="J1970" s="15">
        <f>IFERROR(VLOOKUP(I1970,'Candidato Presidencial'!$C:$E,3,FALSE),"")</f>
        <v>0</v>
      </c>
      <c r="L1970" s="15" t="str">
        <f t="shared" si="61"/>
        <v>insert into Camaleon.CandidatoCongreso( PROCESO_ELECTORAL, NOMBRE_CANDIDATO, APELLIDO_PATERNO, APELLIDO_MATERNO, NOMBRE_COMPLETO, SEXO, CARGO_ELEGIDO, LUGAR_POSTULA, ORGANIZACION_POLITICA, ALIAS ) values( 'ELECCIONES GENERALES 2006', 'DARIO OLIVER', 'DAVILA', 'RIANCHO', 'DARIO OLIVER DAVILA RIANCHO', 'HOMBRE', 'NO ELECTO', 'LORETO', 'PARTIDO JUSTICIA NACIONAL', '0' );</v>
      </c>
    </row>
    <row r="1971" spans="1:12" x14ac:dyDescent="0.25">
      <c r="A1971" s="17" t="s">
        <v>1057</v>
      </c>
      <c r="B1971" s="17" t="s">
        <v>2769</v>
      </c>
      <c r="C1971" s="17" t="s">
        <v>1113</v>
      </c>
      <c r="D1971" s="17" t="s">
        <v>1163</v>
      </c>
      <c r="E1971" s="17" t="str">
        <f t="shared" si="60"/>
        <v>LIRA REATEGUI PINEDO</v>
      </c>
      <c r="F1971" s="17" t="s">
        <v>1067</v>
      </c>
      <c r="G1971" s="17" t="s">
        <v>1062</v>
      </c>
      <c r="H1971" s="17" t="s">
        <v>4295</v>
      </c>
      <c r="I1971" s="17" t="s">
        <v>914</v>
      </c>
      <c r="J1971" s="15">
        <f>IFERROR(VLOOKUP(I1971,'Candidato Presidencial'!$C:$E,3,FALSE),"")</f>
        <v>0</v>
      </c>
      <c r="L1971" s="15" t="str">
        <f t="shared" si="61"/>
        <v>insert into Camaleon.CandidatoCongreso( PROCESO_ELECTORAL, NOMBRE_CANDIDATO, APELLIDO_PATERNO, APELLIDO_MATERNO, NOMBRE_COMPLETO, SEXO, CARGO_ELEGIDO, LUGAR_POSTULA, ORGANIZACION_POLITICA, ALIAS ) values( 'ELECCIONES GENERALES 2006', 'LIRA', 'REATEGUI', 'PINEDO', 'LIRA REATEGUI PINEDO', 'MUJER', 'NO ELECTO', 'LORETO', 'FUERZA DEMOCRÁTICA', '0' );</v>
      </c>
    </row>
    <row r="1972" spans="1:12" x14ac:dyDescent="0.25">
      <c r="A1972" s="17" t="s">
        <v>1057</v>
      </c>
      <c r="B1972" s="17" t="s">
        <v>31</v>
      </c>
      <c r="C1972" s="17" t="s">
        <v>3684</v>
      </c>
      <c r="D1972" s="17" t="s">
        <v>1318</v>
      </c>
      <c r="E1972" s="17" t="str">
        <f t="shared" si="60"/>
        <v>VICTOR ISLA ROJAS</v>
      </c>
      <c r="F1972" s="17" t="s">
        <v>1061</v>
      </c>
      <c r="G1972" s="17" t="s">
        <v>21</v>
      </c>
      <c r="H1972" s="17" t="s">
        <v>4295</v>
      </c>
      <c r="I1972" s="17" t="s">
        <v>863</v>
      </c>
      <c r="J1972" s="15" t="str">
        <f>IFERROR(VLOOKUP(I1972,'Candidato Presidencial'!$C:$E,3,FALSE),"")</f>
        <v>PARTIDO NACIONALISTA PERUANO</v>
      </c>
      <c r="L1972" s="15" t="str">
        <f t="shared" si="61"/>
        <v>insert into Camaleon.CandidatoCongreso( PROCESO_ELECTORAL, NOMBRE_CANDIDATO, APELLIDO_PATERNO, APELLIDO_MATERNO, NOMBRE_COMPLETO, SEXO, CARGO_ELEGIDO, LUGAR_POSTULA, ORGANIZACION_POLITICA, ALIAS ) values( 'ELECCIONES GENERALES 2006', 'VICTOR', 'ISLA', 'ROJAS', 'VICTOR ISLA ROJAS', 'HOMBRE', 'CONGRESISTA', 'LORETO', 'UNIÓN POR EL PERÚ', 'PARTIDO NACIONALISTA PERUANO' );</v>
      </c>
    </row>
    <row r="1973" spans="1:12" x14ac:dyDescent="0.25">
      <c r="A1973" s="17" t="s">
        <v>1057</v>
      </c>
      <c r="B1973" s="17" t="s">
        <v>4339</v>
      </c>
      <c r="C1973" s="17" t="s">
        <v>1153</v>
      </c>
      <c r="D1973" s="17" t="s">
        <v>1076</v>
      </c>
      <c r="E1973" s="17" t="str">
        <f t="shared" si="60"/>
        <v>MARIA VIOLETA RAMIREZ JIMENEZ</v>
      </c>
      <c r="F1973" s="17" t="s">
        <v>1067</v>
      </c>
      <c r="G1973" s="17" t="s">
        <v>1062</v>
      </c>
      <c r="H1973" s="17" t="s">
        <v>4295</v>
      </c>
      <c r="I1973" s="17" t="s">
        <v>1103</v>
      </c>
      <c r="J1973" s="15">
        <f>IFERROR(VLOOKUP(I1973,'Candidato Presidencial'!$C:$E,3,FALSE),"")</f>
        <v>0</v>
      </c>
      <c r="L1973" s="15" t="str">
        <f t="shared" si="61"/>
        <v>insert into Camaleon.CandidatoCongreso( PROCESO_ELECTORAL, NOMBRE_CANDIDATO, APELLIDO_PATERNO, APELLIDO_MATERNO, NOMBRE_COMPLETO, SEXO, CARGO_ELEGIDO, LUGAR_POSTULA, ORGANIZACION_POLITICA, ALIAS ) values( 'ELECCIONES GENERALES 2006', 'MARIA VIOLETA', 'RAMIREZ', 'JIMENEZ', 'MARIA VIOLETA RAMIREZ JIMENEZ', 'MUJER', 'NO ELECTO', 'LORETO', 'UNIDAD NACIONAL', '0' );</v>
      </c>
    </row>
    <row r="1974" spans="1:12" x14ac:dyDescent="0.25">
      <c r="A1974" s="17" t="s">
        <v>1057</v>
      </c>
      <c r="B1974" s="17" t="s">
        <v>4340</v>
      </c>
      <c r="C1974" s="17" t="s">
        <v>4341</v>
      </c>
      <c r="D1974" s="17" t="s">
        <v>4342</v>
      </c>
      <c r="E1974" s="17" t="str">
        <f t="shared" si="60"/>
        <v>LIDIA LUZ CAUPER DE FLORES</v>
      </c>
      <c r="F1974" s="17" t="s">
        <v>1067</v>
      </c>
      <c r="G1974" s="17" t="s">
        <v>1062</v>
      </c>
      <c r="H1974" s="17" t="s">
        <v>4295</v>
      </c>
      <c r="I1974" s="17" t="s">
        <v>8848</v>
      </c>
      <c r="J1974" s="15">
        <f>IFERROR(VLOOKUP(I1974,'Candidato Presidencial'!$C:$E,3,FALSE),"")</f>
        <v>0</v>
      </c>
      <c r="L1974" s="15" t="str">
        <f t="shared" si="61"/>
        <v>insert into Camaleon.CandidatoCongreso( PROCESO_ELECTORAL, NOMBRE_CANDIDATO, APELLIDO_PATERNO, APELLIDO_MATERNO, NOMBRE_COMPLETO, SEXO, CARGO_ELEGIDO, LUGAR_POSTULA, ORGANIZACION_POLITICA, ALIAS ) values( 'ELECCIONES GENERALES 2006', 'LIDIA LUZ', 'CAUPER', 'DE FLORES', 'LIDIA LUZ CAUPER DE FLORES', 'MUJER', 'NO ELECTO', 'LORETO', 'PERÚ AHORA', '0' );</v>
      </c>
    </row>
    <row r="1975" spans="1:12" x14ac:dyDescent="0.25">
      <c r="A1975" s="17" t="s">
        <v>1057</v>
      </c>
      <c r="B1975" s="17" t="s">
        <v>4343</v>
      </c>
      <c r="C1975" s="17" t="s">
        <v>1274</v>
      </c>
      <c r="D1975" s="17" t="s">
        <v>1498</v>
      </c>
      <c r="E1975" s="17" t="str">
        <f t="shared" si="60"/>
        <v>MARINA ESTHER MACEDO GONZALES</v>
      </c>
      <c r="F1975" s="17" t="s">
        <v>1067</v>
      </c>
      <c r="G1975" s="17" t="s">
        <v>1062</v>
      </c>
      <c r="H1975" s="17" t="s">
        <v>4295</v>
      </c>
      <c r="I1975" s="17" t="s">
        <v>8943</v>
      </c>
      <c r="J1975" s="15" t="str">
        <f>IFERROR(VLOOKUP(I1975,'Candidato Presidencial'!$C:$E,3,FALSE),"")</f>
        <v/>
      </c>
      <c r="L1975" s="15" t="str">
        <f t="shared" si="61"/>
        <v>insert into Camaleon.CandidatoCongreso( PROCESO_ELECTORAL, NOMBRE_CANDIDATO, APELLIDO_PATERNO, APELLIDO_MATERNO, NOMBRE_COMPLETO, SEXO, CARGO_ELEGIDO, LUGAR_POSTULA, ORGANIZACION_POLITICA, ALIAS ) values( 'ELECCIONES GENERALES 2006', 'MARINA ESTHER', 'MACEDO', 'GONZALES', 'MARINA ESTHER MACEDO GONZALES', 'MUJER', 'NO ELECTO', 'LORETO', 'PROYECTO PAÍS', '' );</v>
      </c>
    </row>
    <row r="1976" spans="1:12" x14ac:dyDescent="0.25">
      <c r="A1976" s="17" t="s">
        <v>1057</v>
      </c>
      <c r="B1976" s="17" t="s">
        <v>3294</v>
      </c>
      <c r="C1976" s="17" t="s">
        <v>2627</v>
      </c>
      <c r="D1976" s="17" t="s">
        <v>3039</v>
      </c>
      <c r="E1976" s="17" t="str">
        <f t="shared" si="60"/>
        <v>LUIS ENRIQUE LOZANO ESCUDERO</v>
      </c>
      <c r="F1976" s="17" t="s">
        <v>1061</v>
      </c>
      <c r="G1976" s="17" t="s">
        <v>1062</v>
      </c>
      <c r="H1976" s="17" t="s">
        <v>4295</v>
      </c>
      <c r="I1976" s="17" t="s">
        <v>914</v>
      </c>
      <c r="J1976" s="15">
        <f>IFERROR(VLOOKUP(I1976,'Candidato Presidencial'!$C:$E,3,FALSE),"")</f>
        <v>0</v>
      </c>
      <c r="L1976" s="15" t="str">
        <f t="shared" si="61"/>
        <v>insert into Camaleon.CandidatoCongreso( PROCESO_ELECTORAL, NOMBRE_CANDIDATO, APELLIDO_PATERNO, APELLIDO_MATERNO, NOMBRE_COMPLETO, SEXO, CARGO_ELEGIDO, LUGAR_POSTULA, ORGANIZACION_POLITICA, ALIAS ) values( 'ELECCIONES GENERALES 2006', 'LUIS ENRIQUE', 'LOZANO', 'ESCUDERO', 'LUIS ENRIQUE LOZANO ESCUDERO', 'HOMBRE', 'NO ELECTO', 'LORETO', 'FUERZA DEMOCRÁTICA', '0' );</v>
      </c>
    </row>
    <row r="1977" spans="1:12" x14ac:dyDescent="0.25">
      <c r="A1977" s="17" t="s">
        <v>1057</v>
      </c>
      <c r="B1977" s="17" t="s">
        <v>4344</v>
      </c>
      <c r="C1977" s="17" t="s">
        <v>3039</v>
      </c>
      <c r="D1977" s="17" t="s">
        <v>1105</v>
      </c>
      <c r="E1977" s="17" t="str">
        <f t="shared" si="60"/>
        <v>ORLANDO ESCUDERO TORRES</v>
      </c>
      <c r="F1977" s="17" t="s">
        <v>1061</v>
      </c>
      <c r="G1977" s="17" t="s">
        <v>1062</v>
      </c>
      <c r="H1977" s="17" t="s">
        <v>4295</v>
      </c>
      <c r="I1977" s="17" t="s">
        <v>1183</v>
      </c>
      <c r="J1977" s="15">
        <f>IFERROR(VLOOKUP(I1977,'Candidato Presidencial'!$C:$E,3,FALSE),"")</f>
        <v>0</v>
      </c>
      <c r="L1977" s="15" t="str">
        <f t="shared" si="61"/>
        <v>insert into Camaleon.CandidatoCongreso( PROCESO_ELECTORAL, NOMBRE_CANDIDATO, APELLIDO_PATERNO, APELLIDO_MATERNO, NOMBRE_COMPLETO, SEXO, CARGO_ELEGIDO, LUGAR_POSTULA, ORGANIZACION_POLITICA, ALIAS ) values( 'ELECCIONES GENERALES 2006', 'ORLANDO', 'ESCUDERO', 'TORRES', 'ORLANDO ESCUDERO TORRES', 'HOMBRE', 'NO ELECTO', 'LORETO', 'MOVIMIENTO NUEVA IZQUIERDA', '0' );</v>
      </c>
    </row>
    <row r="1978" spans="1:12" x14ac:dyDescent="0.25">
      <c r="A1978" s="17" t="s">
        <v>1057</v>
      </c>
      <c r="B1978" s="17" t="s">
        <v>4345</v>
      </c>
      <c r="C1978" s="17" t="s">
        <v>4346</v>
      </c>
      <c r="D1978" s="17" t="s">
        <v>4347</v>
      </c>
      <c r="E1978" s="17" t="str">
        <f t="shared" si="60"/>
        <v>NORMAN DAVID LEWIS DEL ALCAZAR</v>
      </c>
      <c r="F1978" s="17" t="s">
        <v>1061</v>
      </c>
      <c r="G1978" s="17" t="s">
        <v>1062</v>
      </c>
      <c r="H1978" s="17" t="s">
        <v>4295</v>
      </c>
      <c r="I1978" s="17" t="s">
        <v>914</v>
      </c>
      <c r="J1978" s="15">
        <f>IFERROR(VLOOKUP(I1978,'Candidato Presidencial'!$C:$E,3,FALSE),"")</f>
        <v>0</v>
      </c>
      <c r="L1978" s="15" t="str">
        <f t="shared" si="61"/>
        <v>insert into Camaleon.CandidatoCongreso( PROCESO_ELECTORAL, NOMBRE_CANDIDATO, APELLIDO_PATERNO, APELLIDO_MATERNO, NOMBRE_COMPLETO, SEXO, CARGO_ELEGIDO, LUGAR_POSTULA, ORGANIZACION_POLITICA, ALIAS ) values( 'ELECCIONES GENERALES 2006', 'NORMAN DAVID', 'LEWIS', 'DEL ALCAZAR', 'NORMAN DAVID LEWIS DEL ALCAZAR', 'HOMBRE', 'NO ELECTO', 'LORETO', 'FUERZA DEMOCRÁTICA', '0' );</v>
      </c>
    </row>
    <row r="1979" spans="1:12" x14ac:dyDescent="0.25">
      <c r="A1979" s="17" t="s">
        <v>1057</v>
      </c>
      <c r="B1979" s="17" t="s">
        <v>4348</v>
      </c>
      <c r="C1979" s="17" t="s">
        <v>4349</v>
      </c>
      <c r="D1979" s="17" t="s">
        <v>4350</v>
      </c>
      <c r="E1979" s="17" t="str">
        <f t="shared" si="60"/>
        <v>OTTO MATTOS ELESPURU</v>
      </c>
      <c r="F1979" s="17" t="s">
        <v>1061</v>
      </c>
      <c r="G1979" s="17" t="s">
        <v>1062</v>
      </c>
      <c r="H1979" s="17" t="s">
        <v>4295</v>
      </c>
      <c r="I1979" s="17" t="s">
        <v>8819</v>
      </c>
      <c r="J1979" s="15">
        <f>IFERROR(VLOOKUP(I1979,'Candidato Presidencial'!$C:$E,3,FALSE),"")</f>
        <v>0</v>
      </c>
      <c r="L1979" s="15" t="str">
        <f t="shared" si="61"/>
        <v>insert into Camaleon.CandidatoCongreso( PROCESO_ELECTORAL, NOMBRE_CANDIDATO, APELLIDO_PATERNO, APELLIDO_MATERNO, NOMBRE_COMPLETO, SEXO, CARGO_ELEGIDO, LUGAR_POSTULA, ORGANIZACION_POLITICA, ALIAS ) values( 'ELECCIONES GENERALES 2006', 'OTTO', 'MATTOS', 'ELESPURU', 'OTTO MATTOS ELESPURU', 'HOMBRE', 'NO ELECTO', 'LORETO', 'CON FUERZA PERÚ', '0' );</v>
      </c>
    </row>
    <row r="1980" spans="1:12" x14ac:dyDescent="0.25">
      <c r="A1980" s="17" t="s">
        <v>1057</v>
      </c>
      <c r="B1980" s="17" t="s">
        <v>2315</v>
      </c>
      <c r="C1980" s="17" t="s">
        <v>4351</v>
      </c>
      <c r="D1980" s="17" t="s">
        <v>4352</v>
      </c>
      <c r="E1980" s="17" t="str">
        <f t="shared" si="60"/>
        <v>MIRIAM URIARTE CHOCLOTE</v>
      </c>
      <c r="F1980" s="17" t="s">
        <v>1067</v>
      </c>
      <c r="G1980" s="17" t="s">
        <v>1062</v>
      </c>
      <c r="H1980" s="17" t="s">
        <v>4295</v>
      </c>
      <c r="I1980" s="17" t="s">
        <v>868</v>
      </c>
      <c r="J1980" s="15" t="str">
        <f>IFERROR(VLOOKUP(I1980,'Candidato Presidencial'!$C:$E,3,FALSE),"")</f>
        <v>ALIANZA PARA EL PROGRESO DEL PERÚ</v>
      </c>
      <c r="L1980" s="15" t="str">
        <f t="shared" si="61"/>
        <v>insert into Camaleon.CandidatoCongreso( PROCESO_ELECTORAL, NOMBRE_CANDIDATO, APELLIDO_PATERNO, APELLIDO_MATERNO, NOMBRE_COMPLETO, SEXO, CARGO_ELEGIDO, LUGAR_POSTULA, ORGANIZACION_POLITICA, ALIAS ) values( 'ELECCIONES GENERALES 2006', 'MIRIAM', 'URIARTE', 'CHOCLOTE', 'MIRIAM URIARTE CHOCLOTE', 'MUJER', 'NO ELECTO', 'LORETO', 'ALIANZA PARA EL PROGRESO', 'ALIANZA PARA EL PROGRESO DEL PERÚ' );</v>
      </c>
    </row>
    <row r="1981" spans="1:12" x14ac:dyDescent="0.25">
      <c r="A1981" s="17" t="s">
        <v>1057</v>
      </c>
      <c r="B1981" s="17" t="s">
        <v>4353</v>
      </c>
      <c r="C1981" s="17" t="s">
        <v>4306</v>
      </c>
      <c r="D1981" s="17" t="s">
        <v>4354</v>
      </c>
      <c r="E1981" s="17" t="str">
        <f t="shared" si="60"/>
        <v>ROSA BARBARA VALLES WIN</v>
      </c>
      <c r="F1981" s="17" t="s">
        <v>1067</v>
      </c>
      <c r="G1981" s="17" t="s">
        <v>1062</v>
      </c>
      <c r="H1981" s="17" t="s">
        <v>4295</v>
      </c>
      <c r="I1981" s="17" t="s">
        <v>8854</v>
      </c>
      <c r="J1981" s="15">
        <f>IFERROR(VLOOKUP(I1981,'Candidato Presidencial'!$C:$E,3,FALSE),"")</f>
        <v>0</v>
      </c>
      <c r="L1981" s="15" t="str">
        <f t="shared" si="61"/>
        <v>insert into Camaleon.CandidatoCongreso( PROCESO_ELECTORAL, NOMBRE_CANDIDATO, APELLIDO_PATERNO, APELLIDO_MATERNO, NOMBRE_COMPLETO, SEXO, CARGO_ELEGIDO, LUGAR_POSTULA, ORGANIZACION_POLITICA, ALIAS ) values( 'ELECCIONES GENERALES 2006', 'ROSA BARBARA', 'VALLES', 'WIN', 'ROSA BARBARA VALLES WIN', 'MUJER', 'NO ELECTO', 'LORETO', 'RESTAURACIÓN NACIONAL', '0' );</v>
      </c>
    </row>
    <row r="1982" spans="1:12" x14ac:dyDescent="0.25">
      <c r="A1982" s="17" t="s">
        <v>1057</v>
      </c>
      <c r="B1982" s="17" t="s">
        <v>360</v>
      </c>
      <c r="C1982" s="17" t="s">
        <v>2294</v>
      </c>
      <c r="D1982" s="17" t="s">
        <v>1088</v>
      </c>
      <c r="E1982" s="17" t="str">
        <f t="shared" si="60"/>
        <v>RAFAEL PEZO DIAZ</v>
      </c>
      <c r="F1982" s="17" t="s">
        <v>1061</v>
      </c>
      <c r="G1982" s="17" t="s">
        <v>1062</v>
      </c>
      <c r="H1982" s="17" t="s">
        <v>4295</v>
      </c>
      <c r="I1982" s="17" t="s">
        <v>878</v>
      </c>
      <c r="J1982" s="15" t="str">
        <f>IFERROR(VLOOKUP(I1982,'Candidato Presidencial'!$C:$E,3,FALSE),"")</f>
        <v>PERÚ POSIBLE</v>
      </c>
      <c r="L1982" s="15" t="str">
        <f t="shared" si="61"/>
        <v>insert into Camaleon.CandidatoCongreso( PROCESO_ELECTORAL, NOMBRE_CANDIDATO, APELLIDO_PATERNO, APELLIDO_MATERNO, NOMBRE_COMPLETO, SEXO, CARGO_ELEGIDO, LUGAR_POSTULA, ORGANIZACION_POLITICA, ALIAS ) values( 'ELECCIONES GENERALES 2006', 'RAFAEL', 'PEZO', 'DIAZ', 'RAFAEL PEZO DIAZ', 'HOMBRE', 'NO ELECTO', 'LORETO', 'PERÚ POSIBLE', 'PERÚ POSIBLE' );</v>
      </c>
    </row>
    <row r="1983" spans="1:12" x14ac:dyDescent="0.25">
      <c r="A1983" s="17" t="s">
        <v>1057</v>
      </c>
      <c r="B1983" s="17" t="s">
        <v>4355</v>
      </c>
      <c r="C1983" s="17" t="s">
        <v>1178</v>
      </c>
      <c r="D1983" s="17" t="s">
        <v>1332</v>
      </c>
      <c r="E1983" s="17" t="str">
        <f t="shared" si="60"/>
        <v>BELARMINO VELA PAREDES</v>
      </c>
      <c r="F1983" s="17" t="s">
        <v>1061</v>
      </c>
      <c r="G1983" s="17" t="s">
        <v>1062</v>
      </c>
      <c r="H1983" s="17" t="s">
        <v>4295</v>
      </c>
      <c r="I1983" s="17" t="s">
        <v>916</v>
      </c>
      <c r="J1983" s="15" t="str">
        <f>IFERROR(VLOOKUP(I1983,'Candidato Presidencial'!$C:$E,3,FALSE),"")</f>
        <v/>
      </c>
      <c r="L1983" s="15" t="str">
        <f t="shared" si="61"/>
        <v>insert into Camaleon.CandidatoCongreso( PROCESO_ELECTORAL, NOMBRE_CANDIDATO, APELLIDO_PATERNO, APELLIDO_MATERNO, NOMBRE_COMPLETO, SEXO, CARGO_ELEGIDO, LUGAR_POSTULA, ORGANIZACION_POLITICA, ALIAS ) values( 'ELECCIONES GENERALES 2006', 'BELARMINO', 'VELA', 'PAREDES', 'BELARMINO VELA PAREDES', 'HOMBRE', 'NO ELECTO', 'LORETO', 'FRENTE POPULAR AGRÍCOLA FIA DEL PERÚ - FREPAP', '' );</v>
      </c>
    </row>
    <row r="1984" spans="1:12" x14ac:dyDescent="0.25">
      <c r="A1984" s="17" t="s">
        <v>1057</v>
      </c>
      <c r="B1984" s="17" t="s">
        <v>4356</v>
      </c>
      <c r="C1984" s="17" t="s">
        <v>1078</v>
      </c>
      <c r="D1984" s="17" t="s">
        <v>4357</v>
      </c>
      <c r="E1984" s="17" t="str">
        <f t="shared" si="60"/>
        <v>JORGE SAMUEL CHAVEZ SIBINA</v>
      </c>
      <c r="F1984" s="17" t="s">
        <v>1061</v>
      </c>
      <c r="G1984" s="17" t="s">
        <v>1062</v>
      </c>
      <c r="H1984" s="17" t="s">
        <v>4295</v>
      </c>
      <c r="I1984" s="17" t="s">
        <v>8848</v>
      </c>
      <c r="J1984" s="15">
        <f>IFERROR(VLOOKUP(I1984,'Candidato Presidencial'!$C:$E,3,FALSE),"")</f>
        <v>0</v>
      </c>
      <c r="L1984" s="15" t="str">
        <f t="shared" si="61"/>
        <v>insert into Camaleon.CandidatoCongreso( PROCESO_ELECTORAL, NOMBRE_CANDIDATO, APELLIDO_PATERNO, APELLIDO_MATERNO, NOMBRE_COMPLETO, SEXO, CARGO_ELEGIDO, LUGAR_POSTULA, ORGANIZACION_POLITICA, ALIAS ) values( 'ELECCIONES GENERALES 2006', 'JORGE SAMUEL', 'CHAVEZ', 'SIBINA', 'JORGE SAMUEL CHAVEZ SIBINA', 'HOMBRE', 'NO ELECTO', 'LORETO', 'PERÚ AHORA', '0' );</v>
      </c>
    </row>
    <row r="1985" spans="1:12" x14ac:dyDescent="0.25">
      <c r="A1985" s="17" t="s">
        <v>1057</v>
      </c>
      <c r="B1985" s="17" t="s">
        <v>300</v>
      </c>
      <c r="C1985" s="17" t="s">
        <v>4358</v>
      </c>
      <c r="D1985" s="17" t="s">
        <v>1498</v>
      </c>
      <c r="E1985" s="17" t="str">
        <f t="shared" si="60"/>
        <v>ROBERTO INCHAUSTEGUI GONZALES</v>
      </c>
      <c r="F1985" s="17" t="s">
        <v>1061</v>
      </c>
      <c r="G1985" s="17" t="s">
        <v>1062</v>
      </c>
      <c r="H1985" s="17" t="s">
        <v>4295</v>
      </c>
      <c r="I1985" s="17" t="s">
        <v>8839</v>
      </c>
      <c r="J1985" s="15">
        <f>IFERROR(VLOOKUP(I1985,'Candidato Presidencial'!$C:$E,3,FALSE),"")</f>
        <v>0</v>
      </c>
      <c r="L1985" s="15" t="str">
        <f t="shared" si="61"/>
        <v>insert into Camaleon.CandidatoCongreso( PROCESO_ELECTORAL, NOMBRE_CANDIDATO, APELLIDO_PATERNO, APELLIDO_MATERNO, NOMBRE_COMPLETO, SEXO, CARGO_ELEGIDO, LUGAR_POSTULA, ORGANIZACION_POLITICA, ALIAS ) values( 'ELECCIONES GENERALES 2006', 'ROBERTO', 'INCHAUSTEGUI', 'GONZALES', 'ROBERTO INCHAUSTEGUI GONZALES', 'HOMBRE', 'NO ELECTO', 'LORETO', 'PARTIDO RECONSTRUCCIÓN DEMOCRÁTICA', '0' );</v>
      </c>
    </row>
    <row r="1986" spans="1:12" x14ac:dyDescent="0.25">
      <c r="A1986" s="17" t="s">
        <v>1057</v>
      </c>
      <c r="B1986" s="17" t="s">
        <v>4359</v>
      </c>
      <c r="C1986" s="17" t="s">
        <v>4360</v>
      </c>
      <c r="D1986" s="17" t="s">
        <v>1088</v>
      </c>
      <c r="E1986" s="17" t="str">
        <f t="shared" si="60"/>
        <v>CARMEN OLINDA GOCHE DIAZ</v>
      </c>
      <c r="F1986" s="17" t="s">
        <v>1067</v>
      </c>
      <c r="G1986" s="17" t="s">
        <v>1062</v>
      </c>
      <c r="H1986" s="17" t="s">
        <v>4295</v>
      </c>
      <c r="I1986" s="17" t="s">
        <v>1071</v>
      </c>
      <c r="J1986" s="15">
        <f>IFERROR(VLOOKUP(I1986,'Candidato Presidencial'!$C:$E,3,FALSE),"")</f>
        <v>0</v>
      </c>
      <c r="L1986" s="15" t="str">
        <f t="shared" si="61"/>
        <v>insert into Camaleon.CandidatoCongreso( PROCESO_ELECTORAL, NOMBRE_CANDIDATO, APELLIDO_PATERNO, APELLIDO_MATERNO, NOMBRE_COMPLETO, SEXO, CARGO_ELEGIDO, LUGAR_POSTULA, ORGANIZACION_POLITICA, ALIAS ) values( 'ELECCIONES GENERALES 2006', 'CARMEN OLINDA', 'GOCHE', 'DIAZ', 'CARMEN OLINDA GOCHE DIAZ', 'MUJER', 'NO ELECTO', 'LORETO', 'FRENTE DE CENTRO', '0' );</v>
      </c>
    </row>
    <row r="1987" spans="1:12" x14ac:dyDescent="0.25">
      <c r="A1987" s="17" t="s">
        <v>1057</v>
      </c>
      <c r="B1987" s="17" t="s">
        <v>4361</v>
      </c>
      <c r="C1987" s="17" t="s">
        <v>1475</v>
      </c>
      <c r="D1987" s="17" t="s">
        <v>1082</v>
      </c>
      <c r="E1987" s="17" t="str">
        <f t="shared" ref="E1987:E2050" si="62">B1987 &amp; " " &amp; C1987 &amp; " " &amp; D1987</f>
        <v>EMILIA ESTHER MAGALI PINTO DE LOPEZ</v>
      </c>
      <c r="F1987" s="17" t="s">
        <v>1067</v>
      </c>
      <c r="G1987" s="17" t="s">
        <v>1062</v>
      </c>
      <c r="H1987" s="17" t="s">
        <v>4295</v>
      </c>
      <c r="I1987" s="17" t="s">
        <v>8943</v>
      </c>
      <c r="J1987" s="15" t="str">
        <f>IFERROR(VLOOKUP(I1987,'Candidato Presidencial'!$C:$E,3,FALSE),"")</f>
        <v/>
      </c>
      <c r="L1987" s="15" t="str">
        <f t="shared" ref="L1987:L2050" si="63">"insert into Camaleon.CandidatoCongreso( "&amp;$A$1&amp;", "&amp;$B$1&amp;", "&amp;$C$1&amp;", "&amp;$D$1&amp;", "&amp;$E$1&amp;", "&amp;$F$1&amp;", "&amp;$G$1&amp;", "&amp;$H$1&amp;", "&amp;$I$1&amp;", "&amp;$J$1&amp;" ) values( '"&amp;A1987&amp;"', '"&amp;B1987&amp;"', '"&amp;C1987&amp;"', '"&amp;D1987&amp;"', '"&amp;E1987&amp;"', '"&amp;F1987&amp;"', '"&amp;G1987&amp;"', '"&amp;H1987&amp;"', '"&amp;I1987&amp;"', '"&amp;J1987&amp;"' );"</f>
        <v>insert into Camaleon.CandidatoCongreso( PROCESO_ELECTORAL, NOMBRE_CANDIDATO, APELLIDO_PATERNO, APELLIDO_MATERNO, NOMBRE_COMPLETO, SEXO, CARGO_ELEGIDO, LUGAR_POSTULA, ORGANIZACION_POLITICA, ALIAS ) values( 'ELECCIONES GENERALES 2006', 'EMILIA ESTHER MAGALI', 'PINTO', 'DE LOPEZ', 'EMILIA ESTHER MAGALI PINTO DE LOPEZ', 'MUJER', 'NO ELECTO', 'LORETO', 'PROYECTO PAÍS', '' );</v>
      </c>
    </row>
    <row r="1988" spans="1:12" x14ac:dyDescent="0.25">
      <c r="A1988" s="17" t="s">
        <v>1057</v>
      </c>
      <c r="B1988" s="17" t="s">
        <v>1864</v>
      </c>
      <c r="C1988" s="17" t="s">
        <v>4362</v>
      </c>
      <c r="D1988" s="17" t="s">
        <v>4363</v>
      </c>
      <c r="E1988" s="17" t="str">
        <f t="shared" si="62"/>
        <v>JAIME FARTOLINO PIMENTA</v>
      </c>
      <c r="F1988" s="17" t="s">
        <v>1061</v>
      </c>
      <c r="G1988" s="17" t="s">
        <v>1062</v>
      </c>
      <c r="H1988" s="17" t="s">
        <v>4295</v>
      </c>
      <c r="I1988" s="17" t="s">
        <v>1103</v>
      </c>
      <c r="J1988" s="15">
        <f>IFERROR(VLOOKUP(I1988,'Candidato Presidencial'!$C:$E,3,FALSE),"")</f>
        <v>0</v>
      </c>
      <c r="L1988" s="15" t="str">
        <f t="shared" si="63"/>
        <v>insert into Camaleon.CandidatoCongreso( PROCESO_ELECTORAL, NOMBRE_CANDIDATO, APELLIDO_PATERNO, APELLIDO_MATERNO, NOMBRE_COMPLETO, SEXO, CARGO_ELEGIDO, LUGAR_POSTULA, ORGANIZACION_POLITICA, ALIAS ) values( 'ELECCIONES GENERALES 2006', 'JAIME', 'FARTOLINO', 'PIMENTA', 'JAIME FARTOLINO PIMENTA', 'HOMBRE', 'NO ELECTO', 'LORETO', 'UNIDAD NACIONAL', '0' );</v>
      </c>
    </row>
    <row r="1989" spans="1:12" x14ac:dyDescent="0.25">
      <c r="A1989" s="17" t="s">
        <v>1057</v>
      </c>
      <c r="B1989" s="17" t="s">
        <v>360</v>
      </c>
      <c r="C1989" s="17" t="s">
        <v>1110</v>
      </c>
      <c r="D1989" s="17" t="s">
        <v>4364</v>
      </c>
      <c r="E1989" s="17" t="str">
        <f t="shared" si="62"/>
        <v>RAFAEL GOMEZ VALERA</v>
      </c>
      <c r="F1989" s="17" t="s">
        <v>1061</v>
      </c>
      <c r="G1989" s="17" t="s">
        <v>1062</v>
      </c>
      <c r="H1989" s="17" t="s">
        <v>4295</v>
      </c>
      <c r="I1989" s="17" t="s">
        <v>8854</v>
      </c>
      <c r="J1989" s="15">
        <f>IFERROR(VLOOKUP(I1989,'Candidato Presidencial'!$C:$E,3,FALSE),"")</f>
        <v>0</v>
      </c>
      <c r="L1989" s="15" t="str">
        <f t="shared" si="63"/>
        <v>insert into Camaleon.CandidatoCongreso( PROCESO_ELECTORAL, NOMBRE_CANDIDATO, APELLIDO_PATERNO, APELLIDO_MATERNO, NOMBRE_COMPLETO, SEXO, CARGO_ELEGIDO, LUGAR_POSTULA, ORGANIZACION_POLITICA, ALIAS ) values( 'ELECCIONES GENERALES 2006', 'RAFAEL', 'GOMEZ', 'VALERA', 'RAFAEL GOMEZ VALERA', 'HOMBRE', 'NO ELECTO', 'LORETO', 'RESTAURACIÓN NACIONAL', '0' );</v>
      </c>
    </row>
    <row r="1990" spans="1:12" x14ac:dyDescent="0.25">
      <c r="A1990" s="17" t="s">
        <v>1057</v>
      </c>
      <c r="B1990" s="17" t="s">
        <v>4365</v>
      </c>
      <c r="C1990" s="17" t="s">
        <v>4366</v>
      </c>
      <c r="D1990" s="17" t="s">
        <v>1429</v>
      </c>
      <c r="E1990" s="17" t="str">
        <f t="shared" si="62"/>
        <v>ELEODORO CALIXTO VASQUEZ</v>
      </c>
      <c r="F1990" s="17" t="s">
        <v>1061</v>
      </c>
      <c r="G1990" s="17" t="s">
        <v>1062</v>
      </c>
      <c r="H1990" s="17" t="s">
        <v>4295</v>
      </c>
      <c r="I1990" s="17" t="s">
        <v>8823</v>
      </c>
      <c r="J1990" s="15">
        <f>IFERROR(VLOOKUP(I1990,'Candidato Presidencial'!$C:$E,3,FALSE),"")</f>
        <v>0</v>
      </c>
      <c r="L1990" s="15" t="str">
        <f t="shared" si="63"/>
        <v>insert into Camaleon.CandidatoCongreso( PROCESO_ELECTORAL, NOMBRE_CANDIDATO, APELLIDO_PATERNO, APELLIDO_MATERNO, NOMBRE_COMPLETO, SEXO, CARGO_ELEGIDO, LUGAR_POSTULA, ORGANIZACION_POLITICA, ALIAS ) values( 'ELECCIONES GENERALES 2006', 'ELEODORO', 'CALIXTO', 'VASQUEZ', 'ELEODORO CALIXTO VASQUEZ', 'HOMBRE', 'NO ELECTO', 'LORETO', 'CONCERTACIÓN DESCENTRALISTA', '0' );</v>
      </c>
    </row>
    <row r="1991" spans="1:12" x14ac:dyDescent="0.25">
      <c r="A1991" s="17" t="s">
        <v>1057</v>
      </c>
      <c r="B1991" s="17" t="s">
        <v>105</v>
      </c>
      <c r="C1991" s="17" t="s">
        <v>4367</v>
      </c>
      <c r="D1991" s="17" t="s">
        <v>1143</v>
      </c>
      <c r="E1991" s="17" t="str">
        <f t="shared" si="62"/>
        <v>LUIS ALBERTO HOYLE GANOZA</v>
      </c>
      <c r="F1991" s="17" t="s">
        <v>1061</v>
      </c>
      <c r="G1991" s="17" t="s">
        <v>1062</v>
      </c>
      <c r="H1991" s="17" t="s">
        <v>4295</v>
      </c>
      <c r="I1991" s="17" t="s">
        <v>8819</v>
      </c>
      <c r="J1991" s="15">
        <f>IFERROR(VLOOKUP(I1991,'Candidato Presidencial'!$C:$E,3,FALSE),"")</f>
        <v>0</v>
      </c>
      <c r="L1991" s="15" t="str">
        <f t="shared" si="63"/>
        <v>insert into Camaleon.CandidatoCongreso( PROCESO_ELECTORAL, NOMBRE_CANDIDATO, APELLIDO_PATERNO, APELLIDO_MATERNO, NOMBRE_COMPLETO, SEXO, CARGO_ELEGIDO, LUGAR_POSTULA, ORGANIZACION_POLITICA, ALIAS ) values( 'ELECCIONES GENERALES 2006', 'LUIS ALBERTO', 'HOYLE', 'GANOZA', 'LUIS ALBERTO HOYLE GANOZA', 'HOMBRE', 'NO ELECTO', 'LORETO', 'CON FUERZA PERÚ', '0' );</v>
      </c>
    </row>
    <row r="1992" spans="1:12" x14ac:dyDescent="0.25">
      <c r="A1992" s="17" t="s">
        <v>1057</v>
      </c>
      <c r="B1992" s="17" t="s">
        <v>237</v>
      </c>
      <c r="C1992" s="17" t="s">
        <v>1318</v>
      </c>
      <c r="D1992" s="17" t="s">
        <v>1131</v>
      </c>
      <c r="E1992" s="17" t="str">
        <f t="shared" si="62"/>
        <v>FLOR DE MARIA ROJAS AGUILAR</v>
      </c>
      <c r="F1992" s="17" t="s">
        <v>1067</v>
      </c>
      <c r="G1992" s="17" t="s">
        <v>1062</v>
      </c>
      <c r="H1992" s="17" t="s">
        <v>4295</v>
      </c>
      <c r="I1992" s="17" t="s">
        <v>859</v>
      </c>
      <c r="J1992" s="15" t="str">
        <f>IFERROR(VLOOKUP(I1992,'Candidato Presidencial'!$C:$E,3,FALSE),"")</f>
        <v>ALIANZA POPULAR</v>
      </c>
      <c r="L1992" s="15" t="str">
        <f t="shared" si="63"/>
        <v>insert into Camaleon.CandidatoCongreso( PROCESO_ELECTORAL, NOMBRE_CANDIDATO, APELLIDO_PATERNO, APELLIDO_MATERNO, NOMBRE_COMPLETO, SEXO, CARGO_ELEGIDO, LUGAR_POSTULA, ORGANIZACION_POLITICA, ALIAS ) values( 'ELECCIONES GENERALES 2006', 'FLOR DE MARIA', 'ROJAS', 'AGUILAR', 'FLOR DE MARIA ROJAS AGUILAR', 'MUJER', 'NO ELECTO', 'LORETO', 'PARTIDO APRISTA PERUANO', 'ALIANZA POPULAR' );</v>
      </c>
    </row>
    <row r="1993" spans="1:12" x14ac:dyDescent="0.25">
      <c r="A1993" s="17" t="s">
        <v>1057</v>
      </c>
      <c r="B1993" s="17" t="s">
        <v>4368</v>
      </c>
      <c r="C1993" s="17" t="s">
        <v>4297</v>
      </c>
      <c r="D1993" s="17" t="s">
        <v>1081</v>
      </c>
      <c r="E1993" s="17" t="str">
        <f t="shared" si="62"/>
        <v>JOSE REYES LAYCHE DAVILA</v>
      </c>
      <c r="F1993" s="17" t="s">
        <v>1061</v>
      </c>
      <c r="G1993" s="17" t="s">
        <v>1062</v>
      </c>
      <c r="H1993" s="17" t="s">
        <v>4295</v>
      </c>
      <c r="I1993" s="17" t="s">
        <v>1217</v>
      </c>
      <c r="J1993" s="15">
        <f>IFERROR(VLOOKUP(I1993,'Candidato Presidencial'!$C:$E,3,FALSE),"")</f>
        <v>0</v>
      </c>
      <c r="L1993" s="15" t="str">
        <f t="shared" si="63"/>
        <v>insert into Camaleon.CandidatoCongreso( PROCESO_ELECTORAL, NOMBRE_CANDIDATO, APELLIDO_PATERNO, APELLIDO_MATERNO, NOMBRE_COMPLETO, SEXO, CARGO_ELEGIDO, LUGAR_POSTULA, ORGANIZACION_POLITICA, ALIAS ) values( 'ELECCIONES GENERALES 2006', 'JOSE REYES', 'LAYCHE', 'DAVILA', 'JOSE REYES LAYCHE DAVILA', 'HOMBRE', 'NO ELECTO', 'LORETO', 'PARTIDO RENACIMIENTO ANDINO', '0' );</v>
      </c>
    </row>
    <row r="1994" spans="1:12" x14ac:dyDescent="0.25">
      <c r="A1994" s="17" t="s">
        <v>1057</v>
      </c>
      <c r="B1994" s="17" t="s">
        <v>4369</v>
      </c>
      <c r="C1994" s="17" t="s">
        <v>2361</v>
      </c>
      <c r="D1994" s="17" t="s">
        <v>1121</v>
      </c>
      <c r="E1994" s="17" t="str">
        <f t="shared" si="62"/>
        <v>PERCY VENGOA QUISPE</v>
      </c>
      <c r="F1994" s="17" t="s">
        <v>1061</v>
      </c>
      <c r="G1994" s="17" t="s">
        <v>1062</v>
      </c>
      <c r="H1994" s="17" t="s">
        <v>4370</v>
      </c>
      <c r="I1994" s="17" t="s">
        <v>8937</v>
      </c>
      <c r="J1994" s="15">
        <f>IFERROR(VLOOKUP(I1994,'Candidato Presidencial'!$C:$E,3,FALSE),"")</f>
        <v>0</v>
      </c>
      <c r="L1994" s="15" t="str">
        <f t="shared" si="63"/>
        <v>insert into Camaleon.CandidatoCongreso( PROCESO_ELECTORAL, NOMBRE_CANDIDATO, APELLIDO_PATERNO, APELLIDO_MATERNO, NOMBRE_COMPLETO, SEXO, CARGO_ELEGIDO, LUGAR_POSTULA, ORGANIZACION_POLITICA, ALIAS ) values( 'ELECCIONES GENERALES 2006', 'PERCY', 'VENGOA', 'QUISPE', 'PERCY VENGOA QUISPE', 'HOMBRE', 'NO ELECTO', 'MADRE DE DIOS', 'AVANZA PAÍS - PARTIDO DE INTEGRACIÓN SOCIAL', '0' );</v>
      </c>
    </row>
    <row r="1995" spans="1:12" x14ac:dyDescent="0.25">
      <c r="A1995" s="17" t="s">
        <v>1057</v>
      </c>
      <c r="B1995" s="17" t="s">
        <v>53</v>
      </c>
      <c r="C1995" s="17" t="s">
        <v>2990</v>
      </c>
      <c r="D1995" s="17" t="s">
        <v>4371</v>
      </c>
      <c r="E1995" s="17" t="str">
        <f t="shared" si="62"/>
        <v>AUGUSTO ARROYO SARABIA</v>
      </c>
      <c r="F1995" s="17" t="s">
        <v>1061</v>
      </c>
      <c r="G1995" s="17" t="s">
        <v>1062</v>
      </c>
      <c r="H1995" s="17" t="s">
        <v>4370</v>
      </c>
      <c r="I1995" s="17" t="s">
        <v>1183</v>
      </c>
      <c r="J1995" s="15">
        <f>IFERROR(VLOOKUP(I1995,'Candidato Presidencial'!$C:$E,3,FALSE),"")</f>
        <v>0</v>
      </c>
      <c r="L1995" s="15" t="str">
        <f t="shared" si="63"/>
        <v>insert into Camaleon.CandidatoCongreso( PROCESO_ELECTORAL, NOMBRE_CANDIDATO, APELLIDO_PATERNO, APELLIDO_MATERNO, NOMBRE_COMPLETO, SEXO, CARGO_ELEGIDO, LUGAR_POSTULA, ORGANIZACION_POLITICA, ALIAS ) values( 'ELECCIONES GENERALES 2006', 'AUGUSTO', 'ARROYO', 'SARABIA', 'AUGUSTO ARROYO SARABIA', 'HOMBRE', 'NO ELECTO', 'MADRE DE DIOS', 'MOVIMIENTO NUEVA IZQUIERDA', '0' );</v>
      </c>
    </row>
    <row r="1996" spans="1:12" x14ac:dyDescent="0.25">
      <c r="A1996" s="17" t="s">
        <v>1057</v>
      </c>
      <c r="B1996" s="17" t="s">
        <v>1233</v>
      </c>
      <c r="C1996" s="17" t="s">
        <v>4372</v>
      </c>
      <c r="D1996" s="17" t="s">
        <v>1128</v>
      </c>
      <c r="E1996" s="17" t="str">
        <f t="shared" si="62"/>
        <v>CARLOS ENRIQUE DE LA TORRE VILLANUEVA</v>
      </c>
      <c r="F1996" s="17" t="s">
        <v>1061</v>
      </c>
      <c r="G1996" s="17" t="s">
        <v>1062</v>
      </c>
      <c r="H1996" s="17" t="s">
        <v>4370</v>
      </c>
      <c r="I1996" s="17" t="s">
        <v>886</v>
      </c>
      <c r="J1996" s="15">
        <f>IFERROR(VLOOKUP(I1996,'Candidato Presidencial'!$C:$E,3,FALSE),"")</f>
        <v>0</v>
      </c>
      <c r="L1996" s="15" t="str">
        <f t="shared" si="63"/>
        <v>insert into Camaleon.CandidatoCongreso( PROCESO_ELECTORAL, NOMBRE_CANDIDATO, APELLIDO_PATERNO, APELLIDO_MATERNO, NOMBRE_COMPLETO, SEXO, CARGO_ELEGIDO, LUGAR_POSTULA, ORGANIZACION_POLITICA, ALIAS ) values( 'ELECCIONES GENERALES 2006', 'CARLOS ENRIQUE', 'DE LA TORRE', 'VILLANUEVA', 'CARLOS ENRIQUE DE LA TORRE VILLANUEVA', 'HOMBRE', 'NO ELECTO', 'MADRE DE DIOS', 'PARTIDO SOCIALISTA', '0' );</v>
      </c>
    </row>
    <row r="1997" spans="1:12" x14ac:dyDescent="0.25">
      <c r="A1997" s="17" t="s">
        <v>1057</v>
      </c>
      <c r="B1997" s="17" t="s">
        <v>4373</v>
      </c>
      <c r="C1997" s="17" t="s">
        <v>1206</v>
      </c>
      <c r="D1997" s="17" t="s">
        <v>2261</v>
      </c>
      <c r="E1997" s="17" t="str">
        <f t="shared" si="62"/>
        <v>RUPERTO FERRO CCORIMANYA</v>
      </c>
      <c r="F1997" s="17" t="s">
        <v>1061</v>
      </c>
      <c r="G1997" s="17" t="s">
        <v>1062</v>
      </c>
      <c r="H1997" s="17" t="s">
        <v>4370</v>
      </c>
      <c r="I1997" s="17" t="s">
        <v>859</v>
      </c>
      <c r="J1997" s="15" t="str">
        <f>IFERROR(VLOOKUP(I1997,'Candidato Presidencial'!$C:$E,3,FALSE),"")</f>
        <v>ALIANZA POPULAR</v>
      </c>
      <c r="L1997" s="15" t="str">
        <f t="shared" si="63"/>
        <v>insert into Camaleon.CandidatoCongreso( PROCESO_ELECTORAL, NOMBRE_CANDIDATO, APELLIDO_PATERNO, APELLIDO_MATERNO, NOMBRE_COMPLETO, SEXO, CARGO_ELEGIDO, LUGAR_POSTULA, ORGANIZACION_POLITICA, ALIAS ) values( 'ELECCIONES GENERALES 2006', 'RUPERTO', 'FERRO', 'CCORIMANYA', 'RUPERTO FERRO CCORIMANYA', 'HOMBRE', 'NO ELECTO', 'MADRE DE DIOS', 'PARTIDO APRISTA PERUANO', 'ALIANZA POPULAR' );</v>
      </c>
    </row>
    <row r="1998" spans="1:12" x14ac:dyDescent="0.25">
      <c r="A1998" s="17" t="s">
        <v>1057</v>
      </c>
      <c r="B1998" s="17" t="s">
        <v>126</v>
      </c>
      <c r="C1998" s="17" t="s">
        <v>1088</v>
      </c>
      <c r="D1998" s="17" t="s">
        <v>1332</v>
      </c>
      <c r="E1998" s="17" t="str">
        <f t="shared" si="62"/>
        <v>MANUEL DIAZ PAREDES</v>
      </c>
      <c r="F1998" s="17" t="s">
        <v>1061</v>
      </c>
      <c r="G1998" s="17" t="s">
        <v>1062</v>
      </c>
      <c r="H1998" s="17" t="s">
        <v>4370</v>
      </c>
      <c r="I1998" s="17" t="s">
        <v>1123</v>
      </c>
      <c r="J1998" s="15">
        <f>IFERROR(VLOOKUP(I1998,'Candidato Presidencial'!$C:$E,3,FALSE),"")</f>
        <v>0</v>
      </c>
      <c r="L1998" s="15" t="str">
        <f t="shared" si="63"/>
        <v>insert into Camaleon.CandidatoCongreso( PROCESO_ELECTORAL, NOMBRE_CANDIDATO, APELLIDO_PATERNO, APELLIDO_MATERNO, NOMBRE_COMPLETO, SEXO, CARGO_ELEGIDO, LUGAR_POSTULA, ORGANIZACION_POLITICA, ALIAS ) values( 'ELECCIONES GENERALES 2006', 'MANUEL', 'DIAZ', 'PAREDES', 'MANUEL DIAZ PAREDES', 'HOMBRE', 'NO ELECTO', 'MADRE DE DIOS', 'ALIANZA POR EL FUTURO', '0' );</v>
      </c>
    </row>
    <row r="1999" spans="1:12" x14ac:dyDescent="0.25">
      <c r="A1999" s="17" t="s">
        <v>1057</v>
      </c>
      <c r="B1999" s="17" t="s">
        <v>1677</v>
      </c>
      <c r="C1999" s="17" t="s">
        <v>1491</v>
      </c>
      <c r="D1999" s="17" t="s">
        <v>4374</v>
      </c>
      <c r="E1999" s="17" t="str">
        <f t="shared" si="62"/>
        <v>JOSE ANGEL AYALA APAZA</v>
      </c>
      <c r="F1999" s="17" t="s">
        <v>1061</v>
      </c>
      <c r="G1999" s="17" t="s">
        <v>1062</v>
      </c>
      <c r="H1999" s="17" t="s">
        <v>4370</v>
      </c>
      <c r="I1999" s="17" t="s">
        <v>1071</v>
      </c>
      <c r="J1999" s="15">
        <f>IFERROR(VLOOKUP(I1999,'Candidato Presidencial'!$C:$E,3,FALSE),"")</f>
        <v>0</v>
      </c>
      <c r="L1999" s="15" t="str">
        <f t="shared" si="63"/>
        <v>insert into Camaleon.CandidatoCongreso( PROCESO_ELECTORAL, NOMBRE_CANDIDATO, APELLIDO_PATERNO, APELLIDO_MATERNO, NOMBRE_COMPLETO, SEXO, CARGO_ELEGIDO, LUGAR_POSTULA, ORGANIZACION_POLITICA, ALIAS ) values( 'ELECCIONES GENERALES 2006', 'JOSE ANGEL', 'AYALA', 'APAZA', 'JOSE ANGEL AYALA APAZA', 'HOMBRE', 'NO ELECTO', 'MADRE DE DIOS', 'FRENTE DE CENTRO', '0' );</v>
      </c>
    </row>
    <row r="2000" spans="1:12" x14ac:dyDescent="0.25">
      <c r="A2000" s="17" t="s">
        <v>1057</v>
      </c>
      <c r="B2000" s="17" t="s">
        <v>4375</v>
      </c>
      <c r="C2000" s="17" t="s">
        <v>4376</v>
      </c>
      <c r="D2000" s="17" t="s">
        <v>1121</v>
      </c>
      <c r="E2000" s="17" t="str">
        <f t="shared" si="62"/>
        <v>JORGE OMAR CALLA QUISPE</v>
      </c>
      <c r="F2000" s="17" t="s">
        <v>1061</v>
      </c>
      <c r="G2000" s="17" t="s">
        <v>1062</v>
      </c>
      <c r="H2000" s="17" t="s">
        <v>4370</v>
      </c>
      <c r="I2000" s="17" t="s">
        <v>886</v>
      </c>
      <c r="J2000" s="15">
        <f>IFERROR(VLOOKUP(I2000,'Candidato Presidencial'!$C:$E,3,FALSE),"")</f>
        <v>0</v>
      </c>
      <c r="L2000" s="15" t="str">
        <f t="shared" si="63"/>
        <v>insert into Camaleon.CandidatoCongreso( PROCESO_ELECTORAL, NOMBRE_CANDIDATO, APELLIDO_PATERNO, APELLIDO_MATERNO, NOMBRE_COMPLETO, SEXO, CARGO_ELEGIDO, LUGAR_POSTULA, ORGANIZACION_POLITICA, ALIAS ) values( 'ELECCIONES GENERALES 2006', 'JORGE OMAR', 'CALLA', 'QUISPE', 'JORGE OMAR CALLA QUISPE', 'HOMBRE', 'NO ELECTO', 'MADRE DE DIOS', 'PARTIDO SOCIALISTA', '0' );</v>
      </c>
    </row>
    <row r="2001" spans="1:12" x14ac:dyDescent="0.25">
      <c r="A2001" s="17" t="s">
        <v>1057</v>
      </c>
      <c r="B2001" s="17" t="s">
        <v>4377</v>
      </c>
      <c r="C2001" s="17" t="s">
        <v>4081</v>
      </c>
      <c r="D2001" s="17" t="s">
        <v>4378</v>
      </c>
      <c r="E2001" s="17" t="str">
        <f t="shared" si="62"/>
        <v>FATIMA IRENE BALAREZO BUSTINZA</v>
      </c>
      <c r="F2001" s="17" t="s">
        <v>1067</v>
      </c>
      <c r="G2001" s="17" t="s">
        <v>1062</v>
      </c>
      <c r="H2001" s="17" t="s">
        <v>4370</v>
      </c>
      <c r="I2001" s="17" t="s">
        <v>1071</v>
      </c>
      <c r="J2001" s="15">
        <f>IFERROR(VLOOKUP(I2001,'Candidato Presidencial'!$C:$E,3,FALSE),"")</f>
        <v>0</v>
      </c>
      <c r="L2001" s="15" t="str">
        <f t="shared" si="63"/>
        <v>insert into Camaleon.CandidatoCongreso( PROCESO_ELECTORAL, NOMBRE_CANDIDATO, APELLIDO_PATERNO, APELLIDO_MATERNO, NOMBRE_COMPLETO, SEXO, CARGO_ELEGIDO, LUGAR_POSTULA, ORGANIZACION_POLITICA, ALIAS ) values( 'ELECCIONES GENERALES 2006', 'FATIMA IRENE', 'BALAREZO', 'BUSTINZA', 'FATIMA IRENE BALAREZO BUSTINZA', 'MUJER', 'NO ELECTO', 'MADRE DE DIOS', 'FRENTE DE CENTRO', '0' );</v>
      </c>
    </row>
    <row r="2002" spans="1:12" x14ac:dyDescent="0.25">
      <c r="A2002" s="17" t="s">
        <v>1057</v>
      </c>
      <c r="B2002" s="17" t="s">
        <v>4379</v>
      </c>
      <c r="C2002" s="17" t="s">
        <v>1121</v>
      </c>
      <c r="D2002" s="17" t="s">
        <v>4380</v>
      </c>
      <c r="E2002" s="17" t="str">
        <f t="shared" si="62"/>
        <v>MARLENI QUISPE AGUILERA</v>
      </c>
      <c r="F2002" s="17" t="s">
        <v>1067</v>
      </c>
      <c r="G2002" s="17" t="s">
        <v>1062</v>
      </c>
      <c r="H2002" s="17" t="s">
        <v>4370</v>
      </c>
      <c r="I2002" s="17" t="s">
        <v>916</v>
      </c>
      <c r="J2002" s="15" t="str">
        <f>IFERROR(VLOOKUP(I2002,'Candidato Presidencial'!$C:$E,3,FALSE),"")</f>
        <v/>
      </c>
      <c r="L2002" s="15" t="str">
        <f t="shared" si="63"/>
        <v>insert into Camaleon.CandidatoCongreso( PROCESO_ELECTORAL, NOMBRE_CANDIDATO, APELLIDO_PATERNO, APELLIDO_MATERNO, NOMBRE_COMPLETO, SEXO, CARGO_ELEGIDO, LUGAR_POSTULA, ORGANIZACION_POLITICA, ALIAS ) values( 'ELECCIONES GENERALES 2006', 'MARLENI', 'QUISPE', 'AGUILERA', 'MARLENI QUISPE AGUILERA', 'MUJER', 'NO ELECTO', 'MADRE DE DIOS', 'FRENTE POPULAR AGRÍCOLA FIA DEL PERÚ - FREPAP', '' );</v>
      </c>
    </row>
    <row r="2003" spans="1:12" x14ac:dyDescent="0.25">
      <c r="A2003" s="17" t="s">
        <v>1057</v>
      </c>
      <c r="B2003" s="17" t="s">
        <v>4381</v>
      </c>
      <c r="C2003" s="17" t="s">
        <v>1358</v>
      </c>
      <c r="D2003" s="17" t="s">
        <v>1358</v>
      </c>
      <c r="E2003" s="17" t="str">
        <f t="shared" si="62"/>
        <v>MARIA LUISA ANGELES ANGELES</v>
      </c>
      <c r="F2003" s="17" t="s">
        <v>1067</v>
      </c>
      <c r="G2003" s="17" t="s">
        <v>1062</v>
      </c>
      <c r="H2003" s="17" t="s">
        <v>4370</v>
      </c>
      <c r="I2003" s="17" t="s">
        <v>1103</v>
      </c>
      <c r="J2003" s="15">
        <f>IFERROR(VLOOKUP(I2003,'Candidato Presidencial'!$C:$E,3,FALSE),"")</f>
        <v>0</v>
      </c>
      <c r="L2003" s="15" t="str">
        <f t="shared" si="63"/>
        <v>insert into Camaleon.CandidatoCongreso( PROCESO_ELECTORAL, NOMBRE_CANDIDATO, APELLIDO_PATERNO, APELLIDO_MATERNO, NOMBRE_COMPLETO, SEXO, CARGO_ELEGIDO, LUGAR_POSTULA, ORGANIZACION_POLITICA, ALIAS ) values( 'ELECCIONES GENERALES 2006', 'MARIA LUISA', 'ANGELES', 'ANGELES', 'MARIA LUISA ANGELES ANGELES', 'MUJER', 'NO ELECTO', 'MADRE DE DIOS', 'UNIDAD NACIONAL', '0' );</v>
      </c>
    </row>
    <row r="2004" spans="1:12" x14ac:dyDescent="0.25">
      <c r="A2004" s="17" t="s">
        <v>1057</v>
      </c>
      <c r="B2004" s="17" t="s">
        <v>4382</v>
      </c>
      <c r="C2004" s="17" t="s">
        <v>4383</v>
      </c>
      <c r="D2004" s="17" t="s">
        <v>4384</v>
      </c>
      <c r="E2004" s="17" t="str">
        <f t="shared" si="62"/>
        <v>MARCO AUGUSTO CEREZO TARQUI</v>
      </c>
      <c r="F2004" s="17" t="s">
        <v>1061</v>
      </c>
      <c r="G2004" s="17" t="s">
        <v>1062</v>
      </c>
      <c r="H2004" s="17" t="s">
        <v>4370</v>
      </c>
      <c r="I2004" s="17" t="s">
        <v>907</v>
      </c>
      <c r="J2004" s="15">
        <f>IFERROR(VLOOKUP(I2004,'Candidato Presidencial'!$C:$E,3,FALSE),"")</f>
        <v>0</v>
      </c>
      <c r="L2004" s="15" t="str">
        <f t="shared" si="63"/>
        <v>insert into Camaleon.CandidatoCongreso( PROCESO_ELECTORAL, NOMBRE_CANDIDATO, APELLIDO_PATERNO, APELLIDO_MATERNO, NOMBRE_COMPLETO, SEXO, CARGO_ELEGIDO, LUGAR_POSTULA, ORGANIZACION_POLITICA, ALIAS ) values( 'ELECCIONES GENERALES 2006', 'MARCO AUGUSTO', 'CEREZO', 'TARQUI', 'MARCO AUGUSTO CEREZO TARQUI', 'HOMBRE', 'NO ELECTO', 'MADRE DE DIOS', 'PARTIDO JUSTICIA NACIONAL', '0' );</v>
      </c>
    </row>
    <row r="2005" spans="1:12" x14ac:dyDescent="0.25">
      <c r="A2005" s="17" t="s">
        <v>1057</v>
      </c>
      <c r="B2005" s="17" t="s">
        <v>4385</v>
      </c>
      <c r="C2005" s="17" t="s">
        <v>1749</v>
      </c>
      <c r="D2005" s="17" t="s">
        <v>4073</v>
      </c>
      <c r="E2005" s="17" t="str">
        <f t="shared" si="62"/>
        <v>PERCY RURICH NUÑEZ SOSA</v>
      </c>
      <c r="F2005" s="17" t="s">
        <v>1061</v>
      </c>
      <c r="G2005" s="17" t="s">
        <v>1062</v>
      </c>
      <c r="H2005" s="17" t="s">
        <v>4370</v>
      </c>
      <c r="I2005" s="17" t="s">
        <v>878</v>
      </c>
      <c r="J2005" s="15" t="str">
        <f>IFERROR(VLOOKUP(I2005,'Candidato Presidencial'!$C:$E,3,FALSE),"")</f>
        <v>PERÚ POSIBLE</v>
      </c>
      <c r="L2005" s="15" t="str">
        <f t="shared" si="63"/>
        <v>insert into Camaleon.CandidatoCongreso( PROCESO_ELECTORAL, NOMBRE_CANDIDATO, APELLIDO_PATERNO, APELLIDO_MATERNO, NOMBRE_COMPLETO, SEXO, CARGO_ELEGIDO, LUGAR_POSTULA, ORGANIZACION_POLITICA, ALIAS ) values( 'ELECCIONES GENERALES 2006', 'PERCY RURICH', 'NUÑEZ', 'SOSA', 'PERCY RURICH NUÑEZ SOSA', 'HOMBRE', 'NO ELECTO', 'MADRE DE DIOS', 'PERÚ POSIBLE', 'PERÚ POSIBLE' );</v>
      </c>
    </row>
    <row r="2006" spans="1:12" x14ac:dyDescent="0.25">
      <c r="A2006" s="17" t="s">
        <v>1057</v>
      </c>
      <c r="B2006" s="17" t="s">
        <v>4386</v>
      </c>
      <c r="C2006" s="17" t="s">
        <v>1229</v>
      </c>
      <c r="D2006" s="17" t="s">
        <v>4387</v>
      </c>
      <c r="E2006" s="17" t="str">
        <f t="shared" si="62"/>
        <v>LIBERTAD VELASQUEZ GIERSCH</v>
      </c>
      <c r="F2006" s="17" t="s">
        <v>1067</v>
      </c>
      <c r="G2006" s="17" t="s">
        <v>1062</v>
      </c>
      <c r="H2006" s="17" t="s">
        <v>4370</v>
      </c>
      <c r="I2006" s="17" t="s">
        <v>863</v>
      </c>
      <c r="J2006" s="15" t="str">
        <f>IFERROR(VLOOKUP(I2006,'Candidato Presidencial'!$C:$E,3,FALSE),"")</f>
        <v>PARTIDO NACIONALISTA PERUANO</v>
      </c>
      <c r="L2006" s="15" t="str">
        <f t="shared" si="63"/>
        <v>insert into Camaleon.CandidatoCongreso( PROCESO_ELECTORAL, NOMBRE_CANDIDATO, APELLIDO_PATERNO, APELLIDO_MATERNO, NOMBRE_COMPLETO, SEXO, CARGO_ELEGIDO, LUGAR_POSTULA, ORGANIZACION_POLITICA, ALIAS ) values( 'ELECCIONES GENERALES 2006', 'LIBERTAD', 'VELASQUEZ', 'GIERSCH', 'LIBERTAD VELASQUEZ GIERSCH', 'MUJER', 'NO ELECTO', 'MADRE DE DIOS', 'UNIÓN POR EL PERÚ', 'PARTIDO NACIONALISTA PERUANO' );</v>
      </c>
    </row>
    <row r="2007" spans="1:12" x14ac:dyDescent="0.25">
      <c r="A2007" s="17" t="s">
        <v>1057</v>
      </c>
      <c r="B2007" s="17" t="s">
        <v>4388</v>
      </c>
      <c r="C2007" s="17" t="s">
        <v>1299</v>
      </c>
      <c r="D2007" s="17" t="s">
        <v>4389</v>
      </c>
      <c r="E2007" s="17" t="str">
        <f t="shared" si="62"/>
        <v>CARLOS MATEO SALINAS LOVON</v>
      </c>
      <c r="F2007" s="17" t="s">
        <v>1061</v>
      </c>
      <c r="G2007" s="17" t="s">
        <v>1062</v>
      </c>
      <c r="H2007" s="17" t="s">
        <v>4370</v>
      </c>
      <c r="I2007" s="17" t="s">
        <v>1103</v>
      </c>
      <c r="J2007" s="15">
        <f>IFERROR(VLOOKUP(I2007,'Candidato Presidencial'!$C:$E,3,FALSE),"")</f>
        <v>0</v>
      </c>
      <c r="L2007" s="15" t="str">
        <f t="shared" si="63"/>
        <v>insert into Camaleon.CandidatoCongreso( PROCESO_ELECTORAL, NOMBRE_CANDIDATO, APELLIDO_PATERNO, APELLIDO_MATERNO, NOMBRE_COMPLETO, SEXO, CARGO_ELEGIDO, LUGAR_POSTULA, ORGANIZACION_POLITICA, ALIAS ) values( 'ELECCIONES GENERALES 2006', 'CARLOS MATEO', 'SALINAS', 'LOVON', 'CARLOS MATEO SALINAS LOVON', 'HOMBRE', 'NO ELECTO', 'MADRE DE DIOS', 'UNIDAD NACIONAL', '0' );</v>
      </c>
    </row>
    <row r="2008" spans="1:12" x14ac:dyDescent="0.25">
      <c r="A2008" s="17" t="s">
        <v>1057</v>
      </c>
      <c r="B2008" s="17" t="s">
        <v>4390</v>
      </c>
      <c r="C2008" s="17" t="s">
        <v>1679</v>
      </c>
      <c r="D2008" s="17" t="s">
        <v>1783</v>
      </c>
      <c r="E2008" s="17" t="str">
        <f t="shared" si="62"/>
        <v>SANTOS ANGEL ESPINOZA PORRAS</v>
      </c>
      <c r="F2008" s="17" t="s">
        <v>1061</v>
      </c>
      <c r="G2008" s="17" t="s">
        <v>1062</v>
      </c>
      <c r="H2008" s="17" t="s">
        <v>4370</v>
      </c>
      <c r="I2008" s="17" t="s">
        <v>8854</v>
      </c>
      <c r="J2008" s="15">
        <f>IFERROR(VLOOKUP(I2008,'Candidato Presidencial'!$C:$E,3,FALSE),"")</f>
        <v>0</v>
      </c>
      <c r="L2008" s="15" t="str">
        <f t="shared" si="63"/>
        <v>insert into Camaleon.CandidatoCongreso( PROCESO_ELECTORAL, NOMBRE_CANDIDATO, APELLIDO_PATERNO, APELLIDO_MATERNO, NOMBRE_COMPLETO, SEXO, CARGO_ELEGIDO, LUGAR_POSTULA, ORGANIZACION_POLITICA, ALIAS ) values( 'ELECCIONES GENERALES 2006', 'SANTOS ANGEL', 'ESPINOZA', 'PORRAS', 'SANTOS ANGEL ESPINOZA PORRAS', 'HOMBRE', 'NO ELECTO', 'MADRE DE DIOS', 'RESTAURACIÓN NACIONAL', '0' );</v>
      </c>
    </row>
    <row r="2009" spans="1:12" x14ac:dyDescent="0.25">
      <c r="A2009" s="17" t="s">
        <v>1057</v>
      </c>
      <c r="B2009" s="17" t="s">
        <v>645</v>
      </c>
      <c r="C2009" s="17" t="s">
        <v>4391</v>
      </c>
      <c r="D2009" s="17" t="s">
        <v>4392</v>
      </c>
      <c r="E2009" s="17" t="str">
        <f t="shared" si="62"/>
        <v>EDUARDO SALHUANA CAVIDES</v>
      </c>
      <c r="F2009" s="17" t="s">
        <v>1061</v>
      </c>
      <c r="G2009" s="17" t="s">
        <v>1062</v>
      </c>
      <c r="H2009" s="17" t="s">
        <v>4370</v>
      </c>
      <c r="I2009" s="17" t="s">
        <v>878</v>
      </c>
      <c r="J2009" s="15" t="str">
        <f>IFERROR(VLOOKUP(I2009,'Candidato Presidencial'!$C:$E,3,FALSE),"")</f>
        <v>PERÚ POSIBLE</v>
      </c>
      <c r="L2009" s="15" t="str">
        <f t="shared" si="63"/>
        <v>insert into Camaleon.CandidatoCongreso( PROCESO_ELECTORAL, NOMBRE_CANDIDATO, APELLIDO_PATERNO, APELLIDO_MATERNO, NOMBRE_COMPLETO, SEXO, CARGO_ELEGIDO, LUGAR_POSTULA, ORGANIZACION_POLITICA, ALIAS ) values( 'ELECCIONES GENERALES 2006', 'EDUARDO', 'SALHUANA', 'CAVIDES', 'EDUARDO SALHUANA CAVIDES', 'HOMBRE', 'NO ELECTO', 'MADRE DE DIOS', 'PERÚ POSIBLE', 'PERÚ POSIBLE' );</v>
      </c>
    </row>
    <row r="2010" spans="1:12" x14ac:dyDescent="0.25">
      <c r="A2010" s="17" t="s">
        <v>1057</v>
      </c>
      <c r="B2010" s="17" t="s">
        <v>4393</v>
      </c>
      <c r="C2010" s="17" t="s">
        <v>4394</v>
      </c>
      <c r="D2010" s="17" t="s">
        <v>1498</v>
      </c>
      <c r="E2010" s="17" t="str">
        <f t="shared" si="62"/>
        <v>NAIR CONSUELO WIESS GONZALES</v>
      </c>
      <c r="F2010" s="17" t="s">
        <v>1067</v>
      </c>
      <c r="G2010" s="17" t="s">
        <v>1062</v>
      </c>
      <c r="H2010" s="17" t="s">
        <v>4370</v>
      </c>
      <c r="I2010" s="17" t="s">
        <v>1083</v>
      </c>
      <c r="J2010" s="15" t="str">
        <f>IFERROR(VLOOKUP(I2010,'Candidato Presidencial'!$C:$E,3,FALSE),"")</f>
        <v/>
      </c>
      <c r="L2010" s="15" t="str">
        <f t="shared" si="63"/>
        <v>insert into Camaleon.CandidatoCongreso( PROCESO_ELECTORAL, NOMBRE_CANDIDATO, APELLIDO_PATERNO, APELLIDO_MATERNO, NOMBRE_COMPLETO, SEXO, CARGO_ELEGIDO, LUGAR_POSTULA, ORGANIZACION_POLITICA, ALIAS ) values( 'ELECCIONES GENERALES 2006', 'NAIR CONSUELO', 'WIESS', 'GONZALES', 'NAIR CONSUELO WIESS GONZALES', 'MUJER', 'NO ELECTO', 'MADRE DE DIOS', 'FRENTE INDEPENDIENTE MORALIZADOR', '' );</v>
      </c>
    </row>
    <row r="2011" spans="1:12" x14ac:dyDescent="0.25">
      <c r="A2011" s="17" t="s">
        <v>1057</v>
      </c>
      <c r="B2011" s="17" t="s">
        <v>4395</v>
      </c>
      <c r="C2011" s="17" t="s">
        <v>2456</v>
      </c>
      <c r="D2011" s="17" t="s">
        <v>4396</v>
      </c>
      <c r="E2011" s="17" t="str">
        <f t="shared" si="62"/>
        <v>ALDO GUSTAVO RENGIFO KAHN</v>
      </c>
      <c r="F2011" s="17" t="s">
        <v>1061</v>
      </c>
      <c r="G2011" s="17" t="s">
        <v>1062</v>
      </c>
      <c r="H2011" s="17" t="s">
        <v>4370</v>
      </c>
      <c r="I2011" s="17" t="s">
        <v>907</v>
      </c>
      <c r="J2011" s="15">
        <f>IFERROR(VLOOKUP(I2011,'Candidato Presidencial'!$C:$E,3,FALSE),"")</f>
        <v>0</v>
      </c>
      <c r="L2011" s="15" t="str">
        <f t="shared" si="63"/>
        <v>insert into Camaleon.CandidatoCongreso( PROCESO_ELECTORAL, NOMBRE_CANDIDATO, APELLIDO_PATERNO, APELLIDO_MATERNO, NOMBRE_COMPLETO, SEXO, CARGO_ELEGIDO, LUGAR_POSTULA, ORGANIZACION_POLITICA, ALIAS ) values( 'ELECCIONES GENERALES 2006', 'ALDO GUSTAVO', 'RENGIFO', 'KAHN', 'ALDO GUSTAVO RENGIFO KAHN', 'HOMBRE', 'NO ELECTO', 'MADRE DE DIOS', 'PARTIDO JUSTICIA NACIONAL', '0' );</v>
      </c>
    </row>
    <row r="2012" spans="1:12" x14ac:dyDescent="0.25">
      <c r="A2012" s="17" t="s">
        <v>1057</v>
      </c>
      <c r="B2012" s="17" t="s">
        <v>81</v>
      </c>
      <c r="C2012" s="17" t="s">
        <v>4068</v>
      </c>
      <c r="D2012" s="17" t="s">
        <v>4397</v>
      </c>
      <c r="E2012" s="17" t="str">
        <f t="shared" si="62"/>
        <v>JOSE VALCARCEL TOULLIER</v>
      </c>
      <c r="F2012" s="17" t="s">
        <v>1061</v>
      </c>
      <c r="G2012" s="17" t="s">
        <v>1062</v>
      </c>
      <c r="H2012" s="17" t="s">
        <v>4370</v>
      </c>
      <c r="I2012" s="17" t="s">
        <v>863</v>
      </c>
      <c r="J2012" s="15" t="str">
        <f>IFERROR(VLOOKUP(I2012,'Candidato Presidencial'!$C:$E,3,FALSE),"")</f>
        <v>PARTIDO NACIONALISTA PERUANO</v>
      </c>
      <c r="L2012" s="15" t="str">
        <f t="shared" si="63"/>
        <v>insert into Camaleon.CandidatoCongreso( PROCESO_ELECTORAL, NOMBRE_CANDIDATO, APELLIDO_PATERNO, APELLIDO_MATERNO, NOMBRE_COMPLETO, SEXO, CARGO_ELEGIDO, LUGAR_POSTULA, ORGANIZACION_POLITICA, ALIAS ) values( 'ELECCIONES GENERALES 2006', 'JOSE', 'VALCARCEL', 'TOULLIER', 'JOSE VALCARCEL TOULLIER', 'HOMBRE', 'NO ELECTO', 'MADRE DE DIOS', 'UNIÓN POR EL PERÚ', 'PARTIDO NACIONALISTA PERUANO' );</v>
      </c>
    </row>
    <row r="2013" spans="1:12" x14ac:dyDescent="0.25">
      <c r="A2013" s="17" t="s">
        <v>1057</v>
      </c>
      <c r="B2013" s="17" t="s">
        <v>4398</v>
      </c>
      <c r="C2013" s="17" t="s">
        <v>2265</v>
      </c>
      <c r="D2013" s="17" t="s">
        <v>1690</v>
      </c>
      <c r="E2013" s="17" t="str">
        <f t="shared" si="62"/>
        <v>PATRICIA DANITZA SERRANO FLORES</v>
      </c>
      <c r="F2013" s="17" t="s">
        <v>1067</v>
      </c>
      <c r="G2013" s="17" t="s">
        <v>1062</v>
      </c>
      <c r="H2013" s="17" t="s">
        <v>4370</v>
      </c>
      <c r="I2013" s="17" t="s">
        <v>8854</v>
      </c>
      <c r="J2013" s="15">
        <f>IFERROR(VLOOKUP(I2013,'Candidato Presidencial'!$C:$E,3,FALSE),"")</f>
        <v>0</v>
      </c>
      <c r="L2013" s="15" t="str">
        <f t="shared" si="63"/>
        <v>insert into Camaleon.CandidatoCongreso( PROCESO_ELECTORAL, NOMBRE_CANDIDATO, APELLIDO_PATERNO, APELLIDO_MATERNO, NOMBRE_COMPLETO, SEXO, CARGO_ELEGIDO, LUGAR_POSTULA, ORGANIZACION_POLITICA, ALIAS ) values( 'ELECCIONES GENERALES 2006', 'PATRICIA DANITZA', 'SERRANO', 'FLORES', 'PATRICIA DANITZA SERRANO FLORES', 'MUJER', 'NO ELECTO', 'MADRE DE DIOS', 'RESTAURACIÓN NACIONAL', '0' );</v>
      </c>
    </row>
    <row r="2014" spans="1:12" x14ac:dyDescent="0.25">
      <c r="A2014" s="17" t="s">
        <v>1057</v>
      </c>
      <c r="B2014" s="17" t="s">
        <v>4399</v>
      </c>
      <c r="C2014" s="17" t="s">
        <v>1825</v>
      </c>
      <c r="D2014" s="17" t="s">
        <v>1331</v>
      </c>
      <c r="E2014" s="17" t="str">
        <f t="shared" si="62"/>
        <v>EDI FELICITAS AGUIRRE CASTAÑEDA</v>
      </c>
      <c r="F2014" s="17" t="s">
        <v>1067</v>
      </c>
      <c r="G2014" s="17" t="s">
        <v>1062</v>
      </c>
      <c r="H2014" s="17" t="s">
        <v>4370</v>
      </c>
      <c r="I2014" s="17" t="s">
        <v>878</v>
      </c>
      <c r="J2014" s="15" t="str">
        <f>IFERROR(VLOOKUP(I2014,'Candidato Presidencial'!$C:$E,3,FALSE),"")</f>
        <v>PERÚ POSIBLE</v>
      </c>
      <c r="L2014" s="15" t="str">
        <f t="shared" si="63"/>
        <v>insert into Camaleon.CandidatoCongreso( PROCESO_ELECTORAL, NOMBRE_CANDIDATO, APELLIDO_PATERNO, APELLIDO_MATERNO, NOMBRE_COMPLETO, SEXO, CARGO_ELEGIDO, LUGAR_POSTULA, ORGANIZACION_POLITICA, ALIAS ) values( 'ELECCIONES GENERALES 2006', 'EDI FELICITAS', 'AGUIRRE', 'CASTAÑEDA', 'EDI FELICITAS AGUIRRE CASTAÑEDA', 'MUJER', 'NO ELECTO', 'MADRE DE DIOS', 'PERÚ POSIBLE', 'PERÚ POSIBLE' );</v>
      </c>
    </row>
    <row r="2015" spans="1:12" x14ac:dyDescent="0.25">
      <c r="A2015" s="17" t="s">
        <v>1057</v>
      </c>
      <c r="B2015" s="17" t="s">
        <v>4400</v>
      </c>
      <c r="C2015" s="17" t="s">
        <v>1158</v>
      </c>
      <c r="D2015" s="17" t="s">
        <v>1240</v>
      </c>
      <c r="E2015" s="17" t="str">
        <f t="shared" si="62"/>
        <v>CESAR DEL CARMEN SANCHEZ LEON</v>
      </c>
      <c r="F2015" s="17" t="s">
        <v>1061</v>
      </c>
      <c r="G2015" s="17" t="s">
        <v>1062</v>
      </c>
      <c r="H2015" s="17" t="s">
        <v>4370</v>
      </c>
      <c r="I2015" s="17" t="s">
        <v>916</v>
      </c>
      <c r="J2015" s="15" t="str">
        <f>IFERROR(VLOOKUP(I2015,'Candidato Presidencial'!$C:$E,3,FALSE),"")</f>
        <v/>
      </c>
      <c r="L2015" s="15" t="str">
        <f t="shared" si="63"/>
        <v>insert into Camaleon.CandidatoCongreso( PROCESO_ELECTORAL, NOMBRE_CANDIDATO, APELLIDO_PATERNO, APELLIDO_MATERNO, NOMBRE_COMPLETO, SEXO, CARGO_ELEGIDO, LUGAR_POSTULA, ORGANIZACION_POLITICA, ALIAS ) values( 'ELECCIONES GENERALES 2006', 'CESAR DEL CARMEN', 'SANCHEZ', 'LEON', 'CESAR DEL CARMEN SANCHEZ LEON', 'HOMBRE', 'NO ELECTO', 'MADRE DE DIOS', 'FRENTE POPULAR AGRÍCOLA FIA DEL PERÚ - FREPAP', '' );</v>
      </c>
    </row>
    <row r="2016" spans="1:12" x14ac:dyDescent="0.25">
      <c r="A2016" s="17" t="s">
        <v>1057</v>
      </c>
      <c r="B2016" s="17" t="s">
        <v>483</v>
      </c>
      <c r="C2016" s="17" t="s">
        <v>1121</v>
      </c>
      <c r="D2016" s="17" t="s">
        <v>4401</v>
      </c>
      <c r="E2016" s="17" t="str">
        <f t="shared" si="62"/>
        <v>GLADYS QUISPE DE MARTEL</v>
      </c>
      <c r="F2016" s="17" t="s">
        <v>1067</v>
      </c>
      <c r="G2016" s="17" t="s">
        <v>1062</v>
      </c>
      <c r="H2016" s="17" t="s">
        <v>4370</v>
      </c>
      <c r="I2016" s="17" t="s">
        <v>1183</v>
      </c>
      <c r="J2016" s="15">
        <f>IFERROR(VLOOKUP(I2016,'Candidato Presidencial'!$C:$E,3,FALSE),"")</f>
        <v>0</v>
      </c>
      <c r="L2016" s="15" t="str">
        <f t="shared" si="63"/>
        <v>insert into Camaleon.CandidatoCongreso( PROCESO_ELECTORAL, NOMBRE_CANDIDATO, APELLIDO_PATERNO, APELLIDO_MATERNO, NOMBRE_COMPLETO, SEXO, CARGO_ELEGIDO, LUGAR_POSTULA, ORGANIZACION_POLITICA, ALIAS ) values( 'ELECCIONES GENERALES 2006', 'GLADYS', 'QUISPE', 'DE MARTEL', 'GLADYS QUISPE DE MARTEL', 'MUJER', 'NO ELECTO', 'MADRE DE DIOS', 'MOVIMIENTO NUEVA IZQUIERDA', '0' );</v>
      </c>
    </row>
    <row r="2017" spans="1:12" x14ac:dyDescent="0.25">
      <c r="A2017" s="17" t="s">
        <v>1057</v>
      </c>
      <c r="B2017" s="17" t="s">
        <v>4402</v>
      </c>
      <c r="C2017" s="17" t="s">
        <v>1121</v>
      </c>
      <c r="D2017" s="17" t="s">
        <v>2943</v>
      </c>
      <c r="E2017" s="17" t="str">
        <f t="shared" si="62"/>
        <v>CARMEN ROSARIO QUISPE GIL</v>
      </c>
      <c r="F2017" s="17" t="s">
        <v>1067</v>
      </c>
      <c r="G2017" s="17" t="s">
        <v>1062</v>
      </c>
      <c r="H2017" s="17" t="s">
        <v>4370</v>
      </c>
      <c r="I2017" s="17" t="s">
        <v>1083</v>
      </c>
      <c r="J2017" s="15" t="str">
        <f>IFERROR(VLOOKUP(I2017,'Candidato Presidencial'!$C:$E,3,FALSE),"")</f>
        <v/>
      </c>
      <c r="L2017" s="15" t="str">
        <f t="shared" si="63"/>
        <v>insert into Camaleon.CandidatoCongreso( PROCESO_ELECTORAL, NOMBRE_CANDIDATO, APELLIDO_PATERNO, APELLIDO_MATERNO, NOMBRE_COMPLETO, SEXO, CARGO_ELEGIDO, LUGAR_POSTULA, ORGANIZACION_POLITICA, ALIAS ) values( 'ELECCIONES GENERALES 2006', 'CARMEN ROSARIO', 'QUISPE', 'GIL', 'CARMEN ROSARIO QUISPE GIL', 'MUJER', 'NO ELECTO', 'MADRE DE DIOS', 'FRENTE INDEPENDIENTE MORALIZADOR', '' );</v>
      </c>
    </row>
    <row r="2018" spans="1:12" x14ac:dyDescent="0.25">
      <c r="A2018" s="17" t="s">
        <v>1057</v>
      </c>
      <c r="B2018" s="17" t="s">
        <v>4403</v>
      </c>
      <c r="C2018" s="17" t="s">
        <v>4404</v>
      </c>
      <c r="D2018" s="17" t="s">
        <v>2460</v>
      </c>
      <c r="E2018" s="17" t="str">
        <f t="shared" si="62"/>
        <v>WILBER SOTA FALCON</v>
      </c>
      <c r="F2018" s="17" t="s">
        <v>1061</v>
      </c>
      <c r="G2018" s="17" t="s">
        <v>1062</v>
      </c>
      <c r="H2018" s="17" t="s">
        <v>4370</v>
      </c>
      <c r="I2018" s="17" t="s">
        <v>1071</v>
      </c>
      <c r="J2018" s="15">
        <f>IFERROR(VLOOKUP(I2018,'Candidato Presidencial'!$C:$E,3,FALSE),"")</f>
        <v>0</v>
      </c>
      <c r="L2018" s="15" t="str">
        <f t="shared" si="63"/>
        <v>insert into Camaleon.CandidatoCongreso( PROCESO_ELECTORAL, NOMBRE_CANDIDATO, APELLIDO_PATERNO, APELLIDO_MATERNO, NOMBRE_COMPLETO, SEXO, CARGO_ELEGIDO, LUGAR_POSTULA, ORGANIZACION_POLITICA, ALIAS ) values( 'ELECCIONES GENERALES 2006', 'WILBER', 'SOTA', 'FALCON', 'WILBER SOTA FALCON', 'HOMBRE', 'NO ELECTO', 'MADRE DE DIOS', 'FRENTE DE CENTRO', '0' );</v>
      </c>
    </row>
    <row r="2019" spans="1:12" x14ac:dyDescent="0.25">
      <c r="A2019" s="17" t="s">
        <v>1057</v>
      </c>
      <c r="B2019" s="17" t="s">
        <v>105</v>
      </c>
      <c r="C2019" s="17" t="s">
        <v>1514</v>
      </c>
      <c r="D2019" s="17" t="s">
        <v>4405</v>
      </c>
      <c r="E2019" s="17" t="str">
        <f t="shared" si="62"/>
        <v>LUIS ALBERTO FARFAN TANAKA</v>
      </c>
      <c r="F2019" s="17" t="s">
        <v>1061</v>
      </c>
      <c r="G2019" s="17" t="s">
        <v>1062</v>
      </c>
      <c r="H2019" s="17" t="s">
        <v>4370</v>
      </c>
      <c r="I2019" s="17" t="s">
        <v>859</v>
      </c>
      <c r="J2019" s="15" t="str">
        <f>IFERROR(VLOOKUP(I2019,'Candidato Presidencial'!$C:$E,3,FALSE),"")</f>
        <v>ALIANZA POPULAR</v>
      </c>
      <c r="L2019" s="15" t="str">
        <f t="shared" si="63"/>
        <v>insert into Camaleon.CandidatoCongreso( PROCESO_ELECTORAL, NOMBRE_CANDIDATO, APELLIDO_PATERNO, APELLIDO_MATERNO, NOMBRE_COMPLETO, SEXO, CARGO_ELEGIDO, LUGAR_POSTULA, ORGANIZACION_POLITICA, ALIAS ) values( 'ELECCIONES GENERALES 2006', 'LUIS ALBERTO', 'FARFAN', 'TANAKA', 'LUIS ALBERTO FARFAN TANAKA', 'HOMBRE', 'NO ELECTO', 'MADRE DE DIOS', 'PARTIDO APRISTA PERUANO', 'ALIANZA POPULAR' );</v>
      </c>
    </row>
    <row r="2020" spans="1:12" x14ac:dyDescent="0.25">
      <c r="A2020" s="17" t="s">
        <v>1057</v>
      </c>
      <c r="B2020" s="17" t="s">
        <v>1315</v>
      </c>
      <c r="C2020" s="17" t="s">
        <v>1121</v>
      </c>
      <c r="D2020" s="17" t="s">
        <v>1621</v>
      </c>
      <c r="E2020" s="17" t="str">
        <f t="shared" si="62"/>
        <v>CARLOS QUISPE MEDINA</v>
      </c>
      <c r="F2020" s="17" t="s">
        <v>1061</v>
      </c>
      <c r="G2020" s="17" t="s">
        <v>1062</v>
      </c>
      <c r="H2020" s="17" t="s">
        <v>4370</v>
      </c>
      <c r="I2020" s="17" t="s">
        <v>916</v>
      </c>
      <c r="J2020" s="15" t="str">
        <f>IFERROR(VLOOKUP(I2020,'Candidato Presidencial'!$C:$E,3,FALSE),"")</f>
        <v/>
      </c>
      <c r="L2020" s="15" t="str">
        <f t="shared" si="63"/>
        <v>insert into Camaleon.CandidatoCongreso( PROCESO_ELECTORAL, NOMBRE_CANDIDATO, APELLIDO_PATERNO, APELLIDO_MATERNO, NOMBRE_COMPLETO, SEXO, CARGO_ELEGIDO, LUGAR_POSTULA, ORGANIZACION_POLITICA, ALIAS ) values( 'ELECCIONES GENERALES 2006', 'CARLOS', 'QUISPE', 'MEDINA', 'CARLOS QUISPE MEDINA', 'HOMBRE', 'NO ELECTO', 'MADRE DE DIOS', 'FRENTE POPULAR AGRÍCOLA FIA DEL PERÚ - FREPAP', '' );</v>
      </c>
    </row>
    <row r="2021" spans="1:12" x14ac:dyDescent="0.25">
      <c r="A2021" s="17" t="s">
        <v>1057</v>
      </c>
      <c r="B2021" s="17" t="s">
        <v>4406</v>
      </c>
      <c r="C2021" s="17" t="s">
        <v>1145</v>
      </c>
      <c r="D2021" s="17" t="s">
        <v>3413</v>
      </c>
      <c r="E2021" s="17" t="str">
        <f t="shared" si="62"/>
        <v>LUIS GUILLERMO VELARDE PORTOCARRERO</v>
      </c>
      <c r="F2021" s="17" t="s">
        <v>1061</v>
      </c>
      <c r="G2021" s="17" t="s">
        <v>1062</v>
      </c>
      <c r="H2021" s="17" t="s">
        <v>4370</v>
      </c>
      <c r="I2021" s="17" t="s">
        <v>8937</v>
      </c>
      <c r="J2021" s="15">
        <f>IFERROR(VLOOKUP(I2021,'Candidato Presidencial'!$C:$E,3,FALSE),"")</f>
        <v>0</v>
      </c>
      <c r="L2021" s="15" t="str">
        <f t="shared" si="63"/>
        <v>insert into Camaleon.CandidatoCongreso( PROCESO_ELECTORAL, NOMBRE_CANDIDATO, APELLIDO_PATERNO, APELLIDO_MATERNO, NOMBRE_COMPLETO, SEXO, CARGO_ELEGIDO, LUGAR_POSTULA, ORGANIZACION_POLITICA, ALIAS ) values( 'ELECCIONES GENERALES 2006', 'LUIS GUILLERMO', 'VELARDE', 'PORTOCARRERO', 'LUIS GUILLERMO VELARDE PORTOCARRERO', 'HOMBRE', 'NO ELECTO', 'MADRE DE DIOS', 'AVANZA PAÍS - PARTIDO DE INTEGRACIÓN SOCIAL', '0' );</v>
      </c>
    </row>
    <row r="2022" spans="1:12" x14ac:dyDescent="0.25">
      <c r="A2022" s="17" t="s">
        <v>1057</v>
      </c>
      <c r="B2022" s="17" t="s">
        <v>3171</v>
      </c>
      <c r="C2022" s="17" t="s">
        <v>1122</v>
      </c>
      <c r="D2022" s="17" t="s">
        <v>4407</v>
      </c>
      <c r="E2022" s="17" t="str">
        <f t="shared" si="62"/>
        <v>LAURA VARGAS COSTILLA</v>
      </c>
      <c r="F2022" s="17" t="s">
        <v>1067</v>
      </c>
      <c r="G2022" s="17" t="s">
        <v>1062</v>
      </c>
      <c r="H2022" s="17" t="s">
        <v>4370</v>
      </c>
      <c r="I2022" s="17" t="s">
        <v>886</v>
      </c>
      <c r="J2022" s="15">
        <f>IFERROR(VLOOKUP(I2022,'Candidato Presidencial'!$C:$E,3,FALSE),"")</f>
        <v>0</v>
      </c>
      <c r="L2022" s="15" t="str">
        <f t="shared" si="63"/>
        <v>insert into Camaleon.CandidatoCongreso( PROCESO_ELECTORAL, NOMBRE_CANDIDATO, APELLIDO_PATERNO, APELLIDO_MATERNO, NOMBRE_COMPLETO, SEXO, CARGO_ELEGIDO, LUGAR_POSTULA, ORGANIZACION_POLITICA, ALIAS ) values( 'ELECCIONES GENERALES 2006', 'LAURA', 'VARGAS', 'COSTILLA', 'LAURA VARGAS COSTILLA', 'MUJER', 'NO ELECTO', 'MADRE DE DIOS', 'PARTIDO SOCIALISTA', '0' );</v>
      </c>
    </row>
    <row r="2023" spans="1:12" x14ac:dyDescent="0.25">
      <c r="A2023" s="17" t="s">
        <v>1057</v>
      </c>
      <c r="B2023" s="17" t="s">
        <v>4408</v>
      </c>
      <c r="C2023" s="17" t="s">
        <v>1883</v>
      </c>
      <c r="D2023" s="17" t="s">
        <v>1880</v>
      </c>
      <c r="E2023" s="17" t="str">
        <f t="shared" si="62"/>
        <v>DANIEL ERNESTO NAVARRO CORDOVA</v>
      </c>
      <c r="F2023" s="17" t="s">
        <v>1061</v>
      </c>
      <c r="G2023" s="17" t="s">
        <v>1062</v>
      </c>
      <c r="H2023" s="17" t="s">
        <v>4370</v>
      </c>
      <c r="I2023" s="17" t="s">
        <v>868</v>
      </c>
      <c r="J2023" s="15" t="str">
        <f>IFERROR(VLOOKUP(I2023,'Candidato Presidencial'!$C:$E,3,FALSE),"")</f>
        <v>ALIANZA PARA EL PROGRESO DEL PERÚ</v>
      </c>
      <c r="L2023" s="15" t="str">
        <f t="shared" si="63"/>
        <v>insert into Camaleon.CandidatoCongreso( PROCESO_ELECTORAL, NOMBRE_CANDIDATO, APELLIDO_PATERNO, APELLIDO_MATERNO, NOMBRE_COMPLETO, SEXO, CARGO_ELEGIDO, LUGAR_POSTULA, ORGANIZACION_POLITICA, ALIAS ) values( 'ELECCIONES GENERALES 2006', 'DANIEL ERNESTO', 'NAVARRO', 'CORDOVA', 'DANIEL ERNESTO NAVARRO CORDOVA', 'HOMBRE', 'NO ELECTO', 'MADRE DE DIOS', 'ALIANZA PARA EL PROGRESO', 'ALIANZA PARA EL PROGRESO DEL PERÚ' );</v>
      </c>
    </row>
    <row r="2024" spans="1:12" x14ac:dyDescent="0.25">
      <c r="A2024" s="17" t="s">
        <v>1057</v>
      </c>
      <c r="B2024" s="17" t="s">
        <v>1248</v>
      </c>
      <c r="C2024" s="17" t="s">
        <v>2025</v>
      </c>
      <c r="D2024" s="17" t="s">
        <v>1510</v>
      </c>
      <c r="E2024" s="17" t="str">
        <f t="shared" si="62"/>
        <v>JUAN GUALBERTO OJEDA GUTIERREZ</v>
      </c>
      <c r="F2024" s="17" t="s">
        <v>1061</v>
      </c>
      <c r="G2024" s="17" t="s">
        <v>1062</v>
      </c>
      <c r="H2024" s="17" t="s">
        <v>4370</v>
      </c>
      <c r="I2024" s="17" t="s">
        <v>1123</v>
      </c>
      <c r="J2024" s="15">
        <f>IFERROR(VLOOKUP(I2024,'Candidato Presidencial'!$C:$E,3,FALSE),"")</f>
        <v>0</v>
      </c>
      <c r="L2024" s="15" t="str">
        <f t="shared" si="63"/>
        <v>insert into Camaleon.CandidatoCongreso( PROCESO_ELECTORAL, NOMBRE_CANDIDATO, APELLIDO_PATERNO, APELLIDO_MATERNO, NOMBRE_COMPLETO, SEXO, CARGO_ELEGIDO, LUGAR_POSTULA, ORGANIZACION_POLITICA, ALIAS ) values( 'ELECCIONES GENERALES 2006', 'JUAN GUALBERTO', 'OJEDA', 'GUTIERREZ', 'JUAN GUALBERTO OJEDA GUTIERREZ', 'HOMBRE', 'NO ELECTO', 'MADRE DE DIOS', 'ALIANZA POR EL FUTURO', '0' );</v>
      </c>
    </row>
    <row r="2025" spans="1:12" x14ac:dyDescent="0.25">
      <c r="A2025" s="17" t="s">
        <v>1057</v>
      </c>
      <c r="B2025" s="17" t="s">
        <v>4409</v>
      </c>
      <c r="C2025" s="17" t="s">
        <v>2376</v>
      </c>
      <c r="D2025" s="17" t="s">
        <v>2236</v>
      </c>
      <c r="E2025" s="17" t="str">
        <f t="shared" si="62"/>
        <v>EDITH JURADO CHAPARRO</v>
      </c>
      <c r="F2025" s="17" t="s">
        <v>1067</v>
      </c>
      <c r="G2025" s="17" t="s">
        <v>1062</v>
      </c>
      <c r="H2025" s="17" t="s">
        <v>4370</v>
      </c>
      <c r="I2025" s="17" t="s">
        <v>859</v>
      </c>
      <c r="J2025" s="15" t="str">
        <f>IFERROR(VLOOKUP(I2025,'Candidato Presidencial'!$C:$E,3,FALSE),"")</f>
        <v>ALIANZA POPULAR</v>
      </c>
      <c r="L2025" s="15" t="str">
        <f t="shared" si="63"/>
        <v>insert into Camaleon.CandidatoCongreso( PROCESO_ELECTORAL, NOMBRE_CANDIDATO, APELLIDO_PATERNO, APELLIDO_MATERNO, NOMBRE_COMPLETO, SEXO, CARGO_ELEGIDO, LUGAR_POSTULA, ORGANIZACION_POLITICA, ALIAS ) values( 'ELECCIONES GENERALES 2006', 'EDITH', 'JURADO', 'CHAPARRO', 'EDITH JURADO CHAPARRO', 'MUJER', 'NO ELECTO', 'MADRE DE DIOS', 'PARTIDO APRISTA PERUANO', 'ALIANZA POPULAR' );</v>
      </c>
    </row>
    <row r="2026" spans="1:12" x14ac:dyDescent="0.25">
      <c r="A2026" s="17" t="s">
        <v>1057</v>
      </c>
      <c r="B2026" s="17" t="s">
        <v>132</v>
      </c>
      <c r="C2026" s="17" t="s">
        <v>4410</v>
      </c>
      <c r="D2026" s="17" t="s">
        <v>1059</v>
      </c>
      <c r="E2026" s="17" t="str">
        <f t="shared" si="62"/>
        <v>JUAN DAVID PERRY CRUZ</v>
      </c>
      <c r="F2026" s="17" t="s">
        <v>1061</v>
      </c>
      <c r="G2026" s="17" t="s">
        <v>21</v>
      </c>
      <c r="H2026" s="17" t="s">
        <v>4370</v>
      </c>
      <c r="I2026" s="17" t="s">
        <v>8854</v>
      </c>
      <c r="J2026" s="15">
        <f>IFERROR(VLOOKUP(I2026,'Candidato Presidencial'!$C:$E,3,FALSE),"")</f>
        <v>0</v>
      </c>
      <c r="L2026" s="15" t="str">
        <f t="shared" si="63"/>
        <v>insert into Camaleon.CandidatoCongreso( PROCESO_ELECTORAL, NOMBRE_CANDIDATO, APELLIDO_PATERNO, APELLIDO_MATERNO, NOMBRE_COMPLETO, SEXO, CARGO_ELEGIDO, LUGAR_POSTULA, ORGANIZACION_POLITICA, ALIAS ) values( 'ELECCIONES GENERALES 2006', 'JUAN DAVID', 'PERRY', 'CRUZ', 'JUAN DAVID PERRY CRUZ', 'HOMBRE', 'CONGRESISTA', 'MADRE DE DIOS', 'RESTAURACIÓN NACIONAL', '0' );</v>
      </c>
    </row>
    <row r="2027" spans="1:12" x14ac:dyDescent="0.25">
      <c r="A2027" s="17" t="s">
        <v>1057</v>
      </c>
      <c r="B2027" s="17" t="s">
        <v>1313</v>
      </c>
      <c r="C2027" s="17" t="s">
        <v>1069</v>
      </c>
      <c r="D2027" s="17" t="s">
        <v>1153</v>
      </c>
      <c r="E2027" s="17" t="str">
        <f t="shared" si="62"/>
        <v>LUIS ANTONIO MEJIA RAMIREZ</v>
      </c>
      <c r="F2027" s="17" t="s">
        <v>1061</v>
      </c>
      <c r="G2027" s="17" t="s">
        <v>1062</v>
      </c>
      <c r="H2027" s="17" t="s">
        <v>4370</v>
      </c>
      <c r="I2027" s="17" t="s">
        <v>1103</v>
      </c>
      <c r="J2027" s="15">
        <f>IFERROR(VLOOKUP(I2027,'Candidato Presidencial'!$C:$E,3,FALSE),"")</f>
        <v>0</v>
      </c>
      <c r="L2027" s="15" t="str">
        <f t="shared" si="63"/>
        <v>insert into Camaleon.CandidatoCongreso( PROCESO_ELECTORAL, NOMBRE_CANDIDATO, APELLIDO_PATERNO, APELLIDO_MATERNO, NOMBRE_COMPLETO, SEXO, CARGO_ELEGIDO, LUGAR_POSTULA, ORGANIZACION_POLITICA, ALIAS ) values( 'ELECCIONES GENERALES 2006', 'LUIS ANTONIO', 'MEJIA', 'RAMIREZ', 'LUIS ANTONIO MEJIA RAMIREZ', 'HOMBRE', 'NO ELECTO', 'MADRE DE DIOS', 'UNIDAD NACIONAL', '0' );</v>
      </c>
    </row>
    <row r="2028" spans="1:12" x14ac:dyDescent="0.25">
      <c r="A2028" s="17" t="s">
        <v>1057</v>
      </c>
      <c r="B2028" s="17" t="s">
        <v>4411</v>
      </c>
      <c r="C2028" s="17" t="s">
        <v>1508</v>
      </c>
      <c r="D2028" s="17" t="s">
        <v>1639</v>
      </c>
      <c r="E2028" s="17" t="str">
        <f t="shared" si="62"/>
        <v>JUAN DONATO MUÑOZ MAMANI</v>
      </c>
      <c r="F2028" s="17" t="s">
        <v>1061</v>
      </c>
      <c r="G2028" s="17" t="s">
        <v>1062</v>
      </c>
      <c r="H2028" s="17" t="s">
        <v>4370</v>
      </c>
      <c r="I2028" s="17" t="s">
        <v>1083</v>
      </c>
      <c r="J2028" s="15" t="str">
        <f>IFERROR(VLOOKUP(I2028,'Candidato Presidencial'!$C:$E,3,FALSE),"")</f>
        <v/>
      </c>
      <c r="L2028" s="15" t="str">
        <f t="shared" si="63"/>
        <v>insert into Camaleon.CandidatoCongreso( PROCESO_ELECTORAL, NOMBRE_CANDIDATO, APELLIDO_PATERNO, APELLIDO_MATERNO, NOMBRE_COMPLETO, SEXO, CARGO_ELEGIDO, LUGAR_POSTULA, ORGANIZACION_POLITICA, ALIAS ) values( 'ELECCIONES GENERALES 2006', 'JUAN DONATO', 'MUÑOZ', 'MAMANI', 'JUAN DONATO MUÑOZ MAMANI', 'HOMBRE', 'NO ELECTO', 'MADRE DE DIOS', 'FRENTE INDEPENDIENTE MORALIZADOR', '' );</v>
      </c>
    </row>
    <row r="2029" spans="1:12" x14ac:dyDescent="0.25">
      <c r="A2029" s="17" t="s">
        <v>1057</v>
      </c>
      <c r="B2029" s="17" t="s">
        <v>4412</v>
      </c>
      <c r="C2029" s="17" t="s">
        <v>1417</v>
      </c>
      <c r="D2029" s="17" t="s">
        <v>4413</v>
      </c>
      <c r="E2029" s="17" t="str">
        <f t="shared" si="62"/>
        <v>ELIANA RUTH PEÑA LEON DE GONZALES</v>
      </c>
      <c r="F2029" s="17" t="s">
        <v>1067</v>
      </c>
      <c r="G2029" s="17" t="s">
        <v>1062</v>
      </c>
      <c r="H2029" s="17" t="s">
        <v>4414</v>
      </c>
      <c r="I2029" s="17" t="s">
        <v>8930</v>
      </c>
      <c r="J2029" s="15">
        <f>IFERROR(VLOOKUP(I2029,'Candidato Presidencial'!$C:$E,3,FALSE),"")</f>
        <v>0</v>
      </c>
      <c r="L2029" s="15" t="str">
        <f t="shared" si="63"/>
        <v>insert into Camaleon.CandidatoCongreso( PROCESO_ELECTORAL, NOMBRE_CANDIDATO, APELLIDO_PATERNO, APELLIDO_MATERNO, NOMBRE_COMPLETO, SEXO, CARGO_ELEGIDO, LUGAR_POSTULA, ORGANIZACION_POLITICA, ALIAS ) values( 'ELECCIONES GENERALES 2006', 'ELIANA RUTH', 'PEÑA', 'LEON DE GONZALES', 'ELIANA RUTH PEÑA LEON DE GONZALES', 'MUJER', 'NO ELECTO', 'MOQUEGUA', 'PROGRESEMOS PERÚ', '0' );</v>
      </c>
    </row>
    <row r="2030" spans="1:12" x14ac:dyDescent="0.25">
      <c r="A2030" s="17" t="s">
        <v>1057</v>
      </c>
      <c r="B2030" s="17" t="s">
        <v>4415</v>
      </c>
      <c r="C2030" s="17" t="s">
        <v>2157</v>
      </c>
      <c r="D2030" s="17" t="s">
        <v>1191</v>
      </c>
      <c r="E2030" s="17" t="str">
        <f t="shared" si="62"/>
        <v>LILY JUSTINA DUEÑAS CASTILLO</v>
      </c>
      <c r="F2030" s="17" t="s">
        <v>1067</v>
      </c>
      <c r="G2030" s="17" t="s">
        <v>1062</v>
      </c>
      <c r="H2030" s="17" t="s">
        <v>4414</v>
      </c>
      <c r="I2030" s="17" t="s">
        <v>8854</v>
      </c>
      <c r="J2030" s="15">
        <f>IFERROR(VLOOKUP(I2030,'Candidato Presidencial'!$C:$E,3,FALSE),"")</f>
        <v>0</v>
      </c>
      <c r="L2030" s="15" t="str">
        <f t="shared" si="63"/>
        <v>insert into Camaleon.CandidatoCongreso( PROCESO_ELECTORAL, NOMBRE_CANDIDATO, APELLIDO_PATERNO, APELLIDO_MATERNO, NOMBRE_COMPLETO, SEXO, CARGO_ELEGIDO, LUGAR_POSTULA, ORGANIZACION_POLITICA, ALIAS ) values( 'ELECCIONES GENERALES 2006', 'LILY JUSTINA', 'DUEÑAS', 'CASTILLO', 'LILY JUSTINA DUEÑAS CASTILLO', 'MUJER', 'NO ELECTO', 'MOQUEGUA', 'RESTAURACIÓN NACIONAL', '0' );</v>
      </c>
    </row>
    <row r="2031" spans="1:12" x14ac:dyDescent="0.25">
      <c r="A2031" s="17" t="s">
        <v>1057</v>
      </c>
      <c r="B2031" s="17" t="s">
        <v>4416</v>
      </c>
      <c r="C2031" s="17" t="s">
        <v>2084</v>
      </c>
      <c r="D2031" s="17" t="s">
        <v>1110</v>
      </c>
      <c r="E2031" s="17" t="str">
        <f t="shared" si="62"/>
        <v>HERMENEGILDA MARTHA CENTENO GOMEZ</v>
      </c>
      <c r="F2031" s="17" t="s">
        <v>1067</v>
      </c>
      <c r="G2031" s="17" t="s">
        <v>1062</v>
      </c>
      <c r="H2031" s="17" t="s">
        <v>4414</v>
      </c>
      <c r="I2031" s="17" t="s">
        <v>1092</v>
      </c>
      <c r="J2031" s="15">
        <f>IFERROR(VLOOKUP(I2031,'Candidato Presidencial'!$C:$E,3,FALSE),"")</f>
        <v>0</v>
      </c>
      <c r="L2031" s="15" t="str">
        <f t="shared" si="63"/>
        <v>insert into Camaleon.CandidatoCongreso( PROCESO_ELECTORAL, NOMBRE_CANDIDATO, APELLIDO_PATERNO, APELLIDO_MATERNO, NOMBRE_COMPLETO, SEXO, CARGO_ELEGIDO, LUGAR_POSTULA, ORGANIZACION_POLITICA, ALIAS ) values( 'ELECCIONES GENERALES 2006', 'HERMENEGILDA MARTHA', 'CENTENO', 'GOMEZ', 'HERMENEGILDA MARTHA CENTENO GOMEZ', 'MUJER', 'NO ELECTO', 'MOQUEGUA', 'RESURGIMIENTO PERUANO', '0' );</v>
      </c>
    </row>
    <row r="2032" spans="1:12" x14ac:dyDescent="0.25">
      <c r="A2032" s="17" t="s">
        <v>1057</v>
      </c>
      <c r="B2032" s="17" t="s">
        <v>4417</v>
      </c>
      <c r="C2032" s="17" t="s">
        <v>4418</v>
      </c>
      <c r="D2032" s="17" t="s">
        <v>4419</v>
      </c>
      <c r="E2032" s="17" t="str">
        <f t="shared" si="62"/>
        <v>EMILIANA MACHACA LARICO</v>
      </c>
      <c r="F2032" s="17" t="s">
        <v>1067</v>
      </c>
      <c r="G2032" s="17" t="s">
        <v>1062</v>
      </c>
      <c r="H2032" s="17" t="s">
        <v>4414</v>
      </c>
      <c r="I2032" s="17" t="s">
        <v>1071</v>
      </c>
      <c r="J2032" s="15">
        <f>IFERROR(VLOOKUP(I2032,'Candidato Presidencial'!$C:$E,3,FALSE),"")</f>
        <v>0</v>
      </c>
      <c r="L2032" s="15" t="str">
        <f t="shared" si="63"/>
        <v>insert into Camaleon.CandidatoCongreso( PROCESO_ELECTORAL, NOMBRE_CANDIDATO, APELLIDO_PATERNO, APELLIDO_MATERNO, NOMBRE_COMPLETO, SEXO, CARGO_ELEGIDO, LUGAR_POSTULA, ORGANIZACION_POLITICA, ALIAS ) values( 'ELECCIONES GENERALES 2006', 'EMILIANA', 'MACHACA', 'LARICO', 'EMILIANA MACHACA LARICO', 'MUJER', 'NO ELECTO', 'MOQUEGUA', 'FRENTE DE CENTRO', '0' );</v>
      </c>
    </row>
    <row r="2033" spans="1:12" x14ac:dyDescent="0.25">
      <c r="A2033" s="17" t="s">
        <v>1057</v>
      </c>
      <c r="B2033" s="17" t="s">
        <v>4420</v>
      </c>
      <c r="C2033" s="17" t="s">
        <v>1158</v>
      </c>
      <c r="D2033" s="17" t="s">
        <v>4421</v>
      </c>
      <c r="E2033" s="17" t="str">
        <f t="shared" si="62"/>
        <v>MARISOL ANABELA SANCHEZ MANCHEGO DE VARGAS</v>
      </c>
      <c r="F2033" s="17" t="s">
        <v>1067</v>
      </c>
      <c r="G2033" s="17" t="s">
        <v>1062</v>
      </c>
      <c r="H2033" s="17" t="s">
        <v>4414</v>
      </c>
      <c r="I2033" s="17" t="s">
        <v>916</v>
      </c>
      <c r="J2033" s="15" t="str">
        <f>IFERROR(VLOOKUP(I2033,'Candidato Presidencial'!$C:$E,3,FALSE),"")</f>
        <v/>
      </c>
      <c r="L2033" s="15" t="str">
        <f t="shared" si="63"/>
        <v>insert into Camaleon.CandidatoCongreso( PROCESO_ELECTORAL, NOMBRE_CANDIDATO, APELLIDO_PATERNO, APELLIDO_MATERNO, NOMBRE_COMPLETO, SEXO, CARGO_ELEGIDO, LUGAR_POSTULA, ORGANIZACION_POLITICA, ALIAS ) values( 'ELECCIONES GENERALES 2006', 'MARISOL ANABELA', 'SANCHEZ', 'MANCHEGO DE VARGAS', 'MARISOL ANABELA SANCHEZ MANCHEGO DE VARGAS', 'MUJER', 'NO ELECTO', 'MOQUEGUA', 'FRENTE POPULAR AGRÍCOLA FIA DEL PERÚ - FREPAP', '' );</v>
      </c>
    </row>
    <row r="2034" spans="1:12" x14ac:dyDescent="0.25">
      <c r="A2034" s="17" t="s">
        <v>1057</v>
      </c>
      <c r="B2034" s="17" t="s">
        <v>4422</v>
      </c>
      <c r="C2034" s="17" t="s">
        <v>4423</v>
      </c>
      <c r="D2034" s="17" t="s">
        <v>4424</v>
      </c>
      <c r="E2034" s="17" t="str">
        <f t="shared" si="62"/>
        <v>HUMBERTO CELSO SAVAREZA ALPONTE</v>
      </c>
      <c r="F2034" s="17" t="s">
        <v>1061</v>
      </c>
      <c r="G2034" s="17" t="s">
        <v>1062</v>
      </c>
      <c r="H2034" s="17" t="s">
        <v>4414</v>
      </c>
      <c r="I2034" s="17" t="s">
        <v>1123</v>
      </c>
      <c r="J2034" s="15">
        <f>IFERROR(VLOOKUP(I2034,'Candidato Presidencial'!$C:$E,3,FALSE),"")</f>
        <v>0</v>
      </c>
      <c r="L2034" s="15" t="str">
        <f t="shared" si="63"/>
        <v>insert into Camaleon.CandidatoCongreso( PROCESO_ELECTORAL, NOMBRE_CANDIDATO, APELLIDO_PATERNO, APELLIDO_MATERNO, NOMBRE_COMPLETO, SEXO, CARGO_ELEGIDO, LUGAR_POSTULA, ORGANIZACION_POLITICA, ALIAS ) values( 'ELECCIONES GENERALES 2006', 'HUMBERTO CELSO', 'SAVAREZA', 'ALPONTE', 'HUMBERTO CELSO SAVAREZA ALPONTE', 'HOMBRE', 'NO ELECTO', 'MOQUEGUA', 'ALIANZA POR EL FUTURO', '0' );</v>
      </c>
    </row>
    <row r="2035" spans="1:12" x14ac:dyDescent="0.25">
      <c r="A2035" s="17" t="s">
        <v>1057</v>
      </c>
      <c r="B2035" s="17" t="s">
        <v>4425</v>
      </c>
      <c r="C2035" s="17" t="s">
        <v>2537</v>
      </c>
      <c r="D2035" s="17" t="s">
        <v>4426</v>
      </c>
      <c r="E2035" s="17" t="str">
        <f t="shared" si="62"/>
        <v>JESUS HORACIO PASTOR BALDARRAGO</v>
      </c>
      <c r="F2035" s="17" t="s">
        <v>1061</v>
      </c>
      <c r="G2035" s="17" t="s">
        <v>1062</v>
      </c>
      <c r="H2035" s="17" t="s">
        <v>4414</v>
      </c>
      <c r="I2035" s="17" t="s">
        <v>859</v>
      </c>
      <c r="J2035" s="15" t="str">
        <f>IFERROR(VLOOKUP(I2035,'Candidato Presidencial'!$C:$E,3,FALSE),"")</f>
        <v>ALIANZA POPULAR</v>
      </c>
      <c r="L2035" s="15" t="str">
        <f t="shared" si="63"/>
        <v>insert into Camaleon.CandidatoCongreso( PROCESO_ELECTORAL, NOMBRE_CANDIDATO, APELLIDO_PATERNO, APELLIDO_MATERNO, NOMBRE_COMPLETO, SEXO, CARGO_ELEGIDO, LUGAR_POSTULA, ORGANIZACION_POLITICA, ALIAS ) values( 'ELECCIONES GENERALES 2006', 'JESUS HORACIO', 'PASTOR', 'BALDARRAGO', 'JESUS HORACIO PASTOR BALDARRAGO', 'HOMBRE', 'NO ELECTO', 'MOQUEGUA', 'PARTIDO APRISTA PERUANO', 'ALIANZA POPULAR' );</v>
      </c>
    </row>
    <row r="2036" spans="1:12" x14ac:dyDescent="0.25">
      <c r="A2036" s="17" t="s">
        <v>1057</v>
      </c>
      <c r="B2036" s="17" t="s">
        <v>4427</v>
      </c>
      <c r="C2036" s="17" t="s">
        <v>2414</v>
      </c>
      <c r="D2036" s="17" t="s">
        <v>1088</v>
      </c>
      <c r="E2036" s="17" t="str">
        <f t="shared" si="62"/>
        <v>BRAULIO OMAR PARI DIAZ</v>
      </c>
      <c r="F2036" s="17" t="s">
        <v>1061</v>
      </c>
      <c r="G2036" s="17" t="s">
        <v>1062</v>
      </c>
      <c r="H2036" s="17" t="s">
        <v>4414</v>
      </c>
      <c r="I2036" s="17" t="s">
        <v>8937</v>
      </c>
      <c r="J2036" s="15">
        <f>IFERROR(VLOOKUP(I2036,'Candidato Presidencial'!$C:$E,3,FALSE),"")</f>
        <v>0</v>
      </c>
      <c r="L2036" s="15" t="str">
        <f t="shared" si="63"/>
        <v>insert into Camaleon.CandidatoCongreso( PROCESO_ELECTORAL, NOMBRE_CANDIDATO, APELLIDO_PATERNO, APELLIDO_MATERNO, NOMBRE_COMPLETO, SEXO, CARGO_ELEGIDO, LUGAR_POSTULA, ORGANIZACION_POLITICA, ALIAS ) values( 'ELECCIONES GENERALES 2006', 'BRAULIO OMAR', 'PARI', 'DIAZ', 'BRAULIO OMAR PARI DIAZ', 'HOMBRE', 'NO ELECTO', 'MOQUEGUA', 'AVANZA PAÍS - PARTIDO DE INTEGRACIÓN SOCIAL', '0' );</v>
      </c>
    </row>
    <row r="2037" spans="1:12" x14ac:dyDescent="0.25">
      <c r="A2037" s="17" t="s">
        <v>1057</v>
      </c>
      <c r="B2037" s="17" t="s">
        <v>4428</v>
      </c>
      <c r="C2037" s="17" t="s">
        <v>1986</v>
      </c>
      <c r="D2037" s="17" t="s">
        <v>1996</v>
      </c>
      <c r="E2037" s="17" t="str">
        <f t="shared" si="62"/>
        <v>CESAR FELIX MARIN CACERES</v>
      </c>
      <c r="F2037" s="17" t="s">
        <v>1061</v>
      </c>
      <c r="G2037" s="17" t="s">
        <v>1062</v>
      </c>
      <c r="H2037" s="17" t="s">
        <v>4414</v>
      </c>
      <c r="I2037" s="17" t="s">
        <v>1083</v>
      </c>
      <c r="J2037" s="15" t="str">
        <f>IFERROR(VLOOKUP(I2037,'Candidato Presidencial'!$C:$E,3,FALSE),"")</f>
        <v/>
      </c>
      <c r="L2037" s="15" t="str">
        <f t="shared" si="63"/>
        <v>insert into Camaleon.CandidatoCongreso( PROCESO_ELECTORAL, NOMBRE_CANDIDATO, APELLIDO_PATERNO, APELLIDO_MATERNO, NOMBRE_COMPLETO, SEXO, CARGO_ELEGIDO, LUGAR_POSTULA, ORGANIZACION_POLITICA, ALIAS ) values( 'ELECCIONES GENERALES 2006', 'CESAR FELIX', 'MARIN', 'CACERES', 'CESAR FELIX MARIN CACERES', 'HOMBRE', 'NO ELECTO', 'MOQUEGUA', 'FRENTE INDEPENDIENTE MORALIZADOR', '' );</v>
      </c>
    </row>
    <row r="2038" spans="1:12" x14ac:dyDescent="0.25">
      <c r="A2038" s="17" t="s">
        <v>1057</v>
      </c>
      <c r="B2038" s="17" t="s">
        <v>4429</v>
      </c>
      <c r="C2038" s="17" t="s">
        <v>2276</v>
      </c>
      <c r="D2038" s="17" t="s">
        <v>4430</v>
      </c>
      <c r="E2038" s="17" t="str">
        <f t="shared" si="62"/>
        <v>ARTURO JAVIER CARBAJAL ALCEDO</v>
      </c>
      <c r="F2038" s="17" t="s">
        <v>1061</v>
      </c>
      <c r="G2038" s="17" t="s">
        <v>1062</v>
      </c>
      <c r="H2038" s="17" t="s">
        <v>4414</v>
      </c>
      <c r="I2038" s="17" t="s">
        <v>8854</v>
      </c>
      <c r="J2038" s="15">
        <f>IFERROR(VLOOKUP(I2038,'Candidato Presidencial'!$C:$E,3,FALSE),"")</f>
        <v>0</v>
      </c>
      <c r="L2038" s="15" t="str">
        <f t="shared" si="63"/>
        <v>insert into Camaleon.CandidatoCongreso( PROCESO_ELECTORAL, NOMBRE_CANDIDATO, APELLIDO_PATERNO, APELLIDO_MATERNO, NOMBRE_COMPLETO, SEXO, CARGO_ELEGIDO, LUGAR_POSTULA, ORGANIZACION_POLITICA, ALIAS ) values( 'ELECCIONES GENERALES 2006', 'ARTURO JAVIER', 'CARBAJAL', 'ALCEDO', 'ARTURO JAVIER CARBAJAL ALCEDO', 'HOMBRE', 'NO ELECTO', 'MOQUEGUA', 'RESTAURACIÓN NACIONAL', '0' );</v>
      </c>
    </row>
    <row r="2039" spans="1:12" x14ac:dyDescent="0.25">
      <c r="A2039" s="17" t="s">
        <v>1057</v>
      </c>
      <c r="B2039" s="17" t="s">
        <v>4431</v>
      </c>
      <c r="C2039" s="17" t="s">
        <v>1668</v>
      </c>
      <c r="D2039" s="17" t="s">
        <v>1110</v>
      </c>
      <c r="E2039" s="17" t="str">
        <f t="shared" si="62"/>
        <v>HILDA ELIZABETH GUEVARA GOMEZ</v>
      </c>
      <c r="F2039" s="17" t="s">
        <v>1067</v>
      </c>
      <c r="G2039" s="17" t="s">
        <v>21</v>
      </c>
      <c r="H2039" s="17" t="s">
        <v>4414</v>
      </c>
      <c r="I2039" s="17" t="s">
        <v>859</v>
      </c>
      <c r="J2039" s="15" t="str">
        <f>IFERROR(VLOOKUP(I2039,'Candidato Presidencial'!$C:$E,3,FALSE),"")</f>
        <v>ALIANZA POPULAR</v>
      </c>
      <c r="L2039" s="15" t="str">
        <f t="shared" si="63"/>
        <v>insert into Camaleon.CandidatoCongreso( PROCESO_ELECTORAL, NOMBRE_CANDIDATO, APELLIDO_PATERNO, APELLIDO_MATERNO, NOMBRE_COMPLETO, SEXO, CARGO_ELEGIDO, LUGAR_POSTULA, ORGANIZACION_POLITICA, ALIAS ) values( 'ELECCIONES GENERALES 2006', 'HILDA ELIZABETH', 'GUEVARA', 'GOMEZ', 'HILDA ELIZABETH GUEVARA GOMEZ', 'MUJER', 'CONGRESISTA', 'MOQUEGUA', 'PARTIDO APRISTA PERUANO', 'ALIANZA POPULAR' );</v>
      </c>
    </row>
    <row r="2040" spans="1:12" x14ac:dyDescent="0.25">
      <c r="A2040" s="17" t="s">
        <v>1057</v>
      </c>
      <c r="B2040" s="17" t="s">
        <v>4432</v>
      </c>
      <c r="C2040" s="17" t="s">
        <v>4433</v>
      </c>
      <c r="D2040" s="17" t="s">
        <v>4434</v>
      </c>
      <c r="E2040" s="17" t="str">
        <f t="shared" si="62"/>
        <v>SIMON ORDOÑO PAURO</v>
      </c>
      <c r="F2040" s="17" t="s">
        <v>1061</v>
      </c>
      <c r="G2040" s="17" t="s">
        <v>1062</v>
      </c>
      <c r="H2040" s="17" t="s">
        <v>4414</v>
      </c>
      <c r="I2040" s="17" t="s">
        <v>1183</v>
      </c>
      <c r="J2040" s="15">
        <f>IFERROR(VLOOKUP(I2040,'Candidato Presidencial'!$C:$E,3,FALSE),"")</f>
        <v>0</v>
      </c>
      <c r="L2040" s="15" t="str">
        <f t="shared" si="63"/>
        <v>insert into Camaleon.CandidatoCongreso( PROCESO_ELECTORAL, NOMBRE_CANDIDATO, APELLIDO_PATERNO, APELLIDO_MATERNO, NOMBRE_COMPLETO, SEXO, CARGO_ELEGIDO, LUGAR_POSTULA, ORGANIZACION_POLITICA, ALIAS ) values( 'ELECCIONES GENERALES 2006', 'SIMON', 'ORDOÑO', 'PAURO', 'SIMON ORDOÑO PAURO', 'HOMBRE', 'NO ELECTO', 'MOQUEGUA', 'MOVIMIENTO NUEVA IZQUIERDA', '0' );</v>
      </c>
    </row>
    <row r="2041" spans="1:12" x14ac:dyDescent="0.25">
      <c r="A2041" s="17" t="s">
        <v>1057</v>
      </c>
      <c r="B2041" s="17" t="s">
        <v>4087</v>
      </c>
      <c r="C2041" s="17" t="s">
        <v>4435</v>
      </c>
      <c r="D2041" s="17" t="s">
        <v>1121</v>
      </c>
      <c r="E2041" s="17" t="str">
        <f t="shared" si="62"/>
        <v>VICTOR ELEUTERIO ONOFRIO QUISPE</v>
      </c>
      <c r="F2041" s="17" t="s">
        <v>1061</v>
      </c>
      <c r="G2041" s="17" t="s">
        <v>1062</v>
      </c>
      <c r="H2041" s="17" t="s">
        <v>4414</v>
      </c>
      <c r="I2041" s="17" t="s">
        <v>8823</v>
      </c>
      <c r="J2041" s="15">
        <f>IFERROR(VLOOKUP(I2041,'Candidato Presidencial'!$C:$E,3,FALSE),"")</f>
        <v>0</v>
      </c>
      <c r="L2041" s="15" t="str">
        <f t="shared" si="63"/>
        <v>insert into Camaleon.CandidatoCongreso( PROCESO_ELECTORAL, NOMBRE_CANDIDATO, APELLIDO_PATERNO, APELLIDO_MATERNO, NOMBRE_COMPLETO, SEXO, CARGO_ELEGIDO, LUGAR_POSTULA, ORGANIZACION_POLITICA, ALIAS ) values( 'ELECCIONES GENERALES 2006', 'VICTOR ELEUTERIO', 'ONOFRIO', 'QUISPE', 'VICTOR ELEUTERIO ONOFRIO QUISPE', 'HOMBRE', 'NO ELECTO', 'MOQUEGUA', 'CONCERTACIÓN DESCENTRALISTA', '0' );</v>
      </c>
    </row>
    <row r="2042" spans="1:12" x14ac:dyDescent="0.25">
      <c r="A2042" s="17" t="s">
        <v>1057</v>
      </c>
      <c r="B2042" s="17" t="s">
        <v>4436</v>
      </c>
      <c r="C2042" s="17" t="s">
        <v>1219</v>
      </c>
      <c r="D2042" s="17" t="s">
        <v>3783</v>
      </c>
      <c r="E2042" s="17" t="str">
        <f t="shared" si="62"/>
        <v>FRIDA HILARIA MORANTE SORIA</v>
      </c>
      <c r="F2042" s="17" t="s">
        <v>1067</v>
      </c>
      <c r="G2042" s="17" t="s">
        <v>1062</v>
      </c>
      <c r="H2042" s="17" t="s">
        <v>4414</v>
      </c>
      <c r="I2042" s="17" t="s">
        <v>8823</v>
      </c>
      <c r="J2042" s="15">
        <f>IFERROR(VLOOKUP(I2042,'Candidato Presidencial'!$C:$E,3,FALSE),"")</f>
        <v>0</v>
      </c>
      <c r="L2042" s="15" t="str">
        <f t="shared" si="63"/>
        <v>insert into Camaleon.CandidatoCongreso( PROCESO_ELECTORAL, NOMBRE_CANDIDATO, APELLIDO_PATERNO, APELLIDO_MATERNO, NOMBRE_COMPLETO, SEXO, CARGO_ELEGIDO, LUGAR_POSTULA, ORGANIZACION_POLITICA, ALIAS ) values( 'ELECCIONES GENERALES 2006', 'FRIDA HILARIA', 'MORANTE', 'SORIA', 'FRIDA HILARIA MORANTE SORIA', 'MUJER', 'NO ELECTO', 'MOQUEGUA', 'CONCERTACIÓN DESCENTRALISTA', '0' );</v>
      </c>
    </row>
    <row r="2043" spans="1:12" x14ac:dyDescent="0.25">
      <c r="A2043" s="17" t="s">
        <v>1057</v>
      </c>
      <c r="B2043" s="17" t="s">
        <v>4437</v>
      </c>
      <c r="C2043" s="17" t="s">
        <v>1186</v>
      </c>
      <c r="D2043" s="17" t="s">
        <v>1661</v>
      </c>
      <c r="E2043" s="17" t="str">
        <f t="shared" si="62"/>
        <v>JANETH TAMARA FERNANDEZ ZEBALLOS</v>
      </c>
      <c r="F2043" s="17" t="s">
        <v>1067</v>
      </c>
      <c r="G2043" s="17" t="s">
        <v>1062</v>
      </c>
      <c r="H2043" s="17" t="s">
        <v>4414</v>
      </c>
      <c r="I2043" s="17" t="s">
        <v>1083</v>
      </c>
      <c r="J2043" s="15" t="str">
        <f>IFERROR(VLOOKUP(I2043,'Candidato Presidencial'!$C:$E,3,FALSE),"")</f>
        <v/>
      </c>
      <c r="L2043" s="15" t="str">
        <f t="shared" si="63"/>
        <v>insert into Camaleon.CandidatoCongreso( PROCESO_ELECTORAL, NOMBRE_CANDIDATO, APELLIDO_PATERNO, APELLIDO_MATERNO, NOMBRE_COMPLETO, SEXO, CARGO_ELEGIDO, LUGAR_POSTULA, ORGANIZACION_POLITICA, ALIAS ) values( 'ELECCIONES GENERALES 2006', 'JANETH TAMARA', 'FERNANDEZ', 'ZEBALLOS', 'JANETH TAMARA FERNANDEZ ZEBALLOS', 'MUJER', 'NO ELECTO', 'MOQUEGUA', 'FRENTE INDEPENDIENTE MORALIZADOR', '' );</v>
      </c>
    </row>
    <row r="2044" spans="1:12" x14ac:dyDescent="0.25">
      <c r="A2044" s="17" t="s">
        <v>1057</v>
      </c>
      <c r="B2044" s="17" t="s">
        <v>4438</v>
      </c>
      <c r="C2044" s="17" t="s">
        <v>4439</v>
      </c>
      <c r="D2044" s="17" t="s">
        <v>1499</v>
      </c>
      <c r="E2044" s="17" t="str">
        <f t="shared" si="62"/>
        <v>ALFREDO VALENTIN KIHIEN COLLADO</v>
      </c>
      <c r="F2044" s="17" t="s">
        <v>1061</v>
      </c>
      <c r="G2044" s="17" t="s">
        <v>1062</v>
      </c>
      <c r="H2044" s="17" t="s">
        <v>4414</v>
      </c>
      <c r="I2044" s="17" t="s">
        <v>1071</v>
      </c>
      <c r="J2044" s="15">
        <f>IFERROR(VLOOKUP(I2044,'Candidato Presidencial'!$C:$E,3,FALSE),"")</f>
        <v>0</v>
      </c>
      <c r="L2044" s="15" t="str">
        <f t="shared" si="63"/>
        <v>insert into Camaleon.CandidatoCongreso( PROCESO_ELECTORAL, NOMBRE_CANDIDATO, APELLIDO_PATERNO, APELLIDO_MATERNO, NOMBRE_COMPLETO, SEXO, CARGO_ELEGIDO, LUGAR_POSTULA, ORGANIZACION_POLITICA, ALIAS ) values( 'ELECCIONES GENERALES 2006', 'ALFREDO VALENTIN', 'KIHIEN', 'COLLADO', 'ALFREDO VALENTIN KIHIEN COLLADO', 'HOMBRE', 'NO ELECTO', 'MOQUEGUA', 'FRENTE DE CENTRO', '0' );</v>
      </c>
    </row>
    <row r="2045" spans="1:12" x14ac:dyDescent="0.25">
      <c r="A2045" s="17" t="s">
        <v>1057</v>
      </c>
      <c r="B2045" s="17" t="s">
        <v>4440</v>
      </c>
      <c r="C2045" s="17" t="s">
        <v>3284</v>
      </c>
      <c r="D2045" s="17" t="s">
        <v>1996</v>
      </c>
      <c r="E2045" s="17" t="str">
        <f t="shared" si="62"/>
        <v>NEMESIO CACHO CACERES</v>
      </c>
      <c r="F2045" s="17" t="s">
        <v>1061</v>
      </c>
      <c r="G2045" s="17" t="s">
        <v>1062</v>
      </c>
      <c r="H2045" s="17" t="s">
        <v>4414</v>
      </c>
      <c r="I2045" s="17" t="s">
        <v>878</v>
      </c>
      <c r="J2045" s="15" t="str">
        <f>IFERROR(VLOOKUP(I2045,'Candidato Presidencial'!$C:$E,3,FALSE),"")</f>
        <v>PERÚ POSIBLE</v>
      </c>
      <c r="L2045" s="15" t="str">
        <f t="shared" si="63"/>
        <v>insert into Camaleon.CandidatoCongreso( PROCESO_ELECTORAL, NOMBRE_CANDIDATO, APELLIDO_PATERNO, APELLIDO_MATERNO, NOMBRE_COMPLETO, SEXO, CARGO_ELEGIDO, LUGAR_POSTULA, ORGANIZACION_POLITICA, ALIAS ) values( 'ELECCIONES GENERALES 2006', 'NEMESIO', 'CACHO', 'CACERES', 'NEMESIO CACHO CACERES', 'HOMBRE', 'NO ELECTO', 'MOQUEGUA', 'PERÚ POSIBLE', 'PERÚ POSIBLE' );</v>
      </c>
    </row>
    <row r="2046" spans="1:12" x14ac:dyDescent="0.25">
      <c r="A2046" s="17" t="s">
        <v>1057</v>
      </c>
      <c r="B2046" s="17" t="s">
        <v>3937</v>
      </c>
      <c r="C2046" s="17" t="s">
        <v>1170</v>
      </c>
      <c r="D2046" s="17" t="s">
        <v>1370</v>
      </c>
      <c r="E2046" s="17" t="str">
        <f t="shared" si="62"/>
        <v>CARLOS FRANCISCO SOTO SARMIENTO</v>
      </c>
      <c r="F2046" s="17" t="s">
        <v>1061</v>
      </c>
      <c r="G2046" s="17" t="s">
        <v>1062</v>
      </c>
      <c r="H2046" s="17" t="s">
        <v>4414</v>
      </c>
      <c r="I2046" s="17" t="s">
        <v>8937</v>
      </c>
      <c r="J2046" s="15">
        <f>IFERROR(VLOOKUP(I2046,'Candidato Presidencial'!$C:$E,3,FALSE),"")</f>
        <v>0</v>
      </c>
      <c r="L2046" s="15" t="str">
        <f t="shared" si="63"/>
        <v>insert into Camaleon.CandidatoCongreso( PROCESO_ELECTORAL, NOMBRE_CANDIDATO, APELLIDO_PATERNO, APELLIDO_MATERNO, NOMBRE_COMPLETO, SEXO, CARGO_ELEGIDO, LUGAR_POSTULA, ORGANIZACION_POLITICA, ALIAS ) values( 'ELECCIONES GENERALES 2006', 'CARLOS FRANCISCO', 'SOTO', 'SARMIENTO', 'CARLOS FRANCISCO SOTO SARMIENTO', 'HOMBRE', 'NO ELECTO', 'MOQUEGUA', 'AVANZA PAÍS - PARTIDO DE INTEGRACIÓN SOCIAL', '0' );</v>
      </c>
    </row>
    <row r="2047" spans="1:12" x14ac:dyDescent="0.25">
      <c r="A2047" s="17" t="s">
        <v>1057</v>
      </c>
      <c r="B2047" s="17" t="s">
        <v>4441</v>
      </c>
      <c r="C2047" s="17" t="s">
        <v>1498</v>
      </c>
      <c r="D2047" s="17" t="s">
        <v>4442</v>
      </c>
      <c r="E2047" s="17" t="str">
        <f t="shared" si="62"/>
        <v>JULIO ANTONIO LUIS GONZALES REINOSO</v>
      </c>
      <c r="F2047" s="17" t="s">
        <v>1061</v>
      </c>
      <c r="G2047" s="17" t="s">
        <v>1062</v>
      </c>
      <c r="H2047" s="17" t="s">
        <v>4414</v>
      </c>
      <c r="I2047" s="17" t="s">
        <v>1103</v>
      </c>
      <c r="J2047" s="15">
        <f>IFERROR(VLOOKUP(I2047,'Candidato Presidencial'!$C:$E,3,FALSE),"")</f>
        <v>0</v>
      </c>
      <c r="L2047" s="15" t="str">
        <f t="shared" si="63"/>
        <v>insert into Camaleon.CandidatoCongreso( PROCESO_ELECTORAL, NOMBRE_CANDIDATO, APELLIDO_PATERNO, APELLIDO_MATERNO, NOMBRE_COMPLETO, SEXO, CARGO_ELEGIDO, LUGAR_POSTULA, ORGANIZACION_POLITICA, ALIAS ) values( 'ELECCIONES GENERALES 2006', 'JULIO ANTONIO LUIS', 'GONZALES', 'REINOSO', 'JULIO ANTONIO LUIS GONZALES REINOSO', 'HOMBRE', 'NO ELECTO', 'MOQUEGUA', 'UNIDAD NACIONAL', '0' );</v>
      </c>
    </row>
    <row r="2048" spans="1:12" x14ac:dyDescent="0.25">
      <c r="A2048" s="17" t="s">
        <v>1057</v>
      </c>
      <c r="B2048" s="17" t="s">
        <v>4443</v>
      </c>
      <c r="C2048" s="17" t="s">
        <v>1953</v>
      </c>
      <c r="D2048" s="17" t="s">
        <v>1681</v>
      </c>
      <c r="E2048" s="17" t="str">
        <f t="shared" si="62"/>
        <v>FROILAN HUMBERTO VILLALOBOS ZUÑIGA</v>
      </c>
      <c r="F2048" s="17" t="s">
        <v>1061</v>
      </c>
      <c r="G2048" s="17" t="s">
        <v>1062</v>
      </c>
      <c r="H2048" s="17" t="s">
        <v>4414</v>
      </c>
      <c r="I2048" s="17" t="s">
        <v>1092</v>
      </c>
      <c r="J2048" s="15">
        <f>IFERROR(VLOOKUP(I2048,'Candidato Presidencial'!$C:$E,3,FALSE),"")</f>
        <v>0</v>
      </c>
      <c r="L2048" s="15" t="str">
        <f t="shared" si="63"/>
        <v>insert into Camaleon.CandidatoCongreso( PROCESO_ELECTORAL, NOMBRE_CANDIDATO, APELLIDO_PATERNO, APELLIDO_MATERNO, NOMBRE_COMPLETO, SEXO, CARGO_ELEGIDO, LUGAR_POSTULA, ORGANIZACION_POLITICA, ALIAS ) values( 'ELECCIONES GENERALES 2006', 'FROILAN HUMBERTO', 'VILLALOBOS', 'ZUÑIGA', 'FROILAN HUMBERTO VILLALOBOS ZUÑIGA', 'HOMBRE', 'NO ELECTO', 'MOQUEGUA', 'RESURGIMIENTO PERUANO', '0' );</v>
      </c>
    </row>
    <row r="2049" spans="1:12" x14ac:dyDescent="0.25">
      <c r="A2049" s="17" t="s">
        <v>1057</v>
      </c>
      <c r="B2049" s="17" t="s">
        <v>4444</v>
      </c>
      <c r="C2049" s="17" t="s">
        <v>1256</v>
      </c>
      <c r="D2049" s="17" t="s">
        <v>1954</v>
      </c>
      <c r="E2049" s="17" t="str">
        <f t="shared" si="62"/>
        <v>MIRELLY NATALY JARA HOYOS</v>
      </c>
      <c r="F2049" s="17" t="s">
        <v>1067</v>
      </c>
      <c r="G2049" s="17" t="s">
        <v>1062</v>
      </c>
      <c r="H2049" s="17" t="s">
        <v>4414</v>
      </c>
      <c r="I2049" s="17" t="s">
        <v>1217</v>
      </c>
      <c r="J2049" s="15">
        <f>IFERROR(VLOOKUP(I2049,'Candidato Presidencial'!$C:$E,3,FALSE),"")</f>
        <v>0</v>
      </c>
      <c r="L2049" s="15" t="str">
        <f t="shared" si="63"/>
        <v>insert into Camaleon.CandidatoCongreso( PROCESO_ELECTORAL, NOMBRE_CANDIDATO, APELLIDO_PATERNO, APELLIDO_MATERNO, NOMBRE_COMPLETO, SEXO, CARGO_ELEGIDO, LUGAR_POSTULA, ORGANIZACION_POLITICA, ALIAS ) values( 'ELECCIONES GENERALES 2006', 'MIRELLY NATALY', 'JARA', 'HOYOS', 'MIRELLY NATALY JARA HOYOS', 'MUJER', 'NO ELECTO', 'MOQUEGUA', 'PARTIDO RENACIMIENTO ANDINO', '0' );</v>
      </c>
    </row>
    <row r="2050" spans="1:12" x14ac:dyDescent="0.25">
      <c r="A2050" s="17" t="s">
        <v>1057</v>
      </c>
      <c r="B2050" s="17" t="s">
        <v>4445</v>
      </c>
      <c r="C2050" s="17" t="s">
        <v>4446</v>
      </c>
      <c r="D2050" s="17" t="s">
        <v>1627</v>
      </c>
      <c r="E2050" s="17" t="str">
        <f t="shared" si="62"/>
        <v>ROSA NOEMI COAGUILA VERA</v>
      </c>
      <c r="F2050" s="17" t="s">
        <v>1067</v>
      </c>
      <c r="G2050" s="17" t="s">
        <v>1062</v>
      </c>
      <c r="H2050" s="17" t="s">
        <v>4414</v>
      </c>
      <c r="I2050" s="17" t="s">
        <v>8848</v>
      </c>
      <c r="J2050" s="15">
        <f>IFERROR(VLOOKUP(I2050,'Candidato Presidencial'!$C:$E,3,FALSE),"")</f>
        <v>0</v>
      </c>
      <c r="L2050" s="15" t="str">
        <f t="shared" si="63"/>
        <v>insert into Camaleon.CandidatoCongreso( PROCESO_ELECTORAL, NOMBRE_CANDIDATO, APELLIDO_PATERNO, APELLIDO_MATERNO, NOMBRE_COMPLETO, SEXO, CARGO_ELEGIDO, LUGAR_POSTULA, ORGANIZACION_POLITICA, ALIAS ) values( 'ELECCIONES GENERALES 2006', 'ROSA NOEMI', 'COAGUILA', 'VERA', 'ROSA NOEMI COAGUILA VERA', 'MUJER', 'NO ELECTO', 'MOQUEGUA', 'PERÚ AHORA', '0' );</v>
      </c>
    </row>
    <row r="2051" spans="1:12" x14ac:dyDescent="0.25">
      <c r="A2051" s="17" t="s">
        <v>1057</v>
      </c>
      <c r="B2051" s="17" t="s">
        <v>4447</v>
      </c>
      <c r="C2051" s="17" t="s">
        <v>1661</v>
      </c>
      <c r="D2051" s="17" t="s">
        <v>4448</v>
      </c>
      <c r="E2051" s="17" t="str">
        <f t="shared" ref="E2051:E2114" si="64">B2051 &amp; " " &amp; C2051 &amp; " " &amp; D2051</f>
        <v>WASHINGTON ZEBALLOS GAMEZ</v>
      </c>
      <c r="F2051" s="17" t="s">
        <v>1061</v>
      </c>
      <c r="G2051" s="17" t="s">
        <v>21</v>
      </c>
      <c r="H2051" s="17" t="s">
        <v>4414</v>
      </c>
      <c r="I2051" s="17" t="s">
        <v>863</v>
      </c>
      <c r="J2051" s="15" t="str">
        <f>IFERROR(VLOOKUP(I2051,'Candidato Presidencial'!$C:$E,3,FALSE),"")</f>
        <v>PARTIDO NACIONALISTA PERUANO</v>
      </c>
      <c r="L2051" s="15" t="str">
        <f t="shared" ref="L2051:L2114" si="65">"insert into Camaleon.CandidatoCongreso( "&amp;$A$1&amp;", "&amp;$B$1&amp;", "&amp;$C$1&amp;", "&amp;$D$1&amp;", "&amp;$E$1&amp;", "&amp;$F$1&amp;", "&amp;$G$1&amp;", "&amp;$H$1&amp;", "&amp;$I$1&amp;", "&amp;$J$1&amp;" ) values( '"&amp;A2051&amp;"', '"&amp;B2051&amp;"', '"&amp;C2051&amp;"', '"&amp;D2051&amp;"', '"&amp;E2051&amp;"', '"&amp;F2051&amp;"', '"&amp;G2051&amp;"', '"&amp;H2051&amp;"', '"&amp;I2051&amp;"', '"&amp;J2051&amp;"' );"</f>
        <v>insert into Camaleon.CandidatoCongreso( PROCESO_ELECTORAL, NOMBRE_CANDIDATO, APELLIDO_PATERNO, APELLIDO_MATERNO, NOMBRE_COMPLETO, SEXO, CARGO_ELEGIDO, LUGAR_POSTULA, ORGANIZACION_POLITICA, ALIAS ) values( 'ELECCIONES GENERALES 2006', 'WASHINGTON', 'ZEBALLOS', 'GAMEZ', 'WASHINGTON ZEBALLOS GAMEZ', 'HOMBRE', 'CONGRESISTA', 'MOQUEGUA', 'UNIÓN POR EL PERÚ', 'PARTIDO NACIONALISTA PERUANO' );</v>
      </c>
    </row>
    <row r="2052" spans="1:12" x14ac:dyDescent="0.25">
      <c r="A2052" s="17" t="s">
        <v>1057</v>
      </c>
      <c r="B2052" s="17" t="s">
        <v>1233</v>
      </c>
      <c r="C2052" s="17" t="s">
        <v>1958</v>
      </c>
      <c r="D2052" s="17" t="s">
        <v>1909</v>
      </c>
      <c r="E2052" s="17" t="str">
        <f t="shared" si="64"/>
        <v>CARLOS ENRIQUE MONTENEGRO RIVERA</v>
      </c>
      <c r="F2052" s="17" t="s">
        <v>1061</v>
      </c>
      <c r="G2052" s="17" t="s">
        <v>1062</v>
      </c>
      <c r="H2052" s="17" t="s">
        <v>4414</v>
      </c>
      <c r="I2052" s="17" t="s">
        <v>1083</v>
      </c>
      <c r="J2052" s="15" t="str">
        <f>IFERROR(VLOOKUP(I2052,'Candidato Presidencial'!$C:$E,3,FALSE),"")</f>
        <v/>
      </c>
      <c r="L2052" s="15" t="str">
        <f t="shared" si="65"/>
        <v>insert into Camaleon.CandidatoCongreso( PROCESO_ELECTORAL, NOMBRE_CANDIDATO, APELLIDO_PATERNO, APELLIDO_MATERNO, NOMBRE_COMPLETO, SEXO, CARGO_ELEGIDO, LUGAR_POSTULA, ORGANIZACION_POLITICA, ALIAS ) values( 'ELECCIONES GENERALES 2006', 'CARLOS ENRIQUE', 'MONTENEGRO', 'RIVERA', 'CARLOS ENRIQUE MONTENEGRO RIVERA', 'HOMBRE', 'NO ELECTO', 'MOQUEGUA', 'FRENTE INDEPENDIENTE MORALIZADOR', '' );</v>
      </c>
    </row>
    <row r="2053" spans="1:12" x14ac:dyDescent="0.25">
      <c r="A2053" s="17" t="s">
        <v>1057</v>
      </c>
      <c r="B2053" s="17" t="s">
        <v>4449</v>
      </c>
      <c r="C2053" s="17" t="s">
        <v>1690</v>
      </c>
      <c r="D2053" s="17" t="s">
        <v>1173</v>
      </c>
      <c r="E2053" s="17" t="str">
        <f t="shared" si="64"/>
        <v>JOHAN FLORES VILLEGAS</v>
      </c>
      <c r="F2053" s="17" t="s">
        <v>1061</v>
      </c>
      <c r="G2053" s="17" t="s">
        <v>1062</v>
      </c>
      <c r="H2053" s="17" t="s">
        <v>4414</v>
      </c>
      <c r="I2053" s="17" t="s">
        <v>868</v>
      </c>
      <c r="J2053" s="15" t="str">
        <f>IFERROR(VLOOKUP(I2053,'Candidato Presidencial'!$C:$E,3,FALSE),"")</f>
        <v>ALIANZA PARA EL PROGRESO DEL PERÚ</v>
      </c>
      <c r="L2053" s="15" t="str">
        <f t="shared" si="65"/>
        <v>insert into Camaleon.CandidatoCongreso( PROCESO_ELECTORAL, NOMBRE_CANDIDATO, APELLIDO_PATERNO, APELLIDO_MATERNO, NOMBRE_COMPLETO, SEXO, CARGO_ELEGIDO, LUGAR_POSTULA, ORGANIZACION_POLITICA, ALIAS ) values( 'ELECCIONES GENERALES 2006', 'JOHAN', 'FLORES', 'VILLEGAS', 'JOHAN FLORES VILLEGAS', 'HOMBRE', 'NO ELECTO', 'MOQUEGUA', 'ALIANZA PARA EL PROGRESO', 'ALIANZA PARA EL PROGRESO DEL PERÚ' );</v>
      </c>
    </row>
    <row r="2054" spans="1:12" x14ac:dyDescent="0.25">
      <c r="A2054" s="17" t="s">
        <v>1057</v>
      </c>
      <c r="B2054" s="17" t="s">
        <v>64</v>
      </c>
      <c r="C2054" s="17" t="s">
        <v>4450</v>
      </c>
      <c r="D2054" s="17" t="s">
        <v>3619</v>
      </c>
      <c r="E2054" s="17" t="str">
        <f t="shared" si="64"/>
        <v>RICARDO LUQUE PORTILLO</v>
      </c>
      <c r="F2054" s="17" t="s">
        <v>1061</v>
      </c>
      <c r="G2054" s="17" t="s">
        <v>1062</v>
      </c>
      <c r="H2054" s="17" t="s">
        <v>4414</v>
      </c>
      <c r="I2054" s="17" t="s">
        <v>916</v>
      </c>
      <c r="J2054" s="15" t="str">
        <f>IFERROR(VLOOKUP(I2054,'Candidato Presidencial'!$C:$E,3,FALSE),"")</f>
        <v/>
      </c>
      <c r="L2054" s="15" t="str">
        <f t="shared" si="65"/>
        <v>insert into Camaleon.CandidatoCongreso( PROCESO_ELECTORAL, NOMBRE_CANDIDATO, APELLIDO_PATERNO, APELLIDO_MATERNO, NOMBRE_COMPLETO, SEXO, CARGO_ELEGIDO, LUGAR_POSTULA, ORGANIZACION_POLITICA, ALIAS ) values( 'ELECCIONES GENERALES 2006', 'RICARDO', 'LUQUE', 'PORTILLO', 'RICARDO LUQUE PORTILLO', 'HOMBRE', 'NO ELECTO', 'MOQUEGUA', 'FRENTE POPULAR AGRÍCOLA FIA DEL PERÚ - FREPAP', '' );</v>
      </c>
    </row>
    <row r="2055" spans="1:12" x14ac:dyDescent="0.25">
      <c r="A2055" s="17" t="s">
        <v>1057</v>
      </c>
      <c r="B2055" s="17" t="s">
        <v>4451</v>
      </c>
      <c r="C2055" s="17" t="s">
        <v>4452</v>
      </c>
      <c r="D2055" s="17" t="s">
        <v>3347</v>
      </c>
      <c r="E2055" s="17" t="str">
        <f t="shared" si="64"/>
        <v>MAURICIO JOSE NINA JUAREZ</v>
      </c>
      <c r="F2055" s="17" t="s">
        <v>1061</v>
      </c>
      <c r="G2055" s="17" t="s">
        <v>1062</v>
      </c>
      <c r="H2055" s="17" t="s">
        <v>4414</v>
      </c>
      <c r="I2055" s="17" t="s">
        <v>1071</v>
      </c>
      <c r="J2055" s="15">
        <f>IFERROR(VLOOKUP(I2055,'Candidato Presidencial'!$C:$E,3,FALSE),"")</f>
        <v>0</v>
      </c>
      <c r="L2055" s="15" t="str">
        <f t="shared" si="65"/>
        <v>insert into Camaleon.CandidatoCongreso( PROCESO_ELECTORAL, NOMBRE_CANDIDATO, APELLIDO_PATERNO, APELLIDO_MATERNO, NOMBRE_COMPLETO, SEXO, CARGO_ELEGIDO, LUGAR_POSTULA, ORGANIZACION_POLITICA, ALIAS ) values( 'ELECCIONES GENERALES 2006', 'MAURICIO JOSE', 'NINA', 'JUAREZ', 'MAURICIO JOSE NINA JUAREZ', 'HOMBRE', 'NO ELECTO', 'MOQUEGUA', 'FRENTE DE CENTRO', '0' );</v>
      </c>
    </row>
    <row r="2056" spans="1:12" x14ac:dyDescent="0.25">
      <c r="A2056" s="17" t="s">
        <v>1057</v>
      </c>
      <c r="B2056" s="17" t="s">
        <v>4453</v>
      </c>
      <c r="C2056" s="17" t="s">
        <v>4454</v>
      </c>
      <c r="D2056" s="17" t="s">
        <v>4452</v>
      </c>
      <c r="E2056" s="17" t="str">
        <f t="shared" si="64"/>
        <v>HEINE BETTY LUIZ NINA</v>
      </c>
      <c r="F2056" s="17" t="s">
        <v>1067</v>
      </c>
      <c r="G2056" s="17" t="s">
        <v>1062</v>
      </c>
      <c r="H2056" s="17" t="s">
        <v>4414</v>
      </c>
      <c r="I2056" s="17" t="s">
        <v>878</v>
      </c>
      <c r="J2056" s="15" t="str">
        <f>IFERROR(VLOOKUP(I2056,'Candidato Presidencial'!$C:$E,3,FALSE),"")</f>
        <v>PERÚ POSIBLE</v>
      </c>
      <c r="L2056" s="15" t="str">
        <f t="shared" si="65"/>
        <v>insert into Camaleon.CandidatoCongreso( PROCESO_ELECTORAL, NOMBRE_CANDIDATO, APELLIDO_PATERNO, APELLIDO_MATERNO, NOMBRE_COMPLETO, SEXO, CARGO_ELEGIDO, LUGAR_POSTULA, ORGANIZACION_POLITICA, ALIAS ) values( 'ELECCIONES GENERALES 2006', 'HEINE BETTY', 'LUIZ', 'NINA', 'HEINE BETTY LUIZ NINA', 'MUJER', 'NO ELECTO', 'MOQUEGUA', 'PERÚ POSIBLE', 'PERÚ POSIBLE' );</v>
      </c>
    </row>
    <row r="2057" spans="1:12" x14ac:dyDescent="0.25">
      <c r="A2057" s="17" t="s">
        <v>1057</v>
      </c>
      <c r="B2057" s="17" t="s">
        <v>4455</v>
      </c>
      <c r="C2057" s="17" t="s">
        <v>2197</v>
      </c>
      <c r="D2057" s="17" t="s">
        <v>1462</v>
      </c>
      <c r="E2057" s="17" t="str">
        <f t="shared" si="64"/>
        <v>PATRICIA ROSA MALDONADO SOTOMAYOR</v>
      </c>
      <c r="F2057" s="17" t="s">
        <v>1067</v>
      </c>
      <c r="G2057" s="17" t="s">
        <v>1062</v>
      </c>
      <c r="H2057" s="17" t="s">
        <v>4414</v>
      </c>
      <c r="I2057" s="17" t="s">
        <v>8937</v>
      </c>
      <c r="J2057" s="15">
        <f>IFERROR(VLOOKUP(I2057,'Candidato Presidencial'!$C:$E,3,FALSE),"")</f>
        <v>0</v>
      </c>
      <c r="L2057" s="15" t="str">
        <f t="shared" si="65"/>
        <v>insert into Camaleon.CandidatoCongreso( PROCESO_ELECTORAL, NOMBRE_CANDIDATO, APELLIDO_PATERNO, APELLIDO_MATERNO, NOMBRE_COMPLETO, SEXO, CARGO_ELEGIDO, LUGAR_POSTULA, ORGANIZACION_POLITICA, ALIAS ) values( 'ELECCIONES GENERALES 2006', 'PATRICIA ROSA', 'MALDONADO', 'SOTOMAYOR', 'PATRICIA ROSA MALDONADO SOTOMAYOR', 'MUJER', 'NO ELECTO', 'MOQUEGUA', 'AVANZA PAÍS - PARTIDO DE INTEGRACIÓN SOCIAL', '0' );</v>
      </c>
    </row>
    <row r="2058" spans="1:12" x14ac:dyDescent="0.25">
      <c r="A2058" s="17" t="s">
        <v>1057</v>
      </c>
      <c r="B2058" s="17" t="s">
        <v>3886</v>
      </c>
      <c r="C2058" s="17" t="s">
        <v>4456</v>
      </c>
      <c r="D2058" s="17" t="s">
        <v>1809</v>
      </c>
      <c r="E2058" s="17" t="str">
        <f t="shared" si="64"/>
        <v>CIPRIAN CARI VENTURA</v>
      </c>
      <c r="F2058" s="17" t="s">
        <v>1061</v>
      </c>
      <c r="G2058" s="17" t="s">
        <v>1062</v>
      </c>
      <c r="H2058" s="17" t="s">
        <v>4414</v>
      </c>
      <c r="I2058" s="17" t="s">
        <v>8848</v>
      </c>
      <c r="J2058" s="15">
        <f>IFERROR(VLOOKUP(I2058,'Candidato Presidencial'!$C:$E,3,FALSE),"")</f>
        <v>0</v>
      </c>
      <c r="L2058" s="15" t="str">
        <f t="shared" si="65"/>
        <v>insert into Camaleon.CandidatoCongreso( PROCESO_ELECTORAL, NOMBRE_CANDIDATO, APELLIDO_PATERNO, APELLIDO_MATERNO, NOMBRE_COMPLETO, SEXO, CARGO_ELEGIDO, LUGAR_POSTULA, ORGANIZACION_POLITICA, ALIAS ) values( 'ELECCIONES GENERALES 2006', 'CIPRIAN', 'CARI', 'VENTURA', 'CIPRIAN CARI VENTURA', 'HOMBRE', 'NO ELECTO', 'MOQUEGUA', 'PERÚ AHORA', '0' );</v>
      </c>
    </row>
    <row r="2059" spans="1:12" x14ac:dyDescent="0.25">
      <c r="A2059" s="17" t="s">
        <v>1057</v>
      </c>
      <c r="B2059" s="17" t="s">
        <v>4457</v>
      </c>
      <c r="C2059" s="17" t="s">
        <v>1332</v>
      </c>
      <c r="D2059" s="17" t="s">
        <v>2259</v>
      </c>
      <c r="E2059" s="17" t="str">
        <f t="shared" si="64"/>
        <v>JULIO LUIS PAREDES PUMA</v>
      </c>
      <c r="F2059" s="17" t="s">
        <v>1061</v>
      </c>
      <c r="G2059" s="17" t="s">
        <v>1062</v>
      </c>
      <c r="H2059" s="17" t="s">
        <v>4414</v>
      </c>
      <c r="I2059" s="17" t="s">
        <v>863</v>
      </c>
      <c r="J2059" s="15" t="str">
        <f>IFERROR(VLOOKUP(I2059,'Candidato Presidencial'!$C:$E,3,FALSE),"")</f>
        <v>PARTIDO NACIONALISTA PERUANO</v>
      </c>
      <c r="L2059" s="15" t="str">
        <f t="shared" si="65"/>
        <v>insert into Camaleon.CandidatoCongreso( PROCESO_ELECTORAL, NOMBRE_CANDIDATO, APELLIDO_PATERNO, APELLIDO_MATERNO, NOMBRE_COMPLETO, SEXO, CARGO_ELEGIDO, LUGAR_POSTULA, ORGANIZACION_POLITICA, ALIAS ) values( 'ELECCIONES GENERALES 2006', 'JULIO LUIS', 'PAREDES', 'PUMA', 'JULIO LUIS PAREDES PUMA', 'HOMBRE', 'NO ELECTO', 'MOQUEGUA', 'UNIÓN POR EL PERÚ', 'PARTIDO NACIONALISTA PERUANO' );</v>
      </c>
    </row>
    <row r="2060" spans="1:12" x14ac:dyDescent="0.25">
      <c r="A2060" s="17" t="s">
        <v>1057</v>
      </c>
      <c r="B2060" s="17" t="s">
        <v>4458</v>
      </c>
      <c r="C2060" s="17" t="s">
        <v>4446</v>
      </c>
      <c r="D2060" s="17" t="s">
        <v>4459</v>
      </c>
      <c r="E2060" s="17" t="str">
        <f t="shared" si="64"/>
        <v>BARBARA ELIANA COAGUILA MITTA</v>
      </c>
      <c r="F2060" s="17" t="s">
        <v>1067</v>
      </c>
      <c r="G2060" s="17" t="s">
        <v>1062</v>
      </c>
      <c r="H2060" s="17" t="s">
        <v>4414</v>
      </c>
      <c r="I2060" s="17" t="s">
        <v>1183</v>
      </c>
      <c r="J2060" s="15">
        <f>IFERROR(VLOOKUP(I2060,'Candidato Presidencial'!$C:$E,3,FALSE),"")</f>
        <v>0</v>
      </c>
      <c r="L2060" s="15" t="str">
        <f t="shared" si="65"/>
        <v>insert into Camaleon.CandidatoCongreso( PROCESO_ELECTORAL, NOMBRE_CANDIDATO, APELLIDO_PATERNO, APELLIDO_MATERNO, NOMBRE_COMPLETO, SEXO, CARGO_ELEGIDO, LUGAR_POSTULA, ORGANIZACION_POLITICA, ALIAS ) values( 'ELECCIONES GENERALES 2006', 'BARBARA ELIANA', 'COAGUILA', 'MITTA', 'BARBARA ELIANA COAGUILA MITTA', 'MUJER', 'NO ELECTO', 'MOQUEGUA', 'MOVIMIENTO NUEVA IZQUIERDA', '0' );</v>
      </c>
    </row>
    <row r="2061" spans="1:12" x14ac:dyDescent="0.25">
      <c r="A2061" s="17" t="s">
        <v>1057</v>
      </c>
      <c r="B2061" s="17" t="s">
        <v>279</v>
      </c>
      <c r="C2061" s="17" t="s">
        <v>1996</v>
      </c>
      <c r="D2061" s="17" t="s">
        <v>4460</v>
      </c>
      <c r="E2061" s="17" t="str">
        <f t="shared" si="64"/>
        <v>RAUL CACERES NINAJA</v>
      </c>
      <c r="F2061" s="17" t="s">
        <v>1061</v>
      </c>
      <c r="G2061" s="17" t="s">
        <v>1062</v>
      </c>
      <c r="H2061" s="17" t="s">
        <v>4414</v>
      </c>
      <c r="I2061" s="17" t="s">
        <v>1183</v>
      </c>
      <c r="J2061" s="15">
        <f>IFERROR(VLOOKUP(I2061,'Candidato Presidencial'!$C:$E,3,FALSE),"")</f>
        <v>0</v>
      </c>
      <c r="L2061" s="15" t="str">
        <f t="shared" si="65"/>
        <v>insert into Camaleon.CandidatoCongreso( PROCESO_ELECTORAL, NOMBRE_CANDIDATO, APELLIDO_PATERNO, APELLIDO_MATERNO, NOMBRE_COMPLETO, SEXO, CARGO_ELEGIDO, LUGAR_POSTULA, ORGANIZACION_POLITICA, ALIAS ) values( 'ELECCIONES GENERALES 2006', 'RAUL', 'CACERES', 'NINAJA', 'RAUL CACERES NINAJA', 'HOMBRE', 'NO ELECTO', 'MOQUEGUA', 'MOVIMIENTO NUEVA IZQUIERDA', '0' );</v>
      </c>
    </row>
    <row r="2062" spans="1:12" x14ac:dyDescent="0.25">
      <c r="A2062" s="17" t="s">
        <v>1057</v>
      </c>
      <c r="B2062" s="17" t="s">
        <v>4461</v>
      </c>
      <c r="C2062" s="17" t="s">
        <v>1240</v>
      </c>
      <c r="D2062" s="17" t="s">
        <v>2943</v>
      </c>
      <c r="E2062" s="17" t="str">
        <f t="shared" si="64"/>
        <v>WALDO RAUL LEON GIL</v>
      </c>
      <c r="F2062" s="17" t="s">
        <v>1061</v>
      </c>
      <c r="G2062" s="17" t="s">
        <v>1062</v>
      </c>
      <c r="H2062" s="17" t="s">
        <v>4414</v>
      </c>
      <c r="I2062" s="17" t="s">
        <v>1217</v>
      </c>
      <c r="J2062" s="15">
        <f>IFERROR(VLOOKUP(I2062,'Candidato Presidencial'!$C:$E,3,FALSE),"")</f>
        <v>0</v>
      </c>
      <c r="L2062" s="15" t="str">
        <f t="shared" si="65"/>
        <v>insert into Camaleon.CandidatoCongreso( PROCESO_ELECTORAL, NOMBRE_CANDIDATO, APELLIDO_PATERNO, APELLIDO_MATERNO, NOMBRE_COMPLETO, SEXO, CARGO_ELEGIDO, LUGAR_POSTULA, ORGANIZACION_POLITICA, ALIAS ) values( 'ELECCIONES GENERALES 2006', 'WALDO RAUL', 'LEON', 'GIL', 'WALDO RAUL LEON GIL', 'HOMBRE', 'NO ELECTO', 'MOQUEGUA', 'PARTIDO RENACIMIENTO ANDINO', '0' );</v>
      </c>
    </row>
    <row r="2063" spans="1:12" x14ac:dyDescent="0.25">
      <c r="A2063" s="17" t="s">
        <v>1057</v>
      </c>
      <c r="B2063" s="17" t="s">
        <v>4462</v>
      </c>
      <c r="C2063" s="17" t="s">
        <v>2854</v>
      </c>
      <c r="D2063" s="17" t="s">
        <v>4463</v>
      </c>
      <c r="E2063" s="17" t="str">
        <f t="shared" si="64"/>
        <v>BENITO VALVERDE CEDANO</v>
      </c>
      <c r="F2063" s="17" t="s">
        <v>1061</v>
      </c>
      <c r="G2063" s="17" t="s">
        <v>1062</v>
      </c>
      <c r="H2063" s="17" t="s">
        <v>4414</v>
      </c>
      <c r="I2063" s="17" t="s">
        <v>8854</v>
      </c>
      <c r="J2063" s="15">
        <f>IFERROR(VLOOKUP(I2063,'Candidato Presidencial'!$C:$E,3,FALSE),"")</f>
        <v>0</v>
      </c>
      <c r="L2063" s="15" t="str">
        <f t="shared" si="65"/>
        <v>insert into Camaleon.CandidatoCongreso( PROCESO_ELECTORAL, NOMBRE_CANDIDATO, APELLIDO_PATERNO, APELLIDO_MATERNO, NOMBRE_COMPLETO, SEXO, CARGO_ELEGIDO, LUGAR_POSTULA, ORGANIZACION_POLITICA, ALIAS ) values( 'ELECCIONES GENERALES 2006', 'BENITO', 'VALVERDE', 'CEDANO', 'BENITO VALVERDE CEDANO', 'HOMBRE', 'NO ELECTO', 'MOQUEGUA', 'RESTAURACIÓN NACIONAL', '0' );</v>
      </c>
    </row>
    <row r="2064" spans="1:12" x14ac:dyDescent="0.25">
      <c r="A2064" s="17" t="s">
        <v>1057</v>
      </c>
      <c r="B2064" s="17" t="s">
        <v>4464</v>
      </c>
      <c r="C2064" s="17" t="s">
        <v>1819</v>
      </c>
      <c r="D2064" s="17" t="s">
        <v>1795</v>
      </c>
      <c r="E2064" s="17" t="str">
        <f t="shared" si="64"/>
        <v>MAURELIO SULCA PRADO</v>
      </c>
      <c r="F2064" s="17" t="s">
        <v>1061</v>
      </c>
      <c r="G2064" s="17" t="s">
        <v>1062</v>
      </c>
      <c r="H2064" s="17" t="s">
        <v>4414</v>
      </c>
      <c r="I2064" s="17" t="s">
        <v>916</v>
      </c>
      <c r="J2064" s="15" t="str">
        <f>IFERROR(VLOOKUP(I2064,'Candidato Presidencial'!$C:$E,3,FALSE),"")</f>
        <v/>
      </c>
      <c r="L2064" s="15" t="str">
        <f t="shared" si="65"/>
        <v>insert into Camaleon.CandidatoCongreso( PROCESO_ELECTORAL, NOMBRE_CANDIDATO, APELLIDO_PATERNO, APELLIDO_MATERNO, NOMBRE_COMPLETO, SEXO, CARGO_ELEGIDO, LUGAR_POSTULA, ORGANIZACION_POLITICA, ALIAS ) values( 'ELECCIONES GENERALES 2006', 'MAURELIO', 'SULCA', 'PRADO', 'MAURELIO SULCA PRADO', 'HOMBRE', 'NO ELECTO', 'MOQUEGUA', 'FRENTE POPULAR AGRÍCOLA FIA DEL PERÚ - FREPAP', '' );</v>
      </c>
    </row>
    <row r="2065" spans="1:12" x14ac:dyDescent="0.25">
      <c r="A2065" s="17" t="s">
        <v>1057</v>
      </c>
      <c r="B2065" s="17" t="s">
        <v>4465</v>
      </c>
      <c r="C2065" s="17" t="s">
        <v>1749</v>
      </c>
      <c r="D2065" s="17" t="s">
        <v>1809</v>
      </c>
      <c r="E2065" s="17" t="str">
        <f t="shared" si="64"/>
        <v>PEDRO GUILLERMO NUÑEZ VENTURA</v>
      </c>
      <c r="F2065" s="17" t="s">
        <v>1061</v>
      </c>
      <c r="G2065" s="17" t="s">
        <v>1062</v>
      </c>
      <c r="H2065" s="17" t="s">
        <v>4414</v>
      </c>
      <c r="I2065" s="17" t="s">
        <v>907</v>
      </c>
      <c r="J2065" s="15">
        <f>IFERROR(VLOOKUP(I2065,'Candidato Presidencial'!$C:$E,3,FALSE),"")</f>
        <v>0</v>
      </c>
      <c r="L2065" s="15" t="str">
        <f t="shared" si="65"/>
        <v>insert into Camaleon.CandidatoCongreso( PROCESO_ELECTORAL, NOMBRE_CANDIDATO, APELLIDO_PATERNO, APELLIDO_MATERNO, NOMBRE_COMPLETO, SEXO, CARGO_ELEGIDO, LUGAR_POSTULA, ORGANIZACION_POLITICA, ALIAS ) values( 'ELECCIONES GENERALES 2006', 'PEDRO GUILLERMO', 'NUÑEZ', 'VENTURA', 'PEDRO GUILLERMO NUÑEZ VENTURA', 'HOMBRE', 'NO ELECTO', 'MOQUEGUA', 'PARTIDO JUSTICIA NACIONAL', '0' );</v>
      </c>
    </row>
    <row r="2066" spans="1:12" x14ac:dyDescent="0.25">
      <c r="A2066" s="17" t="s">
        <v>1057</v>
      </c>
      <c r="B2066" s="17" t="s">
        <v>4466</v>
      </c>
      <c r="C2066" s="17" t="s">
        <v>4467</v>
      </c>
      <c r="D2066" s="17" t="s">
        <v>3726</v>
      </c>
      <c r="E2066" s="17" t="str">
        <f t="shared" si="64"/>
        <v>DARDA YHASMIN ALATRISTA FLOR</v>
      </c>
      <c r="F2066" s="17" t="s">
        <v>1067</v>
      </c>
      <c r="G2066" s="17" t="s">
        <v>1062</v>
      </c>
      <c r="H2066" s="17" t="s">
        <v>4414</v>
      </c>
      <c r="I2066" s="17" t="s">
        <v>878</v>
      </c>
      <c r="J2066" s="15" t="str">
        <f>IFERROR(VLOOKUP(I2066,'Candidato Presidencial'!$C:$E,3,FALSE),"")</f>
        <v>PERÚ POSIBLE</v>
      </c>
      <c r="L2066" s="15" t="str">
        <f t="shared" si="65"/>
        <v>insert into Camaleon.CandidatoCongreso( PROCESO_ELECTORAL, NOMBRE_CANDIDATO, APELLIDO_PATERNO, APELLIDO_MATERNO, NOMBRE_COMPLETO, SEXO, CARGO_ELEGIDO, LUGAR_POSTULA, ORGANIZACION_POLITICA, ALIAS ) values( 'ELECCIONES GENERALES 2006', 'DARDA YHASMIN', 'ALATRISTA', 'FLOR', 'DARDA YHASMIN ALATRISTA FLOR', 'MUJER', 'NO ELECTO', 'MOQUEGUA', 'PERÚ POSIBLE', 'PERÚ POSIBLE' );</v>
      </c>
    </row>
    <row r="2067" spans="1:12" x14ac:dyDescent="0.25">
      <c r="A2067" s="17" t="s">
        <v>1057</v>
      </c>
      <c r="B2067" s="17" t="s">
        <v>4468</v>
      </c>
      <c r="C2067" s="17" t="s">
        <v>1153</v>
      </c>
      <c r="D2067" s="17" t="s">
        <v>3587</v>
      </c>
      <c r="E2067" s="17" t="str">
        <f t="shared" si="64"/>
        <v>OSCAR ERNESTO RAMIREZ MARROQUIN</v>
      </c>
      <c r="F2067" s="17" t="s">
        <v>1061</v>
      </c>
      <c r="G2067" s="17" t="s">
        <v>1062</v>
      </c>
      <c r="H2067" s="17" t="s">
        <v>4414</v>
      </c>
      <c r="I2067" s="17" t="s">
        <v>859</v>
      </c>
      <c r="J2067" s="15" t="str">
        <f>IFERROR(VLOOKUP(I2067,'Candidato Presidencial'!$C:$E,3,FALSE),"")</f>
        <v>ALIANZA POPULAR</v>
      </c>
      <c r="L2067" s="15" t="str">
        <f t="shared" si="65"/>
        <v>insert into Camaleon.CandidatoCongreso( PROCESO_ELECTORAL, NOMBRE_CANDIDATO, APELLIDO_PATERNO, APELLIDO_MATERNO, NOMBRE_COMPLETO, SEXO, CARGO_ELEGIDO, LUGAR_POSTULA, ORGANIZACION_POLITICA, ALIAS ) values( 'ELECCIONES GENERALES 2006', 'OSCAR ERNESTO', 'RAMIREZ', 'MARROQUIN', 'OSCAR ERNESTO RAMIREZ MARROQUIN', 'HOMBRE', 'NO ELECTO', 'MOQUEGUA', 'PARTIDO APRISTA PERUANO', 'ALIANZA POPULAR' );</v>
      </c>
    </row>
    <row r="2068" spans="1:12" x14ac:dyDescent="0.25">
      <c r="A2068" s="17" t="s">
        <v>1057</v>
      </c>
      <c r="B2068" s="17" t="s">
        <v>4469</v>
      </c>
      <c r="C2068" s="17" t="s">
        <v>1454</v>
      </c>
      <c r="D2068" s="17" t="s">
        <v>4470</v>
      </c>
      <c r="E2068" s="17" t="str">
        <f t="shared" si="64"/>
        <v>CHRISTIAN ALARCON TORREBLANCA</v>
      </c>
      <c r="F2068" s="17" t="s">
        <v>1061</v>
      </c>
      <c r="G2068" s="17" t="s">
        <v>1062</v>
      </c>
      <c r="H2068" s="17" t="s">
        <v>4414</v>
      </c>
      <c r="I2068" s="17" t="s">
        <v>8930</v>
      </c>
      <c r="J2068" s="15">
        <f>IFERROR(VLOOKUP(I2068,'Candidato Presidencial'!$C:$E,3,FALSE),"")</f>
        <v>0</v>
      </c>
      <c r="L2068" s="15" t="str">
        <f t="shared" si="65"/>
        <v>insert into Camaleon.CandidatoCongreso( PROCESO_ELECTORAL, NOMBRE_CANDIDATO, APELLIDO_PATERNO, APELLIDO_MATERNO, NOMBRE_COMPLETO, SEXO, CARGO_ELEGIDO, LUGAR_POSTULA, ORGANIZACION_POLITICA, ALIAS ) values( 'ELECCIONES GENERALES 2006', 'CHRISTIAN', 'ALARCON', 'TORREBLANCA', 'CHRISTIAN ALARCON TORREBLANCA', 'HOMBRE', 'NO ELECTO', 'MOQUEGUA', 'PROGRESEMOS PERÚ', '0' );</v>
      </c>
    </row>
    <row r="2069" spans="1:12" x14ac:dyDescent="0.25">
      <c r="A2069" s="17" t="s">
        <v>1057</v>
      </c>
      <c r="B2069" s="17" t="s">
        <v>4471</v>
      </c>
      <c r="C2069" s="17" t="s">
        <v>4472</v>
      </c>
      <c r="D2069" s="17" t="s">
        <v>4367</v>
      </c>
      <c r="E2069" s="17" t="str">
        <f t="shared" si="64"/>
        <v>RAINER SIDNEY SUMMERS HOYLE</v>
      </c>
      <c r="F2069" s="17" t="s">
        <v>1061</v>
      </c>
      <c r="G2069" s="17" t="s">
        <v>1062</v>
      </c>
      <c r="H2069" s="17" t="s">
        <v>4414</v>
      </c>
      <c r="I2069" s="17" t="s">
        <v>1103</v>
      </c>
      <c r="J2069" s="15">
        <f>IFERROR(VLOOKUP(I2069,'Candidato Presidencial'!$C:$E,3,FALSE),"")</f>
        <v>0</v>
      </c>
      <c r="L2069" s="15" t="str">
        <f t="shared" si="65"/>
        <v>insert into Camaleon.CandidatoCongreso( PROCESO_ELECTORAL, NOMBRE_CANDIDATO, APELLIDO_PATERNO, APELLIDO_MATERNO, NOMBRE_COMPLETO, SEXO, CARGO_ELEGIDO, LUGAR_POSTULA, ORGANIZACION_POLITICA, ALIAS ) values( 'ELECCIONES GENERALES 2006', 'RAINER SIDNEY', 'SUMMERS', 'HOYLE', 'RAINER SIDNEY SUMMERS HOYLE', 'HOMBRE', 'NO ELECTO', 'MOQUEGUA', 'UNIDAD NACIONAL', '0' );</v>
      </c>
    </row>
    <row r="2070" spans="1:12" x14ac:dyDescent="0.25">
      <c r="A2070" s="17" t="s">
        <v>1057</v>
      </c>
      <c r="B2070" s="17" t="s">
        <v>1244</v>
      </c>
      <c r="C2070" s="17" t="s">
        <v>1321</v>
      </c>
      <c r="D2070" s="17" t="s">
        <v>4473</v>
      </c>
      <c r="E2070" s="17" t="str">
        <f t="shared" si="64"/>
        <v>MARIA PILAR PEREZ VILLASANTE</v>
      </c>
      <c r="F2070" s="17" t="s">
        <v>1067</v>
      </c>
      <c r="G2070" s="17" t="s">
        <v>1062</v>
      </c>
      <c r="H2070" s="17" t="s">
        <v>4414</v>
      </c>
      <c r="I2070" s="17" t="s">
        <v>1123</v>
      </c>
      <c r="J2070" s="15">
        <f>IFERROR(VLOOKUP(I2070,'Candidato Presidencial'!$C:$E,3,FALSE),"")</f>
        <v>0</v>
      </c>
      <c r="L2070" s="15" t="str">
        <f t="shared" si="65"/>
        <v>insert into Camaleon.CandidatoCongreso( PROCESO_ELECTORAL, NOMBRE_CANDIDATO, APELLIDO_PATERNO, APELLIDO_MATERNO, NOMBRE_COMPLETO, SEXO, CARGO_ELEGIDO, LUGAR_POSTULA, ORGANIZACION_POLITICA, ALIAS ) values( 'ELECCIONES GENERALES 2006', 'MARIA PILAR', 'PEREZ', 'VILLASANTE', 'MARIA PILAR PEREZ VILLASANTE', 'MUJER', 'NO ELECTO', 'MOQUEGUA', 'ALIANZA POR EL FUTURO', '0' );</v>
      </c>
    </row>
    <row r="2071" spans="1:12" x14ac:dyDescent="0.25">
      <c r="A2071" s="17" t="s">
        <v>1057</v>
      </c>
      <c r="B2071" s="17" t="s">
        <v>4474</v>
      </c>
      <c r="C2071" s="17" t="s">
        <v>1621</v>
      </c>
      <c r="D2071" s="17" t="s">
        <v>4475</v>
      </c>
      <c r="E2071" s="17" t="str">
        <f t="shared" si="64"/>
        <v>ADRIAN JAIME MEDINA MENCIA</v>
      </c>
      <c r="F2071" s="17" t="s">
        <v>1061</v>
      </c>
      <c r="G2071" s="17" t="s">
        <v>1062</v>
      </c>
      <c r="H2071" s="17" t="s">
        <v>4414</v>
      </c>
      <c r="I2071" s="17" t="s">
        <v>907</v>
      </c>
      <c r="J2071" s="15">
        <f>IFERROR(VLOOKUP(I2071,'Candidato Presidencial'!$C:$E,3,FALSE),"")</f>
        <v>0</v>
      </c>
      <c r="L2071" s="15" t="str">
        <f t="shared" si="65"/>
        <v>insert into Camaleon.CandidatoCongreso( PROCESO_ELECTORAL, NOMBRE_CANDIDATO, APELLIDO_PATERNO, APELLIDO_MATERNO, NOMBRE_COMPLETO, SEXO, CARGO_ELEGIDO, LUGAR_POSTULA, ORGANIZACION_POLITICA, ALIAS ) values( 'ELECCIONES GENERALES 2006', 'ADRIAN JAIME', 'MEDINA', 'MENCIA', 'ADRIAN JAIME MEDINA MENCIA', 'HOMBRE', 'NO ELECTO', 'MOQUEGUA', 'PARTIDO JUSTICIA NACIONAL', '0' );</v>
      </c>
    </row>
    <row r="2072" spans="1:12" x14ac:dyDescent="0.25">
      <c r="A2072" s="17" t="s">
        <v>1057</v>
      </c>
      <c r="B2072" s="17" t="s">
        <v>4476</v>
      </c>
      <c r="C2072" s="17" t="s">
        <v>4477</v>
      </c>
      <c r="D2072" s="17" t="s">
        <v>1933</v>
      </c>
      <c r="E2072" s="17" t="str">
        <f t="shared" si="64"/>
        <v>MARISA CONSUELO HUARICANCHA RUIZ</v>
      </c>
      <c r="F2072" s="17" t="s">
        <v>1067</v>
      </c>
      <c r="G2072" s="17" t="s">
        <v>1062</v>
      </c>
      <c r="H2072" s="17" t="s">
        <v>4478</v>
      </c>
      <c r="I2072" s="17" t="s">
        <v>1217</v>
      </c>
      <c r="J2072" s="15">
        <f>IFERROR(VLOOKUP(I2072,'Candidato Presidencial'!$C:$E,3,FALSE),"")</f>
        <v>0</v>
      </c>
      <c r="L2072" s="15" t="str">
        <f t="shared" si="65"/>
        <v>insert into Camaleon.CandidatoCongreso( PROCESO_ELECTORAL, NOMBRE_CANDIDATO, APELLIDO_PATERNO, APELLIDO_MATERNO, NOMBRE_COMPLETO, SEXO, CARGO_ELEGIDO, LUGAR_POSTULA, ORGANIZACION_POLITICA, ALIAS ) values( 'ELECCIONES GENERALES 2006', 'MARISA CONSUELO', 'HUARICANCHA', 'RUIZ', 'MARISA CONSUELO HUARICANCHA RUIZ', 'MUJER', 'NO ELECTO', 'PASCO', 'PARTIDO RENACIMIENTO ANDINO', '0' );</v>
      </c>
    </row>
    <row r="2073" spans="1:12" x14ac:dyDescent="0.25">
      <c r="A2073" s="17" t="s">
        <v>1057</v>
      </c>
      <c r="B2073" s="17" t="s">
        <v>1240</v>
      </c>
      <c r="C2073" s="17" t="s">
        <v>4479</v>
      </c>
      <c r="D2073" s="17" t="s">
        <v>1679</v>
      </c>
      <c r="E2073" s="17" t="str">
        <f t="shared" si="64"/>
        <v>LEON BERNUY ESPINOZA</v>
      </c>
      <c r="F2073" s="17" t="s">
        <v>1061</v>
      </c>
      <c r="G2073" s="17" t="s">
        <v>1062</v>
      </c>
      <c r="H2073" s="17" t="s">
        <v>4478</v>
      </c>
      <c r="I2073" s="17" t="s">
        <v>1103</v>
      </c>
      <c r="J2073" s="15">
        <f>IFERROR(VLOOKUP(I2073,'Candidato Presidencial'!$C:$E,3,FALSE),"")</f>
        <v>0</v>
      </c>
      <c r="L2073" s="15" t="str">
        <f t="shared" si="65"/>
        <v>insert into Camaleon.CandidatoCongreso( PROCESO_ELECTORAL, NOMBRE_CANDIDATO, APELLIDO_PATERNO, APELLIDO_MATERNO, NOMBRE_COMPLETO, SEXO, CARGO_ELEGIDO, LUGAR_POSTULA, ORGANIZACION_POLITICA, ALIAS ) values( 'ELECCIONES GENERALES 2006', 'LEON', 'BERNUY', 'ESPINOZA', 'LEON BERNUY ESPINOZA', 'HOMBRE', 'NO ELECTO', 'PASCO', 'UNIDAD NACIONAL', '0' );</v>
      </c>
    </row>
    <row r="2074" spans="1:12" x14ac:dyDescent="0.25">
      <c r="A2074" s="17" t="s">
        <v>1057</v>
      </c>
      <c r="B2074" s="17" t="s">
        <v>4480</v>
      </c>
      <c r="C2074" s="17" t="s">
        <v>2805</v>
      </c>
      <c r="D2074" s="17" t="s">
        <v>1909</v>
      </c>
      <c r="E2074" s="17" t="str">
        <f t="shared" si="64"/>
        <v>LEONCIO ANDRES SOLANO RIVERA</v>
      </c>
      <c r="F2074" s="17" t="s">
        <v>1061</v>
      </c>
      <c r="G2074" s="17" t="s">
        <v>1062</v>
      </c>
      <c r="H2074" s="17" t="s">
        <v>4478</v>
      </c>
      <c r="I2074" s="17" t="s">
        <v>914</v>
      </c>
      <c r="J2074" s="15">
        <f>IFERROR(VLOOKUP(I2074,'Candidato Presidencial'!$C:$E,3,FALSE),"")</f>
        <v>0</v>
      </c>
      <c r="L2074" s="15" t="str">
        <f t="shared" si="65"/>
        <v>insert into Camaleon.CandidatoCongreso( PROCESO_ELECTORAL, NOMBRE_CANDIDATO, APELLIDO_PATERNO, APELLIDO_MATERNO, NOMBRE_COMPLETO, SEXO, CARGO_ELEGIDO, LUGAR_POSTULA, ORGANIZACION_POLITICA, ALIAS ) values( 'ELECCIONES GENERALES 2006', 'LEONCIO ANDRES', 'SOLANO', 'RIVERA', 'LEONCIO ANDRES SOLANO RIVERA', 'HOMBRE', 'NO ELECTO', 'PASCO', 'FUERZA DEMOCRÁTICA', '0' );</v>
      </c>
    </row>
    <row r="2075" spans="1:12" x14ac:dyDescent="0.25">
      <c r="A2075" s="17" t="s">
        <v>1057</v>
      </c>
      <c r="B2075" s="17" t="s">
        <v>4481</v>
      </c>
      <c r="C2075" s="17" t="s">
        <v>3504</v>
      </c>
      <c r="D2075" s="17" t="s">
        <v>4482</v>
      </c>
      <c r="E2075" s="17" t="str">
        <f t="shared" si="64"/>
        <v>SILVIA MISALINA SANTIVAÑEZ FIERRO</v>
      </c>
      <c r="F2075" s="17" t="s">
        <v>1067</v>
      </c>
      <c r="G2075" s="17" t="s">
        <v>1062</v>
      </c>
      <c r="H2075" s="17" t="s">
        <v>4478</v>
      </c>
      <c r="I2075" s="17" t="s">
        <v>868</v>
      </c>
      <c r="J2075" s="15" t="str">
        <f>IFERROR(VLOOKUP(I2075,'Candidato Presidencial'!$C:$E,3,FALSE),"")</f>
        <v>ALIANZA PARA EL PROGRESO DEL PERÚ</v>
      </c>
      <c r="L2075" s="15" t="str">
        <f t="shared" si="65"/>
        <v>insert into Camaleon.CandidatoCongreso( PROCESO_ELECTORAL, NOMBRE_CANDIDATO, APELLIDO_PATERNO, APELLIDO_MATERNO, NOMBRE_COMPLETO, SEXO, CARGO_ELEGIDO, LUGAR_POSTULA, ORGANIZACION_POLITICA, ALIAS ) values( 'ELECCIONES GENERALES 2006', 'SILVIA MISALINA', 'SANTIVAÑEZ', 'FIERRO', 'SILVIA MISALINA SANTIVAÑEZ FIERRO', 'MUJER', 'NO ELECTO', 'PASCO', 'ALIANZA PARA EL PROGRESO', 'ALIANZA PARA EL PROGRESO DEL PERÚ' );</v>
      </c>
    </row>
    <row r="2076" spans="1:12" x14ac:dyDescent="0.25">
      <c r="A2076" s="17" t="s">
        <v>1057</v>
      </c>
      <c r="B2076" s="17" t="s">
        <v>268</v>
      </c>
      <c r="C2076" s="17" t="s">
        <v>1105</v>
      </c>
      <c r="D2076" s="17" t="s">
        <v>1076</v>
      </c>
      <c r="E2076" s="17" t="str">
        <f t="shared" si="64"/>
        <v>VICTOR FRANCISCO TORRES JIMENEZ</v>
      </c>
      <c r="F2076" s="17" t="s">
        <v>1061</v>
      </c>
      <c r="G2076" s="17" t="s">
        <v>1062</v>
      </c>
      <c r="H2076" s="17" t="s">
        <v>4478</v>
      </c>
      <c r="I2076" s="17" t="s">
        <v>886</v>
      </c>
      <c r="J2076" s="15">
        <f>IFERROR(VLOOKUP(I2076,'Candidato Presidencial'!$C:$E,3,FALSE),"")</f>
        <v>0</v>
      </c>
      <c r="L2076" s="15" t="str">
        <f t="shared" si="65"/>
        <v>insert into Camaleon.CandidatoCongreso( PROCESO_ELECTORAL, NOMBRE_CANDIDATO, APELLIDO_PATERNO, APELLIDO_MATERNO, NOMBRE_COMPLETO, SEXO, CARGO_ELEGIDO, LUGAR_POSTULA, ORGANIZACION_POLITICA, ALIAS ) values( 'ELECCIONES GENERALES 2006', 'VICTOR FRANCISCO', 'TORRES', 'JIMENEZ', 'VICTOR FRANCISCO TORRES JIMENEZ', 'HOMBRE', 'NO ELECTO', 'PASCO', 'PARTIDO SOCIALISTA', '0' );</v>
      </c>
    </row>
    <row r="2077" spans="1:12" x14ac:dyDescent="0.25">
      <c r="A2077" s="17" t="s">
        <v>1057</v>
      </c>
      <c r="B2077" s="17" t="s">
        <v>4483</v>
      </c>
      <c r="C2077" s="17" t="s">
        <v>1773</v>
      </c>
      <c r="D2077" s="17" t="s">
        <v>4484</v>
      </c>
      <c r="E2077" s="17" t="str">
        <f t="shared" si="64"/>
        <v>ANA BERTHA CAMPOS CABELLO</v>
      </c>
      <c r="F2077" s="17" t="s">
        <v>1067</v>
      </c>
      <c r="G2077" s="17" t="s">
        <v>1062</v>
      </c>
      <c r="H2077" s="17" t="s">
        <v>4478</v>
      </c>
      <c r="I2077" s="17" t="s">
        <v>1092</v>
      </c>
      <c r="J2077" s="15">
        <f>IFERROR(VLOOKUP(I2077,'Candidato Presidencial'!$C:$E,3,FALSE),"")</f>
        <v>0</v>
      </c>
      <c r="L2077" s="15" t="str">
        <f t="shared" si="65"/>
        <v>insert into Camaleon.CandidatoCongreso( PROCESO_ELECTORAL, NOMBRE_CANDIDATO, APELLIDO_PATERNO, APELLIDO_MATERNO, NOMBRE_COMPLETO, SEXO, CARGO_ELEGIDO, LUGAR_POSTULA, ORGANIZACION_POLITICA, ALIAS ) values( 'ELECCIONES GENERALES 2006', 'ANA BERTHA', 'CAMPOS', 'CABELLO', 'ANA BERTHA CAMPOS CABELLO', 'MUJER', 'NO ELECTO', 'PASCO', 'RESURGIMIENTO PERUANO', '0' );</v>
      </c>
    </row>
    <row r="2078" spans="1:12" x14ac:dyDescent="0.25">
      <c r="A2078" s="17" t="s">
        <v>1057</v>
      </c>
      <c r="B2078" s="17" t="s">
        <v>105</v>
      </c>
      <c r="C2078" s="17" t="s">
        <v>4485</v>
      </c>
      <c r="D2078" s="17" t="s">
        <v>4486</v>
      </c>
      <c r="E2078" s="17" t="str">
        <f t="shared" si="64"/>
        <v>LUIS ALBERTO AVELINO AVAL</v>
      </c>
      <c r="F2078" s="17" t="s">
        <v>1061</v>
      </c>
      <c r="G2078" s="17" t="s">
        <v>1062</v>
      </c>
      <c r="H2078" s="17" t="s">
        <v>4478</v>
      </c>
      <c r="I2078" s="17" t="s">
        <v>886</v>
      </c>
      <c r="J2078" s="15">
        <f>IFERROR(VLOOKUP(I2078,'Candidato Presidencial'!$C:$E,3,FALSE),"")</f>
        <v>0</v>
      </c>
      <c r="L2078" s="15" t="str">
        <f t="shared" si="65"/>
        <v>insert into Camaleon.CandidatoCongreso( PROCESO_ELECTORAL, NOMBRE_CANDIDATO, APELLIDO_PATERNO, APELLIDO_MATERNO, NOMBRE_COMPLETO, SEXO, CARGO_ELEGIDO, LUGAR_POSTULA, ORGANIZACION_POLITICA, ALIAS ) values( 'ELECCIONES GENERALES 2006', 'LUIS ALBERTO', 'AVELINO', 'AVAL', 'LUIS ALBERTO AVELINO AVAL', 'HOMBRE', 'NO ELECTO', 'PASCO', 'PARTIDO SOCIALISTA', '0' );</v>
      </c>
    </row>
    <row r="2079" spans="1:12" x14ac:dyDescent="0.25">
      <c r="A2079" s="17" t="s">
        <v>1057</v>
      </c>
      <c r="B2079" s="17" t="s">
        <v>4487</v>
      </c>
      <c r="C2079" s="17" t="s">
        <v>4488</v>
      </c>
      <c r="D2079" s="17" t="s">
        <v>1277</v>
      </c>
      <c r="E2079" s="17" t="str">
        <f t="shared" si="64"/>
        <v>NOEMI MARINA PASCUAL ARIAS</v>
      </c>
      <c r="F2079" s="17" t="s">
        <v>1067</v>
      </c>
      <c r="G2079" s="17" t="s">
        <v>1062</v>
      </c>
      <c r="H2079" s="17" t="s">
        <v>4478</v>
      </c>
      <c r="I2079" s="17" t="s">
        <v>914</v>
      </c>
      <c r="J2079" s="15">
        <f>IFERROR(VLOOKUP(I2079,'Candidato Presidencial'!$C:$E,3,FALSE),"")</f>
        <v>0</v>
      </c>
      <c r="L2079" s="15" t="str">
        <f t="shared" si="65"/>
        <v>insert into Camaleon.CandidatoCongreso( PROCESO_ELECTORAL, NOMBRE_CANDIDATO, APELLIDO_PATERNO, APELLIDO_MATERNO, NOMBRE_COMPLETO, SEXO, CARGO_ELEGIDO, LUGAR_POSTULA, ORGANIZACION_POLITICA, ALIAS ) values( 'ELECCIONES GENERALES 2006', 'NOEMI MARINA', 'PASCUAL', 'ARIAS', 'NOEMI MARINA PASCUAL ARIAS', 'MUJER', 'NO ELECTO', 'PASCO', 'FUERZA DEMOCRÁTICA', '0' );</v>
      </c>
    </row>
    <row r="2080" spans="1:12" x14ac:dyDescent="0.25">
      <c r="A2080" s="17" t="s">
        <v>1057</v>
      </c>
      <c r="B2080" s="17" t="s">
        <v>4489</v>
      </c>
      <c r="C2080" s="17" t="s">
        <v>2898</v>
      </c>
      <c r="D2080" s="17" t="s">
        <v>4490</v>
      </c>
      <c r="E2080" s="17" t="str">
        <f t="shared" si="64"/>
        <v>MARIA ANTONIA TINOCO YURIVILCA</v>
      </c>
      <c r="F2080" s="17" t="s">
        <v>1067</v>
      </c>
      <c r="G2080" s="17" t="s">
        <v>1062</v>
      </c>
      <c r="H2080" s="17" t="s">
        <v>4478</v>
      </c>
      <c r="I2080" s="17" t="s">
        <v>8823</v>
      </c>
      <c r="J2080" s="15">
        <f>IFERROR(VLOOKUP(I2080,'Candidato Presidencial'!$C:$E,3,FALSE),"")</f>
        <v>0</v>
      </c>
      <c r="L2080" s="15" t="str">
        <f t="shared" si="65"/>
        <v>insert into Camaleon.CandidatoCongreso( PROCESO_ELECTORAL, NOMBRE_CANDIDATO, APELLIDO_PATERNO, APELLIDO_MATERNO, NOMBRE_COMPLETO, SEXO, CARGO_ELEGIDO, LUGAR_POSTULA, ORGANIZACION_POLITICA, ALIAS ) values( 'ELECCIONES GENERALES 2006', 'MARIA ANTONIA', 'TINOCO', 'YURIVILCA', 'MARIA ANTONIA TINOCO YURIVILCA', 'MUJER', 'NO ELECTO', 'PASCO', 'CONCERTACIÓN DESCENTRALISTA', '0' );</v>
      </c>
    </row>
    <row r="2081" spans="1:12" x14ac:dyDescent="0.25">
      <c r="A2081" s="17" t="s">
        <v>1057</v>
      </c>
      <c r="B2081" s="17" t="s">
        <v>4491</v>
      </c>
      <c r="C2081" s="17" t="s">
        <v>1088</v>
      </c>
      <c r="D2081" s="17" t="s">
        <v>4492</v>
      </c>
      <c r="E2081" s="17" t="str">
        <f t="shared" si="64"/>
        <v>GLORIA DEL CARMEN EMPERATRIZ DIAZ DE ESCUDERO</v>
      </c>
      <c r="F2081" s="17" t="s">
        <v>1067</v>
      </c>
      <c r="G2081" s="17" t="s">
        <v>1062</v>
      </c>
      <c r="H2081" s="17" t="s">
        <v>4478</v>
      </c>
      <c r="I2081" s="17" t="s">
        <v>1071</v>
      </c>
      <c r="J2081" s="15">
        <f>IFERROR(VLOOKUP(I2081,'Candidato Presidencial'!$C:$E,3,FALSE),"")</f>
        <v>0</v>
      </c>
      <c r="L2081" s="15" t="str">
        <f t="shared" si="65"/>
        <v>insert into Camaleon.CandidatoCongreso( PROCESO_ELECTORAL, NOMBRE_CANDIDATO, APELLIDO_PATERNO, APELLIDO_MATERNO, NOMBRE_COMPLETO, SEXO, CARGO_ELEGIDO, LUGAR_POSTULA, ORGANIZACION_POLITICA, ALIAS ) values( 'ELECCIONES GENERALES 2006', 'GLORIA DEL CARMEN EMPERATRIZ', 'DIAZ', 'DE ESCUDERO', 'GLORIA DEL CARMEN EMPERATRIZ DIAZ DE ESCUDERO', 'MUJER', 'NO ELECTO', 'PASCO', 'FRENTE DE CENTRO', '0' );</v>
      </c>
    </row>
    <row r="2082" spans="1:12" x14ac:dyDescent="0.25">
      <c r="A2082" s="17" t="s">
        <v>1057</v>
      </c>
      <c r="B2082" s="17" t="s">
        <v>4493</v>
      </c>
      <c r="C2082" s="17" t="s">
        <v>1679</v>
      </c>
      <c r="D2082" s="17" t="s">
        <v>1773</v>
      </c>
      <c r="E2082" s="17" t="str">
        <f t="shared" si="64"/>
        <v>MARIA OBDULIA ESPINOZA CAMPOS</v>
      </c>
      <c r="F2082" s="17" t="s">
        <v>1067</v>
      </c>
      <c r="G2082" s="17" t="s">
        <v>1062</v>
      </c>
      <c r="H2082" s="17" t="s">
        <v>4478</v>
      </c>
      <c r="I2082" s="17" t="s">
        <v>8819</v>
      </c>
      <c r="J2082" s="15">
        <f>IFERROR(VLOOKUP(I2082,'Candidato Presidencial'!$C:$E,3,FALSE),"")</f>
        <v>0</v>
      </c>
      <c r="L2082" s="15" t="str">
        <f t="shared" si="65"/>
        <v>insert into Camaleon.CandidatoCongreso( PROCESO_ELECTORAL, NOMBRE_CANDIDATO, APELLIDO_PATERNO, APELLIDO_MATERNO, NOMBRE_COMPLETO, SEXO, CARGO_ELEGIDO, LUGAR_POSTULA, ORGANIZACION_POLITICA, ALIAS ) values( 'ELECCIONES GENERALES 2006', 'MARIA OBDULIA', 'ESPINOZA', 'CAMPOS', 'MARIA OBDULIA ESPINOZA CAMPOS', 'MUJER', 'NO ELECTO', 'PASCO', 'CON FUERZA PERÚ', '0' );</v>
      </c>
    </row>
    <row r="2083" spans="1:12" x14ac:dyDescent="0.25">
      <c r="A2083" s="17" t="s">
        <v>1057</v>
      </c>
      <c r="B2083" s="17" t="s">
        <v>4494</v>
      </c>
      <c r="C2083" s="17" t="s">
        <v>1911</v>
      </c>
      <c r="D2083" s="17" t="s">
        <v>1657</v>
      </c>
      <c r="E2083" s="17" t="str">
        <f t="shared" si="64"/>
        <v>MIRIAM OLINDA ARMAS MEZA</v>
      </c>
      <c r="F2083" s="17" t="s">
        <v>1067</v>
      </c>
      <c r="G2083" s="17" t="s">
        <v>1062</v>
      </c>
      <c r="H2083" s="17" t="s">
        <v>4478</v>
      </c>
      <c r="I2083" s="17" t="s">
        <v>8819</v>
      </c>
      <c r="J2083" s="15">
        <f>IFERROR(VLOOKUP(I2083,'Candidato Presidencial'!$C:$E,3,FALSE),"")</f>
        <v>0</v>
      </c>
      <c r="L2083" s="15" t="str">
        <f t="shared" si="65"/>
        <v>insert into Camaleon.CandidatoCongreso( PROCESO_ELECTORAL, NOMBRE_CANDIDATO, APELLIDO_PATERNO, APELLIDO_MATERNO, NOMBRE_COMPLETO, SEXO, CARGO_ELEGIDO, LUGAR_POSTULA, ORGANIZACION_POLITICA, ALIAS ) values( 'ELECCIONES GENERALES 2006', 'MIRIAM OLINDA', 'ARMAS', 'MEZA', 'MIRIAM OLINDA ARMAS MEZA', 'MUJER', 'NO ELECTO', 'PASCO', 'CON FUERZA PERÚ', '0' );</v>
      </c>
    </row>
    <row r="2084" spans="1:12" x14ac:dyDescent="0.25">
      <c r="A2084" s="17" t="s">
        <v>1057</v>
      </c>
      <c r="B2084" s="17" t="s">
        <v>4495</v>
      </c>
      <c r="C2084" s="17" t="s">
        <v>1318</v>
      </c>
      <c r="D2084" s="17" t="s">
        <v>1773</v>
      </c>
      <c r="E2084" s="17" t="str">
        <f t="shared" si="64"/>
        <v>PRIMITIVA ROJAS CAMPOS</v>
      </c>
      <c r="F2084" s="17" t="s">
        <v>1067</v>
      </c>
      <c r="G2084" s="17" t="s">
        <v>1062</v>
      </c>
      <c r="H2084" s="17" t="s">
        <v>4478</v>
      </c>
      <c r="I2084" s="17" t="s">
        <v>859</v>
      </c>
      <c r="J2084" s="15" t="str">
        <f>IFERROR(VLOOKUP(I2084,'Candidato Presidencial'!$C:$E,3,FALSE),"")</f>
        <v>ALIANZA POPULAR</v>
      </c>
      <c r="L2084" s="15" t="str">
        <f t="shared" si="65"/>
        <v>insert into Camaleon.CandidatoCongreso( PROCESO_ELECTORAL, NOMBRE_CANDIDATO, APELLIDO_PATERNO, APELLIDO_MATERNO, NOMBRE_COMPLETO, SEXO, CARGO_ELEGIDO, LUGAR_POSTULA, ORGANIZACION_POLITICA, ALIAS ) values( 'ELECCIONES GENERALES 2006', 'PRIMITIVA', 'ROJAS', 'CAMPOS', 'PRIMITIVA ROJAS CAMPOS', 'MUJER', 'NO ELECTO', 'PASCO', 'PARTIDO APRISTA PERUANO', 'ALIANZA POPULAR' );</v>
      </c>
    </row>
    <row r="2085" spans="1:12" x14ac:dyDescent="0.25">
      <c r="A2085" s="17" t="s">
        <v>1057</v>
      </c>
      <c r="B2085" s="17" t="s">
        <v>1864</v>
      </c>
      <c r="C2085" s="17" t="s">
        <v>1257</v>
      </c>
      <c r="D2085" s="17" t="s">
        <v>4496</v>
      </c>
      <c r="E2085" s="17" t="str">
        <f t="shared" si="64"/>
        <v>JAIME GUERRERO MACURI</v>
      </c>
      <c r="F2085" s="17" t="s">
        <v>1061</v>
      </c>
      <c r="G2085" s="17" t="s">
        <v>1062</v>
      </c>
      <c r="H2085" s="17" t="s">
        <v>4478</v>
      </c>
      <c r="I2085" s="17" t="s">
        <v>8854</v>
      </c>
      <c r="J2085" s="15">
        <f>IFERROR(VLOOKUP(I2085,'Candidato Presidencial'!$C:$E,3,FALSE),"")</f>
        <v>0</v>
      </c>
      <c r="L2085" s="15" t="str">
        <f t="shared" si="65"/>
        <v>insert into Camaleon.CandidatoCongreso( PROCESO_ELECTORAL, NOMBRE_CANDIDATO, APELLIDO_PATERNO, APELLIDO_MATERNO, NOMBRE_COMPLETO, SEXO, CARGO_ELEGIDO, LUGAR_POSTULA, ORGANIZACION_POLITICA, ALIAS ) values( 'ELECCIONES GENERALES 2006', 'JAIME', 'GUERRERO', 'MACURI', 'JAIME GUERRERO MACURI', 'HOMBRE', 'NO ELECTO', 'PASCO', 'RESTAURACIÓN NACIONAL', '0' );</v>
      </c>
    </row>
    <row r="2086" spans="1:12" x14ac:dyDescent="0.25">
      <c r="A2086" s="17" t="s">
        <v>1057</v>
      </c>
      <c r="B2086" s="17" t="s">
        <v>4497</v>
      </c>
      <c r="C2086" s="17" t="s">
        <v>1500</v>
      </c>
      <c r="D2086" s="17" t="s">
        <v>1111</v>
      </c>
      <c r="E2086" s="17" t="str">
        <f t="shared" si="64"/>
        <v>ILUMINADA SOLEDAD ROMAN RIVAS</v>
      </c>
      <c r="F2086" s="17" t="s">
        <v>1067</v>
      </c>
      <c r="G2086" s="17" t="s">
        <v>1062</v>
      </c>
      <c r="H2086" s="17" t="s">
        <v>4478</v>
      </c>
      <c r="I2086" s="17" t="s">
        <v>878</v>
      </c>
      <c r="J2086" s="15" t="str">
        <f>IFERROR(VLOOKUP(I2086,'Candidato Presidencial'!$C:$E,3,FALSE),"")</f>
        <v>PERÚ POSIBLE</v>
      </c>
      <c r="L2086" s="15" t="str">
        <f t="shared" si="65"/>
        <v>insert into Camaleon.CandidatoCongreso( PROCESO_ELECTORAL, NOMBRE_CANDIDATO, APELLIDO_PATERNO, APELLIDO_MATERNO, NOMBRE_COMPLETO, SEXO, CARGO_ELEGIDO, LUGAR_POSTULA, ORGANIZACION_POLITICA, ALIAS ) values( 'ELECCIONES GENERALES 2006', 'ILUMINADA SOLEDAD', 'ROMAN', 'RIVAS', 'ILUMINADA SOLEDAD ROMAN RIVAS', 'MUJER', 'NO ELECTO', 'PASCO', 'PERÚ POSIBLE', 'PERÚ POSIBLE' );</v>
      </c>
    </row>
    <row r="2087" spans="1:12" x14ac:dyDescent="0.25">
      <c r="A2087" s="17" t="s">
        <v>1057</v>
      </c>
      <c r="B2087" s="17" t="s">
        <v>3051</v>
      </c>
      <c r="C2087" s="17" t="s">
        <v>1240</v>
      </c>
      <c r="D2087" s="17" t="s">
        <v>1909</v>
      </c>
      <c r="E2087" s="17" t="str">
        <f t="shared" si="64"/>
        <v>MARIELA LEON RIVERA</v>
      </c>
      <c r="F2087" s="17" t="s">
        <v>1067</v>
      </c>
      <c r="G2087" s="17" t="s">
        <v>1062</v>
      </c>
      <c r="H2087" s="17" t="s">
        <v>4478</v>
      </c>
      <c r="I2087" s="17" t="s">
        <v>1103</v>
      </c>
      <c r="J2087" s="15">
        <f>IFERROR(VLOOKUP(I2087,'Candidato Presidencial'!$C:$E,3,FALSE),"")</f>
        <v>0</v>
      </c>
      <c r="L2087" s="15" t="str">
        <f t="shared" si="65"/>
        <v>insert into Camaleon.CandidatoCongreso( PROCESO_ELECTORAL, NOMBRE_CANDIDATO, APELLIDO_PATERNO, APELLIDO_MATERNO, NOMBRE_COMPLETO, SEXO, CARGO_ELEGIDO, LUGAR_POSTULA, ORGANIZACION_POLITICA, ALIAS ) values( 'ELECCIONES GENERALES 2006', 'MARIELA', 'LEON', 'RIVERA', 'MARIELA LEON RIVERA', 'MUJER', 'NO ELECTO', 'PASCO', 'UNIDAD NACIONAL', '0' );</v>
      </c>
    </row>
    <row r="2088" spans="1:12" x14ac:dyDescent="0.25">
      <c r="A2088" s="17" t="s">
        <v>1057</v>
      </c>
      <c r="B2088" s="17" t="s">
        <v>2808</v>
      </c>
      <c r="C2088" s="17" t="s">
        <v>2845</v>
      </c>
      <c r="D2088" s="17" t="s">
        <v>1429</v>
      </c>
      <c r="E2088" s="17" t="str">
        <f t="shared" si="64"/>
        <v>EUSEBIO VICUÑA VASQUEZ</v>
      </c>
      <c r="F2088" s="17" t="s">
        <v>1061</v>
      </c>
      <c r="G2088" s="17" t="s">
        <v>1062</v>
      </c>
      <c r="H2088" s="17" t="s">
        <v>4478</v>
      </c>
      <c r="I2088" s="17" t="s">
        <v>1123</v>
      </c>
      <c r="J2088" s="15">
        <f>IFERROR(VLOOKUP(I2088,'Candidato Presidencial'!$C:$E,3,FALSE),"")</f>
        <v>0</v>
      </c>
      <c r="L2088" s="15" t="str">
        <f t="shared" si="65"/>
        <v>insert into Camaleon.CandidatoCongreso( PROCESO_ELECTORAL, NOMBRE_CANDIDATO, APELLIDO_PATERNO, APELLIDO_MATERNO, NOMBRE_COMPLETO, SEXO, CARGO_ELEGIDO, LUGAR_POSTULA, ORGANIZACION_POLITICA, ALIAS ) values( 'ELECCIONES GENERALES 2006', 'EUSEBIO', 'VICUÑA', 'VASQUEZ', 'EUSEBIO VICUÑA VASQUEZ', 'HOMBRE', 'NO ELECTO', 'PASCO', 'ALIANZA POR EL FUTURO', '0' );</v>
      </c>
    </row>
    <row r="2089" spans="1:12" x14ac:dyDescent="0.25">
      <c r="A2089" s="17" t="s">
        <v>1057</v>
      </c>
      <c r="B2089" s="17" t="s">
        <v>2852</v>
      </c>
      <c r="C2089" s="17" t="s">
        <v>1679</v>
      </c>
      <c r="D2089" s="17" t="s">
        <v>4498</v>
      </c>
      <c r="E2089" s="17" t="str">
        <f t="shared" si="64"/>
        <v>HUGO ESPINOZA RUBINO</v>
      </c>
      <c r="F2089" s="17" t="s">
        <v>1061</v>
      </c>
      <c r="G2089" s="17" t="s">
        <v>1062</v>
      </c>
      <c r="H2089" s="17" t="s">
        <v>4478</v>
      </c>
      <c r="I2089" s="17" t="s">
        <v>8854</v>
      </c>
      <c r="J2089" s="15">
        <f>IFERROR(VLOOKUP(I2089,'Candidato Presidencial'!$C:$E,3,FALSE),"")</f>
        <v>0</v>
      </c>
      <c r="L2089" s="15" t="str">
        <f t="shared" si="65"/>
        <v>insert into Camaleon.CandidatoCongreso( PROCESO_ELECTORAL, NOMBRE_CANDIDATO, APELLIDO_PATERNO, APELLIDO_MATERNO, NOMBRE_COMPLETO, SEXO, CARGO_ELEGIDO, LUGAR_POSTULA, ORGANIZACION_POLITICA, ALIAS ) values( 'ELECCIONES GENERALES 2006', 'HUGO', 'ESPINOZA', 'RUBINO', 'HUGO ESPINOZA RUBINO', 'HOMBRE', 'NO ELECTO', 'PASCO', 'RESTAURACIÓN NACIONAL', '0' );</v>
      </c>
    </row>
    <row r="2090" spans="1:12" x14ac:dyDescent="0.25">
      <c r="A2090" s="17" t="s">
        <v>1057</v>
      </c>
      <c r="B2090" s="17" t="s">
        <v>4499</v>
      </c>
      <c r="C2090" s="17" t="s">
        <v>1816</v>
      </c>
      <c r="D2090" s="17" t="s">
        <v>4500</v>
      </c>
      <c r="E2090" s="17" t="str">
        <f t="shared" si="64"/>
        <v>ROBERTO ABDON MARAVI RUEDA</v>
      </c>
      <c r="F2090" s="17" t="s">
        <v>1061</v>
      </c>
      <c r="G2090" s="17" t="s">
        <v>1062</v>
      </c>
      <c r="H2090" s="17" t="s">
        <v>4478</v>
      </c>
      <c r="I2090" s="17" t="s">
        <v>1183</v>
      </c>
      <c r="J2090" s="15">
        <f>IFERROR(VLOOKUP(I2090,'Candidato Presidencial'!$C:$E,3,FALSE),"")</f>
        <v>0</v>
      </c>
      <c r="L2090" s="15" t="str">
        <f t="shared" si="65"/>
        <v>insert into Camaleon.CandidatoCongreso( PROCESO_ELECTORAL, NOMBRE_CANDIDATO, APELLIDO_PATERNO, APELLIDO_MATERNO, NOMBRE_COMPLETO, SEXO, CARGO_ELEGIDO, LUGAR_POSTULA, ORGANIZACION_POLITICA, ALIAS ) values( 'ELECCIONES GENERALES 2006', 'ROBERTO ABDON', 'MARAVI', 'RUEDA', 'ROBERTO ABDON MARAVI RUEDA', 'HOMBRE', 'NO ELECTO', 'PASCO', 'MOVIMIENTO NUEVA IZQUIERDA', '0' );</v>
      </c>
    </row>
    <row r="2091" spans="1:12" x14ac:dyDescent="0.25">
      <c r="A2091" s="17" t="s">
        <v>1057</v>
      </c>
      <c r="B2091" s="17" t="s">
        <v>3932</v>
      </c>
      <c r="C2091" s="17" t="s">
        <v>1783</v>
      </c>
      <c r="D2091" s="17" t="s">
        <v>1153</v>
      </c>
      <c r="E2091" s="17" t="str">
        <f t="shared" si="64"/>
        <v>CESAR ANTONIO PORRAS RAMIREZ</v>
      </c>
      <c r="F2091" s="17" t="s">
        <v>1061</v>
      </c>
      <c r="G2091" s="17" t="s">
        <v>1062</v>
      </c>
      <c r="H2091" s="17" t="s">
        <v>4478</v>
      </c>
      <c r="I2091" s="17" t="s">
        <v>907</v>
      </c>
      <c r="J2091" s="15">
        <f>IFERROR(VLOOKUP(I2091,'Candidato Presidencial'!$C:$E,3,FALSE),"")</f>
        <v>0</v>
      </c>
      <c r="L2091" s="15" t="str">
        <f t="shared" si="65"/>
        <v>insert into Camaleon.CandidatoCongreso( PROCESO_ELECTORAL, NOMBRE_CANDIDATO, APELLIDO_PATERNO, APELLIDO_MATERNO, NOMBRE_COMPLETO, SEXO, CARGO_ELEGIDO, LUGAR_POSTULA, ORGANIZACION_POLITICA, ALIAS ) values( 'ELECCIONES GENERALES 2006', 'CESAR ANTONIO', 'PORRAS', 'RAMIREZ', 'CESAR ANTONIO PORRAS RAMIREZ', 'HOMBRE', 'NO ELECTO', 'PASCO', 'PARTIDO JUSTICIA NACIONAL', '0' );</v>
      </c>
    </row>
    <row r="2092" spans="1:12" x14ac:dyDescent="0.25">
      <c r="A2092" s="17" t="s">
        <v>1057</v>
      </c>
      <c r="B2092" s="17" t="s">
        <v>4501</v>
      </c>
      <c r="C2092" s="17" t="s">
        <v>4502</v>
      </c>
      <c r="D2092" s="17" t="s">
        <v>1165</v>
      </c>
      <c r="E2092" s="17" t="str">
        <f t="shared" si="64"/>
        <v>EDGAR YONI AIRE MENDOZA</v>
      </c>
      <c r="F2092" s="17" t="s">
        <v>1061</v>
      </c>
      <c r="G2092" s="17" t="s">
        <v>1062</v>
      </c>
      <c r="H2092" s="17" t="s">
        <v>4478</v>
      </c>
      <c r="I2092" s="17" t="s">
        <v>8819</v>
      </c>
      <c r="J2092" s="15">
        <f>IFERROR(VLOOKUP(I2092,'Candidato Presidencial'!$C:$E,3,FALSE),"")</f>
        <v>0</v>
      </c>
      <c r="L2092" s="15" t="str">
        <f t="shared" si="65"/>
        <v>insert into Camaleon.CandidatoCongreso( PROCESO_ELECTORAL, NOMBRE_CANDIDATO, APELLIDO_PATERNO, APELLIDO_MATERNO, NOMBRE_COMPLETO, SEXO, CARGO_ELEGIDO, LUGAR_POSTULA, ORGANIZACION_POLITICA, ALIAS ) values( 'ELECCIONES GENERALES 2006', 'EDGAR YONI', 'AIRE', 'MENDOZA', 'EDGAR YONI AIRE MENDOZA', 'HOMBRE', 'NO ELECTO', 'PASCO', 'CON FUERZA PERÚ', '0' );</v>
      </c>
    </row>
    <row r="2093" spans="1:12" x14ac:dyDescent="0.25">
      <c r="A2093" s="17" t="s">
        <v>1057</v>
      </c>
      <c r="B2093" s="17" t="s">
        <v>4503</v>
      </c>
      <c r="C2093" s="17" t="s">
        <v>4504</v>
      </c>
      <c r="D2093" s="17" t="s">
        <v>1318</v>
      </c>
      <c r="E2093" s="17" t="str">
        <f t="shared" si="64"/>
        <v>ROWLAND LEONCIO BERNABE ROJAS</v>
      </c>
      <c r="F2093" s="17" t="s">
        <v>1061</v>
      </c>
      <c r="G2093" s="17" t="s">
        <v>1062</v>
      </c>
      <c r="H2093" s="17" t="s">
        <v>4478</v>
      </c>
      <c r="I2093" s="17" t="s">
        <v>8937</v>
      </c>
      <c r="J2093" s="15">
        <f>IFERROR(VLOOKUP(I2093,'Candidato Presidencial'!$C:$E,3,FALSE),"")</f>
        <v>0</v>
      </c>
      <c r="L2093" s="15" t="str">
        <f t="shared" si="65"/>
        <v>insert into Camaleon.CandidatoCongreso( PROCESO_ELECTORAL, NOMBRE_CANDIDATO, APELLIDO_PATERNO, APELLIDO_MATERNO, NOMBRE_COMPLETO, SEXO, CARGO_ELEGIDO, LUGAR_POSTULA, ORGANIZACION_POLITICA, ALIAS ) values( 'ELECCIONES GENERALES 2006', 'ROWLAND LEONCIO', 'BERNABE', 'ROJAS', 'ROWLAND LEONCIO BERNABE ROJAS', 'HOMBRE', 'NO ELECTO', 'PASCO', 'AVANZA PAÍS - PARTIDO DE INTEGRACIÓN SOCIAL', '0' );</v>
      </c>
    </row>
    <row r="2094" spans="1:12" x14ac:dyDescent="0.25">
      <c r="A2094" s="17" t="s">
        <v>1057</v>
      </c>
      <c r="B2094" s="17" t="s">
        <v>1509</v>
      </c>
      <c r="C2094" s="17" t="s">
        <v>1773</v>
      </c>
      <c r="D2094" s="17" t="s">
        <v>4505</v>
      </c>
      <c r="E2094" s="17" t="str">
        <f t="shared" si="64"/>
        <v>ANGELICA CAMPOS PURIS</v>
      </c>
      <c r="F2094" s="17" t="s">
        <v>1067</v>
      </c>
      <c r="G2094" s="17" t="s">
        <v>1062</v>
      </c>
      <c r="H2094" s="17" t="s">
        <v>4478</v>
      </c>
      <c r="I2094" s="17" t="s">
        <v>907</v>
      </c>
      <c r="J2094" s="15">
        <f>IFERROR(VLOOKUP(I2094,'Candidato Presidencial'!$C:$E,3,FALSE),"")</f>
        <v>0</v>
      </c>
      <c r="L2094" s="15" t="str">
        <f t="shared" si="65"/>
        <v>insert into Camaleon.CandidatoCongreso( PROCESO_ELECTORAL, NOMBRE_CANDIDATO, APELLIDO_PATERNO, APELLIDO_MATERNO, NOMBRE_COMPLETO, SEXO, CARGO_ELEGIDO, LUGAR_POSTULA, ORGANIZACION_POLITICA, ALIAS ) values( 'ELECCIONES GENERALES 2006', 'ANGELICA', 'CAMPOS', 'PURIS', 'ANGELICA CAMPOS PURIS', 'MUJER', 'NO ELECTO', 'PASCO', 'PARTIDO JUSTICIA NACIONAL', '0' );</v>
      </c>
    </row>
    <row r="2095" spans="1:12" x14ac:dyDescent="0.25">
      <c r="A2095" s="17" t="s">
        <v>1057</v>
      </c>
      <c r="B2095" s="17" t="s">
        <v>108</v>
      </c>
      <c r="C2095" s="17" t="s">
        <v>1842</v>
      </c>
      <c r="D2095" s="17" t="s">
        <v>1429</v>
      </c>
      <c r="E2095" s="17" t="str">
        <f t="shared" si="64"/>
        <v>OSWALDO DE LA CRUZ VASQUEZ</v>
      </c>
      <c r="F2095" s="17" t="s">
        <v>1061</v>
      </c>
      <c r="G2095" s="17" t="s">
        <v>21</v>
      </c>
      <c r="H2095" s="17" t="s">
        <v>4478</v>
      </c>
      <c r="I2095" s="17" t="s">
        <v>1123</v>
      </c>
      <c r="J2095" s="15">
        <f>IFERROR(VLOOKUP(I2095,'Candidato Presidencial'!$C:$E,3,FALSE),"")</f>
        <v>0</v>
      </c>
      <c r="L2095" s="15" t="str">
        <f t="shared" si="65"/>
        <v>insert into Camaleon.CandidatoCongreso( PROCESO_ELECTORAL, NOMBRE_CANDIDATO, APELLIDO_PATERNO, APELLIDO_MATERNO, NOMBRE_COMPLETO, SEXO, CARGO_ELEGIDO, LUGAR_POSTULA, ORGANIZACION_POLITICA, ALIAS ) values( 'ELECCIONES GENERALES 2006', 'OSWALDO', 'DE LA CRUZ', 'VASQUEZ', 'OSWALDO DE LA CRUZ VASQUEZ', 'HOMBRE', 'CONGRESISTA', 'PASCO', 'ALIANZA POR EL FUTURO', '0' );</v>
      </c>
    </row>
    <row r="2096" spans="1:12" x14ac:dyDescent="0.25">
      <c r="A2096" s="17" t="s">
        <v>1057</v>
      </c>
      <c r="B2096" s="17" t="s">
        <v>4506</v>
      </c>
      <c r="C2096" s="17" t="s">
        <v>3376</v>
      </c>
      <c r="D2096" s="17" t="s">
        <v>1970</v>
      </c>
      <c r="E2096" s="17" t="str">
        <f t="shared" si="64"/>
        <v>CIRO ABEL VILLAVICENCIO CUENCA</v>
      </c>
      <c r="F2096" s="17" t="s">
        <v>1061</v>
      </c>
      <c r="G2096" s="17" t="s">
        <v>1062</v>
      </c>
      <c r="H2096" s="17" t="s">
        <v>4478</v>
      </c>
      <c r="I2096" s="17" t="s">
        <v>907</v>
      </c>
      <c r="J2096" s="15">
        <f>IFERROR(VLOOKUP(I2096,'Candidato Presidencial'!$C:$E,3,FALSE),"")</f>
        <v>0</v>
      </c>
      <c r="L2096" s="15" t="str">
        <f t="shared" si="65"/>
        <v>insert into Camaleon.CandidatoCongreso( PROCESO_ELECTORAL, NOMBRE_CANDIDATO, APELLIDO_PATERNO, APELLIDO_MATERNO, NOMBRE_COMPLETO, SEXO, CARGO_ELEGIDO, LUGAR_POSTULA, ORGANIZACION_POLITICA, ALIAS ) values( 'ELECCIONES GENERALES 2006', 'CIRO ABEL', 'VILLAVICENCIO', 'CUENCA', 'CIRO ABEL VILLAVICENCIO CUENCA', 'HOMBRE', 'NO ELECTO', 'PASCO', 'PARTIDO JUSTICIA NACIONAL', '0' );</v>
      </c>
    </row>
    <row r="2097" spans="1:12" x14ac:dyDescent="0.25">
      <c r="A2097" s="17" t="s">
        <v>1057</v>
      </c>
      <c r="B2097" s="17" t="s">
        <v>4507</v>
      </c>
      <c r="C2097" s="17" t="s">
        <v>1076</v>
      </c>
      <c r="D2097" s="17" t="s">
        <v>1511</v>
      </c>
      <c r="E2097" s="17" t="str">
        <f t="shared" si="64"/>
        <v>NURITH JIMENEZ ORTIZ</v>
      </c>
      <c r="F2097" s="17" t="s">
        <v>1067</v>
      </c>
      <c r="G2097" s="17" t="s">
        <v>1062</v>
      </c>
      <c r="H2097" s="17" t="s">
        <v>4478</v>
      </c>
      <c r="I2097" s="17" t="s">
        <v>863</v>
      </c>
      <c r="J2097" s="15" t="str">
        <f>IFERROR(VLOOKUP(I2097,'Candidato Presidencial'!$C:$E,3,FALSE),"")</f>
        <v>PARTIDO NACIONALISTA PERUANO</v>
      </c>
      <c r="L2097" s="15" t="str">
        <f t="shared" si="65"/>
        <v>insert into Camaleon.CandidatoCongreso( PROCESO_ELECTORAL, NOMBRE_CANDIDATO, APELLIDO_PATERNO, APELLIDO_MATERNO, NOMBRE_COMPLETO, SEXO, CARGO_ELEGIDO, LUGAR_POSTULA, ORGANIZACION_POLITICA, ALIAS ) values( 'ELECCIONES GENERALES 2006', 'NURITH', 'JIMENEZ', 'ORTIZ', 'NURITH JIMENEZ ORTIZ', 'MUJER', 'NO ELECTO', 'PASCO', 'UNIÓN POR EL PERÚ', 'PARTIDO NACIONALISTA PERUANO' );</v>
      </c>
    </row>
    <row r="2098" spans="1:12" x14ac:dyDescent="0.25">
      <c r="A2098" s="17" t="s">
        <v>1057</v>
      </c>
      <c r="B2098" s="17" t="s">
        <v>4508</v>
      </c>
      <c r="C2098" s="17" t="s">
        <v>1099</v>
      </c>
      <c r="D2098" s="17" t="s">
        <v>4509</v>
      </c>
      <c r="E2098" s="17" t="str">
        <f t="shared" si="64"/>
        <v>JANETH ALICIA GARCIA LESCANO</v>
      </c>
      <c r="F2098" s="17" t="s">
        <v>1067</v>
      </c>
      <c r="G2098" s="17" t="s">
        <v>1062</v>
      </c>
      <c r="H2098" s="17" t="s">
        <v>4478</v>
      </c>
      <c r="I2098" s="17" t="s">
        <v>1123</v>
      </c>
      <c r="J2098" s="15">
        <f>IFERROR(VLOOKUP(I2098,'Candidato Presidencial'!$C:$E,3,FALSE),"")</f>
        <v>0</v>
      </c>
      <c r="L2098" s="15" t="str">
        <f t="shared" si="65"/>
        <v>insert into Camaleon.CandidatoCongreso( PROCESO_ELECTORAL, NOMBRE_CANDIDATO, APELLIDO_PATERNO, APELLIDO_MATERNO, NOMBRE_COMPLETO, SEXO, CARGO_ELEGIDO, LUGAR_POSTULA, ORGANIZACION_POLITICA, ALIAS ) values( 'ELECCIONES GENERALES 2006', 'JANETH ALICIA', 'GARCIA', 'LESCANO', 'JANETH ALICIA GARCIA LESCANO', 'MUJER', 'NO ELECTO', 'PASCO', 'ALIANZA POR EL FUTURO', '0' );</v>
      </c>
    </row>
    <row r="2099" spans="1:12" x14ac:dyDescent="0.25">
      <c r="A2099" s="17" t="s">
        <v>1057</v>
      </c>
      <c r="B2099" s="17" t="s">
        <v>1772</v>
      </c>
      <c r="C2099" s="17" t="s">
        <v>1909</v>
      </c>
      <c r="D2099" s="17" t="s">
        <v>2265</v>
      </c>
      <c r="E2099" s="17" t="str">
        <f t="shared" si="64"/>
        <v>FELIX RIVERA SERRANO</v>
      </c>
      <c r="F2099" s="17" t="s">
        <v>1061</v>
      </c>
      <c r="G2099" s="17" t="s">
        <v>1062</v>
      </c>
      <c r="H2099" s="17" t="s">
        <v>4478</v>
      </c>
      <c r="I2099" s="17" t="s">
        <v>1183</v>
      </c>
      <c r="J2099" s="15">
        <f>IFERROR(VLOOKUP(I2099,'Candidato Presidencial'!$C:$E,3,FALSE),"")</f>
        <v>0</v>
      </c>
      <c r="L2099" s="15" t="str">
        <f t="shared" si="65"/>
        <v>insert into Camaleon.CandidatoCongreso( PROCESO_ELECTORAL, NOMBRE_CANDIDATO, APELLIDO_PATERNO, APELLIDO_MATERNO, NOMBRE_COMPLETO, SEXO, CARGO_ELEGIDO, LUGAR_POSTULA, ORGANIZACION_POLITICA, ALIAS ) values( 'ELECCIONES GENERALES 2006', 'FELIX', 'RIVERA', 'SERRANO', 'FELIX RIVERA SERRANO', 'HOMBRE', 'NO ELECTO', 'PASCO', 'MOVIMIENTO NUEVA IZQUIERDA', '0' );</v>
      </c>
    </row>
    <row r="2100" spans="1:12" x14ac:dyDescent="0.25">
      <c r="A2100" s="17" t="s">
        <v>1057</v>
      </c>
      <c r="B2100" s="17" t="s">
        <v>1855</v>
      </c>
      <c r="C2100" s="17" t="s">
        <v>1277</v>
      </c>
      <c r="D2100" s="17" t="s">
        <v>1292</v>
      </c>
      <c r="E2100" s="17" t="str">
        <f t="shared" si="64"/>
        <v>MARIA LUZ ARIAS OSORIO</v>
      </c>
      <c r="F2100" s="17" t="s">
        <v>1067</v>
      </c>
      <c r="G2100" s="17" t="s">
        <v>1062</v>
      </c>
      <c r="H2100" s="17" t="s">
        <v>4478</v>
      </c>
      <c r="I2100" s="17" t="s">
        <v>1183</v>
      </c>
      <c r="J2100" s="15">
        <f>IFERROR(VLOOKUP(I2100,'Candidato Presidencial'!$C:$E,3,FALSE),"")</f>
        <v>0</v>
      </c>
      <c r="L2100" s="15" t="str">
        <f t="shared" si="65"/>
        <v>insert into Camaleon.CandidatoCongreso( PROCESO_ELECTORAL, NOMBRE_CANDIDATO, APELLIDO_PATERNO, APELLIDO_MATERNO, NOMBRE_COMPLETO, SEXO, CARGO_ELEGIDO, LUGAR_POSTULA, ORGANIZACION_POLITICA, ALIAS ) values( 'ELECCIONES GENERALES 2006', 'MARIA LUZ', 'ARIAS', 'OSORIO', 'MARIA LUZ ARIAS OSORIO', 'MUJER', 'NO ELECTO', 'PASCO', 'MOVIMIENTO NUEVA IZQUIERDA', '0' );</v>
      </c>
    </row>
    <row r="2101" spans="1:12" x14ac:dyDescent="0.25">
      <c r="A2101" s="17" t="s">
        <v>1057</v>
      </c>
      <c r="B2101" s="17" t="s">
        <v>2599</v>
      </c>
      <c r="C2101" s="17" t="s">
        <v>4485</v>
      </c>
      <c r="D2101" s="17" t="s">
        <v>3408</v>
      </c>
      <c r="E2101" s="17" t="str">
        <f t="shared" si="64"/>
        <v>MARCOS AVELINO CARHUARICRA</v>
      </c>
      <c r="F2101" s="17" t="s">
        <v>1061</v>
      </c>
      <c r="G2101" s="17" t="s">
        <v>1062</v>
      </c>
      <c r="H2101" s="17" t="s">
        <v>4478</v>
      </c>
      <c r="I2101" s="17" t="s">
        <v>868</v>
      </c>
      <c r="J2101" s="15" t="str">
        <f>IFERROR(VLOOKUP(I2101,'Candidato Presidencial'!$C:$E,3,FALSE),"")</f>
        <v>ALIANZA PARA EL PROGRESO DEL PERÚ</v>
      </c>
      <c r="L2101" s="15" t="str">
        <f t="shared" si="65"/>
        <v>insert into Camaleon.CandidatoCongreso( PROCESO_ELECTORAL, NOMBRE_CANDIDATO, APELLIDO_PATERNO, APELLIDO_MATERNO, NOMBRE_COMPLETO, SEXO, CARGO_ELEGIDO, LUGAR_POSTULA, ORGANIZACION_POLITICA, ALIAS ) values( 'ELECCIONES GENERALES 2006', 'MARCOS', 'AVELINO', 'CARHUARICRA', 'MARCOS AVELINO CARHUARICRA', 'HOMBRE', 'NO ELECTO', 'PASCO', 'ALIANZA PARA EL PROGRESO', 'ALIANZA PARA EL PROGRESO DEL PERÚ' );</v>
      </c>
    </row>
    <row r="2102" spans="1:12" x14ac:dyDescent="0.25">
      <c r="A2102" s="17" t="s">
        <v>1057</v>
      </c>
      <c r="B2102" s="17" t="s">
        <v>4510</v>
      </c>
      <c r="C2102" s="17" t="s">
        <v>3408</v>
      </c>
      <c r="D2102" s="17" t="s">
        <v>1657</v>
      </c>
      <c r="E2102" s="17" t="str">
        <f t="shared" si="64"/>
        <v>EDUARDO RUBEN CARHUARICRA MEZA</v>
      </c>
      <c r="F2102" s="17" t="s">
        <v>1061</v>
      </c>
      <c r="G2102" s="17" t="s">
        <v>1062</v>
      </c>
      <c r="H2102" s="17" t="s">
        <v>4478</v>
      </c>
      <c r="I2102" s="17" t="s">
        <v>1071</v>
      </c>
      <c r="J2102" s="15">
        <f>IFERROR(VLOOKUP(I2102,'Candidato Presidencial'!$C:$E,3,FALSE),"")</f>
        <v>0</v>
      </c>
      <c r="L2102" s="15" t="str">
        <f t="shared" si="65"/>
        <v>insert into Camaleon.CandidatoCongreso( PROCESO_ELECTORAL, NOMBRE_CANDIDATO, APELLIDO_PATERNO, APELLIDO_MATERNO, NOMBRE_COMPLETO, SEXO, CARGO_ELEGIDO, LUGAR_POSTULA, ORGANIZACION_POLITICA, ALIAS ) values( 'ELECCIONES GENERALES 2006', 'EDUARDO RUBEN', 'CARHUARICRA', 'MEZA', 'EDUARDO RUBEN CARHUARICRA MEZA', 'HOMBRE', 'NO ELECTO', 'PASCO', 'FRENTE DE CENTRO', '0' );</v>
      </c>
    </row>
    <row r="2103" spans="1:12" x14ac:dyDescent="0.25">
      <c r="A2103" s="17" t="s">
        <v>1057</v>
      </c>
      <c r="B2103" s="17" t="s">
        <v>4511</v>
      </c>
      <c r="C2103" s="17" t="s">
        <v>3756</v>
      </c>
      <c r="D2103" s="17" t="s">
        <v>3376</v>
      </c>
      <c r="E2103" s="17" t="str">
        <f t="shared" si="64"/>
        <v>FEDERICO OMAR BONNETT VILLAVICENCIO</v>
      </c>
      <c r="F2103" s="17" t="s">
        <v>1061</v>
      </c>
      <c r="G2103" s="17" t="s">
        <v>1062</v>
      </c>
      <c r="H2103" s="17" t="s">
        <v>4478</v>
      </c>
      <c r="I2103" s="17" t="s">
        <v>1103</v>
      </c>
      <c r="J2103" s="15">
        <f>IFERROR(VLOOKUP(I2103,'Candidato Presidencial'!$C:$E,3,FALSE),"")</f>
        <v>0</v>
      </c>
      <c r="L2103" s="15" t="str">
        <f t="shared" si="65"/>
        <v>insert into Camaleon.CandidatoCongreso( PROCESO_ELECTORAL, NOMBRE_CANDIDATO, APELLIDO_PATERNO, APELLIDO_MATERNO, NOMBRE_COMPLETO, SEXO, CARGO_ELEGIDO, LUGAR_POSTULA, ORGANIZACION_POLITICA, ALIAS ) values( 'ELECCIONES GENERALES 2006', 'FEDERICO OMAR', 'BONNETT', 'VILLAVICENCIO', 'FEDERICO OMAR BONNETT VILLAVICENCIO', 'HOMBRE', 'NO ELECTO', 'PASCO', 'UNIDAD NACIONAL', '0' );</v>
      </c>
    </row>
    <row r="2104" spans="1:12" x14ac:dyDescent="0.25">
      <c r="A2104" s="17" t="s">
        <v>1057</v>
      </c>
      <c r="B2104" s="17" t="s">
        <v>4512</v>
      </c>
      <c r="C2104" s="17" t="s">
        <v>1679</v>
      </c>
      <c r="D2104" s="17" t="s">
        <v>2759</v>
      </c>
      <c r="E2104" s="17" t="str">
        <f t="shared" si="64"/>
        <v>NOELIA HIPATYA ESPINOZA ALEJO</v>
      </c>
      <c r="F2104" s="17" t="s">
        <v>1067</v>
      </c>
      <c r="G2104" s="17" t="s">
        <v>1062</v>
      </c>
      <c r="H2104" s="17" t="s">
        <v>4478</v>
      </c>
      <c r="I2104" s="17" t="s">
        <v>8937</v>
      </c>
      <c r="J2104" s="15">
        <f>IFERROR(VLOOKUP(I2104,'Candidato Presidencial'!$C:$E,3,FALSE),"")</f>
        <v>0</v>
      </c>
      <c r="L2104" s="15" t="str">
        <f t="shared" si="65"/>
        <v>insert into Camaleon.CandidatoCongreso( PROCESO_ELECTORAL, NOMBRE_CANDIDATO, APELLIDO_PATERNO, APELLIDO_MATERNO, NOMBRE_COMPLETO, SEXO, CARGO_ELEGIDO, LUGAR_POSTULA, ORGANIZACION_POLITICA, ALIAS ) values( 'ELECCIONES GENERALES 2006', 'NOELIA HIPATYA', 'ESPINOZA', 'ALEJO', 'NOELIA HIPATYA ESPINOZA ALEJO', 'MUJER', 'NO ELECTO', 'PASCO', 'AVANZA PAÍS - PARTIDO DE INTEGRACIÓN SOCIAL', '0' );</v>
      </c>
    </row>
    <row r="2105" spans="1:12" x14ac:dyDescent="0.25">
      <c r="A2105" s="17" t="s">
        <v>1057</v>
      </c>
      <c r="B2105" s="17" t="s">
        <v>105</v>
      </c>
      <c r="C2105" s="17" t="s">
        <v>2639</v>
      </c>
      <c r="D2105" s="17" t="s">
        <v>1883</v>
      </c>
      <c r="E2105" s="17" t="str">
        <f t="shared" si="64"/>
        <v>LUIS ALBERTO HUARANGA NAVARRO</v>
      </c>
      <c r="F2105" s="17" t="s">
        <v>1061</v>
      </c>
      <c r="G2105" s="17" t="s">
        <v>1062</v>
      </c>
      <c r="H2105" s="17" t="s">
        <v>4478</v>
      </c>
      <c r="I2105" s="17" t="s">
        <v>914</v>
      </c>
      <c r="J2105" s="15">
        <f>IFERROR(VLOOKUP(I2105,'Candidato Presidencial'!$C:$E,3,FALSE),"")</f>
        <v>0</v>
      </c>
      <c r="L2105" s="15" t="str">
        <f t="shared" si="65"/>
        <v>insert into Camaleon.CandidatoCongreso( PROCESO_ELECTORAL, NOMBRE_CANDIDATO, APELLIDO_PATERNO, APELLIDO_MATERNO, NOMBRE_COMPLETO, SEXO, CARGO_ELEGIDO, LUGAR_POSTULA, ORGANIZACION_POLITICA, ALIAS ) values( 'ELECCIONES GENERALES 2006', 'LUIS ALBERTO', 'HUARANGA', 'NAVARRO', 'LUIS ALBERTO HUARANGA NAVARRO', 'HOMBRE', 'NO ELECTO', 'PASCO', 'FUERZA DEMOCRÁTICA', '0' );</v>
      </c>
    </row>
    <row r="2106" spans="1:12" x14ac:dyDescent="0.25">
      <c r="A2106" s="17" t="s">
        <v>1057</v>
      </c>
      <c r="B2106" s="17" t="s">
        <v>2523</v>
      </c>
      <c r="C2106" s="17" t="s">
        <v>1315</v>
      </c>
      <c r="D2106" s="17" t="s">
        <v>1679</v>
      </c>
      <c r="E2106" s="17" t="str">
        <f t="shared" si="64"/>
        <v>VICTOR HUGO CARLOS ESPINOZA</v>
      </c>
      <c r="F2106" s="17" t="s">
        <v>1061</v>
      </c>
      <c r="G2106" s="17" t="s">
        <v>1062</v>
      </c>
      <c r="H2106" s="17" t="s">
        <v>4478</v>
      </c>
      <c r="I2106" s="17" t="s">
        <v>863</v>
      </c>
      <c r="J2106" s="15" t="str">
        <f>IFERROR(VLOOKUP(I2106,'Candidato Presidencial'!$C:$E,3,FALSE),"")</f>
        <v>PARTIDO NACIONALISTA PERUANO</v>
      </c>
      <c r="L2106" s="15" t="str">
        <f t="shared" si="65"/>
        <v>insert into Camaleon.CandidatoCongreso( PROCESO_ELECTORAL, NOMBRE_CANDIDATO, APELLIDO_PATERNO, APELLIDO_MATERNO, NOMBRE_COMPLETO, SEXO, CARGO_ELEGIDO, LUGAR_POSTULA, ORGANIZACION_POLITICA, ALIAS ) values( 'ELECCIONES GENERALES 2006', 'VICTOR HUGO', 'CARLOS', 'ESPINOZA', 'VICTOR HUGO CARLOS ESPINOZA', 'HOMBRE', 'NO ELECTO', 'PASCO', 'UNIÓN POR EL PERÚ', 'PARTIDO NACIONALISTA PERUANO' );</v>
      </c>
    </row>
    <row r="2107" spans="1:12" x14ac:dyDescent="0.25">
      <c r="A2107" s="17" t="s">
        <v>1057</v>
      </c>
      <c r="B2107" s="17" t="s">
        <v>4513</v>
      </c>
      <c r="C2107" s="17" t="s">
        <v>4514</v>
      </c>
      <c r="D2107" s="17" t="s">
        <v>1186</v>
      </c>
      <c r="E2107" s="17" t="str">
        <f t="shared" si="64"/>
        <v>PABLO NAPOLEON FERRUZO FERNANDEZ</v>
      </c>
      <c r="F2107" s="17" t="s">
        <v>1061</v>
      </c>
      <c r="G2107" s="17" t="s">
        <v>1062</v>
      </c>
      <c r="H2107" s="17" t="s">
        <v>4478</v>
      </c>
      <c r="I2107" s="17" t="s">
        <v>1071</v>
      </c>
      <c r="J2107" s="15">
        <f>IFERROR(VLOOKUP(I2107,'Candidato Presidencial'!$C:$E,3,FALSE),"")</f>
        <v>0</v>
      </c>
      <c r="L2107" s="15" t="str">
        <f t="shared" si="65"/>
        <v>insert into Camaleon.CandidatoCongreso( PROCESO_ELECTORAL, NOMBRE_CANDIDATO, APELLIDO_PATERNO, APELLIDO_MATERNO, NOMBRE_COMPLETO, SEXO, CARGO_ELEGIDO, LUGAR_POSTULA, ORGANIZACION_POLITICA, ALIAS ) values( 'ELECCIONES GENERALES 2006', 'PABLO NAPOLEON', 'FERRUZO', 'FERNANDEZ', 'PABLO NAPOLEON FERRUZO FERNANDEZ', 'HOMBRE', 'NO ELECTO', 'PASCO', 'FRENTE DE CENTRO', '0' );</v>
      </c>
    </row>
    <row r="2108" spans="1:12" x14ac:dyDescent="0.25">
      <c r="A2108" s="17" t="s">
        <v>1057</v>
      </c>
      <c r="B2108" s="17" t="s">
        <v>4515</v>
      </c>
      <c r="C2108" s="17" t="s">
        <v>2990</v>
      </c>
      <c r="D2108" s="17" t="s">
        <v>1105</v>
      </c>
      <c r="E2108" s="17" t="str">
        <f t="shared" si="64"/>
        <v>ANIBAL MAGNO ARROYO TORRES</v>
      </c>
      <c r="F2108" s="17" t="s">
        <v>1061</v>
      </c>
      <c r="G2108" s="17" t="s">
        <v>1062</v>
      </c>
      <c r="H2108" s="17" t="s">
        <v>4478</v>
      </c>
      <c r="I2108" s="17" t="s">
        <v>8823</v>
      </c>
      <c r="J2108" s="15">
        <f>IFERROR(VLOOKUP(I2108,'Candidato Presidencial'!$C:$E,3,FALSE),"")</f>
        <v>0</v>
      </c>
      <c r="L2108" s="15" t="str">
        <f t="shared" si="65"/>
        <v>insert into Camaleon.CandidatoCongreso( PROCESO_ELECTORAL, NOMBRE_CANDIDATO, APELLIDO_PATERNO, APELLIDO_MATERNO, NOMBRE_COMPLETO, SEXO, CARGO_ELEGIDO, LUGAR_POSTULA, ORGANIZACION_POLITICA, ALIAS ) values( 'ELECCIONES GENERALES 2006', 'ANIBAL MAGNO', 'ARROYO', 'TORRES', 'ANIBAL MAGNO ARROYO TORRES', 'HOMBRE', 'NO ELECTO', 'PASCO', 'CONCERTACIÓN DESCENTRALISTA', '0' );</v>
      </c>
    </row>
    <row r="2109" spans="1:12" x14ac:dyDescent="0.25">
      <c r="A2109" s="17" t="s">
        <v>1057</v>
      </c>
      <c r="B2109" s="17" t="s">
        <v>4516</v>
      </c>
      <c r="C2109" s="17" t="s">
        <v>4517</v>
      </c>
      <c r="D2109" s="17" t="s">
        <v>2501</v>
      </c>
      <c r="E2109" s="17" t="str">
        <f t="shared" si="64"/>
        <v>HUMPHREY ZAVALLA NACION</v>
      </c>
      <c r="F2109" s="17" t="s">
        <v>1061</v>
      </c>
      <c r="G2109" s="17" t="s">
        <v>1062</v>
      </c>
      <c r="H2109" s="17" t="s">
        <v>4478</v>
      </c>
      <c r="I2109" s="17" t="s">
        <v>859</v>
      </c>
      <c r="J2109" s="15" t="str">
        <f>IFERROR(VLOOKUP(I2109,'Candidato Presidencial'!$C:$E,3,FALSE),"")</f>
        <v>ALIANZA POPULAR</v>
      </c>
      <c r="L2109" s="15" t="str">
        <f t="shared" si="65"/>
        <v>insert into Camaleon.CandidatoCongreso( PROCESO_ELECTORAL, NOMBRE_CANDIDATO, APELLIDO_PATERNO, APELLIDO_MATERNO, NOMBRE_COMPLETO, SEXO, CARGO_ELEGIDO, LUGAR_POSTULA, ORGANIZACION_POLITICA, ALIAS ) values( 'ELECCIONES GENERALES 2006', 'HUMPHREY', 'ZAVALLA', 'NACION', 'HUMPHREY ZAVALLA NACION', 'HOMBRE', 'NO ELECTO', 'PASCO', 'PARTIDO APRISTA PERUANO', 'ALIANZA POPULAR' );</v>
      </c>
    </row>
    <row r="2110" spans="1:12" x14ac:dyDescent="0.25">
      <c r="A2110" s="17" t="s">
        <v>1057</v>
      </c>
      <c r="B2110" s="17" t="s">
        <v>4518</v>
      </c>
      <c r="C2110" s="17" t="s">
        <v>4144</v>
      </c>
      <c r="D2110" s="17" t="s">
        <v>4519</v>
      </c>
      <c r="E2110" s="17" t="str">
        <f t="shared" si="64"/>
        <v>SOLEDAD GAGO FAURA</v>
      </c>
      <c r="F2110" s="17" t="s">
        <v>1067</v>
      </c>
      <c r="G2110" s="17" t="s">
        <v>1062</v>
      </c>
      <c r="H2110" s="17" t="s">
        <v>4478</v>
      </c>
      <c r="I2110" s="17" t="s">
        <v>8854</v>
      </c>
      <c r="J2110" s="15">
        <f>IFERROR(VLOOKUP(I2110,'Candidato Presidencial'!$C:$E,3,FALSE),"")</f>
        <v>0</v>
      </c>
      <c r="L2110" s="15" t="str">
        <f t="shared" si="65"/>
        <v>insert into Camaleon.CandidatoCongreso( PROCESO_ELECTORAL, NOMBRE_CANDIDATO, APELLIDO_PATERNO, APELLIDO_MATERNO, NOMBRE_COMPLETO, SEXO, CARGO_ELEGIDO, LUGAR_POSTULA, ORGANIZACION_POLITICA, ALIAS ) values( 'ELECCIONES GENERALES 2006', 'SOLEDAD', 'GAGO', 'FAURA', 'SOLEDAD GAGO FAURA', 'MUJER', 'NO ELECTO', 'PASCO', 'RESTAURACIÓN NACIONAL', '0' );</v>
      </c>
    </row>
    <row r="2111" spans="1:12" x14ac:dyDescent="0.25">
      <c r="A2111" s="17" t="s">
        <v>1057</v>
      </c>
      <c r="B2111" s="17" t="s">
        <v>4520</v>
      </c>
      <c r="C2111" s="17" t="s">
        <v>1657</v>
      </c>
      <c r="D2111" s="17" t="s">
        <v>1472</v>
      </c>
      <c r="E2111" s="17" t="str">
        <f t="shared" si="64"/>
        <v>WILBER CARLOS MEZA TELLO</v>
      </c>
      <c r="F2111" s="17" t="s">
        <v>1061</v>
      </c>
      <c r="G2111" s="17" t="s">
        <v>1062</v>
      </c>
      <c r="H2111" s="17" t="s">
        <v>4478</v>
      </c>
      <c r="I2111" s="17" t="s">
        <v>8823</v>
      </c>
      <c r="J2111" s="15">
        <f>IFERROR(VLOOKUP(I2111,'Candidato Presidencial'!$C:$E,3,FALSE),"")</f>
        <v>0</v>
      </c>
      <c r="L2111" s="15" t="str">
        <f t="shared" si="65"/>
        <v>insert into Camaleon.CandidatoCongreso( PROCESO_ELECTORAL, NOMBRE_CANDIDATO, APELLIDO_PATERNO, APELLIDO_MATERNO, NOMBRE_COMPLETO, SEXO, CARGO_ELEGIDO, LUGAR_POSTULA, ORGANIZACION_POLITICA, ALIAS ) values( 'ELECCIONES GENERALES 2006', 'WILBER CARLOS', 'MEZA', 'TELLO', 'WILBER CARLOS MEZA TELLO', 'HOMBRE', 'NO ELECTO', 'PASCO', 'CONCERTACIÓN DESCENTRALISTA', '0' );</v>
      </c>
    </row>
    <row r="2112" spans="1:12" x14ac:dyDescent="0.25">
      <c r="A2112" s="17" t="s">
        <v>1057</v>
      </c>
      <c r="B2112" s="17" t="s">
        <v>4521</v>
      </c>
      <c r="C2112" s="17" t="s">
        <v>4522</v>
      </c>
      <c r="D2112" s="17" t="s">
        <v>2845</v>
      </c>
      <c r="E2112" s="17" t="str">
        <f t="shared" si="64"/>
        <v>CIRILO VITOR VICUÑA</v>
      </c>
      <c r="F2112" s="17" t="s">
        <v>1061</v>
      </c>
      <c r="G2112" s="17" t="s">
        <v>1062</v>
      </c>
      <c r="H2112" s="17" t="s">
        <v>4478</v>
      </c>
      <c r="I2112" s="17" t="s">
        <v>1092</v>
      </c>
      <c r="J2112" s="15">
        <f>IFERROR(VLOOKUP(I2112,'Candidato Presidencial'!$C:$E,3,FALSE),"")</f>
        <v>0</v>
      </c>
      <c r="L2112" s="15" t="str">
        <f t="shared" si="65"/>
        <v>insert into Camaleon.CandidatoCongreso( PROCESO_ELECTORAL, NOMBRE_CANDIDATO, APELLIDO_PATERNO, APELLIDO_MATERNO, NOMBRE_COMPLETO, SEXO, CARGO_ELEGIDO, LUGAR_POSTULA, ORGANIZACION_POLITICA, ALIAS ) values( 'ELECCIONES GENERALES 2006', 'CIRILO', 'VITOR', 'VICUÑA', 'CIRILO VITOR VICUÑA', 'HOMBRE', 'NO ELECTO', 'PASCO', 'RESURGIMIENTO PERUANO', '0' );</v>
      </c>
    </row>
    <row r="2113" spans="1:12" x14ac:dyDescent="0.25">
      <c r="A2113" s="17" t="s">
        <v>1057</v>
      </c>
      <c r="B2113" s="17" t="s">
        <v>4523</v>
      </c>
      <c r="C2113" s="17" t="s">
        <v>1200</v>
      </c>
      <c r="D2113" s="17" t="s">
        <v>2505</v>
      </c>
      <c r="E2113" s="17" t="str">
        <f t="shared" si="64"/>
        <v>TULA ADELA ZAVALA ROSALES</v>
      </c>
      <c r="F2113" s="17" t="s">
        <v>1067</v>
      </c>
      <c r="G2113" s="17" t="s">
        <v>1062</v>
      </c>
      <c r="H2113" s="17" t="s">
        <v>4478</v>
      </c>
      <c r="I2113" s="17" t="s">
        <v>886</v>
      </c>
      <c r="J2113" s="15">
        <f>IFERROR(VLOOKUP(I2113,'Candidato Presidencial'!$C:$E,3,FALSE),"")</f>
        <v>0</v>
      </c>
      <c r="L2113" s="15" t="str">
        <f t="shared" si="65"/>
        <v>insert into Camaleon.CandidatoCongreso( PROCESO_ELECTORAL, NOMBRE_CANDIDATO, APELLIDO_PATERNO, APELLIDO_MATERNO, NOMBRE_COMPLETO, SEXO, CARGO_ELEGIDO, LUGAR_POSTULA, ORGANIZACION_POLITICA, ALIAS ) values( 'ELECCIONES GENERALES 2006', 'TULA ADELA', 'ZAVALA', 'ROSALES', 'TULA ADELA ZAVALA ROSALES', 'MUJER', 'NO ELECTO', 'PASCO', 'PARTIDO SOCIALISTA', '0' );</v>
      </c>
    </row>
    <row r="2114" spans="1:12" x14ac:dyDescent="0.25">
      <c r="A2114" s="17" t="s">
        <v>1057</v>
      </c>
      <c r="B2114" s="17" t="s">
        <v>4524</v>
      </c>
      <c r="C2114" s="17" t="s">
        <v>4525</v>
      </c>
      <c r="D2114" s="17" t="s">
        <v>2461</v>
      </c>
      <c r="E2114" s="17" t="str">
        <f t="shared" si="64"/>
        <v>GELMER RAUL CARHUAMACA TOLENTINO</v>
      </c>
      <c r="F2114" s="17" t="s">
        <v>1061</v>
      </c>
      <c r="G2114" s="17" t="s">
        <v>1062</v>
      </c>
      <c r="H2114" s="17" t="s">
        <v>4478</v>
      </c>
      <c r="I2114" s="17" t="s">
        <v>1092</v>
      </c>
      <c r="J2114" s="15">
        <f>IFERROR(VLOOKUP(I2114,'Candidato Presidencial'!$C:$E,3,FALSE),"")</f>
        <v>0</v>
      </c>
      <c r="L2114" s="15" t="str">
        <f t="shared" si="65"/>
        <v>insert into Camaleon.CandidatoCongreso( PROCESO_ELECTORAL, NOMBRE_CANDIDATO, APELLIDO_PATERNO, APELLIDO_MATERNO, NOMBRE_COMPLETO, SEXO, CARGO_ELEGIDO, LUGAR_POSTULA, ORGANIZACION_POLITICA, ALIAS ) values( 'ELECCIONES GENERALES 2006', 'GELMER RAUL', 'CARHUAMACA', 'TOLENTINO', 'GELMER RAUL CARHUAMACA TOLENTINO', 'HOMBRE', 'NO ELECTO', 'PASCO', 'RESURGIMIENTO PERUANO', '0' );</v>
      </c>
    </row>
    <row r="2115" spans="1:12" x14ac:dyDescent="0.25">
      <c r="A2115" s="17" t="s">
        <v>1057</v>
      </c>
      <c r="B2115" s="17" t="s">
        <v>4526</v>
      </c>
      <c r="C2115" s="17" t="s">
        <v>4527</v>
      </c>
      <c r="D2115" s="17" t="s">
        <v>4528</v>
      </c>
      <c r="E2115" s="17" t="str">
        <f t="shared" ref="E2115:E2178" si="66">B2115 &amp; " " &amp; C2115 &amp; " " &amp; D2115</f>
        <v>LUIS CESAR ARZAPALO IMBERTIS</v>
      </c>
      <c r="F2115" s="17" t="s">
        <v>1061</v>
      </c>
      <c r="G2115" s="17" t="s">
        <v>1062</v>
      </c>
      <c r="H2115" s="17" t="s">
        <v>4478</v>
      </c>
      <c r="I2115" s="17" t="s">
        <v>8937</v>
      </c>
      <c r="J2115" s="15">
        <f>IFERROR(VLOOKUP(I2115,'Candidato Presidencial'!$C:$E,3,FALSE),"")</f>
        <v>0</v>
      </c>
      <c r="L2115" s="15" t="str">
        <f t="shared" ref="L2115:L2178" si="67">"insert into Camaleon.CandidatoCongreso( "&amp;$A$1&amp;", "&amp;$B$1&amp;", "&amp;$C$1&amp;", "&amp;$D$1&amp;", "&amp;$E$1&amp;", "&amp;$F$1&amp;", "&amp;$G$1&amp;", "&amp;$H$1&amp;", "&amp;$I$1&amp;", "&amp;$J$1&amp;" ) values( '"&amp;A2115&amp;"', '"&amp;B2115&amp;"', '"&amp;C2115&amp;"', '"&amp;D2115&amp;"', '"&amp;E2115&amp;"', '"&amp;F2115&amp;"', '"&amp;G2115&amp;"', '"&amp;H2115&amp;"', '"&amp;I2115&amp;"', '"&amp;J2115&amp;"' );"</f>
        <v>insert into Camaleon.CandidatoCongreso( PROCESO_ELECTORAL, NOMBRE_CANDIDATO, APELLIDO_PATERNO, APELLIDO_MATERNO, NOMBRE_COMPLETO, SEXO, CARGO_ELEGIDO, LUGAR_POSTULA, ORGANIZACION_POLITICA, ALIAS ) values( 'ELECCIONES GENERALES 2006', 'LUIS CESAR', 'ARZAPALO', 'IMBERTIS', 'LUIS CESAR ARZAPALO IMBERTIS', 'HOMBRE', 'NO ELECTO', 'PASCO', 'AVANZA PAÍS - PARTIDO DE INTEGRACIÓN SOCIAL', '0' );</v>
      </c>
    </row>
    <row r="2116" spans="1:12" x14ac:dyDescent="0.25">
      <c r="A2116" s="17" t="s">
        <v>1057</v>
      </c>
      <c r="B2116" s="17" t="s">
        <v>4529</v>
      </c>
      <c r="C2116" s="17" t="s">
        <v>4488</v>
      </c>
      <c r="D2116" s="17" t="s">
        <v>1168</v>
      </c>
      <c r="E2116" s="17" t="str">
        <f t="shared" si="66"/>
        <v>RAMIRO NER PASCUAL MONTERO</v>
      </c>
      <c r="F2116" s="17" t="s">
        <v>1061</v>
      </c>
      <c r="G2116" s="17" t="s">
        <v>1062</v>
      </c>
      <c r="H2116" s="17" t="s">
        <v>4478</v>
      </c>
      <c r="I2116" s="17" t="s">
        <v>859</v>
      </c>
      <c r="J2116" s="15" t="str">
        <f>IFERROR(VLOOKUP(I2116,'Candidato Presidencial'!$C:$E,3,FALSE),"")</f>
        <v>ALIANZA POPULAR</v>
      </c>
      <c r="L2116" s="15" t="str">
        <f t="shared" si="67"/>
        <v>insert into Camaleon.CandidatoCongreso( PROCESO_ELECTORAL, NOMBRE_CANDIDATO, APELLIDO_PATERNO, APELLIDO_MATERNO, NOMBRE_COMPLETO, SEXO, CARGO_ELEGIDO, LUGAR_POSTULA, ORGANIZACION_POLITICA, ALIAS ) values( 'ELECCIONES GENERALES 2006', 'RAMIRO NER', 'PASCUAL', 'MONTERO', 'RAMIRO NER PASCUAL MONTERO', 'HOMBRE', 'NO ELECTO', 'PASCO', 'PARTIDO APRISTA PERUANO', 'ALIANZA POPULAR' );</v>
      </c>
    </row>
    <row r="2117" spans="1:12" x14ac:dyDescent="0.25">
      <c r="A2117" s="17" t="s">
        <v>1057</v>
      </c>
      <c r="B2117" s="17" t="s">
        <v>4530</v>
      </c>
      <c r="C2117" s="17" t="s">
        <v>1909</v>
      </c>
      <c r="D2117" s="17" t="s">
        <v>4531</v>
      </c>
      <c r="E2117" s="17" t="str">
        <f t="shared" si="66"/>
        <v>MANUEL FERNANDO RIVERA FONSECA</v>
      </c>
      <c r="F2117" s="17" t="s">
        <v>1061</v>
      </c>
      <c r="G2117" s="17" t="s">
        <v>1062</v>
      </c>
      <c r="H2117" s="17" t="s">
        <v>4478</v>
      </c>
      <c r="I2117" s="17" t="s">
        <v>878</v>
      </c>
      <c r="J2117" s="15" t="str">
        <f>IFERROR(VLOOKUP(I2117,'Candidato Presidencial'!$C:$E,3,FALSE),"")</f>
        <v>PERÚ POSIBLE</v>
      </c>
      <c r="L2117" s="15" t="str">
        <f t="shared" si="67"/>
        <v>insert into Camaleon.CandidatoCongreso( PROCESO_ELECTORAL, NOMBRE_CANDIDATO, APELLIDO_PATERNO, APELLIDO_MATERNO, NOMBRE_COMPLETO, SEXO, CARGO_ELEGIDO, LUGAR_POSTULA, ORGANIZACION_POLITICA, ALIAS ) values( 'ELECCIONES GENERALES 2006', 'MANUEL FERNANDO', 'RIVERA', 'FONSECA', 'MANUEL FERNANDO RIVERA FONSECA', 'HOMBRE', 'NO ELECTO', 'PASCO', 'PERÚ POSIBLE', 'PERÚ POSIBLE' );</v>
      </c>
    </row>
    <row r="2118" spans="1:12" x14ac:dyDescent="0.25">
      <c r="A2118" s="17" t="s">
        <v>1057</v>
      </c>
      <c r="B2118" s="17" t="s">
        <v>2781</v>
      </c>
      <c r="C2118" s="17" t="s">
        <v>4532</v>
      </c>
      <c r="D2118" s="17" t="s">
        <v>1295</v>
      </c>
      <c r="E2118" s="17" t="str">
        <f t="shared" si="66"/>
        <v>PEDRO GARDI MELGAREJO</v>
      </c>
      <c r="F2118" s="17" t="s">
        <v>1061</v>
      </c>
      <c r="G2118" s="17" t="s">
        <v>1062</v>
      </c>
      <c r="H2118" s="17" t="s">
        <v>4478</v>
      </c>
      <c r="I2118" s="17" t="s">
        <v>868</v>
      </c>
      <c r="J2118" s="15" t="str">
        <f>IFERROR(VLOOKUP(I2118,'Candidato Presidencial'!$C:$E,3,FALSE),"")</f>
        <v>ALIANZA PARA EL PROGRESO DEL PERÚ</v>
      </c>
      <c r="L2118" s="15" t="str">
        <f t="shared" si="67"/>
        <v>insert into Camaleon.CandidatoCongreso( PROCESO_ELECTORAL, NOMBRE_CANDIDATO, APELLIDO_PATERNO, APELLIDO_MATERNO, NOMBRE_COMPLETO, SEXO, CARGO_ELEGIDO, LUGAR_POSTULA, ORGANIZACION_POLITICA, ALIAS ) values( 'ELECCIONES GENERALES 2006', 'PEDRO', 'GARDI', 'MELGAREJO', 'PEDRO GARDI MELGAREJO', 'HOMBRE', 'NO ELECTO', 'PASCO', 'ALIANZA PARA EL PROGRESO', 'ALIANZA PARA EL PROGRESO DEL PERÚ' );</v>
      </c>
    </row>
    <row r="2119" spans="1:12" x14ac:dyDescent="0.25">
      <c r="A2119" s="17" t="s">
        <v>1057</v>
      </c>
      <c r="B2119" s="17" t="s">
        <v>3524</v>
      </c>
      <c r="C2119" s="17" t="s">
        <v>4533</v>
      </c>
      <c r="D2119" s="17" t="s">
        <v>1128</v>
      </c>
      <c r="E2119" s="17" t="str">
        <f t="shared" si="66"/>
        <v>GAVINO MATAMOROS VILLANUEVA</v>
      </c>
      <c r="F2119" s="17" t="s">
        <v>1061</v>
      </c>
      <c r="G2119" s="17" t="s">
        <v>1062</v>
      </c>
      <c r="H2119" s="17" t="s">
        <v>4478</v>
      </c>
      <c r="I2119" s="17" t="s">
        <v>878</v>
      </c>
      <c r="J2119" s="15" t="str">
        <f>IFERROR(VLOOKUP(I2119,'Candidato Presidencial'!$C:$E,3,FALSE),"")</f>
        <v>PERÚ POSIBLE</v>
      </c>
      <c r="L2119" s="15" t="str">
        <f t="shared" si="67"/>
        <v>insert into Camaleon.CandidatoCongreso( PROCESO_ELECTORAL, NOMBRE_CANDIDATO, APELLIDO_PATERNO, APELLIDO_MATERNO, NOMBRE_COMPLETO, SEXO, CARGO_ELEGIDO, LUGAR_POSTULA, ORGANIZACION_POLITICA, ALIAS ) values( 'ELECCIONES GENERALES 2006', 'GAVINO', 'MATAMOROS', 'VILLANUEVA', 'GAVINO MATAMOROS VILLANUEVA', 'HOMBRE', 'NO ELECTO', 'PASCO', 'PERÚ POSIBLE', 'PERÚ POSIBLE' );</v>
      </c>
    </row>
    <row r="2120" spans="1:12" x14ac:dyDescent="0.25">
      <c r="A2120" s="17" t="s">
        <v>1057</v>
      </c>
      <c r="B2120" s="17" t="s">
        <v>4534</v>
      </c>
      <c r="C2120" s="17" t="s">
        <v>1266</v>
      </c>
      <c r="D2120" s="17" t="s">
        <v>4535</v>
      </c>
      <c r="E2120" s="17" t="str">
        <f t="shared" si="66"/>
        <v>GLORIA DENIZ RAMOS PRUDENCIO</v>
      </c>
      <c r="F2120" s="17" t="s">
        <v>1067</v>
      </c>
      <c r="G2120" s="17" t="s">
        <v>21</v>
      </c>
      <c r="H2120" s="17" t="s">
        <v>4478</v>
      </c>
      <c r="I2120" s="17" t="s">
        <v>863</v>
      </c>
      <c r="J2120" s="15" t="str">
        <f>IFERROR(VLOOKUP(I2120,'Candidato Presidencial'!$C:$E,3,FALSE),"")</f>
        <v>PARTIDO NACIONALISTA PERUANO</v>
      </c>
      <c r="L2120" s="15" t="str">
        <f t="shared" si="67"/>
        <v>insert into Camaleon.CandidatoCongreso( PROCESO_ELECTORAL, NOMBRE_CANDIDATO, APELLIDO_PATERNO, APELLIDO_MATERNO, NOMBRE_COMPLETO, SEXO, CARGO_ELEGIDO, LUGAR_POSTULA, ORGANIZACION_POLITICA, ALIAS ) values( 'ELECCIONES GENERALES 2006', 'GLORIA DENIZ', 'RAMOS', 'PRUDENCIO', 'GLORIA DENIZ RAMOS PRUDENCIO', 'MUJER', 'CONGRESISTA', 'PASCO', 'UNIÓN POR EL PERÚ', 'PARTIDO NACIONALISTA PERUANO' );</v>
      </c>
    </row>
    <row r="2121" spans="1:12" x14ac:dyDescent="0.25">
      <c r="A2121" s="17" t="s">
        <v>1057</v>
      </c>
      <c r="B2121" s="17" t="s">
        <v>4536</v>
      </c>
      <c r="C2121" s="17" t="s">
        <v>4101</v>
      </c>
      <c r="D2121" s="17" t="s">
        <v>4537</v>
      </c>
      <c r="E2121" s="17" t="str">
        <f t="shared" si="66"/>
        <v>MAGNO LEDESMA VELITA</v>
      </c>
      <c r="F2121" s="17" t="s">
        <v>1061</v>
      </c>
      <c r="G2121" s="17" t="s">
        <v>1062</v>
      </c>
      <c r="H2121" s="17" t="s">
        <v>4478</v>
      </c>
      <c r="I2121" s="17" t="s">
        <v>1217</v>
      </c>
      <c r="J2121" s="15">
        <f>IFERROR(VLOOKUP(I2121,'Candidato Presidencial'!$C:$E,3,FALSE),"")</f>
        <v>0</v>
      </c>
      <c r="L2121" s="15" t="str">
        <f t="shared" si="67"/>
        <v>insert into Camaleon.CandidatoCongreso( PROCESO_ELECTORAL, NOMBRE_CANDIDATO, APELLIDO_PATERNO, APELLIDO_MATERNO, NOMBRE_COMPLETO, SEXO, CARGO_ELEGIDO, LUGAR_POSTULA, ORGANIZACION_POLITICA, ALIAS ) values( 'ELECCIONES GENERALES 2006', 'MAGNO', 'LEDESMA', 'VELITA', 'MAGNO LEDESMA VELITA', 'HOMBRE', 'NO ELECTO', 'PASCO', 'PARTIDO RENACIMIENTO ANDINO', '0' );</v>
      </c>
    </row>
    <row r="2122" spans="1:12" x14ac:dyDescent="0.25">
      <c r="A2122" s="17" t="s">
        <v>1057</v>
      </c>
      <c r="B2122" s="17" t="s">
        <v>4538</v>
      </c>
      <c r="C2122" s="17" t="s">
        <v>4539</v>
      </c>
      <c r="D2122" s="17" t="s">
        <v>1689</v>
      </c>
      <c r="E2122" s="17" t="str">
        <f t="shared" si="66"/>
        <v>MAXIMO OLGER GARIBAY TAMAYO</v>
      </c>
      <c r="F2122" s="17" t="s">
        <v>1061</v>
      </c>
      <c r="G2122" s="17" t="s">
        <v>1062</v>
      </c>
      <c r="H2122" s="17" t="s">
        <v>4478</v>
      </c>
      <c r="I2122" s="17" t="s">
        <v>1217</v>
      </c>
      <c r="J2122" s="15">
        <f>IFERROR(VLOOKUP(I2122,'Candidato Presidencial'!$C:$E,3,FALSE),"")</f>
        <v>0</v>
      </c>
      <c r="L2122" s="15" t="str">
        <f t="shared" si="67"/>
        <v>insert into Camaleon.CandidatoCongreso( PROCESO_ELECTORAL, NOMBRE_CANDIDATO, APELLIDO_PATERNO, APELLIDO_MATERNO, NOMBRE_COMPLETO, SEXO, CARGO_ELEGIDO, LUGAR_POSTULA, ORGANIZACION_POLITICA, ALIAS ) values( 'ELECCIONES GENERALES 2006', 'MAXIMO OLGER', 'GARIBAY', 'TAMAYO', 'MAXIMO OLGER GARIBAY TAMAYO', 'HOMBRE', 'NO ELECTO', 'PASCO', 'PARTIDO RENACIMIENTO ANDINO', '0' );</v>
      </c>
    </row>
    <row r="2123" spans="1:12" x14ac:dyDescent="0.25">
      <c r="A2123" s="17" t="s">
        <v>1057</v>
      </c>
      <c r="B2123" s="17" t="s">
        <v>4540</v>
      </c>
      <c r="C2123" s="17" t="s">
        <v>1111</v>
      </c>
      <c r="D2123" s="17" t="s">
        <v>1573</v>
      </c>
      <c r="E2123" s="17" t="str">
        <f t="shared" si="66"/>
        <v>ELBA ROSA RIVAS CARRASCO</v>
      </c>
      <c r="F2123" s="17" t="s">
        <v>1067</v>
      </c>
      <c r="G2123" s="17" t="s">
        <v>1062</v>
      </c>
      <c r="H2123" s="17" t="s">
        <v>4541</v>
      </c>
      <c r="I2123" s="17" t="s">
        <v>1183</v>
      </c>
      <c r="J2123" s="15">
        <f>IFERROR(VLOOKUP(I2123,'Candidato Presidencial'!$C:$E,3,FALSE),"")</f>
        <v>0</v>
      </c>
      <c r="L2123" s="15" t="str">
        <f t="shared" si="67"/>
        <v>insert into Camaleon.CandidatoCongreso( PROCESO_ELECTORAL, NOMBRE_CANDIDATO, APELLIDO_PATERNO, APELLIDO_MATERNO, NOMBRE_COMPLETO, SEXO, CARGO_ELEGIDO, LUGAR_POSTULA, ORGANIZACION_POLITICA, ALIAS ) values( 'ELECCIONES GENERALES 2006', 'ELBA ROSA', 'RIVAS', 'CARRASCO', 'ELBA ROSA RIVAS CARRASCO', 'MUJER', 'NO ELECTO', 'PIURA', 'MOVIMIENTO NUEVA IZQUIERDA', '0' );</v>
      </c>
    </row>
    <row r="2124" spans="1:12" x14ac:dyDescent="0.25">
      <c r="A2124" s="17" t="s">
        <v>1057</v>
      </c>
      <c r="B2124" s="17" t="s">
        <v>113</v>
      </c>
      <c r="C2124" s="17" t="s">
        <v>1548</v>
      </c>
      <c r="D2124" s="17" t="s">
        <v>4542</v>
      </c>
      <c r="E2124" s="17" t="str">
        <f t="shared" si="66"/>
        <v>ROSA ATOCHE ALBINES</v>
      </c>
      <c r="F2124" s="17" t="s">
        <v>1067</v>
      </c>
      <c r="G2124" s="17" t="s">
        <v>1062</v>
      </c>
      <c r="H2124" s="17" t="s">
        <v>4541</v>
      </c>
      <c r="I2124" s="17" t="s">
        <v>916</v>
      </c>
      <c r="J2124" s="15" t="str">
        <f>IFERROR(VLOOKUP(I2124,'Candidato Presidencial'!$C:$E,3,FALSE),"")</f>
        <v/>
      </c>
      <c r="L2124" s="15" t="str">
        <f t="shared" si="67"/>
        <v>insert into Camaleon.CandidatoCongreso( PROCESO_ELECTORAL, NOMBRE_CANDIDATO, APELLIDO_PATERNO, APELLIDO_MATERNO, NOMBRE_COMPLETO, SEXO, CARGO_ELEGIDO, LUGAR_POSTULA, ORGANIZACION_POLITICA, ALIAS ) values( 'ELECCIONES GENERALES 2006', 'ROSA', 'ATOCHE', 'ALBINES', 'ROSA ATOCHE ALBINES', 'MUJER', 'NO ELECTO', 'PIURA', 'FRENTE POPULAR AGRÍCOLA FIA DEL PERÚ - FREPAP', '' );</v>
      </c>
    </row>
    <row r="2125" spans="1:12" x14ac:dyDescent="0.25">
      <c r="A2125" s="17" t="s">
        <v>1057</v>
      </c>
      <c r="B2125" s="17" t="s">
        <v>1109</v>
      </c>
      <c r="C2125" s="17" t="s">
        <v>1088</v>
      </c>
      <c r="D2125" s="17" t="s">
        <v>2910</v>
      </c>
      <c r="E2125" s="17" t="str">
        <f t="shared" si="66"/>
        <v>JUAN JOSE DIAZ DIOS</v>
      </c>
      <c r="F2125" s="17" t="s">
        <v>1061</v>
      </c>
      <c r="G2125" s="17" t="s">
        <v>1062</v>
      </c>
      <c r="H2125" s="17" t="s">
        <v>4541</v>
      </c>
      <c r="I2125" s="17" t="s">
        <v>1103</v>
      </c>
      <c r="J2125" s="15">
        <f>IFERROR(VLOOKUP(I2125,'Candidato Presidencial'!$C:$E,3,FALSE),"")</f>
        <v>0</v>
      </c>
      <c r="L2125" s="15" t="str">
        <f t="shared" si="67"/>
        <v>insert into Camaleon.CandidatoCongreso( PROCESO_ELECTORAL, NOMBRE_CANDIDATO, APELLIDO_PATERNO, APELLIDO_MATERNO, NOMBRE_COMPLETO, SEXO, CARGO_ELEGIDO, LUGAR_POSTULA, ORGANIZACION_POLITICA, ALIAS ) values( 'ELECCIONES GENERALES 2006', 'JUAN JOSE', 'DIAZ', 'DIOS', 'JUAN JOSE DIAZ DIOS', 'HOMBRE', 'NO ELECTO', 'PIURA', 'UNIDAD NACIONAL', '0' );</v>
      </c>
    </row>
    <row r="2126" spans="1:12" x14ac:dyDescent="0.25">
      <c r="A2126" s="17" t="s">
        <v>1057</v>
      </c>
      <c r="B2126" s="17" t="s">
        <v>4543</v>
      </c>
      <c r="C2126" s="17" t="s">
        <v>2407</v>
      </c>
      <c r="D2126" s="17" t="s">
        <v>4276</v>
      </c>
      <c r="E2126" s="17" t="str">
        <f t="shared" si="66"/>
        <v>GRACILDA ORDOÑEZ GRANDA</v>
      </c>
      <c r="F2126" s="17" t="s">
        <v>1067</v>
      </c>
      <c r="G2126" s="17" t="s">
        <v>1062</v>
      </c>
      <c r="H2126" s="17" t="s">
        <v>4541</v>
      </c>
      <c r="I2126" s="17" t="s">
        <v>8848</v>
      </c>
      <c r="J2126" s="15">
        <f>IFERROR(VLOOKUP(I2126,'Candidato Presidencial'!$C:$E,3,FALSE),"")</f>
        <v>0</v>
      </c>
      <c r="L2126" s="15" t="str">
        <f t="shared" si="67"/>
        <v>insert into Camaleon.CandidatoCongreso( PROCESO_ELECTORAL, NOMBRE_CANDIDATO, APELLIDO_PATERNO, APELLIDO_MATERNO, NOMBRE_COMPLETO, SEXO, CARGO_ELEGIDO, LUGAR_POSTULA, ORGANIZACION_POLITICA, ALIAS ) values( 'ELECCIONES GENERALES 2006', 'GRACILDA', 'ORDOÑEZ', 'GRANDA', 'GRACILDA ORDOÑEZ GRANDA', 'MUJER', 'NO ELECTO', 'PIURA', 'PERÚ AHORA', '0' );</v>
      </c>
    </row>
    <row r="2127" spans="1:12" x14ac:dyDescent="0.25">
      <c r="A2127" s="17" t="s">
        <v>1057</v>
      </c>
      <c r="B2127" s="17" t="s">
        <v>4544</v>
      </c>
      <c r="C2127" s="17" t="s">
        <v>4545</v>
      </c>
      <c r="D2127" s="17" t="s">
        <v>4546</v>
      </c>
      <c r="E2127" s="17" t="str">
        <f t="shared" si="66"/>
        <v>JOSE GUADALUPE FIESTAS PURIZACA</v>
      </c>
      <c r="F2127" s="17" t="s">
        <v>1061</v>
      </c>
      <c r="G2127" s="17" t="s">
        <v>1062</v>
      </c>
      <c r="H2127" s="17" t="s">
        <v>4541</v>
      </c>
      <c r="I2127" s="17" t="s">
        <v>1183</v>
      </c>
      <c r="J2127" s="15">
        <f>IFERROR(VLOOKUP(I2127,'Candidato Presidencial'!$C:$E,3,FALSE),"")</f>
        <v>0</v>
      </c>
      <c r="L2127" s="15" t="str">
        <f t="shared" si="67"/>
        <v>insert into Camaleon.CandidatoCongreso( PROCESO_ELECTORAL, NOMBRE_CANDIDATO, APELLIDO_PATERNO, APELLIDO_MATERNO, NOMBRE_COMPLETO, SEXO, CARGO_ELEGIDO, LUGAR_POSTULA, ORGANIZACION_POLITICA, ALIAS ) values( 'ELECCIONES GENERALES 2006', 'JOSE GUADALUPE', 'FIESTAS', 'PURIZACA', 'JOSE GUADALUPE FIESTAS PURIZACA', 'HOMBRE', 'NO ELECTO', 'PIURA', 'MOVIMIENTO NUEVA IZQUIERDA', '0' );</v>
      </c>
    </row>
    <row r="2128" spans="1:12" x14ac:dyDescent="0.25">
      <c r="A2128" s="17" t="s">
        <v>1057</v>
      </c>
      <c r="B2128" s="17" t="s">
        <v>4547</v>
      </c>
      <c r="C2128" s="17" t="s">
        <v>1880</v>
      </c>
      <c r="D2128" s="17" t="s">
        <v>4548</v>
      </c>
      <c r="E2128" s="17" t="str">
        <f t="shared" si="66"/>
        <v>ELIANA BEATRIZ DEL PILAR CORDOVA DE GONZALEZ</v>
      </c>
      <c r="F2128" s="17" t="s">
        <v>1067</v>
      </c>
      <c r="G2128" s="17" t="s">
        <v>1062</v>
      </c>
      <c r="H2128" s="17" t="s">
        <v>4541</v>
      </c>
      <c r="I2128" s="17" t="s">
        <v>878</v>
      </c>
      <c r="J2128" s="15" t="str">
        <f>IFERROR(VLOOKUP(I2128,'Candidato Presidencial'!$C:$E,3,FALSE),"")</f>
        <v>PERÚ POSIBLE</v>
      </c>
      <c r="L2128" s="15" t="str">
        <f t="shared" si="67"/>
        <v>insert into Camaleon.CandidatoCongreso( PROCESO_ELECTORAL, NOMBRE_CANDIDATO, APELLIDO_PATERNO, APELLIDO_MATERNO, NOMBRE_COMPLETO, SEXO, CARGO_ELEGIDO, LUGAR_POSTULA, ORGANIZACION_POLITICA, ALIAS ) values( 'ELECCIONES GENERALES 2006', 'ELIANA BEATRIZ DEL PILAR', 'CORDOVA', 'DE GONZALEZ', 'ELIANA BEATRIZ DEL PILAR CORDOVA DE GONZALEZ', 'MUJER', 'NO ELECTO', 'PIURA', 'PERÚ POSIBLE', 'PERÚ POSIBLE' );</v>
      </c>
    </row>
    <row r="2129" spans="1:12" x14ac:dyDescent="0.25">
      <c r="A2129" s="17" t="s">
        <v>1057</v>
      </c>
      <c r="B2129" s="17" t="s">
        <v>4549</v>
      </c>
      <c r="C2129" s="17" t="s">
        <v>3137</v>
      </c>
      <c r="D2129" s="17" t="s">
        <v>1464</v>
      </c>
      <c r="E2129" s="17" t="str">
        <f t="shared" si="66"/>
        <v>JUAN OSWALDO SEMINARIO ZAPATA</v>
      </c>
      <c r="F2129" s="17" t="s">
        <v>1061</v>
      </c>
      <c r="G2129" s="17" t="s">
        <v>1062</v>
      </c>
      <c r="H2129" s="17" t="s">
        <v>4541</v>
      </c>
      <c r="I2129" s="17" t="s">
        <v>1217</v>
      </c>
      <c r="J2129" s="15">
        <f>IFERROR(VLOOKUP(I2129,'Candidato Presidencial'!$C:$E,3,FALSE),"")</f>
        <v>0</v>
      </c>
      <c r="L2129" s="15" t="str">
        <f t="shared" si="67"/>
        <v>insert into Camaleon.CandidatoCongreso( PROCESO_ELECTORAL, NOMBRE_CANDIDATO, APELLIDO_PATERNO, APELLIDO_MATERNO, NOMBRE_COMPLETO, SEXO, CARGO_ELEGIDO, LUGAR_POSTULA, ORGANIZACION_POLITICA, ALIAS ) values( 'ELECCIONES GENERALES 2006', 'JUAN OSWALDO', 'SEMINARIO', 'ZAPATA', 'JUAN OSWALDO SEMINARIO ZAPATA', 'HOMBRE', 'NO ELECTO', 'PIURA', 'PARTIDO RENACIMIENTO ANDINO', '0' );</v>
      </c>
    </row>
    <row r="2130" spans="1:12" x14ac:dyDescent="0.25">
      <c r="A2130" s="17" t="s">
        <v>1057</v>
      </c>
      <c r="B2130" s="17" t="s">
        <v>4550</v>
      </c>
      <c r="C2130" s="17" t="s">
        <v>1161</v>
      </c>
      <c r="D2130" s="17" t="s">
        <v>2675</v>
      </c>
      <c r="E2130" s="17" t="str">
        <f t="shared" si="66"/>
        <v>MANUEL GERARDO MERINO HINOSTROZA</v>
      </c>
      <c r="F2130" s="17" t="s">
        <v>1061</v>
      </c>
      <c r="G2130" s="17" t="s">
        <v>1062</v>
      </c>
      <c r="H2130" s="17" t="s">
        <v>4541</v>
      </c>
      <c r="I2130" s="17" t="s">
        <v>1217</v>
      </c>
      <c r="J2130" s="15">
        <f>IFERROR(VLOOKUP(I2130,'Candidato Presidencial'!$C:$E,3,FALSE),"")</f>
        <v>0</v>
      </c>
      <c r="L2130" s="15" t="str">
        <f t="shared" si="67"/>
        <v>insert into Camaleon.CandidatoCongreso( PROCESO_ELECTORAL, NOMBRE_CANDIDATO, APELLIDO_PATERNO, APELLIDO_MATERNO, NOMBRE_COMPLETO, SEXO, CARGO_ELEGIDO, LUGAR_POSTULA, ORGANIZACION_POLITICA, ALIAS ) values( 'ELECCIONES GENERALES 2006', 'MANUEL GERARDO', 'MERINO', 'HINOSTROZA', 'MANUEL GERARDO MERINO HINOSTROZA', 'HOMBRE', 'NO ELECTO', 'PIURA', 'PARTIDO RENACIMIENTO ANDINO', '0' );</v>
      </c>
    </row>
    <row r="2131" spans="1:12" x14ac:dyDescent="0.25">
      <c r="A2131" s="17" t="s">
        <v>1057</v>
      </c>
      <c r="B2131" s="17" t="s">
        <v>4551</v>
      </c>
      <c r="C2131" s="17" t="s">
        <v>1464</v>
      </c>
      <c r="D2131" s="17" t="s">
        <v>4552</v>
      </c>
      <c r="E2131" s="17" t="str">
        <f t="shared" si="66"/>
        <v>MILVURGA ZAPATA ALZAMORA</v>
      </c>
      <c r="F2131" s="17" t="s">
        <v>1067</v>
      </c>
      <c r="G2131" s="17" t="s">
        <v>1062</v>
      </c>
      <c r="H2131" s="17" t="s">
        <v>4541</v>
      </c>
      <c r="I2131" s="17" t="s">
        <v>8823</v>
      </c>
      <c r="J2131" s="15">
        <f>IFERROR(VLOOKUP(I2131,'Candidato Presidencial'!$C:$E,3,FALSE),"")</f>
        <v>0</v>
      </c>
      <c r="L2131" s="15" t="str">
        <f t="shared" si="67"/>
        <v>insert into Camaleon.CandidatoCongreso( PROCESO_ELECTORAL, NOMBRE_CANDIDATO, APELLIDO_PATERNO, APELLIDO_MATERNO, NOMBRE_COMPLETO, SEXO, CARGO_ELEGIDO, LUGAR_POSTULA, ORGANIZACION_POLITICA, ALIAS ) values( 'ELECCIONES GENERALES 2006', 'MILVURGA', 'ZAPATA', 'ALZAMORA', 'MILVURGA ZAPATA ALZAMORA', 'MUJER', 'NO ELECTO', 'PIURA', 'CONCERTACIÓN DESCENTRALISTA', '0' );</v>
      </c>
    </row>
    <row r="2132" spans="1:12" x14ac:dyDescent="0.25">
      <c r="A2132" s="17" t="s">
        <v>1057</v>
      </c>
      <c r="B2132" s="17" t="s">
        <v>4553</v>
      </c>
      <c r="C2132" s="17" t="s">
        <v>1655</v>
      </c>
      <c r="D2132" s="17" t="s">
        <v>1191</v>
      </c>
      <c r="E2132" s="17" t="str">
        <f t="shared" si="66"/>
        <v>FABIOLA MARIA MORALES CASTILLO</v>
      </c>
      <c r="F2132" s="17" t="s">
        <v>1067</v>
      </c>
      <c r="G2132" s="17" t="s">
        <v>21</v>
      </c>
      <c r="H2132" s="17" t="s">
        <v>4541</v>
      </c>
      <c r="I2132" s="17" t="s">
        <v>1103</v>
      </c>
      <c r="J2132" s="15">
        <f>IFERROR(VLOOKUP(I2132,'Candidato Presidencial'!$C:$E,3,FALSE),"")</f>
        <v>0</v>
      </c>
      <c r="L2132" s="15" t="str">
        <f t="shared" si="67"/>
        <v>insert into Camaleon.CandidatoCongreso( PROCESO_ELECTORAL, NOMBRE_CANDIDATO, APELLIDO_PATERNO, APELLIDO_MATERNO, NOMBRE_COMPLETO, SEXO, CARGO_ELEGIDO, LUGAR_POSTULA, ORGANIZACION_POLITICA, ALIAS ) values( 'ELECCIONES GENERALES 2006', 'FABIOLA MARIA', 'MORALES', 'CASTILLO', 'FABIOLA MARIA MORALES CASTILLO', 'MUJER', 'CONGRESISTA', 'PIURA', 'UNIDAD NACIONAL', '0' );</v>
      </c>
    </row>
    <row r="2133" spans="1:12" x14ac:dyDescent="0.25">
      <c r="A2133" s="17" t="s">
        <v>1057</v>
      </c>
      <c r="B2133" s="17" t="s">
        <v>4554</v>
      </c>
      <c r="C2133" s="17" t="s">
        <v>4462</v>
      </c>
      <c r="D2133" s="17" t="s">
        <v>4555</v>
      </c>
      <c r="E2133" s="17" t="str">
        <f t="shared" si="66"/>
        <v>IVAN DAVID BENITO ARAGON</v>
      </c>
      <c r="F2133" s="17" t="s">
        <v>1061</v>
      </c>
      <c r="G2133" s="17" t="s">
        <v>1062</v>
      </c>
      <c r="H2133" s="17" t="s">
        <v>4541</v>
      </c>
      <c r="I2133" s="17" t="s">
        <v>8854</v>
      </c>
      <c r="J2133" s="15">
        <f>IFERROR(VLOOKUP(I2133,'Candidato Presidencial'!$C:$E,3,FALSE),"")</f>
        <v>0</v>
      </c>
      <c r="L2133" s="15" t="str">
        <f t="shared" si="67"/>
        <v>insert into Camaleon.CandidatoCongreso( PROCESO_ELECTORAL, NOMBRE_CANDIDATO, APELLIDO_PATERNO, APELLIDO_MATERNO, NOMBRE_COMPLETO, SEXO, CARGO_ELEGIDO, LUGAR_POSTULA, ORGANIZACION_POLITICA, ALIAS ) values( 'ELECCIONES GENERALES 2006', 'IVAN DAVID', 'BENITO', 'ARAGON', 'IVAN DAVID BENITO ARAGON', 'HOMBRE', 'NO ELECTO', 'PIURA', 'RESTAURACIÓN NACIONAL', '0' );</v>
      </c>
    </row>
    <row r="2134" spans="1:12" x14ac:dyDescent="0.25">
      <c r="A2134" s="17" t="s">
        <v>1057</v>
      </c>
      <c r="B2134" s="17" t="s">
        <v>1736</v>
      </c>
      <c r="C2134" s="17" t="s">
        <v>2025</v>
      </c>
      <c r="D2134" s="17" t="s">
        <v>1417</v>
      </c>
      <c r="E2134" s="17" t="str">
        <f t="shared" si="66"/>
        <v>VICTOR RAUL OJEDA PEÑA</v>
      </c>
      <c r="F2134" s="17" t="s">
        <v>1061</v>
      </c>
      <c r="G2134" s="17" t="s">
        <v>1062</v>
      </c>
      <c r="H2134" s="17" t="s">
        <v>4541</v>
      </c>
      <c r="I2134" s="17" t="s">
        <v>8848</v>
      </c>
      <c r="J2134" s="15">
        <f>IFERROR(VLOOKUP(I2134,'Candidato Presidencial'!$C:$E,3,FALSE),"")</f>
        <v>0</v>
      </c>
      <c r="L2134" s="15" t="str">
        <f t="shared" si="67"/>
        <v>insert into Camaleon.CandidatoCongreso( PROCESO_ELECTORAL, NOMBRE_CANDIDATO, APELLIDO_PATERNO, APELLIDO_MATERNO, NOMBRE_COMPLETO, SEXO, CARGO_ELEGIDO, LUGAR_POSTULA, ORGANIZACION_POLITICA, ALIAS ) values( 'ELECCIONES GENERALES 2006', 'VICTOR RAUL', 'OJEDA', 'PEÑA', 'VICTOR RAUL OJEDA PEÑA', 'HOMBRE', 'NO ELECTO', 'PIURA', 'PERÚ AHORA', '0' );</v>
      </c>
    </row>
    <row r="2135" spans="1:12" x14ac:dyDescent="0.25">
      <c r="A2135" s="17" t="s">
        <v>1057</v>
      </c>
      <c r="B2135" s="17" t="s">
        <v>216</v>
      </c>
      <c r="C2135" s="17" t="s">
        <v>1679</v>
      </c>
      <c r="D2135" s="17" t="s">
        <v>1059</v>
      </c>
      <c r="E2135" s="17" t="str">
        <f t="shared" si="66"/>
        <v>MARISOL ESPINOZA CRUZ</v>
      </c>
      <c r="F2135" s="17" t="s">
        <v>1067</v>
      </c>
      <c r="G2135" s="17" t="s">
        <v>21</v>
      </c>
      <c r="H2135" s="17" t="s">
        <v>4541</v>
      </c>
      <c r="I2135" s="17" t="s">
        <v>863</v>
      </c>
      <c r="J2135" s="15" t="str">
        <f>IFERROR(VLOOKUP(I2135,'Candidato Presidencial'!$C:$E,3,FALSE),"")</f>
        <v>PARTIDO NACIONALISTA PERUANO</v>
      </c>
      <c r="L2135" s="15" t="str">
        <f t="shared" si="67"/>
        <v>insert into Camaleon.CandidatoCongreso( PROCESO_ELECTORAL, NOMBRE_CANDIDATO, APELLIDO_PATERNO, APELLIDO_MATERNO, NOMBRE_COMPLETO, SEXO, CARGO_ELEGIDO, LUGAR_POSTULA, ORGANIZACION_POLITICA, ALIAS ) values( 'ELECCIONES GENERALES 2006', 'MARISOL', 'ESPINOZA', 'CRUZ', 'MARISOL ESPINOZA CRUZ', 'MUJER', 'CONGRESISTA', 'PIURA', 'UNIÓN POR EL PERÚ', 'PARTIDO NACIONALISTA PERUANO' );</v>
      </c>
    </row>
    <row r="2136" spans="1:12" x14ac:dyDescent="0.25">
      <c r="A2136" s="17" t="s">
        <v>1057</v>
      </c>
      <c r="B2136" s="17" t="s">
        <v>4556</v>
      </c>
      <c r="C2136" s="17" t="s">
        <v>3458</v>
      </c>
      <c r="D2136" s="17" t="s">
        <v>4557</v>
      </c>
      <c r="E2136" s="17" t="str">
        <f t="shared" si="66"/>
        <v>TEODULFO VALLE CULQUICONDOR</v>
      </c>
      <c r="F2136" s="17" t="s">
        <v>1061</v>
      </c>
      <c r="G2136" s="17" t="s">
        <v>1062</v>
      </c>
      <c r="H2136" s="17" t="s">
        <v>4541</v>
      </c>
      <c r="I2136" s="17" t="s">
        <v>878</v>
      </c>
      <c r="J2136" s="15" t="str">
        <f>IFERROR(VLOOKUP(I2136,'Candidato Presidencial'!$C:$E,3,FALSE),"")</f>
        <v>PERÚ POSIBLE</v>
      </c>
      <c r="L2136" s="15" t="str">
        <f t="shared" si="67"/>
        <v>insert into Camaleon.CandidatoCongreso( PROCESO_ELECTORAL, NOMBRE_CANDIDATO, APELLIDO_PATERNO, APELLIDO_MATERNO, NOMBRE_COMPLETO, SEXO, CARGO_ELEGIDO, LUGAR_POSTULA, ORGANIZACION_POLITICA, ALIAS ) values( 'ELECCIONES GENERALES 2006', 'TEODULFO', 'VALLE', 'CULQUICONDOR', 'TEODULFO VALLE CULQUICONDOR', 'HOMBRE', 'NO ELECTO', 'PIURA', 'PERÚ POSIBLE', 'PERÚ POSIBLE' );</v>
      </c>
    </row>
    <row r="2137" spans="1:12" x14ac:dyDescent="0.25">
      <c r="A2137" s="17" t="s">
        <v>1057</v>
      </c>
      <c r="B2137" s="17" t="s">
        <v>4558</v>
      </c>
      <c r="C2137" s="17" t="s">
        <v>4559</v>
      </c>
      <c r="D2137" s="17" t="s">
        <v>4560</v>
      </c>
      <c r="E2137" s="17" t="str">
        <f t="shared" si="66"/>
        <v>CARMEN SOLEDAD CRISANTO ZAPATA DE OLIN</v>
      </c>
      <c r="F2137" s="17" t="s">
        <v>1067</v>
      </c>
      <c r="G2137" s="17" t="s">
        <v>1062</v>
      </c>
      <c r="H2137" s="17" t="s">
        <v>4541</v>
      </c>
      <c r="I2137" s="17" t="s">
        <v>1217</v>
      </c>
      <c r="J2137" s="15">
        <f>IFERROR(VLOOKUP(I2137,'Candidato Presidencial'!$C:$E,3,FALSE),"")</f>
        <v>0</v>
      </c>
      <c r="L2137" s="15" t="str">
        <f t="shared" si="67"/>
        <v>insert into Camaleon.CandidatoCongreso( PROCESO_ELECTORAL, NOMBRE_CANDIDATO, APELLIDO_PATERNO, APELLIDO_MATERNO, NOMBRE_COMPLETO, SEXO, CARGO_ELEGIDO, LUGAR_POSTULA, ORGANIZACION_POLITICA, ALIAS ) values( 'ELECCIONES GENERALES 2006', 'CARMEN SOLEDAD', 'CRISANTO', 'ZAPATA DE OLIN', 'CARMEN SOLEDAD CRISANTO ZAPATA DE OLIN', 'MUJER', 'NO ELECTO', 'PIURA', 'PARTIDO RENACIMIENTO ANDINO', '0' );</v>
      </c>
    </row>
    <row r="2138" spans="1:12" x14ac:dyDescent="0.25">
      <c r="A2138" s="17" t="s">
        <v>1057</v>
      </c>
      <c r="B2138" s="17" t="s">
        <v>4561</v>
      </c>
      <c r="C2138" s="17" t="s">
        <v>2148</v>
      </c>
      <c r="D2138" s="17" t="s">
        <v>4562</v>
      </c>
      <c r="E2138" s="17" t="str">
        <f t="shared" si="66"/>
        <v>GABY ISABEL PALACIOS MIÑAN</v>
      </c>
      <c r="F2138" s="17" t="s">
        <v>1067</v>
      </c>
      <c r="G2138" s="17" t="s">
        <v>1062</v>
      </c>
      <c r="H2138" s="17" t="s">
        <v>4541</v>
      </c>
      <c r="I2138" s="17" t="s">
        <v>868</v>
      </c>
      <c r="J2138" s="15" t="str">
        <f>IFERROR(VLOOKUP(I2138,'Candidato Presidencial'!$C:$E,3,FALSE),"")</f>
        <v>ALIANZA PARA EL PROGRESO DEL PERÚ</v>
      </c>
      <c r="L2138" s="15" t="str">
        <f t="shared" si="67"/>
        <v>insert into Camaleon.CandidatoCongreso( PROCESO_ELECTORAL, NOMBRE_CANDIDATO, APELLIDO_PATERNO, APELLIDO_MATERNO, NOMBRE_COMPLETO, SEXO, CARGO_ELEGIDO, LUGAR_POSTULA, ORGANIZACION_POLITICA, ALIAS ) values( 'ELECCIONES GENERALES 2006', 'GABY ISABEL', 'PALACIOS', 'MIÑAN', 'GABY ISABEL PALACIOS MIÑAN', 'MUJER', 'NO ELECTO', 'PIURA', 'ALIANZA PARA EL PROGRESO', 'ALIANZA PARA EL PROGRESO DEL PERÚ' );</v>
      </c>
    </row>
    <row r="2139" spans="1:12" x14ac:dyDescent="0.25">
      <c r="A2139" s="17" t="s">
        <v>1057</v>
      </c>
      <c r="B2139" s="17" t="s">
        <v>4563</v>
      </c>
      <c r="C2139" s="17" t="s">
        <v>1996</v>
      </c>
      <c r="D2139" s="17" t="s">
        <v>4564</v>
      </c>
      <c r="E2139" s="17" t="str">
        <f t="shared" si="66"/>
        <v>FERNANDO LEONCIO CACERES ROSELL</v>
      </c>
      <c r="F2139" s="17" t="s">
        <v>1061</v>
      </c>
      <c r="G2139" s="17" t="s">
        <v>1062</v>
      </c>
      <c r="H2139" s="17" t="s">
        <v>4541</v>
      </c>
      <c r="I2139" s="17" t="s">
        <v>1103</v>
      </c>
      <c r="J2139" s="15">
        <f>IFERROR(VLOOKUP(I2139,'Candidato Presidencial'!$C:$E,3,FALSE),"")</f>
        <v>0</v>
      </c>
      <c r="L2139" s="15" t="str">
        <f t="shared" si="67"/>
        <v>insert into Camaleon.CandidatoCongreso( PROCESO_ELECTORAL, NOMBRE_CANDIDATO, APELLIDO_PATERNO, APELLIDO_MATERNO, NOMBRE_COMPLETO, SEXO, CARGO_ELEGIDO, LUGAR_POSTULA, ORGANIZACION_POLITICA, ALIAS ) values( 'ELECCIONES GENERALES 2006', 'FERNANDO LEONCIO', 'CACERES', 'ROSELL', 'FERNANDO LEONCIO CACERES ROSELL', 'HOMBRE', 'NO ELECTO', 'PIURA', 'UNIDAD NACIONAL', '0' );</v>
      </c>
    </row>
    <row r="2140" spans="1:12" x14ac:dyDescent="0.25">
      <c r="A2140" s="17" t="s">
        <v>1057</v>
      </c>
      <c r="B2140" s="17" t="s">
        <v>389</v>
      </c>
      <c r="C2140" s="17" t="s">
        <v>1573</v>
      </c>
      <c r="D2140" s="17" t="s">
        <v>4565</v>
      </c>
      <c r="E2140" s="17" t="str">
        <f t="shared" si="66"/>
        <v>JOSE CARLOS CARRASCO TAVARA</v>
      </c>
      <c r="F2140" s="17" t="s">
        <v>1061</v>
      </c>
      <c r="G2140" s="17" t="s">
        <v>21</v>
      </c>
      <c r="H2140" s="17" t="s">
        <v>4541</v>
      </c>
      <c r="I2140" s="17" t="s">
        <v>859</v>
      </c>
      <c r="J2140" s="15" t="str">
        <f>IFERROR(VLOOKUP(I2140,'Candidato Presidencial'!$C:$E,3,FALSE),"")</f>
        <v>ALIANZA POPULAR</v>
      </c>
      <c r="L2140" s="15" t="str">
        <f t="shared" si="67"/>
        <v>insert into Camaleon.CandidatoCongreso( PROCESO_ELECTORAL, NOMBRE_CANDIDATO, APELLIDO_PATERNO, APELLIDO_MATERNO, NOMBRE_COMPLETO, SEXO, CARGO_ELEGIDO, LUGAR_POSTULA, ORGANIZACION_POLITICA, ALIAS ) values( 'ELECCIONES GENERALES 2006', 'JOSE CARLOS', 'CARRASCO', 'TAVARA', 'JOSE CARLOS CARRASCO TAVARA', 'HOMBRE', 'CONGRESISTA', 'PIURA', 'PARTIDO APRISTA PERUANO', 'ALIANZA POPULAR' );</v>
      </c>
    </row>
    <row r="2141" spans="1:12" x14ac:dyDescent="0.25">
      <c r="A2141" s="17" t="s">
        <v>1057</v>
      </c>
      <c r="B2141" s="17" t="s">
        <v>4566</v>
      </c>
      <c r="C2141" s="17" t="s">
        <v>4567</v>
      </c>
      <c r="D2141" s="17" t="s">
        <v>4568</v>
      </c>
      <c r="E2141" s="17" t="str">
        <f t="shared" si="66"/>
        <v>EDILBERTO MADRID CEBALLOS</v>
      </c>
      <c r="F2141" s="17" t="s">
        <v>1061</v>
      </c>
      <c r="G2141" s="17" t="s">
        <v>1062</v>
      </c>
      <c r="H2141" s="17" t="s">
        <v>4541</v>
      </c>
      <c r="I2141" s="17" t="s">
        <v>8937</v>
      </c>
      <c r="J2141" s="15">
        <f>IFERROR(VLOOKUP(I2141,'Candidato Presidencial'!$C:$E,3,FALSE),"")</f>
        <v>0</v>
      </c>
      <c r="L2141" s="15" t="str">
        <f t="shared" si="67"/>
        <v>insert into Camaleon.CandidatoCongreso( PROCESO_ELECTORAL, NOMBRE_CANDIDATO, APELLIDO_PATERNO, APELLIDO_MATERNO, NOMBRE_COMPLETO, SEXO, CARGO_ELEGIDO, LUGAR_POSTULA, ORGANIZACION_POLITICA, ALIAS ) values( 'ELECCIONES GENERALES 2006', 'EDILBERTO', 'MADRID', 'CEBALLOS', 'EDILBERTO MADRID CEBALLOS', 'HOMBRE', 'NO ELECTO', 'PIURA', 'AVANZA PAÍS - PARTIDO DE INTEGRACIÓN SOCIAL', '0' );</v>
      </c>
    </row>
    <row r="2142" spans="1:12" x14ac:dyDescent="0.25">
      <c r="A2142" s="17" t="s">
        <v>1057</v>
      </c>
      <c r="B2142" s="17" t="s">
        <v>4569</v>
      </c>
      <c r="C2142" s="17" t="s">
        <v>2323</v>
      </c>
      <c r="D2142" s="17" t="s">
        <v>2152</v>
      </c>
      <c r="E2142" s="17" t="str">
        <f t="shared" si="66"/>
        <v>ANTONIO ESTUARDO BRAVO BARRETO</v>
      </c>
      <c r="F2142" s="17" t="s">
        <v>1061</v>
      </c>
      <c r="G2142" s="17" t="s">
        <v>1062</v>
      </c>
      <c r="H2142" s="17" t="s">
        <v>4541</v>
      </c>
      <c r="I2142" s="17" t="s">
        <v>1183</v>
      </c>
      <c r="J2142" s="15">
        <f>IFERROR(VLOOKUP(I2142,'Candidato Presidencial'!$C:$E,3,FALSE),"")</f>
        <v>0</v>
      </c>
      <c r="L2142" s="15" t="str">
        <f t="shared" si="67"/>
        <v>insert into Camaleon.CandidatoCongreso( PROCESO_ELECTORAL, NOMBRE_CANDIDATO, APELLIDO_PATERNO, APELLIDO_MATERNO, NOMBRE_COMPLETO, SEXO, CARGO_ELEGIDO, LUGAR_POSTULA, ORGANIZACION_POLITICA, ALIAS ) values( 'ELECCIONES GENERALES 2006', 'ANTONIO ESTUARDO', 'BRAVO', 'BARRETO', 'ANTONIO ESTUARDO BRAVO BARRETO', 'HOMBRE', 'NO ELECTO', 'PIURA', 'MOVIMIENTO NUEVA IZQUIERDA', '0' );</v>
      </c>
    </row>
    <row r="2143" spans="1:12" x14ac:dyDescent="0.25">
      <c r="A2143" s="17" t="s">
        <v>1057</v>
      </c>
      <c r="B2143" s="17" t="s">
        <v>4570</v>
      </c>
      <c r="C2143" s="17" t="s">
        <v>1105</v>
      </c>
      <c r="D2143" s="17" t="s">
        <v>1909</v>
      </c>
      <c r="E2143" s="17" t="str">
        <f t="shared" si="66"/>
        <v>MOISES BELISARIO TORRES RIVERA</v>
      </c>
      <c r="F2143" s="17" t="s">
        <v>1061</v>
      </c>
      <c r="G2143" s="17" t="s">
        <v>1062</v>
      </c>
      <c r="H2143" s="17" t="s">
        <v>4541</v>
      </c>
      <c r="I2143" s="17" t="s">
        <v>8848</v>
      </c>
      <c r="J2143" s="15">
        <f>IFERROR(VLOOKUP(I2143,'Candidato Presidencial'!$C:$E,3,FALSE),"")</f>
        <v>0</v>
      </c>
      <c r="L2143" s="15" t="str">
        <f t="shared" si="67"/>
        <v>insert into Camaleon.CandidatoCongreso( PROCESO_ELECTORAL, NOMBRE_CANDIDATO, APELLIDO_PATERNO, APELLIDO_MATERNO, NOMBRE_COMPLETO, SEXO, CARGO_ELEGIDO, LUGAR_POSTULA, ORGANIZACION_POLITICA, ALIAS ) values( 'ELECCIONES GENERALES 2006', 'MOISES BELISARIO', 'TORRES', 'RIVERA', 'MOISES BELISARIO TORRES RIVERA', 'HOMBRE', 'NO ELECTO', 'PIURA', 'PERÚ AHORA', '0' );</v>
      </c>
    </row>
    <row r="2144" spans="1:12" x14ac:dyDescent="0.25">
      <c r="A2144" s="17" t="s">
        <v>1057</v>
      </c>
      <c r="B2144" s="17" t="s">
        <v>3451</v>
      </c>
      <c r="C2144" s="17" t="s">
        <v>4571</v>
      </c>
      <c r="D2144" s="17" t="s">
        <v>1690</v>
      </c>
      <c r="E2144" s="17" t="str">
        <f t="shared" si="66"/>
        <v>PEDRO ENRIQUE CAMINO FLORES</v>
      </c>
      <c r="F2144" s="17" t="s">
        <v>1061</v>
      </c>
      <c r="G2144" s="17" t="s">
        <v>1062</v>
      </c>
      <c r="H2144" s="17" t="s">
        <v>4541</v>
      </c>
      <c r="I2144" s="17" t="s">
        <v>8823</v>
      </c>
      <c r="J2144" s="15">
        <f>IFERROR(VLOOKUP(I2144,'Candidato Presidencial'!$C:$E,3,FALSE),"")</f>
        <v>0</v>
      </c>
      <c r="L2144" s="15" t="str">
        <f t="shared" si="67"/>
        <v>insert into Camaleon.CandidatoCongreso( PROCESO_ELECTORAL, NOMBRE_CANDIDATO, APELLIDO_PATERNO, APELLIDO_MATERNO, NOMBRE_COMPLETO, SEXO, CARGO_ELEGIDO, LUGAR_POSTULA, ORGANIZACION_POLITICA, ALIAS ) values( 'ELECCIONES GENERALES 2006', 'PEDRO ENRIQUE', 'CAMINO', 'FLORES', 'PEDRO ENRIQUE CAMINO FLORES', 'HOMBRE', 'NO ELECTO', 'PIURA', 'CONCERTACIÓN DESCENTRALISTA', '0' );</v>
      </c>
    </row>
    <row r="2145" spans="1:12" x14ac:dyDescent="0.25">
      <c r="A2145" s="17" t="s">
        <v>1057</v>
      </c>
      <c r="B2145" s="17" t="s">
        <v>4572</v>
      </c>
      <c r="C2145" s="17" t="s">
        <v>1426</v>
      </c>
      <c r="D2145" s="17" t="s">
        <v>1191</v>
      </c>
      <c r="E2145" s="17" t="str">
        <f t="shared" si="66"/>
        <v>IVAN OSWALDO CALDERON CASTILLO</v>
      </c>
      <c r="F2145" s="17" t="s">
        <v>1061</v>
      </c>
      <c r="G2145" s="17" t="s">
        <v>1062</v>
      </c>
      <c r="H2145" s="17" t="s">
        <v>4541</v>
      </c>
      <c r="I2145" s="17" t="s">
        <v>868</v>
      </c>
      <c r="J2145" s="15" t="str">
        <f>IFERROR(VLOOKUP(I2145,'Candidato Presidencial'!$C:$E,3,FALSE),"")</f>
        <v>ALIANZA PARA EL PROGRESO DEL PERÚ</v>
      </c>
      <c r="L2145" s="15" t="str">
        <f t="shared" si="67"/>
        <v>insert into Camaleon.CandidatoCongreso( PROCESO_ELECTORAL, NOMBRE_CANDIDATO, APELLIDO_PATERNO, APELLIDO_MATERNO, NOMBRE_COMPLETO, SEXO, CARGO_ELEGIDO, LUGAR_POSTULA, ORGANIZACION_POLITICA, ALIAS ) values( 'ELECCIONES GENERALES 2006', 'IVAN OSWALDO', 'CALDERON', 'CASTILLO', 'IVAN OSWALDO CALDERON CASTILLO', 'HOMBRE', 'NO ELECTO', 'PIURA', 'ALIANZA PARA EL PROGRESO', 'ALIANZA PARA EL PROGRESO DEL PERÚ' );</v>
      </c>
    </row>
    <row r="2146" spans="1:12" x14ac:dyDescent="0.25">
      <c r="A2146" s="17" t="s">
        <v>1057</v>
      </c>
      <c r="B2146" s="17" t="s">
        <v>4573</v>
      </c>
      <c r="C2146" s="17" t="s">
        <v>1467</v>
      </c>
      <c r="D2146" s="17" t="s">
        <v>1647</v>
      </c>
      <c r="E2146" s="17" t="str">
        <f t="shared" si="66"/>
        <v>CRISTOBAL ANIBAL SANDOVAL PERALTA</v>
      </c>
      <c r="F2146" s="17" t="s">
        <v>1061</v>
      </c>
      <c r="G2146" s="17" t="s">
        <v>1062</v>
      </c>
      <c r="H2146" s="17" t="s">
        <v>4541</v>
      </c>
      <c r="I2146" s="17" t="s">
        <v>878</v>
      </c>
      <c r="J2146" s="15" t="str">
        <f>IFERROR(VLOOKUP(I2146,'Candidato Presidencial'!$C:$E,3,FALSE),"")</f>
        <v>PERÚ POSIBLE</v>
      </c>
      <c r="L2146" s="15" t="str">
        <f t="shared" si="67"/>
        <v>insert into Camaleon.CandidatoCongreso( PROCESO_ELECTORAL, NOMBRE_CANDIDATO, APELLIDO_PATERNO, APELLIDO_MATERNO, NOMBRE_COMPLETO, SEXO, CARGO_ELEGIDO, LUGAR_POSTULA, ORGANIZACION_POLITICA, ALIAS ) values( 'ELECCIONES GENERALES 2006', 'CRISTOBAL ANIBAL', 'SANDOVAL', 'PERALTA', 'CRISTOBAL ANIBAL SANDOVAL PERALTA', 'HOMBRE', 'NO ELECTO', 'PIURA', 'PERÚ POSIBLE', 'PERÚ POSIBLE' );</v>
      </c>
    </row>
    <row r="2147" spans="1:12" x14ac:dyDescent="0.25">
      <c r="A2147" s="17" t="s">
        <v>1057</v>
      </c>
      <c r="B2147" s="17" t="s">
        <v>105</v>
      </c>
      <c r="C2147" s="17" t="s">
        <v>1429</v>
      </c>
      <c r="D2147" s="17" t="s">
        <v>1429</v>
      </c>
      <c r="E2147" s="17" t="str">
        <f t="shared" si="66"/>
        <v>LUIS ALBERTO VASQUEZ VASQUEZ</v>
      </c>
      <c r="F2147" s="17" t="s">
        <v>1061</v>
      </c>
      <c r="G2147" s="17" t="s">
        <v>1062</v>
      </c>
      <c r="H2147" s="17" t="s">
        <v>4541</v>
      </c>
      <c r="I2147" s="17" t="s">
        <v>8937</v>
      </c>
      <c r="J2147" s="15">
        <f>IFERROR(VLOOKUP(I2147,'Candidato Presidencial'!$C:$E,3,FALSE),"")</f>
        <v>0</v>
      </c>
      <c r="L2147" s="15" t="str">
        <f t="shared" si="67"/>
        <v>insert into Camaleon.CandidatoCongreso( PROCESO_ELECTORAL, NOMBRE_CANDIDATO, APELLIDO_PATERNO, APELLIDO_MATERNO, NOMBRE_COMPLETO, SEXO, CARGO_ELEGIDO, LUGAR_POSTULA, ORGANIZACION_POLITICA, ALIAS ) values( 'ELECCIONES GENERALES 2006', 'LUIS ALBERTO', 'VASQUEZ', 'VASQUEZ', 'LUIS ALBERTO VASQUEZ VASQUEZ', 'HOMBRE', 'NO ELECTO', 'PIURA', 'AVANZA PAÍS - PARTIDO DE INTEGRACIÓN SOCIAL', '0' );</v>
      </c>
    </row>
    <row r="2148" spans="1:12" x14ac:dyDescent="0.25">
      <c r="A2148" s="17" t="s">
        <v>1057</v>
      </c>
      <c r="B2148" s="17" t="s">
        <v>4574</v>
      </c>
      <c r="C2148" s="17" t="s">
        <v>2159</v>
      </c>
      <c r="D2148" s="17" t="s">
        <v>1076</v>
      </c>
      <c r="E2148" s="17" t="str">
        <f t="shared" si="66"/>
        <v>ARACELI ALVA JIMENEZ</v>
      </c>
      <c r="F2148" s="17" t="s">
        <v>1067</v>
      </c>
      <c r="G2148" s="17" t="s">
        <v>1062</v>
      </c>
      <c r="H2148" s="17" t="s">
        <v>4541</v>
      </c>
      <c r="I2148" s="17" t="s">
        <v>8930</v>
      </c>
      <c r="J2148" s="15">
        <f>IFERROR(VLOOKUP(I2148,'Candidato Presidencial'!$C:$E,3,FALSE),"")</f>
        <v>0</v>
      </c>
      <c r="L2148" s="15" t="str">
        <f t="shared" si="67"/>
        <v>insert into Camaleon.CandidatoCongreso( PROCESO_ELECTORAL, NOMBRE_CANDIDATO, APELLIDO_PATERNO, APELLIDO_MATERNO, NOMBRE_COMPLETO, SEXO, CARGO_ELEGIDO, LUGAR_POSTULA, ORGANIZACION_POLITICA, ALIAS ) values( 'ELECCIONES GENERALES 2006', 'ARACELI', 'ALVA', 'JIMENEZ', 'ARACELI ALVA JIMENEZ', 'MUJER', 'NO ELECTO', 'PIURA', 'PROGRESEMOS PERÚ', '0' );</v>
      </c>
    </row>
    <row r="2149" spans="1:12" x14ac:dyDescent="0.25">
      <c r="A2149" s="17" t="s">
        <v>1057</v>
      </c>
      <c r="B2149" s="17" t="s">
        <v>4575</v>
      </c>
      <c r="C2149" s="17" t="s">
        <v>1353</v>
      </c>
      <c r="D2149" s="17" t="s">
        <v>2148</v>
      </c>
      <c r="E2149" s="17" t="str">
        <f t="shared" si="66"/>
        <v>JUANA FRANCISCA MIRANDA PALACIOS</v>
      </c>
      <c r="F2149" s="17" t="s">
        <v>1067</v>
      </c>
      <c r="G2149" s="17" t="s">
        <v>1062</v>
      </c>
      <c r="H2149" s="17" t="s">
        <v>4541</v>
      </c>
      <c r="I2149" s="17" t="s">
        <v>907</v>
      </c>
      <c r="J2149" s="15">
        <f>IFERROR(VLOOKUP(I2149,'Candidato Presidencial'!$C:$E,3,FALSE),"")</f>
        <v>0</v>
      </c>
      <c r="L2149" s="15" t="str">
        <f t="shared" si="67"/>
        <v>insert into Camaleon.CandidatoCongreso( PROCESO_ELECTORAL, NOMBRE_CANDIDATO, APELLIDO_PATERNO, APELLIDO_MATERNO, NOMBRE_COMPLETO, SEXO, CARGO_ELEGIDO, LUGAR_POSTULA, ORGANIZACION_POLITICA, ALIAS ) values( 'ELECCIONES GENERALES 2006', 'JUANA FRANCISCA', 'MIRANDA', 'PALACIOS', 'JUANA FRANCISCA MIRANDA PALACIOS', 'MUJER', 'NO ELECTO', 'PIURA', 'PARTIDO JUSTICIA NACIONAL', '0' );</v>
      </c>
    </row>
    <row r="2150" spans="1:12" x14ac:dyDescent="0.25">
      <c r="A2150" s="17" t="s">
        <v>1057</v>
      </c>
      <c r="B2150" s="17" t="s">
        <v>4576</v>
      </c>
      <c r="C2150" s="17" t="s">
        <v>4577</v>
      </c>
      <c r="D2150" s="17" t="s">
        <v>4578</v>
      </c>
      <c r="E2150" s="17" t="str">
        <f t="shared" si="66"/>
        <v>SEGUNDO LEONARDO RUMICHE ANTON</v>
      </c>
      <c r="F2150" s="17" t="s">
        <v>1061</v>
      </c>
      <c r="G2150" s="17" t="s">
        <v>1062</v>
      </c>
      <c r="H2150" s="17" t="s">
        <v>4541</v>
      </c>
      <c r="I2150" s="17" t="s">
        <v>916</v>
      </c>
      <c r="J2150" s="15" t="str">
        <f>IFERROR(VLOOKUP(I2150,'Candidato Presidencial'!$C:$E,3,FALSE),"")</f>
        <v/>
      </c>
      <c r="L2150" s="15" t="str">
        <f t="shared" si="67"/>
        <v>insert into Camaleon.CandidatoCongreso( PROCESO_ELECTORAL, NOMBRE_CANDIDATO, APELLIDO_PATERNO, APELLIDO_MATERNO, NOMBRE_COMPLETO, SEXO, CARGO_ELEGIDO, LUGAR_POSTULA, ORGANIZACION_POLITICA, ALIAS ) values( 'ELECCIONES GENERALES 2006', 'SEGUNDO LEONARDO', 'RUMICHE', 'ANTON', 'SEGUNDO LEONARDO RUMICHE ANTON', 'HOMBRE', 'NO ELECTO', 'PIURA', 'FRENTE POPULAR AGRÍCOLA FIA DEL PERÚ - FREPAP', '' );</v>
      </c>
    </row>
    <row r="2151" spans="1:12" x14ac:dyDescent="0.25">
      <c r="A2151" s="17" t="s">
        <v>1057</v>
      </c>
      <c r="B2151" s="17" t="s">
        <v>645</v>
      </c>
      <c r="C2151" s="17" t="s">
        <v>1690</v>
      </c>
      <c r="D2151" s="17" t="s">
        <v>3347</v>
      </c>
      <c r="E2151" s="17" t="str">
        <f t="shared" si="66"/>
        <v>EDUARDO FLORES JUAREZ</v>
      </c>
      <c r="F2151" s="17" t="s">
        <v>1061</v>
      </c>
      <c r="G2151" s="17" t="s">
        <v>1062</v>
      </c>
      <c r="H2151" s="17" t="s">
        <v>4541</v>
      </c>
      <c r="I2151" s="17" t="s">
        <v>863</v>
      </c>
      <c r="J2151" s="15" t="str">
        <f>IFERROR(VLOOKUP(I2151,'Candidato Presidencial'!$C:$E,3,FALSE),"")</f>
        <v>PARTIDO NACIONALISTA PERUANO</v>
      </c>
      <c r="L2151" s="15" t="str">
        <f t="shared" si="67"/>
        <v>insert into Camaleon.CandidatoCongreso( PROCESO_ELECTORAL, NOMBRE_CANDIDATO, APELLIDO_PATERNO, APELLIDO_MATERNO, NOMBRE_COMPLETO, SEXO, CARGO_ELEGIDO, LUGAR_POSTULA, ORGANIZACION_POLITICA, ALIAS ) values( 'ELECCIONES GENERALES 2006', 'EDUARDO', 'FLORES', 'JUAREZ', 'EDUARDO FLORES JUAREZ', 'HOMBRE', 'NO ELECTO', 'PIURA', 'UNIÓN POR EL PERÚ', 'PARTIDO NACIONALISTA PERUANO' );</v>
      </c>
    </row>
    <row r="2152" spans="1:12" x14ac:dyDescent="0.25">
      <c r="A2152" s="17" t="s">
        <v>1057</v>
      </c>
      <c r="B2152" s="17" t="s">
        <v>4579</v>
      </c>
      <c r="C2152" s="17" t="s">
        <v>4580</v>
      </c>
      <c r="D2152" s="17" t="s">
        <v>1318</v>
      </c>
      <c r="E2152" s="17" t="str">
        <f t="shared" si="66"/>
        <v>MARIA ROGELIA TOGAS ROJAS</v>
      </c>
      <c r="F2152" s="17" t="s">
        <v>1067</v>
      </c>
      <c r="G2152" s="17" t="s">
        <v>1062</v>
      </c>
      <c r="H2152" s="17" t="s">
        <v>4541</v>
      </c>
      <c r="I2152" s="17" t="s">
        <v>1092</v>
      </c>
      <c r="J2152" s="15">
        <f>IFERROR(VLOOKUP(I2152,'Candidato Presidencial'!$C:$E,3,FALSE),"")</f>
        <v>0</v>
      </c>
      <c r="L2152" s="15" t="str">
        <f t="shared" si="67"/>
        <v>insert into Camaleon.CandidatoCongreso( PROCESO_ELECTORAL, NOMBRE_CANDIDATO, APELLIDO_PATERNO, APELLIDO_MATERNO, NOMBRE_COMPLETO, SEXO, CARGO_ELEGIDO, LUGAR_POSTULA, ORGANIZACION_POLITICA, ALIAS ) values( 'ELECCIONES GENERALES 2006', 'MARIA ROGELIA', 'TOGAS', 'ROJAS', 'MARIA ROGELIA TOGAS ROJAS', 'MUJER', 'NO ELECTO', 'PIURA', 'RESURGIMIENTO PERUANO', '0' );</v>
      </c>
    </row>
    <row r="2153" spans="1:12" x14ac:dyDescent="0.25">
      <c r="A2153" s="17" t="s">
        <v>1057</v>
      </c>
      <c r="B2153" s="17" t="s">
        <v>24</v>
      </c>
      <c r="C2153" s="17" t="s">
        <v>2816</v>
      </c>
      <c r="D2153" s="17" t="s">
        <v>2615</v>
      </c>
      <c r="E2153" s="17" t="str">
        <f t="shared" si="66"/>
        <v>ANA MARIA VELASCO DE CORDOVA</v>
      </c>
      <c r="F2153" s="17" t="s">
        <v>1067</v>
      </c>
      <c r="G2153" s="17" t="s">
        <v>1062</v>
      </c>
      <c r="H2153" s="17" t="s">
        <v>4541</v>
      </c>
      <c r="I2153" s="17" t="s">
        <v>859</v>
      </c>
      <c r="J2153" s="15" t="str">
        <f>IFERROR(VLOOKUP(I2153,'Candidato Presidencial'!$C:$E,3,FALSE),"")</f>
        <v>ALIANZA POPULAR</v>
      </c>
      <c r="L2153" s="15" t="str">
        <f t="shared" si="67"/>
        <v>insert into Camaleon.CandidatoCongreso( PROCESO_ELECTORAL, NOMBRE_CANDIDATO, APELLIDO_PATERNO, APELLIDO_MATERNO, NOMBRE_COMPLETO, SEXO, CARGO_ELEGIDO, LUGAR_POSTULA, ORGANIZACION_POLITICA, ALIAS ) values( 'ELECCIONES GENERALES 2006', 'ANA MARIA', 'VELASCO', 'DE CORDOVA', 'ANA MARIA VELASCO DE CORDOVA', 'MUJER', 'NO ELECTO', 'PIURA', 'PARTIDO APRISTA PERUANO', 'ALIANZA POPULAR' );</v>
      </c>
    </row>
    <row r="2154" spans="1:12" x14ac:dyDescent="0.25">
      <c r="A2154" s="17" t="s">
        <v>1057</v>
      </c>
      <c r="B2154" s="17" t="s">
        <v>4581</v>
      </c>
      <c r="C2154" s="17" t="s">
        <v>4582</v>
      </c>
      <c r="D2154" s="17" t="s">
        <v>4276</v>
      </c>
      <c r="E2154" s="17" t="str">
        <f t="shared" si="66"/>
        <v>LUIS LEOPOLDO PELLA GRANDA</v>
      </c>
      <c r="F2154" s="17" t="s">
        <v>1061</v>
      </c>
      <c r="G2154" s="17" t="s">
        <v>1062</v>
      </c>
      <c r="H2154" s="17" t="s">
        <v>4541</v>
      </c>
      <c r="I2154" s="17" t="s">
        <v>907</v>
      </c>
      <c r="J2154" s="15">
        <f>IFERROR(VLOOKUP(I2154,'Candidato Presidencial'!$C:$E,3,FALSE),"")</f>
        <v>0</v>
      </c>
      <c r="L2154" s="15" t="str">
        <f t="shared" si="67"/>
        <v>insert into Camaleon.CandidatoCongreso( PROCESO_ELECTORAL, NOMBRE_CANDIDATO, APELLIDO_PATERNO, APELLIDO_MATERNO, NOMBRE_COMPLETO, SEXO, CARGO_ELEGIDO, LUGAR_POSTULA, ORGANIZACION_POLITICA, ALIAS ) values( 'ELECCIONES GENERALES 2006', 'LUIS LEOPOLDO', 'PELLA', 'GRANDA', 'LUIS LEOPOLDO PELLA GRANDA', 'HOMBRE', 'NO ELECTO', 'PIURA', 'PARTIDO JUSTICIA NACIONAL', '0' );</v>
      </c>
    </row>
    <row r="2155" spans="1:12" x14ac:dyDescent="0.25">
      <c r="A2155" s="17" t="s">
        <v>1057</v>
      </c>
      <c r="B2155" s="17" t="s">
        <v>4583</v>
      </c>
      <c r="C2155" s="17" t="s">
        <v>1110</v>
      </c>
      <c r="D2155" s="17" t="s">
        <v>4584</v>
      </c>
      <c r="E2155" s="17" t="str">
        <f t="shared" si="66"/>
        <v>ASUNCION GOMEZ DE ALZAMORA</v>
      </c>
      <c r="F2155" s="17" t="s">
        <v>1067</v>
      </c>
      <c r="G2155" s="17" t="s">
        <v>1062</v>
      </c>
      <c r="H2155" s="17" t="s">
        <v>4541</v>
      </c>
      <c r="I2155" s="17" t="s">
        <v>8848</v>
      </c>
      <c r="J2155" s="15">
        <f>IFERROR(VLOOKUP(I2155,'Candidato Presidencial'!$C:$E,3,FALSE),"")</f>
        <v>0</v>
      </c>
      <c r="L2155" s="15" t="str">
        <f t="shared" si="67"/>
        <v>insert into Camaleon.CandidatoCongreso( PROCESO_ELECTORAL, NOMBRE_CANDIDATO, APELLIDO_PATERNO, APELLIDO_MATERNO, NOMBRE_COMPLETO, SEXO, CARGO_ELEGIDO, LUGAR_POSTULA, ORGANIZACION_POLITICA, ALIAS ) values( 'ELECCIONES GENERALES 2006', 'ASUNCION', 'GOMEZ', 'DE ALZAMORA', 'ASUNCION GOMEZ DE ALZAMORA', 'MUJER', 'NO ELECTO', 'PIURA', 'PERÚ AHORA', '0' );</v>
      </c>
    </row>
    <row r="2156" spans="1:12" x14ac:dyDescent="0.25">
      <c r="A2156" s="17" t="s">
        <v>1057</v>
      </c>
      <c r="B2156" s="17" t="s">
        <v>4585</v>
      </c>
      <c r="C2156" s="17" t="s">
        <v>4586</v>
      </c>
      <c r="D2156" s="17" t="s">
        <v>4587</v>
      </c>
      <c r="E2156" s="17" t="str">
        <f t="shared" si="66"/>
        <v>LUZ DEL CARMEN ARRESE PACHERRES</v>
      </c>
      <c r="F2156" s="17" t="s">
        <v>1067</v>
      </c>
      <c r="G2156" s="17" t="s">
        <v>1062</v>
      </c>
      <c r="H2156" s="17" t="s">
        <v>4541</v>
      </c>
      <c r="I2156" s="17" t="s">
        <v>8930</v>
      </c>
      <c r="J2156" s="15">
        <f>IFERROR(VLOOKUP(I2156,'Candidato Presidencial'!$C:$E,3,FALSE),"")</f>
        <v>0</v>
      </c>
      <c r="L2156" s="15" t="str">
        <f t="shared" si="67"/>
        <v>insert into Camaleon.CandidatoCongreso( PROCESO_ELECTORAL, NOMBRE_CANDIDATO, APELLIDO_PATERNO, APELLIDO_MATERNO, NOMBRE_COMPLETO, SEXO, CARGO_ELEGIDO, LUGAR_POSTULA, ORGANIZACION_POLITICA, ALIAS ) values( 'ELECCIONES GENERALES 2006', 'LUZ DEL CARMEN', 'ARRESE', 'PACHERRES', 'LUZ DEL CARMEN ARRESE PACHERRES', 'MUJER', 'NO ELECTO', 'PIURA', 'PROGRESEMOS PERÚ', '0' );</v>
      </c>
    </row>
    <row r="2157" spans="1:12" x14ac:dyDescent="0.25">
      <c r="A2157" s="17" t="s">
        <v>1057</v>
      </c>
      <c r="B2157" s="17" t="s">
        <v>4588</v>
      </c>
      <c r="C2157" s="17" t="s">
        <v>1427</v>
      </c>
      <c r="D2157" s="17" t="s">
        <v>4589</v>
      </c>
      <c r="E2157" s="17" t="str">
        <f t="shared" si="66"/>
        <v>GUILLERMO ROGELIO CASTRO DE LELLIS</v>
      </c>
      <c r="F2157" s="17" t="s">
        <v>1061</v>
      </c>
      <c r="G2157" s="17" t="s">
        <v>1062</v>
      </c>
      <c r="H2157" s="17" t="s">
        <v>4541</v>
      </c>
      <c r="I2157" s="17" t="s">
        <v>1217</v>
      </c>
      <c r="J2157" s="15">
        <f>IFERROR(VLOOKUP(I2157,'Candidato Presidencial'!$C:$E,3,FALSE),"")</f>
        <v>0</v>
      </c>
      <c r="L2157" s="15" t="str">
        <f t="shared" si="67"/>
        <v>insert into Camaleon.CandidatoCongreso( PROCESO_ELECTORAL, NOMBRE_CANDIDATO, APELLIDO_PATERNO, APELLIDO_MATERNO, NOMBRE_COMPLETO, SEXO, CARGO_ELEGIDO, LUGAR_POSTULA, ORGANIZACION_POLITICA, ALIAS ) values( 'ELECCIONES GENERALES 2006', 'GUILLERMO ROGELIO', 'CASTRO', 'DE LELLIS', 'GUILLERMO ROGELIO CASTRO DE LELLIS', 'HOMBRE', 'NO ELECTO', 'PIURA', 'PARTIDO RENACIMIENTO ANDINO', '0' );</v>
      </c>
    </row>
    <row r="2158" spans="1:12" x14ac:dyDescent="0.25">
      <c r="A2158" s="17" t="s">
        <v>1057</v>
      </c>
      <c r="B2158" s="17" t="s">
        <v>4590</v>
      </c>
      <c r="C2158" s="17" t="s">
        <v>1235</v>
      </c>
      <c r="D2158" s="17" t="s">
        <v>1111</v>
      </c>
      <c r="E2158" s="17" t="str">
        <f t="shared" si="66"/>
        <v>DORCY NIÑO RIVAS</v>
      </c>
      <c r="F2158" s="17" t="s">
        <v>1067</v>
      </c>
      <c r="G2158" s="17" t="s">
        <v>1062</v>
      </c>
      <c r="H2158" s="17" t="s">
        <v>4541</v>
      </c>
      <c r="I2158" s="17" t="s">
        <v>859</v>
      </c>
      <c r="J2158" s="15" t="str">
        <f>IFERROR(VLOOKUP(I2158,'Candidato Presidencial'!$C:$E,3,FALSE),"")</f>
        <v>ALIANZA POPULAR</v>
      </c>
      <c r="L2158" s="15" t="str">
        <f t="shared" si="67"/>
        <v>insert into Camaleon.CandidatoCongreso( PROCESO_ELECTORAL, NOMBRE_CANDIDATO, APELLIDO_PATERNO, APELLIDO_MATERNO, NOMBRE_COMPLETO, SEXO, CARGO_ELEGIDO, LUGAR_POSTULA, ORGANIZACION_POLITICA, ALIAS ) values( 'ELECCIONES GENERALES 2006', 'DORCY', 'NIÑO', 'RIVAS', 'DORCY NIÑO RIVAS', 'MUJER', 'NO ELECTO', 'PIURA', 'PARTIDO APRISTA PERUANO', 'ALIANZA POPULAR' );</v>
      </c>
    </row>
    <row r="2159" spans="1:12" x14ac:dyDescent="0.25">
      <c r="A2159" s="17" t="s">
        <v>1057</v>
      </c>
      <c r="B2159" s="17" t="s">
        <v>4591</v>
      </c>
      <c r="C2159" s="17" t="s">
        <v>1107</v>
      </c>
      <c r="D2159" s="17" t="s">
        <v>4592</v>
      </c>
      <c r="E2159" s="17" t="str">
        <f t="shared" si="66"/>
        <v>MARY CELINA SALAZAR ABRAMONTE</v>
      </c>
      <c r="F2159" s="17" t="s">
        <v>1067</v>
      </c>
      <c r="G2159" s="17" t="s">
        <v>1062</v>
      </c>
      <c r="H2159" s="17" t="s">
        <v>4541</v>
      </c>
      <c r="I2159" s="17" t="s">
        <v>914</v>
      </c>
      <c r="J2159" s="15">
        <f>IFERROR(VLOOKUP(I2159,'Candidato Presidencial'!$C:$E,3,FALSE),"")</f>
        <v>0</v>
      </c>
      <c r="L2159" s="15" t="str">
        <f t="shared" si="67"/>
        <v>insert into Camaleon.CandidatoCongreso( PROCESO_ELECTORAL, NOMBRE_CANDIDATO, APELLIDO_PATERNO, APELLIDO_MATERNO, NOMBRE_COMPLETO, SEXO, CARGO_ELEGIDO, LUGAR_POSTULA, ORGANIZACION_POLITICA, ALIAS ) values( 'ELECCIONES GENERALES 2006', 'MARY CELINA', 'SALAZAR', 'ABRAMONTE', 'MARY CELINA SALAZAR ABRAMONTE', 'MUJER', 'NO ELECTO', 'PIURA', 'FUERZA DEMOCRÁTICA', '0' );</v>
      </c>
    </row>
    <row r="2160" spans="1:12" x14ac:dyDescent="0.25">
      <c r="A2160" s="17" t="s">
        <v>1057</v>
      </c>
      <c r="B2160" s="17" t="s">
        <v>3310</v>
      </c>
      <c r="C2160" s="17" t="s">
        <v>1272</v>
      </c>
      <c r="D2160" s="17" t="s">
        <v>1498</v>
      </c>
      <c r="E2160" s="17" t="str">
        <f t="shared" si="66"/>
        <v>JUAN MIGUEL RIOS GONZALES</v>
      </c>
      <c r="F2160" s="17" t="s">
        <v>1061</v>
      </c>
      <c r="G2160" s="17" t="s">
        <v>1062</v>
      </c>
      <c r="H2160" s="17" t="s">
        <v>4541</v>
      </c>
      <c r="I2160" s="17" t="s">
        <v>8930</v>
      </c>
      <c r="J2160" s="15">
        <f>IFERROR(VLOOKUP(I2160,'Candidato Presidencial'!$C:$E,3,FALSE),"")</f>
        <v>0</v>
      </c>
      <c r="L2160" s="15" t="str">
        <f t="shared" si="67"/>
        <v>insert into Camaleon.CandidatoCongreso( PROCESO_ELECTORAL, NOMBRE_CANDIDATO, APELLIDO_PATERNO, APELLIDO_MATERNO, NOMBRE_COMPLETO, SEXO, CARGO_ELEGIDO, LUGAR_POSTULA, ORGANIZACION_POLITICA, ALIAS ) values( 'ELECCIONES GENERALES 2006', 'JUAN MIGUEL', 'RIOS', 'GONZALES', 'JUAN MIGUEL RIOS GONZALES', 'HOMBRE', 'NO ELECTO', 'PIURA', 'PROGRESEMOS PERÚ', '0' );</v>
      </c>
    </row>
    <row r="2161" spans="1:12" x14ac:dyDescent="0.25">
      <c r="A2161" s="17" t="s">
        <v>1057</v>
      </c>
      <c r="B2161" s="17" t="s">
        <v>3752</v>
      </c>
      <c r="C2161" s="17" t="s">
        <v>4593</v>
      </c>
      <c r="D2161" s="17" t="s">
        <v>1663</v>
      </c>
      <c r="E2161" s="17" t="str">
        <f t="shared" si="66"/>
        <v>JORGE EDUARDO LEIGH VALDEZ</v>
      </c>
      <c r="F2161" s="17" t="s">
        <v>1061</v>
      </c>
      <c r="G2161" s="17" t="s">
        <v>1062</v>
      </c>
      <c r="H2161" s="17" t="s">
        <v>4541</v>
      </c>
      <c r="I2161" s="17" t="s">
        <v>1123</v>
      </c>
      <c r="J2161" s="15">
        <f>IFERROR(VLOOKUP(I2161,'Candidato Presidencial'!$C:$E,3,FALSE),"")</f>
        <v>0</v>
      </c>
      <c r="L2161" s="15" t="str">
        <f t="shared" si="67"/>
        <v>insert into Camaleon.CandidatoCongreso( PROCESO_ELECTORAL, NOMBRE_CANDIDATO, APELLIDO_PATERNO, APELLIDO_MATERNO, NOMBRE_COMPLETO, SEXO, CARGO_ELEGIDO, LUGAR_POSTULA, ORGANIZACION_POLITICA, ALIAS ) values( 'ELECCIONES GENERALES 2006', 'JORGE EDUARDO', 'LEIGH', 'VALDEZ', 'JORGE EDUARDO LEIGH VALDEZ', 'HOMBRE', 'NO ELECTO', 'PIURA', 'ALIANZA POR EL FUTURO', '0' );</v>
      </c>
    </row>
    <row r="2162" spans="1:12" x14ac:dyDescent="0.25">
      <c r="A2162" s="17" t="s">
        <v>1057</v>
      </c>
      <c r="B2162" s="17" t="s">
        <v>137</v>
      </c>
      <c r="C2162" s="17" t="s">
        <v>1427</v>
      </c>
      <c r="D2162" s="17" t="s">
        <v>1153</v>
      </c>
      <c r="E2162" s="17" t="str">
        <f t="shared" si="66"/>
        <v>LUIS HERACLIO CASTRO RAMIREZ</v>
      </c>
      <c r="F2162" s="17" t="s">
        <v>1061</v>
      </c>
      <c r="G2162" s="17" t="s">
        <v>1062</v>
      </c>
      <c r="H2162" s="17" t="s">
        <v>4541</v>
      </c>
      <c r="I2162" s="17" t="s">
        <v>914</v>
      </c>
      <c r="J2162" s="15">
        <f>IFERROR(VLOOKUP(I2162,'Candidato Presidencial'!$C:$E,3,FALSE),"")</f>
        <v>0</v>
      </c>
      <c r="L2162" s="15" t="str">
        <f t="shared" si="67"/>
        <v>insert into Camaleon.CandidatoCongreso( PROCESO_ELECTORAL, NOMBRE_CANDIDATO, APELLIDO_PATERNO, APELLIDO_MATERNO, NOMBRE_COMPLETO, SEXO, CARGO_ELEGIDO, LUGAR_POSTULA, ORGANIZACION_POLITICA, ALIAS ) values( 'ELECCIONES GENERALES 2006', 'LUIS HERACLIO', 'CASTRO', 'RAMIREZ', 'LUIS HERACLIO CASTRO RAMIREZ', 'HOMBRE', 'NO ELECTO', 'PIURA', 'FUERZA DEMOCRÁTICA', '0' );</v>
      </c>
    </row>
    <row r="2163" spans="1:12" x14ac:dyDescent="0.25">
      <c r="A2163" s="17" t="s">
        <v>1057</v>
      </c>
      <c r="B2163" s="17" t="s">
        <v>4594</v>
      </c>
      <c r="C2163" s="17" t="s">
        <v>1773</v>
      </c>
      <c r="D2163" s="17" t="s">
        <v>2219</v>
      </c>
      <c r="E2163" s="17" t="str">
        <f t="shared" si="66"/>
        <v>SANTOS ERNESTO CAMPOS CARREÑO</v>
      </c>
      <c r="F2163" s="17" t="s">
        <v>1061</v>
      </c>
      <c r="G2163" s="17" t="s">
        <v>1062</v>
      </c>
      <c r="H2163" s="17" t="s">
        <v>4541</v>
      </c>
      <c r="I2163" s="17" t="s">
        <v>916</v>
      </c>
      <c r="J2163" s="15" t="str">
        <f>IFERROR(VLOOKUP(I2163,'Candidato Presidencial'!$C:$E,3,FALSE),"")</f>
        <v/>
      </c>
      <c r="L2163" s="15" t="str">
        <f t="shared" si="67"/>
        <v>insert into Camaleon.CandidatoCongreso( PROCESO_ELECTORAL, NOMBRE_CANDIDATO, APELLIDO_PATERNO, APELLIDO_MATERNO, NOMBRE_COMPLETO, SEXO, CARGO_ELEGIDO, LUGAR_POSTULA, ORGANIZACION_POLITICA, ALIAS ) values( 'ELECCIONES GENERALES 2006', 'SANTOS ERNESTO', 'CAMPOS', 'CARREÑO', 'SANTOS ERNESTO CAMPOS CARREÑO', 'HOMBRE', 'NO ELECTO', 'PIURA', 'FRENTE POPULAR AGRÍCOLA FIA DEL PERÚ - FREPAP', '' );</v>
      </c>
    </row>
    <row r="2164" spans="1:12" x14ac:dyDescent="0.25">
      <c r="A2164" s="17" t="s">
        <v>1057</v>
      </c>
      <c r="B2164" s="17" t="s">
        <v>4595</v>
      </c>
      <c r="C2164" s="17" t="s">
        <v>4596</v>
      </c>
      <c r="D2164" s="17" t="s">
        <v>4597</v>
      </c>
      <c r="E2164" s="17" t="str">
        <f t="shared" si="66"/>
        <v>MARIA VIRGINIA GODOS ESTEBES</v>
      </c>
      <c r="F2164" s="17" t="s">
        <v>1067</v>
      </c>
      <c r="G2164" s="17" t="s">
        <v>1062</v>
      </c>
      <c r="H2164" s="17" t="s">
        <v>4541</v>
      </c>
      <c r="I2164" s="17" t="s">
        <v>8943</v>
      </c>
      <c r="J2164" s="15" t="str">
        <f>IFERROR(VLOOKUP(I2164,'Candidato Presidencial'!$C:$E,3,FALSE),"")</f>
        <v/>
      </c>
      <c r="L2164" s="15" t="str">
        <f t="shared" si="67"/>
        <v>insert into Camaleon.CandidatoCongreso( PROCESO_ELECTORAL, NOMBRE_CANDIDATO, APELLIDO_PATERNO, APELLIDO_MATERNO, NOMBRE_COMPLETO, SEXO, CARGO_ELEGIDO, LUGAR_POSTULA, ORGANIZACION_POLITICA, ALIAS ) values( 'ELECCIONES GENERALES 2006', 'MARIA VIRGINIA', 'GODOS', 'ESTEBES', 'MARIA VIRGINIA GODOS ESTEBES', 'MUJER', 'NO ELECTO', 'PIURA', 'PROYECTO PAÍS', '' );</v>
      </c>
    </row>
    <row r="2165" spans="1:12" x14ac:dyDescent="0.25">
      <c r="A2165" s="17" t="s">
        <v>1057</v>
      </c>
      <c r="B2165" s="17" t="s">
        <v>240</v>
      </c>
      <c r="C2165" s="17" t="s">
        <v>3245</v>
      </c>
      <c r="D2165" s="17" t="s">
        <v>4598</v>
      </c>
      <c r="E2165" s="17" t="str">
        <f t="shared" si="66"/>
        <v>ALBERTO CORNEJO TRELLES</v>
      </c>
      <c r="F2165" s="17" t="s">
        <v>1061</v>
      </c>
      <c r="G2165" s="17" t="s">
        <v>1062</v>
      </c>
      <c r="H2165" s="17" t="s">
        <v>4541</v>
      </c>
      <c r="I2165" s="17" t="s">
        <v>8848</v>
      </c>
      <c r="J2165" s="15">
        <f>IFERROR(VLOOKUP(I2165,'Candidato Presidencial'!$C:$E,3,FALSE),"")</f>
        <v>0</v>
      </c>
      <c r="L2165" s="15" t="str">
        <f t="shared" si="67"/>
        <v>insert into Camaleon.CandidatoCongreso( PROCESO_ELECTORAL, NOMBRE_CANDIDATO, APELLIDO_PATERNO, APELLIDO_MATERNO, NOMBRE_COMPLETO, SEXO, CARGO_ELEGIDO, LUGAR_POSTULA, ORGANIZACION_POLITICA, ALIAS ) values( 'ELECCIONES GENERALES 2006', 'ALBERTO', 'CORNEJO', 'TRELLES', 'ALBERTO CORNEJO TRELLES', 'HOMBRE', 'NO ELECTO', 'PIURA', 'PERÚ AHORA', '0' );</v>
      </c>
    </row>
    <row r="2166" spans="1:12" x14ac:dyDescent="0.25">
      <c r="A2166" s="17" t="s">
        <v>1057</v>
      </c>
      <c r="B2166" s="17" t="s">
        <v>4599</v>
      </c>
      <c r="C2166" s="17" t="s">
        <v>4600</v>
      </c>
      <c r="D2166" s="17" t="s">
        <v>4601</v>
      </c>
      <c r="E2166" s="17" t="str">
        <f t="shared" si="66"/>
        <v>GALO BORRERO PULACHE</v>
      </c>
      <c r="F2166" s="17" t="s">
        <v>1061</v>
      </c>
      <c r="G2166" s="17" t="s">
        <v>1062</v>
      </c>
      <c r="H2166" s="17" t="s">
        <v>4541</v>
      </c>
      <c r="I2166" s="17" t="s">
        <v>8937</v>
      </c>
      <c r="J2166" s="15">
        <f>IFERROR(VLOOKUP(I2166,'Candidato Presidencial'!$C:$E,3,FALSE),"")</f>
        <v>0</v>
      </c>
      <c r="L2166" s="15" t="str">
        <f t="shared" si="67"/>
        <v>insert into Camaleon.CandidatoCongreso( PROCESO_ELECTORAL, NOMBRE_CANDIDATO, APELLIDO_PATERNO, APELLIDO_MATERNO, NOMBRE_COMPLETO, SEXO, CARGO_ELEGIDO, LUGAR_POSTULA, ORGANIZACION_POLITICA, ALIAS ) values( 'ELECCIONES GENERALES 2006', 'GALO', 'BORRERO', 'PULACHE', 'GALO BORRERO PULACHE', 'HOMBRE', 'NO ELECTO', 'PIURA', 'AVANZA PAÍS - PARTIDO DE INTEGRACIÓN SOCIAL', '0' );</v>
      </c>
    </row>
    <row r="2167" spans="1:12" x14ac:dyDescent="0.25">
      <c r="A2167" s="17" t="s">
        <v>1057</v>
      </c>
      <c r="B2167" s="17" t="s">
        <v>4602</v>
      </c>
      <c r="C2167" s="17" t="s">
        <v>1668</v>
      </c>
      <c r="D2167" s="17" t="s">
        <v>4598</v>
      </c>
      <c r="E2167" s="17" t="str">
        <f t="shared" si="66"/>
        <v>MIGUEL LUIS GUEVARA TRELLES</v>
      </c>
      <c r="F2167" s="17" t="s">
        <v>1061</v>
      </c>
      <c r="G2167" s="17" t="s">
        <v>21</v>
      </c>
      <c r="H2167" s="17" t="s">
        <v>4541</v>
      </c>
      <c r="I2167" s="17" t="s">
        <v>859</v>
      </c>
      <c r="J2167" s="15" t="str">
        <f>IFERROR(VLOOKUP(I2167,'Candidato Presidencial'!$C:$E,3,FALSE),"")</f>
        <v>ALIANZA POPULAR</v>
      </c>
      <c r="L2167" s="15" t="str">
        <f t="shared" si="67"/>
        <v>insert into Camaleon.CandidatoCongreso( PROCESO_ELECTORAL, NOMBRE_CANDIDATO, APELLIDO_PATERNO, APELLIDO_MATERNO, NOMBRE_COMPLETO, SEXO, CARGO_ELEGIDO, LUGAR_POSTULA, ORGANIZACION_POLITICA, ALIAS ) values( 'ELECCIONES GENERALES 2006', 'MIGUEL LUIS', 'GUEVARA', 'TRELLES', 'MIGUEL LUIS GUEVARA TRELLES', 'HOMBRE', 'CONGRESISTA', 'PIURA', 'PARTIDO APRISTA PERUANO', 'ALIANZA POPULAR' );</v>
      </c>
    </row>
    <row r="2168" spans="1:12" x14ac:dyDescent="0.25">
      <c r="A2168" s="17" t="s">
        <v>1057</v>
      </c>
      <c r="B2168" s="17" t="s">
        <v>4603</v>
      </c>
      <c r="C2168" s="17" t="s">
        <v>1178</v>
      </c>
      <c r="D2168" s="17" t="s">
        <v>4604</v>
      </c>
      <c r="E2168" s="17" t="str">
        <f t="shared" si="66"/>
        <v>HECTOR EDWY VELA ARICA</v>
      </c>
      <c r="F2168" s="17" t="s">
        <v>1061</v>
      </c>
      <c r="G2168" s="17" t="s">
        <v>1062</v>
      </c>
      <c r="H2168" s="17" t="s">
        <v>4541</v>
      </c>
      <c r="I2168" s="17" t="s">
        <v>8943</v>
      </c>
      <c r="J2168" s="15" t="str">
        <f>IFERROR(VLOOKUP(I2168,'Candidato Presidencial'!$C:$E,3,FALSE),"")</f>
        <v/>
      </c>
      <c r="L2168" s="15" t="str">
        <f t="shared" si="67"/>
        <v>insert into Camaleon.CandidatoCongreso( PROCESO_ELECTORAL, NOMBRE_CANDIDATO, APELLIDO_PATERNO, APELLIDO_MATERNO, NOMBRE_COMPLETO, SEXO, CARGO_ELEGIDO, LUGAR_POSTULA, ORGANIZACION_POLITICA, ALIAS ) values( 'ELECCIONES GENERALES 2006', 'HECTOR EDWY', 'VELA', 'ARICA', 'HECTOR EDWY VELA ARICA', 'HOMBRE', 'NO ELECTO', 'PIURA', 'PROYECTO PAÍS', '' );</v>
      </c>
    </row>
    <row r="2169" spans="1:12" x14ac:dyDescent="0.25">
      <c r="A2169" s="17" t="s">
        <v>1057</v>
      </c>
      <c r="B2169" s="17" t="s">
        <v>4605</v>
      </c>
      <c r="C2169" s="17" t="s">
        <v>4606</v>
      </c>
      <c r="D2169" s="17" t="s">
        <v>2705</v>
      </c>
      <c r="E2169" s="17" t="str">
        <f t="shared" si="66"/>
        <v>MANUEL EDUARDO ALFREDO BURGOS CABREJOS</v>
      </c>
      <c r="F2169" s="17" t="s">
        <v>1061</v>
      </c>
      <c r="G2169" s="17" t="s">
        <v>1062</v>
      </c>
      <c r="H2169" s="17" t="s">
        <v>4541</v>
      </c>
      <c r="I2169" s="17" t="s">
        <v>886</v>
      </c>
      <c r="J2169" s="15">
        <f>IFERROR(VLOOKUP(I2169,'Candidato Presidencial'!$C:$E,3,FALSE),"")</f>
        <v>0</v>
      </c>
      <c r="L2169" s="15" t="str">
        <f t="shared" si="67"/>
        <v>insert into Camaleon.CandidatoCongreso( PROCESO_ELECTORAL, NOMBRE_CANDIDATO, APELLIDO_PATERNO, APELLIDO_MATERNO, NOMBRE_COMPLETO, SEXO, CARGO_ELEGIDO, LUGAR_POSTULA, ORGANIZACION_POLITICA, ALIAS ) values( 'ELECCIONES GENERALES 2006', 'MANUEL EDUARDO ALFREDO', 'BURGOS', 'CABREJOS', 'MANUEL EDUARDO ALFREDO BURGOS CABREJOS', 'HOMBRE', 'NO ELECTO', 'PIURA', 'PARTIDO SOCIALISTA', '0' );</v>
      </c>
    </row>
    <row r="2170" spans="1:12" x14ac:dyDescent="0.25">
      <c r="A2170" s="17" t="s">
        <v>1057</v>
      </c>
      <c r="B2170" s="17" t="s">
        <v>4607</v>
      </c>
      <c r="C2170" s="17" t="s">
        <v>1469</v>
      </c>
      <c r="D2170" s="17" t="s">
        <v>1909</v>
      </c>
      <c r="E2170" s="17" t="str">
        <f t="shared" si="66"/>
        <v>TEODORO ORTEGA RIVERA</v>
      </c>
      <c r="F2170" s="17" t="s">
        <v>1061</v>
      </c>
      <c r="G2170" s="17" t="s">
        <v>1062</v>
      </c>
      <c r="H2170" s="17" t="s">
        <v>4541</v>
      </c>
      <c r="I2170" s="17" t="s">
        <v>1071</v>
      </c>
      <c r="J2170" s="15">
        <f>IFERROR(VLOOKUP(I2170,'Candidato Presidencial'!$C:$E,3,FALSE),"")</f>
        <v>0</v>
      </c>
      <c r="L2170" s="15" t="str">
        <f t="shared" si="67"/>
        <v>insert into Camaleon.CandidatoCongreso( PROCESO_ELECTORAL, NOMBRE_CANDIDATO, APELLIDO_PATERNO, APELLIDO_MATERNO, NOMBRE_COMPLETO, SEXO, CARGO_ELEGIDO, LUGAR_POSTULA, ORGANIZACION_POLITICA, ALIAS ) values( 'ELECCIONES GENERALES 2006', 'TEODORO', 'ORTEGA', 'RIVERA', 'TEODORO ORTEGA RIVERA', 'HOMBRE', 'NO ELECTO', 'PIURA', 'FRENTE DE CENTRO', '0' );</v>
      </c>
    </row>
    <row r="2171" spans="1:12" x14ac:dyDescent="0.25">
      <c r="A2171" s="17" t="s">
        <v>1057</v>
      </c>
      <c r="B2171" s="17" t="s">
        <v>4608</v>
      </c>
      <c r="C2171" s="17" t="s">
        <v>1439</v>
      </c>
      <c r="D2171" s="17" t="s">
        <v>4609</v>
      </c>
      <c r="E2171" s="17" t="str">
        <f t="shared" si="66"/>
        <v>ROSA MARIA MERCEDES VENEGAS MELLO</v>
      </c>
      <c r="F2171" s="17" t="s">
        <v>1067</v>
      </c>
      <c r="G2171" s="17" t="s">
        <v>21</v>
      </c>
      <c r="H2171" s="17" t="s">
        <v>4541</v>
      </c>
      <c r="I2171" s="17" t="s">
        <v>863</v>
      </c>
      <c r="J2171" s="15" t="str">
        <f>IFERROR(VLOOKUP(I2171,'Candidato Presidencial'!$C:$E,3,FALSE),"")</f>
        <v>PARTIDO NACIONALISTA PERUANO</v>
      </c>
      <c r="L2171" s="15" t="str">
        <f t="shared" si="67"/>
        <v>insert into Camaleon.CandidatoCongreso( PROCESO_ELECTORAL, NOMBRE_CANDIDATO, APELLIDO_PATERNO, APELLIDO_MATERNO, NOMBRE_COMPLETO, SEXO, CARGO_ELEGIDO, LUGAR_POSTULA, ORGANIZACION_POLITICA, ALIAS ) values( 'ELECCIONES GENERALES 2006', 'ROSA MARIA MERCEDES', 'VENEGAS', 'MELLO', 'ROSA MARIA MERCEDES VENEGAS MELLO', 'MUJER', 'CONGRESISTA', 'PIURA', 'UNIÓN POR EL PERÚ', 'PARTIDO NACIONALISTA PERUANO' );</v>
      </c>
    </row>
    <row r="2172" spans="1:12" x14ac:dyDescent="0.25">
      <c r="A2172" s="17" t="s">
        <v>1057</v>
      </c>
      <c r="B2172" s="17" t="s">
        <v>1896</v>
      </c>
      <c r="C2172" s="17" t="s">
        <v>1934</v>
      </c>
      <c r="D2172" s="17" t="s">
        <v>1464</v>
      </c>
      <c r="E2172" s="17" t="str">
        <f t="shared" si="66"/>
        <v>LUZ ANGELICA QUEVEDO ZAPATA</v>
      </c>
      <c r="F2172" s="17" t="s">
        <v>1067</v>
      </c>
      <c r="G2172" s="17" t="s">
        <v>1062</v>
      </c>
      <c r="H2172" s="17" t="s">
        <v>4541</v>
      </c>
      <c r="I2172" s="17" t="s">
        <v>1123</v>
      </c>
      <c r="J2172" s="15">
        <f>IFERROR(VLOOKUP(I2172,'Candidato Presidencial'!$C:$E,3,FALSE),"")</f>
        <v>0</v>
      </c>
      <c r="L2172" s="15" t="str">
        <f t="shared" si="67"/>
        <v>insert into Camaleon.CandidatoCongreso( PROCESO_ELECTORAL, NOMBRE_CANDIDATO, APELLIDO_PATERNO, APELLIDO_MATERNO, NOMBRE_COMPLETO, SEXO, CARGO_ELEGIDO, LUGAR_POSTULA, ORGANIZACION_POLITICA, ALIAS ) values( 'ELECCIONES GENERALES 2006', 'LUZ ANGELICA', 'QUEVEDO', 'ZAPATA', 'LUZ ANGELICA QUEVEDO ZAPATA', 'MUJER', 'NO ELECTO', 'PIURA', 'ALIANZA POR EL FUTURO', '0' );</v>
      </c>
    </row>
    <row r="2173" spans="1:12" x14ac:dyDescent="0.25">
      <c r="A2173" s="17" t="s">
        <v>1057</v>
      </c>
      <c r="B2173" s="17" t="s">
        <v>4610</v>
      </c>
      <c r="C2173" s="17" t="s">
        <v>1396</v>
      </c>
      <c r="D2173" s="17" t="s">
        <v>1257</v>
      </c>
      <c r="E2173" s="17" t="str">
        <f t="shared" si="66"/>
        <v>SANDRA DORIA ALVARADO GUERRERO</v>
      </c>
      <c r="F2173" s="17" t="s">
        <v>1067</v>
      </c>
      <c r="G2173" s="17" t="s">
        <v>1062</v>
      </c>
      <c r="H2173" s="17" t="s">
        <v>4541</v>
      </c>
      <c r="I2173" s="17" t="s">
        <v>1183</v>
      </c>
      <c r="J2173" s="15">
        <f>IFERROR(VLOOKUP(I2173,'Candidato Presidencial'!$C:$E,3,FALSE),"")</f>
        <v>0</v>
      </c>
      <c r="L2173" s="15" t="str">
        <f t="shared" si="67"/>
        <v>insert into Camaleon.CandidatoCongreso( PROCESO_ELECTORAL, NOMBRE_CANDIDATO, APELLIDO_PATERNO, APELLIDO_MATERNO, NOMBRE_COMPLETO, SEXO, CARGO_ELEGIDO, LUGAR_POSTULA, ORGANIZACION_POLITICA, ALIAS ) values( 'ELECCIONES GENERALES 2006', 'SANDRA DORIA', 'ALVARADO', 'GUERRERO', 'SANDRA DORIA ALVARADO GUERRERO', 'MUJER', 'NO ELECTO', 'PIURA', 'MOVIMIENTO NUEVA IZQUIERDA', '0' );</v>
      </c>
    </row>
    <row r="2174" spans="1:12" x14ac:dyDescent="0.25">
      <c r="A2174" s="17" t="s">
        <v>1057</v>
      </c>
      <c r="B2174" s="17" t="s">
        <v>4611</v>
      </c>
      <c r="C2174" s="17" t="s">
        <v>1647</v>
      </c>
      <c r="D2174" s="17" t="s">
        <v>1059</v>
      </c>
      <c r="E2174" s="17" t="str">
        <f t="shared" si="66"/>
        <v>JHONY ALEXANDER PERALTA CRUZ</v>
      </c>
      <c r="F2174" s="17" t="s">
        <v>1061</v>
      </c>
      <c r="G2174" s="17" t="s">
        <v>21</v>
      </c>
      <c r="H2174" s="17" t="s">
        <v>4541</v>
      </c>
      <c r="I2174" s="17" t="s">
        <v>859</v>
      </c>
      <c r="J2174" s="15" t="str">
        <f>IFERROR(VLOOKUP(I2174,'Candidato Presidencial'!$C:$E,3,FALSE),"")</f>
        <v>ALIANZA POPULAR</v>
      </c>
      <c r="L2174" s="15" t="str">
        <f t="shared" si="67"/>
        <v>insert into Camaleon.CandidatoCongreso( PROCESO_ELECTORAL, NOMBRE_CANDIDATO, APELLIDO_PATERNO, APELLIDO_MATERNO, NOMBRE_COMPLETO, SEXO, CARGO_ELEGIDO, LUGAR_POSTULA, ORGANIZACION_POLITICA, ALIAS ) values( 'ELECCIONES GENERALES 2006', 'JHONY ALEXANDER', 'PERALTA', 'CRUZ', 'JHONY ALEXANDER PERALTA CRUZ', 'HOMBRE', 'CONGRESISTA', 'PIURA', 'PARTIDO APRISTA PERUANO', 'ALIANZA POPULAR' );</v>
      </c>
    </row>
    <row r="2175" spans="1:12" x14ac:dyDescent="0.25">
      <c r="A2175" s="17" t="s">
        <v>1057</v>
      </c>
      <c r="B2175" s="17" t="s">
        <v>3736</v>
      </c>
      <c r="C2175" s="17" t="s">
        <v>1312</v>
      </c>
      <c r="D2175" s="17" t="s">
        <v>1153</v>
      </c>
      <c r="E2175" s="17" t="str">
        <f t="shared" si="66"/>
        <v>SANTIAGO GASTAÑADUI RAMIREZ</v>
      </c>
      <c r="F2175" s="17" t="s">
        <v>1061</v>
      </c>
      <c r="G2175" s="17" t="s">
        <v>1062</v>
      </c>
      <c r="H2175" s="17" t="s">
        <v>4541</v>
      </c>
      <c r="I2175" s="17" t="s">
        <v>863</v>
      </c>
      <c r="J2175" s="15" t="str">
        <f>IFERROR(VLOOKUP(I2175,'Candidato Presidencial'!$C:$E,3,FALSE),"")</f>
        <v>PARTIDO NACIONALISTA PERUANO</v>
      </c>
      <c r="L2175" s="15" t="str">
        <f t="shared" si="67"/>
        <v>insert into Camaleon.CandidatoCongreso( PROCESO_ELECTORAL, NOMBRE_CANDIDATO, APELLIDO_PATERNO, APELLIDO_MATERNO, NOMBRE_COMPLETO, SEXO, CARGO_ELEGIDO, LUGAR_POSTULA, ORGANIZACION_POLITICA, ALIAS ) values( 'ELECCIONES GENERALES 2006', 'SANTIAGO', 'GASTAÑADUI', 'RAMIREZ', 'SANTIAGO GASTAÑADUI RAMIREZ', 'HOMBRE', 'NO ELECTO', 'PIURA', 'UNIÓN POR EL PERÚ', 'PARTIDO NACIONALISTA PERUANO' );</v>
      </c>
    </row>
    <row r="2176" spans="1:12" x14ac:dyDescent="0.25">
      <c r="A2176" s="17" t="s">
        <v>1057</v>
      </c>
      <c r="B2176" s="17" t="s">
        <v>1976</v>
      </c>
      <c r="C2176" s="17" t="s">
        <v>4612</v>
      </c>
      <c r="D2176" s="17" t="s">
        <v>1153</v>
      </c>
      <c r="E2176" s="17" t="str">
        <f t="shared" si="66"/>
        <v>CESAR AUGUSTO CHIRA RAMIREZ</v>
      </c>
      <c r="F2176" s="17" t="s">
        <v>1061</v>
      </c>
      <c r="G2176" s="17" t="s">
        <v>1062</v>
      </c>
      <c r="H2176" s="17" t="s">
        <v>4541</v>
      </c>
      <c r="I2176" s="17" t="s">
        <v>1092</v>
      </c>
      <c r="J2176" s="15">
        <f>IFERROR(VLOOKUP(I2176,'Candidato Presidencial'!$C:$E,3,FALSE),"")</f>
        <v>0</v>
      </c>
      <c r="L2176" s="15" t="str">
        <f t="shared" si="67"/>
        <v>insert into Camaleon.CandidatoCongreso( PROCESO_ELECTORAL, NOMBRE_CANDIDATO, APELLIDO_PATERNO, APELLIDO_MATERNO, NOMBRE_COMPLETO, SEXO, CARGO_ELEGIDO, LUGAR_POSTULA, ORGANIZACION_POLITICA, ALIAS ) values( 'ELECCIONES GENERALES 2006', 'CESAR AUGUSTO', 'CHIRA', 'RAMIREZ', 'CESAR AUGUSTO CHIRA RAMIREZ', 'HOMBRE', 'NO ELECTO', 'PIURA', 'RESURGIMIENTO PERUANO', '0' );</v>
      </c>
    </row>
    <row r="2177" spans="1:12" x14ac:dyDescent="0.25">
      <c r="A2177" s="17" t="s">
        <v>1057</v>
      </c>
      <c r="B2177" s="17" t="s">
        <v>4613</v>
      </c>
      <c r="C2177" s="17" t="s">
        <v>4614</v>
      </c>
      <c r="D2177" s="17" t="s">
        <v>1968</v>
      </c>
      <c r="E2177" s="17" t="str">
        <f t="shared" si="66"/>
        <v>ROMINA VALERY SAVITZKY OLAYA</v>
      </c>
      <c r="F2177" s="17" t="s">
        <v>1067</v>
      </c>
      <c r="G2177" s="17" t="s">
        <v>1062</v>
      </c>
      <c r="H2177" s="17" t="s">
        <v>4541</v>
      </c>
      <c r="I2177" s="17" t="s">
        <v>907</v>
      </c>
      <c r="J2177" s="15">
        <f>IFERROR(VLOOKUP(I2177,'Candidato Presidencial'!$C:$E,3,FALSE),"")</f>
        <v>0</v>
      </c>
      <c r="L2177" s="15" t="str">
        <f t="shared" si="67"/>
        <v>insert into Camaleon.CandidatoCongreso( PROCESO_ELECTORAL, NOMBRE_CANDIDATO, APELLIDO_PATERNO, APELLIDO_MATERNO, NOMBRE_COMPLETO, SEXO, CARGO_ELEGIDO, LUGAR_POSTULA, ORGANIZACION_POLITICA, ALIAS ) values( 'ELECCIONES GENERALES 2006', 'ROMINA VALERY', 'SAVITZKY', 'OLAYA', 'ROMINA VALERY SAVITZKY OLAYA', 'MUJER', 'NO ELECTO', 'PIURA', 'PARTIDO JUSTICIA NACIONAL', '0' );</v>
      </c>
    </row>
    <row r="2178" spans="1:12" x14ac:dyDescent="0.25">
      <c r="A2178" s="17" t="s">
        <v>1057</v>
      </c>
      <c r="B2178" s="17" t="s">
        <v>1869</v>
      </c>
      <c r="C2178" s="17" t="s">
        <v>2943</v>
      </c>
      <c r="D2178" s="17" t="s">
        <v>2132</v>
      </c>
      <c r="E2178" s="17" t="str">
        <f t="shared" si="66"/>
        <v>MARIA ESPERANZA GIL DE GOMEZ</v>
      </c>
      <c r="F2178" s="17" t="s">
        <v>1067</v>
      </c>
      <c r="G2178" s="17" t="s">
        <v>1062</v>
      </c>
      <c r="H2178" s="17" t="s">
        <v>4541</v>
      </c>
      <c r="I2178" s="17" t="s">
        <v>914</v>
      </c>
      <c r="J2178" s="15">
        <f>IFERROR(VLOOKUP(I2178,'Candidato Presidencial'!$C:$E,3,FALSE),"")</f>
        <v>0</v>
      </c>
      <c r="L2178" s="15" t="str">
        <f t="shared" si="67"/>
        <v>insert into Camaleon.CandidatoCongreso( PROCESO_ELECTORAL, NOMBRE_CANDIDATO, APELLIDO_PATERNO, APELLIDO_MATERNO, NOMBRE_COMPLETO, SEXO, CARGO_ELEGIDO, LUGAR_POSTULA, ORGANIZACION_POLITICA, ALIAS ) values( 'ELECCIONES GENERALES 2006', 'MARIA ESPERANZA', 'GIL', 'DE GOMEZ', 'MARIA ESPERANZA GIL DE GOMEZ', 'MUJER', 'NO ELECTO', 'PIURA', 'FUERZA DEMOCRÁTICA', '0' );</v>
      </c>
    </row>
    <row r="2179" spans="1:12" x14ac:dyDescent="0.25">
      <c r="A2179" s="17" t="s">
        <v>1057</v>
      </c>
      <c r="B2179" s="17" t="s">
        <v>4615</v>
      </c>
      <c r="C2179" s="17" t="s">
        <v>1153</v>
      </c>
      <c r="D2179" s="17" t="s">
        <v>4616</v>
      </c>
      <c r="E2179" s="17" t="str">
        <f t="shared" ref="E2179:E2242" si="68">B2179 &amp; " " &amp; C2179 &amp; " " &amp; D2179</f>
        <v>RIVES RAMIREZ MEZONES</v>
      </c>
      <c r="F2179" s="17" t="s">
        <v>1061</v>
      </c>
      <c r="G2179" s="17" t="s">
        <v>1062</v>
      </c>
      <c r="H2179" s="17" t="s">
        <v>4541</v>
      </c>
      <c r="I2179" s="17" t="s">
        <v>859</v>
      </c>
      <c r="J2179" s="15" t="str">
        <f>IFERROR(VLOOKUP(I2179,'Candidato Presidencial'!$C:$E,3,FALSE),"")</f>
        <v>ALIANZA POPULAR</v>
      </c>
      <c r="L2179" s="15" t="str">
        <f t="shared" ref="L2179:L2242" si="69">"insert into Camaleon.CandidatoCongreso( "&amp;$A$1&amp;", "&amp;$B$1&amp;", "&amp;$C$1&amp;", "&amp;$D$1&amp;", "&amp;$E$1&amp;", "&amp;$F$1&amp;", "&amp;$G$1&amp;", "&amp;$H$1&amp;", "&amp;$I$1&amp;", "&amp;$J$1&amp;" ) values( '"&amp;A2179&amp;"', '"&amp;B2179&amp;"', '"&amp;C2179&amp;"', '"&amp;D2179&amp;"', '"&amp;E2179&amp;"', '"&amp;F2179&amp;"', '"&amp;G2179&amp;"', '"&amp;H2179&amp;"', '"&amp;I2179&amp;"', '"&amp;J2179&amp;"' );"</f>
        <v>insert into Camaleon.CandidatoCongreso( PROCESO_ELECTORAL, NOMBRE_CANDIDATO, APELLIDO_PATERNO, APELLIDO_MATERNO, NOMBRE_COMPLETO, SEXO, CARGO_ELEGIDO, LUGAR_POSTULA, ORGANIZACION_POLITICA, ALIAS ) values( 'ELECCIONES GENERALES 2006', 'RIVES', 'RAMIREZ', 'MEZONES', 'RIVES RAMIREZ MEZONES', 'HOMBRE', 'NO ELECTO', 'PIURA', 'PARTIDO APRISTA PERUANO', 'ALIANZA POPULAR' );</v>
      </c>
    </row>
    <row r="2180" spans="1:12" x14ac:dyDescent="0.25">
      <c r="A2180" s="17" t="s">
        <v>1057</v>
      </c>
      <c r="B2180" s="17" t="s">
        <v>4617</v>
      </c>
      <c r="C2180" s="17" t="s">
        <v>1059</v>
      </c>
      <c r="D2180" s="17" t="s">
        <v>1367</v>
      </c>
      <c r="E2180" s="17" t="str">
        <f t="shared" si="68"/>
        <v>SEGUNDO WILMER CRUZ MARQUEZ</v>
      </c>
      <c r="F2180" s="17" t="s">
        <v>1061</v>
      </c>
      <c r="G2180" s="17" t="s">
        <v>1062</v>
      </c>
      <c r="H2180" s="17" t="s">
        <v>4541</v>
      </c>
      <c r="I2180" s="17" t="s">
        <v>8931</v>
      </c>
      <c r="J2180" s="15">
        <f>IFERROR(VLOOKUP(I2180,'Candidato Presidencial'!$C:$E,3,FALSE),"")</f>
        <v>0</v>
      </c>
      <c r="L2180" s="15" t="str">
        <f t="shared" si="69"/>
        <v>insert into Camaleon.CandidatoCongreso( PROCESO_ELECTORAL, NOMBRE_CANDIDATO, APELLIDO_PATERNO, APELLIDO_MATERNO, NOMBRE_COMPLETO, SEXO, CARGO_ELEGIDO, LUGAR_POSTULA, ORGANIZACION_POLITICA, ALIAS ) values( 'ELECCIONES GENERALES 2006', 'SEGUNDO WILMER', 'CRUZ', 'MARQUEZ', 'SEGUNDO WILMER CRUZ MARQUEZ', 'HOMBRE', 'NO ELECTO', 'PIURA', 'Y SE LLAMA PERÚ', '0' );</v>
      </c>
    </row>
    <row r="2181" spans="1:12" x14ac:dyDescent="0.25">
      <c r="A2181" s="17" t="s">
        <v>1057</v>
      </c>
      <c r="B2181" s="17" t="s">
        <v>4618</v>
      </c>
      <c r="C2181" s="17" t="s">
        <v>4619</v>
      </c>
      <c r="D2181" s="17" t="s">
        <v>4620</v>
      </c>
      <c r="E2181" s="17" t="str">
        <f t="shared" si="68"/>
        <v>RICARDO VICENTE DILLON LONG</v>
      </c>
      <c r="F2181" s="17" t="s">
        <v>1061</v>
      </c>
      <c r="G2181" s="17" t="s">
        <v>1062</v>
      </c>
      <c r="H2181" s="17" t="s">
        <v>4541</v>
      </c>
      <c r="I2181" s="17" t="s">
        <v>868</v>
      </c>
      <c r="J2181" s="15" t="str">
        <f>IFERROR(VLOOKUP(I2181,'Candidato Presidencial'!$C:$E,3,FALSE),"")</f>
        <v>ALIANZA PARA EL PROGRESO DEL PERÚ</v>
      </c>
      <c r="L2181" s="15" t="str">
        <f t="shared" si="69"/>
        <v>insert into Camaleon.CandidatoCongreso( PROCESO_ELECTORAL, NOMBRE_CANDIDATO, APELLIDO_PATERNO, APELLIDO_MATERNO, NOMBRE_COMPLETO, SEXO, CARGO_ELEGIDO, LUGAR_POSTULA, ORGANIZACION_POLITICA, ALIAS ) values( 'ELECCIONES GENERALES 2006', 'RICARDO VICENTE', 'DILLON', 'LONG', 'RICARDO VICENTE DILLON LONG', 'HOMBRE', 'NO ELECTO', 'PIURA', 'ALIANZA PARA EL PROGRESO', 'ALIANZA PARA EL PROGRESO DEL PERÚ' );</v>
      </c>
    </row>
    <row r="2182" spans="1:12" x14ac:dyDescent="0.25">
      <c r="A2182" s="17" t="s">
        <v>1057</v>
      </c>
      <c r="B2182" s="17" t="s">
        <v>4621</v>
      </c>
      <c r="C2182" s="17" t="s">
        <v>1353</v>
      </c>
      <c r="D2182" s="17" t="s">
        <v>4622</v>
      </c>
      <c r="E2182" s="17" t="str">
        <f t="shared" si="68"/>
        <v>LUIS ORLANDO MIRANDA MARTINO</v>
      </c>
      <c r="F2182" s="17" t="s">
        <v>1061</v>
      </c>
      <c r="G2182" s="17" t="s">
        <v>1062</v>
      </c>
      <c r="H2182" s="17" t="s">
        <v>4541</v>
      </c>
      <c r="I2182" s="17" t="s">
        <v>1083</v>
      </c>
      <c r="J2182" s="15" t="str">
        <f>IFERROR(VLOOKUP(I2182,'Candidato Presidencial'!$C:$E,3,FALSE),"")</f>
        <v/>
      </c>
      <c r="L2182" s="15" t="str">
        <f t="shared" si="69"/>
        <v>insert into Camaleon.CandidatoCongreso( PROCESO_ELECTORAL, NOMBRE_CANDIDATO, APELLIDO_PATERNO, APELLIDO_MATERNO, NOMBRE_COMPLETO, SEXO, CARGO_ELEGIDO, LUGAR_POSTULA, ORGANIZACION_POLITICA, ALIAS ) values( 'ELECCIONES GENERALES 2006', 'LUIS ORLANDO', 'MIRANDA', 'MARTINO', 'LUIS ORLANDO MIRANDA MARTINO', 'HOMBRE', 'NO ELECTO', 'PIURA', 'FRENTE INDEPENDIENTE MORALIZADOR', '' );</v>
      </c>
    </row>
    <row r="2183" spans="1:12" x14ac:dyDescent="0.25">
      <c r="A2183" s="17" t="s">
        <v>1057</v>
      </c>
      <c r="B2183" s="17" t="s">
        <v>1382</v>
      </c>
      <c r="C2183" s="17" t="s">
        <v>1163</v>
      </c>
      <c r="D2183" s="17" t="s">
        <v>4623</v>
      </c>
      <c r="E2183" s="17" t="str">
        <f t="shared" si="68"/>
        <v>MARIA ESTHER PINEDO AMASIFUEN</v>
      </c>
      <c r="F2183" s="17" t="s">
        <v>1067</v>
      </c>
      <c r="G2183" s="17" t="s">
        <v>1062</v>
      </c>
      <c r="H2183" s="17" t="s">
        <v>4541</v>
      </c>
      <c r="I2183" s="17" t="s">
        <v>1083</v>
      </c>
      <c r="J2183" s="15" t="str">
        <f>IFERROR(VLOOKUP(I2183,'Candidato Presidencial'!$C:$E,3,FALSE),"")</f>
        <v/>
      </c>
      <c r="L2183" s="15" t="str">
        <f t="shared" si="69"/>
        <v>insert into Camaleon.CandidatoCongreso( PROCESO_ELECTORAL, NOMBRE_CANDIDATO, APELLIDO_PATERNO, APELLIDO_MATERNO, NOMBRE_COMPLETO, SEXO, CARGO_ELEGIDO, LUGAR_POSTULA, ORGANIZACION_POLITICA, ALIAS ) values( 'ELECCIONES GENERALES 2006', 'MARIA ESTHER', 'PINEDO', 'AMASIFUEN', 'MARIA ESTHER PINEDO AMASIFUEN', 'MUJER', 'NO ELECTO', 'PIURA', 'FRENTE INDEPENDIENTE MORALIZADOR', '' );</v>
      </c>
    </row>
    <row r="2184" spans="1:12" x14ac:dyDescent="0.25">
      <c r="A2184" s="17" t="s">
        <v>1057</v>
      </c>
      <c r="B2184" s="17" t="s">
        <v>198</v>
      </c>
      <c r="C2184" s="17" t="s">
        <v>4559</v>
      </c>
      <c r="D2184" s="17" t="s">
        <v>4565</v>
      </c>
      <c r="E2184" s="17" t="str">
        <f t="shared" si="68"/>
        <v>ROBERTO CARLOS CRISANTO TAVARA</v>
      </c>
      <c r="F2184" s="17" t="s">
        <v>1061</v>
      </c>
      <c r="G2184" s="17" t="s">
        <v>1062</v>
      </c>
      <c r="H2184" s="17" t="s">
        <v>4541</v>
      </c>
      <c r="I2184" s="17" t="s">
        <v>914</v>
      </c>
      <c r="J2184" s="15">
        <f>IFERROR(VLOOKUP(I2184,'Candidato Presidencial'!$C:$E,3,FALSE),"")</f>
        <v>0</v>
      </c>
      <c r="L2184" s="15" t="str">
        <f t="shared" si="69"/>
        <v>insert into Camaleon.CandidatoCongreso( PROCESO_ELECTORAL, NOMBRE_CANDIDATO, APELLIDO_PATERNO, APELLIDO_MATERNO, NOMBRE_COMPLETO, SEXO, CARGO_ELEGIDO, LUGAR_POSTULA, ORGANIZACION_POLITICA, ALIAS ) values( 'ELECCIONES GENERALES 2006', 'ROBERTO CARLOS', 'CRISANTO', 'TAVARA', 'ROBERTO CARLOS CRISANTO TAVARA', 'HOMBRE', 'NO ELECTO', 'PIURA', 'FUERZA DEMOCRÁTICA', '0' );</v>
      </c>
    </row>
    <row r="2185" spans="1:12" x14ac:dyDescent="0.25">
      <c r="A2185" s="17" t="s">
        <v>1057</v>
      </c>
      <c r="B2185" s="17" t="s">
        <v>4624</v>
      </c>
      <c r="C2185" s="17" t="s">
        <v>1559</v>
      </c>
      <c r="D2185" s="17" t="s">
        <v>4625</v>
      </c>
      <c r="E2185" s="17" t="str">
        <f t="shared" si="68"/>
        <v>FAUSTO LAZO GALAN</v>
      </c>
      <c r="F2185" s="17" t="s">
        <v>1061</v>
      </c>
      <c r="G2185" s="17" t="s">
        <v>1062</v>
      </c>
      <c r="H2185" s="17" t="s">
        <v>4541</v>
      </c>
      <c r="I2185" s="17" t="s">
        <v>8854</v>
      </c>
      <c r="J2185" s="15">
        <f>IFERROR(VLOOKUP(I2185,'Candidato Presidencial'!$C:$E,3,FALSE),"")</f>
        <v>0</v>
      </c>
      <c r="L2185" s="15" t="str">
        <f t="shared" si="69"/>
        <v>insert into Camaleon.CandidatoCongreso( PROCESO_ELECTORAL, NOMBRE_CANDIDATO, APELLIDO_PATERNO, APELLIDO_MATERNO, NOMBRE_COMPLETO, SEXO, CARGO_ELEGIDO, LUGAR_POSTULA, ORGANIZACION_POLITICA, ALIAS ) values( 'ELECCIONES GENERALES 2006', 'FAUSTO', 'LAZO', 'GALAN', 'FAUSTO LAZO GALAN', 'HOMBRE', 'NO ELECTO', 'PIURA', 'RESTAURACIÓN NACIONAL', '0' );</v>
      </c>
    </row>
    <row r="2186" spans="1:12" x14ac:dyDescent="0.25">
      <c r="A2186" s="17" t="s">
        <v>1057</v>
      </c>
      <c r="B2186" s="17" t="s">
        <v>4626</v>
      </c>
      <c r="C2186" s="17" t="s">
        <v>4627</v>
      </c>
      <c r="D2186" s="17" t="s">
        <v>1427</v>
      </c>
      <c r="E2186" s="17" t="str">
        <f t="shared" si="68"/>
        <v>ROSA MIRIAM MASIAS CASTRO</v>
      </c>
      <c r="F2186" s="17" t="s">
        <v>1067</v>
      </c>
      <c r="G2186" s="17" t="s">
        <v>1062</v>
      </c>
      <c r="H2186" s="17" t="s">
        <v>4541</v>
      </c>
      <c r="I2186" s="17" t="s">
        <v>8943</v>
      </c>
      <c r="J2186" s="15" t="str">
        <f>IFERROR(VLOOKUP(I2186,'Candidato Presidencial'!$C:$E,3,FALSE),"")</f>
        <v/>
      </c>
      <c r="L2186" s="15" t="str">
        <f t="shared" si="69"/>
        <v>insert into Camaleon.CandidatoCongreso( PROCESO_ELECTORAL, NOMBRE_CANDIDATO, APELLIDO_PATERNO, APELLIDO_MATERNO, NOMBRE_COMPLETO, SEXO, CARGO_ELEGIDO, LUGAR_POSTULA, ORGANIZACION_POLITICA, ALIAS ) values( 'ELECCIONES GENERALES 2006', 'ROSA MIRIAM', 'MASIAS', 'CASTRO', 'ROSA MIRIAM MASIAS CASTRO', 'MUJER', 'NO ELECTO', 'PIURA', 'PROYECTO PAÍS', '' );</v>
      </c>
    </row>
    <row r="2187" spans="1:12" x14ac:dyDescent="0.25">
      <c r="A2187" s="17" t="s">
        <v>1057</v>
      </c>
      <c r="B2187" s="17" t="s">
        <v>4628</v>
      </c>
      <c r="C2187" s="17" t="s">
        <v>1266</v>
      </c>
      <c r="D2187" s="17" t="s">
        <v>4629</v>
      </c>
      <c r="E2187" s="17" t="str">
        <f t="shared" si="68"/>
        <v>CESAR ROLANDO RAMOS NOVOA</v>
      </c>
      <c r="F2187" s="17" t="s">
        <v>1061</v>
      </c>
      <c r="G2187" s="17" t="s">
        <v>1062</v>
      </c>
      <c r="H2187" s="17" t="s">
        <v>4541</v>
      </c>
      <c r="I2187" s="17" t="s">
        <v>8848</v>
      </c>
      <c r="J2187" s="15">
        <f>IFERROR(VLOOKUP(I2187,'Candidato Presidencial'!$C:$E,3,FALSE),"")</f>
        <v>0</v>
      </c>
      <c r="L2187" s="15" t="str">
        <f t="shared" si="69"/>
        <v>insert into Camaleon.CandidatoCongreso( PROCESO_ELECTORAL, NOMBRE_CANDIDATO, APELLIDO_PATERNO, APELLIDO_MATERNO, NOMBRE_COMPLETO, SEXO, CARGO_ELEGIDO, LUGAR_POSTULA, ORGANIZACION_POLITICA, ALIAS ) values( 'ELECCIONES GENERALES 2006', 'CESAR ROLANDO', 'RAMOS', 'NOVOA', 'CESAR ROLANDO RAMOS NOVOA', 'HOMBRE', 'NO ELECTO', 'PIURA', 'PERÚ AHORA', '0' );</v>
      </c>
    </row>
    <row r="2188" spans="1:12" x14ac:dyDescent="0.25">
      <c r="A2188" s="17" t="s">
        <v>1057</v>
      </c>
      <c r="B2188" s="17" t="s">
        <v>4630</v>
      </c>
      <c r="C2188" s="17" t="s">
        <v>1690</v>
      </c>
      <c r="D2188" s="17" t="s">
        <v>4631</v>
      </c>
      <c r="E2188" s="17" t="str">
        <f t="shared" si="68"/>
        <v>SOCORRO DE MARIA PERPETUA FLORES DE MALCA</v>
      </c>
      <c r="F2188" s="17" t="s">
        <v>1067</v>
      </c>
      <c r="G2188" s="17" t="s">
        <v>1062</v>
      </c>
      <c r="H2188" s="17" t="s">
        <v>4541</v>
      </c>
      <c r="I2188" s="17" t="s">
        <v>1217</v>
      </c>
      <c r="J2188" s="15">
        <f>IFERROR(VLOOKUP(I2188,'Candidato Presidencial'!$C:$E,3,FALSE),"")</f>
        <v>0</v>
      </c>
      <c r="L2188" s="15" t="str">
        <f t="shared" si="69"/>
        <v>insert into Camaleon.CandidatoCongreso( PROCESO_ELECTORAL, NOMBRE_CANDIDATO, APELLIDO_PATERNO, APELLIDO_MATERNO, NOMBRE_COMPLETO, SEXO, CARGO_ELEGIDO, LUGAR_POSTULA, ORGANIZACION_POLITICA, ALIAS ) values( 'ELECCIONES GENERALES 2006', 'SOCORRO DE MARIA PERPETUA', 'FLORES', 'DE MALCA', 'SOCORRO DE MARIA PERPETUA FLORES DE MALCA', 'MUJER', 'NO ELECTO', 'PIURA', 'PARTIDO RENACIMIENTO ANDINO', '0' );</v>
      </c>
    </row>
    <row r="2189" spans="1:12" x14ac:dyDescent="0.25">
      <c r="A2189" s="17" t="s">
        <v>1057</v>
      </c>
      <c r="B2189" s="17" t="s">
        <v>4632</v>
      </c>
      <c r="C2189" s="17" t="s">
        <v>4633</v>
      </c>
      <c r="D2189" s="17" t="s">
        <v>1099</v>
      </c>
      <c r="E2189" s="17" t="str">
        <f t="shared" si="68"/>
        <v>WILMAR ALBERTO ELERA GARCIA</v>
      </c>
      <c r="F2189" s="17" t="s">
        <v>1061</v>
      </c>
      <c r="G2189" s="17" t="s">
        <v>1062</v>
      </c>
      <c r="H2189" s="17" t="s">
        <v>4541</v>
      </c>
      <c r="I2189" s="17" t="s">
        <v>868</v>
      </c>
      <c r="J2189" s="15" t="str">
        <f>IFERROR(VLOOKUP(I2189,'Candidato Presidencial'!$C:$E,3,FALSE),"")</f>
        <v>ALIANZA PARA EL PROGRESO DEL PERÚ</v>
      </c>
      <c r="L2189" s="15" t="str">
        <f t="shared" si="69"/>
        <v>insert into Camaleon.CandidatoCongreso( PROCESO_ELECTORAL, NOMBRE_CANDIDATO, APELLIDO_PATERNO, APELLIDO_MATERNO, NOMBRE_COMPLETO, SEXO, CARGO_ELEGIDO, LUGAR_POSTULA, ORGANIZACION_POLITICA, ALIAS ) values( 'ELECCIONES GENERALES 2006', 'WILMAR ALBERTO', 'ELERA', 'GARCIA', 'WILMAR ALBERTO ELERA GARCIA', 'HOMBRE', 'NO ELECTO', 'PIURA', 'ALIANZA PARA EL PROGRESO', 'ALIANZA PARA EL PROGRESO DEL PERÚ' );</v>
      </c>
    </row>
    <row r="2190" spans="1:12" x14ac:dyDescent="0.25">
      <c r="A2190" s="17" t="s">
        <v>1057</v>
      </c>
      <c r="B2190" s="17" t="s">
        <v>4634</v>
      </c>
      <c r="C2190" s="17" t="s">
        <v>1655</v>
      </c>
      <c r="D2190" s="17" t="s">
        <v>1231</v>
      </c>
      <c r="E2190" s="17" t="str">
        <f t="shared" si="68"/>
        <v>BRANLY ALBERTO MORALES ROSAS</v>
      </c>
      <c r="F2190" s="17" t="s">
        <v>1061</v>
      </c>
      <c r="G2190" s="17" t="s">
        <v>1062</v>
      </c>
      <c r="H2190" s="17" t="s">
        <v>4541</v>
      </c>
      <c r="I2190" s="17" t="s">
        <v>8823</v>
      </c>
      <c r="J2190" s="15">
        <f>IFERROR(VLOOKUP(I2190,'Candidato Presidencial'!$C:$E,3,FALSE),"")</f>
        <v>0</v>
      </c>
      <c r="L2190" s="15" t="str">
        <f t="shared" si="69"/>
        <v>insert into Camaleon.CandidatoCongreso( PROCESO_ELECTORAL, NOMBRE_CANDIDATO, APELLIDO_PATERNO, APELLIDO_MATERNO, NOMBRE_COMPLETO, SEXO, CARGO_ELEGIDO, LUGAR_POSTULA, ORGANIZACION_POLITICA, ALIAS ) values( 'ELECCIONES GENERALES 2006', 'BRANLY ALBERTO', 'MORALES', 'ROSAS', 'BRANLY ALBERTO MORALES ROSAS', 'HOMBRE', 'NO ELECTO', 'PIURA', 'CONCERTACIÓN DESCENTRALISTA', '0' );</v>
      </c>
    </row>
    <row r="2191" spans="1:12" x14ac:dyDescent="0.25">
      <c r="A2191" s="17" t="s">
        <v>1057</v>
      </c>
      <c r="B2191" s="17" t="s">
        <v>4635</v>
      </c>
      <c r="C2191" s="17" t="s">
        <v>1610</v>
      </c>
      <c r="D2191" s="17" t="s">
        <v>4319</v>
      </c>
      <c r="E2191" s="17" t="str">
        <f t="shared" si="68"/>
        <v>MIGUEL SIMON PAZ MORENO</v>
      </c>
      <c r="F2191" s="17" t="s">
        <v>1061</v>
      </c>
      <c r="G2191" s="17" t="s">
        <v>1062</v>
      </c>
      <c r="H2191" s="17" t="s">
        <v>4541</v>
      </c>
      <c r="I2191" s="17" t="s">
        <v>1092</v>
      </c>
      <c r="J2191" s="15">
        <f>IFERROR(VLOOKUP(I2191,'Candidato Presidencial'!$C:$E,3,FALSE),"")</f>
        <v>0</v>
      </c>
      <c r="L2191" s="15" t="str">
        <f t="shared" si="69"/>
        <v>insert into Camaleon.CandidatoCongreso( PROCESO_ELECTORAL, NOMBRE_CANDIDATO, APELLIDO_PATERNO, APELLIDO_MATERNO, NOMBRE_COMPLETO, SEXO, CARGO_ELEGIDO, LUGAR_POSTULA, ORGANIZACION_POLITICA, ALIAS ) values( 'ELECCIONES GENERALES 2006', 'MIGUEL SIMON', 'PAZ', 'MORENO', 'MIGUEL SIMON PAZ MORENO', 'HOMBRE', 'NO ELECTO', 'PIURA', 'RESURGIMIENTO PERUANO', '0' );</v>
      </c>
    </row>
    <row r="2192" spans="1:12" x14ac:dyDescent="0.25">
      <c r="A2192" s="17" t="s">
        <v>1057</v>
      </c>
      <c r="B2192" s="17" t="s">
        <v>4636</v>
      </c>
      <c r="C2192" s="17" t="s">
        <v>1191</v>
      </c>
      <c r="D2192" s="17" t="s">
        <v>1236</v>
      </c>
      <c r="E2192" s="17" t="str">
        <f t="shared" si="68"/>
        <v>ROBERTO ALEJANDRO CASTILLO VEGA</v>
      </c>
      <c r="F2192" s="17" t="s">
        <v>1061</v>
      </c>
      <c r="G2192" s="17" t="s">
        <v>1062</v>
      </c>
      <c r="H2192" s="17" t="s">
        <v>4541</v>
      </c>
      <c r="I2192" s="17" t="s">
        <v>8854</v>
      </c>
      <c r="J2192" s="15">
        <f>IFERROR(VLOOKUP(I2192,'Candidato Presidencial'!$C:$E,3,FALSE),"")</f>
        <v>0</v>
      </c>
      <c r="L2192" s="15" t="str">
        <f t="shared" si="69"/>
        <v>insert into Camaleon.CandidatoCongreso( PROCESO_ELECTORAL, NOMBRE_CANDIDATO, APELLIDO_PATERNO, APELLIDO_MATERNO, NOMBRE_COMPLETO, SEXO, CARGO_ELEGIDO, LUGAR_POSTULA, ORGANIZACION_POLITICA, ALIAS ) values( 'ELECCIONES GENERALES 2006', 'ROBERTO ALEJANDRO', 'CASTILLO', 'VEGA', 'ROBERTO ALEJANDRO CASTILLO VEGA', 'HOMBRE', 'NO ELECTO', 'PIURA', 'RESTAURACIÓN NACIONAL', '0' );</v>
      </c>
    </row>
    <row r="2193" spans="1:12" x14ac:dyDescent="0.25">
      <c r="A2193" s="17" t="s">
        <v>1057</v>
      </c>
      <c r="B2193" s="17" t="s">
        <v>4637</v>
      </c>
      <c r="C2193" s="17" t="s">
        <v>4638</v>
      </c>
      <c r="D2193" s="17" t="s">
        <v>4639</v>
      </c>
      <c r="E2193" s="17" t="str">
        <f t="shared" si="68"/>
        <v>JULIO MARIO YOVERA BALLONA</v>
      </c>
      <c r="F2193" s="17" t="s">
        <v>1061</v>
      </c>
      <c r="G2193" s="17" t="s">
        <v>1062</v>
      </c>
      <c r="H2193" s="17" t="s">
        <v>4541</v>
      </c>
      <c r="I2193" s="17" t="s">
        <v>1183</v>
      </c>
      <c r="J2193" s="15">
        <f>IFERROR(VLOOKUP(I2193,'Candidato Presidencial'!$C:$E,3,FALSE),"")</f>
        <v>0</v>
      </c>
      <c r="L2193" s="15" t="str">
        <f t="shared" si="69"/>
        <v>insert into Camaleon.CandidatoCongreso( PROCESO_ELECTORAL, NOMBRE_CANDIDATO, APELLIDO_PATERNO, APELLIDO_MATERNO, NOMBRE_COMPLETO, SEXO, CARGO_ELEGIDO, LUGAR_POSTULA, ORGANIZACION_POLITICA, ALIAS ) values( 'ELECCIONES GENERALES 2006', 'JULIO MARIO', 'YOVERA', 'BALLONA', 'JULIO MARIO YOVERA BALLONA', 'HOMBRE', 'NO ELECTO', 'PIURA', 'MOVIMIENTO NUEVA IZQUIERDA', '0' );</v>
      </c>
    </row>
    <row r="2194" spans="1:12" x14ac:dyDescent="0.25">
      <c r="A2194" s="17" t="s">
        <v>1057</v>
      </c>
      <c r="B2194" s="17" t="s">
        <v>4640</v>
      </c>
      <c r="C2194" s="17" t="s">
        <v>4641</v>
      </c>
      <c r="D2194" s="17" t="s">
        <v>1880</v>
      </c>
      <c r="E2194" s="17" t="str">
        <f t="shared" si="68"/>
        <v>SANDRA ELIZABETH RUESTA CORDOVA</v>
      </c>
      <c r="F2194" s="17" t="s">
        <v>1067</v>
      </c>
      <c r="G2194" s="17" t="s">
        <v>1062</v>
      </c>
      <c r="H2194" s="17" t="s">
        <v>4541</v>
      </c>
      <c r="I2194" s="17" t="s">
        <v>8931</v>
      </c>
      <c r="J2194" s="15">
        <f>IFERROR(VLOOKUP(I2194,'Candidato Presidencial'!$C:$E,3,FALSE),"")</f>
        <v>0</v>
      </c>
      <c r="L2194" s="15" t="str">
        <f t="shared" si="69"/>
        <v>insert into Camaleon.CandidatoCongreso( PROCESO_ELECTORAL, NOMBRE_CANDIDATO, APELLIDO_PATERNO, APELLIDO_MATERNO, NOMBRE_COMPLETO, SEXO, CARGO_ELEGIDO, LUGAR_POSTULA, ORGANIZACION_POLITICA, ALIAS ) values( 'ELECCIONES GENERALES 2006', 'SANDRA ELIZABETH', 'RUESTA', 'CORDOVA', 'SANDRA ELIZABETH RUESTA CORDOVA', 'MUJER', 'NO ELECTO', 'PIURA', 'Y SE LLAMA PERÚ', '0' );</v>
      </c>
    </row>
    <row r="2195" spans="1:12" x14ac:dyDescent="0.25">
      <c r="A2195" s="17" t="s">
        <v>1057</v>
      </c>
      <c r="B2195" s="17" t="s">
        <v>4642</v>
      </c>
      <c r="C2195" s="17" t="s">
        <v>4643</v>
      </c>
      <c r="D2195" s="17" t="s">
        <v>4567</v>
      </c>
      <c r="E2195" s="17" t="str">
        <f t="shared" si="68"/>
        <v>JOSE PRAXEDES FERIA MADRID</v>
      </c>
      <c r="F2195" s="17" t="s">
        <v>1061</v>
      </c>
      <c r="G2195" s="17" t="s">
        <v>1062</v>
      </c>
      <c r="H2195" s="17" t="s">
        <v>4541</v>
      </c>
      <c r="I2195" s="17" t="s">
        <v>8937</v>
      </c>
      <c r="J2195" s="15">
        <f>IFERROR(VLOOKUP(I2195,'Candidato Presidencial'!$C:$E,3,FALSE),"")</f>
        <v>0</v>
      </c>
      <c r="L2195" s="15" t="str">
        <f t="shared" si="69"/>
        <v>insert into Camaleon.CandidatoCongreso( PROCESO_ELECTORAL, NOMBRE_CANDIDATO, APELLIDO_PATERNO, APELLIDO_MATERNO, NOMBRE_COMPLETO, SEXO, CARGO_ELEGIDO, LUGAR_POSTULA, ORGANIZACION_POLITICA, ALIAS ) values( 'ELECCIONES GENERALES 2006', 'JOSE PRAXEDES', 'FERIA', 'MADRID', 'JOSE PRAXEDES FERIA MADRID', 'HOMBRE', 'NO ELECTO', 'PIURA', 'AVANZA PAÍS - PARTIDO DE INTEGRACIÓN SOCIAL', '0' );</v>
      </c>
    </row>
    <row r="2196" spans="1:12" x14ac:dyDescent="0.25">
      <c r="A2196" s="17" t="s">
        <v>1057</v>
      </c>
      <c r="B2196" s="17" t="s">
        <v>4644</v>
      </c>
      <c r="C2196" s="17" t="s">
        <v>1437</v>
      </c>
      <c r="D2196" s="17" t="s">
        <v>4645</v>
      </c>
      <c r="E2196" s="17" t="str">
        <f t="shared" si="68"/>
        <v>AMELIA HUAMAN SURITA</v>
      </c>
      <c r="F2196" s="17" t="s">
        <v>1067</v>
      </c>
      <c r="G2196" s="17" t="s">
        <v>1062</v>
      </c>
      <c r="H2196" s="17" t="s">
        <v>4541</v>
      </c>
      <c r="I2196" s="17" t="s">
        <v>863</v>
      </c>
      <c r="J2196" s="15" t="str">
        <f>IFERROR(VLOOKUP(I2196,'Candidato Presidencial'!$C:$E,3,FALSE),"")</f>
        <v>PARTIDO NACIONALISTA PERUANO</v>
      </c>
      <c r="L2196" s="15" t="str">
        <f t="shared" si="69"/>
        <v>insert into Camaleon.CandidatoCongreso( PROCESO_ELECTORAL, NOMBRE_CANDIDATO, APELLIDO_PATERNO, APELLIDO_MATERNO, NOMBRE_COMPLETO, SEXO, CARGO_ELEGIDO, LUGAR_POSTULA, ORGANIZACION_POLITICA, ALIAS ) values( 'ELECCIONES GENERALES 2006', 'AMELIA', 'HUAMAN', 'SURITA', 'AMELIA HUAMAN SURITA', 'MUJER', 'NO ELECTO', 'PIURA', 'UNIÓN POR EL PERÚ', 'PARTIDO NACIONALISTA PERUANO' );</v>
      </c>
    </row>
    <row r="2197" spans="1:12" x14ac:dyDescent="0.25">
      <c r="A2197" s="17" t="s">
        <v>1057</v>
      </c>
      <c r="B2197" s="17" t="s">
        <v>4646</v>
      </c>
      <c r="C2197" s="17" t="s">
        <v>4647</v>
      </c>
      <c r="D2197" s="17" t="s">
        <v>4648</v>
      </c>
      <c r="E2197" s="17" t="str">
        <f t="shared" si="68"/>
        <v>ERNESTO GERARDO CORTES RIOFRIO</v>
      </c>
      <c r="F2197" s="17" t="s">
        <v>1061</v>
      </c>
      <c r="G2197" s="17" t="s">
        <v>1062</v>
      </c>
      <c r="H2197" s="17" t="s">
        <v>4541</v>
      </c>
      <c r="I2197" s="17" t="s">
        <v>1071</v>
      </c>
      <c r="J2197" s="15">
        <f>IFERROR(VLOOKUP(I2197,'Candidato Presidencial'!$C:$E,3,FALSE),"")</f>
        <v>0</v>
      </c>
      <c r="L2197" s="15" t="str">
        <f t="shared" si="69"/>
        <v>insert into Camaleon.CandidatoCongreso( PROCESO_ELECTORAL, NOMBRE_CANDIDATO, APELLIDO_PATERNO, APELLIDO_MATERNO, NOMBRE_COMPLETO, SEXO, CARGO_ELEGIDO, LUGAR_POSTULA, ORGANIZACION_POLITICA, ALIAS ) values( 'ELECCIONES GENERALES 2006', 'ERNESTO GERARDO', 'CORTES', 'RIOFRIO', 'ERNESTO GERARDO CORTES RIOFRIO', 'HOMBRE', 'NO ELECTO', 'PIURA', 'FRENTE DE CENTRO', '0' );</v>
      </c>
    </row>
    <row r="2198" spans="1:12" x14ac:dyDescent="0.25">
      <c r="A2198" s="17" t="s">
        <v>1057</v>
      </c>
      <c r="B2198" s="17" t="s">
        <v>4649</v>
      </c>
      <c r="C2198" s="17" t="s">
        <v>1902</v>
      </c>
      <c r="D2198" s="17" t="s">
        <v>4650</v>
      </c>
      <c r="E2198" s="17" t="str">
        <f t="shared" si="68"/>
        <v>JIMENA AVELLANEDA DE ZAPATA</v>
      </c>
      <c r="F2198" s="17" t="s">
        <v>1067</v>
      </c>
      <c r="G2198" s="17" t="s">
        <v>1062</v>
      </c>
      <c r="H2198" s="17" t="s">
        <v>4541</v>
      </c>
      <c r="I2198" s="17" t="s">
        <v>8854</v>
      </c>
      <c r="J2198" s="15">
        <f>IFERROR(VLOOKUP(I2198,'Candidato Presidencial'!$C:$E,3,FALSE),"")</f>
        <v>0</v>
      </c>
      <c r="L2198" s="15" t="str">
        <f t="shared" si="69"/>
        <v>insert into Camaleon.CandidatoCongreso( PROCESO_ELECTORAL, NOMBRE_CANDIDATO, APELLIDO_PATERNO, APELLIDO_MATERNO, NOMBRE_COMPLETO, SEXO, CARGO_ELEGIDO, LUGAR_POSTULA, ORGANIZACION_POLITICA, ALIAS ) values( 'ELECCIONES GENERALES 2006', 'JIMENA', 'AVELLANEDA', 'DE ZAPATA', 'JIMENA AVELLANEDA DE ZAPATA', 'MUJER', 'NO ELECTO', 'PIURA', 'RESTAURACIÓN NACIONAL', '0' );</v>
      </c>
    </row>
    <row r="2199" spans="1:12" x14ac:dyDescent="0.25">
      <c r="A2199" s="17" t="s">
        <v>1057</v>
      </c>
      <c r="B2199" s="17" t="s">
        <v>4651</v>
      </c>
      <c r="C2199" s="17" t="s">
        <v>4652</v>
      </c>
      <c r="D2199" s="17" t="s">
        <v>1679</v>
      </c>
      <c r="E2199" s="17" t="str">
        <f t="shared" si="68"/>
        <v>MELLY MARIBEL CALERO ESPINOZA</v>
      </c>
      <c r="F2199" s="17" t="s">
        <v>1067</v>
      </c>
      <c r="G2199" s="17" t="s">
        <v>1062</v>
      </c>
      <c r="H2199" s="17" t="s">
        <v>4541</v>
      </c>
      <c r="I2199" s="17" t="s">
        <v>916</v>
      </c>
      <c r="J2199" s="15" t="str">
        <f>IFERROR(VLOOKUP(I2199,'Candidato Presidencial'!$C:$E,3,FALSE),"")</f>
        <v/>
      </c>
      <c r="L2199" s="15" t="str">
        <f t="shared" si="69"/>
        <v>insert into Camaleon.CandidatoCongreso( PROCESO_ELECTORAL, NOMBRE_CANDIDATO, APELLIDO_PATERNO, APELLIDO_MATERNO, NOMBRE_COMPLETO, SEXO, CARGO_ELEGIDO, LUGAR_POSTULA, ORGANIZACION_POLITICA, ALIAS ) values( 'ELECCIONES GENERALES 2006', 'MELLY MARIBEL', 'CALERO', 'ESPINOZA', 'MELLY MARIBEL CALERO ESPINOZA', 'MUJER', 'NO ELECTO', 'PIURA', 'FRENTE POPULAR AGRÍCOLA FIA DEL PERÚ - FREPAP', '' );</v>
      </c>
    </row>
    <row r="2200" spans="1:12" x14ac:dyDescent="0.25">
      <c r="A2200" s="17" t="s">
        <v>1057</v>
      </c>
      <c r="B2200" s="17" t="s">
        <v>4653</v>
      </c>
      <c r="C2200" s="17" t="s">
        <v>1909</v>
      </c>
      <c r="D2200" s="17" t="s">
        <v>4654</v>
      </c>
      <c r="E2200" s="17" t="str">
        <f t="shared" si="68"/>
        <v>NELSON ALI RIVERA MOREYRA</v>
      </c>
      <c r="F2200" s="17" t="s">
        <v>1061</v>
      </c>
      <c r="G2200" s="17" t="s">
        <v>1062</v>
      </c>
      <c r="H2200" s="17" t="s">
        <v>4541</v>
      </c>
      <c r="I2200" s="17" t="s">
        <v>914</v>
      </c>
      <c r="J2200" s="15">
        <f>IFERROR(VLOOKUP(I2200,'Candidato Presidencial'!$C:$E,3,FALSE),"")</f>
        <v>0</v>
      </c>
      <c r="L2200" s="15" t="str">
        <f t="shared" si="69"/>
        <v>insert into Camaleon.CandidatoCongreso( PROCESO_ELECTORAL, NOMBRE_CANDIDATO, APELLIDO_PATERNO, APELLIDO_MATERNO, NOMBRE_COMPLETO, SEXO, CARGO_ELEGIDO, LUGAR_POSTULA, ORGANIZACION_POLITICA, ALIAS ) values( 'ELECCIONES GENERALES 2006', 'NELSON ALI', 'RIVERA', 'MOREYRA', 'NELSON ALI RIVERA MOREYRA', 'HOMBRE', 'NO ELECTO', 'PIURA', 'FUERZA DEMOCRÁTICA', '0' );</v>
      </c>
    </row>
    <row r="2201" spans="1:12" x14ac:dyDescent="0.25">
      <c r="A2201" s="17" t="s">
        <v>1057</v>
      </c>
      <c r="B2201" s="17" t="s">
        <v>4655</v>
      </c>
      <c r="C2201" s="17" t="s">
        <v>3386</v>
      </c>
      <c r="D2201" s="17" t="s">
        <v>3006</v>
      </c>
      <c r="E2201" s="17" t="str">
        <f t="shared" si="68"/>
        <v>MARIA NANCY SAAVEDRA ULLOA</v>
      </c>
      <c r="F2201" s="17" t="s">
        <v>1067</v>
      </c>
      <c r="G2201" s="17" t="s">
        <v>1062</v>
      </c>
      <c r="H2201" s="17" t="s">
        <v>4541</v>
      </c>
      <c r="I2201" s="17" t="s">
        <v>1092</v>
      </c>
      <c r="J2201" s="15">
        <f>IFERROR(VLOOKUP(I2201,'Candidato Presidencial'!$C:$E,3,FALSE),"")</f>
        <v>0</v>
      </c>
      <c r="L2201" s="15" t="str">
        <f t="shared" si="69"/>
        <v>insert into Camaleon.CandidatoCongreso( PROCESO_ELECTORAL, NOMBRE_CANDIDATO, APELLIDO_PATERNO, APELLIDO_MATERNO, NOMBRE_COMPLETO, SEXO, CARGO_ELEGIDO, LUGAR_POSTULA, ORGANIZACION_POLITICA, ALIAS ) values( 'ELECCIONES GENERALES 2006', 'MARIA NANCY', 'SAAVEDRA', 'ULLOA', 'MARIA NANCY SAAVEDRA ULLOA', 'MUJER', 'NO ELECTO', 'PIURA', 'RESURGIMIENTO PERUANO', '0' );</v>
      </c>
    </row>
    <row r="2202" spans="1:12" x14ac:dyDescent="0.25">
      <c r="A2202" s="17" t="s">
        <v>1057</v>
      </c>
      <c r="B2202" s="17" t="s">
        <v>4656</v>
      </c>
      <c r="C2202" s="17" t="s">
        <v>1257</v>
      </c>
      <c r="D2202" s="17" t="s">
        <v>1257</v>
      </c>
      <c r="E2202" s="17" t="str">
        <f t="shared" si="68"/>
        <v>DORIS EMELDA GUERRERO GUERRERO</v>
      </c>
      <c r="F2202" s="17" t="s">
        <v>1067</v>
      </c>
      <c r="G2202" s="17" t="s">
        <v>1062</v>
      </c>
      <c r="H2202" s="17" t="s">
        <v>4541</v>
      </c>
      <c r="I2202" s="17" t="s">
        <v>1071</v>
      </c>
      <c r="J2202" s="15">
        <f>IFERROR(VLOOKUP(I2202,'Candidato Presidencial'!$C:$E,3,FALSE),"")</f>
        <v>0</v>
      </c>
      <c r="L2202" s="15" t="str">
        <f t="shared" si="69"/>
        <v>insert into Camaleon.CandidatoCongreso( PROCESO_ELECTORAL, NOMBRE_CANDIDATO, APELLIDO_PATERNO, APELLIDO_MATERNO, NOMBRE_COMPLETO, SEXO, CARGO_ELEGIDO, LUGAR_POSTULA, ORGANIZACION_POLITICA, ALIAS ) values( 'ELECCIONES GENERALES 2006', 'DORIS EMELDA', 'GUERRERO', 'GUERRERO', 'DORIS EMELDA GUERRERO GUERRERO', 'MUJER', 'NO ELECTO', 'PIURA', 'FRENTE DE CENTRO', '0' );</v>
      </c>
    </row>
    <row r="2203" spans="1:12" x14ac:dyDescent="0.25">
      <c r="A2203" s="17" t="s">
        <v>1057</v>
      </c>
      <c r="B2203" s="17" t="s">
        <v>1976</v>
      </c>
      <c r="C2203" s="17" t="s">
        <v>1467</v>
      </c>
      <c r="D2203" s="17" t="s">
        <v>4657</v>
      </c>
      <c r="E2203" s="17" t="str">
        <f t="shared" si="68"/>
        <v>CESAR AUGUSTO SANDOVAL NIZAMA</v>
      </c>
      <c r="F2203" s="17" t="s">
        <v>1061</v>
      </c>
      <c r="G2203" s="17" t="s">
        <v>1062</v>
      </c>
      <c r="H2203" s="17" t="s">
        <v>4541</v>
      </c>
      <c r="I2203" s="17" t="s">
        <v>863</v>
      </c>
      <c r="J2203" s="15" t="str">
        <f>IFERROR(VLOOKUP(I2203,'Candidato Presidencial'!$C:$E,3,FALSE),"")</f>
        <v>PARTIDO NACIONALISTA PERUANO</v>
      </c>
      <c r="L2203" s="15" t="str">
        <f t="shared" si="69"/>
        <v>insert into Camaleon.CandidatoCongreso( PROCESO_ELECTORAL, NOMBRE_CANDIDATO, APELLIDO_PATERNO, APELLIDO_MATERNO, NOMBRE_COMPLETO, SEXO, CARGO_ELEGIDO, LUGAR_POSTULA, ORGANIZACION_POLITICA, ALIAS ) values( 'ELECCIONES GENERALES 2006', 'CESAR AUGUSTO', 'SANDOVAL', 'NIZAMA', 'CESAR AUGUSTO SANDOVAL NIZAMA', 'HOMBRE', 'NO ELECTO', 'PIURA', 'UNIÓN POR EL PERÚ', 'PARTIDO NACIONALISTA PERUANO' );</v>
      </c>
    </row>
    <row r="2204" spans="1:12" x14ac:dyDescent="0.25">
      <c r="A2204" s="17" t="s">
        <v>1057</v>
      </c>
      <c r="B2204" s="17" t="s">
        <v>4658</v>
      </c>
      <c r="C2204" s="17" t="s">
        <v>4659</v>
      </c>
      <c r="D2204" s="17" t="s">
        <v>1464</v>
      </c>
      <c r="E2204" s="17" t="str">
        <f t="shared" si="68"/>
        <v>LIBERTAD ESTELA OROZCO ZAPATA</v>
      </c>
      <c r="F2204" s="17" t="s">
        <v>1067</v>
      </c>
      <c r="G2204" s="17" t="s">
        <v>1062</v>
      </c>
      <c r="H2204" s="17" t="s">
        <v>4541</v>
      </c>
      <c r="I2204" s="17" t="s">
        <v>8854</v>
      </c>
      <c r="J2204" s="15">
        <f>IFERROR(VLOOKUP(I2204,'Candidato Presidencial'!$C:$E,3,FALSE),"")</f>
        <v>0</v>
      </c>
      <c r="L2204" s="15" t="str">
        <f t="shared" si="69"/>
        <v>insert into Camaleon.CandidatoCongreso( PROCESO_ELECTORAL, NOMBRE_CANDIDATO, APELLIDO_PATERNO, APELLIDO_MATERNO, NOMBRE_COMPLETO, SEXO, CARGO_ELEGIDO, LUGAR_POSTULA, ORGANIZACION_POLITICA, ALIAS ) values( 'ELECCIONES GENERALES 2006', 'LIBERTAD ESTELA', 'OROZCO', 'ZAPATA', 'LIBERTAD ESTELA OROZCO ZAPATA', 'MUJER', 'NO ELECTO', 'PIURA', 'RESTAURACIÓN NACIONAL', '0' );</v>
      </c>
    </row>
    <row r="2205" spans="1:12" x14ac:dyDescent="0.25">
      <c r="A2205" s="17" t="s">
        <v>1057</v>
      </c>
      <c r="B2205" s="17" t="s">
        <v>1478</v>
      </c>
      <c r="C2205" s="17" t="s">
        <v>1417</v>
      </c>
      <c r="D2205" s="17" t="s">
        <v>1099</v>
      </c>
      <c r="E2205" s="17" t="str">
        <f t="shared" si="68"/>
        <v>BETTY PEÑA GARCIA</v>
      </c>
      <c r="F2205" s="17" t="s">
        <v>1067</v>
      </c>
      <c r="G2205" s="17" t="s">
        <v>1062</v>
      </c>
      <c r="H2205" s="17" t="s">
        <v>4541</v>
      </c>
      <c r="I2205" s="17" t="s">
        <v>8930</v>
      </c>
      <c r="J2205" s="15">
        <f>IFERROR(VLOOKUP(I2205,'Candidato Presidencial'!$C:$E,3,FALSE),"")</f>
        <v>0</v>
      </c>
      <c r="L2205" s="15" t="str">
        <f t="shared" si="69"/>
        <v>insert into Camaleon.CandidatoCongreso( PROCESO_ELECTORAL, NOMBRE_CANDIDATO, APELLIDO_PATERNO, APELLIDO_MATERNO, NOMBRE_COMPLETO, SEXO, CARGO_ELEGIDO, LUGAR_POSTULA, ORGANIZACION_POLITICA, ALIAS ) values( 'ELECCIONES GENERALES 2006', 'BETTY', 'PEÑA', 'GARCIA', 'BETTY PEÑA GARCIA', 'MUJER', 'NO ELECTO', 'PIURA', 'PROGRESEMOS PERÚ', '0' );</v>
      </c>
    </row>
    <row r="2206" spans="1:12" x14ac:dyDescent="0.25">
      <c r="A2206" s="17" t="s">
        <v>1057</v>
      </c>
      <c r="B2206" s="17" t="s">
        <v>42</v>
      </c>
      <c r="C2206" s="17" t="s">
        <v>1236</v>
      </c>
      <c r="D2206" s="17" t="s">
        <v>1176</v>
      </c>
      <c r="E2206" s="17" t="str">
        <f t="shared" si="68"/>
        <v>FERNANDO VEGA HIDALGO</v>
      </c>
      <c r="F2206" s="17" t="s">
        <v>1061</v>
      </c>
      <c r="G2206" s="17" t="s">
        <v>1062</v>
      </c>
      <c r="H2206" s="17" t="s">
        <v>4541</v>
      </c>
      <c r="I2206" s="17" t="s">
        <v>8943</v>
      </c>
      <c r="J2206" s="15" t="str">
        <f>IFERROR(VLOOKUP(I2206,'Candidato Presidencial'!$C:$E,3,FALSE),"")</f>
        <v/>
      </c>
      <c r="L2206" s="15" t="str">
        <f t="shared" si="69"/>
        <v>insert into Camaleon.CandidatoCongreso( PROCESO_ELECTORAL, NOMBRE_CANDIDATO, APELLIDO_PATERNO, APELLIDO_MATERNO, NOMBRE_COMPLETO, SEXO, CARGO_ELEGIDO, LUGAR_POSTULA, ORGANIZACION_POLITICA, ALIAS ) values( 'ELECCIONES GENERALES 2006', 'FERNANDO', 'VEGA', 'HIDALGO', 'FERNANDO VEGA HIDALGO', 'HOMBRE', 'NO ELECTO', 'PIURA', 'PROYECTO PAÍS', '' );</v>
      </c>
    </row>
    <row r="2207" spans="1:12" x14ac:dyDescent="0.25">
      <c r="A2207" s="17" t="s">
        <v>1057</v>
      </c>
      <c r="B2207" s="17" t="s">
        <v>4660</v>
      </c>
      <c r="C2207" s="17" t="s">
        <v>2139</v>
      </c>
      <c r="D2207" s="17" t="s">
        <v>2073</v>
      </c>
      <c r="E2207" s="17" t="str">
        <f t="shared" si="68"/>
        <v>GERMAN ALFONSO GALLARDO ZEVALLOS</v>
      </c>
      <c r="F2207" s="17" t="s">
        <v>1061</v>
      </c>
      <c r="G2207" s="17" t="s">
        <v>1062</v>
      </c>
      <c r="H2207" s="17" t="s">
        <v>4541</v>
      </c>
      <c r="I2207" s="17" t="s">
        <v>1071</v>
      </c>
      <c r="J2207" s="15">
        <f>IFERROR(VLOOKUP(I2207,'Candidato Presidencial'!$C:$E,3,FALSE),"")</f>
        <v>0</v>
      </c>
      <c r="L2207" s="15" t="str">
        <f t="shared" si="69"/>
        <v>insert into Camaleon.CandidatoCongreso( PROCESO_ELECTORAL, NOMBRE_CANDIDATO, APELLIDO_PATERNO, APELLIDO_MATERNO, NOMBRE_COMPLETO, SEXO, CARGO_ELEGIDO, LUGAR_POSTULA, ORGANIZACION_POLITICA, ALIAS ) values( 'ELECCIONES GENERALES 2006', 'GERMAN ALFONSO', 'GALLARDO', 'ZEVALLOS', 'GERMAN ALFONSO GALLARDO ZEVALLOS', 'HOMBRE', 'NO ELECTO', 'PIURA', 'FRENTE DE CENTRO', '0' );</v>
      </c>
    </row>
    <row r="2208" spans="1:12" x14ac:dyDescent="0.25">
      <c r="A2208" s="17" t="s">
        <v>1057</v>
      </c>
      <c r="B2208" s="17" t="s">
        <v>4661</v>
      </c>
      <c r="C2208" s="17" t="s">
        <v>1398</v>
      </c>
      <c r="D2208" s="17" t="s">
        <v>4662</v>
      </c>
      <c r="E2208" s="17" t="str">
        <f t="shared" si="68"/>
        <v>MODESTO DUBERLI LOPEZ ESCALONA</v>
      </c>
      <c r="F2208" s="17" t="s">
        <v>1061</v>
      </c>
      <c r="G2208" s="17" t="s">
        <v>1062</v>
      </c>
      <c r="H2208" s="17" t="s">
        <v>4541</v>
      </c>
      <c r="I2208" s="17" t="s">
        <v>886</v>
      </c>
      <c r="J2208" s="15">
        <f>IFERROR(VLOOKUP(I2208,'Candidato Presidencial'!$C:$E,3,FALSE),"")</f>
        <v>0</v>
      </c>
      <c r="L2208" s="15" t="str">
        <f t="shared" si="69"/>
        <v>insert into Camaleon.CandidatoCongreso( PROCESO_ELECTORAL, NOMBRE_CANDIDATO, APELLIDO_PATERNO, APELLIDO_MATERNO, NOMBRE_COMPLETO, SEXO, CARGO_ELEGIDO, LUGAR_POSTULA, ORGANIZACION_POLITICA, ALIAS ) values( 'ELECCIONES GENERALES 2006', 'MODESTO DUBERLI', 'LOPEZ', 'ESCALONA', 'MODESTO DUBERLI LOPEZ ESCALONA', 'HOMBRE', 'NO ELECTO', 'PIURA', 'PARTIDO SOCIALISTA', '0' );</v>
      </c>
    </row>
    <row r="2209" spans="1:12" x14ac:dyDescent="0.25">
      <c r="A2209" s="17" t="s">
        <v>1057</v>
      </c>
      <c r="B2209" s="17" t="s">
        <v>4663</v>
      </c>
      <c r="C2209" s="17" t="s">
        <v>1609</v>
      </c>
      <c r="D2209" s="17" t="s">
        <v>4664</v>
      </c>
      <c r="E2209" s="17" t="str">
        <f t="shared" si="68"/>
        <v>MARIA CELIA LOZADA SAUCEDO</v>
      </c>
      <c r="F2209" s="17" t="s">
        <v>1067</v>
      </c>
      <c r="G2209" s="17" t="s">
        <v>1062</v>
      </c>
      <c r="H2209" s="17" t="s">
        <v>4541</v>
      </c>
      <c r="I2209" s="17" t="s">
        <v>1071</v>
      </c>
      <c r="J2209" s="15">
        <f>IFERROR(VLOOKUP(I2209,'Candidato Presidencial'!$C:$E,3,FALSE),"")</f>
        <v>0</v>
      </c>
      <c r="L2209" s="15" t="str">
        <f t="shared" si="69"/>
        <v>insert into Camaleon.CandidatoCongreso( PROCESO_ELECTORAL, NOMBRE_CANDIDATO, APELLIDO_PATERNO, APELLIDO_MATERNO, NOMBRE_COMPLETO, SEXO, CARGO_ELEGIDO, LUGAR_POSTULA, ORGANIZACION_POLITICA, ALIAS ) values( 'ELECCIONES GENERALES 2006', 'MARIA CELIA', 'LOZADA', 'SAUCEDO', 'MARIA CELIA LOZADA SAUCEDO', 'MUJER', 'NO ELECTO', 'PIURA', 'FRENTE DE CENTRO', '0' );</v>
      </c>
    </row>
    <row r="2210" spans="1:12" x14ac:dyDescent="0.25">
      <c r="A2210" s="17" t="s">
        <v>1057</v>
      </c>
      <c r="B2210" s="17" t="s">
        <v>4665</v>
      </c>
      <c r="C2210" s="17" t="s">
        <v>1348</v>
      </c>
      <c r="D2210" s="17" t="s">
        <v>4666</v>
      </c>
      <c r="E2210" s="17" t="str">
        <f t="shared" si="68"/>
        <v>REUCHER CORREA MOROCHO</v>
      </c>
      <c r="F2210" s="17" t="s">
        <v>1061</v>
      </c>
      <c r="G2210" s="17" t="s">
        <v>1062</v>
      </c>
      <c r="H2210" s="17" t="s">
        <v>4541</v>
      </c>
      <c r="I2210" s="17" t="s">
        <v>8854</v>
      </c>
      <c r="J2210" s="15">
        <f>IFERROR(VLOOKUP(I2210,'Candidato Presidencial'!$C:$E,3,FALSE),"")</f>
        <v>0</v>
      </c>
      <c r="L2210" s="15" t="str">
        <f t="shared" si="69"/>
        <v>insert into Camaleon.CandidatoCongreso( PROCESO_ELECTORAL, NOMBRE_CANDIDATO, APELLIDO_PATERNO, APELLIDO_MATERNO, NOMBRE_COMPLETO, SEXO, CARGO_ELEGIDO, LUGAR_POSTULA, ORGANIZACION_POLITICA, ALIAS ) values( 'ELECCIONES GENERALES 2006', 'REUCHER', 'CORREA', 'MOROCHO', 'REUCHER CORREA MOROCHO', 'HOMBRE', 'NO ELECTO', 'PIURA', 'RESTAURACIÓN NACIONAL', '0' );</v>
      </c>
    </row>
    <row r="2211" spans="1:12" x14ac:dyDescent="0.25">
      <c r="A2211" s="17" t="s">
        <v>1057</v>
      </c>
      <c r="B2211" s="17" t="s">
        <v>81</v>
      </c>
      <c r="C2211" s="17" t="s">
        <v>4667</v>
      </c>
      <c r="D2211" s="17" t="s">
        <v>4668</v>
      </c>
      <c r="E2211" s="17" t="str">
        <f t="shared" si="68"/>
        <v>JOSE BOLO BANCAYAN</v>
      </c>
      <c r="F2211" s="17" t="s">
        <v>1061</v>
      </c>
      <c r="G2211" s="17" t="s">
        <v>1062</v>
      </c>
      <c r="H2211" s="17" t="s">
        <v>4541</v>
      </c>
      <c r="I2211" s="17" t="s">
        <v>886</v>
      </c>
      <c r="J2211" s="15">
        <f>IFERROR(VLOOKUP(I2211,'Candidato Presidencial'!$C:$E,3,FALSE),"")</f>
        <v>0</v>
      </c>
      <c r="L2211" s="15" t="str">
        <f t="shared" si="69"/>
        <v>insert into Camaleon.CandidatoCongreso( PROCESO_ELECTORAL, NOMBRE_CANDIDATO, APELLIDO_PATERNO, APELLIDO_MATERNO, NOMBRE_COMPLETO, SEXO, CARGO_ELEGIDO, LUGAR_POSTULA, ORGANIZACION_POLITICA, ALIAS ) values( 'ELECCIONES GENERALES 2006', 'JOSE', 'BOLO', 'BANCAYAN', 'JOSE BOLO BANCAYAN', 'HOMBRE', 'NO ELECTO', 'PIURA', 'PARTIDO SOCIALISTA', '0' );</v>
      </c>
    </row>
    <row r="2212" spans="1:12" x14ac:dyDescent="0.25">
      <c r="A2212" s="17" t="s">
        <v>1057</v>
      </c>
      <c r="B2212" s="17" t="s">
        <v>4669</v>
      </c>
      <c r="C2212" s="17" t="s">
        <v>4670</v>
      </c>
      <c r="D2212" s="17" t="s">
        <v>1690</v>
      </c>
      <c r="E2212" s="17" t="str">
        <f t="shared" si="68"/>
        <v>MARIO MARCELINO MORE FLORES</v>
      </c>
      <c r="F2212" s="17" t="s">
        <v>1061</v>
      </c>
      <c r="G2212" s="17" t="s">
        <v>1062</v>
      </c>
      <c r="H2212" s="17" t="s">
        <v>4541</v>
      </c>
      <c r="I2212" s="17" t="s">
        <v>1217</v>
      </c>
      <c r="J2212" s="15">
        <f>IFERROR(VLOOKUP(I2212,'Candidato Presidencial'!$C:$E,3,FALSE),"")</f>
        <v>0</v>
      </c>
      <c r="L2212" s="15" t="str">
        <f t="shared" si="69"/>
        <v>insert into Camaleon.CandidatoCongreso( PROCESO_ELECTORAL, NOMBRE_CANDIDATO, APELLIDO_PATERNO, APELLIDO_MATERNO, NOMBRE_COMPLETO, SEXO, CARGO_ELEGIDO, LUGAR_POSTULA, ORGANIZACION_POLITICA, ALIAS ) values( 'ELECCIONES GENERALES 2006', 'MARIO MARCELINO', 'MORE', 'FLORES', 'MARIO MARCELINO MORE FLORES', 'HOMBRE', 'NO ELECTO', 'PIURA', 'PARTIDO RENACIMIENTO ANDINO', '0' );</v>
      </c>
    </row>
    <row r="2213" spans="1:12" x14ac:dyDescent="0.25">
      <c r="A2213" s="17" t="s">
        <v>1057</v>
      </c>
      <c r="B2213" s="17" t="s">
        <v>4671</v>
      </c>
      <c r="C2213" s="17" t="s">
        <v>4672</v>
      </c>
      <c r="D2213" s="17" t="s">
        <v>4673</v>
      </c>
      <c r="E2213" s="17" t="str">
        <f t="shared" si="68"/>
        <v>CARMEN OTILIA ALBURQUEQUE TUME</v>
      </c>
      <c r="F2213" s="17" t="s">
        <v>1067</v>
      </c>
      <c r="G2213" s="17" t="s">
        <v>1062</v>
      </c>
      <c r="H2213" s="17" t="s">
        <v>4541</v>
      </c>
      <c r="I2213" s="17" t="s">
        <v>8930</v>
      </c>
      <c r="J2213" s="15">
        <f>IFERROR(VLOOKUP(I2213,'Candidato Presidencial'!$C:$E,3,FALSE),"")</f>
        <v>0</v>
      </c>
      <c r="L2213" s="15" t="str">
        <f t="shared" si="69"/>
        <v>insert into Camaleon.CandidatoCongreso( PROCESO_ELECTORAL, NOMBRE_CANDIDATO, APELLIDO_PATERNO, APELLIDO_MATERNO, NOMBRE_COMPLETO, SEXO, CARGO_ELEGIDO, LUGAR_POSTULA, ORGANIZACION_POLITICA, ALIAS ) values( 'ELECCIONES GENERALES 2006', 'CARMEN OTILIA', 'ALBURQUEQUE', 'TUME', 'CARMEN OTILIA ALBURQUEQUE TUME', 'MUJER', 'NO ELECTO', 'PIURA', 'PROGRESEMOS PERÚ', '0' );</v>
      </c>
    </row>
    <row r="2214" spans="1:12" x14ac:dyDescent="0.25">
      <c r="A2214" s="17" t="s">
        <v>1057</v>
      </c>
      <c r="B2214" s="17" t="s">
        <v>4674</v>
      </c>
      <c r="C2214" s="17" t="s">
        <v>1113</v>
      </c>
      <c r="D2214" s="17" t="s">
        <v>4675</v>
      </c>
      <c r="E2214" s="17" t="str">
        <f t="shared" si="68"/>
        <v>JAVIER EDMUNDO REATEGUI ROSSELLO</v>
      </c>
      <c r="F2214" s="17" t="s">
        <v>1061</v>
      </c>
      <c r="G2214" s="17" t="s">
        <v>1062</v>
      </c>
      <c r="H2214" s="17" t="s">
        <v>4541</v>
      </c>
      <c r="I2214" s="17" t="s">
        <v>878</v>
      </c>
      <c r="J2214" s="15" t="str">
        <f>IFERROR(VLOOKUP(I2214,'Candidato Presidencial'!$C:$E,3,FALSE),"")</f>
        <v>PERÚ POSIBLE</v>
      </c>
      <c r="L2214" s="15" t="str">
        <f t="shared" si="69"/>
        <v>insert into Camaleon.CandidatoCongreso( PROCESO_ELECTORAL, NOMBRE_CANDIDATO, APELLIDO_PATERNO, APELLIDO_MATERNO, NOMBRE_COMPLETO, SEXO, CARGO_ELEGIDO, LUGAR_POSTULA, ORGANIZACION_POLITICA, ALIAS ) values( 'ELECCIONES GENERALES 2006', 'JAVIER EDMUNDO', 'REATEGUI', 'ROSSELLO', 'JAVIER EDMUNDO REATEGUI ROSSELLO', 'HOMBRE', 'NO ELECTO', 'PIURA', 'PERÚ POSIBLE', 'PERÚ POSIBLE' );</v>
      </c>
    </row>
    <row r="2215" spans="1:12" x14ac:dyDescent="0.25">
      <c r="A2215" s="17" t="s">
        <v>1057</v>
      </c>
      <c r="B2215" s="17" t="s">
        <v>4676</v>
      </c>
      <c r="C2215" s="17" t="s">
        <v>1240</v>
      </c>
      <c r="D2215" s="17" t="s">
        <v>4677</v>
      </c>
      <c r="E2215" s="17" t="str">
        <f t="shared" si="68"/>
        <v>JOBITA LEON DE BALAREZO</v>
      </c>
      <c r="F2215" s="17" t="s">
        <v>1067</v>
      </c>
      <c r="G2215" s="17" t="s">
        <v>1062</v>
      </c>
      <c r="H2215" s="17" t="s">
        <v>4541</v>
      </c>
      <c r="I2215" s="17" t="s">
        <v>868</v>
      </c>
      <c r="J2215" s="15" t="str">
        <f>IFERROR(VLOOKUP(I2215,'Candidato Presidencial'!$C:$E,3,FALSE),"")</f>
        <v>ALIANZA PARA EL PROGRESO DEL PERÚ</v>
      </c>
      <c r="L2215" s="15" t="str">
        <f t="shared" si="69"/>
        <v>insert into Camaleon.CandidatoCongreso( PROCESO_ELECTORAL, NOMBRE_CANDIDATO, APELLIDO_PATERNO, APELLIDO_MATERNO, NOMBRE_COMPLETO, SEXO, CARGO_ELEGIDO, LUGAR_POSTULA, ORGANIZACION_POLITICA, ALIAS ) values( 'ELECCIONES GENERALES 2006', 'JOBITA', 'LEON', 'DE BALAREZO', 'JOBITA LEON DE BALAREZO', 'MUJER', 'NO ELECTO', 'PIURA', 'ALIANZA PARA EL PROGRESO', 'ALIANZA PARA EL PROGRESO DEL PERÚ' );</v>
      </c>
    </row>
    <row r="2216" spans="1:12" x14ac:dyDescent="0.25">
      <c r="A2216" s="17" t="s">
        <v>1057</v>
      </c>
      <c r="B2216" s="17" t="s">
        <v>4678</v>
      </c>
      <c r="C2216" s="17" t="s">
        <v>1962</v>
      </c>
      <c r="D2216" s="17" t="s">
        <v>1150</v>
      </c>
      <c r="E2216" s="17" t="str">
        <f t="shared" si="68"/>
        <v>GUILLERMO ZENON BURGA CARRANZA</v>
      </c>
      <c r="F2216" s="17" t="s">
        <v>1061</v>
      </c>
      <c r="G2216" s="17" t="s">
        <v>1062</v>
      </c>
      <c r="H2216" s="17" t="s">
        <v>4541</v>
      </c>
      <c r="I2216" s="17" t="s">
        <v>1083</v>
      </c>
      <c r="J2216" s="15" t="str">
        <f>IFERROR(VLOOKUP(I2216,'Candidato Presidencial'!$C:$E,3,FALSE),"")</f>
        <v/>
      </c>
      <c r="L2216" s="15" t="str">
        <f t="shared" si="69"/>
        <v>insert into Camaleon.CandidatoCongreso( PROCESO_ELECTORAL, NOMBRE_CANDIDATO, APELLIDO_PATERNO, APELLIDO_MATERNO, NOMBRE_COMPLETO, SEXO, CARGO_ELEGIDO, LUGAR_POSTULA, ORGANIZACION_POLITICA, ALIAS ) values( 'ELECCIONES GENERALES 2006', 'GUILLERMO ZENON', 'BURGA', 'CARRANZA', 'GUILLERMO ZENON BURGA CARRANZA', 'HOMBRE', 'NO ELECTO', 'PIURA', 'FRENTE INDEPENDIENTE MORALIZADOR', '' );</v>
      </c>
    </row>
    <row r="2217" spans="1:12" x14ac:dyDescent="0.25">
      <c r="A2217" s="17" t="s">
        <v>1057</v>
      </c>
      <c r="B2217" s="17" t="s">
        <v>105</v>
      </c>
      <c r="C2217" s="17" t="s">
        <v>2486</v>
      </c>
      <c r="D2217" s="17" t="s">
        <v>4679</v>
      </c>
      <c r="E2217" s="17" t="str">
        <f t="shared" si="68"/>
        <v>LUIS ALBERTO HUERTAS CHANDUVI</v>
      </c>
      <c r="F2217" s="17" t="s">
        <v>1061</v>
      </c>
      <c r="G2217" s="17" t="s">
        <v>1062</v>
      </c>
      <c r="H2217" s="17" t="s">
        <v>4541</v>
      </c>
      <c r="I2217" s="17" t="s">
        <v>916</v>
      </c>
      <c r="J2217" s="15" t="str">
        <f>IFERROR(VLOOKUP(I2217,'Candidato Presidencial'!$C:$E,3,FALSE),"")</f>
        <v/>
      </c>
      <c r="L2217" s="15" t="str">
        <f t="shared" si="69"/>
        <v>insert into Camaleon.CandidatoCongreso( PROCESO_ELECTORAL, NOMBRE_CANDIDATO, APELLIDO_PATERNO, APELLIDO_MATERNO, NOMBRE_COMPLETO, SEXO, CARGO_ELEGIDO, LUGAR_POSTULA, ORGANIZACION_POLITICA, ALIAS ) values( 'ELECCIONES GENERALES 2006', 'LUIS ALBERTO', 'HUERTAS', 'CHANDUVI', 'LUIS ALBERTO HUERTAS CHANDUVI', 'HOMBRE', 'NO ELECTO', 'PIURA', 'FRENTE POPULAR AGRÍCOLA FIA DEL PERÚ - FREPAP', '' );</v>
      </c>
    </row>
    <row r="2218" spans="1:12" x14ac:dyDescent="0.25">
      <c r="A2218" s="17" t="s">
        <v>1057</v>
      </c>
      <c r="B2218" s="17" t="s">
        <v>1490</v>
      </c>
      <c r="C2218" s="17" t="s">
        <v>4680</v>
      </c>
      <c r="D2218" s="17" t="s">
        <v>1182</v>
      </c>
      <c r="E2218" s="17" t="str">
        <f t="shared" si="68"/>
        <v>ADOLFO PUESCAS RODRIGUEZ</v>
      </c>
      <c r="F2218" s="17" t="s">
        <v>1061</v>
      </c>
      <c r="G2218" s="17" t="s">
        <v>1062</v>
      </c>
      <c r="H2218" s="17" t="s">
        <v>4541</v>
      </c>
      <c r="I2218" s="17" t="s">
        <v>914</v>
      </c>
      <c r="J2218" s="15">
        <f>IFERROR(VLOOKUP(I2218,'Candidato Presidencial'!$C:$E,3,FALSE),"")</f>
        <v>0</v>
      </c>
      <c r="L2218" s="15" t="str">
        <f t="shared" si="69"/>
        <v>insert into Camaleon.CandidatoCongreso( PROCESO_ELECTORAL, NOMBRE_CANDIDATO, APELLIDO_PATERNO, APELLIDO_MATERNO, NOMBRE_COMPLETO, SEXO, CARGO_ELEGIDO, LUGAR_POSTULA, ORGANIZACION_POLITICA, ALIAS ) values( 'ELECCIONES GENERALES 2006', 'ADOLFO', 'PUESCAS', 'RODRIGUEZ', 'ADOLFO PUESCAS RODRIGUEZ', 'HOMBRE', 'NO ELECTO', 'PIURA', 'FUERZA DEMOCRÁTICA', '0' );</v>
      </c>
    </row>
    <row r="2219" spans="1:12" x14ac:dyDescent="0.25">
      <c r="A2219" s="17" t="s">
        <v>1057</v>
      </c>
      <c r="B2219" s="17" t="s">
        <v>124</v>
      </c>
      <c r="C2219" s="17" t="s">
        <v>1498</v>
      </c>
      <c r="D2219" s="17" t="s">
        <v>1467</v>
      </c>
      <c r="E2219" s="17" t="str">
        <f t="shared" si="68"/>
        <v>JUAN HILMER GONZALES SANDOVAL</v>
      </c>
      <c r="F2219" s="17" t="s">
        <v>1061</v>
      </c>
      <c r="G2219" s="17" t="s">
        <v>1062</v>
      </c>
      <c r="H2219" s="17" t="s">
        <v>4541</v>
      </c>
      <c r="I2219" s="17" t="s">
        <v>1123</v>
      </c>
      <c r="J2219" s="15">
        <f>IFERROR(VLOOKUP(I2219,'Candidato Presidencial'!$C:$E,3,FALSE),"")</f>
        <v>0</v>
      </c>
      <c r="L2219" s="15" t="str">
        <f t="shared" si="69"/>
        <v>insert into Camaleon.CandidatoCongreso( PROCESO_ELECTORAL, NOMBRE_CANDIDATO, APELLIDO_PATERNO, APELLIDO_MATERNO, NOMBRE_COMPLETO, SEXO, CARGO_ELEGIDO, LUGAR_POSTULA, ORGANIZACION_POLITICA, ALIAS ) values( 'ELECCIONES GENERALES 2006', 'JUAN HILMER', 'GONZALES', 'SANDOVAL', 'JUAN HILMER GONZALES SANDOVAL', 'HOMBRE', 'NO ELECTO', 'PIURA', 'ALIANZA POR EL FUTURO', '0' );</v>
      </c>
    </row>
    <row r="2220" spans="1:12" x14ac:dyDescent="0.25">
      <c r="A2220" s="17" t="s">
        <v>1057</v>
      </c>
      <c r="B2220" s="17" t="s">
        <v>4681</v>
      </c>
      <c r="C2220" s="17" t="s">
        <v>4682</v>
      </c>
      <c r="D2220" s="17" t="s">
        <v>4683</v>
      </c>
      <c r="E2220" s="17" t="str">
        <f t="shared" si="68"/>
        <v>CHRISTIAN JAIME REQUE LLONTOP</v>
      </c>
      <c r="F2220" s="17" t="s">
        <v>1061</v>
      </c>
      <c r="G2220" s="17" t="s">
        <v>1062</v>
      </c>
      <c r="H2220" s="17" t="s">
        <v>4541</v>
      </c>
      <c r="I2220" s="17" t="s">
        <v>8930</v>
      </c>
      <c r="J2220" s="15">
        <f>IFERROR(VLOOKUP(I2220,'Candidato Presidencial'!$C:$E,3,FALSE),"")</f>
        <v>0</v>
      </c>
      <c r="L2220" s="15" t="str">
        <f t="shared" si="69"/>
        <v>insert into Camaleon.CandidatoCongreso( PROCESO_ELECTORAL, NOMBRE_CANDIDATO, APELLIDO_PATERNO, APELLIDO_MATERNO, NOMBRE_COMPLETO, SEXO, CARGO_ELEGIDO, LUGAR_POSTULA, ORGANIZACION_POLITICA, ALIAS ) values( 'ELECCIONES GENERALES 2006', 'CHRISTIAN JAIME', 'REQUE', 'LLONTOP', 'CHRISTIAN JAIME REQUE LLONTOP', 'HOMBRE', 'NO ELECTO', 'PIURA', 'PROGRESEMOS PERÚ', '0' );</v>
      </c>
    </row>
    <row r="2221" spans="1:12" x14ac:dyDescent="0.25">
      <c r="A2221" s="17" t="s">
        <v>1057</v>
      </c>
      <c r="B2221" s="17" t="s">
        <v>4684</v>
      </c>
      <c r="C2221" s="17" t="s">
        <v>1880</v>
      </c>
      <c r="D2221" s="17" t="s">
        <v>2148</v>
      </c>
      <c r="E2221" s="17" t="str">
        <f t="shared" si="68"/>
        <v>JUVAL MARTIN CORDOVA PALACIOS</v>
      </c>
      <c r="F2221" s="17" t="s">
        <v>1061</v>
      </c>
      <c r="G2221" s="17" t="s">
        <v>1062</v>
      </c>
      <c r="H2221" s="17" t="s">
        <v>4541</v>
      </c>
      <c r="I2221" s="17" t="s">
        <v>1103</v>
      </c>
      <c r="J2221" s="15">
        <f>IFERROR(VLOOKUP(I2221,'Candidato Presidencial'!$C:$E,3,FALSE),"")</f>
        <v>0</v>
      </c>
      <c r="L2221" s="15" t="str">
        <f t="shared" si="69"/>
        <v>insert into Camaleon.CandidatoCongreso( PROCESO_ELECTORAL, NOMBRE_CANDIDATO, APELLIDO_PATERNO, APELLIDO_MATERNO, NOMBRE_COMPLETO, SEXO, CARGO_ELEGIDO, LUGAR_POSTULA, ORGANIZACION_POLITICA, ALIAS ) values( 'ELECCIONES GENERALES 2006', 'JUVAL MARTIN', 'CORDOVA', 'PALACIOS', 'JUVAL MARTIN CORDOVA PALACIOS', 'HOMBRE', 'NO ELECTO', 'PIURA', 'UNIDAD NACIONAL', '0' );</v>
      </c>
    </row>
    <row r="2222" spans="1:12" x14ac:dyDescent="0.25">
      <c r="A2222" s="17" t="s">
        <v>1057</v>
      </c>
      <c r="B2222" s="17" t="s">
        <v>323</v>
      </c>
      <c r="C2222" s="17" t="s">
        <v>1099</v>
      </c>
      <c r="D2222" s="17" t="s">
        <v>1191</v>
      </c>
      <c r="E2222" s="17" t="str">
        <f t="shared" si="68"/>
        <v>JOSE VICENTE GARCIA CASTILLO</v>
      </c>
      <c r="F2222" s="17" t="s">
        <v>1061</v>
      </c>
      <c r="G2222" s="17" t="s">
        <v>1062</v>
      </c>
      <c r="H2222" s="17" t="s">
        <v>4541</v>
      </c>
      <c r="I2222" s="17" t="s">
        <v>878</v>
      </c>
      <c r="J2222" s="15" t="str">
        <f>IFERROR(VLOOKUP(I2222,'Candidato Presidencial'!$C:$E,3,FALSE),"")</f>
        <v>PERÚ POSIBLE</v>
      </c>
      <c r="L2222" s="15" t="str">
        <f t="shared" si="69"/>
        <v>insert into Camaleon.CandidatoCongreso( PROCESO_ELECTORAL, NOMBRE_CANDIDATO, APELLIDO_PATERNO, APELLIDO_MATERNO, NOMBRE_COMPLETO, SEXO, CARGO_ELEGIDO, LUGAR_POSTULA, ORGANIZACION_POLITICA, ALIAS ) values( 'ELECCIONES GENERALES 2006', 'JOSE VICENTE', 'GARCIA', 'CASTILLO', 'JOSE VICENTE GARCIA CASTILLO', 'HOMBRE', 'NO ELECTO', 'PIURA', 'PERÚ POSIBLE', 'PERÚ POSIBLE' );</v>
      </c>
    </row>
    <row r="2223" spans="1:12" x14ac:dyDescent="0.25">
      <c r="A2223" s="17" t="s">
        <v>1057</v>
      </c>
      <c r="B2223" s="17" t="s">
        <v>4685</v>
      </c>
      <c r="C2223" s="17" t="s">
        <v>3969</v>
      </c>
      <c r="D2223" s="17" t="s">
        <v>1076</v>
      </c>
      <c r="E2223" s="17" t="str">
        <f t="shared" si="68"/>
        <v>AURELIO MONCADA JIMENEZ</v>
      </c>
      <c r="F2223" s="17" t="s">
        <v>1061</v>
      </c>
      <c r="G2223" s="17" t="s">
        <v>1062</v>
      </c>
      <c r="H2223" s="17" t="s">
        <v>4541</v>
      </c>
      <c r="I2223" s="17" t="s">
        <v>907</v>
      </c>
      <c r="J2223" s="15">
        <f>IFERROR(VLOOKUP(I2223,'Candidato Presidencial'!$C:$E,3,FALSE),"")</f>
        <v>0</v>
      </c>
      <c r="L2223" s="15" t="str">
        <f t="shared" si="69"/>
        <v>insert into Camaleon.CandidatoCongreso( PROCESO_ELECTORAL, NOMBRE_CANDIDATO, APELLIDO_PATERNO, APELLIDO_MATERNO, NOMBRE_COMPLETO, SEXO, CARGO_ELEGIDO, LUGAR_POSTULA, ORGANIZACION_POLITICA, ALIAS ) values( 'ELECCIONES GENERALES 2006', 'AURELIO', 'MONCADA', 'JIMENEZ', 'AURELIO MONCADA JIMENEZ', 'HOMBRE', 'NO ELECTO', 'PIURA', 'PARTIDO JUSTICIA NACIONAL', '0' );</v>
      </c>
    </row>
    <row r="2224" spans="1:12" x14ac:dyDescent="0.25">
      <c r="A2224" s="17" t="s">
        <v>1057</v>
      </c>
      <c r="B2224" s="17" t="s">
        <v>4686</v>
      </c>
      <c r="C2224" s="17" t="s">
        <v>1210</v>
      </c>
      <c r="D2224" s="17" t="s">
        <v>1883</v>
      </c>
      <c r="E2224" s="17" t="str">
        <f t="shared" si="68"/>
        <v>FABIOLA DEL ROSARIO MARCELO NAVARRO</v>
      </c>
      <c r="F2224" s="17" t="s">
        <v>1067</v>
      </c>
      <c r="G2224" s="17" t="s">
        <v>1062</v>
      </c>
      <c r="H2224" s="17" t="s">
        <v>4541</v>
      </c>
      <c r="I2224" s="17" t="s">
        <v>8819</v>
      </c>
      <c r="J2224" s="15">
        <f>IFERROR(VLOOKUP(I2224,'Candidato Presidencial'!$C:$E,3,FALSE),"")</f>
        <v>0</v>
      </c>
      <c r="L2224" s="15" t="str">
        <f t="shared" si="69"/>
        <v>insert into Camaleon.CandidatoCongreso( PROCESO_ELECTORAL, NOMBRE_CANDIDATO, APELLIDO_PATERNO, APELLIDO_MATERNO, NOMBRE_COMPLETO, SEXO, CARGO_ELEGIDO, LUGAR_POSTULA, ORGANIZACION_POLITICA, ALIAS ) values( 'ELECCIONES GENERALES 2006', 'FABIOLA DEL ROSARIO', 'MARCELO', 'NAVARRO', 'FABIOLA DEL ROSARIO MARCELO NAVARRO', 'MUJER', 'NO ELECTO', 'PIURA', 'CON FUERZA PERÚ', '0' );</v>
      </c>
    </row>
    <row r="2225" spans="1:12" x14ac:dyDescent="0.25">
      <c r="A2225" s="17" t="s">
        <v>1057</v>
      </c>
      <c r="B2225" s="17" t="s">
        <v>4687</v>
      </c>
      <c r="C2225" s="17" t="s">
        <v>3550</v>
      </c>
      <c r="D2225" s="17" t="s">
        <v>4688</v>
      </c>
      <c r="E2225" s="17" t="str">
        <f t="shared" si="68"/>
        <v>LUZ JANET DIOSES CANOVA</v>
      </c>
      <c r="F2225" s="17" t="s">
        <v>1067</v>
      </c>
      <c r="G2225" s="17" t="s">
        <v>1062</v>
      </c>
      <c r="H2225" s="17" t="s">
        <v>4541</v>
      </c>
      <c r="I2225" s="17" t="s">
        <v>8937</v>
      </c>
      <c r="J2225" s="15">
        <f>IFERROR(VLOOKUP(I2225,'Candidato Presidencial'!$C:$E,3,FALSE),"")</f>
        <v>0</v>
      </c>
      <c r="L2225" s="15" t="str">
        <f t="shared" si="69"/>
        <v>insert into Camaleon.CandidatoCongreso( PROCESO_ELECTORAL, NOMBRE_CANDIDATO, APELLIDO_PATERNO, APELLIDO_MATERNO, NOMBRE_COMPLETO, SEXO, CARGO_ELEGIDO, LUGAR_POSTULA, ORGANIZACION_POLITICA, ALIAS ) values( 'ELECCIONES GENERALES 2006', 'LUZ JANET', 'DIOSES', 'CANOVA', 'LUZ JANET DIOSES CANOVA', 'MUJER', 'NO ELECTO', 'PIURA', 'AVANZA PAÍS - PARTIDO DE INTEGRACIÓN SOCIAL', '0' );</v>
      </c>
    </row>
    <row r="2226" spans="1:12" x14ac:dyDescent="0.25">
      <c r="A2226" s="17" t="s">
        <v>1057</v>
      </c>
      <c r="B2226" s="17" t="s">
        <v>4689</v>
      </c>
      <c r="C2226" s="17" t="s">
        <v>1100</v>
      </c>
      <c r="D2226" s="17" t="s">
        <v>1848</v>
      </c>
      <c r="E2226" s="17" t="str">
        <f t="shared" si="68"/>
        <v>ABEL MARTIN ROMERO CHAUCA</v>
      </c>
      <c r="F2226" s="17" t="s">
        <v>1061</v>
      </c>
      <c r="G2226" s="17" t="s">
        <v>1062</v>
      </c>
      <c r="H2226" s="17" t="s">
        <v>4541</v>
      </c>
      <c r="I2226" s="17" t="s">
        <v>8823</v>
      </c>
      <c r="J2226" s="15">
        <f>IFERROR(VLOOKUP(I2226,'Candidato Presidencial'!$C:$E,3,FALSE),"")</f>
        <v>0</v>
      </c>
      <c r="L2226" s="15" t="str">
        <f t="shared" si="69"/>
        <v>insert into Camaleon.CandidatoCongreso( PROCESO_ELECTORAL, NOMBRE_CANDIDATO, APELLIDO_PATERNO, APELLIDO_MATERNO, NOMBRE_COMPLETO, SEXO, CARGO_ELEGIDO, LUGAR_POSTULA, ORGANIZACION_POLITICA, ALIAS ) values( 'ELECCIONES GENERALES 2006', 'ABEL MARTIN', 'ROMERO', 'CHAUCA', 'ABEL MARTIN ROMERO CHAUCA', 'HOMBRE', 'NO ELECTO', 'PIURA', 'CONCERTACIÓN DESCENTRALISTA', '0' );</v>
      </c>
    </row>
    <row r="2227" spans="1:12" x14ac:dyDescent="0.25">
      <c r="A2227" s="17" t="s">
        <v>1057</v>
      </c>
      <c r="B2227" s="17" t="s">
        <v>4690</v>
      </c>
      <c r="C2227" s="17" t="s">
        <v>1825</v>
      </c>
      <c r="D2227" s="17" t="s">
        <v>4691</v>
      </c>
      <c r="E2227" s="17" t="str">
        <f t="shared" si="68"/>
        <v>JOAQUIN AGUIRRE RIMAICUNA</v>
      </c>
      <c r="F2227" s="17" t="s">
        <v>1061</v>
      </c>
      <c r="G2227" s="17" t="s">
        <v>1062</v>
      </c>
      <c r="H2227" s="17" t="s">
        <v>4541</v>
      </c>
      <c r="I2227" s="17" t="s">
        <v>916</v>
      </c>
      <c r="J2227" s="15" t="str">
        <f>IFERROR(VLOOKUP(I2227,'Candidato Presidencial'!$C:$E,3,FALSE),"")</f>
        <v/>
      </c>
      <c r="L2227" s="15" t="str">
        <f t="shared" si="69"/>
        <v>insert into Camaleon.CandidatoCongreso( PROCESO_ELECTORAL, NOMBRE_CANDIDATO, APELLIDO_PATERNO, APELLIDO_MATERNO, NOMBRE_COMPLETO, SEXO, CARGO_ELEGIDO, LUGAR_POSTULA, ORGANIZACION_POLITICA, ALIAS ) values( 'ELECCIONES GENERALES 2006', 'JOAQUIN', 'AGUIRRE', 'RIMAICUNA', 'JOAQUIN AGUIRRE RIMAICUNA', 'HOMBRE', 'NO ELECTO', 'PIURA', 'FRENTE POPULAR AGRÍCOLA FIA DEL PERÚ - FREPAP', '' );</v>
      </c>
    </row>
    <row r="2228" spans="1:12" x14ac:dyDescent="0.25">
      <c r="A2228" s="17" t="s">
        <v>1057</v>
      </c>
      <c r="B2228" s="17" t="s">
        <v>103</v>
      </c>
      <c r="C2228" s="17" t="s">
        <v>2990</v>
      </c>
      <c r="D2228" s="17" t="s">
        <v>4692</v>
      </c>
      <c r="E2228" s="17" t="str">
        <f t="shared" si="68"/>
        <v>MIGUEL ANGEL ARROYO KLEIN</v>
      </c>
      <c r="F2228" s="17" t="s">
        <v>1061</v>
      </c>
      <c r="G2228" s="17" t="s">
        <v>1062</v>
      </c>
      <c r="H2228" s="17" t="s">
        <v>4541</v>
      </c>
      <c r="I2228" s="17" t="s">
        <v>8931</v>
      </c>
      <c r="J2228" s="15">
        <f>IFERROR(VLOOKUP(I2228,'Candidato Presidencial'!$C:$E,3,FALSE),"")</f>
        <v>0</v>
      </c>
      <c r="L2228" s="15" t="str">
        <f t="shared" si="69"/>
        <v>insert into Camaleon.CandidatoCongreso( PROCESO_ELECTORAL, NOMBRE_CANDIDATO, APELLIDO_PATERNO, APELLIDO_MATERNO, NOMBRE_COMPLETO, SEXO, CARGO_ELEGIDO, LUGAR_POSTULA, ORGANIZACION_POLITICA, ALIAS ) values( 'ELECCIONES GENERALES 2006', 'MIGUEL ANGEL', 'ARROYO', 'KLEIN', 'MIGUEL ANGEL ARROYO KLEIN', 'HOMBRE', 'NO ELECTO', 'PIURA', 'Y SE LLAMA PERÚ', '0' );</v>
      </c>
    </row>
    <row r="2229" spans="1:12" x14ac:dyDescent="0.25">
      <c r="A2229" s="17" t="s">
        <v>1057</v>
      </c>
      <c r="B2229" s="17" t="s">
        <v>87</v>
      </c>
      <c r="C2229" s="17" t="s">
        <v>1909</v>
      </c>
      <c r="D2229" s="17" t="s">
        <v>4693</v>
      </c>
      <c r="E2229" s="17" t="str">
        <f t="shared" si="68"/>
        <v>ENRIQUE RIVERA LLOCLLA</v>
      </c>
      <c r="F2229" s="17" t="s">
        <v>1061</v>
      </c>
      <c r="G2229" s="17" t="s">
        <v>1062</v>
      </c>
      <c r="H2229" s="17" t="s">
        <v>4541</v>
      </c>
      <c r="I2229" s="17" t="s">
        <v>886</v>
      </c>
      <c r="J2229" s="15">
        <f>IFERROR(VLOOKUP(I2229,'Candidato Presidencial'!$C:$E,3,FALSE),"")</f>
        <v>0</v>
      </c>
      <c r="L2229" s="15" t="str">
        <f t="shared" si="69"/>
        <v>insert into Camaleon.CandidatoCongreso( PROCESO_ELECTORAL, NOMBRE_CANDIDATO, APELLIDO_PATERNO, APELLIDO_MATERNO, NOMBRE_COMPLETO, SEXO, CARGO_ELEGIDO, LUGAR_POSTULA, ORGANIZACION_POLITICA, ALIAS ) values( 'ELECCIONES GENERALES 2006', 'ENRIQUE', 'RIVERA', 'LLOCLLA', 'ENRIQUE RIVERA LLOCLLA', 'HOMBRE', 'NO ELECTO', 'PIURA', 'PARTIDO SOCIALISTA', '0' );</v>
      </c>
    </row>
    <row r="2230" spans="1:12" x14ac:dyDescent="0.25">
      <c r="A2230" s="17" t="s">
        <v>1057</v>
      </c>
      <c r="B2230" s="17" t="s">
        <v>4694</v>
      </c>
      <c r="C2230" s="17" t="s">
        <v>4659</v>
      </c>
      <c r="D2230" s="17" t="s">
        <v>1464</v>
      </c>
      <c r="E2230" s="17" t="str">
        <f t="shared" si="68"/>
        <v>LUCRECIA ARMIDA OROZCO ZAPATA</v>
      </c>
      <c r="F2230" s="17" t="s">
        <v>1067</v>
      </c>
      <c r="G2230" s="17" t="s">
        <v>1062</v>
      </c>
      <c r="H2230" s="17" t="s">
        <v>4541</v>
      </c>
      <c r="I2230" s="17" t="s">
        <v>8819</v>
      </c>
      <c r="J2230" s="15">
        <f>IFERROR(VLOOKUP(I2230,'Candidato Presidencial'!$C:$E,3,FALSE),"")</f>
        <v>0</v>
      </c>
      <c r="L2230" s="15" t="str">
        <f t="shared" si="69"/>
        <v>insert into Camaleon.CandidatoCongreso( PROCESO_ELECTORAL, NOMBRE_CANDIDATO, APELLIDO_PATERNO, APELLIDO_MATERNO, NOMBRE_COMPLETO, SEXO, CARGO_ELEGIDO, LUGAR_POSTULA, ORGANIZACION_POLITICA, ALIAS ) values( 'ELECCIONES GENERALES 2006', 'LUCRECIA ARMIDA', 'OROZCO', 'ZAPATA', 'LUCRECIA ARMIDA OROZCO ZAPATA', 'MUJER', 'NO ELECTO', 'PIURA', 'CON FUERZA PERÚ', '0' );</v>
      </c>
    </row>
    <row r="2231" spans="1:12" x14ac:dyDescent="0.25">
      <c r="A2231" s="17" t="s">
        <v>1057</v>
      </c>
      <c r="B2231" s="17" t="s">
        <v>4695</v>
      </c>
      <c r="C2231" s="17" t="s">
        <v>1078</v>
      </c>
      <c r="D2231" s="17" t="s">
        <v>4696</v>
      </c>
      <c r="E2231" s="17" t="str">
        <f t="shared" si="68"/>
        <v>AURORA TEREZA CHAVEZ DE MENA</v>
      </c>
      <c r="F2231" s="17" t="s">
        <v>1067</v>
      </c>
      <c r="G2231" s="17" t="s">
        <v>1062</v>
      </c>
      <c r="H2231" s="17" t="s">
        <v>4541</v>
      </c>
      <c r="I2231" s="17" t="s">
        <v>8937</v>
      </c>
      <c r="J2231" s="15">
        <f>IFERROR(VLOOKUP(I2231,'Candidato Presidencial'!$C:$E,3,FALSE),"")</f>
        <v>0</v>
      </c>
      <c r="L2231" s="15" t="str">
        <f t="shared" si="69"/>
        <v>insert into Camaleon.CandidatoCongreso( PROCESO_ELECTORAL, NOMBRE_CANDIDATO, APELLIDO_PATERNO, APELLIDO_MATERNO, NOMBRE_COMPLETO, SEXO, CARGO_ELEGIDO, LUGAR_POSTULA, ORGANIZACION_POLITICA, ALIAS ) values( 'ELECCIONES GENERALES 2006', 'AURORA TEREZA', 'CHAVEZ', 'DE MENA', 'AURORA TEREZA CHAVEZ DE MENA', 'MUJER', 'NO ELECTO', 'PIURA', 'AVANZA PAÍS - PARTIDO DE INTEGRACIÓN SOCIAL', '0' );</v>
      </c>
    </row>
    <row r="2232" spans="1:12" x14ac:dyDescent="0.25">
      <c r="A2232" s="17" t="s">
        <v>1057</v>
      </c>
      <c r="B2232" s="17" t="s">
        <v>2598</v>
      </c>
      <c r="C2232" s="17" t="s">
        <v>4697</v>
      </c>
      <c r="D2232" s="17" t="s">
        <v>4698</v>
      </c>
      <c r="E2232" s="17" t="str">
        <f t="shared" si="68"/>
        <v>MARIA TERESA VARGAS MACHUCA DE SANCHEZ FERRER</v>
      </c>
      <c r="F2232" s="17" t="s">
        <v>1067</v>
      </c>
      <c r="G2232" s="17" t="s">
        <v>1062</v>
      </c>
      <c r="H2232" s="17" t="s">
        <v>4541</v>
      </c>
      <c r="I2232" s="17" t="s">
        <v>1123</v>
      </c>
      <c r="J2232" s="15">
        <f>IFERROR(VLOOKUP(I2232,'Candidato Presidencial'!$C:$E,3,FALSE),"")</f>
        <v>0</v>
      </c>
      <c r="L2232" s="15" t="str">
        <f t="shared" si="69"/>
        <v>insert into Camaleon.CandidatoCongreso( PROCESO_ELECTORAL, NOMBRE_CANDIDATO, APELLIDO_PATERNO, APELLIDO_MATERNO, NOMBRE_COMPLETO, SEXO, CARGO_ELEGIDO, LUGAR_POSTULA, ORGANIZACION_POLITICA, ALIAS ) values( 'ELECCIONES GENERALES 2006', 'MARIA TERESA', 'VARGAS MACHUCA', 'DE SANCHEZ FERRER', 'MARIA TERESA VARGAS MACHUCA DE SANCHEZ FERRER', 'MUJER', 'NO ELECTO', 'PIURA', 'ALIANZA POR EL FUTURO', '0' );</v>
      </c>
    </row>
    <row r="2233" spans="1:12" x14ac:dyDescent="0.25">
      <c r="A2233" s="17" t="s">
        <v>1057</v>
      </c>
      <c r="B2233" s="17" t="s">
        <v>4699</v>
      </c>
      <c r="C2233" s="17" t="s">
        <v>1100</v>
      </c>
      <c r="D2233" s="17" t="s">
        <v>1165</v>
      </c>
      <c r="E2233" s="17" t="str">
        <f t="shared" si="68"/>
        <v>ROSALYN ELIZABET ROMERO MENDOZA</v>
      </c>
      <c r="F2233" s="17" t="s">
        <v>1067</v>
      </c>
      <c r="G2233" s="17" t="s">
        <v>1062</v>
      </c>
      <c r="H2233" s="17" t="s">
        <v>4541</v>
      </c>
      <c r="I2233" s="17" t="s">
        <v>8819</v>
      </c>
      <c r="J2233" s="15">
        <f>IFERROR(VLOOKUP(I2233,'Candidato Presidencial'!$C:$E,3,FALSE),"")</f>
        <v>0</v>
      </c>
      <c r="L2233" s="15" t="str">
        <f t="shared" si="69"/>
        <v>insert into Camaleon.CandidatoCongreso( PROCESO_ELECTORAL, NOMBRE_CANDIDATO, APELLIDO_PATERNO, APELLIDO_MATERNO, NOMBRE_COMPLETO, SEXO, CARGO_ELEGIDO, LUGAR_POSTULA, ORGANIZACION_POLITICA, ALIAS ) values( 'ELECCIONES GENERALES 2006', 'ROSALYN ELIZABET', 'ROMERO', 'MENDOZA', 'ROSALYN ELIZABET ROMERO MENDOZA', 'MUJER', 'NO ELECTO', 'PIURA', 'CON FUERZA PERÚ', '0' );</v>
      </c>
    </row>
    <row r="2234" spans="1:12" x14ac:dyDescent="0.25">
      <c r="A2234" s="17" t="s">
        <v>1057</v>
      </c>
      <c r="B2234" s="17" t="s">
        <v>105</v>
      </c>
      <c r="C2234" s="17" t="s">
        <v>4700</v>
      </c>
      <c r="D2234" s="17" t="s">
        <v>1078</v>
      </c>
      <c r="E2234" s="17" t="str">
        <f t="shared" si="68"/>
        <v>LUIS ALBERTO MONTALBAN CHAVEZ</v>
      </c>
      <c r="F2234" s="17" t="s">
        <v>1061</v>
      </c>
      <c r="G2234" s="17" t="s">
        <v>1062</v>
      </c>
      <c r="H2234" s="17" t="s">
        <v>4541</v>
      </c>
      <c r="I2234" s="17" t="s">
        <v>8823</v>
      </c>
      <c r="J2234" s="15">
        <f>IFERROR(VLOOKUP(I2234,'Candidato Presidencial'!$C:$E,3,FALSE),"")</f>
        <v>0</v>
      </c>
      <c r="L2234" s="15" t="str">
        <f t="shared" si="69"/>
        <v>insert into Camaleon.CandidatoCongreso( PROCESO_ELECTORAL, NOMBRE_CANDIDATO, APELLIDO_PATERNO, APELLIDO_MATERNO, NOMBRE_COMPLETO, SEXO, CARGO_ELEGIDO, LUGAR_POSTULA, ORGANIZACION_POLITICA, ALIAS ) values( 'ELECCIONES GENERALES 2006', 'LUIS ALBERTO', 'MONTALBAN', 'CHAVEZ', 'LUIS ALBERTO MONTALBAN CHAVEZ', 'HOMBRE', 'NO ELECTO', 'PIURA', 'CONCERTACIÓN DESCENTRALISTA', '0' );</v>
      </c>
    </row>
    <row r="2235" spans="1:12" x14ac:dyDescent="0.25">
      <c r="A2235" s="17" t="s">
        <v>1057</v>
      </c>
      <c r="B2235" s="17" t="s">
        <v>1981</v>
      </c>
      <c r="C2235" s="17" t="s">
        <v>4701</v>
      </c>
      <c r="D2235" s="17" t="s">
        <v>4702</v>
      </c>
      <c r="E2235" s="17" t="str">
        <f t="shared" si="68"/>
        <v>SEGUNDO PASIGUAN TICLIAHUANCA</v>
      </c>
      <c r="F2235" s="17" t="s">
        <v>1061</v>
      </c>
      <c r="G2235" s="17" t="s">
        <v>1062</v>
      </c>
      <c r="H2235" s="17" t="s">
        <v>4541</v>
      </c>
      <c r="I2235" s="17" t="s">
        <v>1092</v>
      </c>
      <c r="J2235" s="15">
        <f>IFERROR(VLOOKUP(I2235,'Candidato Presidencial'!$C:$E,3,FALSE),"")</f>
        <v>0</v>
      </c>
      <c r="L2235" s="15" t="str">
        <f t="shared" si="69"/>
        <v>insert into Camaleon.CandidatoCongreso( PROCESO_ELECTORAL, NOMBRE_CANDIDATO, APELLIDO_PATERNO, APELLIDO_MATERNO, NOMBRE_COMPLETO, SEXO, CARGO_ELEGIDO, LUGAR_POSTULA, ORGANIZACION_POLITICA, ALIAS ) values( 'ELECCIONES GENERALES 2006', 'SEGUNDO', 'PASIGUAN', 'TICLIAHUANCA', 'SEGUNDO PASIGUAN TICLIAHUANCA', 'HOMBRE', 'NO ELECTO', 'PIURA', 'RESURGIMIENTO PERUANO', '0' );</v>
      </c>
    </row>
    <row r="2236" spans="1:12" x14ac:dyDescent="0.25">
      <c r="A2236" s="17" t="s">
        <v>1057</v>
      </c>
      <c r="B2236" s="17" t="s">
        <v>4703</v>
      </c>
      <c r="C2236" s="17" t="s">
        <v>3768</v>
      </c>
      <c r="D2236" s="17" t="s">
        <v>4704</v>
      </c>
      <c r="E2236" s="17" t="str">
        <f t="shared" si="68"/>
        <v>MARIA JOSEFA ADRIANZEN MAURIOLA</v>
      </c>
      <c r="F2236" s="17" t="s">
        <v>1067</v>
      </c>
      <c r="G2236" s="17" t="s">
        <v>1062</v>
      </c>
      <c r="H2236" s="17" t="s">
        <v>4541</v>
      </c>
      <c r="I2236" s="17" t="s">
        <v>8823</v>
      </c>
      <c r="J2236" s="15">
        <f>IFERROR(VLOOKUP(I2236,'Candidato Presidencial'!$C:$E,3,FALSE),"")</f>
        <v>0</v>
      </c>
      <c r="L2236" s="15" t="str">
        <f t="shared" si="69"/>
        <v>insert into Camaleon.CandidatoCongreso( PROCESO_ELECTORAL, NOMBRE_CANDIDATO, APELLIDO_PATERNO, APELLIDO_MATERNO, NOMBRE_COMPLETO, SEXO, CARGO_ELEGIDO, LUGAR_POSTULA, ORGANIZACION_POLITICA, ALIAS ) values( 'ELECCIONES GENERALES 2006', 'MARIA JOSEFA', 'ADRIANZEN', 'MAURIOLA', 'MARIA JOSEFA ADRIANZEN MAURIOLA', 'MUJER', 'NO ELECTO', 'PIURA', 'CONCERTACIÓN DESCENTRALISTA', '0' );</v>
      </c>
    </row>
    <row r="2237" spans="1:12" x14ac:dyDescent="0.25">
      <c r="A2237" s="17" t="s">
        <v>1057</v>
      </c>
      <c r="B2237" s="17" t="s">
        <v>4705</v>
      </c>
      <c r="C2237" s="17" t="s">
        <v>4706</v>
      </c>
      <c r="D2237" s="17" t="s">
        <v>1417</v>
      </c>
      <c r="E2237" s="17" t="str">
        <f t="shared" si="68"/>
        <v>CARLOS GUSTAVO COVEÑAS PEÑA</v>
      </c>
      <c r="F2237" s="17" t="s">
        <v>1061</v>
      </c>
      <c r="G2237" s="17" t="s">
        <v>1062</v>
      </c>
      <c r="H2237" s="17" t="s">
        <v>4541</v>
      </c>
      <c r="I2237" s="17" t="s">
        <v>1083</v>
      </c>
      <c r="J2237" s="15" t="str">
        <f>IFERROR(VLOOKUP(I2237,'Candidato Presidencial'!$C:$E,3,FALSE),"")</f>
        <v/>
      </c>
      <c r="L2237" s="15" t="str">
        <f t="shared" si="69"/>
        <v>insert into Camaleon.CandidatoCongreso( PROCESO_ELECTORAL, NOMBRE_CANDIDATO, APELLIDO_PATERNO, APELLIDO_MATERNO, NOMBRE_COMPLETO, SEXO, CARGO_ELEGIDO, LUGAR_POSTULA, ORGANIZACION_POLITICA, ALIAS ) values( 'ELECCIONES GENERALES 2006', 'CARLOS GUSTAVO', 'COVEÑAS', 'PEÑA', 'CARLOS GUSTAVO COVEÑAS PEÑA', 'HOMBRE', 'NO ELECTO', 'PIURA', 'FRENTE INDEPENDIENTE MORALIZADOR', '' );</v>
      </c>
    </row>
    <row r="2238" spans="1:12" x14ac:dyDescent="0.25">
      <c r="A2238" s="17" t="s">
        <v>1057</v>
      </c>
      <c r="B2238" s="17" t="s">
        <v>518</v>
      </c>
      <c r="C2238" s="17" t="s">
        <v>3039</v>
      </c>
      <c r="D2238" s="17" t="s">
        <v>1165</v>
      </c>
      <c r="E2238" s="17" t="str">
        <f t="shared" si="68"/>
        <v>JAIME FELIX ESCUDERO MENDOZA</v>
      </c>
      <c r="F2238" s="17" t="s">
        <v>1061</v>
      </c>
      <c r="G2238" s="17" t="s">
        <v>1062</v>
      </c>
      <c r="H2238" s="17" t="s">
        <v>4541</v>
      </c>
      <c r="I2238" s="17" t="s">
        <v>8819</v>
      </c>
      <c r="J2238" s="15">
        <f>IFERROR(VLOOKUP(I2238,'Candidato Presidencial'!$C:$E,3,FALSE),"")</f>
        <v>0</v>
      </c>
      <c r="L2238" s="15" t="str">
        <f t="shared" si="69"/>
        <v>insert into Camaleon.CandidatoCongreso( PROCESO_ELECTORAL, NOMBRE_CANDIDATO, APELLIDO_PATERNO, APELLIDO_MATERNO, NOMBRE_COMPLETO, SEXO, CARGO_ELEGIDO, LUGAR_POSTULA, ORGANIZACION_POLITICA, ALIAS ) values( 'ELECCIONES GENERALES 2006', 'JAIME FELIX', 'ESCUDERO', 'MENDOZA', 'JAIME FELIX ESCUDERO MENDOZA', 'HOMBRE', 'NO ELECTO', 'PIURA', 'CON FUERZA PERÚ', '0' );</v>
      </c>
    </row>
    <row r="2239" spans="1:12" x14ac:dyDescent="0.25">
      <c r="A2239" s="17" t="s">
        <v>1057</v>
      </c>
      <c r="B2239" s="17" t="s">
        <v>4707</v>
      </c>
      <c r="C2239" s="17" t="s">
        <v>1396</v>
      </c>
      <c r="D2239" s="17" t="s">
        <v>1191</v>
      </c>
      <c r="E2239" s="17" t="str">
        <f t="shared" si="68"/>
        <v>AURORA MADELEYNE ALVARADO CASTILLO</v>
      </c>
      <c r="F2239" s="17" t="s">
        <v>1067</v>
      </c>
      <c r="G2239" s="17" t="s">
        <v>1062</v>
      </c>
      <c r="H2239" s="17" t="s">
        <v>4541</v>
      </c>
      <c r="I2239" s="17" t="s">
        <v>868</v>
      </c>
      <c r="J2239" s="15" t="str">
        <f>IFERROR(VLOOKUP(I2239,'Candidato Presidencial'!$C:$E,3,FALSE),"")</f>
        <v>ALIANZA PARA EL PROGRESO DEL PERÚ</v>
      </c>
      <c r="L2239" s="15" t="str">
        <f t="shared" si="69"/>
        <v>insert into Camaleon.CandidatoCongreso( PROCESO_ELECTORAL, NOMBRE_CANDIDATO, APELLIDO_PATERNO, APELLIDO_MATERNO, NOMBRE_COMPLETO, SEXO, CARGO_ELEGIDO, LUGAR_POSTULA, ORGANIZACION_POLITICA, ALIAS ) values( 'ELECCIONES GENERALES 2006', 'AURORA MADELEYNE', 'ALVARADO', 'CASTILLO', 'AURORA MADELEYNE ALVARADO CASTILLO', 'MUJER', 'NO ELECTO', 'PIURA', 'ALIANZA PARA EL PROGRESO', 'ALIANZA PARA EL PROGRESO DEL PERÚ' );</v>
      </c>
    </row>
    <row r="2240" spans="1:12" x14ac:dyDescent="0.25">
      <c r="A2240" s="17" t="s">
        <v>1057</v>
      </c>
      <c r="B2240" s="17" t="s">
        <v>4708</v>
      </c>
      <c r="C2240" s="17" t="s">
        <v>4625</v>
      </c>
      <c r="D2240" s="17" t="s">
        <v>4546</v>
      </c>
      <c r="E2240" s="17" t="str">
        <f t="shared" si="68"/>
        <v>CESAR MANUEL GALAN PURIZACA</v>
      </c>
      <c r="F2240" s="17" t="s">
        <v>1061</v>
      </c>
      <c r="G2240" s="17" t="s">
        <v>1062</v>
      </c>
      <c r="H2240" s="17" t="s">
        <v>4541</v>
      </c>
      <c r="I2240" s="17" t="s">
        <v>8931</v>
      </c>
      <c r="J2240" s="15">
        <f>IFERROR(VLOOKUP(I2240,'Candidato Presidencial'!$C:$E,3,FALSE),"")</f>
        <v>0</v>
      </c>
      <c r="L2240" s="15" t="str">
        <f t="shared" si="69"/>
        <v>insert into Camaleon.CandidatoCongreso( PROCESO_ELECTORAL, NOMBRE_CANDIDATO, APELLIDO_PATERNO, APELLIDO_MATERNO, NOMBRE_COMPLETO, SEXO, CARGO_ELEGIDO, LUGAR_POSTULA, ORGANIZACION_POLITICA, ALIAS ) values( 'ELECCIONES GENERALES 2006', 'CESAR MANUEL', 'GALAN', 'PURIZACA', 'CESAR MANUEL GALAN PURIZACA', 'HOMBRE', 'NO ELECTO', 'PIURA', 'Y SE LLAMA PERÚ', '0' );</v>
      </c>
    </row>
    <row r="2241" spans="1:12" x14ac:dyDescent="0.25">
      <c r="A2241" s="17" t="s">
        <v>1057</v>
      </c>
      <c r="B2241" s="17" t="s">
        <v>1738</v>
      </c>
      <c r="C2241" s="17" t="s">
        <v>4709</v>
      </c>
      <c r="D2241" s="17" t="s">
        <v>4710</v>
      </c>
      <c r="E2241" s="17" t="str">
        <f t="shared" si="68"/>
        <v>JOSE GILBERTO YAMUCA LIVIAPOMA</v>
      </c>
      <c r="F2241" s="17" t="s">
        <v>1061</v>
      </c>
      <c r="G2241" s="17" t="s">
        <v>1062</v>
      </c>
      <c r="H2241" s="17" t="s">
        <v>4541</v>
      </c>
      <c r="I2241" s="17" t="s">
        <v>1183</v>
      </c>
      <c r="J2241" s="15">
        <f>IFERROR(VLOOKUP(I2241,'Candidato Presidencial'!$C:$E,3,FALSE),"")</f>
        <v>0</v>
      </c>
      <c r="L2241" s="15" t="str">
        <f t="shared" si="69"/>
        <v>insert into Camaleon.CandidatoCongreso( PROCESO_ELECTORAL, NOMBRE_CANDIDATO, APELLIDO_PATERNO, APELLIDO_MATERNO, NOMBRE_COMPLETO, SEXO, CARGO_ELEGIDO, LUGAR_POSTULA, ORGANIZACION_POLITICA, ALIAS ) values( 'ELECCIONES GENERALES 2006', 'JOSE GILBERTO', 'YAMUCA', 'LIVIAPOMA', 'JOSE GILBERTO YAMUCA LIVIAPOMA', 'HOMBRE', 'NO ELECTO', 'PIURA', 'MOVIMIENTO NUEVA IZQUIERDA', '0' );</v>
      </c>
    </row>
    <row r="2242" spans="1:12" x14ac:dyDescent="0.25">
      <c r="A2242" s="17" t="s">
        <v>1057</v>
      </c>
      <c r="B2242" s="17" t="s">
        <v>645</v>
      </c>
      <c r="C2242" s="17" t="s">
        <v>1158</v>
      </c>
      <c r="D2242" s="17" t="s">
        <v>4711</v>
      </c>
      <c r="E2242" s="17" t="str">
        <f t="shared" si="68"/>
        <v>EDUARDO SANCHEZ PLACENCIA</v>
      </c>
      <c r="F2242" s="17" t="s">
        <v>1061</v>
      </c>
      <c r="G2242" s="17" t="s">
        <v>1062</v>
      </c>
      <c r="H2242" s="17" t="s">
        <v>4541</v>
      </c>
      <c r="I2242" s="17" t="s">
        <v>1092</v>
      </c>
      <c r="J2242" s="15">
        <f>IFERROR(VLOOKUP(I2242,'Candidato Presidencial'!$C:$E,3,FALSE),"")</f>
        <v>0</v>
      </c>
      <c r="L2242" s="15" t="str">
        <f t="shared" si="69"/>
        <v>insert into Camaleon.CandidatoCongreso( PROCESO_ELECTORAL, NOMBRE_CANDIDATO, APELLIDO_PATERNO, APELLIDO_MATERNO, NOMBRE_COMPLETO, SEXO, CARGO_ELEGIDO, LUGAR_POSTULA, ORGANIZACION_POLITICA, ALIAS ) values( 'ELECCIONES GENERALES 2006', 'EDUARDO', 'SANCHEZ', 'PLACENCIA', 'EDUARDO SANCHEZ PLACENCIA', 'HOMBRE', 'NO ELECTO', 'PIURA', 'RESURGIMIENTO PERUANO', '0' );</v>
      </c>
    </row>
    <row r="2243" spans="1:12" x14ac:dyDescent="0.25">
      <c r="A2243" s="17" t="s">
        <v>1057</v>
      </c>
      <c r="B2243" s="17" t="s">
        <v>4644</v>
      </c>
      <c r="C2243" s="17" t="s">
        <v>4712</v>
      </c>
      <c r="D2243" s="17" t="s">
        <v>4713</v>
      </c>
      <c r="E2243" s="17" t="str">
        <f t="shared" ref="E2243:E2306" si="70">B2243 &amp; " " &amp; C2243 &amp; " " &amp; D2243</f>
        <v>AMELIA UGARTE QUIROZ CURO</v>
      </c>
      <c r="F2243" s="17" t="s">
        <v>1067</v>
      </c>
      <c r="G2243" s="17" t="s">
        <v>1062</v>
      </c>
      <c r="H2243" s="17" t="s">
        <v>4541</v>
      </c>
      <c r="I2243" s="17" t="s">
        <v>1103</v>
      </c>
      <c r="J2243" s="15">
        <f>IFERROR(VLOOKUP(I2243,'Candidato Presidencial'!$C:$E,3,FALSE),"")</f>
        <v>0</v>
      </c>
      <c r="L2243" s="15" t="str">
        <f t="shared" ref="L2243:L2306" si="71">"insert into Camaleon.CandidatoCongreso( "&amp;$A$1&amp;", "&amp;$B$1&amp;", "&amp;$C$1&amp;", "&amp;$D$1&amp;", "&amp;$E$1&amp;", "&amp;$F$1&amp;", "&amp;$G$1&amp;", "&amp;$H$1&amp;", "&amp;$I$1&amp;", "&amp;$J$1&amp;" ) values( '"&amp;A2243&amp;"', '"&amp;B2243&amp;"', '"&amp;C2243&amp;"', '"&amp;D2243&amp;"', '"&amp;E2243&amp;"', '"&amp;F2243&amp;"', '"&amp;G2243&amp;"', '"&amp;H2243&amp;"', '"&amp;I2243&amp;"', '"&amp;J2243&amp;"' );"</f>
        <v>insert into Camaleon.CandidatoCongreso( PROCESO_ELECTORAL, NOMBRE_CANDIDATO, APELLIDO_PATERNO, APELLIDO_MATERNO, NOMBRE_COMPLETO, SEXO, CARGO_ELEGIDO, LUGAR_POSTULA, ORGANIZACION_POLITICA, ALIAS ) values( 'ELECCIONES GENERALES 2006', 'AMELIA', 'UGARTE QUIROZ', 'CURO', 'AMELIA UGARTE QUIROZ CURO', 'MUJER', 'NO ELECTO', 'PIURA', 'UNIDAD NACIONAL', '0' );</v>
      </c>
    </row>
    <row r="2244" spans="1:12" x14ac:dyDescent="0.25">
      <c r="A2244" s="17" t="s">
        <v>1057</v>
      </c>
      <c r="B2244" s="17" t="s">
        <v>1767</v>
      </c>
      <c r="C2244" s="17" t="s">
        <v>1773</v>
      </c>
      <c r="D2244" s="17" t="s">
        <v>1165</v>
      </c>
      <c r="E2244" s="17" t="str">
        <f t="shared" si="70"/>
        <v>CARMEN ROSA CAMPOS MENDOZA</v>
      </c>
      <c r="F2244" s="17" t="s">
        <v>1067</v>
      </c>
      <c r="G2244" s="17" t="s">
        <v>1062</v>
      </c>
      <c r="H2244" s="17" t="s">
        <v>4541</v>
      </c>
      <c r="I2244" s="17" t="s">
        <v>886</v>
      </c>
      <c r="J2244" s="15">
        <f>IFERROR(VLOOKUP(I2244,'Candidato Presidencial'!$C:$E,3,FALSE),"")</f>
        <v>0</v>
      </c>
      <c r="L2244" s="15" t="str">
        <f t="shared" si="71"/>
        <v>insert into Camaleon.CandidatoCongreso( PROCESO_ELECTORAL, NOMBRE_CANDIDATO, APELLIDO_PATERNO, APELLIDO_MATERNO, NOMBRE_COMPLETO, SEXO, CARGO_ELEGIDO, LUGAR_POSTULA, ORGANIZACION_POLITICA, ALIAS ) values( 'ELECCIONES GENERALES 2006', 'CARMEN ROSA', 'CAMPOS', 'MENDOZA', 'CARMEN ROSA CAMPOS MENDOZA', 'MUJER', 'NO ELECTO', 'PIURA', 'PARTIDO SOCIALISTA', '0' );</v>
      </c>
    </row>
    <row r="2245" spans="1:12" x14ac:dyDescent="0.25">
      <c r="A2245" s="17" t="s">
        <v>1057</v>
      </c>
      <c r="B2245" s="17" t="s">
        <v>4714</v>
      </c>
      <c r="C2245" s="17" t="s">
        <v>4715</v>
      </c>
      <c r="D2245" s="17" t="s">
        <v>4716</v>
      </c>
      <c r="E2245" s="17" t="str">
        <f t="shared" si="70"/>
        <v>EDUARDO JOSE MANFREDO SALKELD MEIGGS</v>
      </c>
      <c r="F2245" s="17" t="s">
        <v>1061</v>
      </c>
      <c r="G2245" s="17" t="s">
        <v>1062</v>
      </c>
      <c r="H2245" s="17" t="s">
        <v>4541</v>
      </c>
      <c r="I2245" s="17" t="s">
        <v>1123</v>
      </c>
      <c r="J2245" s="15">
        <f>IFERROR(VLOOKUP(I2245,'Candidato Presidencial'!$C:$E,3,FALSE),"")</f>
        <v>0</v>
      </c>
      <c r="L2245" s="15" t="str">
        <f t="shared" si="71"/>
        <v>insert into Camaleon.CandidatoCongreso( PROCESO_ELECTORAL, NOMBRE_CANDIDATO, APELLIDO_PATERNO, APELLIDO_MATERNO, NOMBRE_COMPLETO, SEXO, CARGO_ELEGIDO, LUGAR_POSTULA, ORGANIZACION_POLITICA, ALIAS ) values( 'ELECCIONES GENERALES 2006', 'EDUARDO JOSE MANFREDO', 'SALKELD', 'MEIGGS', 'EDUARDO JOSE MANFREDO SALKELD MEIGGS', 'HOMBRE', 'NO ELECTO', 'PIURA', 'ALIANZA POR EL FUTURO', '0' );</v>
      </c>
    </row>
    <row r="2246" spans="1:12" x14ac:dyDescent="0.25">
      <c r="A2246" s="17" t="s">
        <v>1057</v>
      </c>
      <c r="B2246" s="17" t="s">
        <v>2599</v>
      </c>
      <c r="C2246" s="17" t="s">
        <v>4717</v>
      </c>
      <c r="D2246" s="17" t="s">
        <v>1573</v>
      </c>
      <c r="E2246" s="17" t="str">
        <f t="shared" si="70"/>
        <v>MARCOS ENCALADA CARRASCO</v>
      </c>
      <c r="F2246" s="17" t="s">
        <v>1061</v>
      </c>
      <c r="G2246" s="17" t="s">
        <v>1062</v>
      </c>
      <c r="H2246" s="17" t="s">
        <v>4541</v>
      </c>
      <c r="I2246" s="17" t="s">
        <v>8931</v>
      </c>
      <c r="J2246" s="15">
        <f>IFERROR(VLOOKUP(I2246,'Candidato Presidencial'!$C:$E,3,FALSE),"")</f>
        <v>0</v>
      </c>
      <c r="L2246" s="15" t="str">
        <f t="shared" si="71"/>
        <v>insert into Camaleon.CandidatoCongreso( PROCESO_ELECTORAL, NOMBRE_CANDIDATO, APELLIDO_PATERNO, APELLIDO_MATERNO, NOMBRE_COMPLETO, SEXO, CARGO_ELEGIDO, LUGAR_POSTULA, ORGANIZACION_POLITICA, ALIAS ) values( 'ELECCIONES GENERALES 2006', 'MARCOS', 'ENCALADA', 'CARRASCO', 'MARCOS ENCALADA CARRASCO', 'HOMBRE', 'NO ELECTO', 'PIURA', 'Y SE LLAMA PERÚ', '0' );</v>
      </c>
    </row>
    <row r="2247" spans="1:12" x14ac:dyDescent="0.25">
      <c r="A2247" s="17" t="s">
        <v>1057</v>
      </c>
      <c r="B2247" s="17" t="s">
        <v>4718</v>
      </c>
      <c r="C2247" s="17" t="s">
        <v>1643</v>
      </c>
      <c r="D2247" s="17" t="s">
        <v>4719</v>
      </c>
      <c r="E2247" s="17" t="str">
        <f t="shared" si="70"/>
        <v>MIGUEL GERARDO CUEVA CELI</v>
      </c>
      <c r="F2247" s="17" t="s">
        <v>1061</v>
      </c>
      <c r="G2247" s="17" t="s">
        <v>1062</v>
      </c>
      <c r="H2247" s="17" t="s">
        <v>4541</v>
      </c>
      <c r="I2247" s="17" t="s">
        <v>1103</v>
      </c>
      <c r="J2247" s="15">
        <f>IFERROR(VLOOKUP(I2247,'Candidato Presidencial'!$C:$E,3,FALSE),"")</f>
        <v>0</v>
      </c>
      <c r="L2247" s="15" t="str">
        <f t="shared" si="71"/>
        <v>insert into Camaleon.CandidatoCongreso( PROCESO_ELECTORAL, NOMBRE_CANDIDATO, APELLIDO_PATERNO, APELLIDO_MATERNO, NOMBRE_COMPLETO, SEXO, CARGO_ELEGIDO, LUGAR_POSTULA, ORGANIZACION_POLITICA, ALIAS ) values( 'ELECCIONES GENERALES 2006', 'MIGUEL GERARDO', 'CUEVA', 'CELI', 'MIGUEL GERARDO CUEVA CELI', 'HOMBRE', 'NO ELECTO', 'PIURA', 'UNIDAD NACIONAL', '0' );</v>
      </c>
    </row>
    <row r="2248" spans="1:12" x14ac:dyDescent="0.25">
      <c r="A2248" s="17" t="s">
        <v>1057</v>
      </c>
      <c r="B2248" s="17" t="s">
        <v>4720</v>
      </c>
      <c r="C2248" s="17" t="s">
        <v>1814</v>
      </c>
      <c r="D2248" s="17" t="s">
        <v>4182</v>
      </c>
      <c r="E2248" s="17" t="str">
        <f t="shared" si="70"/>
        <v>ANUARIO PAUCAR TIMOTEO</v>
      </c>
      <c r="F2248" s="17" t="s">
        <v>1061</v>
      </c>
      <c r="G2248" s="17" t="s">
        <v>1062</v>
      </c>
      <c r="H2248" s="17" t="s">
        <v>4541</v>
      </c>
      <c r="I2248" s="17" t="s">
        <v>8819</v>
      </c>
      <c r="J2248" s="15">
        <f>IFERROR(VLOOKUP(I2248,'Candidato Presidencial'!$C:$E,3,FALSE),"")</f>
        <v>0</v>
      </c>
      <c r="L2248" s="15" t="str">
        <f t="shared" si="71"/>
        <v>insert into Camaleon.CandidatoCongreso( PROCESO_ELECTORAL, NOMBRE_CANDIDATO, APELLIDO_PATERNO, APELLIDO_MATERNO, NOMBRE_COMPLETO, SEXO, CARGO_ELEGIDO, LUGAR_POSTULA, ORGANIZACION_POLITICA, ALIAS ) values( 'ELECCIONES GENERALES 2006', 'ANUARIO', 'PAUCAR', 'TIMOTEO', 'ANUARIO PAUCAR TIMOTEO', 'HOMBRE', 'NO ELECTO', 'PIURA', 'CON FUERZA PERÚ', '0' );</v>
      </c>
    </row>
    <row r="2249" spans="1:12" x14ac:dyDescent="0.25">
      <c r="A2249" s="17" t="s">
        <v>1057</v>
      </c>
      <c r="B2249" s="17" t="s">
        <v>4721</v>
      </c>
      <c r="C2249" s="17" t="s">
        <v>4722</v>
      </c>
      <c r="D2249" s="17" t="s">
        <v>4723</v>
      </c>
      <c r="E2249" s="17" t="str">
        <f t="shared" si="70"/>
        <v>AMPARO HORTENCIA MOSCOL DE MATICORENA</v>
      </c>
      <c r="F2249" s="17" t="s">
        <v>1067</v>
      </c>
      <c r="G2249" s="17" t="s">
        <v>1062</v>
      </c>
      <c r="H2249" s="17" t="s">
        <v>4541</v>
      </c>
      <c r="I2249" s="17" t="s">
        <v>8943</v>
      </c>
      <c r="J2249" s="15" t="str">
        <f>IFERROR(VLOOKUP(I2249,'Candidato Presidencial'!$C:$E,3,FALSE),"")</f>
        <v/>
      </c>
      <c r="L2249" s="15" t="str">
        <f t="shared" si="71"/>
        <v>insert into Camaleon.CandidatoCongreso( PROCESO_ELECTORAL, NOMBRE_CANDIDATO, APELLIDO_PATERNO, APELLIDO_MATERNO, NOMBRE_COMPLETO, SEXO, CARGO_ELEGIDO, LUGAR_POSTULA, ORGANIZACION_POLITICA, ALIAS ) values( 'ELECCIONES GENERALES 2006', 'AMPARO HORTENCIA', 'MOSCOL', 'DE MATICORENA', 'AMPARO HORTENCIA MOSCOL DE MATICORENA', 'MUJER', 'NO ELECTO', 'PIURA', 'PROYECTO PAÍS', '' );</v>
      </c>
    </row>
    <row r="2250" spans="1:12" x14ac:dyDescent="0.25">
      <c r="A2250" s="17" t="s">
        <v>1057</v>
      </c>
      <c r="B2250" s="17" t="s">
        <v>4724</v>
      </c>
      <c r="C2250" s="17" t="s">
        <v>4725</v>
      </c>
      <c r="D2250" s="17" t="s">
        <v>4726</v>
      </c>
      <c r="E2250" s="17" t="str">
        <f t="shared" si="70"/>
        <v>MARIA ELIZABEL ÑOPO VIÑAS</v>
      </c>
      <c r="F2250" s="17" t="s">
        <v>1067</v>
      </c>
      <c r="G2250" s="17" t="s">
        <v>1062</v>
      </c>
      <c r="H2250" s="17" t="s">
        <v>4541</v>
      </c>
      <c r="I2250" s="17" t="s">
        <v>1083</v>
      </c>
      <c r="J2250" s="15" t="str">
        <f>IFERROR(VLOOKUP(I2250,'Candidato Presidencial'!$C:$E,3,FALSE),"")</f>
        <v/>
      </c>
      <c r="L2250" s="15" t="str">
        <f t="shared" si="71"/>
        <v>insert into Camaleon.CandidatoCongreso( PROCESO_ELECTORAL, NOMBRE_CANDIDATO, APELLIDO_PATERNO, APELLIDO_MATERNO, NOMBRE_COMPLETO, SEXO, CARGO_ELEGIDO, LUGAR_POSTULA, ORGANIZACION_POLITICA, ALIAS ) values( 'ELECCIONES GENERALES 2006', 'MARIA ELIZABEL', 'ÑOPO', 'VIÑAS', 'MARIA ELIZABEL ÑOPO VIÑAS', 'MUJER', 'NO ELECTO', 'PIURA', 'FRENTE INDEPENDIENTE MORALIZADOR', '' );</v>
      </c>
    </row>
    <row r="2251" spans="1:12" x14ac:dyDescent="0.25">
      <c r="A2251" s="17" t="s">
        <v>1057</v>
      </c>
      <c r="B2251" s="17" t="s">
        <v>4727</v>
      </c>
      <c r="C2251" s="17" t="s">
        <v>2748</v>
      </c>
      <c r="D2251" s="17" t="s">
        <v>1879</v>
      </c>
      <c r="E2251" s="17" t="str">
        <f t="shared" si="70"/>
        <v>JUAN HUMBERTO REQUENA OLIVA</v>
      </c>
      <c r="F2251" s="17" t="s">
        <v>1061</v>
      </c>
      <c r="G2251" s="17" t="s">
        <v>1062</v>
      </c>
      <c r="H2251" s="17" t="s">
        <v>4541</v>
      </c>
      <c r="I2251" s="17" t="s">
        <v>1083</v>
      </c>
      <c r="J2251" s="15" t="str">
        <f>IFERROR(VLOOKUP(I2251,'Candidato Presidencial'!$C:$E,3,FALSE),"")</f>
        <v/>
      </c>
      <c r="L2251" s="15" t="str">
        <f t="shared" si="71"/>
        <v>insert into Camaleon.CandidatoCongreso( PROCESO_ELECTORAL, NOMBRE_CANDIDATO, APELLIDO_PATERNO, APELLIDO_MATERNO, NOMBRE_COMPLETO, SEXO, CARGO_ELEGIDO, LUGAR_POSTULA, ORGANIZACION_POLITICA, ALIAS ) values( 'ELECCIONES GENERALES 2006', 'JUAN HUMBERTO', 'REQUENA', 'OLIVA', 'JUAN HUMBERTO REQUENA OLIVA', 'HOMBRE', 'NO ELECTO', 'PIURA', 'FRENTE INDEPENDIENTE MORALIZADOR', '' );</v>
      </c>
    </row>
    <row r="2252" spans="1:12" x14ac:dyDescent="0.25">
      <c r="A2252" s="17" t="s">
        <v>1057</v>
      </c>
      <c r="B2252" s="17" t="s">
        <v>4728</v>
      </c>
      <c r="C2252" s="17" t="s">
        <v>1151</v>
      </c>
      <c r="D2252" s="17" t="s">
        <v>4729</v>
      </c>
      <c r="E2252" s="17" t="str">
        <f t="shared" si="70"/>
        <v>UVALDO PIZARRO PAICO</v>
      </c>
      <c r="F2252" s="17" t="s">
        <v>1061</v>
      </c>
      <c r="G2252" s="17" t="s">
        <v>1062</v>
      </c>
      <c r="H2252" s="17" t="s">
        <v>4541</v>
      </c>
      <c r="I2252" s="17" t="s">
        <v>1071</v>
      </c>
      <c r="J2252" s="15">
        <f>IFERROR(VLOOKUP(I2252,'Candidato Presidencial'!$C:$E,3,FALSE),"")</f>
        <v>0</v>
      </c>
      <c r="L2252" s="15" t="str">
        <f t="shared" si="71"/>
        <v>insert into Camaleon.CandidatoCongreso( PROCESO_ELECTORAL, NOMBRE_CANDIDATO, APELLIDO_PATERNO, APELLIDO_MATERNO, NOMBRE_COMPLETO, SEXO, CARGO_ELEGIDO, LUGAR_POSTULA, ORGANIZACION_POLITICA, ALIAS ) values( 'ELECCIONES GENERALES 2006', 'UVALDO', 'PIZARRO', 'PAICO', 'UVALDO PIZARRO PAICO', 'HOMBRE', 'NO ELECTO', 'PIURA', 'FRENTE DE CENTRO', '0' );</v>
      </c>
    </row>
    <row r="2253" spans="1:12" x14ac:dyDescent="0.25">
      <c r="A2253" s="17" t="s">
        <v>1057</v>
      </c>
      <c r="B2253" s="17" t="s">
        <v>4730</v>
      </c>
      <c r="C2253" s="17" t="s">
        <v>1773</v>
      </c>
      <c r="D2253" s="17" t="s">
        <v>4731</v>
      </c>
      <c r="E2253" s="17" t="str">
        <f t="shared" si="70"/>
        <v>ELIDA CAMPOS OZETA</v>
      </c>
      <c r="F2253" s="17" t="s">
        <v>1067</v>
      </c>
      <c r="G2253" s="17" t="s">
        <v>1062</v>
      </c>
      <c r="H2253" s="17" t="s">
        <v>4541</v>
      </c>
      <c r="I2253" s="17" t="s">
        <v>8931</v>
      </c>
      <c r="J2253" s="15">
        <f>IFERROR(VLOOKUP(I2253,'Candidato Presidencial'!$C:$E,3,FALSE),"")</f>
        <v>0</v>
      </c>
      <c r="L2253" s="15" t="str">
        <f t="shared" si="71"/>
        <v>insert into Camaleon.CandidatoCongreso( PROCESO_ELECTORAL, NOMBRE_CANDIDATO, APELLIDO_PATERNO, APELLIDO_MATERNO, NOMBRE_COMPLETO, SEXO, CARGO_ELEGIDO, LUGAR_POSTULA, ORGANIZACION_POLITICA, ALIAS ) values( 'ELECCIONES GENERALES 2006', 'ELIDA', 'CAMPOS', 'OZETA', 'ELIDA CAMPOS OZETA', 'MUJER', 'NO ELECTO', 'PIURA', 'Y SE LLAMA PERÚ', '0' );</v>
      </c>
    </row>
    <row r="2254" spans="1:12" x14ac:dyDescent="0.25">
      <c r="A2254" s="17" t="s">
        <v>1057</v>
      </c>
      <c r="B2254" s="17" t="s">
        <v>2842</v>
      </c>
      <c r="C2254" s="17" t="s">
        <v>1122</v>
      </c>
      <c r="D2254" s="17" t="s">
        <v>1076</v>
      </c>
      <c r="E2254" s="17" t="str">
        <f t="shared" si="70"/>
        <v>PEDRO MANUEL VARGAS JIMENEZ</v>
      </c>
      <c r="F2254" s="17" t="s">
        <v>1061</v>
      </c>
      <c r="G2254" s="17" t="s">
        <v>1062</v>
      </c>
      <c r="H2254" s="17" t="s">
        <v>4541</v>
      </c>
      <c r="I2254" s="17" t="s">
        <v>907</v>
      </c>
      <c r="J2254" s="15">
        <f>IFERROR(VLOOKUP(I2254,'Candidato Presidencial'!$C:$E,3,FALSE),"")</f>
        <v>0</v>
      </c>
      <c r="L2254" s="15" t="str">
        <f t="shared" si="71"/>
        <v>insert into Camaleon.CandidatoCongreso( PROCESO_ELECTORAL, NOMBRE_CANDIDATO, APELLIDO_PATERNO, APELLIDO_MATERNO, NOMBRE_COMPLETO, SEXO, CARGO_ELEGIDO, LUGAR_POSTULA, ORGANIZACION_POLITICA, ALIAS ) values( 'ELECCIONES GENERALES 2006', 'PEDRO MANUEL', 'VARGAS', 'JIMENEZ', 'PEDRO MANUEL VARGAS JIMENEZ', 'HOMBRE', 'NO ELECTO', 'PIURA', 'PARTIDO JUSTICIA NACIONAL', '0' );</v>
      </c>
    </row>
    <row r="2255" spans="1:12" x14ac:dyDescent="0.25">
      <c r="A2255" s="17" t="s">
        <v>1057</v>
      </c>
      <c r="B2255" s="17" t="s">
        <v>4732</v>
      </c>
      <c r="C2255" s="17" t="s">
        <v>4733</v>
      </c>
      <c r="D2255" s="17" t="s">
        <v>4734</v>
      </c>
      <c r="E2255" s="17" t="str">
        <f t="shared" si="70"/>
        <v>GERMAN LUIS TAY AYON</v>
      </c>
      <c r="F2255" s="17" t="s">
        <v>1061</v>
      </c>
      <c r="G2255" s="17" t="s">
        <v>1062</v>
      </c>
      <c r="H2255" s="17" t="s">
        <v>4541</v>
      </c>
      <c r="I2255" s="17" t="s">
        <v>1123</v>
      </c>
      <c r="J2255" s="15">
        <f>IFERROR(VLOOKUP(I2255,'Candidato Presidencial'!$C:$E,3,FALSE),"")</f>
        <v>0</v>
      </c>
      <c r="L2255" s="15" t="str">
        <f t="shared" si="71"/>
        <v>insert into Camaleon.CandidatoCongreso( PROCESO_ELECTORAL, NOMBRE_CANDIDATO, APELLIDO_PATERNO, APELLIDO_MATERNO, NOMBRE_COMPLETO, SEXO, CARGO_ELEGIDO, LUGAR_POSTULA, ORGANIZACION_POLITICA, ALIAS ) values( 'ELECCIONES GENERALES 2006', 'GERMAN LUIS', 'TAY', 'AYON', 'GERMAN LUIS TAY AYON', 'HOMBRE', 'NO ELECTO', 'PIURA', 'ALIANZA POR EL FUTURO', '0' );</v>
      </c>
    </row>
    <row r="2256" spans="1:12" x14ac:dyDescent="0.25">
      <c r="A2256" s="17" t="s">
        <v>1057</v>
      </c>
      <c r="B2256" s="17" t="s">
        <v>4735</v>
      </c>
      <c r="C2256" s="17" t="s">
        <v>4509</v>
      </c>
      <c r="D2256" s="17" t="s">
        <v>2707</v>
      </c>
      <c r="E2256" s="17" t="str">
        <f t="shared" si="70"/>
        <v>YONHY LESCANO ANCIETA</v>
      </c>
      <c r="F2256" s="17" t="s">
        <v>1061</v>
      </c>
      <c r="G2256" s="17" t="s">
        <v>21</v>
      </c>
      <c r="H2256" s="17" t="s">
        <v>4736</v>
      </c>
      <c r="I2256" s="17" t="s">
        <v>1071</v>
      </c>
      <c r="J2256" s="15">
        <f>IFERROR(VLOOKUP(I2256,'Candidato Presidencial'!$C:$E,3,FALSE),"")</f>
        <v>0</v>
      </c>
      <c r="L2256" s="15" t="str">
        <f t="shared" si="71"/>
        <v>insert into Camaleon.CandidatoCongreso( PROCESO_ELECTORAL, NOMBRE_CANDIDATO, APELLIDO_PATERNO, APELLIDO_MATERNO, NOMBRE_COMPLETO, SEXO, CARGO_ELEGIDO, LUGAR_POSTULA, ORGANIZACION_POLITICA, ALIAS ) values( 'ELECCIONES GENERALES 2006', 'YONHY', 'LESCANO', 'ANCIETA', 'YONHY LESCANO ANCIETA', 'HOMBRE', 'CONGRESISTA', 'PUNO', 'FRENTE DE CENTRO', '0' );</v>
      </c>
    </row>
    <row r="2257" spans="1:12" x14ac:dyDescent="0.25">
      <c r="A2257" s="17" t="s">
        <v>1057</v>
      </c>
      <c r="B2257" s="17" t="s">
        <v>4737</v>
      </c>
      <c r="C2257" s="17" t="s">
        <v>1122</v>
      </c>
      <c r="D2257" s="17" t="s">
        <v>1277</v>
      </c>
      <c r="E2257" s="17" t="str">
        <f t="shared" si="70"/>
        <v>EDWIN JAVIER VARGAS ARIAS</v>
      </c>
      <c r="F2257" s="17" t="s">
        <v>1061</v>
      </c>
      <c r="G2257" s="17" t="s">
        <v>1062</v>
      </c>
      <c r="H2257" s="17" t="s">
        <v>4736</v>
      </c>
      <c r="I2257" s="17" t="s">
        <v>8848</v>
      </c>
      <c r="J2257" s="15">
        <f>IFERROR(VLOOKUP(I2257,'Candidato Presidencial'!$C:$E,3,FALSE),"")</f>
        <v>0</v>
      </c>
      <c r="L2257" s="15" t="str">
        <f t="shared" si="71"/>
        <v>insert into Camaleon.CandidatoCongreso( PROCESO_ELECTORAL, NOMBRE_CANDIDATO, APELLIDO_PATERNO, APELLIDO_MATERNO, NOMBRE_COMPLETO, SEXO, CARGO_ELEGIDO, LUGAR_POSTULA, ORGANIZACION_POLITICA, ALIAS ) values( 'ELECCIONES GENERALES 2006', 'EDWIN JAVIER', 'VARGAS', 'ARIAS', 'EDWIN JAVIER VARGAS ARIAS', 'HOMBRE', 'NO ELECTO', 'PUNO', 'PERÚ AHORA', '0' );</v>
      </c>
    </row>
    <row r="2258" spans="1:12" x14ac:dyDescent="0.25">
      <c r="A2258" s="17" t="s">
        <v>1057</v>
      </c>
      <c r="B2258" s="17" t="s">
        <v>4738</v>
      </c>
      <c r="C2258" s="17" t="s">
        <v>2035</v>
      </c>
      <c r="D2258" s="17" t="s">
        <v>1454</v>
      </c>
      <c r="E2258" s="17" t="str">
        <f t="shared" si="70"/>
        <v>LUZ CONSUELO ESTRADA ALARCON</v>
      </c>
      <c r="F2258" s="17" t="s">
        <v>1067</v>
      </c>
      <c r="G2258" s="17" t="s">
        <v>1062</v>
      </c>
      <c r="H2258" s="17" t="s">
        <v>4736</v>
      </c>
      <c r="I2258" s="17" t="s">
        <v>886</v>
      </c>
      <c r="J2258" s="15">
        <f>IFERROR(VLOOKUP(I2258,'Candidato Presidencial'!$C:$E,3,FALSE),"")</f>
        <v>0</v>
      </c>
      <c r="L2258" s="15" t="str">
        <f t="shared" si="71"/>
        <v>insert into Camaleon.CandidatoCongreso( PROCESO_ELECTORAL, NOMBRE_CANDIDATO, APELLIDO_PATERNO, APELLIDO_MATERNO, NOMBRE_COMPLETO, SEXO, CARGO_ELEGIDO, LUGAR_POSTULA, ORGANIZACION_POLITICA, ALIAS ) values( 'ELECCIONES GENERALES 2006', 'LUZ CONSUELO', 'ESTRADA', 'ALARCON', 'LUZ CONSUELO ESTRADA ALARCON', 'MUJER', 'NO ELECTO', 'PUNO', 'PARTIDO SOCIALISTA', '0' );</v>
      </c>
    </row>
    <row r="2259" spans="1:12" x14ac:dyDescent="0.25">
      <c r="A2259" s="17" t="s">
        <v>1057</v>
      </c>
      <c r="B2259" s="17" t="s">
        <v>287</v>
      </c>
      <c r="C2259" s="17" t="s">
        <v>4739</v>
      </c>
      <c r="D2259" s="17" t="s">
        <v>4740</v>
      </c>
      <c r="E2259" s="17" t="str">
        <f t="shared" si="70"/>
        <v>ANDRES LLANQUE CHANA</v>
      </c>
      <c r="F2259" s="17" t="s">
        <v>1061</v>
      </c>
      <c r="G2259" s="17" t="s">
        <v>1062</v>
      </c>
      <c r="H2259" s="17" t="s">
        <v>4736</v>
      </c>
      <c r="I2259" s="17" t="s">
        <v>8823</v>
      </c>
      <c r="J2259" s="15">
        <f>IFERROR(VLOOKUP(I2259,'Candidato Presidencial'!$C:$E,3,FALSE),"")</f>
        <v>0</v>
      </c>
      <c r="L2259" s="15" t="str">
        <f t="shared" si="71"/>
        <v>insert into Camaleon.CandidatoCongreso( PROCESO_ELECTORAL, NOMBRE_CANDIDATO, APELLIDO_PATERNO, APELLIDO_MATERNO, NOMBRE_COMPLETO, SEXO, CARGO_ELEGIDO, LUGAR_POSTULA, ORGANIZACION_POLITICA, ALIAS ) values( 'ELECCIONES GENERALES 2006', 'ANDRES', 'LLANQUE', 'CHANA', 'ANDRES LLANQUE CHANA', 'HOMBRE', 'NO ELECTO', 'PUNO', 'CONCERTACIÓN DESCENTRALISTA', '0' );</v>
      </c>
    </row>
    <row r="2260" spans="1:12" x14ac:dyDescent="0.25">
      <c r="A2260" s="17" t="s">
        <v>1057</v>
      </c>
      <c r="B2260" s="17" t="s">
        <v>645</v>
      </c>
      <c r="C2260" s="17" t="s">
        <v>3171</v>
      </c>
      <c r="D2260" s="17" t="s">
        <v>1639</v>
      </c>
      <c r="E2260" s="17" t="str">
        <f t="shared" si="70"/>
        <v>EDUARDO LAURA MAMANI</v>
      </c>
      <c r="F2260" s="17" t="s">
        <v>1061</v>
      </c>
      <c r="G2260" s="17" t="s">
        <v>1062</v>
      </c>
      <c r="H2260" s="17" t="s">
        <v>4736</v>
      </c>
      <c r="I2260" s="17" t="s">
        <v>886</v>
      </c>
      <c r="J2260" s="15">
        <f>IFERROR(VLOOKUP(I2260,'Candidato Presidencial'!$C:$E,3,FALSE),"")</f>
        <v>0</v>
      </c>
      <c r="L2260" s="15" t="str">
        <f t="shared" si="71"/>
        <v>insert into Camaleon.CandidatoCongreso( PROCESO_ELECTORAL, NOMBRE_CANDIDATO, APELLIDO_PATERNO, APELLIDO_MATERNO, NOMBRE_COMPLETO, SEXO, CARGO_ELEGIDO, LUGAR_POSTULA, ORGANIZACION_POLITICA, ALIAS ) values( 'ELECCIONES GENERALES 2006', 'EDUARDO', 'LAURA', 'MAMANI', 'EDUARDO LAURA MAMANI', 'HOMBRE', 'NO ELECTO', 'PUNO', 'PARTIDO SOCIALISTA', '0' );</v>
      </c>
    </row>
    <row r="2261" spans="1:12" x14ac:dyDescent="0.25">
      <c r="A2261" s="17" t="s">
        <v>1057</v>
      </c>
      <c r="B2261" s="17" t="s">
        <v>2781</v>
      </c>
      <c r="C2261" s="17" t="s">
        <v>4741</v>
      </c>
      <c r="D2261" s="17" t="s">
        <v>4742</v>
      </c>
      <c r="E2261" s="17" t="str">
        <f t="shared" si="70"/>
        <v>PEDRO UCHARICO CHAMBI</v>
      </c>
      <c r="F2261" s="17" t="s">
        <v>1061</v>
      </c>
      <c r="G2261" s="17" t="s">
        <v>1062</v>
      </c>
      <c r="H2261" s="17" t="s">
        <v>4736</v>
      </c>
      <c r="I2261" s="17" t="s">
        <v>916</v>
      </c>
      <c r="J2261" s="15" t="str">
        <f>IFERROR(VLOOKUP(I2261,'Candidato Presidencial'!$C:$E,3,FALSE),"")</f>
        <v/>
      </c>
      <c r="L2261" s="15" t="str">
        <f t="shared" si="71"/>
        <v>insert into Camaleon.CandidatoCongreso( PROCESO_ELECTORAL, NOMBRE_CANDIDATO, APELLIDO_PATERNO, APELLIDO_MATERNO, NOMBRE_COMPLETO, SEXO, CARGO_ELEGIDO, LUGAR_POSTULA, ORGANIZACION_POLITICA, ALIAS ) values( 'ELECCIONES GENERALES 2006', 'PEDRO', 'UCHARICO', 'CHAMBI', 'PEDRO UCHARICO CHAMBI', 'HOMBRE', 'NO ELECTO', 'PUNO', 'FRENTE POPULAR AGRÍCOLA FIA DEL PERÚ - FREPAP', '' );</v>
      </c>
    </row>
    <row r="2262" spans="1:12" x14ac:dyDescent="0.25">
      <c r="A2262" s="17" t="s">
        <v>1057</v>
      </c>
      <c r="B2262" s="17" t="s">
        <v>4743</v>
      </c>
      <c r="C2262" s="17" t="s">
        <v>1236</v>
      </c>
      <c r="D2262" s="17" t="s">
        <v>1460</v>
      </c>
      <c r="E2262" s="17" t="str">
        <f t="shared" si="70"/>
        <v>JAIME JOSE VEGA ZARATE</v>
      </c>
      <c r="F2262" s="17" t="s">
        <v>1061</v>
      </c>
      <c r="G2262" s="17" t="s">
        <v>1062</v>
      </c>
      <c r="H2262" s="17" t="s">
        <v>4736</v>
      </c>
      <c r="I2262" s="17" t="s">
        <v>914</v>
      </c>
      <c r="J2262" s="15">
        <f>IFERROR(VLOOKUP(I2262,'Candidato Presidencial'!$C:$E,3,FALSE),"")</f>
        <v>0</v>
      </c>
      <c r="L2262" s="15" t="str">
        <f t="shared" si="71"/>
        <v>insert into Camaleon.CandidatoCongreso( PROCESO_ELECTORAL, NOMBRE_CANDIDATO, APELLIDO_PATERNO, APELLIDO_MATERNO, NOMBRE_COMPLETO, SEXO, CARGO_ELEGIDO, LUGAR_POSTULA, ORGANIZACION_POLITICA, ALIAS ) values( 'ELECCIONES GENERALES 2006', 'JAIME JOSE', 'VEGA', 'ZARATE', 'JAIME JOSE VEGA ZARATE', 'HOMBRE', 'NO ELECTO', 'PUNO', 'FUERZA DEMOCRÁTICA', '0' );</v>
      </c>
    </row>
    <row r="2263" spans="1:12" x14ac:dyDescent="0.25">
      <c r="A2263" s="17" t="s">
        <v>1057</v>
      </c>
      <c r="B2263" s="17" t="s">
        <v>4744</v>
      </c>
      <c r="C2263" s="17" t="s">
        <v>4745</v>
      </c>
      <c r="D2263" s="17" t="s">
        <v>4746</v>
      </c>
      <c r="E2263" s="17" t="str">
        <f t="shared" si="70"/>
        <v>ROSA GRACIELA YANARICO HUANCA</v>
      </c>
      <c r="F2263" s="17" t="s">
        <v>1067</v>
      </c>
      <c r="G2263" s="17" t="s">
        <v>1062</v>
      </c>
      <c r="H2263" s="17" t="s">
        <v>4736</v>
      </c>
      <c r="I2263" s="17" t="s">
        <v>878</v>
      </c>
      <c r="J2263" s="15" t="str">
        <f>IFERROR(VLOOKUP(I2263,'Candidato Presidencial'!$C:$E,3,FALSE),"")</f>
        <v>PERÚ POSIBLE</v>
      </c>
      <c r="L2263" s="15" t="str">
        <f t="shared" si="71"/>
        <v>insert into Camaleon.CandidatoCongreso( PROCESO_ELECTORAL, NOMBRE_CANDIDATO, APELLIDO_PATERNO, APELLIDO_MATERNO, NOMBRE_COMPLETO, SEXO, CARGO_ELEGIDO, LUGAR_POSTULA, ORGANIZACION_POLITICA, ALIAS ) values( 'ELECCIONES GENERALES 2006', 'ROSA GRACIELA', 'YANARICO', 'HUANCA', 'ROSA GRACIELA YANARICO HUANCA', 'MUJER', 'NO ELECTO', 'PUNO', 'PERÚ POSIBLE', 'PERÚ POSIBLE' );</v>
      </c>
    </row>
    <row r="2264" spans="1:12" x14ac:dyDescent="0.25">
      <c r="A2264" s="17" t="s">
        <v>1057</v>
      </c>
      <c r="B2264" s="17" t="s">
        <v>52</v>
      </c>
      <c r="C2264" s="17" t="s">
        <v>1510</v>
      </c>
      <c r="D2264" s="17" t="s">
        <v>4747</v>
      </c>
      <c r="E2264" s="17" t="str">
        <f t="shared" si="70"/>
        <v>JORGE LUIS GUTIERREZ CARITA</v>
      </c>
      <c r="F2264" s="17" t="s">
        <v>1061</v>
      </c>
      <c r="G2264" s="17" t="s">
        <v>1062</v>
      </c>
      <c r="H2264" s="17" t="s">
        <v>4736</v>
      </c>
      <c r="I2264" s="17" t="s">
        <v>8937</v>
      </c>
      <c r="J2264" s="15">
        <f>IFERROR(VLOOKUP(I2264,'Candidato Presidencial'!$C:$E,3,FALSE),"")</f>
        <v>0</v>
      </c>
      <c r="L2264" s="15" t="str">
        <f t="shared" si="71"/>
        <v>insert into Camaleon.CandidatoCongreso( PROCESO_ELECTORAL, NOMBRE_CANDIDATO, APELLIDO_PATERNO, APELLIDO_MATERNO, NOMBRE_COMPLETO, SEXO, CARGO_ELEGIDO, LUGAR_POSTULA, ORGANIZACION_POLITICA, ALIAS ) values( 'ELECCIONES GENERALES 2006', 'JORGE LUIS', 'GUTIERREZ', 'CARITA', 'JORGE LUIS GUTIERREZ CARITA', 'HOMBRE', 'NO ELECTO', 'PUNO', 'AVANZA PAÍS - PARTIDO DE INTEGRACIÓN SOCIAL', '0' );</v>
      </c>
    </row>
    <row r="2265" spans="1:12" x14ac:dyDescent="0.25">
      <c r="A2265" s="17" t="s">
        <v>1057</v>
      </c>
      <c r="B2265" s="17" t="s">
        <v>179</v>
      </c>
      <c r="C2265" s="17" t="s">
        <v>1332</v>
      </c>
      <c r="D2265" s="17" t="s">
        <v>2214</v>
      </c>
      <c r="E2265" s="17" t="str">
        <f t="shared" si="70"/>
        <v>JAVIER PAREDES UGARTE</v>
      </c>
      <c r="F2265" s="17" t="s">
        <v>1061</v>
      </c>
      <c r="G2265" s="17" t="s">
        <v>1062</v>
      </c>
      <c r="H2265" s="17" t="s">
        <v>4736</v>
      </c>
      <c r="I2265" s="17" t="s">
        <v>1083</v>
      </c>
      <c r="J2265" s="15" t="str">
        <f>IFERROR(VLOOKUP(I2265,'Candidato Presidencial'!$C:$E,3,FALSE),"")</f>
        <v/>
      </c>
      <c r="L2265" s="15" t="str">
        <f t="shared" si="71"/>
        <v>insert into Camaleon.CandidatoCongreso( PROCESO_ELECTORAL, NOMBRE_CANDIDATO, APELLIDO_PATERNO, APELLIDO_MATERNO, NOMBRE_COMPLETO, SEXO, CARGO_ELEGIDO, LUGAR_POSTULA, ORGANIZACION_POLITICA, ALIAS ) values( 'ELECCIONES GENERALES 2006', 'JAVIER', 'PAREDES', 'UGARTE', 'JAVIER PAREDES UGARTE', 'HOMBRE', 'NO ELECTO', 'PUNO', 'FRENTE INDEPENDIENTE MORALIZADOR', '' );</v>
      </c>
    </row>
    <row r="2266" spans="1:12" x14ac:dyDescent="0.25">
      <c r="A2266" s="17" t="s">
        <v>1057</v>
      </c>
      <c r="B2266" s="17" t="s">
        <v>3172</v>
      </c>
      <c r="C2266" s="17" t="s">
        <v>1427</v>
      </c>
      <c r="D2266" s="17" t="s">
        <v>1511</v>
      </c>
      <c r="E2266" s="17" t="str">
        <f t="shared" si="70"/>
        <v>JOSE EDUARDO CASTRO ORTIZ</v>
      </c>
      <c r="F2266" s="17" t="s">
        <v>1061</v>
      </c>
      <c r="G2266" s="17" t="s">
        <v>1062</v>
      </c>
      <c r="H2266" s="17" t="s">
        <v>4736</v>
      </c>
      <c r="I2266" s="17" t="s">
        <v>1103</v>
      </c>
      <c r="J2266" s="15">
        <f>IFERROR(VLOOKUP(I2266,'Candidato Presidencial'!$C:$E,3,FALSE),"")</f>
        <v>0</v>
      </c>
      <c r="L2266" s="15" t="str">
        <f t="shared" si="71"/>
        <v>insert into Camaleon.CandidatoCongreso( PROCESO_ELECTORAL, NOMBRE_CANDIDATO, APELLIDO_PATERNO, APELLIDO_MATERNO, NOMBRE_COMPLETO, SEXO, CARGO_ELEGIDO, LUGAR_POSTULA, ORGANIZACION_POLITICA, ALIAS ) values( 'ELECCIONES GENERALES 2006', 'JOSE EDUARDO', 'CASTRO', 'ORTIZ', 'JOSE EDUARDO CASTRO ORTIZ', 'HOMBRE', 'NO ELECTO', 'PUNO', 'UNIDAD NACIONAL', '0' );</v>
      </c>
    </row>
    <row r="2267" spans="1:12" x14ac:dyDescent="0.25">
      <c r="A2267" s="17" t="s">
        <v>1057</v>
      </c>
      <c r="B2267" s="17" t="s">
        <v>4748</v>
      </c>
      <c r="C2267" s="17" t="s">
        <v>4749</v>
      </c>
      <c r="D2267" s="17" t="s">
        <v>4750</v>
      </c>
      <c r="E2267" s="17" t="str">
        <f t="shared" si="70"/>
        <v>JOSE ANTONIO OMAR COSSIO AGRAMONTE</v>
      </c>
      <c r="F2267" s="17" t="s">
        <v>1061</v>
      </c>
      <c r="G2267" s="17" t="s">
        <v>1062</v>
      </c>
      <c r="H2267" s="17" t="s">
        <v>4736</v>
      </c>
      <c r="I2267" s="17" t="s">
        <v>878</v>
      </c>
      <c r="J2267" s="15" t="str">
        <f>IFERROR(VLOOKUP(I2267,'Candidato Presidencial'!$C:$E,3,FALSE),"")</f>
        <v>PERÚ POSIBLE</v>
      </c>
      <c r="L2267" s="15" t="str">
        <f t="shared" si="71"/>
        <v>insert into Camaleon.CandidatoCongreso( PROCESO_ELECTORAL, NOMBRE_CANDIDATO, APELLIDO_PATERNO, APELLIDO_MATERNO, NOMBRE_COMPLETO, SEXO, CARGO_ELEGIDO, LUGAR_POSTULA, ORGANIZACION_POLITICA, ALIAS ) values( 'ELECCIONES GENERALES 2006', 'JOSE ANTONIO OMAR', 'COSSIO', 'AGRAMONTE', 'JOSE ANTONIO OMAR COSSIO AGRAMONTE', 'HOMBRE', 'NO ELECTO', 'PUNO', 'PERÚ POSIBLE', 'PERÚ POSIBLE' );</v>
      </c>
    </row>
    <row r="2268" spans="1:12" x14ac:dyDescent="0.25">
      <c r="A2268" s="17" t="s">
        <v>1057</v>
      </c>
      <c r="B2268" s="17" t="s">
        <v>4751</v>
      </c>
      <c r="C2268" s="17" t="s">
        <v>1332</v>
      </c>
      <c r="D2268" s="17" t="s">
        <v>1105</v>
      </c>
      <c r="E2268" s="17" t="str">
        <f t="shared" si="70"/>
        <v>AMANDA GUADALUPE PAREDES TORRES</v>
      </c>
      <c r="F2268" s="17" t="s">
        <v>1067</v>
      </c>
      <c r="G2268" s="17" t="s">
        <v>1062</v>
      </c>
      <c r="H2268" s="17" t="s">
        <v>4736</v>
      </c>
      <c r="I2268" s="17" t="s">
        <v>1071</v>
      </c>
      <c r="J2268" s="15">
        <f>IFERROR(VLOOKUP(I2268,'Candidato Presidencial'!$C:$E,3,FALSE),"")</f>
        <v>0</v>
      </c>
      <c r="L2268" s="15" t="str">
        <f t="shared" si="71"/>
        <v>insert into Camaleon.CandidatoCongreso( PROCESO_ELECTORAL, NOMBRE_CANDIDATO, APELLIDO_PATERNO, APELLIDO_MATERNO, NOMBRE_COMPLETO, SEXO, CARGO_ELEGIDO, LUGAR_POSTULA, ORGANIZACION_POLITICA, ALIAS ) values( 'ELECCIONES GENERALES 2006', 'AMANDA GUADALUPE', 'PAREDES', 'TORRES', 'AMANDA GUADALUPE PAREDES TORRES', 'MUJER', 'NO ELECTO', 'PUNO', 'FRENTE DE CENTRO', '0' );</v>
      </c>
    </row>
    <row r="2269" spans="1:12" x14ac:dyDescent="0.25">
      <c r="A2269" s="17" t="s">
        <v>1057</v>
      </c>
      <c r="B2269" s="17" t="s">
        <v>3903</v>
      </c>
      <c r="C2269" s="17" t="s">
        <v>4752</v>
      </c>
      <c r="D2269" s="17" t="s">
        <v>2629</v>
      </c>
      <c r="E2269" s="17" t="str">
        <f t="shared" si="70"/>
        <v>BEATRIZ ADCO CAHUANA</v>
      </c>
      <c r="F2269" s="17" t="s">
        <v>1067</v>
      </c>
      <c r="G2269" s="17" t="s">
        <v>1062</v>
      </c>
      <c r="H2269" s="17" t="s">
        <v>4736</v>
      </c>
      <c r="I2269" s="17" t="s">
        <v>1123</v>
      </c>
      <c r="J2269" s="15">
        <f>IFERROR(VLOOKUP(I2269,'Candidato Presidencial'!$C:$E,3,FALSE),"")</f>
        <v>0</v>
      </c>
      <c r="L2269" s="15" t="str">
        <f t="shared" si="71"/>
        <v>insert into Camaleon.CandidatoCongreso( PROCESO_ELECTORAL, NOMBRE_CANDIDATO, APELLIDO_PATERNO, APELLIDO_MATERNO, NOMBRE_COMPLETO, SEXO, CARGO_ELEGIDO, LUGAR_POSTULA, ORGANIZACION_POLITICA, ALIAS ) values( 'ELECCIONES GENERALES 2006', 'BEATRIZ', 'ADCO', 'CAHUANA', 'BEATRIZ ADCO CAHUANA', 'MUJER', 'NO ELECTO', 'PUNO', 'ALIANZA POR EL FUTURO', '0' );</v>
      </c>
    </row>
    <row r="2270" spans="1:12" x14ac:dyDescent="0.25">
      <c r="A2270" s="17" t="s">
        <v>1057</v>
      </c>
      <c r="B2270" s="17" t="s">
        <v>4753</v>
      </c>
      <c r="C2270" s="17" t="s">
        <v>4742</v>
      </c>
      <c r="D2270" s="17" t="s">
        <v>1182</v>
      </c>
      <c r="E2270" s="17" t="str">
        <f t="shared" si="70"/>
        <v>SIXTO DAVID CHAMBI RODRIGUEZ</v>
      </c>
      <c r="F2270" s="17" t="s">
        <v>1061</v>
      </c>
      <c r="G2270" s="17" t="s">
        <v>1062</v>
      </c>
      <c r="H2270" s="17" t="s">
        <v>4736</v>
      </c>
      <c r="I2270" s="17" t="s">
        <v>1123</v>
      </c>
      <c r="J2270" s="15">
        <f>IFERROR(VLOOKUP(I2270,'Candidato Presidencial'!$C:$E,3,FALSE),"")</f>
        <v>0</v>
      </c>
      <c r="L2270" s="15" t="str">
        <f t="shared" si="71"/>
        <v>insert into Camaleon.CandidatoCongreso( PROCESO_ELECTORAL, NOMBRE_CANDIDATO, APELLIDO_PATERNO, APELLIDO_MATERNO, NOMBRE_COMPLETO, SEXO, CARGO_ELEGIDO, LUGAR_POSTULA, ORGANIZACION_POLITICA, ALIAS ) values( 'ELECCIONES GENERALES 2006', 'SIXTO DAVID', 'CHAMBI', 'RODRIGUEZ', 'SIXTO DAVID CHAMBI RODRIGUEZ', 'HOMBRE', 'NO ELECTO', 'PUNO', 'ALIANZA POR EL FUTURO', '0' );</v>
      </c>
    </row>
    <row r="2271" spans="1:12" x14ac:dyDescent="0.25">
      <c r="A2271" s="17" t="s">
        <v>1057</v>
      </c>
      <c r="B2271" s="17" t="s">
        <v>4754</v>
      </c>
      <c r="C2271" s="17" t="s">
        <v>1443</v>
      </c>
      <c r="D2271" s="17" t="s">
        <v>1392</v>
      </c>
      <c r="E2271" s="17" t="str">
        <f t="shared" si="70"/>
        <v>ISAURO ULDARICO FUENTES GUZMAN</v>
      </c>
      <c r="F2271" s="17" t="s">
        <v>1061</v>
      </c>
      <c r="G2271" s="17" t="s">
        <v>1062</v>
      </c>
      <c r="H2271" s="17" t="s">
        <v>4736</v>
      </c>
      <c r="I2271" s="17" t="s">
        <v>1183</v>
      </c>
      <c r="J2271" s="15">
        <f>IFERROR(VLOOKUP(I2271,'Candidato Presidencial'!$C:$E,3,FALSE),"")</f>
        <v>0</v>
      </c>
      <c r="L2271" s="15" t="str">
        <f t="shared" si="71"/>
        <v>insert into Camaleon.CandidatoCongreso( PROCESO_ELECTORAL, NOMBRE_CANDIDATO, APELLIDO_PATERNO, APELLIDO_MATERNO, NOMBRE_COMPLETO, SEXO, CARGO_ELEGIDO, LUGAR_POSTULA, ORGANIZACION_POLITICA, ALIAS ) values( 'ELECCIONES GENERALES 2006', 'ISAURO ULDARICO', 'FUENTES', 'GUZMAN', 'ISAURO ULDARICO FUENTES GUZMAN', 'HOMBRE', 'NO ELECTO', 'PUNO', 'MOVIMIENTO NUEVA IZQUIERDA', '0' );</v>
      </c>
    </row>
    <row r="2272" spans="1:12" x14ac:dyDescent="0.25">
      <c r="A2272" s="17" t="s">
        <v>1057</v>
      </c>
      <c r="B2272" s="17" t="s">
        <v>4755</v>
      </c>
      <c r="C2272" s="17" t="s">
        <v>4756</v>
      </c>
      <c r="D2272" s="17" t="s">
        <v>4757</v>
      </c>
      <c r="E2272" s="17" t="str">
        <f t="shared" si="70"/>
        <v>FILOMENA CALSINA DE LAURA</v>
      </c>
      <c r="F2272" s="17" t="s">
        <v>1067</v>
      </c>
      <c r="G2272" s="17" t="s">
        <v>1062</v>
      </c>
      <c r="H2272" s="17" t="s">
        <v>4736</v>
      </c>
      <c r="I2272" s="17" t="s">
        <v>8819</v>
      </c>
      <c r="J2272" s="15">
        <f>IFERROR(VLOOKUP(I2272,'Candidato Presidencial'!$C:$E,3,FALSE),"")</f>
        <v>0</v>
      </c>
      <c r="L2272" s="15" t="str">
        <f t="shared" si="71"/>
        <v>insert into Camaleon.CandidatoCongreso( PROCESO_ELECTORAL, NOMBRE_CANDIDATO, APELLIDO_PATERNO, APELLIDO_MATERNO, NOMBRE_COMPLETO, SEXO, CARGO_ELEGIDO, LUGAR_POSTULA, ORGANIZACION_POLITICA, ALIAS ) values( 'ELECCIONES GENERALES 2006', 'FILOMENA', 'CALSINA', 'DE LAURA', 'FILOMENA CALSINA DE LAURA', 'MUJER', 'NO ELECTO', 'PUNO', 'CON FUERZA PERÚ', '0' );</v>
      </c>
    </row>
    <row r="2273" spans="1:12" x14ac:dyDescent="0.25">
      <c r="A2273" s="17" t="s">
        <v>1057</v>
      </c>
      <c r="B2273" s="17" t="s">
        <v>4758</v>
      </c>
      <c r="C2273" s="17" t="s">
        <v>1992</v>
      </c>
      <c r="D2273" s="17" t="s">
        <v>1205</v>
      </c>
      <c r="E2273" s="17" t="str">
        <f t="shared" si="70"/>
        <v>JAVIER ALCIDES BERNAL SALAS</v>
      </c>
      <c r="F2273" s="17" t="s">
        <v>1061</v>
      </c>
      <c r="G2273" s="17" t="s">
        <v>1062</v>
      </c>
      <c r="H2273" s="17" t="s">
        <v>4736</v>
      </c>
      <c r="I2273" s="17" t="s">
        <v>859</v>
      </c>
      <c r="J2273" s="15" t="str">
        <f>IFERROR(VLOOKUP(I2273,'Candidato Presidencial'!$C:$E,3,FALSE),"")</f>
        <v>ALIANZA POPULAR</v>
      </c>
      <c r="L2273" s="15" t="str">
        <f t="shared" si="71"/>
        <v>insert into Camaleon.CandidatoCongreso( PROCESO_ELECTORAL, NOMBRE_CANDIDATO, APELLIDO_PATERNO, APELLIDO_MATERNO, NOMBRE_COMPLETO, SEXO, CARGO_ELEGIDO, LUGAR_POSTULA, ORGANIZACION_POLITICA, ALIAS ) values( 'ELECCIONES GENERALES 2006', 'JAVIER ALCIDES', 'BERNAL', 'SALAS', 'JAVIER ALCIDES BERNAL SALAS', 'HOMBRE', 'NO ELECTO', 'PUNO', 'PARTIDO APRISTA PERUANO', 'ALIANZA POPULAR' );</v>
      </c>
    </row>
    <row r="2274" spans="1:12" x14ac:dyDescent="0.25">
      <c r="A2274" s="17" t="s">
        <v>1057</v>
      </c>
      <c r="B2274" s="17" t="s">
        <v>2852</v>
      </c>
      <c r="C2274" s="17" t="s">
        <v>4759</v>
      </c>
      <c r="D2274" s="17" t="s">
        <v>4760</v>
      </c>
      <c r="E2274" s="17" t="str">
        <f t="shared" si="70"/>
        <v>HUGO ROMANI CONDORIMAY</v>
      </c>
      <c r="F2274" s="17" t="s">
        <v>1061</v>
      </c>
      <c r="G2274" s="17" t="s">
        <v>1062</v>
      </c>
      <c r="H2274" s="17" t="s">
        <v>4736</v>
      </c>
      <c r="I2274" s="17" t="s">
        <v>8848</v>
      </c>
      <c r="J2274" s="15">
        <f>IFERROR(VLOOKUP(I2274,'Candidato Presidencial'!$C:$E,3,FALSE),"")</f>
        <v>0</v>
      </c>
      <c r="L2274" s="15" t="str">
        <f t="shared" si="71"/>
        <v>insert into Camaleon.CandidatoCongreso( PROCESO_ELECTORAL, NOMBRE_CANDIDATO, APELLIDO_PATERNO, APELLIDO_MATERNO, NOMBRE_COMPLETO, SEXO, CARGO_ELEGIDO, LUGAR_POSTULA, ORGANIZACION_POLITICA, ALIAS ) values( 'ELECCIONES GENERALES 2006', 'HUGO', 'ROMANI', 'CONDORIMAY', 'HUGO ROMANI CONDORIMAY', 'HOMBRE', 'NO ELECTO', 'PUNO', 'PERÚ AHORA', '0' );</v>
      </c>
    </row>
    <row r="2275" spans="1:12" x14ac:dyDescent="0.25">
      <c r="A2275" s="17" t="s">
        <v>1057</v>
      </c>
      <c r="B2275" s="17" t="s">
        <v>2269</v>
      </c>
      <c r="C2275" s="17" t="s">
        <v>2111</v>
      </c>
      <c r="D2275" s="17" t="s">
        <v>4761</v>
      </c>
      <c r="E2275" s="17" t="str">
        <f t="shared" si="70"/>
        <v>MARGARITA CONDORI TITO</v>
      </c>
      <c r="F2275" s="17" t="s">
        <v>1067</v>
      </c>
      <c r="G2275" s="17" t="s">
        <v>1062</v>
      </c>
      <c r="H2275" s="17" t="s">
        <v>4736</v>
      </c>
      <c r="I2275" s="17" t="s">
        <v>1092</v>
      </c>
      <c r="J2275" s="15">
        <f>IFERROR(VLOOKUP(I2275,'Candidato Presidencial'!$C:$E,3,FALSE),"")</f>
        <v>0</v>
      </c>
      <c r="L2275" s="15" t="str">
        <f t="shared" si="71"/>
        <v>insert into Camaleon.CandidatoCongreso( PROCESO_ELECTORAL, NOMBRE_CANDIDATO, APELLIDO_PATERNO, APELLIDO_MATERNO, NOMBRE_COMPLETO, SEXO, CARGO_ELEGIDO, LUGAR_POSTULA, ORGANIZACION_POLITICA, ALIAS ) values( 'ELECCIONES GENERALES 2006', 'MARGARITA', 'CONDORI', 'TITO', 'MARGARITA CONDORI TITO', 'MUJER', 'NO ELECTO', 'PUNO', 'RESURGIMIENTO PERUANO', '0' );</v>
      </c>
    </row>
    <row r="2276" spans="1:12" x14ac:dyDescent="0.25">
      <c r="A2276" s="17" t="s">
        <v>1057</v>
      </c>
      <c r="B2276" s="17" t="s">
        <v>4762</v>
      </c>
      <c r="C2276" s="17" t="s">
        <v>3615</v>
      </c>
      <c r="D2276" s="17" t="s">
        <v>4763</v>
      </c>
      <c r="E2276" s="17" t="str">
        <f t="shared" si="70"/>
        <v>NIEVES MARIA ELENA JIBAJA DE SANCHEZ</v>
      </c>
      <c r="F2276" s="17" t="s">
        <v>1067</v>
      </c>
      <c r="G2276" s="17" t="s">
        <v>1062</v>
      </c>
      <c r="H2276" s="17" t="s">
        <v>4736</v>
      </c>
      <c r="I2276" s="17" t="s">
        <v>8931</v>
      </c>
      <c r="J2276" s="15">
        <f>IFERROR(VLOOKUP(I2276,'Candidato Presidencial'!$C:$E,3,FALSE),"")</f>
        <v>0</v>
      </c>
      <c r="L2276" s="15" t="str">
        <f t="shared" si="71"/>
        <v>insert into Camaleon.CandidatoCongreso( PROCESO_ELECTORAL, NOMBRE_CANDIDATO, APELLIDO_PATERNO, APELLIDO_MATERNO, NOMBRE_COMPLETO, SEXO, CARGO_ELEGIDO, LUGAR_POSTULA, ORGANIZACION_POLITICA, ALIAS ) values( 'ELECCIONES GENERALES 2006', 'NIEVES MARIA ELENA', 'JIBAJA', 'DE SANCHEZ', 'NIEVES MARIA ELENA JIBAJA DE SANCHEZ', 'MUJER', 'NO ELECTO', 'PUNO', 'Y SE LLAMA PERÚ', '0' );</v>
      </c>
    </row>
    <row r="2277" spans="1:12" x14ac:dyDescent="0.25">
      <c r="A2277" s="17" t="s">
        <v>1057</v>
      </c>
      <c r="B2277" s="17" t="s">
        <v>4764</v>
      </c>
      <c r="C2277" s="17" t="s">
        <v>1441</v>
      </c>
      <c r="D2277" s="17" t="s">
        <v>3173</v>
      </c>
      <c r="E2277" s="17" t="str">
        <f t="shared" si="70"/>
        <v>LEONEL PALOMINO ASCENCIO</v>
      </c>
      <c r="F2277" s="17" t="s">
        <v>1061</v>
      </c>
      <c r="G2277" s="17" t="s">
        <v>1062</v>
      </c>
      <c r="H2277" s="17" t="s">
        <v>4736</v>
      </c>
      <c r="I2277" s="17" t="s">
        <v>8854</v>
      </c>
      <c r="J2277" s="15">
        <f>IFERROR(VLOOKUP(I2277,'Candidato Presidencial'!$C:$E,3,FALSE),"")</f>
        <v>0</v>
      </c>
      <c r="L2277" s="15" t="str">
        <f t="shared" si="71"/>
        <v>insert into Camaleon.CandidatoCongreso( PROCESO_ELECTORAL, NOMBRE_CANDIDATO, APELLIDO_PATERNO, APELLIDO_MATERNO, NOMBRE_COMPLETO, SEXO, CARGO_ELEGIDO, LUGAR_POSTULA, ORGANIZACION_POLITICA, ALIAS ) values( 'ELECCIONES GENERALES 2006', 'LEONEL', 'PALOMINO', 'ASCENCIO', 'LEONEL PALOMINO ASCENCIO', 'HOMBRE', 'NO ELECTO', 'PUNO', 'RESTAURACIÓN NACIONAL', '0' );</v>
      </c>
    </row>
    <row r="2278" spans="1:12" x14ac:dyDescent="0.25">
      <c r="A2278" s="17" t="s">
        <v>1057</v>
      </c>
      <c r="B2278" s="17" t="s">
        <v>783</v>
      </c>
      <c r="C2278" s="17" t="s">
        <v>4765</v>
      </c>
      <c r="D2278" s="17" t="s">
        <v>2190</v>
      </c>
      <c r="E2278" s="17" t="str">
        <f t="shared" si="70"/>
        <v>JOSE RICARDO ZUBIA CORTEZ</v>
      </c>
      <c r="F2278" s="17" t="s">
        <v>1061</v>
      </c>
      <c r="G2278" s="17" t="s">
        <v>1062</v>
      </c>
      <c r="H2278" s="17" t="s">
        <v>4736</v>
      </c>
      <c r="I2278" s="17" t="s">
        <v>8943</v>
      </c>
      <c r="J2278" s="15" t="str">
        <f>IFERROR(VLOOKUP(I2278,'Candidato Presidencial'!$C:$E,3,FALSE),"")</f>
        <v/>
      </c>
      <c r="L2278" s="15" t="str">
        <f t="shared" si="71"/>
        <v>insert into Camaleon.CandidatoCongreso( PROCESO_ELECTORAL, NOMBRE_CANDIDATO, APELLIDO_PATERNO, APELLIDO_MATERNO, NOMBRE_COMPLETO, SEXO, CARGO_ELEGIDO, LUGAR_POSTULA, ORGANIZACION_POLITICA, ALIAS ) values( 'ELECCIONES GENERALES 2006', 'JOSE RICARDO', 'ZUBIA', 'CORTEZ', 'JOSE RICARDO ZUBIA CORTEZ', 'HOMBRE', 'NO ELECTO', 'PUNO', 'PROYECTO PAÍS', '' );</v>
      </c>
    </row>
    <row r="2279" spans="1:12" x14ac:dyDescent="0.25">
      <c r="A2279" s="17" t="s">
        <v>1057</v>
      </c>
      <c r="B2279" s="17" t="s">
        <v>1400</v>
      </c>
      <c r="C2279" s="17" t="s">
        <v>1318</v>
      </c>
      <c r="D2279" s="17" t="s">
        <v>1122</v>
      </c>
      <c r="E2279" s="17" t="str">
        <f t="shared" si="70"/>
        <v>JUAN ROJAS VARGAS</v>
      </c>
      <c r="F2279" s="17" t="s">
        <v>1061</v>
      </c>
      <c r="G2279" s="17" t="s">
        <v>1062</v>
      </c>
      <c r="H2279" s="17" t="s">
        <v>4736</v>
      </c>
      <c r="I2279" s="17" t="s">
        <v>886</v>
      </c>
      <c r="J2279" s="15">
        <f>IFERROR(VLOOKUP(I2279,'Candidato Presidencial'!$C:$E,3,FALSE),"")</f>
        <v>0</v>
      </c>
      <c r="L2279" s="15" t="str">
        <f t="shared" si="71"/>
        <v>insert into Camaleon.CandidatoCongreso( PROCESO_ELECTORAL, NOMBRE_CANDIDATO, APELLIDO_PATERNO, APELLIDO_MATERNO, NOMBRE_COMPLETO, SEXO, CARGO_ELEGIDO, LUGAR_POSTULA, ORGANIZACION_POLITICA, ALIAS ) values( 'ELECCIONES GENERALES 2006', 'JUAN', 'ROJAS', 'VARGAS', 'JUAN ROJAS VARGAS', 'HOMBRE', 'NO ELECTO', 'PUNO', 'PARTIDO SOCIALISTA', '0' );</v>
      </c>
    </row>
    <row r="2280" spans="1:12" x14ac:dyDescent="0.25">
      <c r="A2280" s="17" t="s">
        <v>1057</v>
      </c>
      <c r="B2280" s="17" t="s">
        <v>443</v>
      </c>
      <c r="C2280" s="17" t="s">
        <v>1088</v>
      </c>
      <c r="D2280" s="17" t="s">
        <v>4766</v>
      </c>
      <c r="E2280" s="17" t="str">
        <f t="shared" si="70"/>
        <v>RAMIRO DIAZ TUPA</v>
      </c>
      <c r="F2280" s="17" t="s">
        <v>1061</v>
      </c>
      <c r="G2280" s="17" t="s">
        <v>1062</v>
      </c>
      <c r="H2280" s="17" t="s">
        <v>4736</v>
      </c>
      <c r="I2280" s="17" t="s">
        <v>8931</v>
      </c>
      <c r="J2280" s="15">
        <f>IFERROR(VLOOKUP(I2280,'Candidato Presidencial'!$C:$E,3,FALSE),"")</f>
        <v>0</v>
      </c>
      <c r="L2280" s="15" t="str">
        <f t="shared" si="71"/>
        <v>insert into Camaleon.CandidatoCongreso( PROCESO_ELECTORAL, NOMBRE_CANDIDATO, APELLIDO_PATERNO, APELLIDO_MATERNO, NOMBRE_COMPLETO, SEXO, CARGO_ELEGIDO, LUGAR_POSTULA, ORGANIZACION_POLITICA, ALIAS ) values( 'ELECCIONES GENERALES 2006', 'RAMIRO', 'DIAZ', 'TUPA', 'RAMIRO DIAZ TUPA', 'HOMBRE', 'NO ELECTO', 'PUNO', 'Y SE LLAMA PERÚ', '0' );</v>
      </c>
    </row>
    <row r="2281" spans="1:12" x14ac:dyDescent="0.25">
      <c r="A2281" s="17" t="s">
        <v>1057</v>
      </c>
      <c r="B2281" s="17" t="s">
        <v>4767</v>
      </c>
      <c r="C2281" s="17" t="s">
        <v>4374</v>
      </c>
      <c r="D2281" s="17" t="s">
        <v>4768</v>
      </c>
      <c r="E2281" s="17" t="str">
        <f t="shared" si="70"/>
        <v>WENCESLAO SALOMON APAZA ÑAUPA</v>
      </c>
      <c r="F2281" s="17" t="s">
        <v>1061</v>
      </c>
      <c r="G2281" s="17" t="s">
        <v>1062</v>
      </c>
      <c r="H2281" s="17" t="s">
        <v>4736</v>
      </c>
      <c r="I2281" s="17" t="s">
        <v>914</v>
      </c>
      <c r="J2281" s="15">
        <f>IFERROR(VLOOKUP(I2281,'Candidato Presidencial'!$C:$E,3,FALSE),"")</f>
        <v>0</v>
      </c>
      <c r="L2281" s="15" t="str">
        <f t="shared" si="71"/>
        <v>insert into Camaleon.CandidatoCongreso( PROCESO_ELECTORAL, NOMBRE_CANDIDATO, APELLIDO_PATERNO, APELLIDO_MATERNO, NOMBRE_COMPLETO, SEXO, CARGO_ELEGIDO, LUGAR_POSTULA, ORGANIZACION_POLITICA, ALIAS ) values( 'ELECCIONES GENERALES 2006', 'WENCESLAO SALOMON', 'APAZA', 'ÑAUPA', 'WENCESLAO SALOMON APAZA ÑAUPA', 'HOMBRE', 'NO ELECTO', 'PUNO', 'FUERZA DEMOCRÁTICA', '0' );</v>
      </c>
    </row>
    <row r="2282" spans="1:12" x14ac:dyDescent="0.25">
      <c r="A2282" s="17" t="s">
        <v>1057</v>
      </c>
      <c r="B2282" s="17" t="s">
        <v>279</v>
      </c>
      <c r="C2282" s="17" t="s">
        <v>4769</v>
      </c>
      <c r="D2282" s="17" t="s">
        <v>1266</v>
      </c>
      <c r="E2282" s="17" t="str">
        <f t="shared" si="70"/>
        <v>RAUL HUARECCALLO RAMOS</v>
      </c>
      <c r="F2282" s="17" t="s">
        <v>1061</v>
      </c>
      <c r="G2282" s="17" t="s">
        <v>1062</v>
      </c>
      <c r="H2282" s="17" t="s">
        <v>4736</v>
      </c>
      <c r="I2282" s="17" t="s">
        <v>8854</v>
      </c>
      <c r="J2282" s="15">
        <f>IFERROR(VLOOKUP(I2282,'Candidato Presidencial'!$C:$E,3,FALSE),"")</f>
        <v>0</v>
      </c>
      <c r="L2282" s="15" t="str">
        <f t="shared" si="71"/>
        <v>insert into Camaleon.CandidatoCongreso( PROCESO_ELECTORAL, NOMBRE_CANDIDATO, APELLIDO_PATERNO, APELLIDO_MATERNO, NOMBRE_COMPLETO, SEXO, CARGO_ELEGIDO, LUGAR_POSTULA, ORGANIZACION_POLITICA, ALIAS ) values( 'ELECCIONES GENERALES 2006', 'RAUL', 'HUARECCALLO', 'RAMOS', 'RAUL HUARECCALLO RAMOS', 'HOMBRE', 'NO ELECTO', 'PUNO', 'RESTAURACIÓN NACIONAL', '0' );</v>
      </c>
    </row>
    <row r="2283" spans="1:12" x14ac:dyDescent="0.25">
      <c r="A2283" s="17" t="s">
        <v>1057</v>
      </c>
      <c r="B2283" s="17" t="s">
        <v>4770</v>
      </c>
      <c r="C2283" s="17" t="s">
        <v>4771</v>
      </c>
      <c r="D2283" s="17" t="s">
        <v>1362</v>
      </c>
      <c r="E2283" s="17" t="str">
        <f t="shared" si="70"/>
        <v>MARIA AMPARO CATACORA PEÑARANDA</v>
      </c>
      <c r="F2283" s="17" t="s">
        <v>1067</v>
      </c>
      <c r="G2283" s="17" t="s">
        <v>1062</v>
      </c>
      <c r="H2283" s="17" t="s">
        <v>4736</v>
      </c>
      <c r="I2283" s="17" t="s">
        <v>1071</v>
      </c>
      <c r="J2283" s="15">
        <f>IFERROR(VLOOKUP(I2283,'Candidato Presidencial'!$C:$E,3,FALSE),"")</f>
        <v>0</v>
      </c>
      <c r="L2283" s="15" t="str">
        <f t="shared" si="71"/>
        <v>insert into Camaleon.CandidatoCongreso( PROCESO_ELECTORAL, NOMBRE_CANDIDATO, APELLIDO_PATERNO, APELLIDO_MATERNO, NOMBRE_COMPLETO, SEXO, CARGO_ELEGIDO, LUGAR_POSTULA, ORGANIZACION_POLITICA, ALIAS ) values( 'ELECCIONES GENERALES 2006', 'MARIA AMPARO', 'CATACORA', 'PEÑARANDA', 'MARIA AMPARO CATACORA PEÑARANDA', 'MUJER', 'NO ELECTO', 'PUNO', 'FRENTE DE CENTRO', '0' );</v>
      </c>
    </row>
    <row r="2284" spans="1:12" x14ac:dyDescent="0.25">
      <c r="A2284" s="17" t="s">
        <v>1057</v>
      </c>
      <c r="B2284" s="17" t="s">
        <v>4772</v>
      </c>
      <c r="C2284" s="17" t="s">
        <v>4773</v>
      </c>
      <c r="D2284" s="17" t="s">
        <v>4450</v>
      </c>
      <c r="E2284" s="17" t="str">
        <f t="shared" si="70"/>
        <v>NOEMI AFARAYA LUQUE</v>
      </c>
      <c r="F2284" s="17" t="s">
        <v>1067</v>
      </c>
      <c r="G2284" s="17" t="s">
        <v>1062</v>
      </c>
      <c r="H2284" s="17" t="s">
        <v>4736</v>
      </c>
      <c r="I2284" s="17" t="s">
        <v>1083</v>
      </c>
      <c r="J2284" s="15" t="str">
        <f>IFERROR(VLOOKUP(I2284,'Candidato Presidencial'!$C:$E,3,FALSE),"")</f>
        <v/>
      </c>
      <c r="L2284" s="15" t="str">
        <f t="shared" si="71"/>
        <v>insert into Camaleon.CandidatoCongreso( PROCESO_ELECTORAL, NOMBRE_CANDIDATO, APELLIDO_PATERNO, APELLIDO_MATERNO, NOMBRE_COMPLETO, SEXO, CARGO_ELEGIDO, LUGAR_POSTULA, ORGANIZACION_POLITICA, ALIAS ) values( 'ELECCIONES GENERALES 2006', 'NOEMI', 'AFARAYA', 'LUQUE', 'NOEMI AFARAYA LUQUE', 'MUJER', 'NO ELECTO', 'PUNO', 'FRENTE INDEPENDIENTE MORALIZADOR', '' );</v>
      </c>
    </row>
    <row r="2285" spans="1:12" x14ac:dyDescent="0.25">
      <c r="A2285" s="17" t="s">
        <v>1057</v>
      </c>
      <c r="B2285" s="17" t="s">
        <v>4774</v>
      </c>
      <c r="C2285" s="17" t="s">
        <v>2035</v>
      </c>
      <c r="D2285" s="17" t="s">
        <v>1724</v>
      </c>
      <c r="E2285" s="17" t="str">
        <f t="shared" si="70"/>
        <v>ALDO VLADIMIRO ESTRADA CHOQUE</v>
      </c>
      <c r="F2285" s="17" t="s">
        <v>1061</v>
      </c>
      <c r="G2285" s="17" t="s">
        <v>21</v>
      </c>
      <c r="H2285" s="17" t="s">
        <v>4736</v>
      </c>
      <c r="I2285" s="17" t="s">
        <v>863</v>
      </c>
      <c r="J2285" s="15" t="str">
        <f>IFERROR(VLOOKUP(I2285,'Candidato Presidencial'!$C:$E,3,FALSE),"")</f>
        <v>PARTIDO NACIONALISTA PERUANO</v>
      </c>
      <c r="L2285" s="15" t="str">
        <f t="shared" si="71"/>
        <v>insert into Camaleon.CandidatoCongreso( PROCESO_ELECTORAL, NOMBRE_CANDIDATO, APELLIDO_PATERNO, APELLIDO_MATERNO, NOMBRE_COMPLETO, SEXO, CARGO_ELEGIDO, LUGAR_POSTULA, ORGANIZACION_POLITICA, ALIAS ) values( 'ELECCIONES GENERALES 2006', 'ALDO VLADIMIRO', 'ESTRADA', 'CHOQUE', 'ALDO VLADIMIRO ESTRADA CHOQUE', 'HOMBRE', 'CONGRESISTA', 'PUNO', 'UNIÓN POR EL PERÚ', 'PARTIDO NACIONALISTA PERUANO' );</v>
      </c>
    </row>
    <row r="2286" spans="1:12" x14ac:dyDescent="0.25">
      <c r="A2286" s="17" t="s">
        <v>1057</v>
      </c>
      <c r="B2286" s="17" t="s">
        <v>4775</v>
      </c>
      <c r="C2286" s="17" t="s">
        <v>4761</v>
      </c>
      <c r="D2286" s="17" t="s">
        <v>4376</v>
      </c>
      <c r="E2286" s="17" t="str">
        <f t="shared" si="70"/>
        <v>YONY MARISOL TITO CALLA</v>
      </c>
      <c r="F2286" s="17" t="s">
        <v>1067</v>
      </c>
      <c r="G2286" s="17" t="s">
        <v>1062</v>
      </c>
      <c r="H2286" s="17" t="s">
        <v>4736</v>
      </c>
      <c r="I2286" s="17" t="s">
        <v>8823</v>
      </c>
      <c r="J2286" s="15">
        <f>IFERROR(VLOOKUP(I2286,'Candidato Presidencial'!$C:$E,3,FALSE),"")</f>
        <v>0</v>
      </c>
      <c r="L2286" s="15" t="str">
        <f t="shared" si="71"/>
        <v>insert into Camaleon.CandidatoCongreso( PROCESO_ELECTORAL, NOMBRE_CANDIDATO, APELLIDO_PATERNO, APELLIDO_MATERNO, NOMBRE_COMPLETO, SEXO, CARGO_ELEGIDO, LUGAR_POSTULA, ORGANIZACION_POLITICA, ALIAS ) values( 'ELECCIONES GENERALES 2006', 'YONY MARISOL', 'TITO', 'CALLA', 'YONY MARISOL TITO CALLA', 'MUJER', 'NO ELECTO', 'PUNO', 'CONCERTACIÓN DESCENTRALISTA', '0' );</v>
      </c>
    </row>
    <row r="2287" spans="1:12" x14ac:dyDescent="0.25">
      <c r="A2287" s="17" t="s">
        <v>1057</v>
      </c>
      <c r="B2287" s="17" t="s">
        <v>4776</v>
      </c>
      <c r="C2287" s="17" t="s">
        <v>4419</v>
      </c>
      <c r="D2287" s="17" t="s">
        <v>1639</v>
      </c>
      <c r="E2287" s="17" t="str">
        <f t="shared" si="70"/>
        <v>EDUARDO SAMUEL LARICO MAMANI</v>
      </c>
      <c r="F2287" s="17" t="s">
        <v>1061</v>
      </c>
      <c r="G2287" s="17" t="s">
        <v>1062</v>
      </c>
      <c r="H2287" s="17" t="s">
        <v>4736</v>
      </c>
      <c r="I2287" s="17" t="s">
        <v>8823</v>
      </c>
      <c r="J2287" s="15">
        <f>IFERROR(VLOOKUP(I2287,'Candidato Presidencial'!$C:$E,3,FALSE),"")</f>
        <v>0</v>
      </c>
      <c r="L2287" s="15" t="str">
        <f t="shared" si="71"/>
        <v>insert into Camaleon.CandidatoCongreso( PROCESO_ELECTORAL, NOMBRE_CANDIDATO, APELLIDO_PATERNO, APELLIDO_MATERNO, NOMBRE_COMPLETO, SEXO, CARGO_ELEGIDO, LUGAR_POSTULA, ORGANIZACION_POLITICA, ALIAS ) values( 'ELECCIONES GENERALES 2006', 'EDUARDO SAMUEL', 'LARICO', 'MAMANI', 'EDUARDO SAMUEL LARICO MAMANI', 'HOMBRE', 'NO ELECTO', 'PUNO', 'CONCERTACIÓN DESCENTRALISTA', '0' );</v>
      </c>
    </row>
    <row r="2288" spans="1:12" x14ac:dyDescent="0.25">
      <c r="A2288" s="17" t="s">
        <v>1057</v>
      </c>
      <c r="B2288" s="17" t="s">
        <v>4777</v>
      </c>
      <c r="C2288" s="17" t="s">
        <v>4418</v>
      </c>
      <c r="D2288" s="17" t="s">
        <v>1510</v>
      </c>
      <c r="E2288" s="17" t="str">
        <f t="shared" si="70"/>
        <v>AGUSTINA MACHACA GUTIERREZ</v>
      </c>
      <c r="F2288" s="17" t="s">
        <v>1067</v>
      </c>
      <c r="G2288" s="17" t="s">
        <v>1062</v>
      </c>
      <c r="H2288" s="17" t="s">
        <v>4736</v>
      </c>
      <c r="I2288" s="17" t="s">
        <v>8819</v>
      </c>
      <c r="J2288" s="15">
        <f>IFERROR(VLOOKUP(I2288,'Candidato Presidencial'!$C:$E,3,FALSE),"")</f>
        <v>0</v>
      </c>
      <c r="L2288" s="15" t="str">
        <f t="shared" si="71"/>
        <v>insert into Camaleon.CandidatoCongreso( PROCESO_ELECTORAL, NOMBRE_CANDIDATO, APELLIDO_PATERNO, APELLIDO_MATERNO, NOMBRE_COMPLETO, SEXO, CARGO_ELEGIDO, LUGAR_POSTULA, ORGANIZACION_POLITICA, ALIAS ) values( 'ELECCIONES GENERALES 2006', 'AGUSTINA', 'MACHACA', 'GUTIERREZ', 'AGUSTINA MACHACA GUTIERREZ', 'MUJER', 'NO ELECTO', 'PUNO', 'CON FUERZA PERÚ', '0' );</v>
      </c>
    </row>
    <row r="2289" spans="1:12" x14ac:dyDescent="0.25">
      <c r="A2289" s="17" t="s">
        <v>1057</v>
      </c>
      <c r="B2289" s="17" t="s">
        <v>4778</v>
      </c>
      <c r="C2289" s="17" t="s">
        <v>1266</v>
      </c>
      <c r="D2289" s="17" t="s">
        <v>4779</v>
      </c>
      <c r="E2289" s="17" t="str">
        <f t="shared" si="70"/>
        <v>HILARIO RAMOS SALLUCA</v>
      </c>
      <c r="F2289" s="17" t="s">
        <v>1061</v>
      </c>
      <c r="G2289" s="17" t="s">
        <v>1062</v>
      </c>
      <c r="H2289" s="17" t="s">
        <v>4736</v>
      </c>
      <c r="I2289" s="17" t="s">
        <v>8937</v>
      </c>
      <c r="J2289" s="15">
        <f>IFERROR(VLOOKUP(I2289,'Candidato Presidencial'!$C:$E,3,FALSE),"")</f>
        <v>0</v>
      </c>
      <c r="L2289" s="15" t="str">
        <f t="shared" si="71"/>
        <v>insert into Camaleon.CandidatoCongreso( PROCESO_ELECTORAL, NOMBRE_CANDIDATO, APELLIDO_PATERNO, APELLIDO_MATERNO, NOMBRE_COMPLETO, SEXO, CARGO_ELEGIDO, LUGAR_POSTULA, ORGANIZACION_POLITICA, ALIAS ) values( 'ELECCIONES GENERALES 2006', 'HILARIO', 'RAMOS', 'SALLUCA', 'HILARIO RAMOS SALLUCA', 'HOMBRE', 'NO ELECTO', 'PUNO', 'AVANZA PAÍS - PARTIDO DE INTEGRACIÓN SOCIAL', '0' );</v>
      </c>
    </row>
    <row r="2290" spans="1:12" x14ac:dyDescent="0.25">
      <c r="A2290" s="17" t="s">
        <v>1057</v>
      </c>
      <c r="B2290" s="17" t="s">
        <v>4780</v>
      </c>
      <c r="C2290" s="17" t="s">
        <v>2216</v>
      </c>
      <c r="D2290" s="17" t="s">
        <v>2120</v>
      </c>
      <c r="E2290" s="17" t="str">
        <f t="shared" si="70"/>
        <v>GRIMALDA ANDRADE AVILA</v>
      </c>
      <c r="F2290" s="17" t="s">
        <v>1067</v>
      </c>
      <c r="G2290" s="17" t="s">
        <v>1062</v>
      </c>
      <c r="H2290" s="17" t="s">
        <v>4736</v>
      </c>
      <c r="I2290" s="17" t="s">
        <v>863</v>
      </c>
      <c r="J2290" s="15" t="str">
        <f>IFERROR(VLOOKUP(I2290,'Candidato Presidencial'!$C:$E,3,FALSE),"")</f>
        <v>PARTIDO NACIONALISTA PERUANO</v>
      </c>
      <c r="L2290" s="15" t="str">
        <f t="shared" si="71"/>
        <v>insert into Camaleon.CandidatoCongreso( PROCESO_ELECTORAL, NOMBRE_CANDIDATO, APELLIDO_PATERNO, APELLIDO_MATERNO, NOMBRE_COMPLETO, SEXO, CARGO_ELEGIDO, LUGAR_POSTULA, ORGANIZACION_POLITICA, ALIAS ) values( 'ELECCIONES GENERALES 2006', 'GRIMALDA', 'ANDRADE', 'AVILA', 'GRIMALDA ANDRADE AVILA', 'MUJER', 'NO ELECTO', 'PUNO', 'UNIÓN POR EL PERÚ', 'PARTIDO NACIONALISTA PERUANO' );</v>
      </c>
    </row>
    <row r="2291" spans="1:12" x14ac:dyDescent="0.25">
      <c r="A2291" s="17" t="s">
        <v>1057</v>
      </c>
      <c r="B2291" s="17" t="s">
        <v>4781</v>
      </c>
      <c r="C2291" s="17" t="s">
        <v>4782</v>
      </c>
      <c r="D2291" s="17" t="s">
        <v>4783</v>
      </c>
      <c r="E2291" s="17" t="str">
        <f t="shared" si="70"/>
        <v>INES VIRGINIA CAHUI TURPO</v>
      </c>
      <c r="F2291" s="17" t="s">
        <v>1067</v>
      </c>
      <c r="G2291" s="17" t="s">
        <v>1062</v>
      </c>
      <c r="H2291" s="17" t="s">
        <v>4736</v>
      </c>
      <c r="I2291" s="17" t="s">
        <v>1217</v>
      </c>
      <c r="J2291" s="15">
        <f>IFERROR(VLOOKUP(I2291,'Candidato Presidencial'!$C:$E,3,FALSE),"")</f>
        <v>0</v>
      </c>
      <c r="L2291" s="15" t="str">
        <f t="shared" si="71"/>
        <v>insert into Camaleon.CandidatoCongreso( PROCESO_ELECTORAL, NOMBRE_CANDIDATO, APELLIDO_PATERNO, APELLIDO_MATERNO, NOMBRE_COMPLETO, SEXO, CARGO_ELEGIDO, LUGAR_POSTULA, ORGANIZACION_POLITICA, ALIAS ) values( 'ELECCIONES GENERALES 2006', 'INES VIRGINIA', 'CAHUI', 'TURPO', 'INES VIRGINIA CAHUI TURPO', 'MUJER', 'NO ELECTO', 'PUNO', 'PARTIDO RENACIMIENTO ANDINO', '0' );</v>
      </c>
    </row>
    <row r="2292" spans="1:12" x14ac:dyDescent="0.25">
      <c r="A2292" s="17" t="s">
        <v>1057</v>
      </c>
      <c r="B2292" s="17" t="s">
        <v>42</v>
      </c>
      <c r="C2292" s="17" t="s">
        <v>1205</v>
      </c>
      <c r="D2292" s="17" t="s">
        <v>1583</v>
      </c>
      <c r="E2292" s="17" t="str">
        <f t="shared" si="70"/>
        <v>FERNANDO SALAS TAPIA</v>
      </c>
      <c r="F2292" s="17" t="s">
        <v>1061</v>
      </c>
      <c r="G2292" s="17" t="s">
        <v>1062</v>
      </c>
      <c r="H2292" s="17" t="s">
        <v>4736</v>
      </c>
      <c r="I2292" s="17" t="s">
        <v>907</v>
      </c>
      <c r="J2292" s="15">
        <f>IFERROR(VLOOKUP(I2292,'Candidato Presidencial'!$C:$E,3,FALSE),"")</f>
        <v>0</v>
      </c>
      <c r="L2292" s="15" t="str">
        <f t="shared" si="71"/>
        <v>insert into Camaleon.CandidatoCongreso( PROCESO_ELECTORAL, NOMBRE_CANDIDATO, APELLIDO_PATERNO, APELLIDO_MATERNO, NOMBRE_COMPLETO, SEXO, CARGO_ELEGIDO, LUGAR_POSTULA, ORGANIZACION_POLITICA, ALIAS ) values( 'ELECCIONES GENERALES 2006', 'FERNANDO', 'SALAS', 'TAPIA', 'FERNANDO SALAS TAPIA', 'HOMBRE', 'NO ELECTO', 'PUNO', 'PARTIDO JUSTICIA NACIONAL', '0' );</v>
      </c>
    </row>
    <row r="2293" spans="1:12" x14ac:dyDescent="0.25">
      <c r="A2293" s="17" t="s">
        <v>1057</v>
      </c>
      <c r="B2293" s="17" t="s">
        <v>4784</v>
      </c>
      <c r="C2293" s="17" t="s">
        <v>4785</v>
      </c>
      <c r="D2293" s="17" t="s">
        <v>3548</v>
      </c>
      <c r="E2293" s="17" t="str">
        <f t="shared" si="70"/>
        <v>EDUARDO ELIAS ATENCIO ZAMBRANO</v>
      </c>
      <c r="F2293" s="17" t="s">
        <v>1061</v>
      </c>
      <c r="G2293" s="17" t="s">
        <v>1062</v>
      </c>
      <c r="H2293" s="17" t="s">
        <v>4736</v>
      </c>
      <c r="I2293" s="17" t="s">
        <v>8848</v>
      </c>
      <c r="J2293" s="15">
        <f>IFERROR(VLOOKUP(I2293,'Candidato Presidencial'!$C:$E,3,FALSE),"")</f>
        <v>0</v>
      </c>
      <c r="L2293" s="15" t="str">
        <f t="shared" si="71"/>
        <v>insert into Camaleon.CandidatoCongreso( PROCESO_ELECTORAL, NOMBRE_CANDIDATO, APELLIDO_PATERNO, APELLIDO_MATERNO, NOMBRE_COMPLETO, SEXO, CARGO_ELEGIDO, LUGAR_POSTULA, ORGANIZACION_POLITICA, ALIAS ) values( 'ELECCIONES GENERALES 2006', 'EDUARDO ELIAS', 'ATENCIO', 'ZAMBRANO', 'EDUARDO ELIAS ATENCIO ZAMBRANO', 'HOMBRE', 'NO ELECTO', 'PUNO', 'PERÚ AHORA', '0' );</v>
      </c>
    </row>
    <row r="2294" spans="1:12" x14ac:dyDescent="0.25">
      <c r="A2294" s="17" t="s">
        <v>1057</v>
      </c>
      <c r="B2294" s="17" t="s">
        <v>4786</v>
      </c>
      <c r="C2294" s="17" t="s">
        <v>2326</v>
      </c>
      <c r="D2294" s="17" t="s">
        <v>1186</v>
      </c>
      <c r="E2294" s="17" t="str">
        <f t="shared" si="70"/>
        <v>SOFIA LOURDES BENAVENTE FERNANDEZ</v>
      </c>
      <c r="F2294" s="17" t="s">
        <v>1067</v>
      </c>
      <c r="G2294" s="17" t="s">
        <v>1062</v>
      </c>
      <c r="H2294" s="17" t="s">
        <v>4736</v>
      </c>
      <c r="I2294" s="17" t="s">
        <v>878</v>
      </c>
      <c r="J2294" s="15" t="str">
        <f>IFERROR(VLOOKUP(I2294,'Candidato Presidencial'!$C:$E,3,FALSE),"")</f>
        <v>PERÚ POSIBLE</v>
      </c>
      <c r="L2294" s="15" t="str">
        <f t="shared" si="71"/>
        <v>insert into Camaleon.CandidatoCongreso( PROCESO_ELECTORAL, NOMBRE_CANDIDATO, APELLIDO_PATERNO, APELLIDO_MATERNO, NOMBRE_COMPLETO, SEXO, CARGO_ELEGIDO, LUGAR_POSTULA, ORGANIZACION_POLITICA, ALIAS ) values( 'ELECCIONES GENERALES 2006', 'SOFIA LOURDES', 'BENAVENTE', 'FERNANDEZ', 'SOFIA LOURDES BENAVENTE FERNANDEZ', 'MUJER', 'NO ELECTO', 'PUNO', 'PERÚ POSIBLE', 'PERÚ POSIBLE' );</v>
      </c>
    </row>
    <row r="2295" spans="1:12" x14ac:dyDescent="0.25">
      <c r="A2295" s="17" t="s">
        <v>1057</v>
      </c>
      <c r="B2295" s="17" t="s">
        <v>4787</v>
      </c>
      <c r="C2295" s="17" t="s">
        <v>1205</v>
      </c>
      <c r="D2295" s="17" t="s">
        <v>4788</v>
      </c>
      <c r="E2295" s="17" t="str">
        <f t="shared" si="70"/>
        <v>MARIA MAURA SALAS PILCO</v>
      </c>
      <c r="F2295" s="17" t="s">
        <v>1067</v>
      </c>
      <c r="G2295" s="17" t="s">
        <v>1062</v>
      </c>
      <c r="H2295" s="17" t="s">
        <v>4736</v>
      </c>
      <c r="I2295" s="17" t="s">
        <v>8854</v>
      </c>
      <c r="J2295" s="15">
        <f>IFERROR(VLOOKUP(I2295,'Candidato Presidencial'!$C:$E,3,FALSE),"")</f>
        <v>0</v>
      </c>
      <c r="L2295" s="15" t="str">
        <f t="shared" si="71"/>
        <v>insert into Camaleon.CandidatoCongreso( PROCESO_ELECTORAL, NOMBRE_CANDIDATO, APELLIDO_PATERNO, APELLIDO_MATERNO, NOMBRE_COMPLETO, SEXO, CARGO_ELEGIDO, LUGAR_POSTULA, ORGANIZACION_POLITICA, ALIAS ) values( 'ELECCIONES GENERALES 2006', 'MARIA MAURA', 'SALAS', 'PILCO', 'MARIA MAURA SALAS PILCO', 'MUJER', 'NO ELECTO', 'PUNO', 'RESTAURACIÓN NACIONAL', '0' );</v>
      </c>
    </row>
    <row r="2296" spans="1:12" x14ac:dyDescent="0.25">
      <c r="A2296" s="17" t="s">
        <v>1057</v>
      </c>
      <c r="B2296" s="17" t="s">
        <v>2726</v>
      </c>
      <c r="C2296" s="17" t="s">
        <v>1059</v>
      </c>
      <c r="D2296" s="17" t="s">
        <v>4789</v>
      </c>
      <c r="E2296" s="17" t="str">
        <f t="shared" si="70"/>
        <v>LUCILA CRUZ SARAZA</v>
      </c>
      <c r="F2296" s="17" t="s">
        <v>1067</v>
      </c>
      <c r="G2296" s="17" t="s">
        <v>1062</v>
      </c>
      <c r="H2296" s="17" t="s">
        <v>4736</v>
      </c>
      <c r="I2296" s="17" t="s">
        <v>859</v>
      </c>
      <c r="J2296" s="15" t="str">
        <f>IFERROR(VLOOKUP(I2296,'Candidato Presidencial'!$C:$E,3,FALSE),"")</f>
        <v>ALIANZA POPULAR</v>
      </c>
      <c r="L2296" s="15" t="str">
        <f t="shared" si="71"/>
        <v>insert into Camaleon.CandidatoCongreso( PROCESO_ELECTORAL, NOMBRE_CANDIDATO, APELLIDO_PATERNO, APELLIDO_MATERNO, NOMBRE_COMPLETO, SEXO, CARGO_ELEGIDO, LUGAR_POSTULA, ORGANIZACION_POLITICA, ALIAS ) values( 'ELECCIONES GENERALES 2006', 'LUCILA', 'CRUZ', 'SARAZA', 'LUCILA CRUZ SARAZA', 'MUJER', 'NO ELECTO', 'PUNO', 'PARTIDO APRISTA PERUANO', 'ALIANZA POPULAR' );</v>
      </c>
    </row>
    <row r="2297" spans="1:12" x14ac:dyDescent="0.25">
      <c r="A2297" s="17" t="s">
        <v>1057</v>
      </c>
      <c r="B2297" s="17" t="s">
        <v>4790</v>
      </c>
      <c r="C2297" s="17" t="s">
        <v>3972</v>
      </c>
      <c r="D2297" s="17" t="s">
        <v>2073</v>
      </c>
      <c r="E2297" s="17" t="str">
        <f t="shared" si="70"/>
        <v>ELARD VELAZCO ZEVALLOS</v>
      </c>
      <c r="F2297" s="17" t="s">
        <v>1061</v>
      </c>
      <c r="G2297" s="17" t="s">
        <v>1062</v>
      </c>
      <c r="H2297" s="17" t="s">
        <v>4736</v>
      </c>
      <c r="I2297" s="17" t="s">
        <v>1092</v>
      </c>
      <c r="J2297" s="15">
        <f>IFERROR(VLOOKUP(I2297,'Candidato Presidencial'!$C:$E,3,FALSE),"")</f>
        <v>0</v>
      </c>
      <c r="L2297" s="15" t="str">
        <f t="shared" si="71"/>
        <v>insert into Camaleon.CandidatoCongreso( PROCESO_ELECTORAL, NOMBRE_CANDIDATO, APELLIDO_PATERNO, APELLIDO_MATERNO, NOMBRE_COMPLETO, SEXO, CARGO_ELEGIDO, LUGAR_POSTULA, ORGANIZACION_POLITICA, ALIAS ) values( 'ELECCIONES GENERALES 2006', 'ELARD', 'VELAZCO', 'ZEVALLOS', 'ELARD VELAZCO ZEVALLOS', 'HOMBRE', 'NO ELECTO', 'PUNO', 'RESURGIMIENTO PERUANO', '0' );</v>
      </c>
    </row>
    <row r="2298" spans="1:12" x14ac:dyDescent="0.25">
      <c r="A2298" s="17" t="s">
        <v>1057</v>
      </c>
      <c r="B2298" s="17" t="s">
        <v>4791</v>
      </c>
      <c r="C2298" s="17" t="s">
        <v>3245</v>
      </c>
      <c r="D2298" s="17" t="s">
        <v>2323</v>
      </c>
      <c r="E2298" s="17" t="str">
        <f t="shared" si="70"/>
        <v>FRANCISCA YOLANDA CORNEJO BRAVO</v>
      </c>
      <c r="F2298" s="17" t="s">
        <v>1067</v>
      </c>
      <c r="G2298" s="17" t="s">
        <v>1062</v>
      </c>
      <c r="H2298" s="17" t="s">
        <v>4736</v>
      </c>
      <c r="I2298" s="17" t="s">
        <v>1083</v>
      </c>
      <c r="J2298" s="15" t="str">
        <f>IFERROR(VLOOKUP(I2298,'Candidato Presidencial'!$C:$E,3,FALSE),"")</f>
        <v/>
      </c>
      <c r="L2298" s="15" t="str">
        <f t="shared" si="71"/>
        <v>insert into Camaleon.CandidatoCongreso( PROCESO_ELECTORAL, NOMBRE_CANDIDATO, APELLIDO_PATERNO, APELLIDO_MATERNO, NOMBRE_COMPLETO, SEXO, CARGO_ELEGIDO, LUGAR_POSTULA, ORGANIZACION_POLITICA, ALIAS ) values( 'ELECCIONES GENERALES 2006', 'FRANCISCA YOLANDA', 'CORNEJO', 'BRAVO', 'FRANCISCA YOLANDA CORNEJO BRAVO', 'MUJER', 'NO ELECTO', 'PUNO', 'FRENTE INDEPENDIENTE MORALIZADOR', '' );</v>
      </c>
    </row>
    <row r="2299" spans="1:12" x14ac:dyDescent="0.25">
      <c r="A2299" s="17" t="s">
        <v>1057</v>
      </c>
      <c r="B2299" s="17" t="s">
        <v>4792</v>
      </c>
      <c r="C2299" s="17" t="s">
        <v>4793</v>
      </c>
      <c r="D2299" s="17" t="s">
        <v>1639</v>
      </c>
      <c r="E2299" s="17" t="str">
        <f t="shared" si="70"/>
        <v>RONALD ALEXANDER PAXI MAMANI</v>
      </c>
      <c r="F2299" s="17" t="s">
        <v>1061</v>
      </c>
      <c r="G2299" s="17" t="s">
        <v>1062</v>
      </c>
      <c r="H2299" s="17" t="s">
        <v>4736</v>
      </c>
      <c r="I2299" s="17" t="s">
        <v>8819</v>
      </c>
      <c r="J2299" s="15">
        <f>IFERROR(VLOOKUP(I2299,'Candidato Presidencial'!$C:$E,3,FALSE),"")</f>
        <v>0</v>
      </c>
      <c r="L2299" s="15" t="str">
        <f t="shared" si="71"/>
        <v>insert into Camaleon.CandidatoCongreso( PROCESO_ELECTORAL, NOMBRE_CANDIDATO, APELLIDO_PATERNO, APELLIDO_MATERNO, NOMBRE_COMPLETO, SEXO, CARGO_ELEGIDO, LUGAR_POSTULA, ORGANIZACION_POLITICA, ALIAS ) values( 'ELECCIONES GENERALES 2006', 'RONALD ALEXANDER', 'PAXI', 'MAMANI', 'RONALD ALEXANDER PAXI MAMANI', 'HOMBRE', 'NO ELECTO', 'PUNO', 'CON FUERZA PERÚ', '0' );</v>
      </c>
    </row>
    <row r="2300" spans="1:12" x14ac:dyDescent="0.25">
      <c r="A2300" s="17" t="s">
        <v>1057</v>
      </c>
      <c r="B2300" s="17" t="s">
        <v>4794</v>
      </c>
      <c r="C2300" s="17" t="s">
        <v>1492</v>
      </c>
      <c r="D2300" s="17" t="s">
        <v>4750</v>
      </c>
      <c r="E2300" s="17" t="str">
        <f t="shared" si="70"/>
        <v>MARIA DOLORES ZUNILDA ZEA AGRAMONTE</v>
      </c>
      <c r="F2300" s="17" t="s">
        <v>1067</v>
      </c>
      <c r="G2300" s="17" t="s">
        <v>1062</v>
      </c>
      <c r="H2300" s="17" t="s">
        <v>4736</v>
      </c>
      <c r="I2300" s="17" t="s">
        <v>8839</v>
      </c>
      <c r="J2300" s="15">
        <f>IFERROR(VLOOKUP(I2300,'Candidato Presidencial'!$C:$E,3,FALSE),"")</f>
        <v>0</v>
      </c>
      <c r="L2300" s="15" t="str">
        <f t="shared" si="71"/>
        <v>insert into Camaleon.CandidatoCongreso( PROCESO_ELECTORAL, NOMBRE_CANDIDATO, APELLIDO_PATERNO, APELLIDO_MATERNO, NOMBRE_COMPLETO, SEXO, CARGO_ELEGIDO, LUGAR_POSTULA, ORGANIZACION_POLITICA, ALIAS ) values( 'ELECCIONES GENERALES 2006', 'MARIA DOLORES ZUNILDA', 'ZEA', 'AGRAMONTE', 'MARIA DOLORES ZUNILDA ZEA AGRAMONTE', 'MUJER', 'NO ELECTO', 'PUNO', 'PARTIDO RECONSTRUCCIÓN DEMOCRÁTICA', '0' );</v>
      </c>
    </row>
    <row r="2301" spans="1:12" x14ac:dyDescent="0.25">
      <c r="A2301" s="17" t="s">
        <v>1057</v>
      </c>
      <c r="B2301" s="17" t="s">
        <v>52</v>
      </c>
      <c r="C2301" s="17" t="s">
        <v>1594</v>
      </c>
      <c r="D2301" s="17" t="s">
        <v>4795</v>
      </c>
      <c r="E2301" s="17" t="str">
        <f t="shared" si="70"/>
        <v>JORGE LUIS BELLIDO LOPERA</v>
      </c>
      <c r="F2301" s="17" t="s">
        <v>1061</v>
      </c>
      <c r="G2301" s="17" t="s">
        <v>1062</v>
      </c>
      <c r="H2301" s="17" t="s">
        <v>4736</v>
      </c>
      <c r="I2301" s="17" t="s">
        <v>1103</v>
      </c>
      <c r="J2301" s="15">
        <f>IFERROR(VLOOKUP(I2301,'Candidato Presidencial'!$C:$E,3,FALSE),"")</f>
        <v>0</v>
      </c>
      <c r="L2301" s="15" t="str">
        <f t="shared" si="71"/>
        <v>insert into Camaleon.CandidatoCongreso( PROCESO_ELECTORAL, NOMBRE_CANDIDATO, APELLIDO_PATERNO, APELLIDO_MATERNO, NOMBRE_COMPLETO, SEXO, CARGO_ELEGIDO, LUGAR_POSTULA, ORGANIZACION_POLITICA, ALIAS ) values( 'ELECCIONES GENERALES 2006', 'JORGE LUIS', 'BELLIDO', 'LOPERA', 'JORGE LUIS BELLIDO LOPERA', 'HOMBRE', 'NO ELECTO', 'PUNO', 'UNIDAD NACIONAL', '0' );</v>
      </c>
    </row>
    <row r="2302" spans="1:12" x14ac:dyDescent="0.25">
      <c r="A2302" s="17" t="s">
        <v>1057</v>
      </c>
      <c r="B2302" s="17" t="s">
        <v>1198</v>
      </c>
      <c r="C2302" s="17" t="s">
        <v>4796</v>
      </c>
      <c r="D2302" s="17" t="s">
        <v>4797</v>
      </c>
      <c r="E2302" s="17" t="str">
        <f t="shared" si="70"/>
        <v>EUGENIO BARBAITO CONSTANZA</v>
      </c>
      <c r="F2302" s="17" t="s">
        <v>1061</v>
      </c>
      <c r="G2302" s="17" t="s">
        <v>1062</v>
      </c>
      <c r="H2302" s="17" t="s">
        <v>4736</v>
      </c>
      <c r="I2302" s="17" t="s">
        <v>1217</v>
      </c>
      <c r="J2302" s="15">
        <f>IFERROR(VLOOKUP(I2302,'Candidato Presidencial'!$C:$E,3,FALSE),"")</f>
        <v>0</v>
      </c>
      <c r="L2302" s="15" t="str">
        <f t="shared" si="71"/>
        <v>insert into Camaleon.CandidatoCongreso( PROCESO_ELECTORAL, NOMBRE_CANDIDATO, APELLIDO_PATERNO, APELLIDO_MATERNO, NOMBRE_COMPLETO, SEXO, CARGO_ELEGIDO, LUGAR_POSTULA, ORGANIZACION_POLITICA, ALIAS ) values( 'ELECCIONES GENERALES 2006', 'EUGENIO', 'BARBAITO', 'CONSTANZA', 'EUGENIO BARBAITO CONSTANZA', 'HOMBRE', 'NO ELECTO', 'PUNO', 'PARTIDO RENACIMIENTO ANDINO', '0' );</v>
      </c>
    </row>
    <row r="2303" spans="1:12" x14ac:dyDescent="0.25">
      <c r="A2303" s="17" t="s">
        <v>1057</v>
      </c>
      <c r="B2303" s="17" t="s">
        <v>4798</v>
      </c>
      <c r="C2303" s="17" t="s">
        <v>3729</v>
      </c>
      <c r="D2303" s="17" t="s">
        <v>1121</v>
      </c>
      <c r="E2303" s="17" t="str">
        <f t="shared" si="70"/>
        <v>EDGARDO PINEDA QUISPE</v>
      </c>
      <c r="F2303" s="17" t="s">
        <v>1061</v>
      </c>
      <c r="G2303" s="17" t="s">
        <v>1062</v>
      </c>
      <c r="H2303" s="17" t="s">
        <v>4736</v>
      </c>
      <c r="I2303" s="17" t="s">
        <v>886</v>
      </c>
      <c r="J2303" s="15">
        <f>IFERROR(VLOOKUP(I2303,'Candidato Presidencial'!$C:$E,3,FALSE),"")</f>
        <v>0</v>
      </c>
      <c r="L2303" s="15" t="str">
        <f t="shared" si="71"/>
        <v>insert into Camaleon.CandidatoCongreso( PROCESO_ELECTORAL, NOMBRE_CANDIDATO, APELLIDO_PATERNO, APELLIDO_MATERNO, NOMBRE_COMPLETO, SEXO, CARGO_ELEGIDO, LUGAR_POSTULA, ORGANIZACION_POLITICA, ALIAS ) values( 'ELECCIONES GENERALES 2006', 'EDGARDO', 'PINEDA', 'QUISPE', 'EDGARDO PINEDA QUISPE', 'HOMBRE', 'NO ELECTO', 'PUNO', 'PARTIDO SOCIALISTA', '0' );</v>
      </c>
    </row>
    <row r="2304" spans="1:12" x14ac:dyDescent="0.25">
      <c r="A2304" s="17" t="s">
        <v>1057</v>
      </c>
      <c r="B2304" s="17" t="s">
        <v>4799</v>
      </c>
      <c r="C2304" s="17" t="s">
        <v>4800</v>
      </c>
      <c r="D2304" s="17" t="s">
        <v>4801</v>
      </c>
      <c r="E2304" s="17" t="str">
        <f t="shared" si="70"/>
        <v>BORIS GILMAR ESPEZUA SALMON</v>
      </c>
      <c r="F2304" s="17" t="s">
        <v>1061</v>
      </c>
      <c r="G2304" s="17" t="s">
        <v>1062</v>
      </c>
      <c r="H2304" s="17" t="s">
        <v>4736</v>
      </c>
      <c r="I2304" s="17" t="s">
        <v>1071</v>
      </c>
      <c r="J2304" s="15">
        <f>IFERROR(VLOOKUP(I2304,'Candidato Presidencial'!$C:$E,3,FALSE),"")</f>
        <v>0</v>
      </c>
      <c r="L2304" s="15" t="str">
        <f t="shared" si="71"/>
        <v>insert into Camaleon.CandidatoCongreso( PROCESO_ELECTORAL, NOMBRE_CANDIDATO, APELLIDO_PATERNO, APELLIDO_MATERNO, NOMBRE_COMPLETO, SEXO, CARGO_ELEGIDO, LUGAR_POSTULA, ORGANIZACION_POLITICA, ALIAS ) values( 'ELECCIONES GENERALES 2006', 'BORIS GILMAR', 'ESPEZUA', 'SALMON', 'BORIS GILMAR ESPEZUA SALMON', 'HOMBRE', 'NO ELECTO', 'PUNO', 'FRENTE DE CENTRO', '0' );</v>
      </c>
    </row>
    <row r="2305" spans="1:12" x14ac:dyDescent="0.25">
      <c r="A2305" s="17" t="s">
        <v>1057</v>
      </c>
      <c r="B2305" s="17" t="s">
        <v>4802</v>
      </c>
      <c r="C2305" s="17" t="s">
        <v>1735</v>
      </c>
      <c r="D2305" s="17" t="s">
        <v>4803</v>
      </c>
      <c r="E2305" s="17" t="str">
        <f t="shared" si="70"/>
        <v>CESAR ARMANDO CARPIO JORDAN</v>
      </c>
      <c r="F2305" s="17" t="s">
        <v>1061</v>
      </c>
      <c r="G2305" s="17" t="s">
        <v>1062</v>
      </c>
      <c r="H2305" s="17" t="s">
        <v>4736</v>
      </c>
      <c r="I2305" s="17" t="s">
        <v>1123</v>
      </c>
      <c r="J2305" s="15">
        <f>IFERROR(VLOOKUP(I2305,'Candidato Presidencial'!$C:$E,3,FALSE),"")</f>
        <v>0</v>
      </c>
      <c r="L2305" s="15" t="str">
        <f t="shared" si="71"/>
        <v>insert into Camaleon.CandidatoCongreso( PROCESO_ELECTORAL, NOMBRE_CANDIDATO, APELLIDO_PATERNO, APELLIDO_MATERNO, NOMBRE_COMPLETO, SEXO, CARGO_ELEGIDO, LUGAR_POSTULA, ORGANIZACION_POLITICA, ALIAS ) values( 'ELECCIONES GENERALES 2006', 'CESAR ARMANDO', 'CARPIO', 'JORDAN', 'CESAR ARMANDO CARPIO JORDAN', 'HOMBRE', 'NO ELECTO', 'PUNO', 'ALIANZA POR EL FUTURO', '0' );</v>
      </c>
    </row>
    <row r="2306" spans="1:12" x14ac:dyDescent="0.25">
      <c r="A2306" s="17" t="s">
        <v>1057</v>
      </c>
      <c r="B2306" s="17" t="s">
        <v>4804</v>
      </c>
      <c r="C2306" s="17" t="s">
        <v>1735</v>
      </c>
      <c r="D2306" s="17" t="s">
        <v>1353</v>
      </c>
      <c r="E2306" s="17" t="str">
        <f t="shared" si="70"/>
        <v>NILDA MARCELA CARPIO MIRANDA</v>
      </c>
      <c r="F2306" s="17" t="s">
        <v>1067</v>
      </c>
      <c r="G2306" s="17" t="s">
        <v>1062</v>
      </c>
      <c r="H2306" s="17" t="s">
        <v>4736</v>
      </c>
      <c r="I2306" s="17" t="s">
        <v>907</v>
      </c>
      <c r="J2306" s="15">
        <f>IFERROR(VLOOKUP(I2306,'Candidato Presidencial'!$C:$E,3,FALSE),"")</f>
        <v>0</v>
      </c>
      <c r="L2306" s="15" t="str">
        <f t="shared" si="71"/>
        <v>insert into Camaleon.CandidatoCongreso( PROCESO_ELECTORAL, NOMBRE_CANDIDATO, APELLIDO_PATERNO, APELLIDO_MATERNO, NOMBRE_COMPLETO, SEXO, CARGO_ELEGIDO, LUGAR_POSTULA, ORGANIZACION_POLITICA, ALIAS ) values( 'ELECCIONES GENERALES 2006', 'NILDA MARCELA', 'CARPIO', 'MIRANDA', 'NILDA MARCELA CARPIO MIRANDA', 'MUJER', 'NO ELECTO', 'PUNO', 'PARTIDO JUSTICIA NACIONAL', '0' );</v>
      </c>
    </row>
    <row r="2307" spans="1:12" x14ac:dyDescent="0.25">
      <c r="A2307" s="17" t="s">
        <v>1057</v>
      </c>
      <c r="B2307" s="17" t="s">
        <v>1139</v>
      </c>
      <c r="C2307" s="17" t="s">
        <v>4805</v>
      </c>
      <c r="D2307" s="17" t="s">
        <v>1569</v>
      </c>
      <c r="E2307" s="17" t="str">
        <f t="shared" ref="E2307:E2370" si="72">B2307 &amp; " " &amp; C2307 &amp; " " &amp; D2307</f>
        <v>FORTUNATO ANCHAPURI VIZCARRA</v>
      </c>
      <c r="F2307" s="17" t="s">
        <v>1061</v>
      </c>
      <c r="G2307" s="17" t="s">
        <v>1062</v>
      </c>
      <c r="H2307" s="17" t="s">
        <v>4736</v>
      </c>
      <c r="I2307" s="17" t="s">
        <v>1183</v>
      </c>
      <c r="J2307" s="15">
        <f>IFERROR(VLOOKUP(I2307,'Candidato Presidencial'!$C:$E,3,FALSE),"")</f>
        <v>0</v>
      </c>
      <c r="L2307" s="15" t="str">
        <f t="shared" ref="L2307:L2370" si="73">"insert into Camaleon.CandidatoCongreso( "&amp;$A$1&amp;", "&amp;$B$1&amp;", "&amp;$C$1&amp;", "&amp;$D$1&amp;", "&amp;$E$1&amp;", "&amp;$F$1&amp;", "&amp;$G$1&amp;", "&amp;$H$1&amp;", "&amp;$I$1&amp;", "&amp;$J$1&amp;" ) values( '"&amp;A2307&amp;"', '"&amp;B2307&amp;"', '"&amp;C2307&amp;"', '"&amp;D2307&amp;"', '"&amp;E2307&amp;"', '"&amp;F2307&amp;"', '"&amp;G2307&amp;"', '"&amp;H2307&amp;"', '"&amp;I2307&amp;"', '"&amp;J2307&amp;"' );"</f>
        <v>insert into Camaleon.CandidatoCongreso( PROCESO_ELECTORAL, NOMBRE_CANDIDATO, APELLIDO_PATERNO, APELLIDO_MATERNO, NOMBRE_COMPLETO, SEXO, CARGO_ELEGIDO, LUGAR_POSTULA, ORGANIZACION_POLITICA, ALIAS ) values( 'ELECCIONES GENERALES 2006', 'FORTUNATO', 'ANCHAPURI', 'VIZCARRA', 'FORTUNATO ANCHAPURI VIZCARRA', 'HOMBRE', 'NO ELECTO', 'PUNO', 'MOVIMIENTO NUEVA IZQUIERDA', '0' );</v>
      </c>
    </row>
    <row r="2308" spans="1:12" x14ac:dyDescent="0.25">
      <c r="A2308" s="17" t="s">
        <v>1057</v>
      </c>
      <c r="B2308" s="17" t="s">
        <v>4806</v>
      </c>
      <c r="C2308" s="17" t="s">
        <v>4807</v>
      </c>
      <c r="D2308" s="17" t="s">
        <v>1639</v>
      </c>
      <c r="E2308" s="17" t="str">
        <f t="shared" si="72"/>
        <v>CLAUDIA FAUSTINA COARI MAMANI</v>
      </c>
      <c r="F2308" s="17" t="s">
        <v>1067</v>
      </c>
      <c r="G2308" s="17" t="s">
        <v>1062</v>
      </c>
      <c r="H2308" s="17" t="s">
        <v>4736</v>
      </c>
      <c r="I2308" s="17" t="s">
        <v>886</v>
      </c>
      <c r="J2308" s="15">
        <f>IFERROR(VLOOKUP(I2308,'Candidato Presidencial'!$C:$E,3,FALSE),"")</f>
        <v>0</v>
      </c>
      <c r="L2308" s="15" t="str">
        <f t="shared" si="73"/>
        <v>insert into Camaleon.CandidatoCongreso( PROCESO_ELECTORAL, NOMBRE_CANDIDATO, APELLIDO_PATERNO, APELLIDO_MATERNO, NOMBRE_COMPLETO, SEXO, CARGO_ELEGIDO, LUGAR_POSTULA, ORGANIZACION_POLITICA, ALIAS ) values( 'ELECCIONES GENERALES 2006', 'CLAUDIA FAUSTINA', 'COARI', 'MAMANI', 'CLAUDIA FAUSTINA COARI MAMANI', 'MUJER', 'NO ELECTO', 'PUNO', 'PARTIDO SOCIALISTA', '0' );</v>
      </c>
    </row>
    <row r="2309" spans="1:12" x14ac:dyDescent="0.25">
      <c r="A2309" s="17" t="s">
        <v>1057</v>
      </c>
      <c r="B2309" s="17" t="s">
        <v>4808</v>
      </c>
      <c r="C2309" s="17" t="s">
        <v>1249</v>
      </c>
      <c r="D2309" s="17" t="s">
        <v>1266</v>
      </c>
      <c r="E2309" s="17" t="str">
        <f t="shared" si="72"/>
        <v>JESUSA VALDIVIA RAMOS</v>
      </c>
      <c r="F2309" s="17" t="s">
        <v>1067</v>
      </c>
      <c r="G2309" s="17" t="s">
        <v>1062</v>
      </c>
      <c r="H2309" s="17" t="s">
        <v>4736</v>
      </c>
      <c r="I2309" s="17" t="s">
        <v>914</v>
      </c>
      <c r="J2309" s="15">
        <f>IFERROR(VLOOKUP(I2309,'Candidato Presidencial'!$C:$E,3,FALSE),"")</f>
        <v>0</v>
      </c>
      <c r="L2309" s="15" t="str">
        <f t="shared" si="73"/>
        <v>insert into Camaleon.CandidatoCongreso( PROCESO_ELECTORAL, NOMBRE_CANDIDATO, APELLIDO_PATERNO, APELLIDO_MATERNO, NOMBRE_COMPLETO, SEXO, CARGO_ELEGIDO, LUGAR_POSTULA, ORGANIZACION_POLITICA, ALIAS ) values( 'ELECCIONES GENERALES 2006', 'JESUSA', 'VALDIVIA', 'RAMOS', 'JESUSA VALDIVIA RAMOS', 'MUJER', 'NO ELECTO', 'PUNO', 'FUERZA DEMOCRÁTICA', '0' );</v>
      </c>
    </row>
    <row r="2310" spans="1:12" x14ac:dyDescent="0.25">
      <c r="A2310" s="17" t="s">
        <v>1057</v>
      </c>
      <c r="B2310" s="17" t="s">
        <v>4809</v>
      </c>
      <c r="C2310" s="17" t="s">
        <v>1170</v>
      </c>
      <c r="D2310" s="17" t="s">
        <v>2377</v>
      </c>
      <c r="E2310" s="17" t="str">
        <f t="shared" si="72"/>
        <v>MARIO TITO SOTO GODOY</v>
      </c>
      <c r="F2310" s="17" t="s">
        <v>1061</v>
      </c>
      <c r="G2310" s="17" t="s">
        <v>1062</v>
      </c>
      <c r="H2310" s="17" t="s">
        <v>4736</v>
      </c>
      <c r="I2310" s="17" t="s">
        <v>8839</v>
      </c>
      <c r="J2310" s="15">
        <f>IFERROR(VLOOKUP(I2310,'Candidato Presidencial'!$C:$E,3,FALSE),"")</f>
        <v>0</v>
      </c>
      <c r="L2310" s="15" t="str">
        <f t="shared" si="73"/>
        <v>insert into Camaleon.CandidatoCongreso( PROCESO_ELECTORAL, NOMBRE_CANDIDATO, APELLIDO_PATERNO, APELLIDO_MATERNO, NOMBRE_COMPLETO, SEXO, CARGO_ELEGIDO, LUGAR_POSTULA, ORGANIZACION_POLITICA, ALIAS ) values( 'ELECCIONES GENERALES 2006', 'MARIO TITO', 'SOTO', 'GODOY', 'MARIO TITO SOTO GODOY', 'HOMBRE', 'NO ELECTO', 'PUNO', 'PARTIDO RECONSTRUCCIÓN DEMOCRÁTICA', '0' );</v>
      </c>
    </row>
    <row r="2311" spans="1:12" x14ac:dyDescent="0.25">
      <c r="A2311" s="17" t="s">
        <v>1057</v>
      </c>
      <c r="B2311" s="17" t="s">
        <v>4810</v>
      </c>
      <c r="C2311" s="17" t="s">
        <v>1498</v>
      </c>
      <c r="D2311" s="17" t="s">
        <v>4811</v>
      </c>
      <c r="E2311" s="17" t="str">
        <f t="shared" si="72"/>
        <v>MARIA CONCEPCION GONZALES MIRANDA DE VILCA</v>
      </c>
      <c r="F2311" s="17" t="s">
        <v>1067</v>
      </c>
      <c r="G2311" s="17" t="s">
        <v>1062</v>
      </c>
      <c r="H2311" s="17" t="s">
        <v>4736</v>
      </c>
      <c r="I2311" s="17" t="s">
        <v>8931</v>
      </c>
      <c r="J2311" s="15">
        <f>IFERROR(VLOOKUP(I2311,'Candidato Presidencial'!$C:$E,3,FALSE),"")</f>
        <v>0</v>
      </c>
      <c r="L2311" s="15" t="str">
        <f t="shared" si="73"/>
        <v>insert into Camaleon.CandidatoCongreso( PROCESO_ELECTORAL, NOMBRE_CANDIDATO, APELLIDO_PATERNO, APELLIDO_MATERNO, NOMBRE_COMPLETO, SEXO, CARGO_ELEGIDO, LUGAR_POSTULA, ORGANIZACION_POLITICA, ALIAS ) values( 'ELECCIONES GENERALES 2006', 'MARIA CONCEPCION', 'GONZALES', 'MIRANDA DE VILCA', 'MARIA CONCEPCION GONZALES MIRANDA DE VILCA', 'MUJER', 'NO ELECTO', 'PUNO', 'Y SE LLAMA PERÚ', '0' );</v>
      </c>
    </row>
    <row r="2312" spans="1:12" x14ac:dyDescent="0.25">
      <c r="A2312" s="17" t="s">
        <v>1057</v>
      </c>
      <c r="B2312" s="17" t="s">
        <v>4812</v>
      </c>
      <c r="C2312" s="17" t="s">
        <v>1332</v>
      </c>
      <c r="D2312" s="17" t="s">
        <v>4813</v>
      </c>
      <c r="E2312" s="17" t="str">
        <f t="shared" si="72"/>
        <v>FELIX ROMAN PAREDES SANTUYO</v>
      </c>
      <c r="F2312" s="17" t="s">
        <v>1061</v>
      </c>
      <c r="G2312" s="17" t="s">
        <v>1062</v>
      </c>
      <c r="H2312" s="17" t="s">
        <v>4736</v>
      </c>
      <c r="I2312" s="17" t="s">
        <v>868</v>
      </c>
      <c r="J2312" s="15" t="str">
        <f>IFERROR(VLOOKUP(I2312,'Candidato Presidencial'!$C:$E,3,FALSE),"")</f>
        <v>ALIANZA PARA EL PROGRESO DEL PERÚ</v>
      </c>
      <c r="L2312" s="15" t="str">
        <f t="shared" si="73"/>
        <v>insert into Camaleon.CandidatoCongreso( PROCESO_ELECTORAL, NOMBRE_CANDIDATO, APELLIDO_PATERNO, APELLIDO_MATERNO, NOMBRE_COMPLETO, SEXO, CARGO_ELEGIDO, LUGAR_POSTULA, ORGANIZACION_POLITICA, ALIAS ) values( 'ELECCIONES GENERALES 2006', 'FELIX ROMAN', 'PAREDES', 'SANTUYO', 'FELIX ROMAN PAREDES SANTUYO', 'HOMBRE', 'NO ELECTO', 'PUNO', 'ALIANZA PARA EL PROGRESO', 'ALIANZA PARA EL PROGRESO DEL PERÚ' );</v>
      </c>
    </row>
    <row r="2313" spans="1:12" x14ac:dyDescent="0.25">
      <c r="A2313" s="17" t="s">
        <v>1057</v>
      </c>
      <c r="B2313" s="17" t="s">
        <v>4814</v>
      </c>
      <c r="C2313" s="17" t="s">
        <v>1814</v>
      </c>
      <c r="D2313" s="17" t="s">
        <v>3377</v>
      </c>
      <c r="E2313" s="17" t="str">
        <f t="shared" si="72"/>
        <v>BUENAVENTURA PAUCAR SUPO</v>
      </c>
      <c r="F2313" s="17" t="s">
        <v>1061</v>
      </c>
      <c r="G2313" s="17" t="s">
        <v>1062</v>
      </c>
      <c r="H2313" s="17" t="s">
        <v>4736</v>
      </c>
      <c r="I2313" s="17" t="s">
        <v>868</v>
      </c>
      <c r="J2313" s="15" t="str">
        <f>IFERROR(VLOOKUP(I2313,'Candidato Presidencial'!$C:$E,3,FALSE),"")</f>
        <v>ALIANZA PARA EL PROGRESO DEL PERÚ</v>
      </c>
      <c r="L2313" s="15" t="str">
        <f t="shared" si="73"/>
        <v>insert into Camaleon.CandidatoCongreso( PROCESO_ELECTORAL, NOMBRE_CANDIDATO, APELLIDO_PATERNO, APELLIDO_MATERNO, NOMBRE_COMPLETO, SEXO, CARGO_ELEGIDO, LUGAR_POSTULA, ORGANIZACION_POLITICA, ALIAS ) values( 'ELECCIONES GENERALES 2006', 'BUENAVENTURA', 'PAUCAR', 'SUPO', 'BUENAVENTURA PAUCAR SUPO', 'HOMBRE', 'NO ELECTO', 'PUNO', 'ALIANZA PARA EL PROGRESO', 'ALIANZA PARA EL PROGRESO DEL PERÚ' );</v>
      </c>
    </row>
    <row r="2314" spans="1:12" x14ac:dyDescent="0.25">
      <c r="A2314" s="17" t="s">
        <v>1057</v>
      </c>
      <c r="B2314" s="17" t="s">
        <v>1976</v>
      </c>
      <c r="C2314" s="17" t="s">
        <v>1694</v>
      </c>
      <c r="D2314" s="17" t="s">
        <v>4470</v>
      </c>
      <c r="E2314" s="17" t="str">
        <f t="shared" si="72"/>
        <v>CESAR AUGUSTO RUELAS TORREBLANCA</v>
      </c>
      <c r="F2314" s="17" t="s">
        <v>1061</v>
      </c>
      <c r="G2314" s="17" t="s">
        <v>1062</v>
      </c>
      <c r="H2314" s="17" t="s">
        <v>4736</v>
      </c>
      <c r="I2314" s="17" t="s">
        <v>8943</v>
      </c>
      <c r="J2314" s="15" t="str">
        <f>IFERROR(VLOOKUP(I2314,'Candidato Presidencial'!$C:$E,3,FALSE),"")</f>
        <v/>
      </c>
      <c r="L2314" s="15" t="str">
        <f t="shared" si="73"/>
        <v>insert into Camaleon.CandidatoCongreso( PROCESO_ELECTORAL, NOMBRE_CANDIDATO, APELLIDO_PATERNO, APELLIDO_MATERNO, NOMBRE_COMPLETO, SEXO, CARGO_ELEGIDO, LUGAR_POSTULA, ORGANIZACION_POLITICA, ALIAS ) values( 'ELECCIONES GENERALES 2006', 'CESAR AUGUSTO', 'RUELAS', 'TORREBLANCA', 'CESAR AUGUSTO RUELAS TORREBLANCA', 'HOMBRE', 'NO ELECTO', 'PUNO', 'PROYECTO PAÍS', '' );</v>
      </c>
    </row>
    <row r="2315" spans="1:12" x14ac:dyDescent="0.25">
      <c r="A2315" s="17" t="s">
        <v>1057</v>
      </c>
      <c r="B2315" s="17" t="s">
        <v>4815</v>
      </c>
      <c r="C2315" s="17" t="s">
        <v>4452</v>
      </c>
      <c r="D2315" s="17" t="s">
        <v>4816</v>
      </c>
      <c r="E2315" s="17" t="str">
        <f t="shared" si="72"/>
        <v>FELIX CIRIACO NINA ARCATA</v>
      </c>
      <c r="F2315" s="17" t="s">
        <v>1061</v>
      </c>
      <c r="G2315" s="17" t="s">
        <v>1062</v>
      </c>
      <c r="H2315" s="17" t="s">
        <v>4736</v>
      </c>
      <c r="I2315" s="17" t="s">
        <v>8937</v>
      </c>
      <c r="J2315" s="15">
        <f>IFERROR(VLOOKUP(I2315,'Candidato Presidencial'!$C:$E,3,FALSE),"")</f>
        <v>0</v>
      </c>
      <c r="L2315" s="15" t="str">
        <f t="shared" si="73"/>
        <v>insert into Camaleon.CandidatoCongreso( PROCESO_ELECTORAL, NOMBRE_CANDIDATO, APELLIDO_PATERNO, APELLIDO_MATERNO, NOMBRE_COMPLETO, SEXO, CARGO_ELEGIDO, LUGAR_POSTULA, ORGANIZACION_POLITICA, ALIAS ) values( 'ELECCIONES GENERALES 2006', 'FELIX CIRIACO', 'NINA', 'ARCATA', 'FELIX CIRIACO NINA ARCATA', 'HOMBRE', 'NO ELECTO', 'PUNO', 'AVANZA PAÍS - PARTIDO DE INTEGRACIÓN SOCIAL', '0' );</v>
      </c>
    </row>
    <row r="2316" spans="1:12" x14ac:dyDescent="0.25">
      <c r="A2316" s="17" t="s">
        <v>1057</v>
      </c>
      <c r="B2316" s="17" t="s">
        <v>4817</v>
      </c>
      <c r="C2316" s="17" t="s">
        <v>4818</v>
      </c>
      <c r="D2316" s="17" t="s">
        <v>4819</v>
      </c>
      <c r="E2316" s="17" t="str">
        <f t="shared" si="72"/>
        <v>ALFREDO TOMAS CENZANO SIERRALTA</v>
      </c>
      <c r="F2316" s="17" t="s">
        <v>1061</v>
      </c>
      <c r="G2316" s="17" t="s">
        <v>21</v>
      </c>
      <c r="H2316" s="17" t="s">
        <v>4736</v>
      </c>
      <c r="I2316" s="17" t="s">
        <v>859</v>
      </c>
      <c r="J2316" s="15" t="str">
        <f>IFERROR(VLOOKUP(I2316,'Candidato Presidencial'!$C:$E,3,FALSE),"")</f>
        <v>ALIANZA POPULAR</v>
      </c>
      <c r="L2316" s="15" t="str">
        <f t="shared" si="73"/>
        <v>insert into Camaleon.CandidatoCongreso( PROCESO_ELECTORAL, NOMBRE_CANDIDATO, APELLIDO_PATERNO, APELLIDO_MATERNO, NOMBRE_COMPLETO, SEXO, CARGO_ELEGIDO, LUGAR_POSTULA, ORGANIZACION_POLITICA, ALIAS ) values( 'ELECCIONES GENERALES 2006', 'ALFREDO TOMAS', 'CENZANO', 'SIERRALTA', 'ALFREDO TOMAS CENZANO SIERRALTA', 'HOMBRE', 'CONGRESISTA', 'PUNO', 'PARTIDO APRISTA PERUANO', 'ALIANZA POPULAR' );</v>
      </c>
    </row>
    <row r="2317" spans="1:12" x14ac:dyDescent="0.25">
      <c r="A2317" s="17" t="s">
        <v>1057</v>
      </c>
      <c r="B2317" s="17" t="s">
        <v>4820</v>
      </c>
      <c r="C2317" s="17" t="s">
        <v>1110</v>
      </c>
      <c r="D2317" s="17" t="s">
        <v>1332</v>
      </c>
      <c r="E2317" s="17" t="str">
        <f t="shared" si="72"/>
        <v>ROCIO GUISELA GOMEZ PAREDES</v>
      </c>
      <c r="F2317" s="17" t="s">
        <v>1067</v>
      </c>
      <c r="G2317" s="17" t="s">
        <v>1062</v>
      </c>
      <c r="H2317" s="17" t="s">
        <v>4736</v>
      </c>
      <c r="I2317" s="17" t="s">
        <v>1183</v>
      </c>
      <c r="J2317" s="15">
        <f>IFERROR(VLOOKUP(I2317,'Candidato Presidencial'!$C:$E,3,FALSE),"")</f>
        <v>0</v>
      </c>
      <c r="L2317" s="15" t="str">
        <f t="shared" si="73"/>
        <v>insert into Camaleon.CandidatoCongreso( PROCESO_ELECTORAL, NOMBRE_CANDIDATO, APELLIDO_PATERNO, APELLIDO_MATERNO, NOMBRE_COMPLETO, SEXO, CARGO_ELEGIDO, LUGAR_POSTULA, ORGANIZACION_POLITICA, ALIAS ) values( 'ELECCIONES GENERALES 2006', 'ROCIO GUISELA', 'GOMEZ', 'PAREDES', 'ROCIO GUISELA GOMEZ PAREDES', 'MUJER', 'NO ELECTO', 'PUNO', 'MOVIMIENTO NUEVA IZQUIERDA', '0' );</v>
      </c>
    </row>
    <row r="2318" spans="1:12" x14ac:dyDescent="0.25">
      <c r="A2318" s="17" t="s">
        <v>1057</v>
      </c>
      <c r="B2318" s="17" t="s">
        <v>35</v>
      </c>
      <c r="C2318" s="17" t="s">
        <v>1814</v>
      </c>
      <c r="D2318" s="17" t="s">
        <v>1690</v>
      </c>
      <c r="E2318" s="17" t="str">
        <f t="shared" si="72"/>
        <v>LUIS ANGEL PAUCAR FLORES</v>
      </c>
      <c r="F2318" s="17" t="s">
        <v>1061</v>
      </c>
      <c r="G2318" s="17" t="s">
        <v>1062</v>
      </c>
      <c r="H2318" s="17" t="s">
        <v>4736</v>
      </c>
      <c r="I2318" s="17" t="s">
        <v>8839</v>
      </c>
      <c r="J2318" s="15">
        <f>IFERROR(VLOOKUP(I2318,'Candidato Presidencial'!$C:$E,3,FALSE),"")</f>
        <v>0</v>
      </c>
      <c r="L2318" s="15" t="str">
        <f t="shared" si="73"/>
        <v>insert into Camaleon.CandidatoCongreso( PROCESO_ELECTORAL, NOMBRE_CANDIDATO, APELLIDO_PATERNO, APELLIDO_MATERNO, NOMBRE_COMPLETO, SEXO, CARGO_ELEGIDO, LUGAR_POSTULA, ORGANIZACION_POLITICA, ALIAS ) values( 'ELECCIONES GENERALES 2006', 'LUIS ANGEL', 'PAUCAR', 'FLORES', 'LUIS ANGEL PAUCAR FLORES', 'HOMBRE', 'NO ELECTO', 'PUNO', 'PARTIDO RECONSTRUCCIÓN DEMOCRÁTICA', '0' );</v>
      </c>
    </row>
    <row r="2319" spans="1:12" x14ac:dyDescent="0.25">
      <c r="A2319" s="17" t="s">
        <v>1057</v>
      </c>
      <c r="B2319" s="17" t="s">
        <v>4821</v>
      </c>
      <c r="C2319" s="17" t="s">
        <v>1639</v>
      </c>
      <c r="D2319" s="17" t="s">
        <v>4742</v>
      </c>
      <c r="E2319" s="17" t="str">
        <f t="shared" si="72"/>
        <v>ELOY MELQUIADES MAMANI CHAMBI</v>
      </c>
      <c r="F2319" s="17" t="s">
        <v>1061</v>
      </c>
      <c r="G2319" s="17" t="s">
        <v>1062</v>
      </c>
      <c r="H2319" s="17" t="s">
        <v>4736</v>
      </c>
      <c r="I2319" s="17" t="s">
        <v>863</v>
      </c>
      <c r="J2319" s="15" t="str">
        <f>IFERROR(VLOOKUP(I2319,'Candidato Presidencial'!$C:$E,3,FALSE),"")</f>
        <v>PARTIDO NACIONALISTA PERUANO</v>
      </c>
      <c r="L2319" s="15" t="str">
        <f t="shared" si="73"/>
        <v>insert into Camaleon.CandidatoCongreso( PROCESO_ELECTORAL, NOMBRE_CANDIDATO, APELLIDO_PATERNO, APELLIDO_MATERNO, NOMBRE_COMPLETO, SEXO, CARGO_ELEGIDO, LUGAR_POSTULA, ORGANIZACION_POLITICA, ALIAS ) values( 'ELECCIONES GENERALES 2006', 'ELOY MELQUIADES', 'MAMANI', 'CHAMBI', 'ELOY MELQUIADES MAMANI CHAMBI', 'HOMBRE', 'NO ELECTO', 'PUNO', 'UNIÓN POR EL PERÚ', 'PARTIDO NACIONALISTA PERUANO' );</v>
      </c>
    </row>
    <row r="2320" spans="1:12" x14ac:dyDescent="0.25">
      <c r="A2320" s="17" t="s">
        <v>1057</v>
      </c>
      <c r="B2320" s="17" t="s">
        <v>4822</v>
      </c>
      <c r="C2320" s="17" t="s">
        <v>1454</v>
      </c>
      <c r="D2320" s="17" t="s">
        <v>1122</v>
      </c>
      <c r="E2320" s="17" t="str">
        <f t="shared" si="72"/>
        <v>TRIFINA ALARCON VARGAS</v>
      </c>
      <c r="F2320" s="17" t="s">
        <v>1067</v>
      </c>
      <c r="G2320" s="17" t="s">
        <v>1062</v>
      </c>
      <c r="H2320" s="17" t="s">
        <v>4736</v>
      </c>
      <c r="I2320" s="17" t="s">
        <v>8943</v>
      </c>
      <c r="J2320" s="15" t="str">
        <f>IFERROR(VLOOKUP(I2320,'Candidato Presidencial'!$C:$E,3,FALSE),"")</f>
        <v/>
      </c>
      <c r="L2320" s="15" t="str">
        <f t="shared" si="73"/>
        <v>insert into Camaleon.CandidatoCongreso( PROCESO_ELECTORAL, NOMBRE_CANDIDATO, APELLIDO_PATERNO, APELLIDO_MATERNO, NOMBRE_COMPLETO, SEXO, CARGO_ELEGIDO, LUGAR_POSTULA, ORGANIZACION_POLITICA, ALIAS ) values( 'ELECCIONES GENERALES 2006', 'TRIFINA', 'ALARCON', 'VARGAS', 'TRIFINA ALARCON VARGAS', 'MUJER', 'NO ELECTO', 'PUNO', 'PROYECTO PAÍS', '' );</v>
      </c>
    </row>
    <row r="2321" spans="1:12" x14ac:dyDescent="0.25">
      <c r="A2321" s="17" t="s">
        <v>1057</v>
      </c>
      <c r="B2321" s="17" t="s">
        <v>4823</v>
      </c>
      <c r="C2321" s="17" t="s">
        <v>4270</v>
      </c>
      <c r="D2321" s="17" t="s">
        <v>1773</v>
      </c>
      <c r="E2321" s="17" t="str">
        <f t="shared" si="72"/>
        <v>ROLANDO PERCY ZELA CAMPOS</v>
      </c>
      <c r="F2321" s="17" t="s">
        <v>1061</v>
      </c>
      <c r="G2321" s="17" t="s">
        <v>1062</v>
      </c>
      <c r="H2321" s="17" t="s">
        <v>4736</v>
      </c>
      <c r="I2321" s="17" t="s">
        <v>868</v>
      </c>
      <c r="J2321" s="15" t="str">
        <f>IFERROR(VLOOKUP(I2321,'Candidato Presidencial'!$C:$E,3,FALSE),"")</f>
        <v>ALIANZA PARA EL PROGRESO DEL PERÚ</v>
      </c>
      <c r="L2321" s="15" t="str">
        <f t="shared" si="73"/>
        <v>insert into Camaleon.CandidatoCongreso( PROCESO_ELECTORAL, NOMBRE_CANDIDATO, APELLIDO_PATERNO, APELLIDO_MATERNO, NOMBRE_COMPLETO, SEXO, CARGO_ELEGIDO, LUGAR_POSTULA, ORGANIZACION_POLITICA, ALIAS ) values( 'ELECCIONES GENERALES 2006', 'ROLANDO PERCY', 'ZELA', 'CAMPOS', 'ROLANDO PERCY ZELA CAMPOS', 'HOMBRE', 'NO ELECTO', 'PUNO', 'ALIANZA PARA EL PROGRESO', 'ALIANZA PARA EL PROGRESO DEL PERÚ' );</v>
      </c>
    </row>
    <row r="2322" spans="1:12" x14ac:dyDescent="0.25">
      <c r="A2322" s="17" t="s">
        <v>1057</v>
      </c>
      <c r="B2322" s="17" t="s">
        <v>4824</v>
      </c>
      <c r="C2322" s="17" t="s">
        <v>1353</v>
      </c>
      <c r="D2322" s="17" t="s">
        <v>2265</v>
      </c>
      <c r="E2322" s="17" t="str">
        <f t="shared" si="72"/>
        <v>VILMA EDITH MIRANDA SERRANO</v>
      </c>
      <c r="F2322" s="17" t="s">
        <v>1067</v>
      </c>
      <c r="G2322" s="17" t="s">
        <v>1062</v>
      </c>
      <c r="H2322" s="17" t="s">
        <v>4736</v>
      </c>
      <c r="I2322" s="17" t="s">
        <v>1092</v>
      </c>
      <c r="J2322" s="15">
        <f>IFERROR(VLOOKUP(I2322,'Candidato Presidencial'!$C:$E,3,FALSE),"")</f>
        <v>0</v>
      </c>
      <c r="L2322" s="15" t="str">
        <f t="shared" si="73"/>
        <v>insert into Camaleon.CandidatoCongreso( PROCESO_ELECTORAL, NOMBRE_CANDIDATO, APELLIDO_PATERNO, APELLIDO_MATERNO, NOMBRE_COMPLETO, SEXO, CARGO_ELEGIDO, LUGAR_POSTULA, ORGANIZACION_POLITICA, ALIAS ) values( 'ELECCIONES GENERALES 2006', 'VILMA EDITH', 'MIRANDA', 'SERRANO', 'VILMA EDITH MIRANDA SERRANO', 'MUJER', 'NO ELECTO', 'PUNO', 'RESURGIMIENTO PERUANO', '0' );</v>
      </c>
    </row>
    <row r="2323" spans="1:12" x14ac:dyDescent="0.25">
      <c r="A2323" s="17" t="s">
        <v>1057</v>
      </c>
      <c r="B2323" s="17" t="s">
        <v>4825</v>
      </c>
      <c r="C2323" s="17" t="s">
        <v>2414</v>
      </c>
      <c r="D2323" s="17" t="s">
        <v>1996</v>
      </c>
      <c r="E2323" s="17" t="str">
        <f t="shared" si="72"/>
        <v>SABINA PARI CACERES</v>
      </c>
      <c r="F2323" s="17" t="s">
        <v>1067</v>
      </c>
      <c r="G2323" s="17" t="s">
        <v>1062</v>
      </c>
      <c r="H2323" s="17" t="s">
        <v>4736</v>
      </c>
      <c r="I2323" s="17" t="s">
        <v>8848</v>
      </c>
      <c r="J2323" s="15">
        <f>IFERROR(VLOOKUP(I2323,'Candidato Presidencial'!$C:$E,3,FALSE),"")</f>
        <v>0</v>
      </c>
      <c r="L2323" s="15" t="str">
        <f t="shared" si="73"/>
        <v>insert into Camaleon.CandidatoCongreso( PROCESO_ELECTORAL, NOMBRE_CANDIDATO, APELLIDO_PATERNO, APELLIDO_MATERNO, NOMBRE_COMPLETO, SEXO, CARGO_ELEGIDO, LUGAR_POSTULA, ORGANIZACION_POLITICA, ALIAS ) values( 'ELECCIONES GENERALES 2006', 'SABINA', 'PARI', 'CACERES', 'SABINA PARI CACERES', 'MUJER', 'NO ELECTO', 'PUNO', 'PERÚ AHORA', '0' );</v>
      </c>
    </row>
    <row r="2324" spans="1:12" x14ac:dyDescent="0.25">
      <c r="A2324" s="17" t="s">
        <v>1057</v>
      </c>
      <c r="B2324" s="17" t="s">
        <v>4826</v>
      </c>
      <c r="C2324" s="17" t="s">
        <v>2864</v>
      </c>
      <c r="D2324" s="17" t="s">
        <v>4827</v>
      </c>
      <c r="E2324" s="17" t="str">
        <f t="shared" si="72"/>
        <v>AMANDA ZOILA PONCE MOGROVEJO</v>
      </c>
      <c r="F2324" s="17" t="s">
        <v>1067</v>
      </c>
      <c r="G2324" s="17" t="s">
        <v>1062</v>
      </c>
      <c r="H2324" s="17" t="s">
        <v>4736</v>
      </c>
      <c r="I2324" s="17" t="s">
        <v>8848</v>
      </c>
      <c r="J2324" s="15">
        <f>IFERROR(VLOOKUP(I2324,'Candidato Presidencial'!$C:$E,3,FALSE),"")</f>
        <v>0</v>
      </c>
      <c r="L2324" s="15" t="str">
        <f t="shared" si="73"/>
        <v>insert into Camaleon.CandidatoCongreso( PROCESO_ELECTORAL, NOMBRE_CANDIDATO, APELLIDO_PATERNO, APELLIDO_MATERNO, NOMBRE_COMPLETO, SEXO, CARGO_ELEGIDO, LUGAR_POSTULA, ORGANIZACION_POLITICA, ALIAS ) values( 'ELECCIONES GENERALES 2006', 'AMANDA ZOILA', 'PONCE', 'MOGROVEJO', 'AMANDA ZOILA PONCE MOGROVEJO', 'MUJER', 'NO ELECTO', 'PUNO', 'PERÚ AHORA', '0' );</v>
      </c>
    </row>
    <row r="2325" spans="1:12" x14ac:dyDescent="0.25">
      <c r="A2325" s="17" t="s">
        <v>1057</v>
      </c>
      <c r="B2325" s="17" t="s">
        <v>4828</v>
      </c>
      <c r="C2325" s="17" t="s">
        <v>1639</v>
      </c>
      <c r="D2325" s="17" t="s">
        <v>4829</v>
      </c>
      <c r="E2325" s="17" t="str">
        <f t="shared" si="72"/>
        <v>HILARIO RAUL MAMANI HUAQUIPACO</v>
      </c>
      <c r="F2325" s="17" t="s">
        <v>1061</v>
      </c>
      <c r="G2325" s="17" t="s">
        <v>1062</v>
      </c>
      <c r="H2325" s="17" t="s">
        <v>4736</v>
      </c>
      <c r="I2325" s="17" t="s">
        <v>914</v>
      </c>
      <c r="J2325" s="15">
        <f>IFERROR(VLOOKUP(I2325,'Candidato Presidencial'!$C:$E,3,FALSE),"")</f>
        <v>0</v>
      </c>
      <c r="L2325" s="15" t="str">
        <f t="shared" si="73"/>
        <v>insert into Camaleon.CandidatoCongreso( PROCESO_ELECTORAL, NOMBRE_CANDIDATO, APELLIDO_PATERNO, APELLIDO_MATERNO, NOMBRE_COMPLETO, SEXO, CARGO_ELEGIDO, LUGAR_POSTULA, ORGANIZACION_POLITICA, ALIAS ) values( 'ELECCIONES GENERALES 2006', 'HILARIO RAUL', 'MAMANI', 'HUAQUIPACO', 'HILARIO RAUL MAMANI HUAQUIPACO', 'HOMBRE', 'NO ELECTO', 'PUNO', 'FUERZA DEMOCRÁTICA', '0' );</v>
      </c>
    </row>
    <row r="2326" spans="1:12" x14ac:dyDescent="0.25">
      <c r="A2326" s="17" t="s">
        <v>1057</v>
      </c>
      <c r="B2326" s="17" t="s">
        <v>4830</v>
      </c>
      <c r="C2326" s="17" t="s">
        <v>4831</v>
      </c>
      <c r="D2326" s="17" t="s">
        <v>1758</v>
      </c>
      <c r="E2326" s="17" t="str">
        <f t="shared" si="72"/>
        <v>YOLANDA LUZMILA COILA MONTEAGUDO</v>
      </c>
      <c r="F2326" s="17" t="s">
        <v>1067</v>
      </c>
      <c r="G2326" s="17" t="s">
        <v>1062</v>
      </c>
      <c r="H2326" s="17" t="s">
        <v>4736</v>
      </c>
      <c r="I2326" s="17" t="s">
        <v>8937</v>
      </c>
      <c r="J2326" s="15">
        <f>IFERROR(VLOOKUP(I2326,'Candidato Presidencial'!$C:$E,3,FALSE),"")</f>
        <v>0</v>
      </c>
      <c r="L2326" s="15" t="str">
        <f t="shared" si="73"/>
        <v>insert into Camaleon.CandidatoCongreso( PROCESO_ELECTORAL, NOMBRE_CANDIDATO, APELLIDO_PATERNO, APELLIDO_MATERNO, NOMBRE_COMPLETO, SEXO, CARGO_ELEGIDO, LUGAR_POSTULA, ORGANIZACION_POLITICA, ALIAS ) values( 'ELECCIONES GENERALES 2006', 'YOLANDA LUZMILA', 'COILA', 'MONTEAGUDO', 'YOLANDA LUZMILA COILA MONTEAGUDO', 'MUJER', 'NO ELECTO', 'PUNO', 'AVANZA PAÍS - PARTIDO DE INTEGRACIÓN SOCIAL', '0' );</v>
      </c>
    </row>
    <row r="2327" spans="1:12" x14ac:dyDescent="0.25">
      <c r="A2327" s="17" t="s">
        <v>1057</v>
      </c>
      <c r="B2327" s="17" t="s">
        <v>1233</v>
      </c>
      <c r="C2327" s="17" t="s">
        <v>2038</v>
      </c>
      <c r="D2327" s="17" t="s">
        <v>4832</v>
      </c>
      <c r="E2327" s="17" t="str">
        <f t="shared" si="72"/>
        <v>CARLOS ENRIQUE SILVA HUAMANTUMA</v>
      </c>
      <c r="F2327" s="17" t="s">
        <v>1061</v>
      </c>
      <c r="G2327" s="17" t="s">
        <v>1062</v>
      </c>
      <c r="H2327" s="17" t="s">
        <v>4736</v>
      </c>
      <c r="I2327" s="17" t="s">
        <v>8854</v>
      </c>
      <c r="J2327" s="15">
        <f>IFERROR(VLOOKUP(I2327,'Candidato Presidencial'!$C:$E,3,FALSE),"")</f>
        <v>0</v>
      </c>
      <c r="L2327" s="15" t="str">
        <f t="shared" si="73"/>
        <v>insert into Camaleon.CandidatoCongreso( PROCESO_ELECTORAL, NOMBRE_CANDIDATO, APELLIDO_PATERNO, APELLIDO_MATERNO, NOMBRE_COMPLETO, SEXO, CARGO_ELEGIDO, LUGAR_POSTULA, ORGANIZACION_POLITICA, ALIAS ) values( 'ELECCIONES GENERALES 2006', 'CARLOS ENRIQUE', 'SILVA', 'HUAMANTUMA', 'CARLOS ENRIQUE SILVA HUAMANTUMA', 'HOMBRE', 'NO ELECTO', 'PUNO', 'RESTAURACIÓN NACIONAL', '0' );</v>
      </c>
    </row>
    <row r="2328" spans="1:12" x14ac:dyDescent="0.25">
      <c r="A2328" s="17" t="s">
        <v>1057</v>
      </c>
      <c r="B2328" s="17" t="s">
        <v>4833</v>
      </c>
      <c r="C2328" s="17" t="s">
        <v>1498</v>
      </c>
      <c r="D2328" s="17" t="s">
        <v>3420</v>
      </c>
      <c r="E2328" s="17" t="str">
        <f t="shared" si="72"/>
        <v>OLINDA RICARDINA GONZALES SARAVIA</v>
      </c>
      <c r="F2328" s="17" t="s">
        <v>1067</v>
      </c>
      <c r="G2328" s="17" t="s">
        <v>1062</v>
      </c>
      <c r="H2328" s="17" t="s">
        <v>4736</v>
      </c>
      <c r="I2328" s="17" t="s">
        <v>8854</v>
      </c>
      <c r="J2328" s="15">
        <f>IFERROR(VLOOKUP(I2328,'Candidato Presidencial'!$C:$E,3,FALSE),"")</f>
        <v>0</v>
      </c>
      <c r="L2328" s="15" t="str">
        <f t="shared" si="73"/>
        <v>insert into Camaleon.CandidatoCongreso( PROCESO_ELECTORAL, NOMBRE_CANDIDATO, APELLIDO_PATERNO, APELLIDO_MATERNO, NOMBRE_COMPLETO, SEXO, CARGO_ELEGIDO, LUGAR_POSTULA, ORGANIZACION_POLITICA, ALIAS ) values( 'ELECCIONES GENERALES 2006', 'OLINDA RICARDINA', 'GONZALES', 'SARAVIA', 'OLINDA RICARDINA GONZALES SARAVIA', 'MUJER', 'NO ELECTO', 'PUNO', 'RESTAURACIÓN NACIONAL', '0' );</v>
      </c>
    </row>
    <row r="2329" spans="1:12" x14ac:dyDescent="0.25">
      <c r="A2329" s="17" t="s">
        <v>1057</v>
      </c>
      <c r="B2329" s="17" t="s">
        <v>4008</v>
      </c>
      <c r="C2329" s="17" t="s">
        <v>4834</v>
      </c>
      <c r="D2329" s="17" t="s">
        <v>1650</v>
      </c>
      <c r="E2329" s="17" t="str">
        <f t="shared" si="72"/>
        <v>GLORIA ANCO GALLEGOS</v>
      </c>
      <c r="F2329" s="17" t="s">
        <v>1067</v>
      </c>
      <c r="G2329" s="17" t="s">
        <v>1062</v>
      </c>
      <c r="H2329" s="17" t="s">
        <v>4736</v>
      </c>
      <c r="I2329" s="17" t="s">
        <v>8943</v>
      </c>
      <c r="J2329" s="15" t="str">
        <f>IFERROR(VLOOKUP(I2329,'Candidato Presidencial'!$C:$E,3,FALSE),"")</f>
        <v/>
      </c>
      <c r="L2329" s="15" t="str">
        <f t="shared" si="73"/>
        <v>insert into Camaleon.CandidatoCongreso( PROCESO_ELECTORAL, NOMBRE_CANDIDATO, APELLIDO_PATERNO, APELLIDO_MATERNO, NOMBRE_COMPLETO, SEXO, CARGO_ELEGIDO, LUGAR_POSTULA, ORGANIZACION_POLITICA, ALIAS ) values( 'ELECCIONES GENERALES 2006', 'GLORIA', 'ANCO', 'GALLEGOS', 'GLORIA ANCO GALLEGOS', 'MUJER', 'NO ELECTO', 'PUNO', 'PROYECTO PAÍS', '' );</v>
      </c>
    </row>
    <row r="2330" spans="1:12" x14ac:dyDescent="0.25">
      <c r="A2330" s="17" t="s">
        <v>1057</v>
      </c>
      <c r="B2330" s="17" t="s">
        <v>4835</v>
      </c>
      <c r="C2330" s="17" t="s">
        <v>1469</v>
      </c>
      <c r="D2330" s="17" t="s">
        <v>1353</v>
      </c>
      <c r="E2330" s="17" t="str">
        <f t="shared" si="72"/>
        <v>SILVIA MIRIAM ORTEGA MIRANDA</v>
      </c>
      <c r="F2330" s="17" t="s">
        <v>1067</v>
      </c>
      <c r="G2330" s="17" t="s">
        <v>1062</v>
      </c>
      <c r="H2330" s="17" t="s">
        <v>4736</v>
      </c>
      <c r="I2330" s="17" t="s">
        <v>1103</v>
      </c>
      <c r="J2330" s="15">
        <f>IFERROR(VLOOKUP(I2330,'Candidato Presidencial'!$C:$E,3,FALSE),"")</f>
        <v>0</v>
      </c>
      <c r="L2330" s="15" t="str">
        <f t="shared" si="73"/>
        <v>insert into Camaleon.CandidatoCongreso( PROCESO_ELECTORAL, NOMBRE_CANDIDATO, APELLIDO_PATERNO, APELLIDO_MATERNO, NOMBRE_COMPLETO, SEXO, CARGO_ELEGIDO, LUGAR_POSTULA, ORGANIZACION_POLITICA, ALIAS ) values( 'ELECCIONES GENERALES 2006', 'SILVIA MIRIAM', 'ORTEGA', 'MIRANDA', 'SILVIA MIRIAM ORTEGA MIRANDA', 'MUJER', 'NO ELECTO', 'PUNO', 'UNIDAD NACIONAL', '0' );</v>
      </c>
    </row>
    <row r="2331" spans="1:12" x14ac:dyDescent="0.25">
      <c r="A2331" s="17" t="s">
        <v>1057</v>
      </c>
      <c r="B2331" s="17" t="s">
        <v>94</v>
      </c>
      <c r="C2331" s="17" t="s">
        <v>1639</v>
      </c>
      <c r="D2331" s="17" t="s">
        <v>4374</v>
      </c>
      <c r="E2331" s="17" t="str">
        <f t="shared" si="72"/>
        <v>OSCAR MAMANI APAZA</v>
      </c>
      <c r="F2331" s="17" t="s">
        <v>1061</v>
      </c>
      <c r="G2331" s="17" t="s">
        <v>1062</v>
      </c>
      <c r="H2331" s="17" t="s">
        <v>4736</v>
      </c>
      <c r="I2331" s="17" t="s">
        <v>878</v>
      </c>
      <c r="J2331" s="15" t="str">
        <f>IFERROR(VLOOKUP(I2331,'Candidato Presidencial'!$C:$E,3,FALSE),"")</f>
        <v>PERÚ POSIBLE</v>
      </c>
      <c r="L2331" s="15" t="str">
        <f t="shared" si="73"/>
        <v>insert into Camaleon.CandidatoCongreso( PROCESO_ELECTORAL, NOMBRE_CANDIDATO, APELLIDO_PATERNO, APELLIDO_MATERNO, NOMBRE_COMPLETO, SEXO, CARGO_ELEGIDO, LUGAR_POSTULA, ORGANIZACION_POLITICA, ALIAS ) values( 'ELECCIONES GENERALES 2006', 'OSCAR', 'MAMANI', 'APAZA', 'OSCAR MAMANI APAZA', 'HOMBRE', 'NO ELECTO', 'PUNO', 'PERÚ POSIBLE', 'PERÚ POSIBLE' );</v>
      </c>
    </row>
    <row r="2332" spans="1:12" x14ac:dyDescent="0.25">
      <c r="A2332" s="17" t="s">
        <v>1057</v>
      </c>
      <c r="B2332" s="17" t="s">
        <v>2299</v>
      </c>
      <c r="C2332" s="17" t="s">
        <v>4818</v>
      </c>
      <c r="D2332" s="17" t="s">
        <v>1690</v>
      </c>
      <c r="E2332" s="17" t="str">
        <f t="shared" si="72"/>
        <v>ISIDRO CENZANO FLORES</v>
      </c>
      <c r="F2332" s="17" t="s">
        <v>1061</v>
      </c>
      <c r="G2332" s="17" t="s">
        <v>1062</v>
      </c>
      <c r="H2332" s="17" t="s">
        <v>4736</v>
      </c>
      <c r="I2332" s="17" t="s">
        <v>1217</v>
      </c>
      <c r="J2332" s="15">
        <f>IFERROR(VLOOKUP(I2332,'Candidato Presidencial'!$C:$E,3,FALSE),"")</f>
        <v>0</v>
      </c>
      <c r="L2332" s="15" t="str">
        <f t="shared" si="73"/>
        <v>insert into Camaleon.CandidatoCongreso( PROCESO_ELECTORAL, NOMBRE_CANDIDATO, APELLIDO_PATERNO, APELLIDO_MATERNO, NOMBRE_COMPLETO, SEXO, CARGO_ELEGIDO, LUGAR_POSTULA, ORGANIZACION_POLITICA, ALIAS ) values( 'ELECCIONES GENERALES 2006', 'ISIDRO', 'CENZANO', 'FLORES', 'ISIDRO CENZANO FLORES', 'HOMBRE', 'NO ELECTO', 'PUNO', 'PARTIDO RENACIMIENTO ANDINO', '0' );</v>
      </c>
    </row>
    <row r="2333" spans="1:12" x14ac:dyDescent="0.25">
      <c r="A2333" s="17" t="s">
        <v>1057</v>
      </c>
      <c r="B2333" s="17" t="s">
        <v>4836</v>
      </c>
      <c r="C2333" s="17" t="s">
        <v>1362</v>
      </c>
      <c r="D2333" s="17" t="s">
        <v>4837</v>
      </c>
      <c r="E2333" s="17" t="str">
        <f t="shared" si="72"/>
        <v>JESUS MARCOS PEÑARANDA PACHO</v>
      </c>
      <c r="F2333" s="17" t="s">
        <v>1061</v>
      </c>
      <c r="G2333" s="17" t="s">
        <v>1062</v>
      </c>
      <c r="H2333" s="17" t="s">
        <v>4736</v>
      </c>
      <c r="I2333" s="17" t="s">
        <v>859</v>
      </c>
      <c r="J2333" s="15" t="str">
        <f>IFERROR(VLOOKUP(I2333,'Candidato Presidencial'!$C:$E,3,FALSE),"")</f>
        <v>ALIANZA POPULAR</v>
      </c>
      <c r="L2333" s="15" t="str">
        <f t="shared" si="73"/>
        <v>insert into Camaleon.CandidatoCongreso( PROCESO_ELECTORAL, NOMBRE_CANDIDATO, APELLIDO_PATERNO, APELLIDO_MATERNO, NOMBRE_COMPLETO, SEXO, CARGO_ELEGIDO, LUGAR_POSTULA, ORGANIZACION_POLITICA, ALIAS ) values( 'ELECCIONES GENERALES 2006', 'JESUS MARCOS', 'PEÑARANDA', 'PACHO', 'JESUS MARCOS PEÑARANDA PACHO', 'HOMBRE', 'NO ELECTO', 'PUNO', 'PARTIDO APRISTA PERUANO', 'ALIANZA POPULAR' );</v>
      </c>
    </row>
    <row r="2334" spans="1:12" x14ac:dyDescent="0.25">
      <c r="A2334" s="17" t="s">
        <v>1057</v>
      </c>
      <c r="B2334" s="17" t="s">
        <v>1391</v>
      </c>
      <c r="C2334" s="17" t="s">
        <v>4838</v>
      </c>
      <c r="D2334" s="17" t="s">
        <v>1321</v>
      </c>
      <c r="E2334" s="17" t="str">
        <f t="shared" si="72"/>
        <v>LUZ MARINA GARAMBEL PEREZ</v>
      </c>
      <c r="F2334" s="17" t="s">
        <v>1067</v>
      </c>
      <c r="G2334" s="17" t="s">
        <v>1062</v>
      </c>
      <c r="H2334" s="17" t="s">
        <v>4736</v>
      </c>
      <c r="I2334" s="17" t="s">
        <v>914</v>
      </c>
      <c r="J2334" s="15">
        <f>IFERROR(VLOOKUP(I2334,'Candidato Presidencial'!$C:$E,3,FALSE),"")</f>
        <v>0</v>
      </c>
      <c r="L2334" s="15" t="str">
        <f t="shared" si="73"/>
        <v>insert into Camaleon.CandidatoCongreso( PROCESO_ELECTORAL, NOMBRE_CANDIDATO, APELLIDO_PATERNO, APELLIDO_MATERNO, NOMBRE_COMPLETO, SEXO, CARGO_ELEGIDO, LUGAR_POSTULA, ORGANIZACION_POLITICA, ALIAS ) values( 'ELECCIONES GENERALES 2006', 'LUZ MARINA', 'GARAMBEL', 'PEREZ', 'LUZ MARINA GARAMBEL PEREZ', 'MUJER', 'NO ELECTO', 'PUNO', 'FUERZA DEMOCRÁTICA', '0' );</v>
      </c>
    </row>
    <row r="2335" spans="1:12" x14ac:dyDescent="0.25">
      <c r="A2335" s="17" t="s">
        <v>1057</v>
      </c>
      <c r="B2335" s="17" t="s">
        <v>4839</v>
      </c>
      <c r="C2335" s="17" t="s">
        <v>4840</v>
      </c>
      <c r="D2335" s="17" t="s">
        <v>1690</v>
      </c>
      <c r="E2335" s="17" t="str">
        <f t="shared" si="72"/>
        <v>MARY ESTHER AYMA FLORES</v>
      </c>
      <c r="F2335" s="17" t="s">
        <v>1067</v>
      </c>
      <c r="G2335" s="17" t="s">
        <v>1062</v>
      </c>
      <c r="H2335" s="17" t="s">
        <v>4736</v>
      </c>
      <c r="I2335" s="17" t="s">
        <v>907</v>
      </c>
      <c r="J2335" s="15">
        <f>IFERROR(VLOOKUP(I2335,'Candidato Presidencial'!$C:$E,3,FALSE),"")</f>
        <v>0</v>
      </c>
      <c r="L2335" s="15" t="str">
        <f t="shared" si="73"/>
        <v>insert into Camaleon.CandidatoCongreso( PROCESO_ELECTORAL, NOMBRE_CANDIDATO, APELLIDO_PATERNO, APELLIDO_MATERNO, NOMBRE_COMPLETO, SEXO, CARGO_ELEGIDO, LUGAR_POSTULA, ORGANIZACION_POLITICA, ALIAS ) values( 'ELECCIONES GENERALES 2006', 'MARY ESTHER', 'AYMA', 'FLORES', 'MARY ESTHER AYMA FLORES', 'MUJER', 'NO ELECTO', 'PUNO', 'PARTIDO JUSTICIA NACIONAL', '0' );</v>
      </c>
    </row>
    <row r="2336" spans="1:12" x14ac:dyDescent="0.25">
      <c r="A2336" s="17" t="s">
        <v>1057</v>
      </c>
      <c r="B2336" s="17" t="s">
        <v>4841</v>
      </c>
      <c r="C2336" s="17" t="s">
        <v>1105</v>
      </c>
      <c r="D2336" s="17" t="s">
        <v>4842</v>
      </c>
      <c r="E2336" s="17" t="str">
        <f t="shared" si="72"/>
        <v>FERMIN NICANOR TORRES ESTEVES</v>
      </c>
      <c r="F2336" s="17" t="s">
        <v>1061</v>
      </c>
      <c r="G2336" s="17" t="s">
        <v>1062</v>
      </c>
      <c r="H2336" s="17" t="s">
        <v>4736</v>
      </c>
      <c r="I2336" s="17" t="s">
        <v>8819</v>
      </c>
      <c r="J2336" s="15">
        <f>IFERROR(VLOOKUP(I2336,'Candidato Presidencial'!$C:$E,3,FALSE),"")</f>
        <v>0</v>
      </c>
      <c r="L2336" s="15" t="str">
        <f t="shared" si="73"/>
        <v>insert into Camaleon.CandidatoCongreso( PROCESO_ELECTORAL, NOMBRE_CANDIDATO, APELLIDO_PATERNO, APELLIDO_MATERNO, NOMBRE_COMPLETO, SEXO, CARGO_ELEGIDO, LUGAR_POSTULA, ORGANIZACION_POLITICA, ALIAS ) values( 'ELECCIONES GENERALES 2006', 'FERMIN NICANOR', 'TORRES', 'ESTEVES', 'FERMIN NICANOR TORRES ESTEVES', 'HOMBRE', 'NO ELECTO', 'PUNO', 'CON FUERZA PERÚ', '0' );</v>
      </c>
    </row>
    <row r="2337" spans="1:12" x14ac:dyDescent="0.25">
      <c r="A2337" s="17" t="s">
        <v>1057</v>
      </c>
      <c r="B2337" s="17" t="s">
        <v>548</v>
      </c>
      <c r="C2337" s="17" t="s">
        <v>4843</v>
      </c>
      <c r="D2337" s="17" t="s">
        <v>1639</v>
      </c>
      <c r="E2337" s="17" t="str">
        <f t="shared" si="72"/>
        <v>ROMULO MUCHO MAMANI</v>
      </c>
      <c r="F2337" s="17" t="s">
        <v>1061</v>
      </c>
      <c r="G2337" s="17" t="s">
        <v>1062</v>
      </c>
      <c r="H2337" s="17" t="s">
        <v>4736</v>
      </c>
      <c r="I2337" s="17" t="s">
        <v>878</v>
      </c>
      <c r="J2337" s="15" t="str">
        <f>IFERROR(VLOOKUP(I2337,'Candidato Presidencial'!$C:$E,3,FALSE),"")</f>
        <v>PERÚ POSIBLE</v>
      </c>
      <c r="L2337" s="15" t="str">
        <f t="shared" si="73"/>
        <v>insert into Camaleon.CandidatoCongreso( PROCESO_ELECTORAL, NOMBRE_CANDIDATO, APELLIDO_PATERNO, APELLIDO_MATERNO, NOMBRE_COMPLETO, SEXO, CARGO_ELEGIDO, LUGAR_POSTULA, ORGANIZACION_POLITICA, ALIAS ) values( 'ELECCIONES GENERALES 2006', 'ROMULO', 'MUCHO', 'MAMANI', 'ROMULO MUCHO MAMANI', 'HOMBRE', 'NO ELECTO', 'PUNO', 'PERÚ POSIBLE', 'PERÚ POSIBLE' );</v>
      </c>
    </row>
    <row r="2338" spans="1:12" x14ac:dyDescent="0.25">
      <c r="A2338" s="17" t="s">
        <v>1057</v>
      </c>
      <c r="B2338" s="17" t="s">
        <v>4844</v>
      </c>
      <c r="C2338" s="17" t="s">
        <v>3729</v>
      </c>
      <c r="D2338" s="17" t="s">
        <v>4845</v>
      </c>
      <c r="E2338" s="17" t="str">
        <f t="shared" si="72"/>
        <v>VICTORIA ZARELA PINEDA MAZUELOS</v>
      </c>
      <c r="F2338" s="17" t="s">
        <v>1067</v>
      </c>
      <c r="G2338" s="17" t="s">
        <v>1062</v>
      </c>
      <c r="H2338" s="17" t="s">
        <v>4736</v>
      </c>
      <c r="I2338" s="17" t="s">
        <v>1083</v>
      </c>
      <c r="J2338" s="15" t="str">
        <f>IFERROR(VLOOKUP(I2338,'Candidato Presidencial'!$C:$E,3,FALSE),"")</f>
        <v/>
      </c>
      <c r="L2338" s="15" t="str">
        <f t="shared" si="73"/>
        <v>insert into Camaleon.CandidatoCongreso( PROCESO_ELECTORAL, NOMBRE_CANDIDATO, APELLIDO_PATERNO, APELLIDO_MATERNO, NOMBRE_COMPLETO, SEXO, CARGO_ELEGIDO, LUGAR_POSTULA, ORGANIZACION_POLITICA, ALIAS ) values( 'ELECCIONES GENERALES 2006', 'VICTORIA ZARELA', 'PINEDA', 'MAZUELOS', 'VICTORIA ZARELA PINEDA MAZUELOS', 'MUJER', 'NO ELECTO', 'PUNO', 'FRENTE INDEPENDIENTE MORALIZADOR', '' );</v>
      </c>
    </row>
    <row r="2339" spans="1:12" x14ac:dyDescent="0.25">
      <c r="A2339" s="17" t="s">
        <v>1057</v>
      </c>
      <c r="B2339" s="17" t="s">
        <v>4846</v>
      </c>
      <c r="C2339" s="17" t="s">
        <v>2120</v>
      </c>
      <c r="D2339" s="17" t="s">
        <v>4847</v>
      </c>
      <c r="E2339" s="17" t="str">
        <f t="shared" si="72"/>
        <v>EDGAR FELIPE AVILA CAZORLA</v>
      </c>
      <c r="F2339" s="17" t="s">
        <v>1061</v>
      </c>
      <c r="G2339" s="17" t="s">
        <v>1062</v>
      </c>
      <c r="H2339" s="17" t="s">
        <v>4736</v>
      </c>
      <c r="I2339" s="17" t="s">
        <v>1103</v>
      </c>
      <c r="J2339" s="15">
        <f>IFERROR(VLOOKUP(I2339,'Candidato Presidencial'!$C:$E,3,FALSE),"")</f>
        <v>0</v>
      </c>
      <c r="L2339" s="15" t="str">
        <f t="shared" si="73"/>
        <v>insert into Camaleon.CandidatoCongreso( PROCESO_ELECTORAL, NOMBRE_CANDIDATO, APELLIDO_PATERNO, APELLIDO_MATERNO, NOMBRE_COMPLETO, SEXO, CARGO_ELEGIDO, LUGAR_POSTULA, ORGANIZACION_POLITICA, ALIAS ) values( 'ELECCIONES GENERALES 2006', 'EDGAR FELIPE', 'AVILA', 'CAZORLA', 'EDGAR FELIPE AVILA CAZORLA', 'HOMBRE', 'NO ELECTO', 'PUNO', 'UNIDAD NACIONAL', '0' );</v>
      </c>
    </row>
    <row r="2340" spans="1:12" x14ac:dyDescent="0.25">
      <c r="A2340" s="17" t="s">
        <v>1057</v>
      </c>
      <c r="B2340" s="17" t="s">
        <v>2337</v>
      </c>
      <c r="C2340" s="17" t="s">
        <v>4019</v>
      </c>
      <c r="D2340" s="17" t="s">
        <v>1249</v>
      </c>
      <c r="E2340" s="17" t="str">
        <f t="shared" si="72"/>
        <v>WILFREDO PARRA VALDIVIA</v>
      </c>
      <c r="F2340" s="17" t="s">
        <v>1061</v>
      </c>
      <c r="G2340" s="17" t="s">
        <v>1062</v>
      </c>
      <c r="H2340" s="17" t="s">
        <v>4736</v>
      </c>
      <c r="I2340" s="17" t="s">
        <v>1092</v>
      </c>
      <c r="J2340" s="15">
        <f>IFERROR(VLOOKUP(I2340,'Candidato Presidencial'!$C:$E,3,FALSE),"")</f>
        <v>0</v>
      </c>
      <c r="L2340" s="15" t="str">
        <f t="shared" si="73"/>
        <v>insert into Camaleon.CandidatoCongreso( PROCESO_ELECTORAL, NOMBRE_CANDIDATO, APELLIDO_PATERNO, APELLIDO_MATERNO, NOMBRE_COMPLETO, SEXO, CARGO_ELEGIDO, LUGAR_POSTULA, ORGANIZACION_POLITICA, ALIAS ) values( 'ELECCIONES GENERALES 2006', 'WILFREDO', 'PARRA', 'VALDIVIA', 'WILFREDO PARRA VALDIVIA', 'HOMBRE', 'NO ELECTO', 'PUNO', 'RESURGIMIENTO PERUANO', '0' );</v>
      </c>
    </row>
    <row r="2341" spans="1:12" x14ac:dyDescent="0.25">
      <c r="A2341" s="17" t="s">
        <v>1057</v>
      </c>
      <c r="B2341" s="17" t="s">
        <v>300</v>
      </c>
      <c r="C2341" s="17" t="s">
        <v>4848</v>
      </c>
      <c r="D2341" s="17" t="s">
        <v>2751</v>
      </c>
      <c r="E2341" s="17" t="str">
        <f t="shared" si="72"/>
        <v>ROBERTO ARPI MAYTA</v>
      </c>
      <c r="F2341" s="17" t="s">
        <v>1061</v>
      </c>
      <c r="G2341" s="17" t="s">
        <v>1062</v>
      </c>
      <c r="H2341" s="17" t="s">
        <v>4736</v>
      </c>
      <c r="I2341" s="17" t="s">
        <v>8823</v>
      </c>
      <c r="J2341" s="15">
        <f>IFERROR(VLOOKUP(I2341,'Candidato Presidencial'!$C:$E,3,FALSE),"")</f>
        <v>0</v>
      </c>
      <c r="L2341" s="15" t="str">
        <f t="shared" si="73"/>
        <v>insert into Camaleon.CandidatoCongreso( PROCESO_ELECTORAL, NOMBRE_CANDIDATO, APELLIDO_PATERNO, APELLIDO_MATERNO, NOMBRE_COMPLETO, SEXO, CARGO_ELEGIDO, LUGAR_POSTULA, ORGANIZACION_POLITICA, ALIAS ) values( 'ELECCIONES GENERALES 2006', 'ROBERTO', 'ARPI', 'MAYTA', 'ROBERTO ARPI MAYTA', 'HOMBRE', 'NO ELECTO', 'PUNO', 'CONCERTACIÓN DESCENTRALISTA', '0' );</v>
      </c>
    </row>
    <row r="2342" spans="1:12" x14ac:dyDescent="0.25">
      <c r="A2342" s="17" t="s">
        <v>1057</v>
      </c>
      <c r="B2342" s="17" t="s">
        <v>4849</v>
      </c>
      <c r="C2342" s="17" t="s">
        <v>2347</v>
      </c>
      <c r="D2342" s="17" t="s">
        <v>1158</v>
      </c>
      <c r="E2342" s="17" t="str">
        <f t="shared" si="72"/>
        <v>ANGEL MAURICIO HOLGUER MUJICA SANCHEZ</v>
      </c>
      <c r="F2342" s="17" t="s">
        <v>1061</v>
      </c>
      <c r="G2342" s="17" t="s">
        <v>1062</v>
      </c>
      <c r="H2342" s="17" t="s">
        <v>4736</v>
      </c>
      <c r="I2342" s="17" t="s">
        <v>1217</v>
      </c>
      <c r="J2342" s="15">
        <f>IFERROR(VLOOKUP(I2342,'Candidato Presidencial'!$C:$E,3,FALSE),"")</f>
        <v>0</v>
      </c>
      <c r="L2342" s="15" t="str">
        <f t="shared" si="73"/>
        <v>insert into Camaleon.CandidatoCongreso( PROCESO_ELECTORAL, NOMBRE_CANDIDATO, APELLIDO_PATERNO, APELLIDO_MATERNO, NOMBRE_COMPLETO, SEXO, CARGO_ELEGIDO, LUGAR_POSTULA, ORGANIZACION_POLITICA, ALIAS ) values( 'ELECCIONES GENERALES 2006', 'ANGEL MAURICIO HOLGUER', 'MUJICA', 'SANCHEZ', 'ANGEL MAURICIO HOLGUER MUJICA SANCHEZ', 'HOMBRE', 'NO ELECTO', 'PUNO', 'PARTIDO RENACIMIENTO ANDINO', '0' );</v>
      </c>
    </row>
    <row r="2343" spans="1:12" x14ac:dyDescent="0.25">
      <c r="A2343" s="17" t="s">
        <v>1057</v>
      </c>
      <c r="B2343" s="17" t="s">
        <v>4850</v>
      </c>
      <c r="C2343" s="17" t="s">
        <v>1351</v>
      </c>
      <c r="D2343" s="17" t="s">
        <v>1510</v>
      </c>
      <c r="E2343" s="17" t="str">
        <f t="shared" si="72"/>
        <v>BRIGIDA GUILLEN GUTIERREZ</v>
      </c>
      <c r="F2343" s="17" t="s">
        <v>1067</v>
      </c>
      <c r="G2343" s="17" t="s">
        <v>1062</v>
      </c>
      <c r="H2343" s="17" t="s">
        <v>4736</v>
      </c>
      <c r="I2343" s="17" t="s">
        <v>868</v>
      </c>
      <c r="J2343" s="15" t="str">
        <f>IFERROR(VLOOKUP(I2343,'Candidato Presidencial'!$C:$E,3,FALSE),"")</f>
        <v>ALIANZA PARA EL PROGRESO DEL PERÚ</v>
      </c>
      <c r="L2343" s="15" t="str">
        <f t="shared" si="73"/>
        <v>insert into Camaleon.CandidatoCongreso( PROCESO_ELECTORAL, NOMBRE_CANDIDATO, APELLIDO_PATERNO, APELLIDO_MATERNO, NOMBRE_COMPLETO, SEXO, CARGO_ELEGIDO, LUGAR_POSTULA, ORGANIZACION_POLITICA, ALIAS ) values( 'ELECCIONES GENERALES 2006', 'BRIGIDA', 'GUILLEN', 'GUTIERREZ', 'BRIGIDA GUILLEN GUTIERREZ', 'MUJER', 'NO ELECTO', 'PUNO', 'ALIANZA PARA EL PROGRESO', 'ALIANZA PARA EL PROGRESO DEL PERÚ' );</v>
      </c>
    </row>
    <row r="2344" spans="1:12" x14ac:dyDescent="0.25">
      <c r="A2344" s="17" t="s">
        <v>1057</v>
      </c>
      <c r="B2344" s="17" t="s">
        <v>4851</v>
      </c>
      <c r="C2344" s="17" t="s">
        <v>4852</v>
      </c>
      <c r="D2344" s="17" t="s">
        <v>2120</v>
      </c>
      <c r="E2344" s="17" t="str">
        <f t="shared" si="72"/>
        <v>CARMEN ALCIRA DEL MAR AVILA</v>
      </c>
      <c r="F2344" s="17" t="s">
        <v>1067</v>
      </c>
      <c r="G2344" s="17" t="s">
        <v>1062</v>
      </c>
      <c r="H2344" s="17" t="s">
        <v>4736</v>
      </c>
      <c r="I2344" s="17" t="s">
        <v>859</v>
      </c>
      <c r="J2344" s="15" t="str">
        <f>IFERROR(VLOOKUP(I2344,'Candidato Presidencial'!$C:$E,3,FALSE),"")</f>
        <v>ALIANZA POPULAR</v>
      </c>
      <c r="L2344" s="15" t="str">
        <f t="shared" si="73"/>
        <v>insert into Camaleon.CandidatoCongreso( PROCESO_ELECTORAL, NOMBRE_CANDIDATO, APELLIDO_PATERNO, APELLIDO_MATERNO, NOMBRE_COMPLETO, SEXO, CARGO_ELEGIDO, LUGAR_POSTULA, ORGANIZACION_POLITICA, ALIAS ) values( 'ELECCIONES GENERALES 2006', 'CARMEN ALCIRA', 'DEL MAR', 'AVILA', 'CARMEN ALCIRA DEL MAR AVILA', 'MUJER', 'NO ELECTO', 'PUNO', 'PARTIDO APRISTA PERUANO', 'ALIANZA POPULAR' );</v>
      </c>
    </row>
    <row r="2345" spans="1:12" x14ac:dyDescent="0.25">
      <c r="A2345" s="17" t="s">
        <v>1057</v>
      </c>
      <c r="B2345" s="17" t="s">
        <v>3294</v>
      </c>
      <c r="C2345" s="17" t="s">
        <v>2250</v>
      </c>
      <c r="D2345" s="17" t="s">
        <v>1105</v>
      </c>
      <c r="E2345" s="17" t="str">
        <f t="shared" si="72"/>
        <v>LUIS ENRIQUE QUINTANILLA TORRES</v>
      </c>
      <c r="F2345" s="17" t="s">
        <v>1061</v>
      </c>
      <c r="G2345" s="17" t="s">
        <v>1062</v>
      </c>
      <c r="H2345" s="17" t="s">
        <v>4736</v>
      </c>
      <c r="I2345" s="17" t="s">
        <v>1183</v>
      </c>
      <c r="J2345" s="15">
        <f>IFERROR(VLOOKUP(I2345,'Candidato Presidencial'!$C:$E,3,FALSE),"")</f>
        <v>0</v>
      </c>
      <c r="L2345" s="15" t="str">
        <f t="shared" si="73"/>
        <v>insert into Camaleon.CandidatoCongreso( PROCESO_ELECTORAL, NOMBRE_CANDIDATO, APELLIDO_PATERNO, APELLIDO_MATERNO, NOMBRE_COMPLETO, SEXO, CARGO_ELEGIDO, LUGAR_POSTULA, ORGANIZACION_POLITICA, ALIAS ) values( 'ELECCIONES GENERALES 2006', 'LUIS ENRIQUE', 'QUINTANILLA', 'TORRES', 'LUIS ENRIQUE QUINTANILLA TORRES', 'HOMBRE', 'NO ELECTO', 'PUNO', 'MOVIMIENTO NUEVA IZQUIERDA', '0' );</v>
      </c>
    </row>
    <row r="2346" spans="1:12" x14ac:dyDescent="0.25">
      <c r="A2346" s="17" t="s">
        <v>1057</v>
      </c>
      <c r="B2346" s="17" t="s">
        <v>4853</v>
      </c>
      <c r="C2346" s="17" t="s">
        <v>1280</v>
      </c>
      <c r="D2346" s="17" t="s">
        <v>2710</v>
      </c>
      <c r="E2346" s="17" t="str">
        <f t="shared" si="72"/>
        <v>JAIME RUBEN ALVAREZ MOYA</v>
      </c>
      <c r="F2346" s="17" t="s">
        <v>1061</v>
      </c>
      <c r="G2346" s="17" t="s">
        <v>1062</v>
      </c>
      <c r="H2346" s="17" t="s">
        <v>4736</v>
      </c>
      <c r="I2346" s="17" t="s">
        <v>907</v>
      </c>
      <c r="J2346" s="15">
        <f>IFERROR(VLOOKUP(I2346,'Candidato Presidencial'!$C:$E,3,FALSE),"")</f>
        <v>0</v>
      </c>
      <c r="L2346" s="15" t="str">
        <f t="shared" si="73"/>
        <v>insert into Camaleon.CandidatoCongreso( PROCESO_ELECTORAL, NOMBRE_CANDIDATO, APELLIDO_PATERNO, APELLIDO_MATERNO, NOMBRE_COMPLETO, SEXO, CARGO_ELEGIDO, LUGAR_POSTULA, ORGANIZACION_POLITICA, ALIAS ) values( 'ELECCIONES GENERALES 2006', 'JAIME RUBEN', 'ALVAREZ', 'MOYA', 'JAIME RUBEN ALVAREZ MOYA', 'HOMBRE', 'NO ELECTO', 'PUNO', 'PARTIDO JUSTICIA NACIONAL', '0' );</v>
      </c>
    </row>
    <row r="2347" spans="1:12" x14ac:dyDescent="0.25">
      <c r="A2347" s="17" t="s">
        <v>1057</v>
      </c>
      <c r="B2347" s="17" t="s">
        <v>4854</v>
      </c>
      <c r="C2347" s="17" t="s">
        <v>1661</v>
      </c>
      <c r="D2347" s="17" t="s">
        <v>4855</v>
      </c>
      <c r="E2347" s="17" t="str">
        <f t="shared" si="72"/>
        <v>VICENTE RAUL ZEBALLOS Y ZEBALLOS</v>
      </c>
      <c r="F2347" s="17" t="s">
        <v>1061</v>
      </c>
      <c r="G2347" s="17" t="s">
        <v>1062</v>
      </c>
      <c r="H2347" s="17" t="s">
        <v>4736</v>
      </c>
      <c r="I2347" s="17" t="s">
        <v>8839</v>
      </c>
      <c r="J2347" s="15">
        <f>IFERROR(VLOOKUP(I2347,'Candidato Presidencial'!$C:$E,3,FALSE),"")</f>
        <v>0</v>
      </c>
      <c r="L2347" s="15" t="str">
        <f t="shared" si="73"/>
        <v>insert into Camaleon.CandidatoCongreso( PROCESO_ELECTORAL, NOMBRE_CANDIDATO, APELLIDO_PATERNO, APELLIDO_MATERNO, NOMBRE_COMPLETO, SEXO, CARGO_ELEGIDO, LUGAR_POSTULA, ORGANIZACION_POLITICA, ALIAS ) values( 'ELECCIONES GENERALES 2006', 'VICENTE RAUL', 'ZEBALLOS', 'Y ZEBALLOS', 'VICENTE RAUL ZEBALLOS Y ZEBALLOS', 'HOMBRE', 'NO ELECTO', 'PUNO', 'PARTIDO RECONSTRUCCIÓN DEMOCRÁTICA', '0' );</v>
      </c>
    </row>
    <row r="2348" spans="1:12" x14ac:dyDescent="0.25">
      <c r="A2348" s="17" t="s">
        <v>1057</v>
      </c>
      <c r="B2348" s="17" t="s">
        <v>4856</v>
      </c>
      <c r="C2348" s="17" t="s">
        <v>1885</v>
      </c>
      <c r="D2348" s="17" t="s">
        <v>1690</v>
      </c>
      <c r="E2348" s="17" t="str">
        <f t="shared" si="72"/>
        <v>CARLOS MARTIN RONCAL FLORES</v>
      </c>
      <c r="F2348" s="17" t="s">
        <v>1061</v>
      </c>
      <c r="G2348" s="17" t="s">
        <v>1062</v>
      </c>
      <c r="H2348" s="17" t="s">
        <v>4736</v>
      </c>
      <c r="I2348" s="17" t="s">
        <v>8819</v>
      </c>
      <c r="J2348" s="15">
        <f>IFERROR(VLOOKUP(I2348,'Candidato Presidencial'!$C:$E,3,FALSE),"")</f>
        <v>0</v>
      </c>
      <c r="L2348" s="15" t="str">
        <f t="shared" si="73"/>
        <v>insert into Camaleon.CandidatoCongreso( PROCESO_ELECTORAL, NOMBRE_CANDIDATO, APELLIDO_PATERNO, APELLIDO_MATERNO, NOMBRE_COMPLETO, SEXO, CARGO_ELEGIDO, LUGAR_POSTULA, ORGANIZACION_POLITICA, ALIAS ) values( 'ELECCIONES GENERALES 2006', 'CARLOS MARTIN', 'RONCAL', 'FLORES', 'CARLOS MARTIN RONCAL FLORES', 'HOMBRE', 'NO ELECTO', 'PUNO', 'CON FUERZA PERÚ', '0' );</v>
      </c>
    </row>
    <row r="2349" spans="1:12" x14ac:dyDescent="0.25">
      <c r="A2349" s="17" t="s">
        <v>1057</v>
      </c>
      <c r="B2349" s="17" t="s">
        <v>4857</v>
      </c>
      <c r="C2349" s="17" t="s">
        <v>2248</v>
      </c>
      <c r="D2349" s="17" t="s">
        <v>4858</v>
      </c>
      <c r="E2349" s="17" t="str">
        <f t="shared" si="72"/>
        <v>LUIS ALFREDO CUBA OVALLE</v>
      </c>
      <c r="F2349" s="17" t="s">
        <v>1061</v>
      </c>
      <c r="G2349" s="17" t="s">
        <v>1062</v>
      </c>
      <c r="H2349" s="17" t="s">
        <v>4736</v>
      </c>
      <c r="I2349" s="17" t="s">
        <v>907</v>
      </c>
      <c r="J2349" s="15">
        <f>IFERROR(VLOOKUP(I2349,'Candidato Presidencial'!$C:$E,3,FALSE),"")</f>
        <v>0</v>
      </c>
      <c r="L2349" s="15" t="str">
        <f t="shared" si="73"/>
        <v>insert into Camaleon.CandidatoCongreso( PROCESO_ELECTORAL, NOMBRE_CANDIDATO, APELLIDO_PATERNO, APELLIDO_MATERNO, NOMBRE_COMPLETO, SEXO, CARGO_ELEGIDO, LUGAR_POSTULA, ORGANIZACION_POLITICA, ALIAS ) values( 'ELECCIONES GENERALES 2006', 'LUIS ALFREDO', 'CUBA', 'OVALLE', 'LUIS ALFREDO CUBA OVALLE', 'HOMBRE', 'NO ELECTO', 'PUNO', 'PARTIDO JUSTICIA NACIONAL', '0' );</v>
      </c>
    </row>
    <row r="2350" spans="1:12" x14ac:dyDescent="0.25">
      <c r="A2350" s="17" t="s">
        <v>1057</v>
      </c>
      <c r="B2350" s="17" t="s">
        <v>4859</v>
      </c>
      <c r="C2350" s="17" t="s">
        <v>4860</v>
      </c>
      <c r="D2350" s="17" t="s">
        <v>1121</v>
      </c>
      <c r="E2350" s="17" t="str">
        <f t="shared" si="72"/>
        <v>YANETH DEYSI CHARAJA QUISPE</v>
      </c>
      <c r="F2350" s="17" t="s">
        <v>1067</v>
      </c>
      <c r="G2350" s="17" t="s">
        <v>1062</v>
      </c>
      <c r="H2350" s="17" t="s">
        <v>4736</v>
      </c>
      <c r="I2350" s="17" t="s">
        <v>8937</v>
      </c>
      <c r="J2350" s="15">
        <f>IFERROR(VLOOKUP(I2350,'Candidato Presidencial'!$C:$E,3,FALSE),"")</f>
        <v>0</v>
      </c>
      <c r="L2350" s="15" t="str">
        <f t="shared" si="73"/>
        <v>insert into Camaleon.CandidatoCongreso( PROCESO_ELECTORAL, NOMBRE_CANDIDATO, APELLIDO_PATERNO, APELLIDO_MATERNO, NOMBRE_COMPLETO, SEXO, CARGO_ELEGIDO, LUGAR_POSTULA, ORGANIZACION_POLITICA, ALIAS ) values( 'ELECCIONES GENERALES 2006', 'YANETH DEYSI', 'CHARAJA', 'QUISPE', 'YANETH DEYSI CHARAJA QUISPE', 'MUJER', 'NO ELECTO', 'PUNO', 'AVANZA PAÍS - PARTIDO DE INTEGRACIÓN SOCIAL', '0' );</v>
      </c>
    </row>
    <row r="2351" spans="1:12" x14ac:dyDescent="0.25">
      <c r="A2351" s="17" t="s">
        <v>1057</v>
      </c>
      <c r="B2351" s="17" t="s">
        <v>220</v>
      </c>
      <c r="C2351" s="17" t="s">
        <v>4861</v>
      </c>
      <c r="D2351" s="17" t="s">
        <v>4456</v>
      </c>
      <c r="E2351" s="17" t="str">
        <f t="shared" si="72"/>
        <v>MARGARITA TEODORA SUCARI CARI</v>
      </c>
      <c r="F2351" s="17" t="s">
        <v>1067</v>
      </c>
      <c r="G2351" s="17" t="s">
        <v>21</v>
      </c>
      <c r="H2351" s="17" t="s">
        <v>4736</v>
      </c>
      <c r="I2351" s="17" t="s">
        <v>863</v>
      </c>
      <c r="J2351" s="15" t="str">
        <f>IFERROR(VLOOKUP(I2351,'Candidato Presidencial'!$C:$E,3,FALSE),"")</f>
        <v>PARTIDO NACIONALISTA PERUANO</v>
      </c>
      <c r="L2351" s="15" t="str">
        <f t="shared" si="73"/>
        <v>insert into Camaleon.CandidatoCongreso( PROCESO_ELECTORAL, NOMBRE_CANDIDATO, APELLIDO_PATERNO, APELLIDO_MATERNO, NOMBRE_COMPLETO, SEXO, CARGO_ELEGIDO, LUGAR_POSTULA, ORGANIZACION_POLITICA, ALIAS ) values( 'ELECCIONES GENERALES 2006', 'MARGARITA TEODORA', 'SUCARI', 'CARI', 'MARGARITA TEODORA SUCARI CARI', 'MUJER', 'CONGRESISTA', 'PUNO', 'UNIÓN POR EL PERÚ', 'PARTIDO NACIONALISTA PERUANO' );</v>
      </c>
    </row>
    <row r="2352" spans="1:12" x14ac:dyDescent="0.25">
      <c r="A2352" s="17" t="s">
        <v>1057</v>
      </c>
      <c r="B2352" s="17" t="s">
        <v>91</v>
      </c>
      <c r="C2352" s="17" t="s">
        <v>1353</v>
      </c>
      <c r="D2352" s="17" t="s">
        <v>4862</v>
      </c>
      <c r="E2352" s="17" t="str">
        <f t="shared" si="72"/>
        <v>JULIO CESAR MIRANDA CHAMBILLA</v>
      </c>
      <c r="F2352" s="17" t="s">
        <v>1061</v>
      </c>
      <c r="G2352" s="17" t="s">
        <v>1062</v>
      </c>
      <c r="H2352" s="17" t="s">
        <v>4736</v>
      </c>
      <c r="I2352" s="17" t="s">
        <v>1092</v>
      </c>
      <c r="J2352" s="15">
        <f>IFERROR(VLOOKUP(I2352,'Candidato Presidencial'!$C:$E,3,FALSE),"")</f>
        <v>0</v>
      </c>
      <c r="L2352" s="15" t="str">
        <f t="shared" si="73"/>
        <v>insert into Camaleon.CandidatoCongreso( PROCESO_ELECTORAL, NOMBRE_CANDIDATO, APELLIDO_PATERNO, APELLIDO_MATERNO, NOMBRE_COMPLETO, SEXO, CARGO_ELEGIDO, LUGAR_POSTULA, ORGANIZACION_POLITICA, ALIAS ) values( 'ELECCIONES GENERALES 2006', 'JULIO CESAR', 'MIRANDA', 'CHAMBILLA', 'JULIO CESAR MIRANDA CHAMBILLA', 'HOMBRE', 'NO ELECTO', 'PUNO', 'RESURGIMIENTO PERUANO', '0' );</v>
      </c>
    </row>
    <row r="2353" spans="1:12" x14ac:dyDescent="0.25">
      <c r="A2353" s="17" t="s">
        <v>1057</v>
      </c>
      <c r="B2353" s="17" t="s">
        <v>4863</v>
      </c>
      <c r="C2353" s="17" t="s">
        <v>4864</v>
      </c>
      <c r="D2353" s="17" t="s">
        <v>1188</v>
      </c>
      <c r="E2353" s="17" t="str">
        <f t="shared" si="72"/>
        <v>GENNY MARLENY JUÑO DELGADO</v>
      </c>
      <c r="F2353" s="17" t="s">
        <v>1067</v>
      </c>
      <c r="G2353" s="17" t="s">
        <v>1062</v>
      </c>
      <c r="H2353" s="17" t="s">
        <v>4736</v>
      </c>
      <c r="I2353" s="17" t="s">
        <v>8823</v>
      </c>
      <c r="J2353" s="15">
        <f>IFERROR(VLOOKUP(I2353,'Candidato Presidencial'!$C:$E,3,FALSE),"")</f>
        <v>0</v>
      </c>
      <c r="L2353" s="15" t="str">
        <f t="shared" si="73"/>
        <v>insert into Camaleon.CandidatoCongreso( PROCESO_ELECTORAL, NOMBRE_CANDIDATO, APELLIDO_PATERNO, APELLIDO_MATERNO, NOMBRE_COMPLETO, SEXO, CARGO_ELEGIDO, LUGAR_POSTULA, ORGANIZACION_POLITICA, ALIAS ) values( 'ELECCIONES GENERALES 2006', 'GENNY MARLENY', 'JUÑO', 'DELGADO', 'GENNY MARLENY JUÑO DELGADO', 'MUJER', 'NO ELECTO', 'PUNO', 'CONCERTACIÓN DESCENTRALISTA', '0' );</v>
      </c>
    </row>
    <row r="2354" spans="1:12" x14ac:dyDescent="0.25">
      <c r="A2354" s="17" t="s">
        <v>1057</v>
      </c>
      <c r="B2354" s="17" t="s">
        <v>4865</v>
      </c>
      <c r="C2354" s="17" t="s">
        <v>4019</v>
      </c>
      <c r="D2354" s="17" t="s">
        <v>1121</v>
      </c>
      <c r="E2354" s="17" t="str">
        <f t="shared" si="72"/>
        <v>NELDY BEBERLY PARRA QUISPE</v>
      </c>
      <c r="F2354" s="17" t="s">
        <v>1067</v>
      </c>
      <c r="G2354" s="17" t="s">
        <v>1062</v>
      </c>
      <c r="H2354" s="17" t="s">
        <v>4736</v>
      </c>
      <c r="I2354" s="17" t="s">
        <v>1217</v>
      </c>
      <c r="J2354" s="15">
        <f>IFERROR(VLOOKUP(I2354,'Candidato Presidencial'!$C:$E,3,FALSE),"")</f>
        <v>0</v>
      </c>
      <c r="L2354" s="15" t="str">
        <f t="shared" si="73"/>
        <v>insert into Camaleon.CandidatoCongreso( PROCESO_ELECTORAL, NOMBRE_CANDIDATO, APELLIDO_PATERNO, APELLIDO_MATERNO, NOMBRE_COMPLETO, SEXO, CARGO_ELEGIDO, LUGAR_POSTULA, ORGANIZACION_POLITICA, ALIAS ) values( 'ELECCIONES GENERALES 2006', 'NELDY BEBERLY', 'PARRA', 'QUISPE', 'NELDY BEBERLY PARRA QUISPE', 'MUJER', 'NO ELECTO', 'PUNO', 'PARTIDO RENACIMIENTO ANDINO', '0' );</v>
      </c>
    </row>
    <row r="2355" spans="1:12" x14ac:dyDescent="0.25">
      <c r="A2355" s="17" t="s">
        <v>1057</v>
      </c>
      <c r="B2355" s="17" t="s">
        <v>4866</v>
      </c>
      <c r="C2355" s="17" t="s">
        <v>4274</v>
      </c>
      <c r="D2355" s="17" t="s">
        <v>4867</v>
      </c>
      <c r="E2355" s="17" t="str">
        <f t="shared" si="72"/>
        <v>RINA ISABEL MENENDEZ DE PORTUGAL</v>
      </c>
      <c r="F2355" s="17" t="s">
        <v>1067</v>
      </c>
      <c r="G2355" s="17" t="s">
        <v>1062</v>
      </c>
      <c r="H2355" s="17" t="s">
        <v>4736</v>
      </c>
      <c r="I2355" s="17" t="s">
        <v>1103</v>
      </c>
      <c r="J2355" s="15">
        <f>IFERROR(VLOOKUP(I2355,'Candidato Presidencial'!$C:$E,3,FALSE),"")</f>
        <v>0</v>
      </c>
      <c r="L2355" s="15" t="str">
        <f t="shared" si="73"/>
        <v>insert into Camaleon.CandidatoCongreso( PROCESO_ELECTORAL, NOMBRE_CANDIDATO, APELLIDO_PATERNO, APELLIDO_MATERNO, NOMBRE_COMPLETO, SEXO, CARGO_ELEGIDO, LUGAR_POSTULA, ORGANIZACION_POLITICA, ALIAS ) values( 'ELECCIONES GENERALES 2006', 'RINA ISABEL', 'MENENDEZ', 'DE PORTUGAL', 'RINA ISABEL MENENDEZ DE PORTUGAL', 'MUJER', 'NO ELECTO', 'PUNO', 'UNIDAD NACIONAL', '0' );</v>
      </c>
    </row>
    <row r="2356" spans="1:12" x14ac:dyDescent="0.25">
      <c r="A2356" s="17" t="s">
        <v>1057</v>
      </c>
      <c r="B2356" s="17" t="s">
        <v>4868</v>
      </c>
      <c r="C2356" s="17" t="s">
        <v>4869</v>
      </c>
      <c r="D2356" s="17" t="s">
        <v>1353</v>
      </c>
      <c r="E2356" s="17" t="str">
        <f t="shared" si="72"/>
        <v>JORGE ADALBERTO YANA MIRANDA</v>
      </c>
      <c r="F2356" s="17" t="s">
        <v>1061</v>
      </c>
      <c r="G2356" s="17" t="s">
        <v>1062</v>
      </c>
      <c r="H2356" s="17" t="s">
        <v>4736</v>
      </c>
      <c r="I2356" s="17" t="s">
        <v>8931</v>
      </c>
      <c r="J2356" s="15">
        <f>IFERROR(VLOOKUP(I2356,'Candidato Presidencial'!$C:$E,3,FALSE),"")</f>
        <v>0</v>
      </c>
      <c r="L2356" s="15" t="str">
        <f t="shared" si="73"/>
        <v>insert into Camaleon.CandidatoCongreso( PROCESO_ELECTORAL, NOMBRE_CANDIDATO, APELLIDO_PATERNO, APELLIDO_MATERNO, NOMBRE_COMPLETO, SEXO, CARGO_ELEGIDO, LUGAR_POSTULA, ORGANIZACION_POLITICA, ALIAS ) values( 'ELECCIONES GENERALES 2006', 'JORGE ADALBERTO', 'YANA', 'MIRANDA', 'JORGE ADALBERTO YANA MIRANDA', 'HOMBRE', 'NO ELECTO', 'PUNO', 'Y SE LLAMA PERÚ', '0' );</v>
      </c>
    </row>
    <row r="2357" spans="1:12" x14ac:dyDescent="0.25">
      <c r="A2357" s="17" t="s">
        <v>1057</v>
      </c>
      <c r="B2357" s="17" t="s">
        <v>4870</v>
      </c>
      <c r="C2357" s="17" t="s">
        <v>4871</v>
      </c>
      <c r="D2357" s="17" t="s">
        <v>4872</v>
      </c>
      <c r="E2357" s="17" t="str">
        <f t="shared" si="72"/>
        <v>IGNACIO EUGENIO ARUHUANCA ALAVE</v>
      </c>
      <c r="F2357" s="17" t="s">
        <v>1061</v>
      </c>
      <c r="G2357" s="17" t="s">
        <v>1062</v>
      </c>
      <c r="H2357" s="17" t="s">
        <v>4736</v>
      </c>
      <c r="I2357" s="17" t="s">
        <v>916</v>
      </c>
      <c r="J2357" s="15" t="str">
        <f>IFERROR(VLOOKUP(I2357,'Candidato Presidencial'!$C:$E,3,FALSE),"")</f>
        <v/>
      </c>
      <c r="L2357" s="15" t="str">
        <f t="shared" si="73"/>
        <v>insert into Camaleon.CandidatoCongreso( PROCESO_ELECTORAL, NOMBRE_CANDIDATO, APELLIDO_PATERNO, APELLIDO_MATERNO, NOMBRE_COMPLETO, SEXO, CARGO_ELEGIDO, LUGAR_POSTULA, ORGANIZACION_POLITICA, ALIAS ) values( 'ELECCIONES GENERALES 2006', 'IGNACIO EUGENIO', 'ARUHUANCA', 'ALAVE', 'IGNACIO EUGENIO ARUHUANCA ALAVE', 'HOMBRE', 'NO ELECTO', 'PUNO', 'FRENTE POPULAR AGRÍCOLA FIA DEL PERÚ - FREPAP', '' );</v>
      </c>
    </row>
    <row r="2358" spans="1:12" x14ac:dyDescent="0.25">
      <c r="A2358" s="17" t="s">
        <v>1057</v>
      </c>
      <c r="B2358" s="17" t="s">
        <v>1828</v>
      </c>
      <c r="C2358" s="17" t="s">
        <v>1121</v>
      </c>
      <c r="D2358" s="17" t="s">
        <v>1583</v>
      </c>
      <c r="E2358" s="17" t="str">
        <f t="shared" si="72"/>
        <v>FLORENTINO QUISPE TAPIA</v>
      </c>
      <c r="F2358" s="17" t="s">
        <v>1061</v>
      </c>
      <c r="G2358" s="17" t="s">
        <v>1062</v>
      </c>
      <c r="H2358" s="17" t="s">
        <v>4736</v>
      </c>
      <c r="I2358" s="17" t="s">
        <v>8943</v>
      </c>
      <c r="J2358" s="15" t="str">
        <f>IFERROR(VLOOKUP(I2358,'Candidato Presidencial'!$C:$E,3,FALSE),"")</f>
        <v/>
      </c>
      <c r="L2358" s="15" t="str">
        <f t="shared" si="73"/>
        <v>insert into Camaleon.CandidatoCongreso( PROCESO_ELECTORAL, NOMBRE_CANDIDATO, APELLIDO_PATERNO, APELLIDO_MATERNO, NOMBRE_COMPLETO, SEXO, CARGO_ELEGIDO, LUGAR_POSTULA, ORGANIZACION_POLITICA, ALIAS ) values( 'ELECCIONES GENERALES 2006', 'FLORENTINO', 'QUISPE', 'TAPIA', 'FLORENTINO QUISPE TAPIA', 'HOMBRE', 'NO ELECTO', 'PUNO', 'PROYECTO PAÍS', '' );</v>
      </c>
    </row>
    <row r="2359" spans="1:12" x14ac:dyDescent="0.25">
      <c r="A2359" s="17" t="s">
        <v>1057</v>
      </c>
      <c r="B2359" s="17" t="s">
        <v>4873</v>
      </c>
      <c r="C2359" s="17" t="s">
        <v>4874</v>
      </c>
      <c r="D2359" s="17" t="s">
        <v>1076</v>
      </c>
      <c r="E2359" s="17" t="str">
        <f t="shared" si="72"/>
        <v>PEDRO ALEJANDRINO JALLURANA JIMENEZ</v>
      </c>
      <c r="F2359" s="17" t="s">
        <v>1061</v>
      </c>
      <c r="G2359" s="17" t="s">
        <v>1062</v>
      </c>
      <c r="H2359" s="17" t="s">
        <v>4736</v>
      </c>
      <c r="I2359" s="17" t="s">
        <v>1123</v>
      </c>
      <c r="J2359" s="15">
        <f>IFERROR(VLOOKUP(I2359,'Candidato Presidencial'!$C:$E,3,FALSE),"")</f>
        <v>0</v>
      </c>
      <c r="L2359" s="15" t="str">
        <f t="shared" si="73"/>
        <v>insert into Camaleon.CandidatoCongreso( PROCESO_ELECTORAL, NOMBRE_CANDIDATO, APELLIDO_PATERNO, APELLIDO_MATERNO, NOMBRE_COMPLETO, SEXO, CARGO_ELEGIDO, LUGAR_POSTULA, ORGANIZACION_POLITICA, ALIAS ) values( 'ELECCIONES GENERALES 2006', 'PEDRO ALEJANDRINO', 'JALLURANA', 'JIMENEZ', 'PEDRO ALEJANDRINO JALLURANA JIMENEZ', 'HOMBRE', 'NO ELECTO', 'PUNO', 'ALIANZA POR EL FUTURO', '0' );</v>
      </c>
    </row>
    <row r="2360" spans="1:12" x14ac:dyDescent="0.25">
      <c r="A2360" s="17" t="s">
        <v>1057</v>
      </c>
      <c r="B2360" s="17" t="s">
        <v>4875</v>
      </c>
      <c r="C2360" s="17" t="s">
        <v>1158</v>
      </c>
      <c r="D2360" s="17" t="s">
        <v>1182</v>
      </c>
      <c r="E2360" s="17" t="str">
        <f t="shared" si="72"/>
        <v>PRIMITIVA MARILIA SANCHEZ RODRIGUEZ</v>
      </c>
      <c r="F2360" s="17" t="s">
        <v>1067</v>
      </c>
      <c r="G2360" s="17" t="s">
        <v>1062</v>
      </c>
      <c r="H2360" s="17" t="s">
        <v>4736</v>
      </c>
      <c r="I2360" s="17" t="s">
        <v>8931</v>
      </c>
      <c r="J2360" s="15">
        <f>IFERROR(VLOOKUP(I2360,'Candidato Presidencial'!$C:$E,3,FALSE),"")</f>
        <v>0</v>
      </c>
      <c r="L2360" s="15" t="str">
        <f t="shared" si="73"/>
        <v>insert into Camaleon.CandidatoCongreso( PROCESO_ELECTORAL, NOMBRE_CANDIDATO, APELLIDO_PATERNO, APELLIDO_MATERNO, NOMBRE_COMPLETO, SEXO, CARGO_ELEGIDO, LUGAR_POSTULA, ORGANIZACION_POLITICA, ALIAS ) values( 'ELECCIONES GENERALES 2006', 'PRIMITIVA MARILIA', 'SANCHEZ', 'RODRIGUEZ', 'PRIMITIVA MARILIA SANCHEZ RODRIGUEZ', 'MUJER', 'NO ELECTO', 'PUNO', 'Y SE LLAMA PERÚ', '0' );</v>
      </c>
    </row>
    <row r="2361" spans="1:12" x14ac:dyDescent="0.25">
      <c r="A2361" s="17" t="s">
        <v>1057</v>
      </c>
      <c r="B2361" s="17" t="s">
        <v>4876</v>
      </c>
      <c r="C2361" s="17" t="s">
        <v>1099</v>
      </c>
      <c r="D2361" s="17" t="s">
        <v>1580</v>
      </c>
      <c r="E2361" s="17" t="str">
        <f t="shared" si="72"/>
        <v>GLORIA LUISA GARCIA RONDON</v>
      </c>
      <c r="F2361" s="17" t="s">
        <v>1067</v>
      </c>
      <c r="G2361" s="17" t="s">
        <v>1062</v>
      </c>
      <c r="H2361" s="17" t="s">
        <v>4736</v>
      </c>
      <c r="I2361" s="17" t="s">
        <v>868</v>
      </c>
      <c r="J2361" s="15" t="str">
        <f>IFERROR(VLOOKUP(I2361,'Candidato Presidencial'!$C:$E,3,FALSE),"")</f>
        <v>ALIANZA PARA EL PROGRESO DEL PERÚ</v>
      </c>
      <c r="L2361" s="15" t="str">
        <f t="shared" si="73"/>
        <v>insert into Camaleon.CandidatoCongreso( PROCESO_ELECTORAL, NOMBRE_CANDIDATO, APELLIDO_PATERNO, APELLIDO_MATERNO, NOMBRE_COMPLETO, SEXO, CARGO_ELEGIDO, LUGAR_POSTULA, ORGANIZACION_POLITICA, ALIAS ) values( 'ELECCIONES GENERALES 2006', 'GLORIA LUISA', 'GARCIA', 'RONDON', 'GLORIA LUISA GARCIA RONDON', 'MUJER', 'NO ELECTO', 'PUNO', 'ALIANZA PARA EL PROGRESO', 'ALIANZA PARA EL PROGRESO DEL PERÚ' );</v>
      </c>
    </row>
    <row r="2362" spans="1:12" x14ac:dyDescent="0.25">
      <c r="A2362" s="17" t="s">
        <v>1057</v>
      </c>
      <c r="B2362" s="17" t="s">
        <v>4877</v>
      </c>
      <c r="C2362" s="17" t="s">
        <v>1121</v>
      </c>
      <c r="D2362" s="17" t="s">
        <v>2370</v>
      </c>
      <c r="E2362" s="17" t="str">
        <f t="shared" si="72"/>
        <v>PAULINA QUISPE AVILES</v>
      </c>
      <c r="F2362" s="17" t="s">
        <v>1067</v>
      </c>
      <c r="G2362" s="17" t="s">
        <v>1062</v>
      </c>
      <c r="H2362" s="17" t="s">
        <v>4736</v>
      </c>
      <c r="I2362" s="17" t="s">
        <v>1123</v>
      </c>
      <c r="J2362" s="15">
        <f>IFERROR(VLOOKUP(I2362,'Candidato Presidencial'!$C:$E,3,FALSE),"")</f>
        <v>0</v>
      </c>
      <c r="L2362" s="15" t="str">
        <f t="shared" si="73"/>
        <v>insert into Camaleon.CandidatoCongreso( PROCESO_ELECTORAL, NOMBRE_CANDIDATO, APELLIDO_PATERNO, APELLIDO_MATERNO, NOMBRE_COMPLETO, SEXO, CARGO_ELEGIDO, LUGAR_POSTULA, ORGANIZACION_POLITICA, ALIAS ) values( 'ELECCIONES GENERALES 2006', 'PAULINA', 'QUISPE', 'AVILES', 'PAULINA QUISPE AVILES', 'MUJER', 'NO ELECTO', 'PUNO', 'ALIANZA POR EL FUTURO', '0' );</v>
      </c>
    </row>
    <row r="2363" spans="1:12" x14ac:dyDescent="0.25">
      <c r="A2363" s="17" t="s">
        <v>1057</v>
      </c>
      <c r="B2363" s="17" t="s">
        <v>4878</v>
      </c>
      <c r="C2363" s="17" t="s">
        <v>4879</v>
      </c>
      <c r="D2363" s="17" t="s">
        <v>4880</v>
      </c>
      <c r="E2363" s="17" t="str">
        <f t="shared" si="72"/>
        <v>SUSANA GLADIS VILCA ACHATA</v>
      </c>
      <c r="F2363" s="17" t="s">
        <v>1067</v>
      </c>
      <c r="G2363" s="17" t="s">
        <v>21</v>
      </c>
      <c r="H2363" s="17" t="s">
        <v>4736</v>
      </c>
      <c r="I2363" s="17" t="s">
        <v>863</v>
      </c>
      <c r="J2363" s="15" t="str">
        <f>IFERROR(VLOOKUP(I2363,'Candidato Presidencial'!$C:$E,3,FALSE),"")</f>
        <v>PARTIDO NACIONALISTA PERUANO</v>
      </c>
      <c r="L2363" s="15" t="str">
        <f t="shared" si="73"/>
        <v>insert into Camaleon.CandidatoCongreso( PROCESO_ELECTORAL, NOMBRE_CANDIDATO, APELLIDO_PATERNO, APELLIDO_MATERNO, NOMBRE_COMPLETO, SEXO, CARGO_ELEGIDO, LUGAR_POSTULA, ORGANIZACION_POLITICA, ALIAS ) values( 'ELECCIONES GENERALES 2006', 'SUSANA GLADIS', 'VILCA', 'ACHATA', 'SUSANA GLADIS VILCA ACHATA', 'MUJER', 'CONGRESISTA', 'PUNO', 'UNIÓN POR EL PERÚ', 'PARTIDO NACIONALISTA PERUANO' );</v>
      </c>
    </row>
    <row r="2364" spans="1:12" x14ac:dyDescent="0.25">
      <c r="A2364" s="17" t="s">
        <v>1057</v>
      </c>
      <c r="B2364" s="17" t="s">
        <v>3489</v>
      </c>
      <c r="C2364" s="17" t="s">
        <v>2390</v>
      </c>
      <c r="D2364" s="17" t="s">
        <v>4462</v>
      </c>
      <c r="E2364" s="17" t="str">
        <f t="shared" si="72"/>
        <v>MARY LUZ CHAHUARA BENITO</v>
      </c>
      <c r="F2364" s="17" t="s">
        <v>1067</v>
      </c>
      <c r="G2364" s="17" t="s">
        <v>1062</v>
      </c>
      <c r="H2364" s="17" t="s">
        <v>4736</v>
      </c>
      <c r="I2364" s="17" t="s">
        <v>1183</v>
      </c>
      <c r="J2364" s="15">
        <f>IFERROR(VLOOKUP(I2364,'Candidato Presidencial'!$C:$E,3,FALSE),"")</f>
        <v>0</v>
      </c>
      <c r="L2364" s="15" t="str">
        <f t="shared" si="73"/>
        <v>insert into Camaleon.CandidatoCongreso( PROCESO_ELECTORAL, NOMBRE_CANDIDATO, APELLIDO_PATERNO, APELLIDO_MATERNO, NOMBRE_COMPLETO, SEXO, CARGO_ELEGIDO, LUGAR_POSTULA, ORGANIZACION_POLITICA, ALIAS ) values( 'ELECCIONES GENERALES 2006', 'MARY LUZ', 'CHAHUARA', 'BENITO', 'MARY LUZ CHAHUARA BENITO', 'MUJER', 'NO ELECTO', 'PUNO', 'MOVIMIENTO NUEVA IZQUIERDA', '0' );</v>
      </c>
    </row>
    <row r="2365" spans="1:12" x14ac:dyDescent="0.25">
      <c r="A2365" s="17" t="s">
        <v>1057</v>
      </c>
      <c r="B2365" s="17" t="s">
        <v>4881</v>
      </c>
      <c r="C2365" s="17" t="s">
        <v>2276</v>
      </c>
      <c r="D2365" s="17" t="s">
        <v>4882</v>
      </c>
      <c r="E2365" s="17" t="str">
        <f t="shared" si="72"/>
        <v>IRAZEMA GABRIELA CARBAJAL AQUIZE</v>
      </c>
      <c r="F2365" s="17" t="s">
        <v>1067</v>
      </c>
      <c r="G2365" s="17" t="s">
        <v>1062</v>
      </c>
      <c r="H2365" s="17" t="s">
        <v>4736</v>
      </c>
      <c r="I2365" s="17" t="s">
        <v>1071</v>
      </c>
      <c r="J2365" s="15">
        <f>IFERROR(VLOOKUP(I2365,'Candidato Presidencial'!$C:$E,3,FALSE),"")</f>
        <v>0</v>
      </c>
      <c r="L2365" s="15" t="str">
        <f t="shared" si="73"/>
        <v>insert into Camaleon.CandidatoCongreso( PROCESO_ELECTORAL, NOMBRE_CANDIDATO, APELLIDO_PATERNO, APELLIDO_MATERNO, NOMBRE_COMPLETO, SEXO, CARGO_ELEGIDO, LUGAR_POSTULA, ORGANIZACION_POLITICA, ALIAS ) values( 'ELECCIONES GENERALES 2006', 'IRAZEMA GABRIELA', 'CARBAJAL', 'AQUIZE', 'IRAZEMA GABRIELA CARBAJAL AQUIZE', 'MUJER', 'NO ELECTO', 'PUNO', 'FRENTE DE CENTRO', '0' );</v>
      </c>
    </row>
    <row r="2366" spans="1:12" x14ac:dyDescent="0.25">
      <c r="A2366" s="17" t="s">
        <v>1057</v>
      </c>
      <c r="B2366" s="17" t="s">
        <v>4883</v>
      </c>
      <c r="C2366" s="17" t="s">
        <v>3358</v>
      </c>
      <c r="D2366" s="17" t="s">
        <v>4884</v>
      </c>
      <c r="E2366" s="17" t="str">
        <f t="shared" si="72"/>
        <v>AURORA DE JESUS TORREJON RIVA DE CHINCHA</v>
      </c>
      <c r="F2366" s="17" t="s">
        <v>1067</v>
      </c>
      <c r="G2366" s="17" t="s">
        <v>1062</v>
      </c>
      <c r="H2366" s="17" t="s">
        <v>4885</v>
      </c>
      <c r="I2366" s="17" t="s">
        <v>1123</v>
      </c>
      <c r="J2366" s="15">
        <f>IFERROR(VLOOKUP(I2366,'Candidato Presidencial'!$C:$E,3,FALSE),"")</f>
        <v>0</v>
      </c>
      <c r="L2366" s="15" t="str">
        <f t="shared" si="73"/>
        <v>insert into Camaleon.CandidatoCongreso( PROCESO_ELECTORAL, NOMBRE_CANDIDATO, APELLIDO_PATERNO, APELLIDO_MATERNO, NOMBRE_COMPLETO, SEXO, CARGO_ELEGIDO, LUGAR_POSTULA, ORGANIZACION_POLITICA, ALIAS ) values( 'ELECCIONES GENERALES 2006', 'AURORA DE JESUS', 'TORREJON', 'RIVA DE CHINCHA', 'AURORA DE JESUS TORREJON RIVA DE CHINCHA', 'MUJER', 'NO ELECTO', 'SAN MARTIN', 'ALIANZA POR EL FUTURO', '0' );</v>
      </c>
    </row>
    <row r="2367" spans="1:12" x14ac:dyDescent="0.25">
      <c r="A2367" s="17" t="s">
        <v>1057</v>
      </c>
      <c r="B2367" s="17" t="s">
        <v>4886</v>
      </c>
      <c r="C2367" s="17" t="s">
        <v>1122</v>
      </c>
      <c r="D2367" s="17" t="s">
        <v>4887</v>
      </c>
      <c r="E2367" s="17" t="str">
        <f t="shared" si="72"/>
        <v>SALOMON VARGAS OBB</v>
      </c>
      <c r="F2367" s="17" t="s">
        <v>1061</v>
      </c>
      <c r="G2367" s="17" t="s">
        <v>1062</v>
      </c>
      <c r="H2367" s="17" t="s">
        <v>4885</v>
      </c>
      <c r="I2367" s="17" t="s">
        <v>907</v>
      </c>
      <c r="J2367" s="15">
        <f>IFERROR(VLOOKUP(I2367,'Candidato Presidencial'!$C:$E,3,FALSE),"")</f>
        <v>0</v>
      </c>
      <c r="L2367" s="15" t="str">
        <f t="shared" si="73"/>
        <v>insert into Camaleon.CandidatoCongreso( PROCESO_ELECTORAL, NOMBRE_CANDIDATO, APELLIDO_PATERNO, APELLIDO_MATERNO, NOMBRE_COMPLETO, SEXO, CARGO_ELEGIDO, LUGAR_POSTULA, ORGANIZACION_POLITICA, ALIAS ) values( 'ELECCIONES GENERALES 2006', 'SALOMON', 'VARGAS', 'OBB', 'SALOMON VARGAS OBB', 'HOMBRE', 'NO ELECTO', 'SAN MARTIN', 'PARTIDO JUSTICIA NACIONAL', '0' );</v>
      </c>
    </row>
    <row r="2368" spans="1:12" x14ac:dyDescent="0.25">
      <c r="A2368" s="17" t="s">
        <v>1057</v>
      </c>
      <c r="B2368" s="17" t="s">
        <v>1233</v>
      </c>
      <c r="C2368" s="17" t="s">
        <v>4888</v>
      </c>
      <c r="D2368" s="17" t="s">
        <v>1088</v>
      </c>
      <c r="E2368" s="17" t="str">
        <f t="shared" si="72"/>
        <v>CARLOS ENRIQUE GUILLENA DIAZ</v>
      </c>
      <c r="F2368" s="17" t="s">
        <v>1061</v>
      </c>
      <c r="G2368" s="17" t="s">
        <v>1062</v>
      </c>
      <c r="H2368" s="17" t="s">
        <v>4885</v>
      </c>
      <c r="I2368" s="17" t="s">
        <v>868</v>
      </c>
      <c r="J2368" s="15" t="str">
        <f>IFERROR(VLOOKUP(I2368,'Candidato Presidencial'!$C:$E,3,FALSE),"")</f>
        <v>ALIANZA PARA EL PROGRESO DEL PERÚ</v>
      </c>
      <c r="L2368" s="15" t="str">
        <f t="shared" si="73"/>
        <v>insert into Camaleon.CandidatoCongreso( PROCESO_ELECTORAL, NOMBRE_CANDIDATO, APELLIDO_PATERNO, APELLIDO_MATERNO, NOMBRE_COMPLETO, SEXO, CARGO_ELEGIDO, LUGAR_POSTULA, ORGANIZACION_POLITICA, ALIAS ) values( 'ELECCIONES GENERALES 2006', 'CARLOS ENRIQUE', 'GUILLENA', 'DIAZ', 'CARLOS ENRIQUE GUILLENA DIAZ', 'HOMBRE', 'NO ELECTO', 'SAN MARTIN', 'ALIANZA PARA EL PROGRESO', 'ALIANZA PARA EL PROGRESO DEL PERÚ' );</v>
      </c>
    </row>
    <row r="2369" spans="1:12" x14ac:dyDescent="0.25">
      <c r="A2369" s="17" t="s">
        <v>1057</v>
      </c>
      <c r="B2369" s="17" t="s">
        <v>339</v>
      </c>
      <c r="C2369" s="17" t="s">
        <v>1679</v>
      </c>
      <c r="D2369" s="17" t="s">
        <v>4889</v>
      </c>
      <c r="E2369" s="17" t="str">
        <f t="shared" si="72"/>
        <v>MARIA ANTONIETA ESPINOZA DUEÑAS DE RIOS</v>
      </c>
      <c r="F2369" s="17" t="s">
        <v>1067</v>
      </c>
      <c r="G2369" s="17" t="s">
        <v>1062</v>
      </c>
      <c r="H2369" s="17" t="s">
        <v>4885</v>
      </c>
      <c r="I2369" s="17" t="s">
        <v>8937</v>
      </c>
      <c r="J2369" s="15">
        <f>IFERROR(VLOOKUP(I2369,'Candidato Presidencial'!$C:$E,3,FALSE),"")</f>
        <v>0</v>
      </c>
      <c r="L2369" s="15" t="str">
        <f t="shared" si="73"/>
        <v>insert into Camaleon.CandidatoCongreso( PROCESO_ELECTORAL, NOMBRE_CANDIDATO, APELLIDO_PATERNO, APELLIDO_MATERNO, NOMBRE_COMPLETO, SEXO, CARGO_ELEGIDO, LUGAR_POSTULA, ORGANIZACION_POLITICA, ALIAS ) values( 'ELECCIONES GENERALES 2006', 'MARIA ANTONIETA', 'ESPINOZA', 'DUEÑAS DE RIOS', 'MARIA ANTONIETA ESPINOZA DUEÑAS DE RIOS', 'MUJER', 'NO ELECTO', 'SAN MARTIN', 'AVANZA PAÍS - PARTIDO DE INTEGRACIÓN SOCIAL', '0' );</v>
      </c>
    </row>
    <row r="2370" spans="1:12" x14ac:dyDescent="0.25">
      <c r="A2370" s="17" t="s">
        <v>1057</v>
      </c>
      <c r="B2370" s="17" t="s">
        <v>4890</v>
      </c>
      <c r="C2370" s="17" t="s">
        <v>2845</v>
      </c>
      <c r="D2370" s="17" t="s">
        <v>4891</v>
      </c>
      <c r="E2370" s="17" t="str">
        <f t="shared" si="72"/>
        <v>RAFAEL ANIBAL VICUÑA CHIHUAN</v>
      </c>
      <c r="F2370" s="17" t="s">
        <v>1061</v>
      </c>
      <c r="G2370" s="17" t="s">
        <v>1062</v>
      </c>
      <c r="H2370" s="17" t="s">
        <v>4885</v>
      </c>
      <c r="I2370" s="17" t="s">
        <v>914</v>
      </c>
      <c r="J2370" s="15">
        <f>IFERROR(VLOOKUP(I2370,'Candidato Presidencial'!$C:$E,3,FALSE),"")</f>
        <v>0</v>
      </c>
      <c r="L2370" s="15" t="str">
        <f t="shared" si="73"/>
        <v>insert into Camaleon.CandidatoCongreso( PROCESO_ELECTORAL, NOMBRE_CANDIDATO, APELLIDO_PATERNO, APELLIDO_MATERNO, NOMBRE_COMPLETO, SEXO, CARGO_ELEGIDO, LUGAR_POSTULA, ORGANIZACION_POLITICA, ALIAS ) values( 'ELECCIONES GENERALES 2006', 'RAFAEL ANIBAL', 'VICUÑA', 'CHIHUAN', 'RAFAEL ANIBAL VICUÑA CHIHUAN', 'HOMBRE', 'NO ELECTO', 'SAN MARTIN', 'FUERZA DEMOCRÁTICA', '0' );</v>
      </c>
    </row>
    <row r="2371" spans="1:12" x14ac:dyDescent="0.25">
      <c r="A2371" s="17" t="s">
        <v>1057</v>
      </c>
      <c r="B2371" s="17" t="s">
        <v>4892</v>
      </c>
      <c r="C2371" s="17" t="s">
        <v>1933</v>
      </c>
      <c r="D2371" s="17" t="s">
        <v>4893</v>
      </c>
      <c r="E2371" s="17" t="str">
        <f t="shared" ref="E2371:E2434" si="74">B2371 &amp; " " &amp; C2371 &amp; " " &amp; D2371</f>
        <v>LLINA RUIZ DE GARCIA</v>
      </c>
      <c r="F2371" s="17" t="s">
        <v>1067</v>
      </c>
      <c r="G2371" s="17" t="s">
        <v>1062</v>
      </c>
      <c r="H2371" s="17" t="s">
        <v>4885</v>
      </c>
      <c r="I2371" s="17" t="s">
        <v>914</v>
      </c>
      <c r="J2371" s="15">
        <f>IFERROR(VLOOKUP(I2371,'Candidato Presidencial'!$C:$E,3,FALSE),"")</f>
        <v>0</v>
      </c>
      <c r="L2371" s="15" t="str">
        <f t="shared" ref="L2371:L2434" si="75">"insert into Camaleon.CandidatoCongreso( "&amp;$A$1&amp;", "&amp;$B$1&amp;", "&amp;$C$1&amp;", "&amp;$D$1&amp;", "&amp;$E$1&amp;", "&amp;$F$1&amp;", "&amp;$G$1&amp;", "&amp;$H$1&amp;", "&amp;$I$1&amp;", "&amp;$J$1&amp;" ) values( '"&amp;A2371&amp;"', '"&amp;B2371&amp;"', '"&amp;C2371&amp;"', '"&amp;D2371&amp;"', '"&amp;E2371&amp;"', '"&amp;F2371&amp;"', '"&amp;G2371&amp;"', '"&amp;H2371&amp;"', '"&amp;I2371&amp;"', '"&amp;J2371&amp;"' );"</f>
        <v>insert into Camaleon.CandidatoCongreso( PROCESO_ELECTORAL, NOMBRE_CANDIDATO, APELLIDO_PATERNO, APELLIDO_MATERNO, NOMBRE_COMPLETO, SEXO, CARGO_ELEGIDO, LUGAR_POSTULA, ORGANIZACION_POLITICA, ALIAS ) values( 'ELECCIONES GENERALES 2006', 'LLINA', 'RUIZ', 'DE GARCIA', 'LLINA RUIZ DE GARCIA', 'MUJER', 'NO ELECTO', 'SAN MARTIN', 'FUERZA DEMOCRÁTICA', '0' );</v>
      </c>
    </row>
    <row r="2372" spans="1:12" x14ac:dyDescent="0.25">
      <c r="A2372" s="17" t="s">
        <v>1057</v>
      </c>
      <c r="B2372" s="17" t="s">
        <v>4894</v>
      </c>
      <c r="C2372" s="17" t="s">
        <v>2511</v>
      </c>
      <c r="D2372" s="17" t="s">
        <v>1880</v>
      </c>
      <c r="E2372" s="17" t="str">
        <f t="shared" si="74"/>
        <v>ZULITT PEDRAZA CORDOVA</v>
      </c>
      <c r="F2372" s="17" t="s">
        <v>1067</v>
      </c>
      <c r="G2372" s="17" t="s">
        <v>1062</v>
      </c>
      <c r="H2372" s="17" t="s">
        <v>4885</v>
      </c>
      <c r="I2372" s="17" t="s">
        <v>8854</v>
      </c>
      <c r="J2372" s="15">
        <f>IFERROR(VLOOKUP(I2372,'Candidato Presidencial'!$C:$E,3,FALSE),"")</f>
        <v>0</v>
      </c>
      <c r="L2372" s="15" t="str">
        <f t="shared" si="75"/>
        <v>insert into Camaleon.CandidatoCongreso( PROCESO_ELECTORAL, NOMBRE_CANDIDATO, APELLIDO_PATERNO, APELLIDO_MATERNO, NOMBRE_COMPLETO, SEXO, CARGO_ELEGIDO, LUGAR_POSTULA, ORGANIZACION_POLITICA, ALIAS ) values( 'ELECCIONES GENERALES 2006', 'ZULITT', 'PEDRAZA', 'CORDOVA', 'ZULITT PEDRAZA CORDOVA', 'MUJER', 'NO ELECTO', 'SAN MARTIN', 'RESTAURACIÓN NACIONAL', '0' );</v>
      </c>
    </row>
    <row r="2373" spans="1:12" x14ac:dyDescent="0.25">
      <c r="A2373" s="17" t="s">
        <v>1057</v>
      </c>
      <c r="B2373" s="17" t="s">
        <v>4895</v>
      </c>
      <c r="C2373" s="17" t="s">
        <v>3537</v>
      </c>
      <c r="D2373" s="17" t="s">
        <v>4896</v>
      </c>
      <c r="E2373" s="17" t="str">
        <f t="shared" si="74"/>
        <v>CHRISTOPHER SANDRO RIVERO UZATEGUI</v>
      </c>
      <c r="F2373" s="17" t="s">
        <v>1061</v>
      </c>
      <c r="G2373" s="17" t="s">
        <v>1062</v>
      </c>
      <c r="H2373" s="17" t="s">
        <v>4885</v>
      </c>
      <c r="I2373" s="17" t="s">
        <v>1071</v>
      </c>
      <c r="J2373" s="15">
        <f>IFERROR(VLOOKUP(I2373,'Candidato Presidencial'!$C:$E,3,FALSE),"")</f>
        <v>0</v>
      </c>
      <c r="L2373" s="15" t="str">
        <f t="shared" si="75"/>
        <v>insert into Camaleon.CandidatoCongreso( PROCESO_ELECTORAL, NOMBRE_CANDIDATO, APELLIDO_PATERNO, APELLIDO_MATERNO, NOMBRE_COMPLETO, SEXO, CARGO_ELEGIDO, LUGAR_POSTULA, ORGANIZACION_POLITICA, ALIAS ) values( 'ELECCIONES GENERALES 2006', 'CHRISTOPHER SANDRO', 'RIVERO', 'UZATEGUI', 'CHRISTOPHER SANDRO RIVERO UZATEGUI', 'HOMBRE', 'NO ELECTO', 'SAN MARTIN', 'FRENTE DE CENTRO', '0' );</v>
      </c>
    </row>
    <row r="2374" spans="1:12" x14ac:dyDescent="0.25">
      <c r="A2374" s="17" t="s">
        <v>1057</v>
      </c>
      <c r="B2374" s="17" t="s">
        <v>4897</v>
      </c>
      <c r="C2374" s="17" t="s">
        <v>1182</v>
      </c>
      <c r="D2374" s="17" t="s">
        <v>1153</v>
      </c>
      <c r="E2374" s="17" t="str">
        <f t="shared" si="74"/>
        <v>MILAGROS RODRIGUEZ RAMIREZ</v>
      </c>
      <c r="F2374" s="17" t="s">
        <v>1067</v>
      </c>
      <c r="G2374" s="17" t="s">
        <v>1062</v>
      </c>
      <c r="H2374" s="17" t="s">
        <v>4885</v>
      </c>
      <c r="I2374" s="17" t="s">
        <v>907</v>
      </c>
      <c r="J2374" s="15">
        <f>IFERROR(VLOOKUP(I2374,'Candidato Presidencial'!$C:$E,3,FALSE),"")</f>
        <v>0</v>
      </c>
      <c r="L2374" s="15" t="str">
        <f t="shared" si="75"/>
        <v>insert into Camaleon.CandidatoCongreso( PROCESO_ELECTORAL, NOMBRE_CANDIDATO, APELLIDO_PATERNO, APELLIDO_MATERNO, NOMBRE_COMPLETO, SEXO, CARGO_ELEGIDO, LUGAR_POSTULA, ORGANIZACION_POLITICA, ALIAS ) values( 'ELECCIONES GENERALES 2006', 'MILAGROS', 'RODRIGUEZ', 'RAMIREZ', 'MILAGROS RODRIGUEZ RAMIREZ', 'MUJER', 'NO ELECTO', 'SAN MARTIN', 'PARTIDO JUSTICIA NACIONAL', '0' );</v>
      </c>
    </row>
    <row r="2375" spans="1:12" x14ac:dyDescent="0.25">
      <c r="A2375" s="17" t="s">
        <v>1057</v>
      </c>
      <c r="B2375" s="17" t="s">
        <v>4898</v>
      </c>
      <c r="C2375" s="17" t="s">
        <v>1321</v>
      </c>
      <c r="D2375" s="17" t="s">
        <v>3386</v>
      </c>
      <c r="E2375" s="17" t="str">
        <f t="shared" si="74"/>
        <v>SEMIRA PEREZ SAAVEDRA</v>
      </c>
      <c r="F2375" s="17" t="s">
        <v>1067</v>
      </c>
      <c r="G2375" s="17" t="s">
        <v>1062</v>
      </c>
      <c r="H2375" s="17" t="s">
        <v>4885</v>
      </c>
      <c r="I2375" s="17" t="s">
        <v>886</v>
      </c>
      <c r="J2375" s="15">
        <f>IFERROR(VLOOKUP(I2375,'Candidato Presidencial'!$C:$E,3,FALSE),"")</f>
        <v>0</v>
      </c>
      <c r="L2375" s="15" t="str">
        <f t="shared" si="75"/>
        <v>insert into Camaleon.CandidatoCongreso( PROCESO_ELECTORAL, NOMBRE_CANDIDATO, APELLIDO_PATERNO, APELLIDO_MATERNO, NOMBRE_COMPLETO, SEXO, CARGO_ELEGIDO, LUGAR_POSTULA, ORGANIZACION_POLITICA, ALIAS ) values( 'ELECCIONES GENERALES 2006', 'SEMIRA', 'PEREZ', 'SAAVEDRA', 'SEMIRA PEREZ SAAVEDRA', 'MUJER', 'NO ELECTO', 'SAN MARTIN', 'PARTIDO SOCIALISTA', '0' );</v>
      </c>
    </row>
    <row r="2376" spans="1:12" x14ac:dyDescent="0.25">
      <c r="A2376" s="17" t="s">
        <v>1057</v>
      </c>
      <c r="B2376" s="17" t="s">
        <v>4899</v>
      </c>
      <c r="C2376" s="17" t="s">
        <v>2159</v>
      </c>
      <c r="D2376" s="17" t="s">
        <v>3577</v>
      </c>
      <c r="E2376" s="17" t="str">
        <f t="shared" si="74"/>
        <v>CROMWELL ARTEMIO ALVA INFANTE</v>
      </c>
      <c r="F2376" s="17" t="s">
        <v>1061</v>
      </c>
      <c r="G2376" s="17" t="s">
        <v>1062</v>
      </c>
      <c r="H2376" s="17" t="s">
        <v>4885</v>
      </c>
      <c r="I2376" s="17" t="s">
        <v>863</v>
      </c>
      <c r="J2376" s="15" t="str">
        <f>IFERROR(VLOOKUP(I2376,'Candidato Presidencial'!$C:$E,3,FALSE),"")</f>
        <v>PARTIDO NACIONALISTA PERUANO</v>
      </c>
      <c r="L2376" s="15" t="str">
        <f t="shared" si="75"/>
        <v>insert into Camaleon.CandidatoCongreso( PROCESO_ELECTORAL, NOMBRE_CANDIDATO, APELLIDO_PATERNO, APELLIDO_MATERNO, NOMBRE_COMPLETO, SEXO, CARGO_ELEGIDO, LUGAR_POSTULA, ORGANIZACION_POLITICA, ALIAS ) values( 'ELECCIONES GENERALES 2006', 'CROMWELL ARTEMIO', 'ALVA', 'INFANTE', 'CROMWELL ARTEMIO ALVA INFANTE', 'HOMBRE', 'NO ELECTO', 'SAN MARTIN', 'UNIÓN POR EL PERÚ', 'PARTIDO NACIONALISTA PERUANO' );</v>
      </c>
    </row>
    <row r="2377" spans="1:12" x14ac:dyDescent="0.25">
      <c r="A2377" s="17" t="s">
        <v>1057</v>
      </c>
      <c r="B2377" s="17" t="s">
        <v>59</v>
      </c>
      <c r="C2377" s="17" t="s">
        <v>1113</v>
      </c>
      <c r="D2377" s="17" t="s">
        <v>2540</v>
      </c>
      <c r="E2377" s="17" t="str">
        <f t="shared" si="74"/>
        <v>JUAN CARLOS REATEGUI SABOYA</v>
      </c>
      <c r="F2377" s="17" t="s">
        <v>1061</v>
      </c>
      <c r="G2377" s="17" t="s">
        <v>1062</v>
      </c>
      <c r="H2377" s="17" t="s">
        <v>4885</v>
      </c>
      <c r="I2377" s="17" t="s">
        <v>1092</v>
      </c>
      <c r="J2377" s="15">
        <f>IFERROR(VLOOKUP(I2377,'Candidato Presidencial'!$C:$E,3,FALSE),"")</f>
        <v>0</v>
      </c>
      <c r="L2377" s="15" t="str">
        <f t="shared" si="75"/>
        <v>insert into Camaleon.CandidatoCongreso( PROCESO_ELECTORAL, NOMBRE_CANDIDATO, APELLIDO_PATERNO, APELLIDO_MATERNO, NOMBRE_COMPLETO, SEXO, CARGO_ELEGIDO, LUGAR_POSTULA, ORGANIZACION_POLITICA, ALIAS ) values( 'ELECCIONES GENERALES 2006', 'JUAN CARLOS', 'REATEGUI', 'SABOYA', 'JUAN CARLOS REATEGUI SABOYA', 'HOMBRE', 'NO ELECTO', 'SAN MARTIN', 'RESURGIMIENTO PERUANO', '0' );</v>
      </c>
    </row>
    <row r="2378" spans="1:12" x14ac:dyDescent="0.25">
      <c r="A2378" s="17" t="s">
        <v>1057</v>
      </c>
      <c r="B2378" s="17" t="s">
        <v>105</v>
      </c>
      <c r="C2378" s="17" t="s">
        <v>1367</v>
      </c>
      <c r="D2378" s="17" t="s">
        <v>2790</v>
      </c>
      <c r="E2378" s="17" t="str">
        <f t="shared" si="74"/>
        <v>LUIS ALBERTO MARQUEZ SOLIS</v>
      </c>
      <c r="F2378" s="17" t="s">
        <v>1061</v>
      </c>
      <c r="G2378" s="17" t="s">
        <v>1062</v>
      </c>
      <c r="H2378" s="17" t="s">
        <v>4885</v>
      </c>
      <c r="I2378" s="17" t="s">
        <v>8937</v>
      </c>
      <c r="J2378" s="15">
        <f>IFERROR(VLOOKUP(I2378,'Candidato Presidencial'!$C:$E,3,FALSE),"")</f>
        <v>0</v>
      </c>
      <c r="L2378" s="15" t="str">
        <f t="shared" si="75"/>
        <v>insert into Camaleon.CandidatoCongreso( PROCESO_ELECTORAL, NOMBRE_CANDIDATO, APELLIDO_PATERNO, APELLIDO_MATERNO, NOMBRE_COMPLETO, SEXO, CARGO_ELEGIDO, LUGAR_POSTULA, ORGANIZACION_POLITICA, ALIAS ) values( 'ELECCIONES GENERALES 2006', 'LUIS ALBERTO', 'MARQUEZ', 'SOLIS', 'LUIS ALBERTO MARQUEZ SOLIS', 'HOMBRE', 'NO ELECTO', 'SAN MARTIN', 'AVANZA PAÍS - PARTIDO DE INTEGRACIÓN SOCIAL', '0' );</v>
      </c>
    </row>
    <row r="2379" spans="1:12" x14ac:dyDescent="0.25">
      <c r="A2379" s="17" t="s">
        <v>1057</v>
      </c>
      <c r="B2379" s="17" t="s">
        <v>4900</v>
      </c>
      <c r="C2379" s="17" t="s">
        <v>4901</v>
      </c>
      <c r="D2379" s="17" t="s">
        <v>2717</v>
      </c>
      <c r="E2379" s="17" t="str">
        <f t="shared" si="74"/>
        <v>SONIA SOLEDAD CIUDAD CHUQUIPOMA</v>
      </c>
      <c r="F2379" s="17" t="s">
        <v>1067</v>
      </c>
      <c r="G2379" s="17" t="s">
        <v>1062</v>
      </c>
      <c r="H2379" s="17" t="s">
        <v>4885</v>
      </c>
      <c r="I2379" s="17" t="s">
        <v>1092</v>
      </c>
      <c r="J2379" s="15">
        <f>IFERROR(VLOOKUP(I2379,'Candidato Presidencial'!$C:$E,3,FALSE),"")</f>
        <v>0</v>
      </c>
      <c r="L2379" s="15" t="str">
        <f t="shared" si="75"/>
        <v>insert into Camaleon.CandidatoCongreso( PROCESO_ELECTORAL, NOMBRE_CANDIDATO, APELLIDO_PATERNO, APELLIDO_MATERNO, NOMBRE_COMPLETO, SEXO, CARGO_ELEGIDO, LUGAR_POSTULA, ORGANIZACION_POLITICA, ALIAS ) values( 'ELECCIONES GENERALES 2006', 'SONIA SOLEDAD', 'CIUDAD', 'CHUQUIPOMA', 'SONIA SOLEDAD CIUDAD CHUQUIPOMA', 'MUJER', 'NO ELECTO', 'SAN MARTIN', 'RESURGIMIENTO PERUANO', '0' );</v>
      </c>
    </row>
    <row r="2380" spans="1:12" x14ac:dyDescent="0.25">
      <c r="A2380" s="17" t="s">
        <v>1057</v>
      </c>
      <c r="B2380" s="17" t="s">
        <v>1626</v>
      </c>
      <c r="C2380" s="17" t="s">
        <v>1113</v>
      </c>
      <c r="D2380" s="17" t="s">
        <v>1690</v>
      </c>
      <c r="E2380" s="17" t="str">
        <f t="shared" si="74"/>
        <v>ROLANDO REATEGUI FLORES</v>
      </c>
      <c r="F2380" s="17" t="s">
        <v>1061</v>
      </c>
      <c r="G2380" s="17" t="s">
        <v>21</v>
      </c>
      <c r="H2380" s="17" t="s">
        <v>4885</v>
      </c>
      <c r="I2380" s="17" t="s">
        <v>1123</v>
      </c>
      <c r="J2380" s="15">
        <f>IFERROR(VLOOKUP(I2380,'Candidato Presidencial'!$C:$E,3,FALSE),"")</f>
        <v>0</v>
      </c>
      <c r="L2380" s="15" t="str">
        <f t="shared" si="75"/>
        <v>insert into Camaleon.CandidatoCongreso( PROCESO_ELECTORAL, NOMBRE_CANDIDATO, APELLIDO_PATERNO, APELLIDO_MATERNO, NOMBRE_COMPLETO, SEXO, CARGO_ELEGIDO, LUGAR_POSTULA, ORGANIZACION_POLITICA, ALIAS ) values( 'ELECCIONES GENERALES 2006', 'ROLANDO', 'REATEGUI', 'FLORES', 'ROLANDO REATEGUI FLORES', 'HOMBRE', 'CONGRESISTA', 'SAN MARTIN', 'ALIANZA POR EL FUTURO', '0' );</v>
      </c>
    </row>
    <row r="2381" spans="1:12" x14ac:dyDescent="0.25">
      <c r="A2381" s="17" t="s">
        <v>1057</v>
      </c>
      <c r="B2381" s="17" t="s">
        <v>3090</v>
      </c>
      <c r="C2381" s="17" t="s">
        <v>1321</v>
      </c>
      <c r="D2381" s="17" t="s">
        <v>1933</v>
      </c>
      <c r="E2381" s="17" t="str">
        <f t="shared" si="74"/>
        <v>JUSTO PEREZ RUIZ</v>
      </c>
      <c r="F2381" s="17" t="s">
        <v>1061</v>
      </c>
      <c r="G2381" s="17" t="s">
        <v>1062</v>
      </c>
      <c r="H2381" s="17" t="s">
        <v>4885</v>
      </c>
      <c r="I2381" s="17" t="s">
        <v>1103</v>
      </c>
      <c r="J2381" s="15">
        <f>IFERROR(VLOOKUP(I2381,'Candidato Presidencial'!$C:$E,3,FALSE),"")</f>
        <v>0</v>
      </c>
      <c r="L2381" s="15" t="str">
        <f t="shared" si="75"/>
        <v>insert into Camaleon.CandidatoCongreso( PROCESO_ELECTORAL, NOMBRE_CANDIDATO, APELLIDO_PATERNO, APELLIDO_MATERNO, NOMBRE_COMPLETO, SEXO, CARGO_ELEGIDO, LUGAR_POSTULA, ORGANIZACION_POLITICA, ALIAS ) values( 'ELECCIONES GENERALES 2006', 'JUSTO', 'PEREZ', 'RUIZ', 'JUSTO PEREZ RUIZ', 'HOMBRE', 'NO ELECTO', 'SAN MARTIN', 'UNIDAD NACIONAL', '0' );</v>
      </c>
    </row>
    <row r="2382" spans="1:12" x14ac:dyDescent="0.25">
      <c r="A2382" s="17" t="s">
        <v>1057</v>
      </c>
      <c r="B2382" s="17" t="s">
        <v>103</v>
      </c>
      <c r="C2382" s="17" t="s">
        <v>4902</v>
      </c>
      <c r="D2382" s="17" t="s">
        <v>1842</v>
      </c>
      <c r="E2382" s="17" t="str">
        <f t="shared" si="74"/>
        <v>MIGUEL ANGEL CHACALIAZA DE LA CRUZ</v>
      </c>
      <c r="F2382" s="17" t="s">
        <v>1061</v>
      </c>
      <c r="G2382" s="17" t="s">
        <v>1062</v>
      </c>
      <c r="H2382" s="17" t="s">
        <v>4885</v>
      </c>
      <c r="I2382" s="17" t="s">
        <v>907</v>
      </c>
      <c r="J2382" s="15">
        <f>IFERROR(VLOOKUP(I2382,'Candidato Presidencial'!$C:$E,3,FALSE),"")</f>
        <v>0</v>
      </c>
      <c r="L2382" s="15" t="str">
        <f t="shared" si="75"/>
        <v>insert into Camaleon.CandidatoCongreso( PROCESO_ELECTORAL, NOMBRE_CANDIDATO, APELLIDO_PATERNO, APELLIDO_MATERNO, NOMBRE_COMPLETO, SEXO, CARGO_ELEGIDO, LUGAR_POSTULA, ORGANIZACION_POLITICA, ALIAS ) values( 'ELECCIONES GENERALES 2006', 'MIGUEL ANGEL', 'CHACALIAZA', 'DE LA CRUZ', 'MIGUEL ANGEL CHACALIAZA DE LA CRUZ', 'HOMBRE', 'NO ELECTO', 'SAN MARTIN', 'PARTIDO JUSTICIA NACIONAL', '0' );</v>
      </c>
    </row>
    <row r="2383" spans="1:12" x14ac:dyDescent="0.25">
      <c r="A2383" s="17" t="s">
        <v>1057</v>
      </c>
      <c r="B2383" s="17" t="s">
        <v>4903</v>
      </c>
      <c r="C2383" s="17" t="s">
        <v>1429</v>
      </c>
      <c r="D2383" s="17" t="s">
        <v>1933</v>
      </c>
      <c r="E2383" s="17" t="str">
        <f t="shared" si="74"/>
        <v>MILTON SEGUNDO VASQUEZ RUIZ</v>
      </c>
      <c r="F2383" s="17" t="s">
        <v>1061</v>
      </c>
      <c r="G2383" s="17" t="s">
        <v>1062</v>
      </c>
      <c r="H2383" s="17" t="s">
        <v>4885</v>
      </c>
      <c r="I2383" s="17" t="s">
        <v>878</v>
      </c>
      <c r="J2383" s="15" t="str">
        <f>IFERROR(VLOOKUP(I2383,'Candidato Presidencial'!$C:$E,3,FALSE),"")</f>
        <v>PERÚ POSIBLE</v>
      </c>
      <c r="L2383" s="15" t="str">
        <f t="shared" si="75"/>
        <v>insert into Camaleon.CandidatoCongreso( PROCESO_ELECTORAL, NOMBRE_CANDIDATO, APELLIDO_PATERNO, APELLIDO_MATERNO, NOMBRE_COMPLETO, SEXO, CARGO_ELEGIDO, LUGAR_POSTULA, ORGANIZACION_POLITICA, ALIAS ) values( 'ELECCIONES GENERALES 2006', 'MILTON SEGUNDO', 'VASQUEZ', 'RUIZ', 'MILTON SEGUNDO VASQUEZ RUIZ', 'HOMBRE', 'NO ELECTO', 'SAN MARTIN', 'PERÚ POSIBLE', 'PERÚ POSIBLE' );</v>
      </c>
    </row>
    <row r="2384" spans="1:12" x14ac:dyDescent="0.25">
      <c r="A2384" s="17" t="s">
        <v>1057</v>
      </c>
      <c r="B2384" s="17" t="s">
        <v>4904</v>
      </c>
      <c r="C2384" s="17" t="s">
        <v>3323</v>
      </c>
      <c r="D2384" s="17" t="s">
        <v>2864</v>
      </c>
      <c r="E2384" s="17" t="str">
        <f t="shared" si="74"/>
        <v>ANTONIO SALMON LARA PONCE</v>
      </c>
      <c r="F2384" s="17" t="s">
        <v>1061</v>
      </c>
      <c r="G2384" s="17" t="s">
        <v>1062</v>
      </c>
      <c r="H2384" s="17" t="s">
        <v>4885</v>
      </c>
      <c r="I2384" s="17" t="s">
        <v>868</v>
      </c>
      <c r="J2384" s="15" t="str">
        <f>IFERROR(VLOOKUP(I2384,'Candidato Presidencial'!$C:$E,3,FALSE),"")</f>
        <v>ALIANZA PARA EL PROGRESO DEL PERÚ</v>
      </c>
      <c r="L2384" s="15" t="str">
        <f t="shared" si="75"/>
        <v>insert into Camaleon.CandidatoCongreso( PROCESO_ELECTORAL, NOMBRE_CANDIDATO, APELLIDO_PATERNO, APELLIDO_MATERNO, NOMBRE_COMPLETO, SEXO, CARGO_ELEGIDO, LUGAR_POSTULA, ORGANIZACION_POLITICA, ALIAS ) values( 'ELECCIONES GENERALES 2006', 'ANTONIO SALMON', 'LARA', 'PONCE', 'ANTONIO SALMON LARA PONCE', 'HOMBRE', 'NO ELECTO', 'SAN MARTIN', 'ALIANZA PARA EL PROGRESO', 'ALIANZA PARA EL PROGRESO DEL PERÚ' );</v>
      </c>
    </row>
    <row r="2385" spans="1:12" x14ac:dyDescent="0.25">
      <c r="A2385" s="17" t="s">
        <v>1057</v>
      </c>
      <c r="B2385" s="17" t="s">
        <v>4905</v>
      </c>
      <c r="C2385" s="17" t="s">
        <v>4906</v>
      </c>
      <c r="D2385" s="17" t="s">
        <v>2395</v>
      </c>
      <c r="E2385" s="17" t="str">
        <f t="shared" si="74"/>
        <v>LISS PASMIÑO SALDAÑA</v>
      </c>
      <c r="F2385" s="17" t="s">
        <v>1067</v>
      </c>
      <c r="G2385" s="17" t="s">
        <v>1062</v>
      </c>
      <c r="H2385" s="17" t="s">
        <v>4885</v>
      </c>
      <c r="I2385" s="17" t="s">
        <v>1217</v>
      </c>
      <c r="J2385" s="15">
        <f>IFERROR(VLOOKUP(I2385,'Candidato Presidencial'!$C:$E,3,FALSE),"")</f>
        <v>0</v>
      </c>
      <c r="L2385" s="15" t="str">
        <f t="shared" si="75"/>
        <v>insert into Camaleon.CandidatoCongreso( PROCESO_ELECTORAL, NOMBRE_CANDIDATO, APELLIDO_PATERNO, APELLIDO_MATERNO, NOMBRE_COMPLETO, SEXO, CARGO_ELEGIDO, LUGAR_POSTULA, ORGANIZACION_POLITICA, ALIAS ) values( 'ELECCIONES GENERALES 2006', 'LISS', 'PASMIÑO', 'SALDAÑA', 'LISS PASMIÑO SALDAÑA', 'MUJER', 'NO ELECTO', 'SAN MARTIN', 'PARTIDO RENACIMIENTO ANDINO', '0' );</v>
      </c>
    </row>
    <row r="2386" spans="1:12" x14ac:dyDescent="0.25">
      <c r="A2386" s="17" t="s">
        <v>1057</v>
      </c>
      <c r="B2386" s="17" t="s">
        <v>376</v>
      </c>
      <c r="C2386" s="17" t="s">
        <v>4029</v>
      </c>
      <c r="D2386" s="17" t="s">
        <v>1178</v>
      </c>
      <c r="E2386" s="17" t="str">
        <f t="shared" si="74"/>
        <v>JUAN MANUEL BERROSPI VELA</v>
      </c>
      <c r="F2386" s="17" t="s">
        <v>1061</v>
      </c>
      <c r="G2386" s="17" t="s">
        <v>1062</v>
      </c>
      <c r="H2386" s="17" t="s">
        <v>4885</v>
      </c>
      <c r="I2386" s="17" t="s">
        <v>1092</v>
      </c>
      <c r="J2386" s="15">
        <f>IFERROR(VLOOKUP(I2386,'Candidato Presidencial'!$C:$E,3,FALSE),"")</f>
        <v>0</v>
      </c>
      <c r="L2386" s="15" t="str">
        <f t="shared" si="75"/>
        <v>insert into Camaleon.CandidatoCongreso( PROCESO_ELECTORAL, NOMBRE_CANDIDATO, APELLIDO_PATERNO, APELLIDO_MATERNO, NOMBRE_COMPLETO, SEXO, CARGO_ELEGIDO, LUGAR_POSTULA, ORGANIZACION_POLITICA, ALIAS ) values( 'ELECCIONES GENERALES 2006', 'JUAN MANUEL', 'BERROSPI', 'VELA', 'JUAN MANUEL BERROSPI VELA', 'HOMBRE', 'NO ELECTO', 'SAN MARTIN', 'RESURGIMIENTO PERUANO', '0' );</v>
      </c>
    </row>
    <row r="2387" spans="1:12" x14ac:dyDescent="0.25">
      <c r="A2387" s="17" t="s">
        <v>1057</v>
      </c>
      <c r="B2387" s="17" t="s">
        <v>4907</v>
      </c>
      <c r="C2387" s="17" t="s">
        <v>3386</v>
      </c>
      <c r="D2387" s="17" t="s">
        <v>4908</v>
      </c>
      <c r="E2387" s="17" t="str">
        <f t="shared" si="74"/>
        <v>CRISTINA ISABEL SAAVEDRA CUELLES</v>
      </c>
      <c r="F2387" s="17" t="s">
        <v>1067</v>
      </c>
      <c r="G2387" s="17" t="s">
        <v>1062</v>
      </c>
      <c r="H2387" s="17" t="s">
        <v>4885</v>
      </c>
      <c r="I2387" s="17" t="s">
        <v>914</v>
      </c>
      <c r="J2387" s="15">
        <f>IFERROR(VLOOKUP(I2387,'Candidato Presidencial'!$C:$E,3,FALSE),"")</f>
        <v>0</v>
      </c>
      <c r="L2387" s="15" t="str">
        <f t="shared" si="75"/>
        <v>insert into Camaleon.CandidatoCongreso( PROCESO_ELECTORAL, NOMBRE_CANDIDATO, APELLIDO_PATERNO, APELLIDO_MATERNO, NOMBRE_COMPLETO, SEXO, CARGO_ELEGIDO, LUGAR_POSTULA, ORGANIZACION_POLITICA, ALIAS ) values( 'ELECCIONES GENERALES 2006', 'CRISTINA ISABEL', 'SAAVEDRA', 'CUELLES', 'CRISTINA ISABEL SAAVEDRA CUELLES', 'MUJER', 'NO ELECTO', 'SAN MARTIN', 'FUERZA DEMOCRÁTICA', '0' );</v>
      </c>
    </row>
    <row r="2388" spans="1:12" x14ac:dyDescent="0.25">
      <c r="A2388" s="17" t="s">
        <v>1057</v>
      </c>
      <c r="B2388" s="17" t="s">
        <v>505</v>
      </c>
      <c r="C2388" s="17" t="s">
        <v>1110</v>
      </c>
      <c r="D2388" s="17" t="s">
        <v>1643</v>
      </c>
      <c r="E2388" s="17" t="str">
        <f t="shared" si="74"/>
        <v>DAVID GOMEZ CUEVA</v>
      </c>
      <c r="F2388" s="17" t="s">
        <v>1061</v>
      </c>
      <c r="G2388" s="17" t="s">
        <v>1062</v>
      </c>
      <c r="H2388" s="17" t="s">
        <v>4885</v>
      </c>
      <c r="I2388" s="17" t="s">
        <v>8854</v>
      </c>
      <c r="J2388" s="15">
        <f>IFERROR(VLOOKUP(I2388,'Candidato Presidencial'!$C:$E,3,FALSE),"")</f>
        <v>0</v>
      </c>
      <c r="L2388" s="15" t="str">
        <f t="shared" si="75"/>
        <v>insert into Camaleon.CandidatoCongreso( PROCESO_ELECTORAL, NOMBRE_CANDIDATO, APELLIDO_PATERNO, APELLIDO_MATERNO, NOMBRE_COMPLETO, SEXO, CARGO_ELEGIDO, LUGAR_POSTULA, ORGANIZACION_POLITICA, ALIAS ) values( 'ELECCIONES GENERALES 2006', 'DAVID', 'GOMEZ', 'CUEVA', 'DAVID GOMEZ CUEVA', 'HOMBRE', 'NO ELECTO', 'SAN MARTIN', 'RESTAURACIÓN NACIONAL', '0' );</v>
      </c>
    </row>
    <row r="2389" spans="1:12" x14ac:dyDescent="0.25">
      <c r="A2389" s="17" t="s">
        <v>1057</v>
      </c>
      <c r="B2389" s="17" t="s">
        <v>4909</v>
      </c>
      <c r="C2389" s="17" t="s">
        <v>1643</v>
      </c>
      <c r="D2389" s="17" t="s">
        <v>1113</v>
      </c>
      <c r="E2389" s="17" t="str">
        <f t="shared" si="74"/>
        <v>HELLEN DOLLY CUEVA REATEGUI</v>
      </c>
      <c r="F2389" s="17" t="s">
        <v>1067</v>
      </c>
      <c r="G2389" s="17" t="s">
        <v>1062</v>
      </c>
      <c r="H2389" s="17" t="s">
        <v>4885</v>
      </c>
      <c r="I2389" s="17" t="s">
        <v>878</v>
      </c>
      <c r="J2389" s="15" t="str">
        <f>IFERROR(VLOOKUP(I2389,'Candidato Presidencial'!$C:$E,3,FALSE),"")</f>
        <v>PERÚ POSIBLE</v>
      </c>
      <c r="L2389" s="15" t="str">
        <f t="shared" si="75"/>
        <v>insert into Camaleon.CandidatoCongreso( PROCESO_ELECTORAL, NOMBRE_CANDIDATO, APELLIDO_PATERNO, APELLIDO_MATERNO, NOMBRE_COMPLETO, SEXO, CARGO_ELEGIDO, LUGAR_POSTULA, ORGANIZACION_POLITICA, ALIAS ) values( 'ELECCIONES GENERALES 2006', 'HELLEN DOLLY', 'CUEVA', 'REATEGUI', 'HELLEN DOLLY CUEVA REATEGUI', 'MUJER', 'NO ELECTO', 'SAN MARTIN', 'PERÚ POSIBLE', 'PERÚ POSIBLE' );</v>
      </c>
    </row>
    <row r="2390" spans="1:12" x14ac:dyDescent="0.25">
      <c r="A2390" s="17" t="s">
        <v>1057</v>
      </c>
      <c r="B2390" s="17" t="s">
        <v>4910</v>
      </c>
      <c r="C2390" s="17" t="s">
        <v>4310</v>
      </c>
      <c r="D2390" s="17" t="s">
        <v>1182</v>
      </c>
      <c r="E2390" s="17" t="str">
        <f t="shared" si="74"/>
        <v>MARIA MARNE PANDURO RODRIGUEZ</v>
      </c>
      <c r="F2390" s="17" t="s">
        <v>1067</v>
      </c>
      <c r="G2390" s="17" t="s">
        <v>1062</v>
      </c>
      <c r="H2390" s="17" t="s">
        <v>4885</v>
      </c>
      <c r="I2390" s="17" t="s">
        <v>1083</v>
      </c>
      <c r="J2390" s="15" t="str">
        <f>IFERROR(VLOOKUP(I2390,'Candidato Presidencial'!$C:$E,3,FALSE),"")</f>
        <v/>
      </c>
      <c r="L2390" s="15" t="str">
        <f t="shared" si="75"/>
        <v>insert into Camaleon.CandidatoCongreso( PROCESO_ELECTORAL, NOMBRE_CANDIDATO, APELLIDO_PATERNO, APELLIDO_MATERNO, NOMBRE_COMPLETO, SEXO, CARGO_ELEGIDO, LUGAR_POSTULA, ORGANIZACION_POLITICA, ALIAS ) values( 'ELECCIONES GENERALES 2006', 'MARIA MARNE', 'PANDURO', 'RODRIGUEZ', 'MARIA MARNE PANDURO RODRIGUEZ', 'MUJER', 'NO ELECTO', 'SAN MARTIN', 'FRENTE INDEPENDIENTE MORALIZADOR', '' );</v>
      </c>
    </row>
    <row r="2391" spans="1:12" x14ac:dyDescent="0.25">
      <c r="A2391" s="17" t="s">
        <v>1057</v>
      </c>
      <c r="B2391" s="17" t="s">
        <v>59</v>
      </c>
      <c r="C2391" s="17" t="s">
        <v>1089</v>
      </c>
      <c r="D2391" s="17" t="s">
        <v>1194</v>
      </c>
      <c r="E2391" s="17" t="str">
        <f t="shared" si="74"/>
        <v>JUAN CARLOS DEL AGUILA BARTRA</v>
      </c>
      <c r="F2391" s="17" t="s">
        <v>1061</v>
      </c>
      <c r="G2391" s="17" t="s">
        <v>1062</v>
      </c>
      <c r="H2391" s="17" t="s">
        <v>4885</v>
      </c>
      <c r="I2391" s="17" t="s">
        <v>1103</v>
      </c>
      <c r="J2391" s="15">
        <f>IFERROR(VLOOKUP(I2391,'Candidato Presidencial'!$C:$E,3,FALSE),"")</f>
        <v>0</v>
      </c>
      <c r="L2391" s="15" t="str">
        <f t="shared" si="75"/>
        <v>insert into Camaleon.CandidatoCongreso( PROCESO_ELECTORAL, NOMBRE_CANDIDATO, APELLIDO_PATERNO, APELLIDO_MATERNO, NOMBRE_COMPLETO, SEXO, CARGO_ELEGIDO, LUGAR_POSTULA, ORGANIZACION_POLITICA, ALIAS ) values( 'ELECCIONES GENERALES 2006', 'JUAN CARLOS', 'DEL AGUILA', 'BARTRA', 'JUAN CARLOS DEL AGUILA BARTRA', 'HOMBRE', 'NO ELECTO', 'SAN MARTIN', 'UNIDAD NACIONAL', '0' );</v>
      </c>
    </row>
    <row r="2392" spans="1:12" x14ac:dyDescent="0.25">
      <c r="A2392" s="17" t="s">
        <v>1057</v>
      </c>
      <c r="B2392" s="17" t="s">
        <v>1317</v>
      </c>
      <c r="C2392" s="17" t="s">
        <v>1131</v>
      </c>
      <c r="D2392" s="17" t="s">
        <v>4911</v>
      </c>
      <c r="E2392" s="17" t="str">
        <f t="shared" si="74"/>
        <v>MARINA AGUILAR ZAMORA DE AREVALO</v>
      </c>
      <c r="F2392" s="17" t="s">
        <v>1067</v>
      </c>
      <c r="G2392" s="17" t="s">
        <v>1062</v>
      </c>
      <c r="H2392" s="17" t="s">
        <v>4885</v>
      </c>
      <c r="I2392" s="17" t="s">
        <v>1071</v>
      </c>
      <c r="J2392" s="15">
        <f>IFERROR(VLOOKUP(I2392,'Candidato Presidencial'!$C:$E,3,FALSE),"")</f>
        <v>0</v>
      </c>
      <c r="L2392" s="15" t="str">
        <f t="shared" si="75"/>
        <v>insert into Camaleon.CandidatoCongreso( PROCESO_ELECTORAL, NOMBRE_CANDIDATO, APELLIDO_PATERNO, APELLIDO_MATERNO, NOMBRE_COMPLETO, SEXO, CARGO_ELEGIDO, LUGAR_POSTULA, ORGANIZACION_POLITICA, ALIAS ) values( 'ELECCIONES GENERALES 2006', 'MARINA', 'AGUILAR', 'ZAMORA DE AREVALO', 'MARINA AGUILAR ZAMORA DE AREVALO', 'MUJER', 'NO ELECTO', 'SAN MARTIN', 'FRENTE DE CENTRO', '0' );</v>
      </c>
    </row>
    <row r="2393" spans="1:12" x14ac:dyDescent="0.25">
      <c r="A2393" s="17" t="s">
        <v>1057</v>
      </c>
      <c r="B2393" s="17" t="s">
        <v>4685</v>
      </c>
      <c r="C2393" s="17" t="s">
        <v>2537</v>
      </c>
      <c r="D2393" s="17" t="s">
        <v>3560</v>
      </c>
      <c r="E2393" s="17" t="str">
        <f t="shared" si="74"/>
        <v>AURELIO PASTOR VALDIVIESO</v>
      </c>
      <c r="F2393" s="17" t="s">
        <v>1061</v>
      </c>
      <c r="G2393" s="17" t="s">
        <v>21</v>
      </c>
      <c r="H2393" s="17" t="s">
        <v>4885</v>
      </c>
      <c r="I2393" s="17" t="s">
        <v>859</v>
      </c>
      <c r="J2393" s="15" t="str">
        <f>IFERROR(VLOOKUP(I2393,'Candidato Presidencial'!$C:$E,3,FALSE),"")</f>
        <v>ALIANZA POPULAR</v>
      </c>
      <c r="L2393" s="15" t="str">
        <f t="shared" si="75"/>
        <v>insert into Camaleon.CandidatoCongreso( PROCESO_ELECTORAL, NOMBRE_CANDIDATO, APELLIDO_PATERNO, APELLIDO_MATERNO, NOMBRE_COMPLETO, SEXO, CARGO_ELEGIDO, LUGAR_POSTULA, ORGANIZACION_POLITICA, ALIAS ) values( 'ELECCIONES GENERALES 2006', 'AURELIO', 'PASTOR', 'VALDIVIESO', 'AURELIO PASTOR VALDIVIESO', 'HOMBRE', 'CONGRESISTA', 'SAN MARTIN', 'PARTIDO APRISTA PERUANO', 'ALIANZA POPULAR' );</v>
      </c>
    </row>
    <row r="2394" spans="1:12" x14ac:dyDescent="0.25">
      <c r="A2394" s="17" t="s">
        <v>1057</v>
      </c>
      <c r="B2394" s="17" t="s">
        <v>1772</v>
      </c>
      <c r="C2394" s="17" t="s">
        <v>1163</v>
      </c>
      <c r="D2394" s="17" t="s">
        <v>1138</v>
      </c>
      <c r="E2394" s="17" t="str">
        <f t="shared" si="74"/>
        <v>FELIX PINEDO BARDALES</v>
      </c>
      <c r="F2394" s="17" t="s">
        <v>1061</v>
      </c>
      <c r="G2394" s="17" t="s">
        <v>1062</v>
      </c>
      <c r="H2394" s="17" t="s">
        <v>4885</v>
      </c>
      <c r="I2394" s="17" t="s">
        <v>878</v>
      </c>
      <c r="J2394" s="15" t="str">
        <f>IFERROR(VLOOKUP(I2394,'Candidato Presidencial'!$C:$E,3,FALSE),"")</f>
        <v>PERÚ POSIBLE</v>
      </c>
      <c r="L2394" s="15" t="str">
        <f t="shared" si="75"/>
        <v>insert into Camaleon.CandidatoCongreso( PROCESO_ELECTORAL, NOMBRE_CANDIDATO, APELLIDO_PATERNO, APELLIDO_MATERNO, NOMBRE_COMPLETO, SEXO, CARGO_ELEGIDO, LUGAR_POSTULA, ORGANIZACION_POLITICA, ALIAS ) values( 'ELECCIONES GENERALES 2006', 'FELIX', 'PINEDO', 'BARDALES', 'FELIX PINEDO BARDALES', 'HOMBRE', 'NO ELECTO', 'SAN MARTIN', 'PERÚ POSIBLE', 'PERÚ POSIBLE' );</v>
      </c>
    </row>
    <row r="2395" spans="1:12" x14ac:dyDescent="0.25">
      <c r="A2395" s="17" t="s">
        <v>1057</v>
      </c>
      <c r="B2395" s="17" t="s">
        <v>300</v>
      </c>
      <c r="C2395" s="17" t="s">
        <v>4088</v>
      </c>
      <c r="D2395" s="17" t="s">
        <v>1933</v>
      </c>
      <c r="E2395" s="17" t="str">
        <f t="shared" si="74"/>
        <v>ROBERTO LAY RUIZ</v>
      </c>
      <c r="F2395" s="17" t="s">
        <v>1061</v>
      </c>
      <c r="G2395" s="17" t="s">
        <v>1062</v>
      </c>
      <c r="H2395" s="17" t="s">
        <v>4885</v>
      </c>
      <c r="I2395" s="17" t="s">
        <v>886</v>
      </c>
      <c r="J2395" s="15">
        <f>IFERROR(VLOOKUP(I2395,'Candidato Presidencial'!$C:$E,3,FALSE),"")</f>
        <v>0</v>
      </c>
      <c r="L2395" s="15" t="str">
        <f t="shared" si="75"/>
        <v>insert into Camaleon.CandidatoCongreso( PROCESO_ELECTORAL, NOMBRE_CANDIDATO, APELLIDO_PATERNO, APELLIDO_MATERNO, NOMBRE_COMPLETO, SEXO, CARGO_ELEGIDO, LUGAR_POSTULA, ORGANIZACION_POLITICA, ALIAS ) values( 'ELECCIONES GENERALES 2006', 'ROBERTO', 'LAY', 'RUIZ', 'ROBERTO LAY RUIZ', 'HOMBRE', 'NO ELECTO', 'SAN MARTIN', 'PARTIDO SOCIALISTA', '0' );</v>
      </c>
    </row>
    <row r="2396" spans="1:12" x14ac:dyDescent="0.25">
      <c r="A2396" s="17" t="s">
        <v>1057</v>
      </c>
      <c r="B2396" s="17" t="s">
        <v>1496</v>
      </c>
      <c r="C2396" s="17" t="s">
        <v>4912</v>
      </c>
      <c r="D2396" s="17" t="s">
        <v>2456</v>
      </c>
      <c r="E2396" s="17" t="str">
        <f t="shared" si="74"/>
        <v>JORGE D'AMBROSIO RENGIFO</v>
      </c>
      <c r="F2396" s="17" t="s">
        <v>1061</v>
      </c>
      <c r="G2396" s="17" t="s">
        <v>1062</v>
      </c>
      <c r="H2396" s="17" t="s">
        <v>4885</v>
      </c>
      <c r="I2396" s="17" t="s">
        <v>863</v>
      </c>
      <c r="J2396" s="15" t="str">
        <f>IFERROR(VLOOKUP(I2396,'Candidato Presidencial'!$C:$E,3,FALSE),"")</f>
        <v>PARTIDO NACIONALISTA PERUANO</v>
      </c>
      <c r="L2396" s="15" t="str">
        <f t="shared" si="75"/>
        <v>insert into Camaleon.CandidatoCongreso( PROCESO_ELECTORAL, NOMBRE_CANDIDATO, APELLIDO_PATERNO, APELLIDO_MATERNO, NOMBRE_COMPLETO, SEXO, CARGO_ELEGIDO, LUGAR_POSTULA, ORGANIZACION_POLITICA, ALIAS ) values( 'ELECCIONES GENERALES 2006', 'JORGE', 'D'AMBROSIO', 'RENGIFO', 'JORGE D'AMBROSIO RENGIFO', 'HOMBRE', 'NO ELECTO', 'SAN MARTIN', 'UNIÓN POR EL PERÚ', 'PARTIDO NACIONALISTA PERUANO' );</v>
      </c>
    </row>
    <row r="2397" spans="1:12" x14ac:dyDescent="0.25">
      <c r="A2397" s="17" t="s">
        <v>1057</v>
      </c>
      <c r="B2397" s="17" t="s">
        <v>1233</v>
      </c>
      <c r="C2397" s="17" t="s">
        <v>1429</v>
      </c>
      <c r="D2397" s="17" t="s">
        <v>4913</v>
      </c>
      <c r="E2397" s="17" t="str">
        <f t="shared" si="74"/>
        <v>CARLOS ENRIQUE VASQUEZ MONTALVAN</v>
      </c>
      <c r="F2397" s="17" t="s">
        <v>1061</v>
      </c>
      <c r="G2397" s="17" t="s">
        <v>1062</v>
      </c>
      <c r="H2397" s="17" t="s">
        <v>4885</v>
      </c>
      <c r="I2397" s="17" t="s">
        <v>8823</v>
      </c>
      <c r="J2397" s="15">
        <f>IFERROR(VLOOKUP(I2397,'Candidato Presidencial'!$C:$E,3,FALSE),"")</f>
        <v>0</v>
      </c>
      <c r="L2397" s="15" t="str">
        <f t="shared" si="75"/>
        <v>insert into Camaleon.CandidatoCongreso( PROCESO_ELECTORAL, NOMBRE_CANDIDATO, APELLIDO_PATERNO, APELLIDO_MATERNO, NOMBRE_COMPLETO, SEXO, CARGO_ELEGIDO, LUGAR_POSTULA, ORGANIZACION_POLITICA, ALIAS ) values( 'ELECCIONES GENERALES 2006', 'CARLOS ENRIQUE', 'VASQUEZ', 'MONTALVAN', 'CARLOS ENRIQUE VASQUEZ MONTALVAN', 'HOMBRE', 'NO ELECTO', 'SAN MARTIN', 'CONCERTACIÓN DESCENTRALISTA', '0' );</v>
      </c>
    </row>
    <row r="2398" spans="1:12" x14ac:dyDescent="0.25">
      <c r="A2398" s="17" t="s">
        <v>1057</v>
      </c>
      <c r="B2398" s="17" t="s">
        <v>126</v>
      </c>
      <c r="C2398" s="17" t="s">
        <v>1194</v>
      </c>
      <c r="D2398" s="17" t="s">
        <v>1158</v>
      </c>
      <c r="E2398" s="17" t="str">
        <f t="shared" si="74"/>
        <v>MANUEL BARTRA SANCHEZ</v>
      </c>
      <c r="F2398" s="17" t="s">
        <v>1061</v>
      </c>
      <c r="G2398" s="17" t="s">
        <v>1062</v>
      </c>
      <c r="H2398" s="17" t="s">
        <v>4885</v>
      </c>
      <c r="I2398" s="17" t="s">
        <v>1071</v>
      </c>
      <c r="J2398" s="15">
        <f>IFERROR(VLOOKUP(I2398,'Candidato Presidencial'!$C:$E,3,FALSE),"")</f>
        <v>0</v>
      </c>
      <c r="L2398" s="15" t="str">
        <f t="shared" si="75"/>
        <v>insert into Camaleon.CandidatoCongreso( PROCESO_ELECTORAL, NOMBRE_CANDIDATO, APELLIDO_PATERNO, APELLIDO_MATERNO, NOMBRE_COMPLETO, SEXO, CARGO_ELEGIDO, LUGAR_POSTULA, ORGANIZACION_POLITICA, ALIAS ) values( 'ELECCIONES GENERALES 2006', 'MANUEL', 'BARTRA', 'SANCHEZ', 'MANUEL BARTRA SANCHEZ', 'HOMBRE', 'NO ELECTO', 'SAN MARTIN', 'FRENTE DE CENTRO', '0' );</v>
      </c>
    </row>
    <row r="2399" spans="1:12" x14ac:dyDescent="0.25">
      <c r="A2399" s="17" t="s">
        <v>1057</v>
      </c>
      <c r="B2399" s="17" t="s">
        <v>4914</v>
      </c>
      <c r="C2399" s="17" t="s">
        <v>1429</v>
      </c>
      <c r="D2399" s="17" t="s">
        <v>1060</v>
      </c>
      <c r="E2399" s="17" t="str">
        <f t="shared" si="74"/>
        <v>NEWPTON VASQUEZ HERNANDEZ</v>
      </c>
      <c r="F2399" s="17" t="s">
        <v>1061</v>
      </c>
      <c r="G2399" s="17" t="s">
        <v>1062</v>
      </c>
      <c r="H2399" s="17" t="s">
        <v>4885</v>
      </c>
      <c r="I2399" s="17" t="s">
        <v>1183</v>
      </c>
      <c r="J2399" s="15">
        <f>IFERROR(VLOOKUP(I2399,'Candidato Presidencial'!$C:$E,3,FALSE),"")</f>
        <v>0</v>
      </c>
      <c r="L2399" s="15" t="str">
        <f t="shared" si="75"/>
        <v>insert into Camaleon.CandidatoCongreso( PROCESO_ELECTORAL, NOMBRE_CANDIDATO, APELLIDO_PATERNO, APELLIDO_MATERNO, NOMBRE_COMPLETO, SEXO, CARGO_ELEGIDO, LUGAR_POSTULA, ORGANIZACION_POLITICA, ALIAS ) values( 'ELECCIONES GENERALES 2006', 'NEWPTON', 'VASQUEZ', 'HERNANDEZ', 'NEWPTON VASQUEZ HERNANDEZ', 'HOMBRE', 'NO ELECTO', 'SAN MARTIN', 'MOVIMIENTO NUEVA IZQUIERDA', '0' );</v>
      </c>
    </row>
    <row r="2400" spans="1:12" x14ac:dyDescent="0.25">
      <c r="A2400" s="17" t="s">
        <v>1057</v>
      </c>
      <c r="B2400" s="17" t="s">
        <v>4915</v>
      </c>
      <c r="C2400" s="17" t="s">
        <v>1880</v>
      </c>
      <c r="D2400" s="17" t="s">
        <v>1905</v>
      </c>
      <c r="E2400" s="17" t="str">
        <f t="shared" si="74"/>
        <v>ANITA CORDOVA SANTA CRUZ</v>
      </c>
      <c r="F2400" s="17" t="s">
        <v>1067</v>
      </c>
      <c r="G2400" s="17" t="s">
        <v>1062</v>
      </c>
      <c r="H2400" s="17" t="s">
        <v>4885</v>
      </c>
      <c r="I2400" s="17" t="s">
        <v>1183</v>
      </c>
      <c r="J2400" s="15">
        <f>IFERROR(VLOOKUP(I2400,'Candidato Presidencial'!$C:$E,3,FALSE),"")</f>
        <v>0</v>
      </c>
      <c r="L2400" s="15" t="str">
        <f t="shared" si="75"/>
        <v>insert into Camaleon.CandidatoCongreso( PROCESO_ELECTORAL, NOMBRE_CANDIDATO, APELLIDO_PATERNO, APELLIDO_MATERNO, NOMBRE_COMPLETO, SEXO, CARGO_ELEGIDO, LUGAR_POSTULA, ORGANIZACION_POLITICA, ALIAS ) values( 'ELECCIONES GENERALES 2006', 'ANITA', 'CORDOVA', 'SANTA CRUZ', 'ANITA CORDOVA SANTA CRUZ', 'MUJER', 'NO ELECTO', 'SAN MARTIN', 'MOVIMIENTO NUEVA IZQUIERDA', '0' );</v>
      </c>
    </row>
    <row r="2401" spans="1:12" x14ac:dyDescent="0.25">
      <c r="A2401" s="17" t="s">
        <v>1057</v>
      </c>
      <c r="B2401" s="17" t="s">
        <v>4916</v>
      </c>
      <c r="C2401" s="17" t="s">
        <v>1228</v>
      </c>
      <c r="D2401" s="17" t="s">
        <v>1647</v>
      </c>
      <c r="E2401" s="17" t="str">
        <f t="shared" si="74"/>
        <v>NANCY RUFINA OBREGON PERALTA</v>
      </c>
      <c r="F2401" s="17" t="s">
        <v>1067</v>
      </c>
      <c r="G2401" s="17" t="s">
        <v>21</v>
      </c>
      <c r="H2401" s="17" t="s">
        <v>4885</v>
      </c>
      <c r="I2401" s="17" t="s">
        <v>863</v>
      </c>
      <c r="J2401" s="15" t="str">
        <f>IFERROR(VLOOKUP(I2401,'Candidato Presidencial'!$C:$E,3,FALSE),"")</f>
        <v>PARTIDO NACIONALISTA PERUANO</v>
      </c>
      <c r="L2401" s="15" t="str">
        <f t="shared" si="75"/>
        <v>insert into Camaleon.CandidatoCongreso( PROCESO_ELECTORAL, NOMBRE_CANDIDATO, APELLIDO_PATERNO, APELLIDO_MATERNO, NOMBRE_COMPLETO, SEXO, CARGO_ELEGIDO, LUGAR_POSTULA, ORGANIZACION_POLITICA, ALIAS ) values( 'ELECCIONES GENERALES 2006', 'NANCY RUFINA', 'OBREGON', 'PERALTA', 'NANCY RUFINA OBREGON PERALTA', 'MUJER', 'CONGRESISTA', 'SAN MARTIN', 'UNIÓN POR EL PERÚ', 'PARTIDO NACIONALISTA PERUANO' );</v>
      </c>
    </row>
    <row r="2402" spans="1:12" x14ac:dyDescent="0.25">
      <c r="A2402" s="17" t="s">
        <v>1057</v>
      </c>
      <c r="B2402" s="17" t="s">
        <v>4917</v>
      </c>
      <c r="C2402" s="17" t="s">
        <v>4918</v>
      </c>
      <c r="D2402" s="17" t="s">
        <v>1494</v>
      </c>
      <c r="E2402" s="17" t="str">
        <f t="shared" si="74"/>
        <v>JESUS EMILIANO VELAPATIÑO PACHECO</v>
      </c>
      <c r="F2402" s="17" t="s">
        <v>1061</v>
      </c>
      <c r="G2402" s="17" t="s">
        <v>1062</v>
      </c>
      <c r="H2402" s="17" t="s">
        <v>4885</v>
      </c>
      <c r="I2402" s="17" t="s">
        <v>8823</v>
      </c>
      <c r="J2402" s="15">
        <f>IFERROR(VLOOKUP(I2402,'Candidato Presidencial'!$C:$E,3,FALSE),"")</f>
        <v>0</v>
      </c>
      <c r="L2402" s="15" t="str">
        <f t="shared" si="75"/>
        <v>insert into Camaleon.CandidatoCongreso( PROCESO_ELECTORAL, NOMBRE_CANDIDATO, APELLIDO_PATERNO, APELLIDO_MATERNO, NOMBRE_COMPLETO, SEXO, CARGO_ELEGIDO, LUGAR_POSTULA, ORGANIZACION_POLITICA, ALIAS ) values( 'ELECCIONES GENERALES 2006', 'JESUS EMILIANO', 'VELAPATIÑO', 'PACHECO', 'JESUS EMILIANO VELAPATIÑO PACHECO', 'HOMBRE', 'NO ELECTO', 'SAN MARTIN', 'CONCERTACIÓN DESCENTRALISTA', '0' );</v>
      </c>
    </row>
    <row r="2403" spans="1:12" x14ac:dyDescent="0.25">
      <c r="A2403" s="17" t="s">
        <v>1057</v>
      </c>
      <c r="B2403" s="17" t="s">
        <v>4919</v>
      </c>
      <c r="C2403" s="17" t="s">
        <v>1990</v>
      </c>
      <c r="D2403" s="17" t="s">
        <v>2962</v>
      </c>
      <c r="E2403" s="17" t="str">
        <f t="shared" si="74"/>
        <v>WILMER FELIPE RUBIO OTINIANO</v>
      </c>
      <c r="F2403" s="17" t="s">
        <v>1061</v>
      </c>
      <c r="G2403" s="17" t="s">
        <v>1062</v>
      </c>
      <c r="H2403" s="17" t="s">
        <v>4885</v>
      </c>
      <c r="I2403" s="17" t="s">
        <v>886</v>
      </c>
      <c r="J2403" s="15">
        <f>IFERROR(VLOOKUP(I2403,'Candidato Presidencial'!$C:$E,3,FALSE),"")</f>
        <v>0</v>
      </c>
      <c r="L2403" s="15" t="str">
        <f t="shared" si="75"/>
        <v>insert into Camaleon.CandidatoCongreso( PROCESO_ELECTORAL, NOMBRE_CANDIDATO, APELLIDO_PATERNO, APELLIDO_MATERNO, NOMBRE_COMPLETO, SEXO, CARGO_ELEGIDO, LUGAR_POSTULA, ORGANIZACION_POLITICA, ALIAS ) values( 'ELECCIONES GENERALES 2006', 'WILMER FELIPE', 'RUBIO', 'OTINIANO', 'WILMER FELIPE RUBIO OTINIANO', 'HOMBRE', 'NO ELECTO', 'SAN MARTIN', 'PARTIDO SOCIALISTA', '0' );</v>
      </c>
    </row>
    <row r="2404" spans="1:12" x14ac:dyDescent="0.25">
      <c r="A2404" s="17" t="s">
        <v>1057</v>
      </c>
      <c r="B2404" s="17" t="s">
        <v>4920</v>
      </c>
      <c r="C2404" s="17" t="s">
        <v>1140</v>
      </c>
      <c r="D2404" s="17" t="s">
        <v>4921</v>
      </c>
      <c r="E2404" s="17" t="str">
        <f t="shared" si="74"/>
        <v>MARIA GLADYS BOCANEGRA VALERA DE ORBEGOSO</v>
      </c>
      <c r="F2404" s="17" t="s">
        <v>1067</v>
      </c>
      <c r="G2404" s="17" t="s">
        <v>1062</v>
      </c>
      <c r="H2404" s="17" t="s">
        <v>4885</v>
      </c>
      <c r="I2404" s="17" t="s">
        <v>1217</v>
      </c>
      <c r="J2404" s="15">
        <f>IFERROR(VLOOKUP(I2404,'Candidato Presidencial'!$C:$E,3,FALSE),"")</f>
        <v>0</v>
      </c>
      <c r="L2404" s="15" t="str">
        <f t="shared" si="75"/>
        <v>insert into Camaleon.CandidatoCongreso( PROCESO_ELECTORAL, NOMBRE_CANDIDATO, APELLIDO_PATERNO, APELLIDO_MATERNO, NOMBRE_COMPLETO, SEXO, CARGO_ELEGIDO, LUGAR_POSTULA, ORGANIZACION_POLITICA, ALIAS ) values( 'ELECCIONES GENERALES 2006', 'MARIA GLADYS', 'BOCANEGRA', 'VALERA DE ORBEGOSO', 'MARIA GLADYS BOCANEGRA VALERA DE ORBEGOSO', 'MUJER', 'NO ELECTO', 'SAN MARTIN', 'PARTIDO RENACIMIENTO ANDINO', '0' );</v>
      </c>
    </row>
    <row r="2405" spans="1:12" x14ac:dyDescent="0.25">
      <c r="A2405" s="17" t="s">
        <v>1057</v>
      </c>
      <c r="B2405" s="17" t="s">
        <v>4922</v>
      </c>
      <c r="C2405" s="17" t="s">
        <v>4923</v>
      </c>
      <c r="D2405" s="17" t="s">
        <v>1266</v>
      </c>
      <c r="E2405" s="17" t="str">
        <f t="shared" si="74"/>
        <v>ROGER ALEJANDRO NAJERA RAMOS</v>
      </c>
      <c r="F2405" s="17" t="s">
        <v>1061</v>
      </c>
      <c r="G2405" s="17" t="s">
        <v>1062</v>
      </c>
      <c r="H2405" s="17" t="s">
        <v>4885</v>
      </c>
      <c r="I2405" s="17" t="s">
        <v>8937</v>
      </c>
      <c r="J2405" s="15">
        <f>IFERROR(VLOOKUP(I2405,'Candidato Presidencial'!$C:$E,3,FALSE),"")</f>
        <v>0</v>
      </c>
      <c r="L2405" s="15" t="str">
        <f t="shared" si="75"/>
        <v>insert into Camaleon.CandidatoCongreso( PROCESO_ELECTORAL, NOMBRE_CANDIDATO, APELLIDO_PATERNO, APELLIDO_MATERNO, NOMBRE_COMPLETO, SEXO, CARGO_ELEGIDO, LUGAR_POSTULA, ORGANIZACION_POLITICA, ALIAS ) values( 'ELECCIONES GENERALES 2006', 'ROGER ALEJANDRO', 'NAJERA', 'RAMOS', 'ROGER ALEJANDRO NAJERA RAMOS', 'HOMBRE', 'NO ELECTO', 'SAN MARTIN', 'AVANZA PAÍS - PARTIDO DE INTEGRACIÓN SOCIAL', '0' );</v>
      </c>
    </row>
    <row r="2406" spans="1:12" x14ac:dyDescent="0.25">
      <c r="A2406" s="17" t="s">
        <v>1057</v>
      </c>
      <c r="B2406" s="17" t="s">
        <v>4924</v>
      </c>
      <c r="C2406" s="17" t="s">
        <v>1429</v>
      </c>
      <c r="D2406" s="17" t="s">
        <v>1888</v>
      </c>
      <c r="E2406" s="17" t="str">
        <f t="shared" si="74"/>
        <v>ROMAN SEGUNDO VASQUEZ AREVALO</v>
      </c>
      <c r="F2406" s="17" t="s">
        <v>1061</v>
      </c>
      <c r="G2406" s="17" t="s">
        <v>1062</v>
      </c>
      <c r="H2406" s="17" t="s">
        <v>4885</v>
      </c>
      <c r="I2406" s="17" t="s">
        <v>1183</v>
      </c>
      <c r="J2406" s="15">
        <f>IFERROR(VLOOKUP(I2406,'Candidato Presidencial'!$C:$E,3,FALSE),"")</f>
        <v>0</v>
      </c>
      <c r="L2406" s="15" t="str">
        <f t="shared" si="75"/>
        <v>insert into Camaleon.CandidatoCongreso( PROCESO_ELECTORAL, NOMBRE_CANDIDATO, APELLIDO_PATERNO, APELLIDO_MATERNO, NOMBRE_COMPLETO, SEXO, CARGO_ELEGIDO, LUGAR_POSTULA, ORGANIZACION_POLITICA, ALIAS ) values( 'ELECCIONES GENERALES 2006', 'ROMAN SEGUNDO', 'VASQUEZ', 'AREVALO', 'ROMAN SEGUNDO VASQUEZ AREVALO', 'HOMBRE', 'NO ELECTO', 'SAN MARTIN', 'MOVIMIENTO NUEVA IZQUIERDA', '0' );</v>
      </c>
    </row>
    <row r="2407" spans="1:12" x14ac:dyDescent="0.25">
      <c r="A2407" s="17" t="s">
        <v>1057</v>
      </c>
      <c r="B2407" s="17" t="s">
        <v>4925</v>
      </c>
      <c r="C2407" s="17" t="s">
        <v>4926</v>
      </c>
      <c r="D2407" s="17" t="s">
        <v>1178</v>
      </c>
      <c r="E2407" s="17" t="str">
        <f t="shared" si="74"/>
        <v>ROSA KARINA PINASCO VELA</v>
      </c>
      <c r="F2407" s="17" t="s">
        <v>1067</v>
      </c>
      <c r="G2407" s="17" t="s">
        <v>1062</v>
      </c>
      <c r="H2407" s="17" t="s">
        <v>4885</v>
      </c>
      <c r="I2407" s="17" t="s">
        <v>1103</v>
      </c>
      <c r="J2407" s="15">
        <f>IFERROR(VLOOKUP(I2407,'Candidato Presidencial'!$C:$E,3,FALSE),"")</f>
        <v>0</v>
      </c>
      <c r="L2407" s="15" t="str">
        <f t="shared" si="75"/>
        <v>insert into Camaleon.CandidatoCongreso( PROCESO_ELECTORAL, NOMBRE_CANDIDATO, APELLIDO_PATERNO, APELLIDO_MATERNO, NOMBRE_COMPLETO, SEXO, CARGO_ELEGIDO, LUGAR_POSTULA, ORGANIZACION_POLITICA, ALIAS ) values( 'ELECCIONES GENERALES 2006', 'ROSA KARINA', 'PINASCO', 'VELA', 'ROSA KARINA PINASCO VELA', 'MUJER', 'NO ELECTO', 'SAN MARTIN', 'UNIDAD NACIONAL', '0' );</v>
      </c>
    </row>
    <row r="2408" spans="1:12" x14ac:dyDescent="0.25">
      <c r="A2408" s="17" t="s">
        <v>1057</v>
      </c>
      <c r="B2408" s="17" t="s">
        <v>4536</v>
      </c>
      <c r="C2408" s="17" t="s">
        <v>4927</v>
      </c>
      <c r="D2408" s="17" t="s">
        <v>1162</v>
      </c>
      <c r="E2408" s="17" t="str">
        <f t="shared" si="74"/>
        <v>MAGNO SANTILLAN TRIGOSO</v>
      </c>
      <c r="F2408" s="17" t="s">
        <v>1061</v>
      </c>
      <c r="G2408" s="17" t="s">
        <v>1062</v>
      </c>
      <c r="H2408" s="17" t="s">
        <v>4885</v>
      </c>
      <c r="I2408" s="17" t="s">
        <v>1217</v>
      </c>
      <c r="J2408" s="15">
        <f>IFERROR(VLOOKUP(I2408,'Candidato Presidencial'!$C:$E,3,FALSE),"")</f>
        <v>0</v>
      </c>
      <c r="L2408" s="15" t="str">
        <f t="shared" si="75"/>
        <v>insert into Camaleon.CandidatoCongreso( PROCESO_ELECTORAL, NOMBRE_CANDIDATO, APELLIDO_PATERNO, APELLIDO_MATERNO, NOMBRE_COMPLETO, SEXO, CARGO_ELEGIDO, LUGAR_POSTULA, ORGANIZACION_POLITICA, ALIAS ) values( 'ELECCIONES GENERALES 2006', 'MAGNO', 'SANTILLAN', 'TRIGOSO', 'MAGNO SANTILLAN TRIGOSO', 'HOMBRE', 'NO ELECTO', 'SAN MARTIN', 'PARTIDO RENACIMIENTO ANDINO', '0' );</v>
      </c>
    </row>
    <row r="2409" spans="1:12" x14ac:dyDescent="0.25">
      <c r="A2409" s="17" t="s">
        <v>1057</v>
      </c>
      <c r="B2409" s="17" t="s">
        <v>4928</v>
      </c>
      <c r="C2409" s="17" t="s">
        <v>3771</v>
      </c>
      <c r="D2409" s="17" t="s">
        <v>4929</v>
      </c>
      <c r="E2409" s="17" t="str">
        <f t="shared" si="74"/>
        <v>CARLOS HUMBERTO MORI CELIZ</v>
      </c>
      <c r="F2409" s="17" t="s">
        <v>1061</v>
      </c>
      <c r="G2409" s="17" t="s">
        <v>1062</v>
      </c>
      <c r="H2409" s="17" t="s">
        <v>4885</v>
      </c>
      <c r="I2409" s="17" t="s">
        <v>8854</v>
      </c>
      <c r="J2409" s="15">
        <f>IFERROR(VLOOKUP(I2409,'Candidato Presidencial'!$C:$E,3,FALSE),"")</f>
        <v>0</v>
      </c>
      <c r="L2409" s="15" t="str">
        <f t="shared" si="75"/>
        <v>insert into Camaleon.CandidatoCongreso( PROCESO_ELECTORAL, NOMBRE_CANDIDATO, APELLIDO_PATERNO, APELLIDO_MATERNO, NOMBRE_COMPLETO, SEXO, CARGO_ELEGIDO, LUGAR_POSTULA, ORGANIZACION_POLITICA, ALIAS ) values( 'ELECCIONES GENERALES 2006', 'CARLOS HUMBERTO', 'MORI', 'CELIZ', 'CARLOS HUMBERTO MORI CELIZ', 'HOMBRE', 'NO ELECTO', 'SAN MARTIN', 'RESTAURACIÓN NACIONAL', '0' );</v>
      </c>
    </row>
    <row r="2410" spans="1:12" x14ac:dyDescent="0.25">
      <c r="A2410" s="17" t="s">
        <v>1057</v>
      </c>
      <c r="B2410" s="17" t="s">
        <v>71</v>
      </c>
      <c r="C2410" s="17" t="s">
        <v>1100</v>
      </c>
      <c r="D2410" s="17" t="s">
        <v>1472</v>
      </c>
      <c r="E2410" s="17" t="str">
        <f t="shared" si="74"/>
        <v>MARCO ANTONIO ROMERO TELLO</v>
      </c>
      <c r="F2410" s="17" t="s">
        <v>1061</v>
      </c>
      <c r="G2410" s="17" t="s">
        <v>1062</v>
      </c>
      <c r="H2410" s="17" t="s">
        <v>4885</v>
      </c>
      <c r="I2410" s="17" t="s">
        <v>1083</v>
      </c>
      <c r="J2410" s="15" t="str">
        <f>IFERROR(VLOOKUP(I2410,'Candidato Presidencial'!$C:$E,3,FALSE),"")</f>
        <v/>
      </c>
      <c r="L2410" s="15" t="str">
        <f t="shared" si="75"/>
        <v>insert into Camaleon.CandidatoCongreso( PROCESO_ELECTORAL, NOMBRE_CANDIDATO, APELLIDO_PATERNO, APELLIDO_MATERNO, NOMBRE_COMPLETO, SEXO, CARGO_ELEGIDO, LUGAR_POSTULA, ORGANIZACION_POLITICA, ALIAS ) values( 'ELECCIONES GENERALES 2006', 'MARCO ANTONIO', 'ROMERO', 'TELLO', 'MARCO ANTONIO ROMERO TELLO', 'HOMBRE', 'NO ELECTO', 'SAN MARTIN', 'FRENTE INDEPENDIENTE MORALIZADOR', '' );</v>
      </c>
    </row>
    <row r="2411" spans="1:12" x14ac:dyDescent="0.25">
      <c r="A2411" s="17" t="s">
        <v>1057</v>
      </c>
      <c r="B2411" s="17" t="s">
        <v>4930</v>
      </c>
      <c r="C2411" s="17" t="s">
        <v>4931</v>
      </c>
      <c r="D2411" s="17" t="s">
        <v>4932</v>
      </c>
      <c r="E2411" s="17" t="str">
        <f t="shared" si="74"/>
        <v>SEGUNDO MANUEL SALVADOR ROSADO</v>
      </c>
      <c r="F2411" s="17" t="s">
        <v>1061</v>
      </c>
      <c r="G2411" s="17" t="s">
        <v>1062</v>
      </c>
      <c r="H2411" s="17" t="s">
        <v>4885</v>
      </c>
      <c r="I2411" s="17" t="s">
        <v>859</v>
      </c>
      <c r="J2411" s="15" t="str">
        <f>IFERROR(VLOOKUP(I2411,'Candidato Presidencial'!$C:$E,3,FALSE),"")</f>
        <v>ALIANZA POPULAR</v>
      </c>
      <c r="L2411" s="15" t="str">
        <f t="shared" si="75"/>
        <v>insert into Camaleon.CandidatoCongreso( PROCESO_ELECTORAL, NOMBRE_CANDIDATO, APELLIDO_PATERNO, APELLIDO_MATERNO, NOMBRE_COMPLETO, SEXO, CARGO_ELEGIDO, LUGAR_POSTULA, ORGANIZACION_POLITICA, ALIAS ) values( 'ELECCIONES GENERALES 2006', 'SEGUNDO MANUEL', 'SALVADOR', 'ROSADO', 'SEGUNDO MANUEL SALVADOR ROSADO', 'HOMBRE', 'NO ELECTO', 'SAN MARTIN', 'PARTIDO APRISTA PERUANO', 'ALIANZA POPULAR' );</v>
      </c>
    </row>
    <row r="2412" spans="1:12" x14ac:dyDescent="0.25">
      <c r="A2412" s="17" t="s">
        <v>1057</v>
      </c>
      <c r="B2412" s="17" t="s">
        <v>4933</v>
      </c>
      <c r="C2412" s="17" t="s">
        <v>1321</v>
      </c>
      <c r="D2412" s="17" t="s">
        <v>1188</v>
      </c>
      <c r="E2412" s="17" t="str">
        <f t="shared" si="74"/>
        <v>ELOYSA PEREZ DELGADO</v>
      </c>
      <c r="F2412" s="17" t="s">
        <v>1067</v>
      </c>
      <c r="G2412" s="17" t="s">
        <v>1062</v>
      </c>
      <c r="H2412" s="17" t="s">
        <v>4885</v>
      </c>
      <c r="I2412" s="17" t="s">
        <v>8823</v>
      </c>
      <c r="J2412" s="15">
        <f>IFERROR(VLOOKUP(I2412,'Candidato Presidencial'!$C:$E,3,FALSE),"")</f>
        <v>0</v>
      </c>
      <c r="L2412" s="15" t="str">
        <f t="shared" si="75"/>
        <v>insert into Camaleon.CandidatoCongreso( PROCESO_ELECTORAL, NOMBRE_CANDIDATO, APELLIDO_PATERNO, APELLIDO_MATERNO, NOMBRE_COMPLETO, SEXO, CARGO_ELEGIDO, LUGAR_POSTULA, ORGANIZACION_POLITICA, ALIAS ) values( 'ELECCIONES GENERALES 2006', 'ELOYSA', 'PEREZ', 'DELGADO', 'ELOYSA PEREZ DELGADO', 'MUJER', 'NO ELECTO', 'SAN MARTIN', 'CONCERTACIÓN DESCENTRALISTA', '0' );</v>
      </c>
    </row>
    <row r="2413" spans="1:12" x14ac:dyDescent="0.25">
      <c r="A2413" s="17" t="s">
        <v>1057</v>
      </c>
      <c r="B2413" s="17" t="s">
        <v>4934</v>
      </c>
      <c r="C2413" s="17" t="s">
        <v>1158</v>
      </c>
      <c r="D2413" s="17" t="s">
        <v>4935</v>
      </c>
      <c r="E2413" s="17" t="str">
        <f t="shared" si="74"/>
        <v>PATRICIA MARIELA SANCHEZ VARGAS DE LAY</v>
      </c>
      <c r="F2413" s="17" t="s">
        <v>1067</v>
      </c>
      <c r="G2413" s="17" t="s">
        <v>1062</v>
      </c>
      <c r="H2413" s="17" t="s">
        <v>4885</v>
      </c>
      <c r="I2413" s="17" t="s">
        <v>1123</v>
      </c>
      <c r="J2413" s="15">
        <f>IFERROR(VLOOKUP(I2413,'Candidato Presidencial'!$C:$E,3,FALSE),"")</f>
        <v>0</v>
      </c>
      <c r="L2413" s="15" t="str">
        <f t="shared" si="75"/>
        <v>insert into Camaleon.CandidatoCongreso( PROCESO_ELECTORAL, NOMBRE_CANDIDATO, APELLIDO_PATERNO, APELLIDO_MATERNO, NOMBRE_COMPLETO, SEXO, CARGO_ELEGIDO, LUGAR_POSTULA, ORGANIZACION_POLITICA, ALIAS ) values( 'ELECCIONES GENERALES 2006', 'PATRICIA MARIELA', 'SANCHEZ', 'VARGAS DE LAY', 'PATRICIA MARIELA SANCHEZ VARGAS DE LAY', 'MUJER', 'NO ELECTO', 'SAN MARTIN', 'ALIANZA POR EL FUTURO', '0' );</v>
      </c>
    </row>
    <row r="2414" spans="1:12" x14ac:dyDescent="0.25">
      <c r="A2414" s="17" t="s">
        <v>1057</v>
      </c>
      <c r="B2414" s="17" t="s">
        <v>2923</v>
      </c>
      <c r="C2414" s="17" t="s">
        <v>1081</v>
      </c>
      <c r="D2414" s="17" t="s">
        <v>1657</v>
      </c>
      <c r="E2414" s="17" t="str">
        <f t="shared" si="74"/>
        <v>JUANA DAVILA MEZA</v>
      </c>
      <c r="F2414" s="17" t="s">
        <v>1067</v>
      </c>
      <c r="G2414" s="17" t="s">
        <v>1062</v>
      </c>
      <c r="H2414" s="17" t="s">
        <v>4885</v>
      </c>
      <c r="I2414" s="17" t="s">
        <v>868</v>
      </c>
      <c r="J2414" s="15" t="str">
        <f>IFERROR(VLOOKUP(I2414,'Candidato Presidencial'!$C:$E,3,FALSE),"")</f>
        <v>ALIANZA PARA EL PROGRESO DEL PERÚ</v>
      </c>
      <c r="L2414" s="15" t="str">
        <f t="shared" si="75"/>
        <v>insert into Camaleon.CandidatoCongreso( PROCESO_ELECTORAL, NOMBRE_CANDIDATO, APELLIDO_PATERNO, APELLIDO_MATERNO, NOMBRE_COMPLETO, SEXO, CARGO_ELEGIDO, LUGAR_POSTULA, ORGANIZACION_POLITICA, ALIAS ) values( 'ELECCIONES GENERALES 2006', 'JUANA', 'DAVILA', 'MEZA', 'JUANA DAVILA MEZA', 'MUJER', 'NO ELECTO', 'SAN MARTIN', 'ALIANZA PARA EL PROGRESO', 'ALIANZA PARA EL PROGRESO DEL PERÚ' );</v>
      </c>
    </row>
    <row r="2415" spans="1:12" x14ac:dyDescent="0.25">
      <c r="A2415" s="17" t="s">
        <v>1057</v>
      </c>
      <c r="B2415" s="17" t="s">
        <v>3810</v>
      </c>
      <c r="C2415" s="17" t="s">
        <v>2009</v>
      </c>
      <c r="D2415" s="17" t="s">
        <v>1933</v>
      </c>
      <c r="E2415" s="17" t="str">
        <f t="shared" si="74"/>
        <v>JULIA OCHOA RUIZ</v>
      </c>
      <c r="F2415" s="17" t="s">
        <v>1067</v>
      </c>
      <c r="G2415" s="17" t="s">
        <v>1062</v>
      </c>
      <c r="H2415" s="17" t="s">
        <v>4885</v>
      </c>
      <c r="I2415" s="17" t="s">
        <v>859</v>
      </c>
      <c r="J2415" s="15" t="str">
        <f>IFERROR(VLOOKUP(I2415,'Candidato Presidencial'!$C:$E,3,FALSE),"")</f>
        <v>ALIANZA POPULAR</v>
      </c>
      <c r="L2415" s="15" t="str">
        <f t="shared" si="75"/>
        <v>insert into Camaleon.CandidatoCongreso( PROCESO_ELECTORAL, NOMBRE_CANDIDATO, APELLIDO_PATERNO, APELLIDO_MATERNO, NOMBRE_COMPLETO, SEXO, CARGO_ELEGIDO, LUGAR_POSTULA, ORGANIZACION_POLITICA, ALIAS ) values( 'ELECCIONES GENERALES 2006', 'JULIA', 'OCHOA', 'RUIZ', 'JULIA OCHOA RUIZ', 'MUJER', 'NO ELECTO', 'SAN MARTIN', 'PARTIDO APRISTA PERUANO', 'ALIANZA POPULAR' );</v>
      </c>
    </row>
    <row r="2416" spans="1:12" x14ac:dyDescent="0.25">
      <c r="A2416" s="17" t="s">
        <v>1057</v>
      </c>
      <c r="B2416" s="17" t="s">
        <v>4936</v>
      </c>
      <c r="C2416" s="17" t="s">
        <v>4434</v>
      </c>
      <c r="D2416" s="17" t="s">
        <v>1479</v>
      </c>
      <c r="E2416" s="17" t="str">
        <f t="shared" si="74"/>
        <v>DOMINGO FILOMENO PAURO ESCOBAR</v>
      </c>
      <c r="F2416" s="17" t="s">
        <v>1061</v>
      </c>
      <c r="G2416" s="17" t="s">
        <v>1062</v>
      </c>
      <c r="H2416" s="17" t="s">
        <v>4937</v>
      </c>
      <c r="I2416" s="17" t="s">
        <v>914</v>
      </c>
      <c r="J2416" s="15">
        <f>IFERROR(VLOOKUP(I2416,'Candidato Presidencial'!$C:$E,3,FALSE),"")</f>
        <v>0</v>
      </c>
      <c r="L2416" s="15" t="str">
        <f t="shared" si="75"/>
        <v>insert into Camaleon.CandidatoCongreso( PROCESO_ELECTORAL, NOMBRE_CANDIDATO, APELLIDO_PATERNO, APELLIDO_MATERNO, NOMBRE_COMPLETO, SEXO, CARGO_ELEGIDO, LUGAR_POSTULA, ORGANIZACION_POLITICA, ALIAS ) values( 'ELECCIONES GENERALES 2006', 'DOMINGO FILOMENO', 'PAURO', 'ESCOBAR', 'DOMINGO FILOMENO PAURO ESCOBAR', 'HOMBRE', 'NO ELECTO', 'TACNA', 'FUERZA DEMOCRÁTICA', '0' );</v>
      </c>
    </row>
    <row r="2417" spans="1:12" x14ac:dyDescent="0.25">
      <c r="A2417" s="17" t="s">
        <v>1057</v>
      </c>
      <c r="B2417" s="17" t="s">
        <v>2388</v>
      </c>
      <c r="C2417" s="17" t="s">
        <v>1479</v>
      </c>
      <c r="D2417" s="17" t="s">
        <v>1690</v>
      </c>
      <c r="E2417" s="17" t="str">
        <f t="shared" si="74"/>
        <v>DANIEL ESCOBAR FLORES</v>
      </c>
      <c r="F2417" s="17" t="s">
        <v>1061</v>
      </c>
      <c r="G2417" s="17" t="s">
        <v>1062</v>
      </c>
      <c r="H2417" s="17" t="s">
        <v>4937</v>
      </c>
      <c r="I2417" s="17" t="s">
        <v>878</v>
      </c>
      <c r="J2417" s="15" t="str">
        <f>IFERROR(VLOOKUP(I2417,'Candidato Presidencial'!$C:$E,3,FALSE),"")</f>
        <v>PERÚ POSIBLE</v>
      </c>
      <c r="L2417" s="15" t="str">
        <f t="shared" si="75"/>
        <v>insert into Camaleon.CandidatoCongreso( PROCESO_ELECTORAL, NOMBRE_CANDIDATO, APELLIDO_PATERNO, APELLIDO_MATERNO, NOMBRE_COMPLETO, SEXO, CARGO_ELEGIDO, LUGAR_POSTULA, ORGANIZACION_POLITICA, ALIAS ) values( 'ELECCIONES GENERALES 2006', 'DANIEL', 'ESCOBAR', 'FLORES', 'DANIEL ESCOBAR FLORES', 'HOMBRE', 'NO ELECTO', 'TACNA', 'PERÚ POSIBLE', 'PERÚ POSIBLE' );</v>
      </c>
    </row>
    <row r="2418" spans="1:12" x14ac:dyDescent="0.25">
      <c r="A2418" s="17" t="s">
        <v>1057</v>
      </c>
      <c r="B2418" s="17" t="s">
        <v>4938</v>
      </c>
      <c r="C2418" s="17" t="s">
        <v>1639</v>
      </c>
      <c r="D2418" s="17" t="s">
        <v>4939</v>
      </c>
      <c r="E2418" s="17" t="str">
        <f t="shared" si="74"/>
        <v>ELEUTERIA MAMANI COARITA</v>
      </c>
      <c r="F2418" s="17" t="s">
        <v>1067</v>
      </c>
      <c r="G2418" s="17" t="s">
        <v>1062</v>
      </c>
      <c r="H2418" s="17" t="s">
        <v>4937</v>
      </c>
      <c r="I2418" s="17" t="s">
        <v>1092</v>
      </c>
      <c r="J2418" s="15">
        <f>IFERROR(VLOOKUP(I2418,'Candidato Presidencial'!$C:$E,3,FALSE),"")</f>
        <v>0</v>
      </c>
      <c r="L2418" s="15" t="str">
        <f t="shared" si="75"/>
        <v>insert into Camaleon.CandidatoCongreso( PROCESO_ELECTORAL, NOMBRE_CANDIDATO, APELLIDO_PATERNO, APELLIDO_MATERNO, NOMBRE_COMPLETO, SEXO, CARGO_ELEGIDO, LUGAR_POSTULA, ORGANIZACION_POLITICA, ALIAS ) values( 'ELECCIONES GENERALES 2006', 'ELEUTERIA', 'MAMANI', 'COARITA', 'ELEUTERIA MAMANI COARITA', 'MUJER', 'NO ELECTO', 'TACNA', 'RESURGIMIENTO PERUANO', '0' );</v>
      </c>
    </row>
    <row r="2419" spans="1:12" x14ac:dyDescent="0.25">
      <c r="A2419" s="17" t="s">
        <v>1057</v>
      </c>
      <c r="B2419" s="17" t="s">
        <v>4940</v>
      </c>
      <c r="C2419" s="17" t="s">
        <v>4941</v>
      </c>
      <c r="D2419" s="17" t="s">
        <v>1697</v>
      </c>
      <c r="E2419" s="17" t="str">
        <f t="shared" si="74"/>
        <v>BASILIO ELISEO CUTIPA CARDENAS</v>
      </c>
      <c r="F2419" s="17" t="s">
        <v>1061</v>
      </c>
      <c r="G2419" s="17" t="s">
        <v>1062</v>
      </c>
      <c r="H2419" s="17" t="s">
        <v>4937</v>
      </c>
      <c r="I2419" s="17" t="s">
        <v>1183</v>
      </c>
      <c r="J2419" s="15">
        <f>IFERROR(VLOOKUP(I2419,'Candidato Presidencial'!$C:$E,3,FALSE),"")</f>
        <v>0</v>
      </c>
      <c r="L2419" s="15" t="str">
        <f t="shared" si="75"/>
        <v>insert into Camaleon.CandidatoCongreso( PROCESO_ELECTORAL, NOMBRE_CANDIDATO, APELLIDO_PATERNO, APELLIDO_MATERNO, NOMBRE_COMPLETO, SEXO, CARGO_ELEGIDO, LUGAR_POSTULA, ORGANIZACION_POLITICA, ALIAS ) values( 'ELECCIONES GENERALES 2006', 'BASILIO ELISEO', 'CUTIPA', 'CARDENAS', 'BASILIO ELISEO CUTIPA CARDENAS', 'HOMBRE', 'NO ELECTO', 'TACNA', 'MOVIMIENTO NUEVA IZQUIERDA', '0' );</v>
      </c>
    </row>
    <row r="2420" spans="1:12" x14ac:dyDescent="0.25">
      <c r="A2420" s="17" t="s">
        <v>1057</v>
      </c>
      <c r="B2420" s="17" t="s">
        <v>4942</v>
      </c>
      <c r="C2420" s="17" t="s">
        <v>1510</v>
      </c>
      <c r="D2420" s="17" t="s">
        <v>1182</v>
      </c>
      <c r="E2420" s="17" t="str">
        <f t="shared" si="74"/>
        <v>CIRO JAVIER GUTIERREZ RODRIGUEZ</v>
      </c>
      <c r="F2420" s="17" t="s">
        <v>1061</v>
      </c>
      <c r="G2420" s="17" t="s">
        <v>1062</v>
      </c>
      <c r="H2420" s="17" t="s">
        <v>4937</v>
      </c>
      <c r="I2420" s="17" t="s">
        <v>1103</v>
      </c>
      <c r="J2420" s="15">
        <f>IFERROR(VLOOKUP(I2420,'Candidato Presidencial'!$C:$E,3,FALSE),"")</f>
        <v>0</v>
      </c>
      <c r="L2420" s="15" t="str">
        <f t="shared" si="75"/>
        <v>insert into Camaleon.CandidatoCongreso( PROCESO_ELECTORAL, NOMBRE_CANDIDATO, APELLIDO_PATERNO, APELLIDO_MATERNO, NOMBRE_COMPLETO, SEXO, CARGO_ELEGIDO, LUGAR_POSTULA, ORGANIZACION_POLITICA, ALIAS ) values( 'ELECCIONES GENERALES 2006', 'CIRO JAVIER', 'GUTIERREZ', 'RODRIGUEZ', 'CIRO JAVIER GUTIERREZ RODRIGUEZ', 'HOMBRE', 'NO ELECTO', 'TACNA', 'UNIDAD NACIONAL', '0' );</v>
      </c>
    </row>
    <row r="2421" spans="1:12" x14ac:dyDescent="0.25">
      <c r="A2421" s="17" t="s">
        <v>1057</v>
      </c>
      <c r="B2421" s="17" t="s">
        <v>4943</v>
      </c>
      <c r="C2421" s="17" t="s">
        <v>1059</v>
      </c>
      <c r="D2421" s="17" t="s">
        <v>1121</v>
      </c>
      <c r="E2421" s="17" t="str">
        <f t="shared" si="74"/>
        <v>TITO GABINO CRUZ QUISPE</v>
      </c>
      <c r="F2421" s="17" t="s">
        <v>1061</v>
      </c>
      <c r="G2421" s="17" t="s">
        <v>1062</v>
      </c>
      <c r="H2421" s="17" t="s">
        <v>4937</v>
      </c>
      <c r="I2421" s="17" t="s">
        <v>8819</v>
      </c>
      <c r="J2421" s="15">
        <f>IFERROR(VLOOKUP(I2421,'Candidato Presidencial'!$C:$E,3,FALSE),"")</f>
        <v>0</v>
      </c>
      <c r="L2421" s="15" t="str">
        <f t="shared" si="75"/>
        <v>insert into Camaleon.CandidatoCongreso( PROCESO_ELECTORAL, NOMBRE_CANDIDATO, APELLIDO_PATERNO, APELLIDO_MATERNO, NOMBRE_COMPLETO, SEXO, CARGO_ELEGIDO, LUGAR_POSTULA, ORGANIZACION_POLITICA, ALIAS ) values( 'ELECCIONES GENERALES 2006', 'TITO GABINO', 'CRUZ', 'QUISPE', 'TITO GABINO CRUZ QUISPE', 'HOMBRE', 'NO ELECTO', 'TACNA', 'CON FUERZA PERÚ', '0' );</v>
      </c>
    </row>
    <row r="2422" spans="1:12" x14ac:dyDescent="0.25">
      <c r="A2422" s="17" t="s">
        <v>1057</v>
      </c>
      <c r="B2422" s="17" t="s">
        <v>4944</v>
      </c>
      <c r="C2422" s="17" t="s">
        <v>1883</v>
      </c>
      <c r="D2422" s="17" t="s">
        <v>2749</v>
      </c>
      <c r="E2422" s="17" t="str">
        <f t="shared" si="74"/>
        <v>CARMEN DOLORES NAVARRO RICCI</v>
      </c>
      <c r="F2422" s="17" t="s">
        <v>1067</v>
      </c>
      <c r="G2422" s="17" t="s">
        <v>1062</v>
      </c>
      <c r="H2422" s="17" t="s">
        <v>4937</v>
      </c>
      <c r="I2422" s="17" t="s">
        <v>1103</v>
      </c>
      <c r="J2422" s="15">
        <f>IFERROR(VLOOKUP(I2422,'Candidato Presidencial'!$C:$E,3,FALSE),"")</f>
        <v>0</v>
      </c>
      <c r="L2422" s="15" t="str">
        <f t="shared" si="75"/>
        <v>insert into Camaleon.CandidatoCongreso( PROCESO_ELECTORAL, NOMBRE_CANDIDATO, APELLIDO_PATERNO, APELLIDO_MATERNO, NOMBRE_COMPLETO, SEXO, CARGO_ELEGIDO, LUGAR_POSTULA, ORGANIZACION_POLITICA, ALIAS ) values( 'ELECCIONES GENERALES 2006', 'CARMEN DOLORES', 'NAVARRO', 'RICCI', 'CARMEN DOLORES NAVARRO RICCI', 'MUJER', 'NO ELECTO', 'TACNA', 'UNIDAD NACIONAL', '0' );</v>
      </c>
    </row>
    <row r="2423" spans="1:12" x14ac:dyDescent="0.25">
      <c r="A2423" s="17" t="s">
        <v>1057</v>
      </c>
      <c r="B2423" s="17" t="s">
        <v>4945</v>
      </c>
      <c r="C2423" s="17" t="s">
        <v>1429</v>
      </c>
      <c r="D2423" s="17" t="s">
        <v>3967</v>
      </c>
      <c r="E2423" s="17" t="str">
        <f t="shared" si="74"/>
        <v>PEDRO EDGAR VASQUEZ HEREDIA</v>
      </c>
      <c r="F2423" s="17" t="s">
        <v>1061</v>
      </c>
      <c r="G2423" s="17" t="s">
        <v>1062</v>
      </c>
      <c r="H2423" s="17" t="s">
        <v>4937</v>
      </c>
      <c r="I2423" s="17" t="s">
        <v>878</v>
      </c>
      <c r="J2423" s="15" t="str">
        <f>IFERROR(VLOOKUP(I2423,'Candidato Presidencial'!$C:$E,3,FALSE),"")</f>
        <v>PERÚ POSIBLE</v>
      </c>
      <c r="L2423" s="15" t="str">
        <f t="shared" si="75"/>
        <v>insert into Camaleon.CandidatoCongreso( PROCESO_ELECTORAL, NOMBRE_CANDIDATO, APELLIDO_PATERNO, APELLIDO_MATERNO, NOMBRE_COMPLETO, SEXO, CARGO_ELEGIDO, LUGAR_POSTULA, ORGANIZACION_POLITICA, ALIAS ) values( 'ELECCIONES GENERALES 2006', 'PEDRO EDGAR', 'VASQUEZ', 'HEREDIA', 'PEDRO EDGAR VASQUEZ HEREDIA', 'HOMBRE', 'NO ELECTO', 'TACNA', 'PERÚ POSIBLE', 'PERÚ POSIBLE' );</v>
      </c>
    </row>
    <row r="2424" spans="1:12" x14ac:dyDescent="0.25">
      <c r="A2424" s="17" t="s">
        <v>1057</v>
      </c>
      <c r="B2424" s="17" t="s">
        <v>4946</v>
      </c>
      <c r="C2424" s="17" t="s">
        <v>1332</v>
      </c>
      <c r="D2424" s="17" t="s">
        <v>4947</v>
      </c>
      <c r="E2424" s="17" t="str">
        <f t="shared" si="74"/>
        <v>WILLER ABEL PAREDES VILLARROEL</v>
      </c>
      <c r="F2424" s="17" t="s">
        <v>1061</v>
      </c>
      <c r="G2424" s="17" t="s">
        <v>1062</v>
      </c>
      <c r="H2424" s="17" t="s">
        <v>4937</v>
      </c>
      <c r="I2424" s="17" t="s">
        <v>907</v>
      </c>
      <c r="J2424" s="15">
        <f>IFERROR(VLOOKUP(I2424,'Candidato Presidencial'!$C:$E,3,FALSE),"")</f>
        <v>0</v>
      </c>
      <c r="L2424" s="15" t="str">
        <f t="shared" si="75"/>
        <v>insert into Camaleon.CandidatoCongreso( PROCESO_ELECTORAL, NOMBRE_CANDIDATO, APELLIDO_PATERNO, APELLIDO_MATERNO, NOMBRE_COMPLETO, SEXO, CARGO_ELEGIDO, LUGAR_POSTULA, ORGANIZACION_POLITICA, ALIAS ) values( 'ELECCIONES GENERALES 2006', 'WILLER ABEL', 'PAREDES', 'VILLARROEL', 'WILLER ABEL PAREDES VILLARROEL', 'HOMBRE', 'NO ELECTO', 'TACNA', 'PARTIDO JUSTICIA NACIONAL', '0' );</v>
      </c>
    </row>
    <row r="2425" spans="1:12" x14ac:dyDescent="0.25">
      <c r="A2425" s="17" t="s">
        <v>1057</v>
      </c>
      <c r="B2425" s="17" t="s">
        <v>4948</v>
      </c>
      <c r="C2425" s="17" t="s">
        <v>4349</v>
      </c>
      <c r="D2425" s="17" t="s">
        <v>1398</v>
      </c>
      <c r="E2425" s="17" t="str">
        <f t="shared" si="74"/>
        <v>CARMEN PATRICIA MATTOS LOPEZ</v>
      </c>
      <c r="F2425" s="17" t="s">
        <v>1067</v>
      </c>
      <c r="G2425" s="17" t="s">
        <v>1062</v>
      </c>
      <c r="H2425" s="17" t="s">
        <v>4937</v>
      </c>
      <c r="I2425" s="17" t="s">
        <v>8937</v>
      </c>
      <c r="J2425" s="15">
        <f>IFERROR(VLOOKUP(I2425,'Candidato Presidencial'!$C:$E,3,FALSE),"")</f>
        <v>0</v>
      </c>
      <c r="L2425" s="15" t="str">
        <f t="shared" si="75"/>
        <v>insert into Camaleon.CandidatoCongreso( PROCESO_ELECTORAL, NOMBRE_CANDIDATO, APELLIDO_PATERNO, APELLIDO_MATERNO, NOMBRE_COMPLETO, SEXO, CARGO_ELEGIDO, LUGAR_POSTULA, ORGANIZACION_POLITICA, ALIAS ) values( 'ELECCIONES GENERALES 2006', 'CARMEN PATRICIA', 'MATTOS', 'LOPEZ', 'CARMEN PATRICIA MATTOS LOPEZ', 'MUJER', 'NO ELECTO', 'TACNA', 'AVANZA PAÍS - PARTIDO DE INTEGRACIÓN SOCIAL', '0' );</v>
      </c>
    </row>
    <row r="2426" spans="1:12" x14ac:dyDescent="0.25">
      <c r="A2426" s="17" t="s">
        <v>1057</v>
      </c>
      <c r="B2426" s="17" t="s">
        <v>4949</v>
      </c>
      <c r="C2426" s="17" t="s">
        <v>1690</v>
      </c>
      <c r="D2426" s="17" t="s">
        <v>4950</v>
      </c>
      <c r="E2426" s="17" t="str">
        <f t="shared" si="74"/>
        <v>WILLY JHONN FLORES LAQUI</v>
      </c>
      <c r="F2426" s="17" t="s">
        <v>1061</v>
      </c>
      <c r="G2426" s="17" t="s">
        <v>1062</v>
      </c>
      <c r="H2426" s="17" t="s">
        <v>4937</v>
      </c>
      <c r="I2426" s="17" t="s">
        <v>916</v>
      </c>
      <c r="J2426" s="15" t="str">
        <f>IFERROR(VLOOKUP(I2426,'Candidato Presidencial'!$C:$E,3,FALSE),"")</f>
        <v/>
      </c>
      <c r="L2426" s="15" t="str">
        <f t="shared" si="75"/>
        <v>insert into Camaleon.CandidatoCongreso( PROCESO_ELECTORAL, NOMBRE_CANDIDATO, APELLIDO_PATERNO, APELLIDO_MATERNO, NOMBRE_COMPLETO, SEXO, CARGO_ELEGIDO, LUGAR_POSTULA, ORGANIZACION_POLITICA, ALIAS ) values( 'ELECCIONES GENERALES 2006', 'WILLY JHONN', 'FLORES', 'LAQUI', 'WILLY JHONN FLORES LAQUI', 'HOMBRE', 'NO ELECTO', 'TACNA', 'FRENTE POPULAR AGRÍCOLA FIA DEL PERÚ - FREPAP', '' );</v>
      </c>
    </row>
    <row r="2427" spans="1:12" x14ac:dyDescent="0.25">
      <c r="A2427" s="17" t="s">
        <v>1057</v>
      </c>
      <c r="B2427" s="17" t="s">
        <v>4951</v>
      </c>
      <c r="C2427" s="17" t="s">
        <v>1342</v>
      </c>
      <c r="D2427" s="17" t="s">
        <v>2942</v>
      </c>
      <c r="E2427" s="17" t="str">
        <f t="shared" si="74"/>
        <v>MARTHA IRENE CONTRERAS ROBLEDO</v>
      </c>
      <c r="F2427" s="17" t="s">
        <v>1067</v>
      </c>
      <c r="G2427" s="17" t="s">
        <v>1062</v>
      </c>
      <c r="H2427" s="17" t="s">
        <v>4937</v>
      </c>
      <c r="I2427" s="17" t="s">
        <v>859</v>
      </c>
      <c r="J2427" s="15" t="str">
        <f>IFERROR(VLOOKUP(I2427,'Candidato Presidencial'!$C:$E,3,FALSE),"")</f>
        <v>ALIANZA POPULAR</v>
      </c>
      <c r="L2427" s="15" t="str">
        <f t="shared" si="75"/>
        <v>insert into Camaleon.CandidatoCongreso( PROCESO_ELECTORAL, NOMBRE_CANDIDATO, APELLIDO_PATERNO, APELLIDO_MATERNO, NOMBRE_COMPLETO, SEXO, CARGO_ELEGIDO, LUGAR_POSTULA, ORGANIZACION_POLITICA, ALIAS ) values( 'ELECCIONES GENERALES 2006', 'MARTHA IRENE', 'CONTRERAS', 'ROBLEDO', 'MARTHA IRENE CONTRERAS ROBLEDO', 'MUJER', 'NO ELECTO', 'TACNA', 'PARTIDO APRISTA PERUANO', 'ALIANZA POPULAR' );</v>
      </c>
    </row>
    <row r="2428" spans="1:12" x14ac:dyDescent="0.25">
      <c r="A2428" s="17" t="s">
        <v>1057</v>
      </c>
      <c r="B2428" s="17" t="s">
        <v>1826</v>
      </c>
      <c r="C2428" s="17" t="s">
        <v>4747</v>
      </c>
      <c r="D2428" s="17" t="s">
        <v>4952</v>
      </c>
      <c r="E2428" s="17" t="str">
        <f t="shared" si="74"/>
        <v>FIDEL CARITA MONROY</v>
      </c>
      <c r="F2428" s="17" t="s">
        <v>1061</v>
      </c>
      <c r="G2428" s="17" t="s">
        <v>1062</v>
      </c>
      <c r="H2428" s="17" t="s">
        <v>4937</v>
      </c>
      <c r="I2428" s="17" t="s">
        <v>1071</v>
      </c>
      <c r="J2428" s="15">
        <f>IFERROR(VLOOKUP(I2428,'Candidato Presidencial'!$C:$E,3,FALSE),"")</f>
        <v>0</v>
      </c>
      <c r="L2428" s="15" t="str">
        <f t="shared" si="75"/>
        <v>insert into Camaleon.CandidatoCongreso( PROCESO_ELECTORAL, NOMBRE_CANDIDATO, APELLIDO_PATERNO, APELLIDO_MATERNO, NOMBRE_COMPLETO, SEXO, CARGO_ELEGIDO, LUGAR_POSTULA, ORGANIZACION_POLITICA, ALIAS ) values( 'ELECCIONES GENERALES 2006', 'FIDEL', 'CARITA', 'MONROY', 'FIDEL CARITA MONROY', 'HOMBRE', 'NO ELECTO', 'TACNA', 'FRENTE DE CENTRO', '0' );</v>
      </c>
    </row>
    <row r="2429" spans="1:12" x14ac:dyDescent="0.25">
      <c r="A2429" s="17" t="s">
        <v>1057</v>
      </c>
      <c r="B2429" s="17" t="s">
        <v>31</v>
      </c>
      <c r="C2429" s="17" t="s">
        <v>1321</v>
      </c>
      <c r="D2429" s="17" t="s">
        <v>2084</v>
      </c>
      <c r="E2429" s="17" t="str">
        <f t="shared" si="74"/>
        <v>VICTOR PEREZ CENTENO</v>
      </c>
      <c r="F2429" s="17" t="s">
        <v>1061</v>
      </c>
      <c r="G2429" s="17" t="s">
        <v>1062</v>
      </c>
      <c r="H2429" s="17" t="s">
        <v>4937</v>
      </c>
      <c r="I2429" s="17" t="s">
        <v>907</v>
      </c>
      <c r="J2429" s="15">
        <f>IFERROR(VLOOKUP(I2429,'Candidato Presidencial'!$C:$E,3,FALSE),"")</f>
        <v>0</v>
      </c>
      <c r="L2429" s="15" t="str">
        <f t="shared" si="75"/>
        <v>insert into Camaleon.CandidatoCongreso( PROCESO_ELECTORAL, NOMBRE_CANDIDATO, APELLIDO_PATERNO, APELLIDO_MATERNO, NOMBRE_COMPLETO, SEXO, CARGO_ELEGIDO, LUGAR_POSTULA, ORGANIZACION_POLITICA, ALIAS ) values( 'ELECCIONES GENERALES 2006', 'VICTOR', 'PEREZ', 'CENTENO', 'VICTOR PEREZ CENTENO', 'HOMBRE', 'NO ELECTO', 'TACNA', 'PARTIDO JUSTICIA NACIONAL', '0' );</v>
      </c>
    </row>
    <row r="2430" spans="1:12" x14ac:dyDescent="0.25">
      <c r="A2430" s="17" t="s">
        <v>1057</v>
      </c>
      <c r="B2430" s="17" t="s">
        <v>4953</v>
      </c>
      <c r="C2430" s="17" t="s">
        <v>4954</v>
      </c>
      <c r="D2430" s="17" t="s">
        <v>4955</v>
      </c>
      <c r="E2430" s="17" t="str">
        <f t="shared" si="74"/>
        <v>DAVID ENRIQUE ESPINOSA APARICIO</v>
      </c>
      <c r="F2430" s="17" t="s">
        <v>1061</v>
      </c>
      <c r="G2430" s="17" t="s">
        <v>1062</v>
      </c>
      <c r="H2430" s="17" t="s">
        <v>4937</v>
      </c>
      <c r="I2430" s="17" t="s">
        <v>1103</v>
      </c>
      <c r="J2430" s="15">
        <f>IFERROR(VLOOKUP(I2430,'Candidato Presidencial'!$C:$E,3,FALSE),"")</f>
        <v>0</v>
      </c>
      <c r="L2430" s="15" t="str">
        <f t="shared" si="75"/>
        <v>insert into Camaleon.CandidatoCongreso( PROCESO_ELECTORAL, NOMBRE_CANDIDATO, APELLIDO_PATERNO, APELLIDO_MATERNO, NOMBRE_COMPLETO, SEXO, CARGO_ELEGIDO, LUGAR_POSTULA, ORGANIZACION_POLITICA, ALIAS ) values( 'ELECCIONES GENERALES 2006', 'DAVID ENRIQUE', 'ESPINOSA', 'APARICIO', 'DAVID ENRIQUE ESPINOSA APARICIO', 'HOMBRE', 'NO ELECTO', 'TACNA', 'UNIDAD NACIONAL', '0' );</v>
      </c>
    </row>
    <row r="2431" spans="1:12" x14ac:dyDescent="0.25">
      <c r="A2431" s="17" t="s">
        <v>1057</v>
      </c>
      <c r="B2431" s="17" t="s">
        <v>4956</v>
      </c>
      <c r="C2431" s="17" t="s">
        <v>1690</v>
      </c>
      <c r="D2431" s="17" t="s">
        <v>1105</v>
      </c>
      <c r="E2431" s="17" t="str">
        <f t="shared" si="74"/>
        <v>JORGE LEON FLORES TORRES</v>
      </c>
      <c r="F2431" s="17" t="s">
        <v>1061</v>
      </c>
      <c r="G2431" s="17" t="s">
        <v>21</v>
      </c>
      <c r="H2431" s="17" t="s">
        <v>4937</v>
      </c>
      <c r="I2431" s="17" t="s">
        <v>859</v>
      </c>
      <c r="J2431" s="15" t="str">
        <f>IFERROR(VLOOKUP(I2431,'Candidato Presidencial'!$C:$E,3,FALSE),"")</f>
        <v>ALIANZA POPULAR</v>
      </c>
      <c r="L2431" s="15" t="str">
        <f t="shared" si="75"/>
        <v>insert into Camaleon.CandidatoCongreso( PROCESO_ELECTORAL, NOMBRE_CANDIDATO, APELLIDO_PATERNO, APELLIDO_MATERNO, NOMBRE_COMPLETO, SEXO, CARGO_ELEGIDO, LUGAR_POSTULA, ORGANIZACION_POLITICA, ALIAS ) values( 'ELECCIONES GENERALES 2006', 'JORGE LEON', 'FLORES', 'TORRES', 'JORGE LEON FLORES TORRES', 'HOMBRE', 'CONGRESISTA', 'TACNA', 'PARTIDO APRISTA PERUANO', 'ALIANZA POPULAR' );</v>
      </c>
    </row>
    <row r="2432" spans="1:12" x14ac:dyDescent="0.25">
      <c r="A2432" s="17" t="s">
        <v>1057</v>
      </c>
      <c r="B2432" s="17" t="s">
        <v>225</v>
      </c>
      <c r="C2432" s="17" t="s">
        <v>4261</v>
      </c>
      <c r="D2432" s="17" t="s">
        <v>4957</v>
      </c>
      <c r="E2432" s="17" t="str">
        <f t="shared" si="74"/>
        <v>CESAR COPA TIJUTANI</v>
      </c>
      <c r="F2432" s="17" t="s">
        <v>1061</v>
      </c>
      <c r="G2432" s="17" t="s">
        <v>1062</v>
      </c>
      <c r="H2432" s="17" t="s">
        <v>4937</v>
      </c>
      <c r="I2432" s="17" t="s">
        <v>8937</v>
      </c>
      <c r="J2432" s="15">
        <f>IFERROR(VLOOKUP(I2432,'Candidato Presidencial'!$C:$E,3,FALSE),"")</f>
        <v>0</v>
      </c>
      <c r="L2432" s="15" t="str">
        <f t="shared" si="75"/>
        <v>insert into Camaleon.CandidatoCongreso( PROCESO_ELECTORAL, NOMBRE_CANDIDATO, APELLIDO_PATERNO, APELLIDO_MATERNO, NOMBRE_COMPLETO, SEXO, CARGO_ELEGIDO, LUGAR_POSTULA, ORGANIZACION_POLITICA, ALIAS ) values( 'ELECCIONES GENERALES 2006', 'CESAR', 'COPA', 'TIJUTANI', 'CESAR COPA TIJUTANI', 'HOMBRE', 'NO ELECTO', 'TACNA', 'AVANZA PAÍS - PARTIDO DE INTEGRACIÓN SOCIAL', '0' );</v>
      </c>
    </row>
    <row r="2433" spans="1:12" x14ac:dyDescent="0.25">
      <c r="A2433" s="17" t="s">
        <v>1057</v>
      </c>
      <c r="B2433" s="17" t="s">
        <v>4958</v>
      </c>
      <c r="C2433" s="17" t="s">
        <v>4959</v>
      </c>
      <c r="D2433" s="17" t="s">
        <v>4960</v>
      </c>
      <c r="E2433" s="17" t="str">
        <f t="shared" si="74"/>
        <v>HILDA MERCEDES ESQUIVEL GALLARDAY</v>
      </c>
      <c r="F2433" s="17" t="s">
        <v>1067</v>
      </c>
      <c r="G2433" s="17" t="s">
        <v>1062</v>
      </c>
      <c r="H2433" s="17" t="s">
        <v>4937</v>
      </c>
      <c r="I2433" s="17" t="s">
        <v>914</v>
      </c>
      <c r="J2433" s="15">
        <f>IFERROR(VLOOKUP(I2433,'Candidato Presidencial'!$C:$E,3,FALSE),"")</f>
        <v>0</v>
      </c>
      <c r="L2433" s="15" t="str">
        <f t="shared" si="75"/>
        <v>insert into Camaleon.CandidatoCongreso( PROCESO_ELECTORAL, NOMBRE_CANDIDATO, APELLIDO_PATERNO, APELLIDO_MATERNO, NOMBRE_COMPLETO, SEXO, CARGO_ELEGIDO, LUGAR_POSTULA, ORGANIZACION_POLITICA, ALIAS ) values( 'ELECCIONES GENERALES 2006', 'HILDA MERCEDES', 'ESQUIVEL', 'GALLARDAY', 'HILDA MERCEDES ESQUIVEL GALLARDAY', 'MUJER', 'NO ELECTO', 'TACNA', 'FUERZA DEMOCRÁTICA', '0' );</v>
      </c>
    </row>
    <row r="2434" spans="1:12" x14ac:dyDescent="0.25">
      <c r="A2434" s="17" t="s">
        <v>1057</v>
      </c>
      <c r="B2434" s="17" t="s">
        <v>4961</v>
      </c>
      <c r="C2434" s="17" t="s">
        <v>4962</v>
      </c>
      <c r="D2434" s="17" t="s">
        <v>2259</v>
      </c>
      <c r="E2434" s="17" t="str">
        <f t="shared" si="74"/>
        <v>ANGELICA MARIA PAMPA PUMA</v>
      </c>
      <c r="F2434" s="17" t="s">
        <v>1067</v>
      </c>
      <c r="G2434" s="17" t="s">
        <v>1062</v>
      </c>
      <c r="H2434" s="17" t="s">
        <v>4937</v>
      </c>
      <c r="I2434" s="17" t="s">
        <v>916</v>
      </c>
      <c r="J2434" s="15" t="str">
        <f>IFERROR(VLOOKUP(I2434,'Candidato Presidencial'!$C:$E,3,FALSE),"")</f>
        <v/>
      </c>
      <c r="L2434" s="15" t="str">
        <f t="shared" si="75"/>
        <v>insert into Camaleon.CandidatoCongreso( PROCESO_ELECTORAL, NOMBRE_CANDIDATO, APELLIDO_PATERNO, APELLIDO_MATERNO, NOMBRE_COMPLETO, SEXO, CARGO_ELEGIDO, LUGAR_POSTULA, ORGANIZACION_POLITICA, ALIAS ) values( 'ELECCIONES GENERALES 2006', 'ANGELICA MARIA', 'PAMPA', 'PUMA', 'ANGELICA MARIA PAMPA PUMA', 'MUJER', 'NO ELECTO', 'TACNA', 'FRENTE POPULAR AGRÍCOLA FIA DEL PERÚ - FREPAP', '' );</v>
      </c>
    </row>
    <row r="2435" spans="1:12" x14ac:dyDescent="0.25">
      <c r="A2435" s="17" t="s">
        <v>1057</v>
      </c>
      <c r="B2435" s="17" t="s">
        <v>4411</v>
      </c>
      <c r="C2435" s="17" t="s">
        <v>2414</v>
      </c>
      <c r="D2435" s="17" t="s">
        <v>4963</v>
      </c>
      <c r="E2435" s="17" t="str">
        <f t="shared" ref="E2435:E2498" si="76">B2435 &amp; " " &amp; C2435 &amp; " " &amp; D2435</f>
        <v>JUAN DONATO PARI CHOQUECOTA</v>
      </c>
      <c r="F2435" s="17" t="s">
        <v>1061</v>
      </c>
      <c r="G2435" s="17" t="s">
        <v>1062</v>
      </c>
      <c r="H2435" s="17" t="s">
        <v>4937</v>
      </c>
      <c r="I2435" s="17" t="s">
        <v>863</v>
      </c>
      <c r="J2435" s="15" t="str">
        <f>IFERROR(VLOOKUP(I2435,'Candidato Presidencial'!$C:$E,3,FALSE),"")</f>
        <v>PARTIDO NACIONALISTA PERUANO</v>
      </c>
      <c r="L2435" s="15" t="str">
        <f t="shared" ref="L2435:L2498" si="77">"insert into Camaleon.CandidatoCongreso( "&amp;$A$1&amp;", "&amp;$B$1&amp;", "&amp;$C$1&amp;", "&amp;$D$1&amp;", "&amp;$E$1&amp;", "&amp;$F$1&amp;", "&amp;$G$1&amp;", "&amp;$H$1&amp;", "&amp;$I$1&amp;", "&amp;$J$1&amp;" ) values( '"&amp;A2435&amp;"', '"&amp;B2435&amp;"', '"&amp;C2435&amp;"', '"&amp;D2435&amp;"', '"&amp;E2435&amp;"', '"&amp;F2435&amp;"', '"&amp;G2435&amp;"', '"&amp;H2435&amp;"', '"&amp;I2435&amp;"', '"&amp;J2435&amp;"' );"</f>
        <v>insert into Camaleon.CandidatoCongreso( PROCESO_ELECTORAL, NOMBRE_CANDIDATO, APELLIDO_PATERNO, APELLIDO_MATERNO, NOMBRE_COMPLETO, SEXO, CARGO_ELEGIDO, LUGAR_POSTULA, ORGANIZACION_POLITICA, ALIAS ) values( 'ELECCIONES GENERALES 2006', 'JUAN DONATO', 'PARI', 'CHOQUECOTA', 'JUAN DONATO PARI CHOQUECOTA', 'HOMBRE', 'NO ELECTO', 'TACNA', 'UNIÓN POR EL PERÚ', 'PARTIDO NACIONALISTA PERUANO' );</v>
      </c>
    </row>
    <row r="2436" spans="1:12" x14ac:dyDescent="0.25">
      <c r="A2436" s="17" t="s">
        <v>1057</v>
      </c>
      <c r="B2436" s="17" t="s">
        <v>4964</v>
      </c>
      <c r="C2436" s="17" t="s">
        <v>1655</v>
      </c>
      <c r="D2436" s="17" t="s">
        <v>1834</v>
      </c>
      <c r="E2436" s="17" t="str">
        <f t="shared" si="76"/>
        <v>DANTE ULISES MORALES CABRERA</v>
      </c>
      <c r="F2436" s="17" t="s">
        <v>1061</v>
      </c>
      <c r="G2436" s="17" t="s">
        <v>1062</v>
      </c>
      <c r="H2436" s="17" t="s">
        <v>4937</v>
      </c>
      <c r="I2436" s="17" t="s">
        <v>1083</v>
      </c>
      <c r="J2436" s="15" t="str">
        <f>IFERROR(VLOOKUP(I2436,'Candidato Presidencial'!$C:$E,3,FALSE),"")</f>
        <v/>
      </c>
      <c r="L2436" s="15" t="str">
        <f t="shared" si="77"/>
        <v>insert into Camaleon.CandidatoCongreso( PROCESO_ELECTORAL, NOMBRE_CANDIDATO, APELLIDO_PATERNO, APELLIDO_MATERNO, NOMBRE_COMPLETO, SEXO, CARGO_ELEGIDO, LUGAR_POSTULA, ORGANIZACION_POLITICA, ALIAS ) values( 'ELECCIONES GENERALES 2006', 'DANTE ULISES', 'MORALES', 'CABRERA', 'DANTE ULISES MORALES CABRERA', 'HOMBRE', 'NO ELECTO', 'TACNA', 'FRENTE INDEPENDIENTE MORALIZADOR', '' );</v>
      </c>
    </row>
    <row r="2437" spans="1:12" x14ac:dyDescent="0.25">
      <c r="A2437" s="17" t="s">
        <v>1057</v>
      </c>
      <c r="B2437" s="17" t="s">
        <v>4965</v>
      </c>
      <c r="C2437" s="17" t="s">
        <v>2673</v>
      </c>
      <c r="D2437" s="17" t="s">
        <v>4966</v>
      </c>
      <c r="E2437" s="17" t="str">
        <f t="shared" si="76"/>
        <v>GLADYS JULIA SALCEDO HUARACHI</v>
      </c>
      <c r="F2437" s="17" t="s">
        <v>1067</v>
      </c>
      <c r="G2437" s="17" t="s">
        <v>1062</v>
      </c>
      <c r="H2437" s="17" t="s">
        <v>4937</v>
      </c>
      <c r="I2437" s="17" t="s">
        <v>863</v>
      </c>
      <c r="J2437" s="15" t="str">
        <f>IFERROR(VLOOKUP(I2437,'Candidato Presidencial'!$C:$E,3,FALSE),"")</f>
        <v>PARTIDO NACIONALISTA PERUANO</v>
      </c>
      <c r="L2437" s="15" t="str">
        <f t="shared" si="77"/>
        <v>insert into Camaleon.CandidatoCongreso( PROCESO_ELECTORAL, NOMBRE_CANDIDATO, APELLIDO_PATERNO, APELLIDO_MATERNO, NOMBRE_COMPLETO, SEXO, CARGO_ELEGIDO, LUGAR_POSTULA, ORGANIZACION_POLITICA, ALIAS ) values( 'ELECCIONES GENERALES 2006', 'GLADYS JULIA', 'SALCEDO', 'HUARACHI', 'GLADYS JULIA SALCEDO HUARACHI', 'MUJER', 'NO ELECTO', 'TACNA', 'UNIÓN POR EL PERÚ', 'PARTIDO NACIONALISTA PERUANO' );</v>
      </c>
    </row>
    <row r="2438" spans="1:12" x14ac:dyDescent="0.25">
      <c r="A2438" s="17" t="s">
        <v>1057</v>
      </c>
      <c r="B2438" s="17" t="s">
        <v>1315</v>
      </c>
      <c r="C2438" s="17" t="s">
        <v>4967</v>
      </c>
      <c r="D2438" s="17" t="s">
        <v>2949</v>
      </c>
      <c r="E2438" s="17" t="str">
        <f t="shared" si="76"/>
        <v>CARLOS FRANKO LLANOS</v>
      </c>
      <c r="F2438" s="17" t="s">
        <v>1061</v>
      </c>
      <c r="G2438" s="17" t="s">
        <v>1062</v>
      </c>
      <c r="H2438" s="17" t="s">
        <v>4937</v>
      </c>
      <c r="I2438" s="17" t="s">
        <v>1183</v>
      </c>
      <c r="J2438" s="15">
        <f>IFERROR(VLOOKUP(I2438,'Candidato Presidencial'!$C:$E,3,FALSE),"")</f>
        <v>0</v>
      </c>
      <c r="L2438" s="15" t="str">
        <f t="shared" si="77"/>
        <v>insert into Camaleon.CandidatoCongreso( PROCESO_ELECTORAL, NOMBRE_CANDIDATO, APELLIDO_PATERNO, APELLIDO_MATERNO, NOMBRE_COMPLETO, SEXO, CARGO_ELEGIDO, LUGAR_POSTULA, ORGANIZACION_POLITICA, ALIAS ) values( 'ELECCIONES GENERALES 2006', 'CARLOS', 'FRANKO', 'LLANOS', 'CARLOS FRANKO LLANOS', 'HOMBRE', 'NO ELECTO', 'TACNA', 'MOVIMIENTO NUEVA IZQUIERDA', '0' );</v>
      </c>
    </row>
    <row r="2439" spans="1:12" x14ac:dyDescent="0.25">
      <c r="A2439" s="17" t="s">
        <v>1057</v>
      </c>
      <c r="B2439" s="17" t="s">
        <v>4968</v>
      </c>
      <c r="C2439" s="17" t="s">
        <v>2407</v>
      </c>
      <c r="D2439" s="17" t="s">
        <v>1107</v>
      </c>
      <c r="E2439" s="17" t="str">
        <f t="shared" si="76"/>
        <v>JUVENAL UBALDO ORDOÑEZ SALAZAR</v>
      </c>
      <c r="F2439" s="17" t="s">
        <v>1061</v>
      </c>
      <c r="G2439" s="17" t="s">
        <v>21</v>
      </c>
      <c r="H2439" s="17" t="s">
        <v>4937</v>
      </c>
      <c r="I2439" s="17" t="s">
        <v>863</v>
      </c>
      <c r="J2439" s="15" t="str">
        <f>IFERROR(VLOOKUP(I2439,'Candidato Presidencial'!$C:$E,3,FALSE),"")</f>
        <v>PARTIDO NACIONALISTA PERUANO</v>
      </c>
      <c r="L2439" s="15" t="str">
        <f t="shared" si="77"/>
        <v>insert into Camaleon.CandidatoCongreso( PROCESO_ELECTORAL, NOMBRE_CANDIDATO, APELLIDO_PATERNO, APELLIDO_MATERNO, NOMBRE_COMPLETO, SEXO, CARGO_ELEGIDO, LUGAR_POSTULA, ORGANIZACION_POLITICA, ALIAS ) values( 'ELECCIONES GENERALES 2006', 'JUVENAL UBALDO', 'ORDOÑEZ', 'SALAZAR', 'JUVENAL UBALDO ORDOÑEZ SALAZAR', 'HOMBRE', 'CONGRESISTA', 'TACNA', 'UNIÓN POR EL PERÚ', 'PARTIDO NACIONALISTA PERUANO' );</v>
      </c>
    </row>
    <row r="2440" spans="1:12" x14ac:dyDescent="0.25">
      <c r="A2440" s="17" t="s">
        <v>1057</v>
      </c>
      <c r="B2440" s="17" t="s">
        <v>4969</v>
      </c>
      <c r="C2440" s="17" t="s">
        <v>1100</v>
      </c>
      <c r="D2440" s="17" t="s">
        <v>1105</v>
      </c>
      <c r="E2440" s="17" t="str">
        <f t="shared" si="76"/>
        <v>TERESA LIEZBETH ROMERO TORRES</v>
      </c>
      <c r="F2440" s="17" t="s">
        <v>1067</v>
      </c>
      <c r="G2440" s="17" t="s">
        <v>1062</v>
      </c>
      <c r="H2440" s="17" t="s">
        <v>4937</v>
      </c>
      <c r="I2440" s="17" t="s">
        <v>878</v>
      </c>
      <c r="J2440" s="15" t="str">
        <f>IFERROR(VLOOKUP(I2440,'Candidato Presidencial'!$C:$E,3,FALSE),"")</f>
        <v>PERÚ POSIBLE</v>
      </c>
      <c r="L2440" s="15" t="str">
        <f t="shared" si="77"/>
        <v>insert into Camaleon.CandidatoCongreso( PROCESO_ELECTORAL, NOMBRE_CANDIDATO, APELLIDO_PATERNO, APELLIDO_MATERNO, NOMBRE_COMPLETO, SEXO, CARGO_ELEGIDO, LUGAR_POSTULA, ORGANIZACION_POLITICA, ALIAS ) values( 'ELECCIONES GENERALES 2006', 'TERESA LIEZBETH', 'ROMERO', 'TORRES', 'TERESA LIEZBETH ROMERO TORRES', 'MUJER', 'NO ELECTO', 'TACNA', 'PERÚ POSIBLE', 'PERÚ POSIBLE' );</v>
      </c>
    </row>
    <row r="2441" spans="1:12" x14ac:dyDescent="0.25">
      <c r="A2441" s="17" t="s">
        <v>1057</v>
      </c>
      <c r="B2441" s="17" t="s">
        <v>1828</v>
      </c>
      <c r="C2441" s="17" t="s">
        <v>1745</v>
      </c>
      <c r="D2441" s="17" t="s">
        <v>4862</v>
      </c>
      <c r="E2441" s="17" t="str">
        <f t="shared" si="76"/>
        <v>FLORENTINO ZEGARRA CHAMBILLA</v>
      </c>
      <c r="F2441" s="17" t="s">
        <v>1061</v>
      </c>
      <c r="G2441" s="17" t="s">
        <v>1062</v>
      </c>
      <c r="H2441" s="17" t="s">
        <v>4937</v>
      </c>
      <c r="I2441" s="17" t="s">
        <v>8839</v>
      </c>
      <c r="J2441" s="15">
        <f>IFERROR(VLOOKUP(I2441,'Candidato Presidencial'!$C:$E,3,FALSE),"")</f>
        <v>0</v>
      </c>
      <c r="L2441" s="15" t="str">
        <f t="shared" si="77"/>
        <v>insert into Camaleon.CandidatoCongreso( PROCESO_ELECTORAL, NOMBRE_CANDIDATO, APELLIDO_PATERNO, APELLIDO_MATERNO, NOMBRE_COMPLETO, SEXO, CARGO_ELEGIDO, LUGAR_POSTULA, ORGANIZACION_POLITICA, ALIAS ) values( 'ELECCIONES GENERALES 2006', 'FLORENTINO', 'ZEGARRA', 'CHAMBILLA', 'FLORENTINO ZEGARRA CHAMBILLA', 'HOMBRE', 'NO ELECTO', 'TACNA', 'PARTIDO RECONSTRUCCIÓN DEMOCRÁTICA', '0' );</v>
      </c>
    </row>
    <row r="2442" spans="1:12" x14ac:dyDescent="0.25">
      <c r="A2442" s="17" t="s">
        <v>1057</v>
      </c>
      <c r="B2442" s="17" t="s">
        <v>4970</v>
      </c>
      <c r="C2442" s="17" t="s">
        <v>1592</v>
      </c>
      <c r="D2442" s="17" t="s">
        <v>2864</v>
      </c>
      <c r="E2442" s="17" t="str">
        <f t="shared" si="76"/>
        <v>CARLOS VICTOR TICONA PONCE</v>
      </c>
      <c r="F2442" s="17" t="s">
        <v>1061</v>
      </c>
      <c r="G2442" s="17" t="s">
        <v>1062</v>
      </c>
      <c r="H2442" s="17" t="s">
        <v>4937</v>
      </c>
      <c r="I2442" s="17" t="s">
        <v>8937</v>
      </c>
      <c r="J2442" s="15">
        <f>IFERROR(VLOOKUP(I2442,'Candidato Presidencial'!$C:$E,3,FALSE),"")</f>
        <v>0</v>
      </c>
      <c r="L2442" s="15" t="str">
        <f t="shared" si="77"/>
        <v>insert into Camaleon.CandidatoCongreso( PROCESO_ELECTORAL, NOMBRE_CANDIDATO, APELLIDO_PATERNO, APELLIDO_MATERNO, NOMBRE_COMPLETO, SEXO, CARGO_ELEGIDO, LUGAR_POSTULA, ORGANIZACION_POLITICA, ALIAS ) values( 'ELECCIONES GENERALES 2006', 'CARLOS VICTOR', 'TICONA', 'PONCE', 'CARLOS VICTOR TICONA PONCE', 'HOMBRE', 'NO ELECTO', 'TACNA', 'AVANZA PAÍS - PARTIDO DE INTEGRACIÓN SOCIAL', '0' );</v>
      </c>
    </row>
    <row r="2443" spans="1:12" x14ac:dyDescent="0.25">
      <c r="A2443" s="17" t="s">
        <v>1057</v>
      </c>
      <c r="B2443" s="17" t="s">
        <v>4971</v>
      </c>
      <c r="C2443" s="17" t="s">
        <v>1496</v>
      </c>
      <c r="D2443" s="17" t="s">
        <v>2035</v>
      </c>
      <c r="E2443" s="17" t="str">
        <f t="shared" si="76"/>
        <v>JUAN ALBERTO JORGE ESTRADA</v>
      </c>
      <c r="F2443" s="17" t="s">
        <v>1061</v>
      </c>
      <c r="G2443" s="17" t="s">
        <v>1062</v>
      </c>
      <c r="H2443" s="17" t="s">
        <v>4937</v>
      </c>
      <c r="I2443" s="17" t="s">
        <v>1083</v>
      </c>
      <c r="J2443" s="15" t="str">
        <f>IFERROR(VLOOKUP(I2443,'Candidato Presidencial'!$C:$E,3,FALSE),"")</f>
        <v/>
      </c>
      <c r="L2443" s="15" t="str">
        <f t="shared" si="77"/>
        <v>insert into Camaleon.CandidatoCongreso( PROCESO_ELECTORAL, NOMBRE_CANDIDATO, APELLIDO_PATERNO, APELLIDO_MATERNO, NOMBRE_COMPLETO, SEXO, CARGO_ELEGIDO, LUGAR_POSTULA, ORGANIZACION_POLITICA, ALIAS ) values( 'ELECCIONES GENERALES 2006', 'JUAN ALBERTO', 'JORGE', 'ESTRADA', 'JUAN ALBERTO JORGE ESTRADA', 'HOMBRE', 'NO ELECTO', 'TACNA', 'FRENTE INDEPENDIENTE MORALIZADOR', '' );</v>
      </c>
    </row>
    <row r="2444" spans="1:12" x14ac:dyDescent="0.25">
      <c r="A2444" s="17" t="s">
        <v>1057</v>
      </c>
      <c r="B2444" s="17" t="s">
        <v>1997</v>
      </c>
      <c r="C2444" s="17" t="s">
        <v>4972</v>
      </c>
      <c r="D2444" s="17" t="s">
        <v>2111</v>
      </c>
      <c r="E2444" s="17" t="str">
        <f t="shared" si="76"/>
        <v>VICENTE YUFRA CONDORI</v>
      </c>
      <c r="F2444" s="17" t="s">
        <v>1061</v>
      </c>
      <c r="G2444" s="17" t="s">
        <v>1062</v>
      </c>
      <c r="H2444" s="17" t="s">
        <v>4937</v>
      </c>
      <c r="I2444" s="17" t="s">
        <v>8823</v>
      </c>
      <c r="J2444" s="15">
        <f>IFERROR(VLOOKUP(I2444,'Candidato Presidencial'!$C:$E,3,FALSE),"")</f>
        <v>0</v>
      </c>
      <c r="L2444" s="15" t="str">
        <f t="shared" si="77"/>
        <v>insert into Camaleon.CandidatoCongreso( PROCESO_ELECTORAL, NOMBRE_CANDIDATO, APELLIDO_PATERNO, APELLIDO_MATERNO, NOMBRE_COMPLETO, SEXO, CARGO_ELEGIDO, LUGAR_POSTULA, ORGANIZACION_POLITICA, ALIAS ) values( 'ELECCIONES GENERALES 2006', 'VICENTE', 'YUFRA', 'CONDORI', 'VICENTE YUFRA CONDORI', 'HOMBRE', 'NO ELECTO', 'TACNA', 'CONCERTACIÓN DESCENTRALISTA', '0' );</v>
      </c>
    </row>
    <row r="2445" spans="1:12" x14ac:dyDescent="0.25">
      <c r="A2445" s="17" t="s">
        <v>1057</v>
      </c>
      <c r="B2445" s="17" t="s">
        <v>4973</v>
      </c>
      <c r="C2445" s="17" t="s">
        <v>4974</v>
      </c>
      <c r="D2445" s="17" t="s">
        <v>4975</v>
      </c>
      <c r="E2445" s="17" t="str">
        <f t="shared" si="76"/>
        <v>GROVER GERMAN PANGO VILDOSO</v>
      </c>
      <c r="F2445" s="17" t="s">
        <v>1061</v>
      </c>
      <c r="G2445" s="17" t="s">
        <v>1062</v>
      </c>
      <c r="H2445" s="17" t="s">
        <v>4937</v>
      </c>
      <c r="I2445" s="17" t="s">
        <v>859</v>
      </c>
      <c r="J2445" s="15" t="str">
        <f>IFERROR(VLOOKUP(I2445,'Candidato Presidencial'!$C:$E,3,FALSE),"")</f>
        <v>ALIANZA POPULAR</v>
      </c>
      <c r="L2445" s="15" t="str">
        <f t="shared" si="77"/>
        <v>insert into Camaleon.CandidatoCongreso( PROCESO_ELECTORAL, NOMBRE_CANDIDATO, APELLIDO_PATERNO, APELLIDO_MATERNO, NOMBRE_COMPLETO, SEXO, CARGO_ELEGIDO, LUGAR_POSTULA, ORGANIZACION_POLITICA, ALIAS ) values( 'ELECCIONES GENERALES 2006', 'GROVER GERMAN', 'PANGO', 'VILDOSO', 'GROVER GERMAN PANGO VILDOSO', 'HOMBRE', 'NO ELECTO', 'TACNA', 'PARTIDO APRISTA PERUANO', 'ALIANZA POPULAR' );</v>
      </c>
    </row>
    <row r="2446" spans="1:12" x14ac:dyDescent="0.25">
      <c r="A2446" s="17" t="s">
        <v>1057</v>
      </c>
      <c r="B2446" s="17" t="s">
        <v>4976</v>
      </c>
      <c r="C2446" s="17" t="s">
        <v>2005</v>
      </c>
      <c r="D2446" s="17" t="s">
        <v>4977</v>
      </c>
      <c r="E2446" s="17" t="str">
        <f t="shared" si="76"/>
        <v>FREDDY ALBERTO OBANDO POPUCHE</v>
      </c>
      <c r="F2446" s="17" t="s">
        <v>1061</v>
      </c>
      <c r="G2446" s="17" t="s">
        <v>1062</v>
      </c>
      <c r="H2446" s="17" t="s">
        <v>4937</v>
      </c>
      <c r="I2446" s="17" t="s">
        <v>1071</v>
      </c>
      <c r="J2446" s="15">
        <f>IFERROR(VLOOKUP(I2446,'Candidato Presidencial'!$C:$E,3,FALSE),"")</f>
        <v>0</v>
      </c>
      <c r="L2446" s="15" t="str">
        <f t="shared" si="77"/>
        <v>insert into Camaleon.CandidatoCongreso( PROCESO_ELECTORAL, NOMBRE_CANDIDATO, APELLIDO_PATERNO, APELLIDO_MATERNO, NOMBRE_COMPLETO, SEXO, CARGO_ELEGIDO, LUGAR_POSTULA, ORGANIZACION_POLITICA, ALIAS ) values( 'ELECCIONES GENERALES 2006', 'FREDDY ALBERTO', 'OBANDO', 'POPUCHE', 'FREDDY ALBERTO OBANDO POPUCHE', 'HOMBRE', 'NO ELECTO', 'TACNA', 'FRENTE DE CENTRO', '0' );</v>
      </c>
    </row>
    <row r="2447" spans="1:12" x14ac:dyDescent="0.25">
      <c r="A2447" s="17" t="s">
        <v>1057</v>
      </c>
      <c r="B2447" s="17" t="s">
        <v>4978</v>
      </c>
      <c r="C2447" s="17" t="s">
        <v>2005</v>
      </c>
      <c r="D2447" s="17" t="s">
        <v>4979</v>
      </c>
      <c r="E2447" s="17" t="str">
        <f t="shared" si="76"/>
        <v>NERY DORIS OBANDO SAGREDO</v>
      </c>
      <c r="F2447" s="17" t="s">
        <v>1067</v>
      </c>
      <c r="G2447" s="17" t="s">
        <v>1062</v>
      </c>
      <c r="H2447" s="17" t="s">
        <v>4937</v>
      </c>
      <c r="I2447" s="17" t="s">
        <v>868</v>
      </c>
      <c r="J2447" s="15" t="str">
        <f>IFERROR(VLOOKUP(I2447,'Candidato Presidencial'!$C:$E,3,FALSE),"")</f>
        <v>ALIANZA PARA EL PROGRESO DEL PERÚ</v>
      </c>
      <c r="L2447" s="15" t="str">
        <f t="shared" si="77"/>
        <v>insert into Camaleon.CandidatoCongreso( PROCESO_ELECTORAL, NOMBRE_CANDIDATO, APELLIDO_PATERNO, APELLIDO_MATERNO, NOMBRE_COMPLETO, SEXO, CARGO_ELEGIDO, LUGAR_POSTULA, ORGANIZACION_POLITICA, ALIAS ) values( 'ELECCIONES GENERALES 2006', 'NERY DORIS', 'OBANDO', 'SAGREDO', 'NERY DORIS OBANDO SAGREDO', 'MUJER', 'NO ELECTO', 'TACNA', 'ALIANZA PARA EL PROGRESO', 'ALIANZA PARA EL PROGRESO DEL PERÚ' );</v>
      </c>
    </row>
    <row r="2448" spans="1:12" x14ac:dyDescent="0.25">
      <c r="A2448" s="17" t="s">
        <v>1057</v>
      </c>
      <c r="B2448" s="17" t="s">
        <v>4980</v>
      </c>
      <c r="C2448" s="17" t="s">
        <v>4981</v>
      </c>
      <c r="D2448" s="17" t="s">
        <v>4982</v>
      </c>
      <c r="E2448" s="17" t="str">
        <f t="shared" si="76"/>
        <v>NORA JULIA MELCHOR COHAILA</v>
      </c>
      <c r="F2448" s="17" t="s">
        <v>1067</v>
      </c>
      <c r="G2448" s="17" t="s">
        <v>1062</v>
      </c>
      <c r="H2448" s="17" t="s">
        <v>4937</v>
      </c>
      <c r="I2448" s="17" t="s">
        <v>886</v>
      </c>
      <c r="J2448" s="15">
        <f>IFERROR(VLOOKUP(I2448,'Candidato Presidencial'!$C:$E,3,FALSE),"")</f>
        <v>0</v>
      </c>
      <c r="L2448" s="15" t="str">
        <f t="shared" si="77"/>
        <v>insert into Camaleon.CandidatoCongreso( PROCESO_ELECTORAL, NOMBRE_CANDIDATO, APELLIDO_PATERNO, APELLIDO_MATERNO, NOMBRE_COMPLETO, SEXO, CARGO_ELEGIDO, LUGAR_POSTULA, ORGANIZACION_POLITICA, ALIAS ) values( 'ELECCIONES GENERALES 2006', 'NORA JULIA', 'MELCHOR', 'COHAILA', 'NORA JULIA MELCHOR COHAILA', 'MUJER', 'NO ELECTO', 'TACNA', 'PARTIDO SOCIALISTA', '0' );</v>
      </c>
    </row>
    <row r="2449" spans="1:12" x14ac:dyDescent="0.25">
      <c r="A2449" s="17" t="s">
        <v>1057</v>
      </c>
      <c r="B2449" s="17" t="s">
        <v>4983</v>
      </c>
      <c r="C2449" s="17" t="s">
        <v>4984</v>
      </c>
      <c r="D2449" s="17" t="s">
        <v>4972</v>
      </c>
      <c r="E2449" s="17" t="str">
        <f t="shared" si="76"/>
        <v>LIDIA ELSA CHICALLA YUFRA</v>
      </c>
      <c r="F2449" s="17" t="s">
        <v>1067</v>
      </c>
      <c r="G2449" s="17" t="s">
        <v>1062</v>
      </c>
      <c r="H2449" s="17" t="s">
        <v>4937</v>
      </c>
      <c r="I2449" s="17" t="s">
        <v>8839</v>
      </c>
      <c r="J2449" s="15">
        <f>IFERROR(VLOOKUP(I2449,'Candidato Presidencial'!$C:$E,3,FALSE),"")</f>
        <v>0</v>
      </c>
      <c r="L2449" s="15" t="str">
        <f t="shared" si="77"/>
        <v>insert into Camaleon.CandidatoCongreso( PROCESO_ELECTORAL, NOMBRE_CANDIDATO, APELLIDO_PATERNO, APELLIDO_MATERNO, NOMBRE_COMPLETO, SEXO, CARGO_ELEGIDO, LUGAR_POSTULA, ORGANIZACION_POLITICA, ALIAS ) values( 'ELECCIONES GENERALES 2006', 'LIDIA ELSA', 'CHICALLA', 'YUFRA', 'LIDIA ELSA CHICALLA YUFRA', 'MUJER', 'NO ELECTO', 'TACNA', 'PARTIDO RECONSTRUCCIÓN DEMOCRÁTICA', '0' );</v>
      </c>
    </row>
    <row r="2450" spans="1:12" x14ac:dyDescent="0.25">
      <c r="A2450" s="17" t="s">
        <v>1057</v>
      </c>
      <c r="B2450" s="17" t="s">
        <v>4985</v>
      </c>
      <c r="C2450" s="17" t="s">
        <v>1229</v>
      </c>
      <c r="D2450" s="17" t="s">
        <v>4986</v>
      </c>
      <c r="E2450" s="17" t="str">
        <f t="shared" si="76"/>
        <v>NANCY FRESIA VELASQUEZ YUPANQUI</v>
      </c>
      <c r="F2450" s="17" t="s">
        <v>1067</v>
      </c>
      <c r="G2450" s="17" t="s">
        <v>1062</v>
      </c>
      <c r="H2450" s="17" t="s">
        <v>4937</v>
      </c>
      <c r="I2450" s="17" t="s">
        <v>1071</v>
      </c>
      <c r="J2450" s="15">
        <f>IFERROR(VLOOKUP(I2450,'Candidato Presidencial'!$C:$E,3,FALSE),"")</f>
        <v>0</v>
      </c>
      <c r="L2450" s="15" t="str">
        <f t="shared" si="77"/>
        <v>insert into Camaleon.CandidatoCongreso( PROCESO_ELECTORAL, NOMBRE_CANDIDATO, APELLIDO_PATERNO, APELLIDO_MATERNO, NOMBRE_COMPLETO, SEXO, CARGO_ELEGIDO, LUGAR_POSTULA, ORGANIZACION_POLITICA, ALIAS ) values( 'ELECCIONES GENERALES 2006', 'NANCY FRESIA', 'VELASQUEZ', 'YUPANQUI', 'NANCY FRESIA VELASQUEZ YUPANQUI', 'MUJER', 'NO ELECTO', 'TACNA', 'FRENTE DE CENTRO', '0' );</v>
      </c>
    </row>
    <row r="2451" spans="1:12" x14ac:dyDescent="0.25">
      <c r="A2451" s="17" t="s">
        <v>1057</v>
      </c>
      <c r="B2451" s="17" t="s">
        <v>4987</v>
      </c>
      <c r="C2451" s="17" t="s">
        <v>1222</v>
      </c>
      <c r="D2451" s="17" t="s">
        <v>3896</v>
      </c>
      <c r="E2451" s="17" t="str">
        <f t="shared" si="76"/>
        <v>MADALEN MARGARITA ALFARO TERAN</v>
      </c>
      <c r="F2451" s="17" t="s">
        <v>1067</v>
      </c>
      <c r="G2451" s="17" t="s">
        <v>1062</v>
      </c>
      <c r="H2451" s="17" t="s">
        <v>4937</v>
      </c>
      <c r="I2451" s="17" t="s">
        <v>8823</v>
      </c>
      <c r="J2451" s="15">
        <f>IFERROR(VLOOKUP(I2451,'Candidato Presidencial'!$C:$E,3,FALSE),"")</f>
        <v>0</v>
      </c>
      <c r="L2451" s="15" t="str">
        <f t="shared" si="77"/>
        <v>insert into Camaleon.CandidatoCongreso( PROCESO_ELECTORAL, NOMBRE_CANDIDATO, APELLIDO_PATERNO, APELLIDO_MATERNO, NOMBRE_COMPLETO, SEXO, CARGO_ELEGIDO, LUGAR_POSTULA, ORGANIZACION_POLITICA, ALIAS ) values( 'ELECCIONES GENERALES 2006', 'MADALEN MARGARITA', 'ALFARO', 'TERAN', 'MADALEN MARGARITA ALFARO TERAN', 'MUJER', 'NO ELECTO', 'TACNA', 'CONCERTACIÓN DESCENTRALISTA', '0' );</v>
      </c>
    </row>
    <row r="2452" spans="1:12" x14ac:dyDescent="0.25">
      <c r="A2452" s="17" t="s">
        <v>1057</v>
      </c>
      <c r="B2452" s="17" t="s">
        <v>3147</v>
      </c>
      <c r="C2452" s="17" t="s">
        <v>4988</v>
      </c>
      <c r="D2452" s="17" t="s">
        <v>4989</v>
      </c>
      <c r="E2452" s="17" t="str">
        <f t="shared" si="76"/>
        <v>PEDRO JOSE SAKURAY SATTO</v>
      </c>
      <c r="F2452" s="17" t="s">
        <v>1061</v>
      </c>
      <c r="G2452" s="17" t="s">
        <v>1062</v>
      </c>
      <c r="H2452" s="17" t="s">
        <v>4937</v>
      </c>
      <c r="I2452" s="17" t="s">
        <v>1123</v>
      </c>
      <c r="J2452" s="15">
        <f>IFERROR(VLOOKUP(I2452,'Candidato Presidencial'!$C:$E,3,FALSE),"")</f>
        <v>0</v>
      </c>
      <c r="L2452" s="15" t="str">
        <f t="shared" si="77"/>
        <v>insert into Camaleon.CandidatoCongreso( PROCESO_ELECTORAL, NOMBRE_CANDIDATO, APELLIDO_PATERNO, APELLIDO_MATERNO, NOMBRE_COMPLETO, SEXO, CARGO_ELEGIDO, LUGAR_POSTULA, ORGANIZACION_POLITICA, ALIAS ) values( 'ELECCIONES GENERALES 2006', 'PEDRO JOSE', 'SAKURAY', 'SATTO', 'PEDRO JOSE SAKURAY SATTO', 'HOMBRE', 'NO ELECTO', 'TACNA', 'ALIANZA POR EL FUTURO', '0' );</v>
      </c>
    </row>
    <row r="2453" spans="1:12" x14ac:dyDescent="0.25">
      <c r="A2453" s="17" t="s">
        <v>1057</v>
      </c>
      <c r="B2453" s="17" t="s">
        <v>4990</v>
      </c>
      <c r="C2453" s="17" t="s">
        <v>1464</v>
      </c>
      <c r="D2453" s="17" t="s">
        <v>4991</v>
      </c>
      <c r="E2453" s="17" t="str">
        <f t="shared" si="76"/>
        <v>MARCIA ISABEL ZAPATA ZEVALLOS DE MANRIQUE</v>
      </c>
      <c r="F2453" s="17" t="s">
        <v>1067</v>
      </c>
      <c r="G2453" s="17" t="s">
        <v>1062</v>
      </c>
      <c r="H2453" s="17" t="s">
        <v>4937</v>
      </c>
      <c r="I2453" s="17" t="s">
        <v>8819</v>
      </c>
      <c r="J2453" s="15">
        <f>IFERROR(VLOOKUP(I2453,'Candidato Presidencial'!$C:$E,3,FALSE),"")</f>
        <v>0</v>
      </c>
      <c r="L2453" s="15" t="str">
        <f t="shared" si="77"/>
        <v>insert into Camaleon.CandidatoCongreso( PROCESO_ELECTORAL, NOMBRE_CANDIDATO, APELLIDO_PATERNO, APELLIDO_MATERNO, NOMBRE_COMPLETO, SEXO, CARGO_ELEGIDO, LUGAR_POSTULA, ORGANIZACION_POLITICA, ALIAS ) values( 'ELECCIONES GENERALES 2006', 'MARCIA ISABEL', 'ZAPATA', 'ZEVALLOS DE MANRIQUE', 'MARCIA ISABEL ZAPATA ZEVALLOS DE MANRIQUE', 'MUJER', 'NO ELECTO', 'TACNA', 'CON FUERZA PERÚ', '0' );</v>
      </c>
    </row>
    <row r="2454" spans="1:12" x14ac:dyDescent="0.25">
      <c r="A2454" s="17" t="s">
        <v>1057</v>
      </c>
      <c r="B2454" s="17" t="s">
        <v>4992</v>
      </c>
      <c r="C2454" s="17" t="s">
        <v>2197</v>
      </c>
      <c r="D2454" s="17" t="s">
        <v>1280</v>
      </c>
      <c r="E2454" s="17" t="str">
        <f t="shared" si="76"/>
        <v>RENSO PAUL MALDONADO ALVAREZ</v>
      </c>
      <c r="F2454" s="17" t="s">
        <v>1061</v>
      </c>
      <c r="G2454" s="17" t="s">
        <v>1062</v>
      </c>
      <c r="H2454" s="17" t="s">
        <v>4937</v>
      </c>
      <c r="I2454" s="17" t="s">
        <v>914</v>
      </c>
      <c r="J2454" s="15">
        <f>IFERROR(VLOOKUP(I2454,'Candidato Presidencial'!$C:$E,3,FALSE),"")</f>
        <v>0</v>
      </c>
      <c r="L2454" s="15" t="str">
        <f t="shared" si="77"/>
        <v>insert into Camaleon.CandidatoCongreso( PROCESO_ELECTORAL, NOMBRE_CANDIDATO, APELLIDO_PATERNO, APELLIDO_MATERNO, NOMBRE_COMPLETO, SEXO, CARGO_ELEGIDO, LUGAR_POSTULA, ORGANIZACION_POLITICA, ALIAS ) values( 'ELECCIONES GENERALES 2006', 'RENSO PAUL', 'MALDONADO', 'ALVAREZ', 'RENSO PAUL MALDONADO ALVAREZ', 'HOMBRE', 'NO ELECTO', 'TACNA', 'FUERZA DEMOCRÁTICA', '0' );</v>
      </c>
    </row>
    <row r="2455" spans="1:12" x14ac:dyDescent="0.25">
      <c r="A2455" s="17" t="s">
        <v>1057</v>
      </c>
      <c r="B2455" s="17" t="s">
        <v>4993</v>
      </c>
      <c r="C2455" s="17" t="s">
        <v>4074</v>
      </c>
      <c r="D2455" s="17" t="s">
        <v>1165</v>
      </c>
      <c r="E2455" s="17" t="str">
        <f t="shared" si="76"/>
        <v>ISAAC CLODOMERO HUMPIRI MENDOZA</v>
      </c>
      <c r="F2455" s="17" t="s">
        <v>1061</v>
      </c>
      <c r="G2455" s="17" t="s">
        <v>1062</v>
      </c>
      <c r="H2455" s="17" t="s">
        <v>4937</v>
      </c>
      <c r="I2455" s="17" t="s">
        <v>1092</v>
      </c>
      <c r="J2455" s="15">
        <f>IFERROR(VLOOKUP(I2455,'Candidato Presidencial'!$C:$E,3,FALSE),"")</f>
        <v>0</v>
      </c>
      <c r="L2455" s="15" t="str">
        <f t="shared" si="77"/>
        <v>insert into Camaleon.CandidatoCongreso( PROCESO_ELECTORAL, NOMBRE_CANDIDATO, APELLIDO_PATERNO, APELLIDO_MATERNO, NOMBRE_COMPLETO, SEXO, CARGO_ELEGIDO, LUGAR_POSTULA, ORGANIZACION_POLITICA, ALIAS ) values( 'ELECCIONES GENERALES 2006', 'ISAAC CLODOMERO', 'HUMPIRI', 'MENDOZA', 'ISAAC CLODOMERO HUMPIRI MENDOZA', 'HOMBRE', 'NO ELECTO', 'TACNA', 'RESURGIMIENTO PERUANO', '0' );</v>
      </c>
    </row>
    <row r="2456" spans="1:12" x14ac:dyDescent="0.25">
      <c r="A2456" s="17" t="s">
        <v>1057</v>
      </c>
      <c r="B2456" s="17" t="s">
        <v>105</v>
      </c>
      <c r="C2456" s="17" t="s">
        <v>4994</v>
      </c>
      <c r="D2456" s="17"/>
      <c r="E2456" s="17" t="str">
        <f t="shared" si="76"/>
        <v xml:space="preserve">LUIS ALBERTO SOLOGUREN </v>
      </c>
      <c r="F2456" s="17" t="s">
        <v>1061</v>
      </c>
      <c r="G2456" s="17" t="s">
        <v>1062</v>
      </c>
      <c r="H2456" s="17" t="s">
        <v>4937</v>
      </c>
      <c r="I2456" s="17" t="s">
        <v>916</v>
      </c>
      <c r="J2456" s="15" t="str">
        <f>IFERROR(VLOOKUP(I2456,'Candidato Presidencial'!$C:$E,3,FALSE),"")</f>
        <v/>
      </c>
      <c r="L2456" s="15" t="str">
        <f t="shared" si="77"/>
        <v>insert into Camaleon.CandidatoCongreso( PROCESO_ELECTORAL, NOMBRE_CANDIDATO, APELLIDO_PATERNO, APELLIDO_MATERNO, NOMBRE_COMPLETO, SEXO, CARGO_ELEGIDO, LUGAR_POSTULA, ORGANIZACION_POLITICA, ALIAS ) values( 'ELECCIONES GENERALES 2006', 'LUIS ALBERTO', 'SOLOGUREN', '', 'LUIS ALBERTO SOLOGUREN ', 'HOMBRE', 'NO ELECTO', 'TACNA', 'FRENTE POPULAR AGRÍCOLA FIA DEL PERÚ - FREPAP', '' );</v>
      </c>
    </row>
    <row r="2457" spans="1:12" x14ac:dyDescent="0.25">
      <c r="A2457" s="17" t="s">
        <v>1057</v>
      </c>
      <c r="B2457" s="17" t="s">
        <v>4995</v>
      </c>
      <c r="C2457" s="17" t="s">
        <v>4996</v>
      </c>
      <c r="D2457" s="17" t="s">
        <v>1100</v>
      </c>
      <c r="E2457" s="17" t="str">
        <f t="shared" si="76"/>
        <v>FEDERICO SANTIAGO COPAJA ROMERO</v>
      </c>
      <c r="F2457" s="17" t="s">
        <v>1061</v>
      </c>
      <c r="G2457" s="17" t="s">
        <v>1062</v>
      </c>
      <c r="H2457" s="17" t="s">
        <v>4937</v>
      </c>
      <c r="I2457" s="17" t="s">
        <v>1092</v>
      </c>
      <c r="J2457" s="15">
        <f>IFERROR(VLOOKUP(I2457,'Candidato Presidencial'!$C:$E,3,FALSE),"")</f>
        <v>0</v>
      </c>
      <c r="L2457" s="15" t="str">
        <f t="shared" si="77"/>
        <v>insert into Camaleon.CandidatoCongreso( PROCESO_ELECTORAL, NOMBRE_CANDIDATO, APELLIDO_PATERNO, APELLIDO_MATERNO, NOMBRE_COMPLETO, SEXO, CARGO_ELEGIDO, LUGAR_POSTULA, ORGANIZACION_POLITICA, ALIAS ) values( 'ELECCIONES GENERALES 2006', 'FEDERICO SANTIAGO', 'COPAJA', 'ROMERO', 'FEDERICO SANTIAGO COPAJA ROMERO', 'HOMBRE', 'NO ELECTO', 'TACNA', 'RESURGIMIENTO PERUANO', '0' );</v>
      </c>
    </row>
    <row r="2458" spans="1:12" x14ac:dyDescent="0.25">
      <c r="A2458" s="17" t="s">
        <v>1057</v>
      </c>
      <c r="B2458" s="17" t="s">
        <v>4997</v>
      </c>
      <c r="C2458" s="17" t="s">
        <v>1773</v>
      </c>
      <c r="D2458" s="17" t="s">
        <v>1353</v>
      </c>
      <c r="E2458" s="17" t="str">
        <f t="shared" si="76"/>
        <v>EDGARD FELIPE CAMPOS MIRANDA</v>
      </c>
      <c r="F2458" s="17" t="s">
        <v>1061</v>
      </c>
      <c r="G2458" s="17" t="s">
        <v>1062</v>
      </c>
      <c r="H2458" s="17" t="s">
        <v>4937</v>
      </c>
      <c r="I2458" s="17" t="s">
        <v>868</v>
      </c>
      <c r="J2458" s="15" t="str">
        <f>IFERROR(VLOOKUP(I2458,'Candidato Presidencial'!$C:$E,3,FALSE),"")</f>
        <v>ALIANZA PARA EL PROGRESO DEL PERÚ</v>
      </c>
      <c r="L2458" s="15" t="str">
        <f t="shared" si="77"/>
        <v>insert into Camaleon.CandidatoCongreso( PROCESO_ELECTORAL, NOMBRE_CANDIDATO, APELLIDO_PATERNO, APELLIDO_MATERNO, NOMBRE_COMPLETO, SEXO, CARGO_ELEGIDO, LUGAR_POSTULA, ORGANIZACION_POLITICA, ALIAS ) values( 'ELECCIONES GENERALES 2006', 'EDGARD FELIPE', 'CAMPOS', 'MIRANDA', 'EDGARD FELIPE CAMPOS MIRANDA', 'HOMBRE', 'NO ELECTO', 'TACNA', 'ALIANZA PARA EL PROGRESO', 'ALIANZA PARA EL PROGRESO DEL PERÚ' );</v>
      </c>
    </row>
    <row r="2459" spans="1:12" x14ac:dyDescent="0.25">
      <c r="A2459" s="17" t="s">
        <v>1057</v>
      </c>
      <c r="B2459" s="17" t="s">
        <v>4998</v>
      </c>
      <c r="C2459" s="17" t="s">
        <v>1158</v>
      </c>
      <c r="D2459" s="17" t="s">
        <v>1173</v>
      </c>
      <c r="E2459" s="17" t="str">
        <f t="shared" si="76"/>
        <v>ROSA MELBA SANCHEZ VILLEGAS</v>
      </c>
      <c r="F2459" s="17" t="s">
        <v>1067</v>
      </c>
      <c r="G2459" s="17" t="s">
        <v>1062</v>
      </c>
      <c r="H2459" s="17" t="s">
        <v>4937</v>
      </c>
      <c r="I2459" s="17" t="s">
        <v>907</v>
      </c>
      <c r="J2459" s="15">
        <f>IFERROR(VLOOKUP(I2459,'Candidato Presidencial'!$C:$E,3,FALSE),"")</f>
        <v>0</v>
      </c>
      <c r="L2459" s="15" t="str">
        <f t="shared" si="77"/>
        <v>insert into Camaleon.CandidatoCongreso( PROCESO_ELECTORAL, NOMBRE_CANDIDATO, APELLIDO_PATERNO, APELLIDO_MATERNO, NOMBRE_COMPLETO, SEXO, CARGO_ELEGIDO, LUGAR_POSTULA, ORGANIZACION_POLITICA, ALIAS ) values( 'ELECCIONES GENERALES 2006', 'ROSA MELBA', 'SANCHEZ', 'VILLEGAS', 'ROSA MELBA SANCHEZ VILLEGAS', 'MUJER', 'NO ELECTO', 'TACNA', 'PARTIDO JUSTICIA NACIONAL', '0' );</v>
      </c>
    </row>
    <row r="2460" spans="1:12" x14ac:dyDescent="0.25">
      <c r="A2460" s="17" t="s">
        <v>1057</v>
      </c>
      <c r="B2460" s="17" t="s">
        <v>4999</v>
      </c>
      <c r="C2460" s="17" t="s">
        <v>1735</v>
      </c>
      <c r="D2460" s="17" t="s">
        <v>5000</v>
      </c>
      <c r="E2460" s="17" t="str">
        <f t="shared" si="76"/>
        <v>ANGEL FRANCISCO CARPIO SALAZAR CALDERON</v>
      </c>
      <c r="F2460" s="17" t="s">
        <v>1061</v>
      </c>
      <c r="G2460" s="17" t="s">
        <v>1062</v>
      </c>
      <c r="H2460" s="17" t="s">
        <v>4937</v>
      </c>
      <c r="I2460" s="17" t="s">
        <v>1123</v>
      </c>
      <c r="J2460" s="15">
        <f>IFERROR(VLOOKUP(I2460,'Candidato Presidencial'!$C:$E,3,FALSE),"")</f>
        <v>0</v>
      </c>
      <c r="L2460" s="15" t="str">
        <f t="shared" si="77"/>
        <v>insert into Camaleon.CandidatoCongreso( PROCESO_ELECTORAL, NOMBRE_CANDIDATO, APELLIDO_PATERNO, APELLIDO_MATERNO, NOMBRE_COMPLETO, SEXO, CARGO_ELEGIDO, LUGAR_POSTULA, ORGANIZACION_POLITICA, ALIAS ) values( 'ELECCIONES GENERALES 2006', 'ANGEL FRANCISCO', 'CARPIO', 'SALAZAR CALDERON', 'ANGEL FRANCISCO CARPIO SALAZAR CALDERON', 'HOMBRE', 'NO ELECTO', 'TACNA', 'ALIANZA POR EL FUTURO', '0' );</v>
      </c>
    </row>
    <row r="2461" spans="1:12" x14ac:dyDescent="0.25">
      <c r="A2461" s="17" t="s">
        <v>1057</v>
      </c>
      <c r="B2461" s="17" t="s">
        <v>5001</v>
      </c>
      <c r="C2461" s="17" t="s">
        <v>1186</v>
      </c>
      <c r="D2461" s="17" t="s">
        <v>2009</v>
      </c>
      <c r="E2461" s="17" t="str">
        <f t="shared" si="76"/>
        <v>MATILDE FERNANDEZ OCHOA</v>
      </c>
      <c r="F2461" s="17" t="s">
        <v>1067</v>
      </c>
      <c r="G2461" s="17" t="s">
        <v>1062</v>
      </c>
      <c r="H2461" s="17" t="s">
        <v>4937</v>
      </c>
      <c r="I2461" s="17" t="s">
        <v>1183</v>
      </c>
      <c r="J2461" s="15">
        <f>IFERROR(VLOOKUP(I2461,'Candidato Presidencial'!$C:$E,3,FALSE),"")</f>
        <v>0</v>
      </c>
      <c r="L2461" s="15" t="str">
        <f t="shared" si="77"/>
        <v>insert into Camaleon.CandidatoCongreso( PROCESO_ELECTORAL, NOMBRE_CANDIDATO, APELLIDO_PATERNO, APELLIDO_MATERNO, NOMBRE_COMPLETO, SEXO, CARGO_ELEGIDO, LUGAR_POSTULA, ORGANIZACION_POLITICA, ALIAS ) values( 'ELECCIONES GENERALES 2006', 'MATILDE', 'FERNANDEZ', 'OCHOA', 'MATILDE FERNANDEZ OCHOA', 'MUJER', 'NO ELECTO', 'TACNA', 'MOVIMIENTO NUEVA IZQUIERDA', '0' );</v>
      </c>
    </row>
    <row r="2462" spans="1:12" x14ac:dyDescent="0.25">
      <c r="A2462" s="17" t="s">
        <v>1057</v>
      </c>
      <c r="B2462" s="17" t="s">
        <v>5002</v>
      </c>
      <c r="C2462" s="17" t="s">
        <v>5003</v>
      </c>
      <c r="D2462" s="17" t="s">
        <v>2790</v>
      </c>
      <c r="E2462" s="17" t="str">
        <f t="shared" si="76"/>
        <v>CARMEN ELVIRA MARCA SOLIS</v>
      </c>
      <c r="F2462" s="17" t="s">
        <v>1067</v>
      </c>
      <c r="G2462" s="17" t="s">
        <v>1062</v>
      </c>
      <c r="H2462" s="17" t="s">
        <v>4937</v>
      </c>
      <c r="I2462" s="17" t="s">
        <v>1123</v>
      </c>
      <c r="J2462" s="15">
        <f>IFERROR(VLOOKUP(I2462,'Candidato Presidencial'!$C:$E,3,FALSE),"")</f>
        <v>0</v>
      </c>
      <c r="L2462" s="15" t="str">
        <f t="shared" si="77"/>
        <v>insert into Camaleon.CandidatoCongreso( PROCESO_ELECTORAL, NOMBRE_CANDIDATO, APELLIDO_PATERNO, APELLIDO_MATERNO, NOMBRE_COMPLETO, SEXO, CARGO_ELEGIDO, LUGAR_POSTULA, ORGANIZACION_POLITICA, ALIAS ) values( 'ELECCIONES GENERALES 2006', 'CARMEN ELVIRA', 'MARCA', 'SOLIS', 'CARMEN ELVIRA MARCA SOLIS', 'MUJER', 'NO ELECTO', 'TACNA', 'ALIANZA POR EL FUTURO', '0' );</v>
      </c>
    </row>
    <row r="2463" spans="1:12" x14ac:dyDescent="0.25">
      <c r="A2463" s="17" t="s">
        <v>1057</v>
      </c>
      <c r="B2463" s="17" t="s">
        <v>5004</v>
      </c>
      <c r="C2463" s="17" t="s">
        <v>5005</v>
      </c>
      <c r="D2463" s="17" t="s">
        <v>2943</v>
      </c>
      <c r="E2463" s="17" t="str">
        <f t="shared" si="76"/>
        <v>RALFO HUGO LIENDO GIL</v>
      </c>
      <c r="F2463" s="17" t="s">
        <v>1061</v>
      </c>
      <c r="G2463" s="17" t="s">
        <v>1062</v>
      </c>
      <c r="H2463" s="17" t="s">
        <v>4937</v>
      </c>
      <c r="I2463" s="17" t="s">
        <v>886</v>
      </c>
      <c r="J2463" s="15">
        <f>IFERROR(VLOOKUP(I2463,'Candidato Presidencial'!$C:$E,3,FALSE),"")</f>
        <v>0</v>
      </c>
      <c r="L2463" s="15" t="str">
        <f t="shared" si="77"/>
        <v>insert into Camaleon.CandidatoCongreso( PROCESO_ELECTORAL, NOMBRE_CANDIDATO, APELLIDO_PATERNO, APELLIDO_MATERNO, NOMBRE_COMPLETO, SEXO, CARGO_ELEGIDO, LUGAR_POSTULA, ORGANIZACION_POLITICA, ALIAS ) values( 'ELECCIONES GENERALES 2006', 'RALFO HUGO', 'LIENDO', 'GIL', 'RALFO HUGO LIENDO GIL', 'HOMBRE', 'NO ELECTO', 'TACNA', 'PARTIDO SOCIALISTA', '0' );</v>
      </c>
    </row>
    <row r="2464" spans="1:12" x14ac:dyDescent="0.25">
      <c r="A2464" s="17" t="s">
        <v>1057</v>
      </c>
      <c r="B2464" s="17" t="s">
        <v>91</v>
      </c>
      <c r="C2464" s="17" t="s">
        <v>5006</v>
      </c>
      <c r="D2464" s="17" t="s">
        <v>1426</v>
      </c>
      <c r="E2464" s="17" t="str">
        <f t="shared" si="76"/>
        <v>JULIO CESAR ISIQUE CALDERON</v>
      </c>
      <c r="F2464" s="17" t="s">
        <v>1061</v>
      </c>
      <c r="G2464" s="17" t="s">
        <v>1062</v>
      </c>
      <c r="H2464" s="17" t="s">
        <v>4937</v>
      </c>
      <c r="I2464" s="17" t="s">
        <v>8823</v>
      </c>
      <c r="J2464" s="15">
        <f>IFERROR(VLOOKUP(I2464,'Candidato Presidencial'!$C:$E,3,FALSE),"")</f>
        <v>0</v>
      </c>
      <c r="L2464" s="15" t="str">
        <f t="shared" si="77"/>
        <v>insert into Camaleon.CandidatoCongreso( PROCESO_ELECTORAL, NOMBRE_CANDIDATO, APELLIDO_PATERNO, APELLIDO_MATERNO, NOMBRE_COMPLETO, SEXO, CARGO_ELEGIDO, LUGAR_POSTULA, ORGANIZACION_POLITICA, ALIAS ) values( 'ELECCIONES GENERALES 2006', 'JULIO CESAR', 'ISIQUE', 'CALDERON', 'JULIO CESAR ISIQUE CALDERON', 'HOMBRE', 'NO ELECTO', 'TACNA', 'CONCERTACIÓN DESCENTRALISTA', '0' );</v>
      </c>
    </row>
    <row r="2465" spans="1:12" x14ac:dyDescent="0.25">
      <c r="A2465" s="17" t="s">
        <v>1057</v>
      </c>
      <c r="B2465" s="17" t="s">
        <v>5007</v>
      </c>
      <c r="C2465" s="17" t="s">
        <v>2073</v>
      </c>
      <c r="D2465" s="17" t="s">
        <v>5008</v>
      </c>
      <c r="E2465" s="17" t="str">
        <f t="shared" si="76"/>
        <v>TATYANA DYERCKA ZEVALLOS CANCINOS</v>
      </c>
      <c r="F2465" s="17" t="s">
        <v>1067</v>
      </c>
      <c r="G2465" s="17" t="s">
        <v>1062</v>
      </c>
      <c r="H2465" s="17" t="s">
        <v>4937</v>
      </c>
      <c r="I2465" s="17" t="s">
        <v>1083</v>
      </c>
      <c r="J2465" s="15" t="str">
        <f>IFERROR(VLOOKUP(I2465,'Candidato Presidencial'!$C:$E,3,FALSE),"")</f>
        <v/>
      </c>
      <c r="L2465" s="15" t="str">
        <f t="shared" si="77"/>
        <v>insert into Camaleon.CandidatoCongreso( PROCESO_ELECTORAL, NOMBRE_CANDIDATO, APELLIDO_PATERNO, APELLIDO_MATERNO, NOMBRE_COMPLETO, SEXO, CARGO_ELEGIDO, LUGAR_POSTULA, ORGANIZACION_POLITICA, ALIAS ) values( 'ELECCIONES GENERALES 2006', 'TATYANA DYERCKA', 'ZEVALLOS', 'CANCINOS', 'TATYANA DYERCKA ZEVALLOS CANCINOS', 'MUJER', 'NO ELECTO', 'TACNA', 'FRENTE INDEPENDIENTE MORALIZADOR', '' );</v>
      </c>
    </row>
    <row r="2466" spans="1:12" x14ac:dyDescent="0.25">
      <c r="A2466" s="17" t="s">
        <v>1057</v>
      </c>
      <c r="B2466" s="17" t="s">
        <v>3810</v>
      </c>
      <c r="C2466" s="17" t="s">
        <v>1639</v>
      </c>
      <c r="D2466" s="17" t="s">
        <v>1583</v>
      </c>
      <c r="E2466" s="17" t="str">
        <f t="shared" si="76"/>
        <v>JULIA MAMANI TAPIA</v>
      </c>
      <c r="F2466" s="17" t="s">
        <v>1067</v>
      </c>
      <c r="G2466" s="17" t="s">
        <v>1062</v>
      </c>
      <c r="H2466" s="17" t="s">
        <v>4937</v>
      </c>
      <c r="I2466" s="17" t="s">
        <v>8819</v>
      </c>
      <c r="J2466" s="15">
        <f>IFERROR(VLOOKUP(I2466,'Candidato Presidencial'!$C:$E,3,FALSE),"")</f>
        <v>0</v>
      </c>
      <c r="L2466" s="15" t="str">
        <f t="shared" si="77"/>
        <v>insert into Camaleon.CandidatoCongreso( PROCESO_ELECTORAL, NOMBRE_CANDIDATO, APELLIDO_PATERNO, APELLIDO_MATERNO, NOMBRE_COMPLETO, SEXO, CARGO_ELEGIDO, LUGAR_POSTULA, ORGANIZACION_POLITICA, ALIAS ) values( 'ELECCIONES GENERALES 2006', 'JULIA', 'MAMANI', 'TAPIA', 'JULIA MAMANI TAPIA', 'MUJER', 'NO ELECTO', 'TACNA', 'CON FUERZA PERÚ', '0' );</v>
      </c>
    </row>
    <row r="2467" spans="1:12" x14ac:dyDescent="0.25">
      <c r="A2467" s="17" t="s">
        <v>1057</v>
      </c>
      <c r="B2467" s="17" t="s">
        <v>5009</v>
      </c>
      <c r="C2467" s="17" t="s">
        <v>1285</v>
      </c>
      <c r="D2467" s="17" t="s">
        <v>1690</v>
      </c>
      <c r="E2467" s="17" t="str">
        <f t="shared" si="76"/>
        <v>EDGAR DAVID PEREIRA FLORES</v>
      </c>
      <c r="F2467" s="17" t="s">
        <v>1061</v>
      </c>
      <c r="G2467" s="17" t="s">
        <v>1062</v>
      </c>
      <c r="H2467" s="17" t="s">
        <v>4937</v>
      </c>
      <c r="I2467" s="17" t="s">
        <v>886</v>
      </c>
      <c r="J2467" s="15">
        <f>IFERROR(VLOOKUP(I2467,'Candidato Presidencial'!$C:$E,3,FALSE),"")</f>
        <v>0</v>
      </c>
      <c r="L2467" s="15" t="str">
        <f t="shared" si="77"/>
        <v>insert into Camaleon.CandidatoCongreso( PROCESO_ELECTORAL, NOMBRE_CANDIDATO, APELLIDO_PATERNO, APELLIDO_MATERNO, NOMBRE_COMPLETO, SEXO, CARGO_ELEGIDO, LUGAR_POSTULA, ORGANIZACION_POLITICA, ALIAS ) values( 'ELECCIONES GENERALES 2006', 'EDGAR DAVID', 'PEREIRA', 'FLORES', 'EDGAR DAVID PEREIRA FLORES', 'HOMBRE', 'NO ELECTO', 'TACNA', 'PARTIDO SOCIALISTA', '0' );</v>
      </c>
    </row>
    <row r="2468" spans="1:12" x14ac:dyDescent="0.25">
      <c r="A2468" s="17" t="s">
        <v>1057</v>
      </c>
      <c r="B2468" s="17" t="s">
        <v>5010</v>
      </c>
      <c r="C2468" s="17" t="s">
        <v>1454</v>
      </c>
      <c r="D2468" s="17" t="s">
        <v>2547</v>
      </c>
      <c r="E2468" s="17" t="str">
        <f t="shared" si="76"/>
        <v>TOMAS JESUS ALARCON EYZAGUIRRE</v>
      </c>
      <c r="F2468" s="17" t="s">
        <v>1061</v>
      </c>
      <c r="G2468" s="17" t="s">
        <v>1062</v>
      </c>
      <c r="H2468" s="17" t="s">
        <v>4937</v>
      </c>
      <c r="I2468" s="17" t="s">
        <v>8839</v>
      </c>
      <c r="J2468" s="15">
        <f>IFERROR(VLOOKUP(I2468,'Candidato Presidencial'!$C:$E,3,FALSE),"")</f>
        <v>0</v>
      </c>
      <c r="L2468" s="15" t="str">
        <f t="shared" si="77"/>
        <v>insert into Camaleon.CandidatoCongreso( PROCESO_ELECTORAL, NOMBRE_CANDIDATO, APELLIDO_PATERNO, APELLIDO_MATERNO, NOMBRE_COMPLETO, SEXO, CARGO_ELEGIDO, LUGAR_POSTULA, ORGANIZACION_POLITICA, ALIAS ) values( 'ELECCIONES GENERALES 2006', 'TOMAS JESUS', 'ALARCON', 'EYZAGUIRRE', 'TOMAS JESUS ALARCON EYZAGUIRRE', 'HOMBRE', 'NO ELECTO', 'TACNA', 'PARTIDO RECONSTRUCCIÓN DEMOCRÁTICA', '0' );</v>
      </c>
    </row>
    <row r="2469" spans="1:12" x14ac:dyDescent="0.25">
      <c r="A2469" s="17" t="s">
        <v>1057</v>
      </c>
      <c r="B2469" s="17" t="s">
        <v>5011</v>
      </c>
      <c r="C2469" s="17" t="s">
        <v>1643</v>
      </c>
      <c r="D2469" s="17" t="s">
        <v>1953</v>
      </c>
      <c r="E2469" s="17" t="str">
        <f t="shared" si="76"/>
        <v>EUDIBIADES CUEVA VILLALOBOS</v>
      </c>
      <c r="F2469" s="17" t="s">
        <v>1061</v>
      </c>
      <c r="G2469" s="17" t="s">
        <v>1062</v>
      </c>
      <c r="H2469" s="17" t="s">
        <v>4937</v>
      </c>
      <c r="I2469" s="17" t="s">
        <v>868</v>
      </c>
      <c r="J2469" s="15" t="str">
        <f>IFERROR(VLOOKUP(I2469,'Candidato Presidencial'!$C:$E,3,FALSE),"")</f>
        <v>ALIANZA PARA EL PROGRESO DEL PERÚ</v>
      </c>
      <c r="L2469" s="15" t="str">
        <f t="shared" si="77"/>
        <v>insert into Camaleon.CandidatoCongreso( PROCESO_ELECTORAL, NOMBRE_CANDIDATO, APELLIDO_PATERNO, APELLIDO_MATERNO, NOMBRE_COMPLETO, SEXO, CARGO_ELEGIDO, LUGAR_POSTULA, ORGANIZACION_POLITICA, ALIAS ) values( 'ELECCIONES GENERALES 2006', 'EUDIBIADES', 'CUEVA', 'VILLALOBOS', 'EUDIBIADES CUEVA VILLALOBOS', 'HOMBRE', 'NO ELECTO', 'TACNA', 'ALIANZA PARA EL PROGRESO', 'ALIANZA PARA EL PROGRESO DEL PERÚ' );</v>
      </c>
    </row>
    <row r="2470" spans="1:12" x14ac:dyDescent="0.25">
      <c r="A2470" s="17" t="s">
        <v>1057</v>
      </c>
      <c r="B2470" s="17" t="s">
        <v>5012</v>
      </c>
      <c r="C2470" s="17" t="s">
        <v>2120</v>
      </c>
      <c r="D2470" s="17" t="s">
        <v>5013</v>
      </c>
      <c r="E2470" s="17" t="str">
        <f t="shared" si="76"/>
        <v>PABLO EMILIO AVILA AGUAYO</v>
      </c>
      <c r="F2470" s="17" t="s">
        <v>1061</v>
      </c>
      <c r="G2470" s="17" t="s">
        <v>1062</v>
      </c>
      <c r="H2470" s="17" t="s">
        <v>5014</v>
      </c>
      <c r="I2470" s="17" t="s">
        <v>8931</v>
      </c>
      <c r="J2470" s="15">
        <f>IFERROR(VLOOKUP(I2470,'Candidato Presidencial'!$C:$E,3,FALSE),"")</f>
        <v>0</v>
      </c>
      <c r="L2470" s="15" t="str">
        <f t="shared" si="77"/>
        <v>insert into Camaleon.CandidatoCongreso( PROCESO_ELECTORAL, NOMBRE_CANDIDATO, APELLIDO_PATERNO, APELLIDO_MATERNO, NOMBRE_COMPLETO, SEXO, CARGO_ELEGIDO, LUGAR_POSTULA, ORGANIZACION_POLITICA, ALIAS ) values( 'ELECCIONES GENERALES 2006', 'PABLO EMILIO', 'AVILA', 'AGUAYO', 'PABLO EMILIO AVILA AGUAYO', 'HOMBRE', 'NO ELECTO', 'TUMBES', 'Y SE LLAMA PERÚ', '0' );</v>
      </c>
    </row>
    <row r="2471" spans="1:12" x14ac:dyDescent="0.25">
      <c r="A2471" s="17" t="s">
        <v>1057</v>
      </c>
      <c r="B2471" s="17" t="s">
        <v>5015</v>
      </c>
      <c r="C2471" s="17" t="s">
        <v>5016</v>
      </c>
      <c r="D2471" s="17" t="s">
        <v>5017</v>
      </c>
      <c r="E2471" s="17" t="str">
        <f t="shared" si="76"/>
        <v>MARTHA PAULA ARCELA DE CHORRES</v>
      </c>
      <c r="F2471" s="17" t="s">
        <v>1067</v>
      </c>
      <c r="G2471" s="17" t="s">
        <v>1062</v>
      </c>
      <c r="H2471" s="17" t="s">
        <v>5014</v>
      </c>
      <c r="I2471" s="17" t="s">
        <v>1083</v>
      </c>
      <c r="J2471" s="15" t="str">
        <f>IFERROR(VLOOKUP(I2471,'Candidato Presidencial'!$C:$E,3,FALSE),"")</f>
        <v/>
      </c>
      <c r="L2471" s="15" t="str">
        <f t="shared" si="77"/>
        <v>insert into Camaleon.CandidatoCongreso( PROCESO_ELECTORAL, NOMBRE_CANDIDATO, APELLIDO_PATERNO, APELLIDO_MATERNO, NOMBRE_COMPLETO, SEXO, CARGO_ELEGIDO, LUGAR_POSTULA, ORGANIZACION_POLITICA, ALIAS ) values( 'ELECCIONES GENERALES 2006', 'MARTHA PAULA', 'ARCELA', 'DE CHORRES', 'MARTHA PAULA ARCELA DE CHORRES', 'MUJER', 'NO ELECTO', 'TUMBES', 'FRENTE INDEPENDIENTE MORALIZADOR', '' );</v>
      </c>
    </row>
    <row r="2472" spans="1:12" x14ac:dyDescent="0.25">
      <c r="A2472" s="17" t="s">
        <v>1057</v>
      </c>
      <c r="B2472" s="17" t="s">
        <v>67</v>
      </c>
      <c r="C2472" s="17" t="s">
        <v>2478</v>
      </c>
      <c r="D2472" s="17" t="s">
        <v>5018</v>
      </c>
      <c r="E2472" s="17" t="str">
        <f t="shared" si="76"/>
        <v>CARLOS ALBERTO CANEPA LA COTERA</v>
      </c>
      <c r="F2472" s="17" t="s">
        <v>1061</v>
      </c>
      <c r="G2472" s="17" t="s">
        <v>21</v>
      </c>
      <c r="H2472" s="17" t="s">
        <v>5014</v>
      </c>
      <c r="I2472" s="17" t="s">
        <v>863</v>
      </c>
      <c r="J2472" s="15" t="str">
        <f>IFERROR(VLOOKUP(I2472,'Candidato Presidencial'!$C:$E,3,FALSE),"")</f>
        <v>PARTIDO NACIONALISTA PERUANO</v>
      </c>
      <c r="L2472" s="15" t="str">
        <f t="shared" si="77"/>
        <v>insert into Camaleon.CandidatoCongreso( PROCESO_ELECTORAL, NOMBRE_CANDIDATO, APELLIDO_PATERNO, APELLIDO_MATERNO, NOMBRE_COMPLETO, SEXO, CARGO_ELEGIDO, LUGAR_POSTULA, ORGANIZACION_POLITICA, ALIAS ) values( 'ELECCIONES GENERALES 2006', 'CARLOS ALBERTO', 'CANEPA', 'LA COTERA', 'CARLOS ALBERTO CANEPA LA COTERA', 'HOMBRE', 'CONGRESISTA', 'TUMBES', 'UNIÓN POR EL PERÚ', 'PARTIDO NACIONALISTA PERUANO' );</v>
      </c>
    </row>
    <row r="2473" spans="1:12" x14ac:dyDescent="0.25">
      <c r="A2473" s="17" t="s">
        <v>1057</v>
      </c>
      <c r="B2473" s="17" t="s">
        <v>5019</v>
      </c>
      <c r="C2473" s="17" t="s">
        <v>1933</v>
      </c>
      <c r="D2473" s="17" t="s">
        <v>1573</v>
      </c>
      <c r="E2473" s="17" t="str">
        <f t="shared" si="76"/>
        <v>HERMENEGILDA RUIZ CARRASCO</v>
      </c>
      <c r="F2473" s="17" t="s">
        <v>1067</v>
      </c>
      <c r="G2473" s="17" t="s">
        <v>1062</v>
      </c>
      <c r="H2473" s="17" t="s">
        <v>5014</v>
      </c>
      <c r="I2473" s="17" t="s">
        <v>8931</v>
      </c>
      <c r="J2473" s="15">
        <f>IFERROR(VLOOKUP(I2473,'Candidato Presidencial'!$C:$E,3,FALSE),"")</f>
        <v>0</v>
      </c>
      <c r="L2473" s="15" t="str">
        <f t="shared" si="77"/>
        <v>insert into Camaleon.CandidatoCongreso( PROCESO_ELECTORAL, NOMBRE_CANDIDATO, APELLIDO_PATERNO, APELLIDO_MATERNO, NOMBRE_COMPLETO, SEXO, CARGO_ELEGIDO, LUGAR_POSTULA, ORGANIZACION_POLITICA, ALIAS ) values( 'ELECCIONES GENERALES 2006', 'HERMENEGILDA', 'RUIZ', 'CARRASCO', 'HERMENEGILDA RUIZ CARRASCO', 'MUJER', 'NO ELECTO', 'TUMBES', 'Y SE LLAMA PERÚ', '0' );</v>
      </c>
    </row>
    <row r="2474" spans="1:12" x14ac:dyDescent="0.25">
      <c r="A2474" s="17" t="s">
        <v>1057</v>
      </c>
      <c r="B2474" s="17" t="s">
        <v>5020</v>
      </c>
      <c r="C2474" s="17" t="s">
        <v>1573</v>
      </c>
      <c r="D2474" s="17" t="s">
        <v>1464</v>
      </c>
      <c r="E2474" s="17" t="str">
        <f t="shared" si="76"/>
        <v>OTTO WALTER CARRASCO ZAPATA</v>
      </c>
      <c r="F2474" s="17" t="s">
        <v>1061</v>
      </c>
      <c r="G2474" s="17" t="s">
        <v>1062</v>
      </c>
      <c r="H2474" s="17" t="s">
        <v>5014</v>
      </c>
      <c r="I2474" s="17" t="s">
        <v>1123</v>
      </c>
      <c r="J2474" s="15">
        <f>IFERROR(VLOOKUP(I2474,'Candidato Presidencial'!$C:$E,3,FALSE),"")</f>
        <v>0</v>
      </c>
      <c r="L2474" s="15" t="str">
        <f t="shared" si="77"/>
        <v>insert into Camaleon.CandidatoCongreso( PROCESO_ELECTORAL, NOMBRE_CANDIDATO, APELLIDO_PATERNO, APELLIDO_MATERNO, NOMBRE_COMPLETO, SEXO, CARGO_ELEGIDO, LUGAR_POSTULA, ORGANIZACION_POLITICA, ALIAS ) values( 'ELECCIONES GENERALES 2006', 'OTTO WALTER', 'CARRASCO', 'ZAPATA', 'OTTO WALTER CARRASCO ZAPATA', 'HOMBRE', 'NO ELECTO', 'TUMBES', 'ALIANZA POR EL FUTURO', '0' );</v>
      </c>
    </row>
    <row r="2475" spans="1:12" x14ac:dyDescent="0.25">
      <c r="A2475" s="17" t="s">
        <v>1057</v>
      </c>
      <c r="B2475" s="17" t="s">
        <v>5021</v>
      </c>
      <c r="C2475" s="17" t="s">
        <v>5022</v>
      </c>
      <c r="D2475" s="17" t="s">
        <v>1398</v>
      </c>
      <c r="E2475" s="17" t="str">
        <f t="shared" si="76"/>
        <v>WALFO ALONSO LOPEZ</v>
      </c>
      <c r="F2475" s="17" t="s">
        <v>1061</v>
      </c>
      <c r="G2475" s="17" t="s">
        <v>1062</v>
      </c>
      <c r="H2475" s="17" t="s">
        <v>5014</v>
      </c>
      <c r="I2475" s="17" t="s">
        <v>1092</v>
      </c>
      <c r="J2475" s="15">
        <f>IFERROR(VLOOKUP(I2475,'Candidato Presidencial'!$C:$E,3,FALSE),"")</f>
        <v>0</v>
      </c>
      <c r="L2475" s="15" t="str">
        <f t="shared" si="77"/>
        <v>insert into Camaleon.CandidatoCongreso( PROCESO_ELECTORAL, NOMBRE_CANDIDATO, APELLIDO_PATERNO, APELLIDO_MATERNO, NOMBRE_COMPLETO, SEXO, CARGO_ELEGIDO, LUGAR_POSTULA, ORGANIZACION_POLITICA, ALIAS ) values( 'ELECCIONES GENERALES 2006', 'WALFO', 'ALONSO', 'LOPEZ', 'WALFO ALONSO LOPEZ', 'HOMBRE', 'NO ELECTO', 'TUMBES', 'RESURGIMIENTO PERUANO', '0' );</v>
      </c>
    </row>
    <row r="2476" spans="1:12" x14ac:dyDescent="0.25">
      <c r="A2476" s="17" t="s">
        <v>1057</v>
      </c>
      <c r="B2476" s="17" t="s">
        <v>5023</v>
      </c>
      <c r="C2476" s="17" t="s">
        <v>4726</v>
      </c>
      <c r="D2476" s="17" t="s">
        <v>3550</v>
      </c>
      <c r="E2476" s="17" t="str">
        <f t="shared" si="76"/>
        <v>GERARDO FIDEL VIÑAS DIOSES</v>
      </c>
      <c r="F2476" s="17" t="s">
        <v>1061</v>
      </c>
      <c r="G2476" s="17" t="s">
        <v>1062</v>
      </c>
      <c r="H2476" s="17" t="s">
        <v>5014</v>
      </c>
      <c r="I2476" s="17" t="s">
        <v>8823</v>
      </c>
      <c r="J2476" s="15">
        <f>IFERROR(VLOOKUP(I2476,'Candidato Presidencial'!$C:$E,3,FALSE),"")</f>
        <v>0</v>
      </c>
      <c r="L2476" s="15" t="str">
        <f t="shared" si="77"/>
        <v>insert into Camaleon.CandidatoCongreso( PROCESO_ELECTORAL, NOMBRE_CANDIDATO, APELLIDO_PATERNO, APELLIDO_MATERNO, NOMBRE_COMPLETO, SEXO, CARGO_ELEGIDO, LUGAR_POSTULA, ORGANIZACION_POLITICA, ALIAS ) values( 'ELECCIONES GENERALES 2006', 'GERARDO FIDEL', 'VIÑAS', 'DIOSES', 'GERARDO FIDEL VIÑAS DIOSES', 'HOMBRE', 'NO ELECTO', 'TUMBES', 'CONCERTACIÓN DESCENTRALISTA', '0' );</v>
      </c>
    </row>
    <row r="2477" spans="1:12" x14ac:dyDescent="0.25">
      <c r="A2477" s="17" t="s">
        <v>1057</v>
      </c>
      <c r="B2477" s="17" t="s">
        <v>5024</v>
      </c>
      <c r="C2477" s="17" t="s">
        <v>1161</v>
      </c>
      <c r="D2477" s="17" t="s">
        <v>5025</v>
      </c>
      <c r="E2477" s="17" t="str">
        <f t="shared" si="76"/>
        <v>MANUEL ARTURO MERINO DE LAMA</v>
      </c>
      <c r="F2477" s="17" t="s">
        <v>1061</v>
      </c>
      <c r="G2477" s="17" t="s">
        <v>1062</v>
      </c>
      <c r="H2477" s="17" t="s">
        <v>5014</v>
      </c>
      <c r="I2477" s="17" t="s">
        <v>1071</v>
      </c>
      <c r="J2477" s="15">
        <f>IFERROR(VLOOKUP(I2477,'Candidato Presidencial'!$C:$E,3,FALSE),"")</f>
        <v>0</v>
      </c>
      <c r="L2477" s="15" t="str">
        <f t="shared" si="77"/>
        <v>insert into Camaleon.CandidatoCongreso( PROCESO_ELECTORAL, NOMBRE_CANDIDATO, APELLIDO_PATERNO, APELLIDO_MATERNO, NOMBRE_COMPLETO, SEXO, CARGO_ELEGIDO, LUGAR_POSTULA, ORGANIZACION_POLITICA, ALIAS ) values( 'ELECCIONES GENERALES 2006', 'MANUEL ARTURO', 'MERINO', 'DE LAMA', 'MANUEL ARTURO MERINO DE LAMA', 'HOMBRE', 'NO ELECTO', 'TUMBES', 'FRENTE DE CENTRO', '0' );</v>
      </c>
    </row>
    <row r="2478" spans="1:12" x14ac:dyDescent="0.25">
      <c r="A2478" s="17" t="s">
        <v>1057</v>
      </c>
      <c r="B2478" s="17" t="s">
        <v>5026</v>
      </c>
      <c r="C2478" s="17" t="s">
        <v>3921</v>
      </c>
      <c r="D2478" s="17" t="s">
        <v>5027</v>
      </c>
      <c r="E2478" s="17" t="str">
        <f t="shared" si="76"/>
        <v>CARLOS HUGO GARRIDO CHALEN</v>
      </c>
      <c r="F2478" s="17" t="s">
        <v>1061</v>
      </c>
      <c r="G2478" s="17" t="s">
        <v>1062</v>
      </c>
      <c r="H2478" s="17" t="s">
        <v>5014</v>
      </c>
      <c r="I2478" s="17" t="s">
        <v>1071</v>
      </c>
      <c r="J2478" s="15">
        <f>IFERROR(VLOOKUP(I2478,'Candidato Presidencial'!$C:$E,3,FALSE),"")</f>
        <v>0</v>
      </c>
      <c r="L2478" s="15" t="str">
        <f t="shared" si="77"/>
        <v>insert into Camaleon.CandidatoCongreso( PROCESO_ELECTORAL, NOMBRE_CANDIDATO, APELLIDO_PATERNO, APELLIDO_MATERNO, NOMBRE_COMPLETO, SEXO, CARGO_ELEGIDO, LUGAR_POSTULA, ORGANIZACION_POLITICA, ALIAS ) values( 'ELECCIONES GENERALES 2006', 'CARLOS HUGO', 'GARRIDO', 'CHALEN', 'CARLOS HUGO GARRIDO CHALEN', 'HOMBRE', 'NO ELECTO', 'TUMBES', 'FRENTE DE CENTRO', '0' );</v>
      </c>
    </row>
    <row r="2479" spans="1:12" x14ac:dyDescent="0.25">
      <c r="A2479" s="17" t="s">
        <v>1057</v>
      </c>
      <c r="B2479" s="17" t="s">
        <v>5028</v>
      </c>
      <c r="C2479" s="17" t="s">
        <v>2505</v>
      </c>
      <c r="D2479" s="17" t="s">
        <v>1621</v>
      </c>
      <c r="E2479" s="17" t="str">
        <f t="shared" si="76"/>
        <v>ROSITTE ROSALES MEDINA</v>
      </c>
      <c r="F2479" s="17" t="s">
        <v>1061</v>
      </c>
      <c r="G2479" s="17" t="s">
        <v>1062</v>
      </c>
      <c r="H2479" s="17" t="s">
        <v>5014</v>
      </c>
      <c r="I2479" s="17" t="s">
        <v>863</v>
      </c>
      <c r="J2479" s="15" t="str">
        <f>IFERROR(VLOOKUP(I2479,'Candidato Presidencial'!$C:$E,3,FALSE),"")</f>
        <v>PARTIDO NACIONALISTA PERUANO</v>
      </c>
      <c r="L2479" s="15" t="str">
        <f t="shared" si="77"/>
        <v>insert into Camaleon.CandidatoCongreso( PROCESO_ELECTORAL, NOMBRE_CANDIDATO, APELLIDO_PATERNO, APELLIDO_MATERNO, NOMBRE_COMPLETO, SEXO, CARGO_ELEGIDO, LUGAR_POSTULA, ORGANIZACION_POLITICA, ALIAS ) values( 'ELECCIONES GENERALES 2006', 'ROSITTE', 'ROSALES', 'MEDINA', 'ROSITTE ROSALES MEDINA', 'HOMBRE', 'NO ELECTO', 'TUMBES', 'UNIÓN POR EL PERÚ', 'PARTIDO NACIONALISTA PERUANO' );</v>
      </c>
    </row>
    <row r="2480" spans="1:12" x14ac:dyDescent="0.25">
      <c r="A2480" s="17" t="s">
        <v>1057</v>
      </c>
      <c r="B2480" s="17" t="s">
        <v>2859</v>
      </c>
      <c r="C2480" s="17" t="s">
        <v>3997</v>
      </c>
      <c r="D2480" s="17" t="s">
        <v>3577</v>
      </c>
      <c r="E2480" s="17" t="str">
        <f t="shared" si="76"/>
        <v>ALICIA CLAVIJO INFANTE</v>
      </c>
      <c r="F2480" s="17" t="s">
        <v>1067</v>
      </c>
      <c r="G2480" s="17" t="s">
        <v>1062</v>
      </c>
      <c r="H2480" s="17" t="s">
        <v>5014</v>
      </c>
      <c r="I2480" s="17" t="s">
        <v>868</v>
      </c>
      <c r="J2480" s="15" t="str">
        <f>IFERROR(VLOOKUP(I2480,'Candidato Presidencial'!$C:$E,3,FALSE),"")</f>
        <v>ALIANZA PARA EL PROGRESO DEL PERÚ</v>
      </c>
      <c r="L2480" s="15" t="str">
        <f t="shared" si="77"/>
        <v>insert into Camaleon.CandidatoCongreso( PROCESO_ELECTORAL, NOMBRE_CANDIDATO, APELLIDO_PATERNO, APELLIDO_MATERNO, NOMBRE_COMPLETO, SEXO, CARGO_ELEGIDO, LUGAR_POSTULA, ORGANIZACION_POLITICA, ALIAS ) values( 'ELECCIONES GENERALES 2006', 'ALICIA', 'CLAVIJO', 'INFANTE', 'ALICIA CLAVIJO INFANTE', 'MUJER', 'NO ELECTO', 'TUMBES', 'ALIANZA PARA EL PROGRESO', 'ALIANZA PARA EL PROGRESO DEL PERÚ' );</v>
      </c>
    </row>
    <row r="2481" spans="1:12" x14ac:dyDescent="0.25">
      <c r="A2481" s="17" t="s">
        <v>1057</v>
      </c>
      <c r="B2481" s="17" t="s">
        <v>5029</v>
      </c>
      <c r="C2481" s="17" t="s">
        <v>1182</v>
      </c>
      <c r="D2481" s="17" t="s">
        <v>5030</v>
      </c>
      <c r="E2481" s="17" t="str">
        <f t="shared" si="76"/>
        <v>FLAVIO ERNESTO RODRIGUEZ FREYRE</v>
      </c>
      <c r="F2481" s="17" t="s">
        <v>1061</v>
      </c>
      <c r="G2481" s="17" t="s">
        <v>1062</v>
      </c>
      <c r="H2481" s="17" t="s">
        <v>5014</v>
      </c>
      <c r="I2481" s="17" t="s">
        <v>8819</v>
      </c>
      <c r="J2481" s="15">
        <f>IFERROR(VLOOKUP(I2481,'Candidato Presidencial'!$C:$E,3,FALSE),"")</f>
        <v>0</v>
      </c>
      <c r="L2481" s="15" t="str">
        <f t="shared" si="77"/>
        <v>insert into Camaleon.CandidatoCongreso( PROCESO_ELECTORAL, NOMBRE_CANDIDATO, APELLIDO_PATERNO, APELLIDO_MATERNO, NOMBRE_COMPLETO, SEXO, CARGO_ELEGIDO, LUGAR_POSTULA, ORGANIZACION_POLITICA, ALIAS ) values( 'ELECCIONES GENERALES 2006', 'FLAVIO ERNESTO', 'RODRIGUEZ', 'FREYRE', 'FLAVIO ERNESTO RODRIGUEZ FREYRE', 'HOMBRE', 'NO ELECTO', 'TUMBES', 'CON FUERZA PERÚ', '0' );</v>
      </c>
    </row>
    <row r="2482" spans="1:12" x14ac:dyDescent="0.25">
      <c r="A2482" s="17" t="s">
        <v>1057</v>
      </c>
      <c r="B2482" s="17" t="s">
        <v>1989</v>
      </c>
      <c r="C2482" s="17" t="s">
        <v>5031</v>
      </c>
      <c r="D2482" s="17" t="s">
        <v>1892</v>
      </c>
      <c r="E2482" s="17" t="str">
        <f t="shared" si="76"/>
        <v>MANUEL ANTONIO MORETTI OTOYA</v>
      </c>
      <c r="F2482" s="17" t="s">
        <v>1061</v>
      </c>
      <c r="G2482" s="17" t="s">
        <v>1062</v>
      </c>
      <c r="H2482" s="17" t="s">
        <v>5014</v>
      </c>
      <c r="I2482" s="17" t="s">
        <v>1103</v>
      </c>
      <c r="J2482" s="15">
        <f>IFERROR(VLOOKUP(I2482,'Candidato Presidencial'!$C:$E,3,FALSE),"")</f>
        <v>0</v>
      </c>
      <c r="L2482" s="15" t="str">
        <f t="shared" si="77"/>
        <v>insert into Camaleon.CandidatoCongreso( PROCESO_ELECTORAL, NOMBRE_CANDIDATO, APELLIDO_PATERNO, APELLIDO_MATERNO, NOMBRE_COMPLETO, SEXO, CARGO_ELEGIDO, LUGAR_POSTULA, ORGANIZACION_POLITICA, ALIAS ) values( 'ELECCIONES GENERALES 2006', 'MANUEL ANTONIO', 'MORETTI', 'OTOYA', 'MANUEL ANTONIO MORETTI OTOYA', 'HOMBRE', 'NO ELECTO', 'TUMBES', 'UNIDAD NACIONAL', '0' );</v>
      </c>
    </row>
    <row r="2483" spans="1:12" x14ac:dyDescent="0.25">
      <c r="A2483" s="17" t="s">
        <v>1057</v>
      </c>
      <c r="B2483" s="17" t="s">
        <v>5032</v>
      </c>
      <c r="C2483" s="17" t="s">
        <v>1321</v>
      </c>
      <c r="D2483" s="17" t="s">
        <v>1690</v>
      </c>
      <c r="E2483" s="17" t="str">
        <f t="shared" si="76"/>
        <v>LIEZBETH PEREZ FLORES</v>
      </c>
      <c r="F2483" s="17" t="s">
        <v>1067</v>
      </c>
      <c r="G2483" s="17" t="s">
        <v>1062</v>
      </c>
      <c r="H2483" s="17" t="s">
        <v>5014</v>
      </c>
      <c r="I2483" s="17" t="s">
        <v>1103</v>
      </c>
      <c r="J2483" s="15">
        <f>IFERROR(VLOOKUP(I2483,'Candidato Presidencial'!$C:$E,3,FALSE),"")</f>
        <v>0</v>
      </c>
      <c r="L2483" s="15" t="str">
        <f t="shared" si="77"/>
        <v>insert into Camaleon.CandidatoCongreso( PROCESO_ELECTORAL, NOMBRE_CANDIDATO, APELLIDO_PATERNO, APELLIDO_MATERNO, NOMBRE_COMPLETO, SEXO, CARGO_ELEGIDO, LUGAR_POSTULA, ORGANIZACION_POLITICA, ALIAS ) values( 'ELECCIONES GENERALES 2006', 'LIEZBETH', 'PEREZ', 'FLORES', 'LIEZBETH PEREZ FLORES', 'MUJER', 'NO ELECTO', 'TUMBES', 'UNIDAD NACIONAL', '0' );</v>
      </c>
    </row>
    <row r="2484" spans="1:12" x14ac:dyDescent="0.25">
      <c r="A2484" s="17" t="s">
        <v>1057</v>
      </c>
      <c r="B2484" s="17" t="s">
        <v>5033</v>
      </c>
      <c r="C2484" s="17" t="s">
        <v>1100</v>
      </c>
      <c r="D2484" s="17" t="s">
        <v>1661</v>
      </c>
      <c r="E2484" s="17" t="str">
        <f t="shared" si="76"/>
        <v>ABEL ADAN ROMERO ZEBALLOS</v>
      </c>
      <c r="F2484" s="17" t="s">
        <v>1061</v>
      </c>
      <c r="G2484" s="17" t="s">
        <v>1062</v>
      </c>
      <c r="H2484" s="17" t="s">
        <v>5014</v>
      </c>
      <c r="I2484" s="17" t="s">
        <v>914</v>
      </c>
      <c r="J2484" s="15">
        <f>IFERROR(VLOOKUP(I2484,'Candidato Presidencial'!$C:$E,3,FALSE),"")</f>
        <v>0</v>
      </c>
      <c r="L2484" s="15" t="str">
        <f t="shared" si="77"/>
        <v>insert into Camaleon.CandidatoCongreso( PROCESO_ELECTORAL, NOMBRE_CANDIDATO, APELLIDO_PATERNO, APELLIDO_MATERNO, NOMBRE_COMPLETO, SEXO, CARGO_ELEGIDO, LUGAR_POSTULA, ORGANIZACION_POLITICA, ALIAS ) values( 'ELECCIONES GENERALES 2006', 'ABEL ADAN', 'ROMERO', 'ZEBALLOS', 'ABEL ADAN ROMERO ZEBALLOS', 'HOMBRE', 'NO ELECTO', 'TUMBES', 'FUERZA DEMOCRÁTICA', '0' );</v>
      </c>
    </row>
    <row r="2485" spans="1:12" x14ac:dyDescent="0.25">
      <c r="A2485" s="17" t="s">
        <v>1057</v>
      </c>
      <c r="B2485" s="17" t="s">
        <v>783</v>
      </c>
      <c r="C2485" s="17" t="s">
        <v>1161</v>
      </c>
      <c r="D2485" s="17" t="s">
        <v>1825</v>
      </c>
      <c r="E2485" s="17" t="str">
        <f t="shared" si="76"/>
        <v>JOSE RICARDO MERINO AGUIRRE</v>
      </c>
      <c r="F2485" s="17" t="s">
        <v>1061</v>
      </c>
      <c r="G2485" s="17" t="s">
        <v>1062</v>
      </c>
      <c r="H2485" s="17" t="s">
        <v>5014</v>
      </c>
      <c r="I2485" s="17" t="s">
        <v>8854</v>
      </c>
      <c r="J2485" s="15">
        <f>IFERROR(VLOOKUP(I2485,'Candidato Presidencial'!$C:$E,3,FALSE),"")</f>
        <v>0</v>
      </c>
      <c r="L2485" s="15" t="str">
        <f t="shared" si="77"/>
        <v>insert into Camaleon.CandidatoCongreso( PROCESO_ELECTORAL, NOMBRE_CANDIDATO, APELLIDO_PATERNO, APELLIDO_MATERNO, NOMBRE_COMPLETO, SEXO, CARGO_ELEGIDO, LUGAR_POSTULA, ORGANIZACION_POLITICA, ALIAS ) values( 'ELECCIONES GENERALES 2006', 'JOSE RICARDO', 'MERINO', 'AGUIRRE', 'JOSE RICARDO MERINO AGUIRRE', 'HOMBRE', 'NO ELECTO', 'TUMBES', 'RESTAURACIÓN NACIONAL', '0' );</v>
      </c>
    </row>
    <row r="2486" spans="1:12" x14ac:dyDescent="0.25">
      <c r="A2486" s="17" t="s">
        <v>1057</v>
      </c>
      <c r="B2486" s="17" t="s">
        <v>5034</v>
      </c>
      <c r="C2486" s="17" t="s">
        <v>5035</v>
      </c>
      <c r="D2486" s="17" t="s">
        <v>1880</v>
      </c>
      <c r="E2486" s="17" t="str">
        <f t="shared" si="76"/>
        <v>MACLOVIA ROSALINDA AREBALO CORDOVA</v>
      </c>
      <c r="F2486" s="17" t="s">
        <v>1067</v>
      </c>
      <c r="G2486" s="17" t="s">
        <v>1062</v>
      </c>
      <c r="H2486" s="17" t="s">
        <v>5014</v>
      </c>
      <c r="I2486" s="17" t="s">
        <v>1183</v>
      </c>
      <c r="J2486" s="15">
        <f>IFERROR(VLOOKUP(I2486,'Candidato Presidencial'!$C:$E,3,FALSE),"")</f>
        <v>0</v>
      </c>
      <c r="L2486" s="15" t="str">
        <f t="shared" si="77"/>
        <v>insert into Camaleon.CandidatoCongreso( PROCESO_ELECTORAL, NOMBRE_CANDIDATO, APELLIDO_PATERNO, APELLIDO_MATERNO, NOMBRE_COMPLETO, SEXO, CARGO_ELEGIDO, LUGAR_POSTULA, ORGANIZACION_POLITICA, ALIAS ) values( 'ELECCIONES GENERALES 2006', 'MACLOVIA ROSALINDA', 'AREBALO', 'CORDOVA', 'MACLOVIA ROSALINDA AREBALO CORDOVA', 'MUJER', 'NO ELECTO', 'TUMBES', 'MOVIMIENTO NUEVA IZQUIERDA', '0' );</v>
      </c>
    </row>
    <row r="2487" spans="1:12" x14ac:dyDescent="0.25">
      <c r="A2487" s="17" t="s">
        <v>1057</v>
      </c>
      <c r="B2487" s="17" t="s">
        <v>5036</v>
      </c>
      <c r="C2487" s="17" t="s">
        <v>5037</v>
      </c>
      <c r="D2487" s="17" t="s">
        <v>1099</v>
      </c>
      <c r="E2487" s="17" t="str">
        <f t="shared" si="76"/>
        <v>YULI MOROTZY CHAPA GARCIA</v>
      </c>
      <c r="F2487" s="17" t="s">
        <v>1067</v>
      </c>
      <c r="G2487" s="17" t="s">
        <v>1062</v>
      </c>
      <c r="H2487" s="17" t="s">
        <v>5014</v>
      </c>
      <c r="I2487" s="17" t="s">
        <v>8848</v>
      </c>
      <c r="J2487" s="15">
        <f>IFERROR(VLOOKUP(I2487,'Candidato Presidencial'!$C:$E,3,FALSE),"")</f>
        <v>0</v>
      </c>
      <c r="L2487" s="15" t="str">
        <f t="shared" si="77"/>
        <v>insert into Camaleon.CandidatoCongreso( PROCESO_ELECTORAL, NOMBRE_CANDIDATO, APELLIDO_PATERNO, APELLIDO_MATERNO, NOMBRE_COMPLETO, SEXO, CARGO_ELEGIDO, LUGAR_POSTULA, ORGANIZACION_POLITICA, ALIAS ) values( 'ELECCIONES GENERALES 2006', 'YULI MOROTZY', 'CHAPA', 'GARCIA', 'YULI MOROTZY CHAPA GARCIA', 'MUJER', 'NO ELECTO', 'TUMBES', 'PERÚ AHORA', '0' );</v>
      </c>
    </row>
    <row r="2488" spans="1:12" x14ac:dyDescent="0.25">
      <c r="A2488" s="17" t="s">
        <v>1057</v>
      </c>
      <c r="B2488" s="17" t="s">
        <v>5038</v>
      </c>
      <c r="C2488" s="17" t="s">
        <v>5039</v>
      </c>
      <c r="D2488" s="17" t="s">
        <v>1429</v>
      </c>
      <c r="E2488" s="17" t="str">
        <f t="shared" si="76"/>
        <v>MIGUEL SEGUNDO CICCIA VASQUEZ</v>
      </c>
      <c r="F2488" s="17" t="s">
        <v>1061</v>
      </c>
      <c r="G2488" s="17" t="s">
        <v>1062</v>
      </c>
      <c r="H2488" s="17" t="s">
        <v>5014</v>
      </c>
      <c r="I2488" s="17" t="s">
        <v>907</v>
      </c>
      <c r="J2488" s="15">
        <f>IFERROR(VLOOKUP(I2488,'Candidato Presidencial'!$C:$E,3,FALSE),"")</f>
        <v>0</v>
      </c>
      <c r="L2488" s="15" t="str">
        <f t="shared" si="77"/>
        <v>insert into Camaleon.CandidatoCongreso( PROCESO_ELECTORAL, NOMBRE_CANDIDATO, APELLIDO_PATERNO, APELLIDO_MATERNO, NOMBRE_COMPLETO, SEXO, CARGO_ELEGIDO, LUGAR_POSTULA, ORGANIZACION_POLITICA, ALIAS ) values( 'ELECCIONES GENERALES 2006', 'MIGUEL SEGUNDO', 'CICCIA', 'VASQUEZ', 'MIGUEL SEGUNDO CICCIA VASQUEZ', 'HOMBRE', 'NO ELECTO', 'TUMBES', 'PARTIDO JUSTICIA NACIONAL', '0' );</v>
      </c>
    </row>
    <row r="2489" spans="1:12" x14ac:dyDescent="0.25">
      <c r="A2489" s="17" t="s">
        <v>1057</v>
      </c>
      <c r="B2489" s="17" t="s">
        <v>5040</v>
      </c>
      <c r="C2489" s="17" t="s">
        <v>2910</v>
      </c>
      <c r="D2489" s="17" t="s">
        <v>1679</v>
      </c>
      <c r="E2489" s="17" t="str">
        <f t="shared" si="76"/>
        <v>BLANCA JESSICA DIOS ESPINOZA</v>
      </c>
      <c r="F2489" s="17" t="s">
        <v>1067</v>
      </c>
      <c r="G2489" s="17" t="s">
        <v>1062</v>
      </c>
      <c r="H2489" s="17" t="s">
        <v>5014</v>
      </c>
      <c r="I2489" s="17" t="s">
        <v>914</v>
      </c>
      <c r="J2489" s="15">
        <f>IFERROR(VLOOKUP(I2489,'Candidato Presidencial'!$C:$E,3,FALSE),"")</f>
        <v>0</v>
      </c>
      <c r="L2489" s="15" t="str">
        <f t="shared" si="77"/>
        <v>insert into Camaleon.CandidatoCongreso( PROCESO_ELECTORAL, NOMBRE_CANDIDATO, APELLIDO_PATERNO, APELLIDO_MATERNO, NOMBRE_COMPLETO, SEXO, CARGO_ELEGIDO, LUGAR_POSTULA, ORGANIZACION_POLITICA, ALIAS ) values( 'ELECCIONES GENERALES 2006', 'BLANCA JESSICA', 'DIOS', 'ESPINOZA', 'BLANCA JESSICA DIOS ESPINOZA', 'MUJER', 'NO ELECTO', 'TUMBES', 'FUERZA DEMOCRÁTICA', '0' );</v>
      </c>
    </row>
    <row r="2490" spans="1:12" x14ac:dyDescent="0.25">
      <c r="A2490" s="17" t="s">
        <v>1057</v>
      </c>
      <c r="B2490" s="17" t="s">
        <v>3294</v>
      </c>
      <c r="C2490" s="17" t="s">
        <v>3435</v>
      </c>
      <c r="D2490" s="17" t="s">
        <v>5041</v>
      </c>
      <c r="E2490" s="17" t="str">
        <f t="shared" si="76"/>
        <v>LUIS ENRIQUE MALPICA LINDAO</v>
      </c>
      <c r="F2490" s="17" t="s">
        <v>1061</v>
      </c>
      <c r="G2490" s="17" t="s">
        <v>1062</v>
      </c>
      <c r="H2490" s="17" t="s">
        <v>5014</v>
      </c>
      <c r="I2490" s="17" t="s">
        <v>859</v>
      </c>
      <c r="J2490" s="15" t="str">
        <f>IFERROR(VLOOKUP(I2490,'Candidato Presidencial'!$C:$E,3,FALSE),"")</f>
        <v>ALIANZA POPULAR</v>
      </c>
      <c r="L2490" s="15" t="str">
        <f t="shared" si="77"/>
        <v>insert into Camaleon.CandidatoCongreso( PROCESO_ELECTORAL, NOMBRE_CANDIDATO, APELLIDO_PATERNO, APELLIDO_MATERNO, NOMBRE_COMPLETO, SEXO, CARGO_ELEGIDO, LUGAR_POSTULA, ORGANIZACION_POLITICA, ALIAS ) values( 'ELECCIONES GENERALES 2006', 'LUIS ENRIQUE', 'MALPICA', 'LINDAO', 'LUIS ENRIQUE MALPICA LINDAO', 'HOMBRE', 'NO ELECTO', 'TUMBES', 'PARTIDO APRISTA PERUANO', 'ALIANZA POPULAR' );</v>
      </c>
    </row>
    <row r="2491" spans="1:12" x14ac:dyDescent="0.25">
      <c r="A2491" s="17" t="s">
        <v>1057</v>
      </c>
      <c r="B2491" s="17" t="s">
        <v>5042</v>
      </c>
      <c r="C2491" s="17" t="s">
        <v>3997</v>
      </c>
      <c r="D2491" s="17" t="s">
        <v>1165</v>
      </c>
      <c r="E2491" s="17" t="str">
        <f t="shared" si="76"/>
        <v>JESSICA ALEXANDRA CLAVIJO MENDOZA</v>
      </c>
      <c r="F2491" s="17" t="s">
        <v>1067</v>
      </c>
      <c r="G2491" s="17" t="s">
        <v>1062</v>
      </c>
      <c r="H2491" s="17" t="s">
        <v>5014</v>
      </c>
      <c r="I2491" s="17" t="s">
        <v>8819</v>
      </c>
      <c r="J2491" s="15">
        <f>IFERROR(VLOOKUP(I2491,'Candidato Presidencial'!$C:$E,3,FALSE),"")</f>
        <v>0</v>
      </c>
      <c r="L2491" s="15" t="str">
        <f t="shared" si="77"/>
        <v>insert into Camaleon.CandidatoCongreso( PROCESO_ELECTORAL, NOMBRE_CANDIDATO, APELLIDO_PATERNO, APELLIDO_MATERNO, NOMBRE_COMPLETO, SEXO, CARGO_ELEGIDO, LUGAR_POSTULA, ORGANIZACION_POLITICA, ALIAS ) values( 'ELECCIONES GENERALES 2006', 'JESSICA ALEXANDRA', 'CLAVIJO', 'MENDOZA', 'JESSICA ALEXANDRA CLAVIJO MENDOZA', 'MUJER', 'NO ELECTO', 'TUMBES', 'CON FUERZA PERÚ', '0' );</v>
      </c>
    </row>
    <row r="2492" spans="1:12" x14ac:dyDescent="0.25">
      <c r="A2492" s="17" t="s">
        <v>1057</v>
      </c>
      <c r="B2492" s="17" t="s">
        <v>5043</v>
      </c>
      <c r="C2492" s="17" t="s">
        <v>2675</v>
      </c>
      <c r="D2492" s="17" t="s">
        <v>5044</v>
      </c>
      <c r="E2492" s="17" t="str">
        <f t="shared" si="76"/>
        <v>LEVI HINOSTROZA TIO</v>
      </c>
      <c r="F2492" s="17" t="s">
        <v>1061</v>
      </c>
      <c r="G2492" s="17" t="s">
        <v>1062</v>
      </c>
      <c r="H2492" s="17" t="s">
        <v>5014</v>
      </c>
      <c r="I2492" s="17" t="s">
        <v>1183</v>
      </c>
      <c r="J2492" s="15">
        <f>IFERROR(VLOOKUP(I2492,'Candidato Presidencial'!$C:$E,3,FALSE),"")</f>
        <v>0</v>
      </c>
      <c r="L2492" s="15" t="str">
        <f t="shared" si="77"/>
        <v>insert into Camaleon.CandidatoCongreso( PROCESO_ELECTORAL, NOMBRE_CANDIDATO, APELLIDO_PATERNO, APELLIDO_MATERNO, NOMBRE_COMPLETO, SEXO, CARGO_ELEGIDO, LUGAR_POSTULA, ORGANIZACION_POLITICA, ALIAS ) values( 'ELECCIONES GENERALES 2006', 'LEVI', 'HINOSTROZA', 'TIO', 'LEVI HINOSTROZA TIO', 'HOMBRE', 'NO ELECTO', 'TUMBES', 'MOVIMIENTO NUEVA IZQUIERDA', '0' );</v>
      </c>
    </row>
    <row r="2493" spans="1:12" x14ac:dyDescent="0.25">
      <c r="A2493" s="17" t="s">
        <v>1057</v>
      </c>
      <c r="B2493" s="17" t="s">
        <v>5045</v>
      </c>
      <c r="C2493" s="17" t="s">
        <v>2159</v>
      </c>
      <c r="D2493" s="17" t="s">
        <v>5046</v>
      </c>
      <c r="E2493" s="17" t="str">
        <f t="shared" si="76"/>
        <v>SUSAN MARIANA ALVA FEIJOO</v>
      </c>
      <c r="F2493" s="17" t="s">
        <v>1067</v>
      </c>
      <c r="G2493" s="17" t="s">
        <v>1062</v>
      </c>
      <c r="H2493" s="17" t="s">
        <v>5014</v>
      </c>
      <c r="I2493" s="17" t="s">
        <v>8930</v>
      </c>
      <c r="J2493" s="15">
        <f>IFERROR(VLOOKUP(I2493,'Candidato Presidencial'!$C:$E,3,FALSE),"")</f>
        <v>0</v>
      </c>
      <c r="L2493" s="15" t="str">
        <f t="shared" si="77"/>
        <v>insert into Camaleon.CandidatoCongreso( PROCESO_ELECTORAL, NOMBRE_CANDIDATO, APELLIDO_PATERNO, APELLIDO_MATERNO, NOMBRE_COMPLETO, SEXO, CARGO_ELEGIDO, LUGAR_POSTULA, ORGANIZACION_POLITICA, ALIAS ) values( 'ELECCIONES GENERALES 2006', 'SUSAN MARIANA', 'ALVA', 'FEIJOO', 'SUSAN MARIANA ALVA FEIJOO', 'MUJER', 'NO ELECTO', 'TUMBES', 'PROGRESEMOS PERÚ', '0' );</v>
      </c>
    </row>
    <row r="2494" spans="1:12" x14ac:dyDescent="0.25">
      <c r="A2494" s="17" t="s">
        <v>1057</v>
      </c>
      <c r="B2494" s="17" t="s">
        <v>5047</v>
      </c>
      <c r="C2494" s="17" t="s">
        <v>5048</v>
      </c>
      <c r="D2494" s="17" t="s">
        <v>1895</v>
      </c>
      <c r="E2494" s="17" t="str">
        <f t="shared" si="76"/>
        <v>ELENA DEL PILAR TRIPUL ESCOBEDO</v>
      </c>
      <c r="F2494" s="17" t="s">
        <v>1067</v>
      </c>
      <c r="G2494" s="17" t="s">
        <v>1062</v>
      </c>
      <c r="H2494" s="17" t="s">
        <v>5014</v>
      </c>
      <c r="I2494" s="17" t="s">
        <v>8937</v>
      </c>
      <c r="J2494" s="15">
        <f>IFERROR(VLOOKUP(I2494,'Candidato Presidencial'!$C:$E,3,FALSE),"")</f>
        <v>0</v>
      </c>
      <c r="L2494" s="15" t="str">
        <f t="shared" si="77"/>
        <v>insert into Camaleon.CandidatoCongreso( PROCESO_ELECTORAL, NOMBRE_CANDIDATO, APELLIDO_PATERNO, APELLIDO_MATERNO, NOMBRE_COMPLETO, SEXO, CARGO_ELEGIDO, LUGAR_POSTULA, ORGANIZACION_POLITICA, ALIAS ) values( 'ELECCIONES GENERALES 2006', 'ELENA DEL PILAR', 'TRIPUL', 'ESCOBEDO', 'ELENA DEL PILAR TRIPUL ESCOBEDO', 'MUJER', 'NO ELECTO', 'TUMBES', 'AVANZA PAÍS - PARTIDO DE INTEGRACIÓN SOCIAL', '0' );</v>
      </c>
    </row>
    <row r="2495" spans="1:12" x14ac:dyDescent="0.25">
      <c r="A2495" s="17" t="s">
        <v>1057</v>
      </c>
      <c r="B2495" s="17" t="s">
        <v>5049</v>
      </c>
      <c r="C2495" s="17" t="s">
        <v>5050</v>
      </c>
      <c r="D2495" s="17" t="s">
        <v>1059</v>
      </c>
      <c r="E2495" s="17" t="str">
        <f t="shared" si="76"/>
        <v>JUANA YUNILDA QUEREVALU CRUZ</v>
      </c>
      <c r="F2495" s="17" t="s">
        <v>1067</v>
      </c>
      <c r="G2495" s="17" t="s">
        <v>1062</v>
      </c>
      <c r="H2495" s="17" t="s">
        <v>5014</v>
      </c>
      <c r="I2495" s="17" t="s">
        <v>8848</v>
      </c>
      <c r="J2495" s="15">
        <f>IFERROR(VLOOKUP(I2495,'Candidato Presidencial'!$C:$E,3,FALSE),"")</f>
        <v>0</v>
      </c>
      <c r="L2495" s="15" t="str">
        <f t="shared" si="77"/>
        <v>insert into Camaleon.CandidatoCongreso( PROCESO_ELECTORAL, NOMBRE_CANDIDATO, APELLIDO_PATERNO, APELLIDO_MATERNO, NOMBRE_COMPLETO, SEXO, CARGO_ELEGIDO, LUGAR_POSTULA, ORGANIZACION_POLITICA, ALIAS ) values( 'ELECCIONES GENERALES 2006', 'JUANA YUNILDA', 'QUEREVALU', 'CRUZ', 'JUANA YUNILDA QUEREVALU CRUZ', 'MUJER', 'NO ELECTO', 'TUMBES', 'PERÚ AHORA', '0' );</v>
      </c>
    </row>
    <row r="2496" spans="1:12" x14ac:dyDescent="0.25">
      <c r="A2496" s="17" t="s">
        <v>1057</v>
      </c>
      <c r="B2496" s="17" t="s">
        <v>3282</v>
      </c>
      <c r="C2496" s="17" t="s">
        <v>1236</v>
      </c>
      <c r="D2496" s="17" t="s">
        <v>1078</v>
      </c>
      <c r="E2496" s="17" t="str">
        <f t="shared" si="76"/>
        <v>MARIA ELIZABETH VEGA CHAVEZ</v>
      </c>
      <c r="F2496" s="17" t="s">
        <v>1067</v>
      </c>
      <c r="G2496" s="17" t="s">
        <v>1062</v>
      </c>
      <c r="H2496" s="17" t="s">
        <v>5014</v>
      </c>
      <c r="I2496" s="17" t="s">
        <v>8823</v>
      </c>
      <c r="J2496" s="15">
        <f>IFERROR(VLOOKUP(I2496,'Candidato Presidencial'!$C:$E,3,FALSE),"")</f>
        <v>0</v>
      </c>
      <c r="L2496" s="15" t="str">
        <f t="shared" si="77"/>
        <v>insert into Camaleon.CandidatoCongreso( PROCESO_ELECTORAL, NOMBRE_CANDIDATO, APELLIDO_PATERNO, APELLIDO_MATERNO, NOMBRE_COMPLETO, SEXO, CARGO_ELEGIDO, LUGAR_POSTULA, ORGANIZACION_POLITICA, ALIAS ) values( 'ELECCIONES GENERALES 2006', 'MARIA ELIZABETH', 'VEGA', 'CHAVEZ', 'MARIA ELIZABETH VEGA CHAVEZ', 'MUJER', 'NO ELECTO', 'TUMBES', 'CONCERTACIÓN DESCENTRALISTA', '0' );</v>
      </c>
    </row>
    <row r="2497" spans="1:12" x14ac:dyDescent="0.25">
      <c r="A2497" s="17" t="s">
        <v>1057</v>
      </c>
      <c r="B2497" s="17" t="s">
        <v>5051</v>
      </c>
      <c r="C2497" s="17" t="s">
        <v>1099</v>
      </c>
      <c r="D2497" s="17" t="s">
        <v>5052</v>
      </c>
      <c r="E2497" s="17" t="str">
        <f t="shared" si="76"/>
        <v>GUILLERMINA GARCIA DE MORAN</v>
      </c>
      <c r="F2497" s="17" t="s">
        <v>1067</v>
      </c>
      <c r="G2497" s="17" t="s">
        <v>1062</v>
      </c>
      <c r="H2497" s="17" t="s">
        <v>5014</v>
      </c>
      <c r="I2497" s="17" t="s">
        <v>1092</v>
      </c>
      <c r="J2497" s="15">
        <f>IFERROR(VLOOKUP(I2497,'Candidato Presidencial'!$C:$E,3,FALSE),"")</f>
        <v>0</v>
      </c>
      <c r="L2497" s="15" t="str">
        <f t="shared" si="77"/>
        <v>insert into Camaleon.CandidatoCongreso( PROCESO_ELECTORAL, NOMBRE_CANDIDATO, APELLIDO_PATERNO, APELLIDO_MATERNO, NOMBRE_COMPLETO, SEXO, CARGO_ELEGIDO, LUGAR_POSTULA, ORGANIZACION_POLITICA, ALIAS ) values( 'ELECCIONES GENERALES 2006', 'GUILLERMINA', 'GARCIA', 'DE MORAN', 'GUILLERMINA GARCIA DE MORAN', 'MUJER', 'NO ELECTO', 'TUMBES', 'RESURGIMIENTO PERUANO', '0' );</v>
      </c>
    </row>
    <row r="2498" spans="1:12" x14ac:dyDescent="0.25">
      <c r="A2498" s="17" t="s">
        <v>1057</v>
      </c>
      <c r="B2498" s="17" t="s">
        <v>24</v>
      </c>
      <c r="C2498" s="17" t="s">
        <v>2033</v>
      </c>
      <c r="D2498" s="17" t="s">
        <v>1099</v>
      </c>
      <c r="E2498" s="17" t="str">
        <f t="shared" si="76"/>
        <v>ANA MARIA REBAZA GARCIA</v>
      </c>
      <c r="F2498" s="17" t="s">
        <v>1067</v>
      </c>
      <c r="G2498" s="17" t="s">
        <v>1062</v>
      </c>
      <c r="H2498" s="17" t="s">
        <v>5014</v>
      </c>
      <c r="I2498" s="17" t="s">
        <v>863</v>
      </c>
      <c r="J2498" s="15" t="str">
        <f>IFERROR(VLOOKUP(I2498,'Candidato Presidencial'!$C:$E,3,FALSE),"")</f>
        <v>PARTIDO NACIONALISTA PERUANO</v>
      </c>
      <c r="L2498" s="15" t="str">
        <f t="shared" si="77"/>
        <v>insert into Camaleon.CandidatoCongreso( PROCESO_ELECTORAL, NOMBRE_CANDIDATO, APELLIDO_PATERNO, APELLIDO_MATERNO, NOMBRE_COMPLETO, SEXO, CARGO_ELEGIDO, LUGAR_POSTULA, ORGANIZACION_POLITICA, ALIAS ) values( 'ELECCIONES GENERALES 2006', 'ANA MARIA', 'REBAZA', 'GARCIA', 'ANA MARIA REBAZA GARCIA', 'MUJER', 'NO ELECTO', 'TUMBES', 'UNIÓN POR EL PERÚ', 'PARTIDO NACIONALISTA PERUANO' );</v>
      </c>
    </row>
    <row r="2499" spans="1:12" x14ac:dyDescent="0.25">
      <c r="A2499" s="17" t="s">
        <v>1057</v>
      </c>
      <c r="B2499" s="17" t="s">
        <v>5053</v>
      </c>
      <c r="C2499" s="17" t="s">
        <v>5054</v>
      </c>
      <c r="D2499" s="17" t="s">
        <v>3997</v>
      </c>
      <c r="E2499" s="17" t="str">
        <f t="shared" ref="E2499:E2562" si="78">B2499 &amp; " " &amp; C2499 &amp; " " &amp; D2499</f>
        <v>REYNERIO ISMAEL CEDILLO CLAVIJO</v>
      </c>
      <c r="F2499" s="17" t="s">
        <v>1061</v>
      </c>
      <c r="G2499" s="17" t="s">
        <v>1062</v>
      </c>
      <c r="H2499" s="17" t="s">
        <v>5014</v>
      </c>
      <c r="I2499" s="17" t="s">
        <v>8848</v>
      </c>
      <c r="J2499" s="15">
        <f>IFERROR(VLOOKUP(I2499,'Candidato Presidencial'!$C:$E,3,FALSE),"")</f>
        <v>0</v>
      </c>
      <c r="L2499" s="15" t="str">
        <f t="shared" ref="L2499:L2562" si="79">"insert into Camaleon.CandidatoCongreso( "&amp;$A$1&amp;", "&amp;$B$1&amp;", "&amp;$C$1&amp;", "&amp;$D$1&amp;", "&amp;$E$1&amp;", "&amp;$F$1&amp;", "&amp;$G$1&amp;", "&amp;$H$1&amp;", "&amp;$I$1&amp;", "&amp;$J$1&amp;" ) values( '"&amp;A2499&amp;"', '"&amp;B2499&amp;"', '"&amp;C2499&amp;"', '"&amp;D2499&amp;"', '"&amp;E2499&amp;"', '"&amp;F2499&amp;"', '"&amp;G2499&amp;"', '"&amp;H2499&amp;"', '"&amp;I2499&amp;"', '"&amp;J2499&amp;"' );"</f>
        <v>insert into Camaleon.CandidatoCongreso( PROCESO_ELECTORAL, NOMBRE_CANDIDATO, APELLIDO_PATERNO, APELLIDO_MATERNO, NOMBRE_COMPLETO, SEXO, CARGO_ELEGIDO, LUGAR_POSTULA, ORGANIZACION_POLITICA, ALIAS ) values( 'ELECCIONES GENERALES 2006', 'REYNERIO ISMAEL', 'CEDILLO', 'CLAVIJO', 'REYNERIO ISMAEL CEDILLO CLAVIJO', 'HOMBRE', 'NO ELECTO', 'TUMBES', 'PERÚ AHORA', '0' );</v>
      </c>
    </row>
    <row r="2500" spans="1:12" x14ac:dyDescent="0.25">
      <c r="A2500" s="17" t="s">
        <v>1057</v>
      </c>
      <c r="B2500" s="17" t="s">
        <v>5055</v>
      </c>
      <c r="C2500" s="17" t="s">
        <v>1099</v>
      </c>
      <c r="D2500" s="17" t="s">
        <v>5048</v>
      </c>
      <c r="E2500" s="17" t="str">
        <f t="shared" si="78"/>
        <v>FELIPE ERNESTO GARCIA TRIPUL</v>
      </c>
      <c r="F2500" s="17" t="s">
        <v>1061</v>
      </c>
      <c r="G2500" s="17" t="s">
        <v>1062</v>
      </c>
      <c r="H2500" s="17" t="s">
        <v>5014</v>
      </c>
      <c r="I2500" s="17" t="s">
        <v>868</v>
      </c>
      <c r="J2500" s="15" t="str">
        <f>IFERROR(VLOOKUP(I2500,'Candidato Presidencial'!$C:$E,3,FALSE),"")</f>
        <v>ALIANZA PARA EL PROGRESO DEL PERÚ</v>
      </c>
      <c r="L2500" s="15" t="str">
        <f t="shared" si="79"/>
        <v>insert into Camaleon.CandidatoCongreso( PROCESO_ELECTORAL, NOMBRE_CANDIDATO, APELLIDO_PATERNO, APELLIDO_MATERNO, NOMBRE_COMPLETO, SEXO, CARGO_ELEGIDO, LUGAR_POSTULA, ORGANIZACION_POLITICA, ALIAS ) values( 'ELECCIONES GENERALES 2006', 'FELIPE ERNESTO', 'GARCIA', 'TRIPUL', 'FELIPE ERNESTO GARCIA TRIPUL', 'HOMBRE', 'NO ELECTO', 'TUMBES', 'ALIANZA PARA EL PROGRESO', 'ALIANZA PARA EL PROGRESO DEL PERÚ' );</v>
      </c>
    </row>
    <row r="2501" spans="1:12" x14ac:dyDescent="0.25">
      <c r="A2501" s="17" t="s">
        <v>1057</v>
      </c>
      <c r="B2501" s="17" t="s">
        <v>5056</v>
      </c>
      <c r="C2501" s="17" t="s">
        <v>1069</v>
      </c>
      <c r="D2501" s="17" t="s">
        <v>5057</v>
      </c>
      <c r="E2501" s="17" t="str">
        <f t="shared" si="78"/>
        <v>MARIA FELIPA MEJIA DE ROQUE</v>
      </c>
      <c r="F2501" s="17" t="s">
        <v>1067</v>
      </c>
      <c r="G2501" s="17" t="s">
        <v>1062</v>
      </c>
      <c r="H2501" s="17" t="s">
        <v>5014</v>
      </c>
      <c r="I2501" s="17" t="s">
        <v>8819</v>
      </c>
      <c r="J2501" s="15">
        <f>IFERROR(VLOOKUP(I2501,'Candidato Presidencial'!$C:$E,3,FALSE),"")</f>
        <v>0</v>
      </c>
      <c r="L2501" s="15" t="str">
        <f t="shared" si="79"/>
        <v>insert into Camaleon.CandidatoCongreso( PROCESO_ELECTORAL, NOMBRE_CANDIDATO, APELLIDO_PATERNO, APELLIDO_MATERNO, NOMBRE_COMPLETO, SEXO, CARGO_ELEGIDO, LUGAR_POSTULA, ORGANIZACION_POLITICA, ALIAS ) values( 'ELECCIONES GENERALES 2006', 'MARIA FELIPA', 'MEJIA', 'DE ROQUE', 'MARIA FELIPA MEJIA DE ROQUE', 'MUJER', 'NO ELECTO', 'TUMBES', 'CON FUERZA PERÚ', '0' );</v>
      </c>
    </row>
    <row r="2502" spans="1:12" x14ac:dyDescent="0.25">
      <c r="A2502" s="17" t="s">
        <v>1057</v>
      </c>
      <c r="B2502" s="17" t="s">
        <v>5058</v>
      </c>
      <c r="C2502" s="17" t="s">
        <v>5046</v>
      </c>
      <c r="D2502" s="17" t="s">
        <v>5059</v>
      </c>
      <c r="E2502" s="17" t="str">
        <f t="shared" si="78"/>
        <v>CESAR GAUDENCIO FEIJOO DEBENEDETTI</v>
      </c>
      <c r="F2502" s="17" t="s">
        <v>1061</v>
      </c>
      <c r="G2502" s="17" t="s">
        <v>1062</v>
      </c>
      <c r="H2502" s="17" t="s">
        <v>5014</v>
      </c>
      <c r="I2502" s="17" t="s">
        <v>1123</v>
      </c>
      <c r="J2502" s="15">
        <f>IFERROR(VLOOKUP(I2502,'Candidato Presidencial'!$C:$E,3,FALSE),"")</f>
        <v>0</v>
      </c>
      <c r="L2502" s="15" t="str">
        <f t="shared" si="79"/>
        <v>insert into Camaleon.CandidatoCongreso( PROCESO_ELECTORAL, NOMBRE_CANDIDATO, APELLIDO_PATERNO, APELLIDO_MATERNO, NOMBRE_COMPLETO, SEXO, CARGO_ELEGIDO, LUGAR_POSTULA, ORGANIZACION_POLITICA, ALIAS ) values( 'ELECCIONES GENERALES 2006', 'CESAR GAUDENCIO', 'FEIJOO', 'DEBENEDETTI', 'CESAR GAUDENCIO FEIJOO DEBENEDETTI', 'HOMBRE', 'NO ELECTO', 'TUMBES', 'ALIANZA POR EL FUTURO', '0' );</v>
      </c>
    </row>
    <row r="2503" spans="1:12" x14ac:dyDescent="0.25">
      <c r="A2503" s="17" t="s">
        <v>1057</v>
      </c>
      <c r="B2503" s="17" t="s">
        <v>5060</v>
      </c>
      <c r="C2503" s="17" t="s">
        <v>1165</v>
      </c>
      <c r="D2503" s="17" t="s">
        <v>1417</v>
      </c>
      <c r="E2503" s="17" t="str">
        <f t="shared" si="78"/>
        <v>JUANA LILI MENDOZA PEÑA</v>
      </c>
      <c r="F2503" s="17" t="s">
        <v>1067</v>
      </c>
      <c r="G2503" s="17" t="s">
        <v>1062</v>
      </c>
      <c r="H2503" s="17" t="s">
        <v>5014</v>
      </c>
      <c r="I2503" s="17" t="s">
        <v>914</v>
      </c>
      <c r="J2503" s="15">
        <f>IFERROR(VLOOKUP(I2503,'Candidato Presidencial'!$C:$E,3,FALSE),"")</f>
        <v>0</v>
      </c>
      <c r="L2503" s="15" t="str">
        <f t="shared" si="79"/>
        <v>insert into Camaleon.CandidatoCongreso( PROCESO_ELECTORAL, NOMBRE_CANDIDATO, APELLIDO_PATERNO, APELLIDO_MATERNO, NOMBRE_COMPLETO, SEXO, CARGO_ELEGIDO, LUGAR_POSTULA, ORGANIZACION_POLITICA, ALIAS ) values( 'ELECCIONES GENERALES 2006', 'JUANA LILI', 'MENDOZA', 'PEÑA', 'JUANA LILI MENDOZA PEÑA', 'MUJER', 'NO ELECTO', 'TUMBES', 'FUERZA DEMOCRÁTICA', '0' );</v>
      </c>
    </row>
    <row r="2504" spans="1:12" x14ac:dyDescent="0.25">
      <c r="A2504" s="17" t="s">
        <v>1057</v>
      </c>
      <c r="B2504" s="17" t="s">
        <v>5061</v>
      </c>
      <c r="C2504" s="17" t="s">
        <v>1158</v>
      </c>
      <c r="D2504" s="17" t="s">
        <v>1511</v>
      </c>
      <c r="E2504" s="17" t="str">
        <f t="shared" si="78"/>
        <v>FRANKLIN HUMBERTO SANCHEZ ORTIZ</v>
      </c>
      <c r="F2504" s="17" t="s">
        <v>1061</v>
      </c>
      <c r="G2504" s="17" t="s">
        <v>21</v>
      </c>
      <c r="H2504" s="17" t="s">
        <v>5014</v>
      </c>
      <c r="I2504" s="17" t="s">
        <v>859</v>
      </c>
      <c r="J2504" s="15" t="str">
        <f>IFERROR(VLOOKUP(I2504,'Candidato Presidencial'!$C:$E,3,FALSE),"")</f>
        <v>ALIANZA POPULAR</v>
      </c>
      <c r="L2504" s="15" t="str">
        <f t="shared" si="79"/>
        <v>insert into Camaleon.CandidatoCongreso( PROCESO_ELECTORAL, NOMBRE_CANDIDATO, APELLIDO_PATERNO, APELLIDO_MATERNO, NOMBRE_COMPLETO, SEXO, CARGO_ELEGIDO, LUGAR_POSTULA, ORGANIZACION_POLITICA, ALIAS ) values( 'ELECCIONES GENERALES 2006', 'FRANKLIN HUMBERTO', 'SANCHEZ', 'ORTIZ', 'FRANKLIN HUMBERTO SANCHEZ ORTIZ', 'HOMBRE', 'CONGRESISTA', 'TUMBES', 'PARTIDO APRISTA PERUANO', 'ALIANZA POPULAR' );</v>
      </c>
    </row>
    <row r="2505" spans="1:12" x14ac:dyDescent="0.25">
      <c r="A2505" s="17" t="s">
        <v>1057</v>
      </c>
      <c r="B2505" s="17" t="s">
        <v>5062</v>
      </c>
      <c r="C2505" s="17" t="s">
        <v>1088</v>
      </c>
      <c r="D2505" s="17" t="s">
        <v>1158</v>
      </c>
      <c r="E2505" s="17" t="str">
        <f t="shared" si="78"/>
        <v>SERGIO DIAZ SANCHEZ</v>
      </c>
      <c r="F2505" s="17" t="s">
        <v>1061</v>
      </c>
      <c r="G2505" s="17" t="s">
        <v>1062</v>
      </c>
      <c r="H2505" s="17" t="s">
        <v>5014</v>
      </c>
      <c r="I2505" s="17" t="s">
        <v>8930</v>
      </c>
      <c r="J2505" s="15">
        <f>IFERROR(VLOOKUP(I2505,'Candidato Presidencial'!$C:$E,3,FALSE),"")</f>
        <v>0</v>
      </c>
      <c r="L2505" s="15" t="str">
        <f t="shared" si="79"/>
        <v>insert into Camaleon.CandidatoCongreso( PROCESO_ELECTORAL, NOMBRE_CANDIDATO, APELLIDO_PATERNO, APELLIDO_MATERNO, NOMBRE_COMPLETO, SEXO, CARGO_ELEGIDO, LUGAR_POSTULA, ORGANIZACION_POLITICA, ALIAS ) values( 'ELECCIONES GENERALES 2006', 'SERGIO', 'DIAZ', 'SANCHEZ', 'SERGIO DIAZ SANCHEZ', 'HOMBRE', 'NO ELECTO', 'TUMBES', 'PROGRESEMOS PERÚ', '0' );</v>
      </c>
    </row>
    <row r="2506" spans="1:12" x14ac:dyDescent="0.25">
      <c r="A2506" s="17" t="s">
        <v>1057</v>
      </c>
      <c r="B2506" s="17" t="s">
        <v>1400</v>
      </c>
      <c r="C2506" s="17" t="s">
        <v>1318</v>
      </c>
      <c r="D2506" s="17" t="s">
        <v>1099</v>
      </c>
      <c r="E2506" s="17" t="str">
        <f t="shared" si="78"/>
        <v>JUAN ROJAS GARCIA</v>
      </c>
      <c r="F2506" s="17" t="s">
        <v>1061</v>
      </c>
      <c r="G2506" s="17" t="s">
        <v>1062</v>
      </c>
      <c r="H2506" s="17" t="s">
        <v>5014</v>
      </c>
      <c r="I2506" s="17" t="s">
        <v>8854</v>
      </c>
      <c r="J2506" s="15">
        <f>IFERROR(VLOOKUP(I2506,'Candidato Presidencial'!$C:$E,3,FALSE),"")</f>
        <v>0</v>
      </c>
      <c r="L2506" s="15" t="str">
        <f t="shared" si="79"/>
        <v>insert into Camaleon.CandidatoCongreso( PROCESO_ELECTORAL, NOMBRE_CANDIDATO, APELLIDO_PATERNO, APELLIDO_MATERNO, NOMBRE_COMPLETO, SEXO, CARGO_ELEGIDO, LUGAR_POSTULA, ORGANIZACION_POLITICA, ALIAS ) values( 'ELECCIONES GENERALES 2006', 'JUAN', 'ROJAS', 'GARCIA', 'JUAN ROJAS GARCIA', 'HOMBRE', 'NO ELECTO', 'TUMBES', 'RESTAURACIÓN NACIONAL', '0' );</v>
      </c>
    </row>
    <row r="2507" spans="1:12" x14ac:dyDescent="0.25">
      <c r="A2507" s="17" t="s">
        <v>1057</v>
      </c>
      <c r="B2507" s="17" t="s">
        <v>5063</v>
      </c>
      <c r="C2507" s="17" t="s">
        <v>4578</v>
      </c>
      <c r="D2507" s="17" t="s">
        <v>1464</v>
      </c>
      <c r="E2507" s="17" t="str">
        <f t="shared" si="78"/>
        <v>OSCAR NEPTALI ANTON ZAPATA</v>
      </c>
      <c r="F2507" s="17" t="s">
        <v>1061</v>
      </c>
      <c r="G2507" s="17" t="s">
        <v>1062</v>
      </c>
      <c r="H2507" s="17" t="s">
        <v>5014</v>
      </c>
      <c r="I2507" s="17" t="s">
        <v>878</v>
      </c>
      <c r="J2507" s="15" t="str">
        <f>IFERROR(VLOOKUP(I2507,'Candidato Presidencial'!$C:$E,3,FALSE),"")</f>
        <v>PERÚ POSIBLE</v>
      </c>
      <c r="L2507" s="15" t="str">
        <f t="shared" si="79"/>
        <v>insert into Camaleon.CandidatoCongreso( PROCESO_ELECTORAL, NOMBRE_CANDIDATO, APELLIDO_PATERNO, APELLIDO_MATERNO, NOMBRE_COMPLETO, SEXO, CARGO_ELEGIDO, LUGAR_POSTULA, ORGANIZACION_POLITICA, ALIAS ) values( 'ELECCIONES GENERALES 2006', 'OSCAR NEPTALI', 'ANTON', 'ZAPATA', 'OSCAR NEPTALI ANTON ZAPATA', 'HOMBRE', 'NO ELECTO', 'TUMBES', 'PERÚ POSIBLE', 'PERÚ POSIBLE' );</v>
      </c>
    </row>
    <row r="2508" spans="1:12" x14ac:dyDescent="0.25">
      <c r="A2508" s="17" t="s">
        <v>1057</v>
      </c>
      <c r="B2508" s="17" t="s">
        <v>5064</v>
      </c>
      <c r="C2508" s="17" t="s">
        <v>5065</v>
      </c>
      <c r="D2508" s="17" t="s">
        <v>5066</v>
      </c>
      <c r="E2508" s="17" t="str">
        <f t="shared" si="78"/>
        <v>FLOR ESMERALDA SANJINEZ ROSILLO</v>
      </c>
      <c r="F2508" s="17" t="s">
        <v>1067</v>
      </c>
      <c r="G2508" s="17" t="s">
        <v>1062</v>
      </c>
      <c r="H2508" s="17" t="s">
        <v>5014</v>
      </c>
      <c r="I2508" s="17" t="s">
        <v>1092</v>
      </c>
      <c r="J2508" s="15">
        <f>IFERROR(VLOOKUP(I2508,'Candidato Presidencial'!$C:$E,3,FALSE),"")</f>
        <v>0</v>
      </c>
      <c r="L2508" s="15" t="str">
        <f t="shared" si="79"/>
        <v>insert into Camaleon.CandidatoCongreso( PROCESO_ELECTORAL, NOMBRE_CANDIDATO, APELLIDO_PATERNO, APELLIDO_MATERNO, NOMBRE_COMPLETO, SEXO, CARGO_ELEGIDO, LUGAR_POSTULA, ORGANIZACION_POLITICA, ALIAS ) values( 'ELECCIONES GENERALES 2006', 'FLOR ESMERALDA', 'SANJINEZ', 'ROSILLO', 'FLOR ESMERALDA SANJINEZ ROSILLO', 'MUJER', 'NO ELECTO', 'TUMBES', 'RESURGIMIENTO PERUANO', '0' );</v>
      </c>
    </row>
    <row r="2509" spans="1:12" x14ac:dyDescent="0.25">
      <c r="A2509" s="17" t="s">
        <v>1057</v>
      </c>
      <c r="B2509" s="17" t="s">
        <v>5067</v>
      </c>
      <c r="C2509" s="17" t="s">
        <v>1498</v>
      </c>
      <c r="D2509" s="17" t="s">
        <v>1787</v>
      </c>
      <c r="E2509" s="17" t="str">
        <f t="shared" si="78"/>
        <v>SILVIA DORA GONZALES HUAYTA</v>
      </c>
      <c r="F2509" s="17" t="s">
        <v>1067</v>
      </c>
      <c r="G2509" s="17" t="s">
        <v>1062</v>
      </c>
      <c r="H2509" s="17" t="s">
        <v>5014</v>
      </c>
      <c r="I2509" s="17" t="s">
        <v>1123</v>
      </c>
      <c r="J2509" s="15">
        <f>IFERROR(VLOOKUP(I2509,'Candidato Presidencial'!$C:$E,3,FALSE),"")</f>
        <v>0</v>
      </c>
      <c r="L2509" s="15" t="str">
        <f t="shared" si="79"/>
        <v>insert into Camaleon.CandidatoCongreso( PROCESO_ELECTORAL, NOMBRE_CANDIDATO, APELLIDO_PATERNO, APELLIDO_MATERNO, NOMBRE_COMPLETO, SEXO, CARGO_ELEGIDO, LUGAR_POSTULA, ORGANIZACION_POLITICA, ALIAS ) values( 'ELECCIONES GENERALES 2006', 'SILVIA DORA', 'GONZALES', 'HUAYTA', 'SILVIA DORA GONZALES HUAYTA', 'MUJER', 'NO ELECTO', 'TUMBES', 'ALIANZA POR EL FUTURO', '0' );</v>
      </c>
    </row>
    <row r="2510" spans="1:12" x14ac:dyDescent="0.25">
      <c r="A2510" s="17" t="s">
        <v>1057</v>
      </c>
      <c r="B2510" s="17" t="s">
        <v>5068</v>
      </c>
      <c r="C2510" s="17" t="s">
        <v>2197</v>
      </c>
      <c r="D2510" s="17" t="s">
        <v>1059</v>
      </c>
      <c r="E2510" s="17" t="str">
        <f t="shared" si="78"/>
        <v>JUANA CARMENCITA MALDONADO CRUZ</v>
      </c>
      <c r="F2510" s="17" t="s">
        <v>1067</v>
      </c>
      <c r="G2510" s="17" t="s">
        <v>1062</v>
      </c>
      <c r="H2510" s="17" t="s">
        <v>5014</v>
      </c>
      <c r="I2510" s="17" t="s">
        <v>859</v>
      </c>
      <c r="J2510" s="15" t="str">
        <f>IFERROR(VLOOKUP(I2510,'Candidato Presidencial'!$C:$E,3,FALSE),"")</f>
        <v>ALIANZA POPULAR</v>
      </c>
      <c r="L2510" s="15" t="str">
        <f t="shared" si="79"/>
        <v>insert into Camaleon.CandidatoCongreso( PROCESO_ELECTORAL, NOMBRE_CANDIDATO, APELLIDO_PATERNO, APELLIDO_MATERNO, NOMBRE_COMPLETO, SEXO, CARGO_ELEGIDO, LUGAR_POSTULA, ORGANIZACION_POLITICA, ALIAS ) values( 'ELECCIONES GENERALES 2006', 'JUANA CARMENCITA', 'MALDONADO', 'CRUZ', 'JUANA CARMENCITA MALDONADO CRUZ', 'MUJER', 'NO ELECTO', 'TUMBES', 'PARTIDO APRISTA PERUANO', 'ALIANZA POPULAR' );</v>
      </c>
    </row>
    <row r="2511" spans="1:12" x14ac:dyDescent="0.25">
      <c r="A2511" s="17" t="s">
        <v>1057</v>
      </c>
      <c r="B2511" s="17" t="s">
        <v>5069</v>
      </c>
      <c r="C2511" s="17" t="s">
        <v>1153</v>
      </c>
      <c r="D2511" s="17" t="s">
        <v>5025</v>
      </c>
      <c r="E2511" s="17" t="str">
        <f t="shared" si="78"/>
        <v>MARLENY ISABEL RAMIREZ DE LAMA</v>
      </c>
      <c r="F2511" s="17" t="s">
        <v>1067</v>
      </c>
      <c r="G2511" s="17" t="s">
        <v>1062</v>
      </c>
      <c r="H2511" s="17" t="s">
        <v>5014</v>
      </c>
      <c r="I2511" s="17" t="s">
        <v>907</v>
      </c>
      <c r="J2511" s="15">
        <f>IFERROR(VLOOKUP(I2511,'Candidato Presidencial'!$C:$E,3,FALSE),"")</f>
        <v>0</v>
      </c>
      <c r="L2511" s="15" t="str">
        <f t="shared" si="79"/>
        <v>insert into Camaleon.CandidatoCongreso( PROCESO_ELECTORAL, NOMBRE_CANDIDATO, APELLIDO_PATERNO, APELLIDO_MATERNO, NOMBRE_COMPLETO, SEXO, CARGO_ELEGIDO, LUGAR_POSTULA, ORGANIZACION_POLITICA, ALIAS ) values( 'ELECCIONES GENERALES 2006', 'MARLENY ISABEL', 'RAMIREZ', 'DE LAMA', 'MARLENY ISABEL RAMIREZ DE LAMA', 'MUJER', 'NO ELECTO', 'TUMBES', 'PARTIDO JUSTICIA NACIONAL', '0' );</v>
      </c>
    </row>
    <row r="2512" spans="1:12" x14ac:dyDescent="0.25">
      <c r="A2512" s="17" t="s">
        <v>1057</v>
      </c>
      <c r="B2512" s="17" t="s">
        <v>279</v>
      </c>
      <c r="C2512" s="17" t="s">
        <v>5070</v>
      </c>
      <c r="D2512" s="17" t="s">
        <v>1257</v>
      </c>
      <c r="E2512" s="17" t="str">
        <f t="shared" si="78"/>
        <v>RAUL CHIROQUE GUERRERO</v>
      </c>
      <c r="F2512" s="17" t="s">
        <v>1061</v>
      </c>
      <c r="G2512" s="17" t="s">
        <v>1062</v>
      </c>
      <c r="H2512" s="17" t="s">
        <v>5014</v>
      </c>
      <c r="I2512" s="17" t="s">
        <v>1183</v>
      </c>
      <c r="J2512" s="15">
        <f>IFERROR(VLOOKUP(I2512,'Candidato Presidencial'!$C:$E,3,FALSE),"")</f>
        <v>0</v>
      </c>
      <c r="L2512" s="15" t="str">
        <f t="shared" si="79"/>
        <v>insert into Camaleon.CandidatoCongreso( PROCESO_ELECTORAL, NOMBRE_CANDIDATO, APELLIDO_PATERNO, APELLIDO_MATERNO, NOMBRE_COMPLETO, SEXO, CARGO_ELEGIDO, LUGAR_POSTULA, ORGANIZACION_POLITICA, ALIAS ) values( 'ELECCIONES GENERALES 2006', 'RAUL', 'CHIROQUE', 'GUERRERO', 'RAUL CHIROQUE GUERRERO', 'HOMBRE', 'NO ELECTO', 'TUMBES', 'MOVIMIENTO NUEVA IZQUIERDA', '0' );</v>
      </c>
    </row>
    <row r="2513" spans="1:12" x14ac:dyDescent="0.25">
      <c r="A2513" s="17" t="s">
        <v>1057</v>
      </c>
      <c r="B2513" s="17" t="s">
        <v>5071</v>
      </c>
      <c r="C2513" s="17" t="s">
        <v>1398</v>
      </c>
      <c r="D2513" s="17" t="s">
        <v>5072</v>
      </c>
      <c r="E2513" s="17" t="str">
        <f t="shared" si="78"/>
        <v>KILBER PERCIBAL LOPEZ CARNERO</v>
      </c>
      <c r="F2513" s="17" t="s">
        <v>1061</v>
      </c>
      <c r="G2513" s="17" t="s">
        <v>1062</v>
      </c>
      <c r="H2513" s="17" t="s">
        <v>5014</v>
      </c>
      <c r="I2513" s="17" t="s">
        <v>8937</v>
      </c>
      <c r="J2513" s="15">
        <f>IFERROR(VLOOKUP(I2513,'Candidato Presidencial'!$C:$E,3,FALSE),"")</f>
        <v>0</v>
      </c>
      <c r="L2513" s="15" t="str">
        <f t="shared" si="79"/>
        <v>insert into Camaleon.CandidatoCongreso( PROCESO_ELECTORAL, NOMBRE_CANDIDATO, APELLIDO_PATERNO, APELLIDO_MATERNO, NOMBRE_COMPLETO, SEXO, CARGO_ELEGIDO, LUGAR_POSTULA, ORGANIZACION_POLITICA, ALIAS ) values( 'ELECCIONES GENERALES 2006', 'KILBER PERCIBAL', 'LOPEZ', 'CARNERO', 'KILBER PERCIBAL LOPEZ CARNERO', 'HOMBRE', 'NO ELECTO', 'TUMBES', 'AVANZA PAÍS - PARTIDO DE INTEGRACIÓN SOCIAL', '0' );</v>
      </c>
    </row>
    <row r="2514" spans="1:12" x14ac:dyDescent="0.25">
      <c r="A2514" s="17" t="s">
        <v>1057</v>
      </c>
      <c r="B2514" s="17" t="s">
        <v>5073</v>
      </c>
      <c r="C2514" s="17" t="s">
        <v>1076</v>
      </c>
      <c r="D2514" s="17" t="s">
        <v>1498</v>
      </c>
      <c r="E2514" s="17" t="str">
        <f t="shared" si="78"/>
        <v>ISABEL MARJORIE JIMENEZ GONZALES</v>
      </c>
      <c r="F2514" s="17" t="s">
        <v>1067</v>
      </c>
      <c r="G2514" s="17" t="s">
        <v>1062</v>
      </c>
      <c r="H2514" s="17" t="s">
        <v>5014</v>
      </c>
      <c r="I2514" s="17" t="s">
        <v>8854</v>
      </c>
      <c r="J2514" s="15">
        <f>IFERROR(VLOOKUP(I2514,'Candidato Presidencial'!$C:$E,3,FALSE),"")</f>
        <v>0</v>
      </c>
      <c r="L2514" s="15" t="str">
        <f t="shared" si="79"/>
        <v>insert into Camaleon.CandidatoCongreso( PROCESO_ELECTORAL, NOMBRE_CANDIDATO, APELLIDO_PATERNO, APELLIDO_MATERNO, NOMBRE_COMPLETO, SEXO, CARGO_ELEGIDO, LUGAR_POSTULA, ORGANIZACION_POLITICA, ALIAS ) values( 'ELECCIONES GENERALES 2006', 'ISABEL MARJORIE', 'JIMENEZ', 'GONZALES', 'ISABEL MARJORIE JIMENEZ GONZALES', 'MUJER', 'NO ELECTO', 'TUMBES', 'RESTAURACIÓN NACIONAL', '0' );</v>
      </c>
    </row>
    <row r="2515" spans="1:12" x14ac:dyDescent="0.25">
      <c r="A2515" s="17" t="s">
        <v>1057</v>
      </c>
      <c r="B2515" s="17" t="s">
        <v>5074</v>
      </c>
      <c r="C2515" s="17" t="s">
        <v>5075</v>
      </c>
      <c r="D2515" s="17" t="s">
        <v>5076</v>
      </c>
      <c r="E2515" s="17" t="str">
        <f t="shared" si="78"/>
        <v>JOSE EFRAIN MAZA BALLADARES</v>
      </c>
      <c r="F2515" s="17" t="s">
        <v>1061</v>
      </c>
      <c r="G2515" s="17" t="s">
        <v>1062</v>
      </c>
      <c r="H2515" s="17" t="s">
        <v>5014</v>
      </c>
      <c r="I2515" s="17" t="s">
        <v>1083</v>
      </c>
      <c r="J2515" s="15" t="str">
        <f>IFERROR(VLOOKUP(I2515,'Candidato Presidencial'!$C:$E,3,FALSE),"")</f>
        <v/>
      </c>
      <c r="L2515" s="15" t="str">
        <f t="shared" si="79"/>
        <v>insert into Camaleon.CandidatoCongreso( PROCESO_ELECTORAL, NOMBRE_CANDIDATO, APELLIDO_PATERNO, APELLIDO_MATERNO, NOMBRE_COMPLETO, SEXO, CARGO_ELEGIDO, LUGAR_POSTULA, ORGANIZACION_POLITICA, ALIAS ) values( 'ELECCIONES GENERALES 2006', 'JOSE EFRAIN', 'MAZA', 'BALLADARES', 'JOSE EFRAIN MAZA BALLADARES', 'HOMBRE', 'NO ELECTO', 'TUMBES', 'FRENTE INDEPENDIENTE MORALIZADOR', '' );</v>
      </c>
    </row>
    <row r="2516" spans="1:12" x14ac:dyDescent="0.25">
      <c r="A2516" s="17" t="s">
        <v>1057</v>
      </c>
      <c r="B2516" s="17" t="s">
        <v>5077</v>
      </c>
      <c r="C2516" s="17" t="s">
        <v>4598</v>
      </c>
      <c r="D2516" s="17" t="s">
        <v>1417</v>
      </c>
      <c r="E2516" s="17" t="str">
        <f t="shared" si="78"/>
        <v>YUVISKA MARIVONE TRELLES PEÑA</v>
      </c>
      <c r="F2516" s="17" t="s">
        <v>1067</v>
      </c>
      <c r="G2516" s="17" t="s">
        <v>1062</v>
      </c>
      <c r="H2516" s="17" t="s">
        <v>5014</v>
      </c>
      <c r="I2516" s="17" t="s">
        <v>8930</v>
      </c>
      <c r="J2516" s="15">
        <f>IFERROR(VLOOKUP(I2516,'Candidato Presidencial'!$C:$E,3,FALSE),"")</f>
        <v>0</v>
      </c>
      <c r="L2516" s="15" t="str">
        <f t="shared" si="79"/>
        <v>insert into Camaleon.CandidatoCongreso( PROCESO_ELECTORAL, NOMBRE_CANDIDATO, APELLIDO_PATERNO, APELLIDO_MATERNO, NOMBRE_COMPLETO, SEXO, CARGO_ELEGIDO, LUGAR_POSTULA, ORGANIZACION_POLITICA, ALIAS ) values( 'ELECCIONES GENERALES 2006', 'YUVISKA MARIVONE', 'TRELLES', 'PEÑA', 'YUVISKA MARIVONE TRELLES PEÑA', 'MUJER', 'NO ELECTO', 'TUMBES', 'PROGRESEMOS PERÚ', '0' );</v>
      </c>
    </row>
    <row r="2517" spans="1:12" x14ac:dyDescent="0.25">
      <c r="A2517" s="17" t="s">
        <v>1057</v>
      </c>
      <c r="B2517" s="17" t="s">
        <v>1233</v>
      </c>
      <c r="C2517" s="17" t="s">
        <v>1417</v>
      </c>
      <c r="D2517" s="17" t="s">
        <v>5031</v>
      </c>
      <c r="E2517" s="17" t="str">
        <f t="shared" si="78"/>
        <v>CARLOS ENRIQUE PEÑA MORETTI</v>
      </c>
      <c r="F2517" s="17" t="s">
        <v>1061</v>
      </c>
      <c r="G2517" s="17" t="s">
        <v>1062</v>
      </c>
      <c r="H2517" s="17" t="s">
        <v>5014</v>
      </c>
      <c r="I2517" s="17" t="s">
        <v>1083</v>
      </c>
      <c r="J2517" s="15" t="str">
        <f>IFERROR(VLOOKUP(I2517,'Candidato Presidencial'!$C:$E,3,FALSE),"")</f>
        <v/>
      </c>
      <c r="L2517" s="15" t="str">
        <f t="shared" si="79"/>
        <v>insert into Camaleon.CandidatoCongreso( PROCESO_ELECTORAL, NOMBRE_CANDIDATO, APELLIDO_PATERNO, APELLIDO_MATERNO, NOMBRE_COMPLETO, SEXO, CARGO_ELEGIDO, LUGAR_POSTULA, ORGANIZACION_POLITICA, ALIAS ) values( 'ELECCIONES GENERALES 2006', 'CARLOS ENRIQUE', 'PEÑA', 'MORETTI', 'CARLOS ENRIQUE PEÑA MORETTI', 'HOMBRE', 'NO ELECTO', 'TUMBES', 'FRENTE INDEPENDIENTE MORALIZADOR', '' );</v>
      </c>
    </row>
    <row r="2518" spans="1:12" x14ac:dyDescent="0.25">
      <c r="A2518" s="17" t="s">
        <v>1057</v>
      </c>
      <c r="B2518" s="17" t="s">
        <v>1432</v>
      </c>
      <c r="C2518" s="17" t="s">
        <v>1867</v>
      </c>
      <c r="D2518" s="17" t="s">
        <v>2063</v>
      </c>
      <c r="E2518" s="17" t="str">
        <f t="shared" si="78"/>
        <v>FELIPE VILLAR VALLADARES</v>
      </c>
      <c r="F2518" s="17" t="s">
        <v>1061</v>
      </c>
      <c r="G2518" s="17" t="s">
        <v>1062</v>
      </c>
      <c r="H2518" s="17" t="s">
        <v>5014</v>
      </c>
      <c r="I2518" s="17" t="s">
        <v>8931</v>
      </c>
      <c r="J2518" s="15">
        <f>IFERROR(VLOOKUP(I2518,'Candidato Presidencial'!$C:$E,3,FALSE),"")</f>
        <v>0</v>
      </c>
      <c r="L2518" s="15" t="str">
        <f t="shared" si="79"/>
        <v>insert into Camaleon.CandidatoCongreso( PROCESO_ELECTORAL, NOMBRE_CANDIDATO, APELLIDO_PATERNO, APELLIDO_MATERNO, NOMBRE_COMPLETO, SEXO, CARGO_ELEGIDO, LUGAR_POSTULA, ORGANIZACION_POLITICA, ALIAS ) values( 'ELECCIONES GENERALES 2006', 'FELIPE', 'VILLAR', 'VALLADARES', 'FELIPE VILLAR VALLADARES', 'HOMBRE', 'NO ELECTO', 'TUMBES', 'Y SE LLAMA PERÚ', '0' );</v>
      </c>
    </row>
    <row r="2519" spans="1:12" x14ac:dyDescent="0.25">
      <c r="A2519" s="17" t="s">
        <v>1057</v>
      </c>
      <c r="B2519" s="17" t="s">
        <v>5078</v>
      </c>
      <c r="C2519" s="17" t="s">
        <v>1165</v>
      </c>
      <c r="D2519" s="17" t="s">
        <v>5079</v>
      </c>
      <c r="E2519" s="17" t="str">
        <f t="shared" si="78"/>
        <v>EDUARDO JAVIER MENDOZA OLAVARRIA</v>
      </c>
      <c r="F2519" s="17" t="s">
        <v>1061</v>
      </c>
      <c r="G2519" s="17" t="s">
        <v>1062</v>
      </c>
      <c r="H2519" s="17" t="s">
        <v>5014</v>
      </c>
      <c r="I2519" s="17" t="s">
        <v>1103</v>
      </c>
      <c r="J2519" s="15">
        <f>IFERROR(VLOOKUP(I2519,'Candidato Presidencial'!$C:$E,3,FALSE),"")</f>
        <v>0</v>
      </c>
      <c r="L2519" s="15" t="str">
        <f t="shared" si="79"/>
        <v>insert into Camaleon.CandidatoCongreso( PROCESO_ELECTORAL, NOMBRE_CANDIDATO, APELLIDO_PATERNO, APELLIDO_MATERNO, NOMBRE_COMPLETO, SEXO, CARGO_ELEGIDO, LUGAR_POSTULA, ORGANIZACION_POLITICA, ALIAS ) values( 'ELECCIONES GENERALES 2006', 'EDUARDO JAVIER', 'MENDOZA', 'OLAVARRIA', 'EDUARDO JAVIER MENDOZA OLAVARRIA', 'HOMBRE', 'NO ELECTO', 'TUMBES', 'UNIDAD NACIONAL', '0' );</v>
      </c>
    </row>
    <row r="2520" spans="1:12" x14ac:dyDescent="0.25">
      <c r="A2520" s="17" t="s">
        <v>1057</v>
      </c>
      <c r="B2520" s="17" t="s">
        <v>5080</v>
      </c>
      <c r="C2520" s="17" t="s">
        <v>1540</v>
      </c>
      <c r="D2520" s="17" t="s">
        <v>5081</v>
      </c>
      <c r="E2520" s="17" t="str">
        <f t="shared" si="78"/>
        <v>TERESA BEATRIZ QUINTANA DELGADO DE TIZON</v>
      </c>
      <c r="F2520" s="17" t="s">
        <v>1067</v>
      </c>
      <c r="G2520" s="17" t="s">
        <v>1062</v>
      </c>
      <c r="H2520" s="17" t="s">
        <v>5014</v>
      </c>
      <c r="I2520" s="17" t="s">
        <v>1071</v>
      </c>
      <c r="J2520" s="15">
        <f>IFERROR(VLOOKUP(I2520,'Candidato Presidencial'!$C:$E,3,FALSE),"")</f>
        <v>0</v>
      </c>
      <c r="L2520" s="15" t="str">
        <f t="shared" si="79"/>
        <v>insert into Camaleon.CandidatoCongreso( PROCESO_ELECTORAL, NOMBRE_CANDIDATO, APELLIDO_PATERNO, APELLIDO_MATERNO, NOMBRE_COMPLETO, SEXO, CARGO_ELEGIDO, LUGAR_POSTULA, ORGANIZACION_POLITICA, ALIAS ) values( 'ELECCIONES GENERALES 2006', 'TERESA BEATRIZ', 'QUINTANA', 'DELGADO DE TIZON', 'TERESA BEATRIZ QUINTANA DELGADO DE TIZON', 'MUJER', 'NO ELECTO', 'TUMBES', 'FRENTE DE CENTRO', '0' );</v>
      </c>
    </row>
    <row r="2521" spans="1:12" x14ac:dyDescent="0.25">
      <c r="A2521" s="17" t="s">
        <v>1057</v>
      </c>
      <c r="B2521" s="17" t="s">
        <v>5082</v>
      </c>
      <c r="C2521" s="17" t="s">
        <v>1880</v>
      </c>
      <c r="D2521" s="17" t="s">
        <v>5083</v>
      </c>
      <c r="E2521" s="17" t="str">
        <f t="shared" si="78"/>
        <v>GUILMER CORDOVA PAKER</v>
      </c>
      <c r="F2521" s="17" t="s">
        <v>1061</v>
      </c>
      <c r="G2521" s="17" t="s">
        <v>1062</v>
      </c>
      <c r="H2521" s="17" t="s">
        <v>5014</v>
      </c>
      <c r="I2521" s="17" t="s">
        <v>907</v>
      </c>
      <c r="J2521" s="15">
        <f>IFERROR(VLOOKUP(I2521,'Candidato Presidencial'!$C:$E,3,FALSE),"")</f>
        <v>0</v>
      </c>
      <c r="L2521" s="15" t="str">
        <f t="shared" si="79"/>
        <v>insert into Camaleon.CandidatoCongreso( PROCESO_ELECTORAL, NOMBRE_CANDIDATO, APELLIDO_PATERNO, APELLIDO_MATERNO, NOMBRE_COMPLETO, SEXO, CARGO_ELEGIDO, LUGAR_POSTULA, ORGANIZACION_POLITICA, ALIAS ) values( 'ELECCIONES GENERALES 2006', 'GUILMER', 'CORDOVA', 'PAKER', 'GUILMER CORDOVA PAKER', 'HOMBRE', 'NO ELECTO', 'TUMBES', 'PARTIDO JUSTICIA NACIONAL', '0' );</v>
      </c>
    </row>
    <row r="2522" spans="1:12" x14ac:dyDescent="0.25">
      <c r="A2522" s="17" t="s">
        <v>1057</v>
      </c>
      <c r="B2522" s="17" t="s">
        <v>5084</v>
      </c>
      <c r="C2522" s="17" t="s">
        <v>5085</v>
      </c>
      <c r="D2522" s="17" t="s">
        <v>5086</v>
      </c>
      <c r="E2522" s="17" t="str">
        <f t="shared" si="78"/>
        <v>CONRADO ADANAQUE DUQUE</v>
      </c>
      <c r="F2522" s="17" t="s">
        <v>1061</v>
      </c>
      <c r="G2522" s="17" t="s">
        <v>1062</v>
      </c>
      <c r="H2522" s="17" t="s">
        <v>5014</v>
      </c>
      <c r="I2522" s="17" t="s">
        <v>8937</v>
      </c>
      <c r="J2522" s="15">
        <f>IFERROR(VLOOKUP(I2522,'Candidato Presidencial'!$C:$E,3,FALSE),"")</f>
        <v>0</v>
      </c>
      <c r="L2522" s="15" t="str">
        <f t="shared" si="79"/>
        <v>insert into Camaleon.CandidatoCongreso( PROCESO_ELECTORAL, NOMBRE_CANDIDATO, APELLIDO_PATERNO, APELLIDO_MATERNO, NOMBRE_COMPLETO, SEXO, CARGO_ELEGIDO, LUGAR_POSTULA, ORGANIZACION_POLITICA, ALIAS ) values( 'ELECCIONES GENERALES 2006', 'CONRADO', 'ADANAQUE', 'DUQUE', 'CONRADO ADANAQUE DUQUE', 'HOMBRE', 'NO ELECTO', 'TUMBES', 'AVANZA PAÍS - PARTIDO DE INTEGRACIÓN SOCIAL', '0' );</v>
      </c>
    </row>
    <row r="2523" spans="1:12" x14ac:dyDescent="0.25">
      <c r="A2523" s="17" t="s">
        <v>1057</v>
      </c>
      <c r="B2523" s="17" t="s">
        <v>5087</v>
      </c>
      <c r="C2523" s="17" t="s">
        <v>5088</v>
      </c>
      <c r="D2523" s="17" t="s">
        <v>1165</v>
      </c>
      <c r="E2523" s="17" t="str">
        <f t="shared" si="78"/>
        <v>ANTONIO WILSON PUELL MENDOZA</v>
      </c>
      <c r="F2523" s="17" t="s">
        <v>1061</v>
      </c>
      <c r="G2523" s="17" t="s">
        <v>1062</v>
      </c>
      <c r="H2523" s="17" t="s">
        <v>5014</v>
      </c>
      <c r="I2523" s="17" t="s">
        <v>8823</v>
      </c>
      <c r="J2523" s="15">
        <f>IFERROR(VLOOKUP(I2523,'Candidato Presidencial'!$C:$E,3,FALSE),"")</f>
        <v>0</v>
      </c>
      <c r="L2523" s="15" t="str">
        <f t="shared" si="79"/>
        <v>insert into Camaleon.CandidatoCongreso( PROCESO_ELECTORAL, NOMBRE_CANDIDATO, APELLIDO_PATERNO, APELLIDO_MATERNO, NOMBRE_COMPLETO, SEXO, CARGO_ELEGIDO, LUGAR_POSTULA, ORGANIZACION_POLITICA, ALIAS ) values( 'ELECCIONES GENERALES 2006', 'ANTONIO WILSON', 'PUELL', 'MENDOZA', 'ANTONIO WILSON PUELL MENDOZA', 'HOMBRE', 'NO ELECTO', 'TUMBES', 'CONCERTACIÓN DESCENTRALISTA', '0' );</v>
      </c>
    </row>
    <row r="2524" spans="1:12" x14ac:dyDescent="0.25">
      <c r="A2524" s="17" t="s">
        <v>1057</v>
      </c>
      <c r="B2524" s="17" t="s">
        <v>5089</v>
      </c>
      <c r="C2524" s="17" t="s">
        <v>5090</v>
      </c>
      <c r="D2524" s="17" t="s">
        <v>5091</v>
      </c>
      <c r="E2524" s="17" t="str">
        <f t="shared" si="78"/>
        <v>YAMILE ALICIA HIRSH DE DE LAMA</v>
      </c>
      <c r="F2524" s="17" t="s">
        <v>1067</v>
      </c>
      <c r="G2524" s="17" t="s">
        <v>1062</v>
      </c>
      <c r="H2524" s="17" t="s">
        <v>5014</v>
      </c>
      <c r="I2524" s="17" t="s">
        <v>878</v>
      </c>
      <c r="J2524" s="15" t="str">
        <f>IFERROR(VLOOKUP(I2524,'Candidato Presidencial'!$C:$E,3,FALSE),"")</f>
        <v>PERÚ POSIBLE</v>
      </c>
      <c r="L2524" s="15" t="str">
        <f t="shared" si="79"/>
        <v>insert into Camaleon.CandidatoCongreso( PROCESO_ELECTORAL, NOMBRE_CANDIDATO, APELLIDO_PATERNO, APELLIDO_MATERNO, NOMBRE_COMPLETO, SEXO, CARGO_ELEGIDO, LUGAR_POSTULA, ORGANIZACION_POLITICA, ALIAS ) values( 'ELECCIONES GENERALES 2006', 'YAMILE ALICIA', 'HIRSH', 'DE DE LAMA', 'YAMILE ALICIA HIRSH DE DE LAMA', 'MUJER', 'NO ELECTO', 'TUMBES', 'PERÚ POSIBLE', 'PERÚ POSIBLE' );</v>
      </c>
    </row>
    <row r="2525" spans="1:12" x14ac:dyDescent="0.25">
      <c r="A2525" s="17" t="s">
        <v>1057</v>
      </c>
      <c r="B2525" s="17" t="s">
        <v>376</v>
      </c>
      <c r="C2525" s="17" t="s">
        <v>2409</v>
      </c>
      <c r="D2525" s="17" t="s">
        <v>4215</v>
      </c>
      <c r="E2525" s="17" t="str">
        <f t="shared" si="78"/>
        <v>JUAN MANUEL MORAN ULFE</v>
      </c>
      <c r="F2525" s="17" t="s">
        <v>1061</v>
      </c>
      <c r="G2525" s="17" t="s">
        <v>1062</v>
      </c>
      <c r="H2525" s="17" t="s">
        <v>5014</v>
      </c>
      <c r="I2525" s="17" t="s">
        <v>878</v>
      </c>
      <c r="J2525" s="15" t="str">
        <f>IFERROR(VLOOKUP(I2525,'Candidato Presidencial'!$C:$E,3,FALSE),"")</f>
        <v>PERÚ POSIBLE</v>
      </c>
      <c r="L2525" s="15" t="str">
        <f t="shared" si="79"/>
        <v>insert into Camaleon.CandidatoCongreso( PROCESO_ELECTORAL, NOMBRE_CANDIDATO, APELLIDO_PATERNO, APELLIDO_MATERNO, NOMBRE_COMPLETO, SEXO, CARGO_ELEGIDO, LUGAR_POSTULA, ORGANIZACION_POLITICA, ALIAS ) values( 'ELECCIONES GENERALES 2006', 'JUAN MANUEL', 'MORAN', 'ULFE', 'JUAN MANUEL MORAN ULFE', 'HOMBRE', 'NO ELECTO', 'TUMBES', 'PERÚ POSIBLE', 'PERÚ POSIBLE' );</v>
      </c>
    </row>
    <row r="2526" spans="1:12" x14ac:dyDescent="0.25">
      <c r="A2526" s="17" t="s">
        <v>1057</v>
      </c>
      <c r="B2526" s="17" t="s">
        <v>232</v>
      </c>
      <c r="C2526" s="17" t="s">
        <v>2048</v>
      </c>
      <c r="D2526" s="17" t="s">
        <v>5092</v>
      </c>
      <c r="E2526" s="17" t="str">
        <f t="shared" si="78"/>
        <v>YVAN VLADIMIR PARDO VINCES</v>
      </c>
      <c r="F2526" s="17" t="s">
        <v>1061</v>
      </c>
      <c r="G2526" s="17" t="s">
        <v>1062</v>
      </c>
      <c r="H2526" s="17" t="s">
        <v>5014</v>
      </c>
      <c r="I2526" s="17" t="s">
        <v>868</v>
      </c>
      <c r="J2526" s="15" t="str">
        <f>IFERROR(VLOOKUP(I2526,'Candidato Presidencial'!$C:$E,3,FALSE),"")</f>
        <v>ALIANZA PARA EL PROGRESO DEL PERÚ</v>
      </c>
      <c r="L2526" s="15" t="str">
        <f t="shared" si="79"/>
        <v>insert into Camaleon.CandidatoCongreso( PROCESO_ELECTORAL, NOMBRE_CANDIDATO, APELLIDO_PATERNO, APELLIDO_MATERNO, NOMBRE_COMPLETO, SEXO, CARGO_ELEGIDO, LUGAR_POSTULA, ORGANIZACION_POLITICA, ALIAS ) values( 'ELECCIONES GENERALES 2006', 'YVAN VLADIMIR', 'PARDO', 'VINCES', 'YVAN VLADIMIR PARDO VINCES', 'HOMBRE', 'NO ELECTO', 'TUMBES', 'ALIANZA PARA EL PROGRESO', 'ALIANZA PARA EL PROGRESO DEL PERÚ' );</v>
      </c>
    </row>
    <row r="2527" spans="1:12" x14ac:dyDescent="0.25">
      <c r="A2527" s="17" t="s">
        <v>1057</v>
      </c>
      <c r="B2527" s="17" t="s">
        <v>2781</v>
      </c>
      <c r="C2527" s="17" t="s">
        <v>5093</v>
      </c>
      <c r="D2527" s="17" t="s">
        <v>1498</v>
      </c>
      <c r="E2527" s="17" t="str">
        <f t="shared" si="78"/>
        <v>PEDRO CORAL GONZALES</v>
      </c>
      <c r="F2527" s="17" t="s">
        <v>1061</v>
      </c>
      <c r="G2527" s="17" t="s">
        <v>1062</v>
      </c>
      <c r="H2527" s="17" t="s">
        <v>5094</v>
      </c>
      <c r="I2527" s="17" t="s">
        <v>1083</v>
      </c>
      <c r="J2527" s="15" t="str">
        <f>IFERROR(VLOOKUP(I2527,'Candidato Presidencial'!$C:$E,3,FALSE),"")</f>
        <v/>
      </c>
      <c r="L2527" s="15" t="str">
        <f t="shared" si="79"/>
        <v>insert into Camaleon.CandidatoCongreso( PROCESO_ELECTORAL, NOMBRE_CANDIDATO, APELLIDO_PATERNO, APELLIDO_MATERNO, NOMBRE_COMPLETO, SEXO, CARGO_ELEGIDO, LUGAR_POSTULA, ORGANIZACION_POLITICA, ALIAS ) values( 'ELECCIONES GENERALES 2006', 'PEDRO', 'CORAL', 'GONZALES', 'PEDRO CORAL GONZALES', 'HOMBRE', 'NO ELECTO', 'UCAYALI', 'FRENTE INDEPENDIENTE MORALIZADOR', '' );</v>
      </c>
    </row>
    <row r="2528" spans="1:12" x14ac:dyDescent="0.25">
      <c r="A2528" s="17" t="s">
        <v>1057</v>
      </c>
      <c r="B2528" s="17" t="s">
        <v>5095</v>
      </c>
      <c r="C2528" s="17" t="s">
        <v>4310</v>
      </c>
      <c r="D2528" s="17" t="s">
        <v>1194</v>
      </c>
      <c r="E2528" s="17" t="str">
        <f t="shared" si="78"/>
        <v>ROGER FERNANDO PANDURO BARTRA</v>
      </c>
      <c r="F2528" s="17" t="s">
        <v>1061</v>
      </c>
      <c r="G2528" s="17" t="s">
        <v>1062</v>
      </c>
      <c r="H2528" s="17" t="s">
        <v>5094</v>
      </c>
      <c r="I2528" s="17" t="s">
        <v>859</v>
      </c>
      <c r="J2528" s="15" t="str">
        <f>IFERROR(VLOOKUP(I2528,'Candidato Presidencial'!$C:$E,3,FALSE),"")</f>
        <v>ALIANZA POPULAR</v>
      </c>
      <c r="L2528" s="15" t="str">
        <f t="shared" si="79"/>
        <v>insert into Camaleon.CandidatoCongreso( PROCESO_ELECTORAL, NOMBRE_CANDIDATO, APELLIDO_PATERNO, APELLIDO_MATERNO, NOMBRE_COMPLETO, SEXO, CARGO_ELEGIDO, LUGAR_POSTULA, ORGANIZACION_POLITICA, ALIAS ) values( 'ELECCIONES GENERALES 2006', 'ROGER FERNANDO', 'PANDURO', 'BARTRA', 'ROGER FERNANDO PANDURO BARTRA', 'HOMBRE', 'NO ELECTO', 'UCAYALI', 'PARTIDO APRISTA PERUANO', 'ALIANZA POPULAR' );</v>
      </c>
    </row>
    <row r="2529" spans="1:12" x14ac:dyDescent="0.25">
      <c r="A2529" s="17" t="s">
        <v>1057</v>
      </c>
      <c r="B2529" s="17" t="s">
        <v>5096</v>
      </c>
      <c r="C2529" s="17" t="s">
        <v>4318</v>
      </c>
      <c r="D2529" s="17" t="s">
        <v>5097</v>
      </c>
      <c r="E2529" s="17" t="str">
        <f t="shared" si="78"/>
        <v>CLARA MERA DE DIAZ</v>
      </c>
      <c r="F2529" s="17" t="s">
        <v>1067</v>
      </c>
      <c r="G2529" s="17" t="s">
        <v>1062</v>
      </c>
      <c r="H2529" s="17" t="s">
        <v>5094</v>
      </c>
      <c r="I2529" s="17" t="s">
        <v>8839</v>
      </c>
      <c r="J2529" s="15">
        <f>IFERROR(VLOOKUP(I2529,'Candidato Presidencial'!$C:$E,3,FALSE),"")</f>
        <v>0</v>
      </c>
      <c r="L2529" s="15" t="str">
        <f t="shared" si="79"/>
        <v>insert into Camaleon.CandidatoCongreso( PROCESO_ELECTORAL, NOMBRE_CANDIDATO, APELLIDO_PATERNO, APELLIDO_MATERNO, NOMBRE_COMPLETO, SEXO, CARGO_ELEGIDO, LUGAR_POSTULA, ORGANIZACION_POLITICA, ALIAS ) values( 'ELECCIONES GENERALES 2006', 'CLARA', 'MERA', 'DE DIAZ', 'CLARA MERA DE DIAZ', 'MUJER', 'NO ELECTO', 'UCAYALI', 'PARTIDO RECONSTRUCCIÓN DEMOCRÁTICA', '0' );</v>
      </c>
    </row>
    <row r="2530" spans="1:12" x14ac:dyDescent="0.25">
      <c r="A2530" s="17" t="s">
        <v>1057</v>
      </c>
      <c r="B2530" s="17" t="s">
        <v>5098</v>
      </c>
      <c r="C2530" s="17" t="s">
        <v>3055</v>
      </c>
      <c r="D2530" s="17" t="s">
        <v>1186</v>
      </c>
      <c r="E2530" s="17" t="str">
        <f t="shared" si="78"/>
        <v>EMILIO AGUSTIN FERNANDEZ</v>
      </c>
      <c r="F2530" s="17" t="s">
        <v>1061</v>
      </c>
      <c r="G2530" s="17" t="s">
        <v>1062</v>
      </c>
      <c r="H2530" s="17" t="s">
        <v>5094</v>
      </c>
      <c r="I2530" s="17" t="s">
        <v>868</v>
      </c>
      <c r="J2530" s="15" t="str">
        <f>IFERROR(VLOOKUP(I2530,'Candidato Presidencial'!$C:$E,3,FALSE),"")</f>
        <v>ALIANZA PARA EL PROGRESO DEL PERÚ</v>
      </c>
      <c r="L2530" s="15" t="str">
        <f t="shared" si="79"/>
        <v>insert into Camaleon.CandidatoCongreso( PROCESO_ELECTORAL, NOMBRE_CANDIDATO, APELLIDO_PATERNO, APELLIDO_MATERNO, NOMBRE_COMPLETO, SEXO, CARGO_ELEGIDO, LUGAR_POSTULA, ORGANIZACION_POLITICA, ALIAS ) values( 'ELECCIONES GENERALES 2006', 'EMILIO', 'AGUSTIN', 'FERNANDEZ', 'EMILIO AGUSTIN FERNANDEZ', 'HOMBRE', 'NO ELECTO', 'UCAYALI', 'ALIANZA PARA EL PROGRESO', 'ALIANZA PARA EL PROGRESO DEL PERÚ' );</v>
      </c>
    </row>
    <row r="2531" spans="1:12" x14ac:dyDescent="0.25">
      <c r="A2531" s="17" t="s">
        <v>1057</v>
      </c>
      <c r="B2531" s="17" t="s">
        <v>3312</v>
      </c>
      <c r="C2531" s="17" t="s">
        <v>1100</v>
      </c>
      <c r="D2531" s="17" t="s">
        <v>1933</v>
      </c>
      <c r="E2531" s="17" t="str">
        <f t="shared" si="78"/>
        <v>WALTER ENRIQUE ROMERO RUIZ</v>
      </c>
      <c r="F2531" s="17" t="s">
        <v>1061</v>
      </c>
      <c r="G2531" s="17" t="s">
        <v>1062</v>
      </c>
      <c r="H2531" s="17" t="s">
        <v>5094</v>
      </c>
      <c r="I2531" s="17" t="s">
        <v>8854</v>
      </c>
      <c r="J2531" s="15">
        <f>IFERROR(VLOOKUP(I2531,'Candidato Presidencial'!$C:$E,3,FALSE),"")</f>
        <v>0</v>
      </c>
      <c r="L2531" s="15" t="str">
        <f t="shared" si="79"/>
        <v>insert into Camaleon.CandidatoCongreso( PROCESO_ELECTORAL, NOMBRE_CANDIDATO, APELLIDO_PATERNO, APELLIDO_MATERNO, NOMBRE_COMPLETO, SEXO, CARGO_ELEGIDO, LUGAR_POSTULA, ORGANIZACION_POLITICA, ALIAS ) values( 'ELECCIONES GENERALES 2006', 'WALTER ENRIQUE', 'ROMERO', 'RUIZ', 'WALTER ENRIQUE ROMERO RUIZ', 'HOMBRE', 'NO ELECTO', 'UCAYALI', 'RESTAURACIÓN NACIONAL', '0' );</v>
      </c>
    </row>
    <row r="2532" spans="1:12" x14ac:dyDescent="0.25">
      <c r="A2532" s="17" t="s">
        <v>1057</v>
      </c>
      <c r="B2532" s="17" t="s">
        <v>5099</v>
      </c>
      <c r="C2532" s="17" t="s">
        <v>2445</v>
      </c>
      <c r="D2532" s="17" t="s">
        <v>5100</v>
      </c>
      <c r="E2532" s="17" t="str">
        <f t="shared" si="78"/>
        <v>SERAPIA BEATRIZ ACUÑA DE VARGAS</v>
      </c>
      <c r="F2532" s="17" t="s">
        <v>1067</v>
      </c>
      <c r="G2532" s="17" t="s">
        <v>1062</v>
      </c>
      <c r="H2532" s="17" t="s">
        <v>5094</v>
      </c>
      <c r="I2532" s="17" t="s">
        <v>8819</v>
      </c>
      <c r="J2532" s="15">
        <f>IFERROR(VLOOKUP(I2532,'Candidato Presidencial'!$C:$E,3,FALSE),"")</f>
        <v>0</v>
      </c>
      <c r="L2532" s="15" t="str">
        <f t="shared" si="79"/>
        <v>insert into Camaleon.CandidatoCongreso( PROCESO_ELECTORAL, NOMBRE_CANDIDATO, APELLIDO_PATERNO, APELLIDO_MATERNO, NOMBRE_COMPLETO, SEXO, CARGO_ELEGIDO, LUGAR_POSTULA, ORGANIZACION_POLITICA, ALIAS ) values( 'ELECCIONES GENERALES 2006', 'SERAPIA BEATRIZ', 'ACUÑA', 'DE VARGAS', 'SERAPIA BEATRIZ ACUÑA DE VARGAS', 'MUJER', 'NO ELECTO', 'UCAYALI', 'CON FUERZA PERÚ', '0' );</v>
      </c>
    </row>
    <row r="2533" spans="1:12" x14ac:dyDescent="0.25">
      <c r="A2533" s="17" t="s">
        <v>1057</v>
      </c>
      <c r="B2533" s="17" t="s">
        <v>5101</v>
      </c>
      <c r="C2533" s="17" t="s">
        <v>1302</v>
      </c>
      <c r="D2533" s="17" t="s">
        <v>1272</v>
      </c>
      <c r="E2533" s="17" t="str">
        <f t="shared" si="78"/>
        <v>NELLY ESCALANTE RIOS</v>
      </c>
      <c r="F2533" s="17" t="s">
        <v>1067</v>
      </c>
      <c r="G2533" s="17" t="s">
        <v>1062</v>
      </c>
      <c r="H2533" s="17" t="s">
        <v>5094</v>
      </c>
      <c r="I2533" s="17" t="s">
        <v>907</v>
      </c>
      <c r="J2533" s="15">
        <f>IFERROR(VLOOKUP(I2533,'Candidato Presidencial'!$C:$E,3,FALSE),"")</f>
        <v>0</v>
      </c>
      <c r="L2533" s="15" t="str">
        <f t="shared" si="79"/>
        <v>insert into Camaleon.CandidatoCongreso( PROCESO_ELECTORAL, NOMBRE_CANDIDATO, APELLIDO_PATERNO, APELLIDO_MATERNO, NOMBRE_COMPLETO, SEXO, CARGO_ELEGIDO, LUGAR_POSTULA, ORGANIZACION_POLITICA, ALIAS ) values( 'ELECCIONES GENERALES 2006', 'NELLY', 'ESCALANTE', 'RIOS', 'NELLY ESCALANTE RIOS', 'MUJER', 'NO ELECTO', 'UCAYALI', 'PARTIDO JUSTICIA NACIONAL', '0' );</v>
      </c>
    </row>
    <row r="2534" spans="1:12" x14ac:dyDescent="0.25">
      <c r="A2534" s="17" t="s">
        <v>1057</v>
      </c>
      <c r="B2534" s="17" t="s">
        <v>5102</v>
      </c>
      <c r="C2534" s="17" t="s">
        <v>3203</v>
      </c>
      <c r="D2534" s="17" t="s">
        <v>5103</v>
      </c>
      <c r="E2534" s="17" t="str">
        <f t="shared" si="78"/>
        <v>ROMULO JAVIER BONILLA POMACHARI</v>
      </c>
      <c r="F2534" s="17" t="s">
        <v>1061</v>
      </c>
      <c r="G2534" s="17" t="s">
        <v>1062</v>
      </c>
      <c r="H2534" s="17" t="s">
        <v>5094</v>
      </c>
      <c r="I2534" s="17" t="s">
        <v>8839</v>
      </c>
      <c r="J2534" s="15">
        <f>IFERROR(VLOOKUP(I2534,'Candidato Presidencial'!$C:$E,3,FALSE),"")</f>
        <v>0</v>
      </c>
      <c r="L2534" s="15" t="str">
        <f t="shared" si="79"/>
        <v>insert into Camaleon.CandidatoCongreso( PROCESO_ELECTORAL, NOMBRE_CANDIDATO, APELLIDO_PATERNO, APELLIDO_MATERNO, NOMBRE_COMPLETO, SEXO, CARGO_ELEGIDO, LUGAR_POSTULA, ORGANIZACION_POLITICA, ALIAS ) values( 'ELECCIONES GENERALES 2006', 'ROMULO JAVIER', 'BONILLA', 'POMACHARI', 'ROMULO JAVIER BONILLA POMACHARI', 'HOMBRE', 'NO ELECTO', 'UCAYALI', 'PARTIDO RECONSTRUCCIÓN DEMOCRÁTICA', '0' );</v>
      </c>
    </row>
    <row r="2535" spans="1:12" x14ac:dyDescent="0.25">
      <c r="A2535" s="17" t="s">
        <v>1057</v>
      </c>
      <c r="B2535" s="17" t="s">
        <v>489</v>
      </c>
      <c r="C2535" s="17" t="s">
        <v>5104</v>
      </c>
      <c r="D2535" s="17" t="s">
        <v>5105</v>
      </c>
      <c r="E2535" s="17" t="str">
        <f t="shared" si="78"/>
        <v>CARLOS MARIO DEL CARMEN TUBINO ARIAS SCHREIBER</v>
      </c>
      <c r="F2535" s="17" t="s">
        <v>1061</v>
      </c>
      <c r="G2535" s="17" t="s">
        <v>1062</v>
      </c>
      <c r="H2535" s="17" t="s">
        <v>5094</v>
      </c>
      <c r="I2535" s="17" t="s">
        <v>907</v>
      </c>
      <c r="J2535" s="15">
        <f>IFERROR(VLOOKUP(I2535,'Candidato Presidencial'!$C:$E,3,FALSE),"")</f>
        <v>0</v>
      </c>
      <c r="L2535" s="15" t="str">
        <f t="shared" si="79"/>
        <v>insert into Camaleon.CandidatoCongreso( PROCESO_ELECTORAL, NOMBRE_CANDIDATO, APELLIDO_PATERNO, APELLIDO_MATERNO, NOMBRE_COMPLETO, SEXO, CARGO_ELEGIDO, LUGAR_POSTULA, ORGANIZACION_POLITICA, ALIAS ) values( 'ELECCIONES GENERALES 2006', 'CARLOS MARIO DEL CARMEN', 'TUBINO', 'ARIAS SCHREIBER', 'CARLOS MARIO DEL CARMEN TUBINO ARIAS SCHREIBER', 'HOMBRE', 'NO ELECTO', 'UCAYALI', 'PARTIDO JUSTICIA NACIONAL', '0' );</v>
      </c>
    </row>
    <row r="2536" spans="1:12" x14ac:dyDescent="0.25">
      <c r="A2536" s="17" t="s">
        <v>1057</v>
      </c>
      <c r="B2536" s="17" t="s">
        <v>5106</v>
      </c>
      <c r="C2536" s="17" t="s">
        <v>2294</v>
      </c>
      <c r="D2536" s="17" t="s">
        <v>1883</v>
      </c>
      <c r="E2536" s="17" t="str">
        <f t="shared" si="78"/>
        <v>ABNER PEZO NAVARRO</v>
      </c>
      <c r="F2536" s="17" t="s">
        <v>1061</v>
      </c>
      <c r="G2536" s="17" t="s">
        <v>1062</v>
      </c>
      <c r="H2536" s="17" t="s">
        <v>5094</v>
      </c>
      <c r="I2536" s="17" t="s">
        <v>8943</v>
      </c>
      <c r="J2536" s="15" t="str">
        <f>IFERROR(VLOOKUP(I2536,'Candidato Presidencial'!$C:$E,3,FALSE),"")</f>
        <v/>
      </c>
      <c r="L2536" s="15" t="str">
        <f t="shared" si="79"/>
        <v>insert into Camaleon.CandidatoCongreso( PROCESO_ELECTORAL, NOMBRE_CANDIDATO, APELLIDO_PATERNO, APELLIDO_MATERNO, NOMBRE_COMPLETO, SEXO, CARGO_ELEGIDO, LUGAR_POSTULA, ORGANIZACION_POLITICA, ALIAS ) values( 'ELECCIONES GENERALES 2006', 'ABNER', 'PEZO', 'NAVARRO', 'ABNER PEZO NAVARRO', 'HOMBRE', 'NO ELECTO', 'UCAYALI', 'PROYECTO PAÍS', '' );</v>
      </c>
    </row>
    <row r="2537" spans="1:12" x14ac:dyDescent="0.25">
      <c r="A2537" s="17" t="s">
        <v>1057</v>
      </c>
      <c r="B2537" s="17" t="s">
        <v>5107</v>
      </c>
      <c r="C2537" s="17" t="s">
        <v>1105</v>
      </c>
      <c r="D2537" s="17" t="s">
        <v>1105</v>
      </c>
      <c r="E2537" s="17" t="str">
        <f t="shared" si="78"/>
        <v>TELMA ELIZABETH TORRES TORRES</v>
      </c>
      <c r="F2537" s="17" t="s">
        <v>1067</v>
      </c>
      <c r="G2537" s="17" t="s">
        <v>1062</v>
      </c>
      <c r="H2537" s="17" t="s">
        <v>5094</v>
      </c>
      <c r="I2537" s="17" t="s">
        <v>859</v>
      </c>
      <c r="J2537" s="15" t="str">
        <f>IFERROR(VLOOKUP(I2537,'Candidato Presidencial'!$C:$E,3,FALSE),"")</f>
        <v>ALIANZA POPULAR</v>
      </c>
      <c r="L2537" s="15" t="str">
        <f t="shared" si="79"/>
        <v>insert into Camaleon.CandidatoCongreso( PROCESO_ELECTORAL, NOMBRE_CANDIDATO, APELLIDO_PATERNO, APELLIDO_MATERNO, NOMBRE_COMPLETO, SEXO, CARGO_ELEGIDO, LUGAR_POSTULA, ORGANIZACION_POLITICA, ALIAS ) values( 'ELECCIONES GENERALES 2006', 'TELMA ELIZABETH', 'TORRES', 'TORRES', 'TELMA ELIZABETH TORRES TORRES', 'MUJER', 'NO ELECTO', 'UCAYALI', 'PARTIDO APRISTA PERUANO', 'ALIANZA POPULAR' );</v>
      </c>
    </row>
    <row r="2538" spans="1:12" x14ac:dyDescent="0.25">
      <c r="A2538" s="17" t="s">
        <v>1057</v>
      </c>
      <c r="B2538" s="17" t="s">
        <v>5108</v>
      </c>
      <c r="C2538" s="17" t="s">
        <v>2035</v>
      </c>
      <c r="D2538" s="17" t="s">
        <v>1129</v>
      </c>
      <c r="E2538" s="17" t="str">
        <f t="shared" si="78"/>
        <v>MARCELA MARIA ESTRADA TUESTA</v>
      </c>
      <c r="F2538" s="17" t="s">
        <v>1067</v>
      </c>
      <c r="G2538" s="17" t="s">
        <v>1062</v>
      </c>
      <c r="H2538" s="17" t="s">
        <v>5094</v>
      </c>
      <c r="I2538" s="17" t="s">
        <v>8854</v>
      </c>
      <c r="J2538" s="15">
        <f>IFERROR(VLOOKUP(I2538,'Candidato Presidencial'!$C:$E,3,FALSE),"")</f>
        <v>0</v>
      </c>
      <c r="L2538" s="15" t="str">
        <f t="shared" si="79"/>
        <v>insert into Camaleon.CandidatoCongreso( PROCESO_ELECTORAL, NOMBRE_CANDIDATO, APELLIDO_PATERNO, APELLIDO_MATERNO, NOMBRE_COMPLETO, SEXO, CARGO_ELEGIDO, LUGAR_POSTULA, ORGANIZACION_POLITICA, ALIAS ) values( 'ELECCIONES GENERALES 2006', 'MARCELA MARIA', 'ESTRADA', 'TUESTA', 'MARCELA MARIA ESTRADA TUESTA', 'MUJER', 'NO ELECTO', 'UCAYALI', 'RESTAURACIÓN NACIONAL', '0' );</v>
      </c>
    </row>
    <row r="2539" spans="1:12" x14ac:dyDescent="0.25">
      <c r="A2539" s="17" t="s">
        <v>1057</v>
      </c>
      <c r="B2539" s="17" t="s">
        <v>2804</v>
      </c>
      <c r="C2539" s="17" t="s">
        <v>4303</v>
      </c>
      <c r="D2539" s="17" t="s">
        <v>5109</v>
      </c>
      <c r="E2539" s="17" t="str">
        <f t="shared" si="78"/>
        <v>ROGER NAJAR KOKALLY</v>
      </c>
      <c r="F2539" s="17" t="s">
        <v>1061</v>
      </c>
      <c r="G2539" s="17" t="s">
        <v>21</v>
      </c>
      <c r="H2539" s="17" t="s">
        <v>5094</v>
      </c>
      <c r="I2539" s="17" t="s">
        <v>863</v>
      </c>
      <c r="J2539" s="15" t="str">
        <f>IFERROR(VLOOKUP(I2539,'Candidato Presidencial'!$C:$E,3,FALSE),"")</f>
        <v>PARTIDO NACIONALISTA PERUANO</v>
      </c>
      <c r="L2539" s="15" t="str">
        <f t="shared" si="79"/>
        <v>insert into Camaleon.CandidatoCongreso( PROCESO_ELECTORAL, NOMBRE_CANDIDATO, APELLIDO_PATERNO, APELLIDO_MATERNO, NOMBRE_COMPLETO, SEXO, CARGO_ELEGIDO, LUGAR_POSTULA, ORGANIZACION_POLITICA, ALIAS ) values( 'ELECCIONES GENERALES 2006', 'ROGER', 'NAJAR', 'KOKALLY', 'ROGER NAJAR KOKALLY', 'HOMBRE', 'CONGRESISTA', 'UCAYALI', 'UNIÓN POR EL PERÚ', 'PARTIDO NACIONALISTA PERUANO' );</v>
      </c>
    </row>
    <row r="2540" spans="1:12" x14ac:dyDescent="0.25">
      <c r="A2540" s="17" t="s">
        <v>1057</v>
      </c>
      <c r="B2540" s="17" t="s">
        <v>25</v>
      </c>
      <c r="C2540" s="17" t="s">
        <v>1332</v>
      </c>
      <c r="D2540" s="17" t="s">
        <v>1367</v>
      </c>
      <c r="E2540" s="17" t="str">
        <f t="shared" si="78"/>
        <v>MARIA ELENA PAREDES MARQUEZ</v>
      </c>
      <c r="F2540" s="17" t="s">
        <v>1067</v>
      </c>
      <c r="G2540" s="17" t="s">
        <v>1062</v>
      </c>
      <c r="H2540" s="17" t="s">
        <v>5094</v>
      </c>
      <c r="I2540" s="17" t="s">
        <v>8937</v>
      </c>
      <c r="J2540" s="15">
        <f>IFERROR(VLOOKUP(I2540,'Candidato Presidencial'!$C:$E,3,FALSE),"")</f>
        <v>0</v>
      </c>
      <c r="L2540" s="15" t="str">
        <f t="shared" si="79"/>
        <v>insert into Camaleon.CandidatoCongreso( PROCESO_ELECTORAL, NOMBRE_CANDIDATO, APELLIDO_PATERNO, APELLIDO_MATERNO, NOMBRE_COMPLETO, SEXO, CARGO_ELEGIDO, LUGAR_POSTULA, ORGANIZACION_POLITICA, ALIAS ) values( 'ELECCIONES GENERALES 2006', 'MARIA ELENA', 'PAREDES', 'MARQUEZ', 'MARIA ELENA PAREDES MARQUEZ', 'MUJER', 'NO ELECTO', 'UCAYALI', 'AVANZA PAÍS - PARTIDO DE INTEGRACIÓN SOCIAL', '0' );</v>
      </c>
    </row>
    <row r="2541" spans="1:12" x14ac:dyDescent="0.25">
      <c r="A2541" s="17" t="s">
        <v>1057</v>
      </c>
      <c r="B2541" s="17" t="s">
        <v>5110</v>
      </c>
      <c r="C2541" s="17" t="s">
        <v>1398</v>
      </c>
      <c r="D2541" s="17" t="s">
        <v>4310</v>
      </c>
      <c r="E2541" s="17" t="str">
        <f t="shared" si="78"/>
        <v>ANGEL AUGUSTO LOPEZ PANDURO</v>
      </c>
      <c r="F2541" s="17" t="s">
        <v>1061</v>
      </c>
      <c r="G2541" s="17" t="s">
        <v>1062</v>
      </c>
      <c r="H2541" s="17" t="s">
        <v>5094</v>
      </c>
      <c r="I2541" s="17" t="s">
        <v>8823</v>
      </c>
      <c r="J2541" s="15">
        <f>IFERROR(VLOOKUP(I2541,'Candidato Presidencial'!$C:$E,3,FALSE),"")</f>
        <v>0</v>
      </c>
      <c r="L2541" s="15" t="str">
        <f t="shared" si="79"/>
        <v>insert into Camaleon.CandidatoCongreso( PROCESO_ELECTORAL, NOMBRE_CANDIDATO, APELLIDO_PATERNO, APELLIDO_MATERNO, NOMBRE_COMPLETO, SEXO, CARGO_ELEGIDO, LUGAR_POSTULA, ORGANIZACION_POLITICA, ALIAS ) values( 'ELECCIONES GENERALES 2006', 'ANGEL AUGUSTO', 'LOPEZ', 'PANDURO', 'ANGEL AUGUSTO LOPEZ PANDURO', 'HOMBRE', 'NO ELECTO', 'UCAYALI', 'CONCERTACIÓN DESCENTRALISTA', '0' );</v>
      </c>
    </row>
    <row r="2542" spans="1:12" x14ac:dyDescent="0.25">
      <c r="A2542" s="17" t="s">
        <v>1057</v>
      </c>
      <c r="B2542" s="17" t="s">
        <v>2413</v>
      </c>
      <c r="C2542" s="17" t="s">
        <v>1429</v>
      </c>
      <c r="D2542" s="17" t="s">
        <v>2120</v>
      </c>
      <c r="E2542" s="17" t="str">
        <f t="shared" si="78"/>
        <v>PEPE VASQUEZ AVILA</v>
      </c>
      <c r="F2542" s="17" t="s">
        <v>1061</v>
      </c>
      <c r="G2542" s="17" t="s">
        <v>1062</v>
      </c>
      <c r="H2542" s="17" t="s">
        <v>5094</v>
      </c>
      <c r="I2542" s="17" t="s">
        <v>8848</v>
      </c>
      <c r="J2542" s="15">
        <f>IFERROR(VLOOKUP(I2542,'Candidato Presidencial'!$C:$E,3,FALSE),"")</f>
        <v>0</v>
      </c>
      <c r="L2542" s="15" t="str">
        <f t="shared" si="79"/>
        <v>insert into Camaleon.CandidatoCongreso( PROCESO_ELECTORAL, NOMBRE_CANDIDATO, APELLIDO_PATERNO, APELLIDO_MATERNO, NOMBRE_COMPLETO, SEXO, CARGO_ELEGIDO, LUGAR_POSTULA, ORGANIZACION_POLITICA, ALIAS ) values( 'ELECCIONES GENERALES 2006', 'PEPE', 'VASQUEZ', 'AVILA', 'PEPE VASQUEZ AVILA', 'HOMBRE', 'NO ELECTO', 'UCAYALI', 'PERÚ AHORA', '0' );</v>
      </c>
    </row>
    <row r="2543" spans="1:12" x14ac:dyDescent="0.25">
      <c r="A2543" s="17" t="s">
        <v>1057</v>
      </c>
      <c r="B2543" s="17" t="s">
        <v>5111</v>
      </c>
      <c r="C2543" s="17" t="s">
        <v>2086</v>
      </c>
      <c r="D2543" s="17" t="s">
        <v>1280</v>
      </c>
      <c r="E2543" s="17" t="str">
        <f t="shared" si="78"/>
        <v>MILQUIADES CHAMORRO ALVAREZ</v>
      </c>
      <c r="F2543" s="17" t="s">
        <v>1061</v>
      </c>
      <c r="G2543" s="17" t="s">
        <v>1062</v>
      </c>
      <c r="H2543" s="17" t="s">
        <v>5094</v>
      </c>
      <c r="I2543" s="17" t="s">
        <v>1123</v>
      </c>
      <c r="J2543" s="15">
        <f>IFERROR(VLOOKUP(I2543,'Candidato Presidencial'!$C:$E,3,FALSE),"")</f>
        <v>0</v>
      </c>
      <c r="L2543" s="15" t="str">
        <f t="shared" si="79"/>
        <v>insert into Camaleon.CandidatoCongreso( PROCESO_ELECTORAL, NOMBRE_CANDIDATO, APELLIDO_PATERNO, APELLIDO_MATERNO, NOMBRE_COMPLETO, SEXO, CARGO_ELEGIDO, LUGAR_POSTULA, ORGANIZACION_POLITICA, ALIAS ) values( 'ELECCIONES GENERALES 2006', 'MILQUIADES', 'CHAMORRO', 'ALVAREZ', 'MILQUIADES CHAMORRO ALVAREZ', 'HOMBRE', 'NO ELECTO', 'UCAYALI', 'ALIANZA POR EL FUTURO', '0' );</v>
      </c>
    </row>
    <row r="2544" spans="1:12" x14ac:dyDescent="0.25">
      <c r="A2544" s="17" t="s">
        <v>1057</v>
      </c>
      <c r="B2544" s="17" t="s">
        <v>5112</v>
      </c>
      <c r="C2544" s="17" t="s">
        <v>1134</v>
      </c>
      <c r="D2544" s="17" t="s">
        <v>1996</v>
      </c>
      <c r="E2544" s="17" t="str">
        <f t="shared" si="78"/>
        <v>FERNANDO RUBEN INGA CACERES</v>
      </c>
      <c r="F2544" s="17" t="s">
        <v>1061</v>
      </c>
      <c r="G2544" s="17" t="s">
        <v>1062</v>
      </c>
      <c r="H2544" s="17" t="s">
        <v>5094</v>
      </c>
      <c r="I2544" s="17" t="s">
        <v>1103</v>
      </c>
      <c r="J2544" s="15">
        <f>IFERROR(VLOOKUP(I2544,'Candidato Presidencial'!$C:$E,3,FALSE),"")</f>
        <v>0</v>
      </c>
      <c r="L2544" s="15" t="str">
        <f t="shared" si="79"/>
        <v>insert into Camaleon.CandidatoCongreso( PROCESO_ELECTORAL, NOMBRE_CANDIDATO, APELLIDO_PATERNO, APELLIDO_MATERNO, NOMBRE_COMPLETO, SEXO, CARGO_ELEGIDO, LUGAR_POSTULA, ORGANIZACION_POLITICA, ALIAS ) values( 'ELECCIONES GENERALES 2006', 'FERNANDO RUBEN', 'INGA', 'CACERES', 'FERNANDO RUBEN INGA CACERES', 'HOMBRE', 'NO ELECTO', 'UCAYALI', 'UNIDAD NACIONAL', '0' );</v>
      </c>
    </row>
    <row r="2545" spans="1:12" x14ac:dyDescent="0.25">
      <c r="A2545" s="17" t="s">
        <v>1057</v>
      </c>
      <c r="B2545" s="17" t="s">
        <v>374</v>
      </c>
      <c r="C2545" s="17" t="s">
        <v>5113</v>
      </c>
      <c r="D2545" s="17" t="s">
        <v>5114</v>
      </c>
      <c r="E2545" s="17" t="str">
        <f t="shared" si="78"/>
        <v>TEOFILO ALBINO MAYLLE</v>
      </c>
      <c r="F2545" s="17" t="s">
        <v>1061</v>
      </c>
      <c r="G2545" s="17" t="s">
        <v>1062</v>
      </c>
      <c r="H2545" s="17" t="s">
        <v>5094</v>
      </c>
      <c r="I2545" s="17" t="s">
        <v>8937</v>
      </c>
      <c r="J2545" s="15">
        <f>IFERROR(VLOOKUP(I2545,'Candidato Presidencial'!$C:$E,3,FALSE),"")</f>
        <v>0</v>
      </c>
      <c r="L2545" s="15" t="str">
        <f t="shared" si="79"/>
        <v>insert into Camaleon.CandidatoCongreso( PROCESO_ELECTORAL, NOMBRE_CANDIDATO, APELLIDO_PATERNO, APELLIDO_MATERNO, NOMBRE_COMPLETO, SEXO, CARGO_ELEGIDO, LUGAR_POSTULA, ORGANIZACION_POLITICA, ALIAS ) values( 'ELECCIONES GENERALES 2006', 'TEOFILO', 'ALBINO', 'MAYLLE', 'TEOFILO ALBINO MAYLLE', 'HOMBRE', 'NO ELECTO', 'UCAYALI', 'AVANZA PAÍS - PARTIDO DE INTEGRACIÓN SOCIAL', '0' );</v>
      </c>
    </row>
    <row r="2546" spans="1:12" x14ac:dyDescent="0.25">
      <c r="A2546" s="17" t="s">
        <v>1057</v>
      </c>
      <c r="B2546" s="17" t="s">
        <v>3705</v>
      </c>
      <c r="C2546" s="17" t="s">
        <v>1697</v>
      </c>
      <c r="D2546" s="17" t="s">
        <v>1398</v>
      </c>
      <c r="E2546" s="17" t="str">
        <f t="shared" si="78"/>
        <v>JUDITH CARDENAS LOPEZ</v>
      </c>
      <c r="F2546" s="17" t="s">
        <v>1067</v>
      </c>
      <c r="G2546" s="17" t="s">
        <v>1062</v>
      </c>
      <c r="H2546" s="17" t="s">
        <v>5094</v>
      </c>
      <c r="I2546" s="17" t="s">
        <v>8943</v>
      </c>
      <c r="J2546" s="15" t="str">
        <f>IFERROR(VLOOKUP(I2546,'Candidato Presidencial'!$C:$E,3,FALSE),"")</f>
        <v/>
      </c>
      <c r="L2546" s="15" t="str">
        <f t="shared" si="79"/>
        <v>insert into Camaleon.CandidatoCongreso( PROCESO_ELECTORAL, NOMBRE_CANDIDATO, APELLIDO_PATERNO, APELLIDO_MATERNO, NOMBRE_COMPLETO, SEXO, CARGO_ELEGIDO, LUGAR_POSTULA, ORGANIZACION_POLITICA, ALIAS ) values( 'ELECCIONES GENERALES 2006', 'JUDITH', 'CARDENAS', 'LOPEZ', 'JUDITH CARDENAS LOPEZ', 'MUJER', 'NO ELECTO', 'UCAYALI', 'PROYECTO PAÍS', '' );</v>
      </c>
    </row>
    <row r="2547" spans="1:12" x14ac:dyDescent="0.25">
      <c r="A2547" s="17" t="s">
        <v>1057</v>
      </c>
      <c r="B2547" s="17" t="s">
        <v>5115</v>
      </c>
      <c r="C2547" s="17" t="s">
        <v>1351</v>
      </c>
      <c r="D2547" s="17" t="s">
        <v>3347</v>
      </c>
      <c r="E2547" s="17" t="str">
        <f t="shared" si="78"/>
        <v>ANGEL ENRIQUE GUILLEN JUAREZ</v>
      </c>
      <c r="F2547" s="17" t="s">
        <v>1061</v>
      </c>
      <c r="G2547" s="17" t="s">
        <v>1062</v>
      </c>
      <c r="H2547" s="17" t="s">
        <v>5094</v>
      </c>
      <c r="I2547" s="17" t="s">
        <v>907</v>
      </c>
      <c r="J2547" s="15">
        <f>IFERROR(VLOOKUP(I2547,'Candidato Presidencial'!$C:$E,3,FALSE),"")</f>
        <v>0</v>
      </c>
      <c r="L2547" s="15" t="str">
        <f t="shared" si="79"/>
        <v>insert into Camaleon.CandidatoCongreso( PROCESO_ELECTORAL, NOMBRE_CANDIDATO, APELLIDO_PATERNO, APELLIDO_MATERNO, NOMBRE_COMPLETO, SEXO, CARGO_ELEGIDO, LUGAR_POSTULA, ORGANIZACION_POLITICA, ALIAS ) values( 'ELECCIONES GENERALES 2006', 'ANGEL ENRIQUE', 'GUILLEN', 'JUAREZ', 'ANGEL ENRIQUE GUILLEN JUAREZ', 'HOMBRE', 'NO ELECTO', 'UCAYALI', 'PARTIDO JUSTICIA NACIONAL', '0' );</v>
      </c>
    </row>
    <row r="2548" spans="1:12" x14ac:dyDescent="0.25">
      <c r="A2548" s="17" t="s">
        <v>1057</v>
      </c>
      <c r="B2548" s="17" t="s">
        <v>515</v>
      </c>
      <c r="C2548" s="17" t="s">
        <v>1427</v>
      </c>
      <c r="D2548" s="17" t="s">
        <v>1182</v>
      </c>
      <c r="E2548" s="17" t="str">
        <f t="shared" si="78"/>
        <v>GUILLERMO CASTRO RODRIGUEZ</v>
      </c>
      <c r="F2548" s="17" t="s">
        <v>1061</v>
      </c>
      <c r="G2548" s="17" t="s">
        <v>1062</v>
      </c>
      <c r="H2548" s="17" t="s">
        <v>5094</v>
      </c>
      <c r="I2548" s="17" t="s">
        <v>1183</v>
      </c>
      <c r="J2548" s="15">
        <f>IFERROR(VLOOKUP(I2548,'Candidato Presidencial'!$C:$E,3,FALSE),"")</f>
        <v>0</v>
      </c>
      <c r="L2548" s="15" t="str">
        <f t="shared" si="79"/>
        <v>insert into Camaleon.CandidatoCongreso( PROCESO_ELECTORAL, NOMBRE_CANDIDATO, APELLIDO_PATERNO, APELLIDO_MATERNO, NOMBRE_COMPLETO, SEXO, CARGO_ELEGIDO, LUGAR_POSTULA, ORGANIZACION_POLITICA, ALIAS ) values( 'ELECCIONES GENERALES 2006', 'GUILLERMO', 'CASTRO', 'RODRIGUEZ', 'GUILLERMO CASTRO RODRIGUEZ', 'HOMBRE', 'NO ELECTO', 'UCAYALI', 'MOVIMIENTO NUEVA IZQUIERDA', '0' );</v>
      </c>
    </row>
    <row r="2549" spans="1:12" x14ac:dyDescent="0.25">
      <c r="A2549" s="17" t="s">
        <v>1057</v>
      </c>
      <c r="B2549" s="17" t="s">
        <v>5116</v>
      </c>
      <c r="C2549" s="17" t="s">
        <v>1396</v>
      </c>
      <c r="D2549" s="17" t="s">
        <v>2084</v>
      </c>
      <c r="E2549" s="17" t="str">
        <f t="shared" si="78"/>
        <v>MEDALITH ROSARIO ALVARADO CENTENO</v>
      </c>
      <c r="F2549" s="17" t="s">
        <v>1067</v>
      </c>
      <c r="G2549" s="17" t="s">
        <v>1062</v>
      </c>
      <c r="H2549" s="17" t="s">
        <v>5094</v>
      </c>
      <c r="I2549" s="17" t="s">
        <v>8839</v>
      </c>
      <c r="J2549" s="15">
        <f>IFERROR(VLOOKUP(I2549,'Candidato Presidencial'!$C:$E,3,FALSE),"")</f>
        <v>0</v>
      </c>
      <c r="L2549" s="15" t="str">
        <f t="shared" si="79"/>
        <v>insert into Camaleon.CandidatoCongreso( PROCESO_ELECTORAL, NOMBRE_CANDIDATO, APELLIDO_PATERNO, APELLIDO_MATERNO, NOMBRE_COMPLETO, SEXO, CARGO_ELEGIDO, LUGAR_POSTULA, ORGANIZACION_POLITICA, ALIAS ) values( 'ELECCIONES GENERALES 2006', 'MEDALITH ROSARIO', 'ALVARADO', 'CENTENO', 'MEDALITH ROSARIO ALVARADO CENTENO', 'MUJER', 'NO ELECTO', 'UCAYALI', 'PARTIDO RECONSTRUCCIÓN DEMOCRÁTICA', '0' );</v>
      </c>
    </row>
    <row r="2550" spans="1:12" x14ac:dyDescent="0.25">
      <c r="A2550" s="17" t="s">
        <v>1057</v>
      </c>
      <c r="B2550" s="17" t="s">
        <v>5117</v>
      </c>
      <c r="C2550" s="17" t="s">
        <v>1697</v>
      </c>
      <c r="D2550" s="17" t="s">
        <v>5118</v>
      </c>
      <c r="E2550" s="17" t="str">
        <f t="shared" si="78"/>
        <v>CHELY CARDENAS DE AMAYO</v>
      </c>
      <c r="F2550" s="17" t="s">
        <v>1067</v>
      </c>
      <c r="G2550" s="17" t="s">
        <v>1062</v>
      </c>
      <c r="H2550" s="17" t="s">
        <v>5094</v>
      </c>
      <c r="I2550" s="17" t="s">
        <v>8848</v>
      </c>
      <c r="J2550" s="15">
        <f>IFERROR(VLOOKUP(I2550,'Candidato Presidencial'!$C:$E,3,FALSE),"")</f>
        <v>0</v>
      </c>
      <c r="L2550" s="15" t="str">
        <f t="shared" si="79"/>
        <v>insert into Camaleon.CandidatoCongreso( PROCESO_ELECTORAL, NOMBRE_CANDIDATO, APELLIDO_PATERNO, APELLIDO_MATERNO, NOMBRE_COMPLETO, SEXO, CARGO_ELEGIDO, LUGAR_POSTULA, ORGANIZACION_POLITICA, ALIAS ) values( 'ELECCIONES GENERALES 2006', 'CHELY', 'CARDENAS', 'DE AMAYO', 'CHELY CARDENAS DE AMAYO', 'MUJER', 'NO ELECTO', 'UCAYALI', 'PERÚ AHORA', '0' );</v>
      </c>
    </row>
    <row r="2551" spans="1:12" x14ac:dyDescent="0.25">
      <c r="A2551" s="17" t="s">
        <v>1057</v>
      </c>
      <c r="B2551" s="17" t="s">
        <v>5119</v>
      </c>
      <c r="C2551" s="17" t="s">
        <v>1088</v>
      </c>
      <c r="D2551" s="17" t="s">
        <v>1165</v>
      </c>
      <c r="E2551" s="17" t="str">
        <f t="shared" si="78"/>
        <v>MANUELA ZORAIDA DIAZ MENDOZA</v>
      </c>
      <c r="F2551" s="17" t="s">
        <v>1067</v>
      </c>
      <c r="G2551" s="17" t="s">
        <v>1062</v>
      </c>
      <c r="H2551" s="17" t="s">
        <v>5094</v>
      </c>
      <c r="I2551" s="17" t="s">
        <v>886</v>
      </c>
      <c r="J2551" s="15">
        <f>IFERROR(VLOOKUP(I2551,'Candidato Presidencial'!$C:$E,3,FALSE),"")</f>
        <v>0</v>
      </c>
      <c r="L2551" s="15" t="str">
        <f t="shared" si="79"/>
        <v>insert into Camaleon.CandidatoCongreso( PROCESO_ELECTORAL, NOMBRE_CANDIDATO, APELLIDO_PATERNO, APELLIDO_MATERNO, NOMBRE_COMPLETO, SEXO, CARGO_ELEGIDO, LUGAR_POSTULA, ORGANIZACION_POLITICA, ALIAS ) values( 'ELECCIONES GENERALES 2006', 'MANUELA ZORAIDA', 'DIAZ', 'MENDOZA', 'MANUELA ZORAIDA DIAZ MENDOZA', 'MUJER', 'NO ELECTO', 'UCAYALI', 'PARTIDO SOCIALISTA', '0' );</v>
      </c>
    </row>
    <row r="2552" spans="1:12" x14ac:dyDescent="0.25">
      <c r="A2552" s="17" t="s">
        <v>1057</v>
      </c>
      <c r="B2552" s="17" t="s">
        <v>5120</v>
      </c>
      <c r="C2552" s="17" t="s">
        <v>1398</v>
      </c>
      <c r="D2552" s="17" t="s">
        <v>1153</v>
      </c>
      <c r="E2552" s="17" t="str">
        <f t="shared" si="78"/>
        <v>ALFONSO LOPEZ RAMIREZ</v>
      </c>
      <c r="F2552" s="17" t="s">
        <v>1061</v>
      </c>
      <c r="G2552" s="17" t="s">
        <v>1062</v>
      </c>
      <c r="H2552" s="17" t="s">
        <v>5094</v>
      </c>
      <c r="I2552" s="17" t="s">
        <v>886</v>
      </c>
      <c r="J2552" s="15">
        <f>IFERROR(VLOOKUP(I2552,'Candidato Presidencial'!$C:$E,3,FALSE),"")</f>
        <v>0</v>
      </c>
      <c r="L2552" s="15" t="str">
        <f t="shared" si="79"/>
        <v>insert into Camaleon.CandidatoCongreso( PROCESO_ELECTORAL, NOMBRE_CANDIDATO, APELLIDO_PATERNO, APELLIDO_MATERNO, NOMBRE_COMPLETO, SEXO, CARGO_ELEGIDO, LUGAR_POSTULA, ORGANIZACION_POLITICA, ALIAS ) values( 'ELECCIONES GENERALES 2006', 'ALFONSO', 'LOPEZ', 'RAMIREZ', 'ALFONSO LOPEZ RAMIREZ', 'HOMBRE', 'NO ELECTO', 'UCAYALI', 'PARTIDO SOCIALISTA', '0' );</v>
      </c>
    </row>
    <row r="2553" spans="1:12" x14ac:dyDescent="0.25">
      <c r="A2553" s="17" t="s">
        <v>1057</v>
      </c>
      <c r="B2553" s="17" t="s">
        <v>1989</v>
      </c>
      <c r="C2553" s="17" t="s">
        <v>5121</v>
      </c>
      <c r="D2553" s="17" t="s">
        <v>1236</v>
      </c>
      <c r="E2553" s="17" t="str">
        <f t="shared" si="78"/>
        <v>MANUEL ANTONIO POBLETE VEGA</v>
      </c>
      <c r="F2553" s="17" t="s">
        <v>1061</v>
      </c>
      <c r="G2553" s="17" t="s">
        <v>1062</v>
      </c>
      <c r="H2553" s="17" t="s">
        <v>5094</v>
      </c>
      <c r="I2553" s="17" t="s">
        <v>1071</v>
      </c>
      <c r="J2553" s="15">
        <f>IFERROR(VLOOKUP(I2553,'Candidato Presidencial'!$C:$E,3,FALSE),"")</f>
        <v>0</v>
      </c>
      <c r="L2553" s="15" t="str">
        <f t="shared" si="79"/>
        <v>insert into Camaleon.CandidatoCongreso( PROCESO_ELECTORAL, NOMBRE_CANDIDATO, APELLIDO_PATERNO, APELLIDO_MATERNO, NOMBRE_COMPLETO, SEXO, CARGO_ELEGIDO, LUGAR_POSTULA, ORGANIZACION_POLITICA, ALIAS ) values( 'ELECCIONES GENERALES 2006', 'MANUEL ANTONIO', 'POBLETE', 'VEGA', 'MANUEL ANTONIO POBLETE VEGA', 'HOMBRE', 'NO ELECTO', 'UCAYALI', 'FRENTE DE CENTRO', '0' );</v>
      </c>
    </row>
    <row r="2554" spans="1:12" x14ac:dyDescent="0.25">
      <c r="A2554" s="17" t="s">
        <v>1057</v>
      </c>
      <c r="B2554" s="17" t="s">
        <v>81</v>
      </c>
      <c r="C2554" s="17" t="s">
        <v>1274</v>
      </c>
      <c r="D2554" s="17" t="s">
        <v>1158</v>
      </c>
      <c r="E2554" s="17" t="str">
        <f t="shared" si="78"/>
        <v>JOSE MACEDO SANCHEZ</v>
      </c>
      <c r="F2554" s="17" t="s">
        <v>1061</v>
      </c>
      <c r="G2554" s="17" t="s">
        <v>21</v>
      </c>
      <c r="H2554" s="17" t="s">
        <v>5094</v>
      </c>
      <c r="I2554" s="17" t="s">
        <v>859</v>
      </c>
      <c r="J2554" s="15" t="str">
        <f>IFERROR(VLOOKUP(I2554,'Candidato Presidencial'!$C:$E,3,FALSE),"")</f>
        <v>ALIANZA POPULAR</v>
      </c>
      <c r="L2554" s="15" t="str">
        <f t="shared" si="79"/>
        <v>insert into Camaleon.CandidatoCongreso( PROCESO_ELECTORAL, NOMBRE_CANDIDATO, APELLIDO_PATERNO, APELLIDO_MATERNO, NOMBRE_COMPLETO, SEXO, CARGO_ELEGIDO, LUGAR_POSTULA, ORGANIZACION_POLITICA, ALIAS ) values( 'ELECCIONES GENERALES 2006', 'JOSE', 'MACEDO', 'SANCHEZ', 'JOSE MACEDO SANCHEZ', 'HOMBRE', 'CONGRESISTA', 'UCAYALI', 'PARTIDO APRISTA PERUANO', 'ALIANZA POPULAR' );</v>
      </c>
    </row>
    <row r="2555" spans="1:12" x14ac:dyDescent="0.25">
      <c r="A2555" s="17" t="s">
        <v>1057</v>
      </c>
      <c r="B2555" s="17" t="s">
        <v>5122</v>
      </c>
      <c r="C2555" s="17" t="s">
        <v>5123</v>
      </c>
      <c r="D2555" s="17" t="s">
        <v>5124</v>
      </c>
      <c r="E2555" s="17" t="str">
        <f t="shared" si="78"/>
        <v>VICTOR ALBERTO CHOCANO COLL CARDENAS</v>
      </c>
      <c r="F2555" s="17" t="s">
        <v>1061</v>
      </c>
      <c r="G2555" s="17" t="s">
        <v>1062</v>
      </c>
      <c r="H2555" s="17" t="s">
        <v>5094</v>
      </c>
      <c r="I2555" s="17" t="s">
        <v>8937</v>
      </c>
      <c r="J2555" s="15">
        <f>IFERROR(VLOOKUP(I2555,'Candidato Presidencial'!$C:$E,3,FALSE),"")</f>
        <v>0</v>
      </c>
      <c r="L2555" s="15" t="str">
        <f t="shared" si="79"/>
        <v>insert into Camaleon.CandidatoCongreso( PROCESO_ELECTORAL, NOMBRE_CANDIDATO, APELLIDO_PATERNO, APELLIDO_MATERNO, NOMBRE_COMPLETO, SEXO, CARGO_ELEGIDO, LUGAR_POSTULA, ORGANIZACION_POLITICA, ALIAS ) values( 'ELECCIONES GENERALES 2006', 'VICTOR ALBERTO', 'CHOCANO', 'COLL CARDENAS', 'VICTOR ALBERTO CHOCANO COLL CARDENAS', 'HOMBRE', 'NO ELECTO', 'UCAYALI', 'AVANZA PAÍS - PARTIDO DE INTEGRACIÓN SOCIAL', '0' );</v>
      </c>
    </row>
    <row r="2556" spans="1:12" x14ac:dyDescent="0.25">
      <c r="A2556" s="17" t="s">
        <v>1057</v>
      </c>
      <c r="B2556" s="17" t="s">
        <v>48</v>
      </c>
      <c r="C2556" s="17" t="s">
        <v>1205</v>
      </c>
      <c r="D2556" s="17" t="s">
        <v>5125</v>
      </c>
      <c r="E2556" s="17" t="str">
        <f t="shared" si="78"/>
        <v>VICTOR MANUEL SALAS DA CUNHA</v>
      </c>
      <c r="F2556" s="17" t="s">
        <v>1061</v>
      </c>
      <c r="G2556" s="17" t="s">
        <v>1062</v>
      </c>
      <c r="H2556" s="17" t="s">
        <v>5094</v>
      </c>
      <c r="I2556" s="17" t="s">
        <v>914</v>
      </c>
      <c r="J2556" s="15">
        <f>IFERROR(VLOOKUP(I2556,'Candidato Presidencial'!$C:$E,3,FALSE),"")</f>
        <v>0</v>
      </c>
      <c r="L2556" s="15" t="str">
        <f t="shared" si="79"/>
        <v>insert into Camaleon.CandidatoCongreso( PROCESO_ELECTORAL, NOMBRE_CANDIDATO, APELLIDO_PATERNO, APELLIDO_MATERNO, NOMBRE_COMPLETO, SEXO, CARGO_ELEGIDO, LUGAR_POSTULA, ORGANIZACION_POLITICA, ALIAS ) values( 'ELECCIONES GENERALES 2006', 'VICTOR MANUEL', 'SALAS', 'DA CUNHA', 'VICTOR MANUEL SALAS DA CUNHA', 'HOMBRE', 'NO ELECTO', 'UCAYALI', 'FUERZA DEMOCRÁTICA', '0' );</v>
      </c>
    </row>
    <row r="2557" spans="1:12" x14ac:dyDescent="0.25">
      <c r="A2557" s="17" t="s">
        <v>1057</v>
      </c>
      <c r="B2557" s="17" t="s">
        <v>5126</v>
      </c>
      <c r="C2557" s="17" t="s">
        <v>1662</v>
      </c>
      <c r="D2557" s="17" t="s">
        <v>1378</v>
      </c>
      <c r="E2557" s="17" t="str">
        <f t="shared" si="78"/>
        <v>PEDRO MAX ESTEBAN REYES</v>
      </c>
      <c r="F2557" s="17" t="s">
        <v>1061</v>
      </c>
      <c r="G2557" s="17" t="s">
        <v>1062</v>
      </c>
      <c r="H2557" s="17" t="s">
        <v>5094</v>
      </c>
      <c r="I2557" s="17" t="s">
        <v>8819</v>
      </c>
      <c r="J2557" s="15">
        <f>IFERROR(VLOOKUP(I2557,'Candidato Presidencial'!$C:$E,3,FALSE),"")</f>
        <v>0</v>
      </c>
      <c r="L2557" s="15" t="str">
        <f t="shared" si="79"/>
        <v>insert into Camaleon.CandidatoCongreso( PROCESO_ELECTORAL, NOMBRE_CANDIDATO, APELLIDO_PATERNO, APELLIDO_MATERNO, NOMBRE_COMPLETO, SEXO, CARGO_ELEGIDO, LUGAR_POSTULA, ORGANIZACION_POLITICA, ALIAS ) values( 'ELECCIONES GENERALES 2006', 'PEDRO MAX', 'ESTEBAN', 'REYES', 'PEDRO MAX ESTEBAN REYES', 'HOMBRE', 'NO ELECTO', 'UCAYALI', 'CON FUERZA PERÚ', '0' );</v>
      </c>
    </row>
    <row r="2558" spans="1:12" x14ac:dyDescent="0.25">
      <c r="A2558" s="17" t="s">
        <v>1057</v>
      </c>
      <c r="B2558" s="17" t="s">
        <v>5127</v>
      </c>
      <c r="C2558" s="17" t="s">
        <v>2324</v>
      </c>
      <c r="D2558" s="17" t="s">
        <v>3329</v>
      </c>
      <c r="E2558" s="17" t="str">
        <f t="shared" si="78"/>
        <v>JOSE CARMEN HERMOZA ASTETE</v>
      </c>
      <c r="F2558" s="17" t="s">
        <v>1061</v>
      </c>
      <c r="G2558" s="17" t="s">
        <v>1062</v>
      </c>
      <c r="H2558" s="17" t="s">
        <v>5094</v>
      </c>
      <c r="I2558" s="17" t="s">
        <v>1071</v>
      </c>
      <c r="J2558" s="15">
        <f>IFERROR(VLOOKUP(I2558,'Candidato Presidencial'!$C:$E,3,FALSE),"")</f>
        <v>0</v>
      </c>
      <c r="L2558" s="15" t="str">
        <f t="shared" si="79"/>
        <v>insert into Camaleon.CandidatoCongreso( PROCESO_ELECTORAL, NOMBRE_CANDIDATO, APELLIDO_PATERNO, APELLIDO_MATERNO, NOMBRE_COMPLETO, SEXO, CARGO_ELEGIDO, LUGAR_POSTULA, ORGANIZACION_POLITICA, ALIAS ) values( 'ELECCIONES GENERALES 2006', 'JOSE CARMEN', 'HERMOZA', 'ASTETE', 'JOSE CARMEN HERMOZA ASTETE', 'HOMBRE', 'NO ELECTO', 'UCAYALI', 'FRENTE DE CENTRO', '0' );</v>
      </c>
    </row>
    <row r="2559" spans="1:12" x14ac:dyDescent="0.25">
      <c r="A2559" s="17" t="s">
        <v>1057</v>
      </c>
      <c r="B2559" s="17" t="s">
        <v>226</v>
      </c>
      <c r="C2559" s="17" t="s">
        <v>1429</v>
      </c>
      <c r="D2559" s="17" t="s">
        <v>1321</v>
      </c>
      <c r="E2559" s="17" t="str">
        <f t="shared" si="78"/>
        <v>ELSA VASQUEZ PEREZ</v>
      </c>
      <c r="F2559" s="17" t="s">
        <v>1067</v>
      </c>
      <c r="G2559" s="17" t="s">
        <v>1062</v>
      </c>
      <c r="H2559" s="17" t="s">
        <v>5094</v>
      </c>
      <c r="I2559" s="17" t="s">
        <v>1183</v>
      </c>
      <c r="J2559" s="15">
        <f>IFERROR(VLOOKUP(I2559,'Candidato Presidencial'!$C:$E,3,FALSE),"")</f>
        <v>0</v>
      </c>
      <c r="L2559" s="15" t="str">
        <f t="shared" si="79"/>
        <v>insert into Camaleon.CandidatoCongreso( PROCESO_ELECTORAL, NOMBRE_CANDIDATO, APELLIDO_PATERNO, APELLIDO_MATERNO, NOMBRE_COMPLETO, SEXO, CARGO_ELEGIDO, LUGAR_POSTULA, ORGANIZACION_POLITICA, ALIAS ) values( 'ELECCIONES GENERALES 2006', 'ELSA', 'VASQUEZ', 'PEREZ', 'ELSA VASQUEZ PEREZ', 'MUJER', 'NO ELECTO', 'UCAYALI', 'MOVIMIENTO NUEVA IZQUIERDA', '0' );</v>
      </c>
    </row>
    <row r="2560" spans="1:12" x14ac:dyDescent="0.25">
      <c r="A2560" s="17" t="s">
        <v>1057</v>
      </c>
      <c r="B2560" s="17" t="s">
        <v>5128</v>
      </c>
      <c r="C2560" s="17" t="s">
        <v>1668</v>
      </c>
      <c r="D2560" s="17" t="s">
        <v>5129</v>
      </c>
      <c r="E2560" s="17" t="str">
        <f t="shared" si="78"/>
        <v>CARMEN LETICIA GUEVARA SALNICOV</v>
      </c>
      <c r="F2560" s="17" t="s">
        <v>1067</v>
      </c>
      <c r="G2560" s="17" t="s">
        <v>1062</v>
      </c>
      <c r="H2560" s="17" t="s">
        <v>5094</v>
      </c>
      <c r="I2560" s="17" t="s">
        <v>863</v>
      </c>
      <c r="J2560" s="15" t="str">
        <f>IFERROR(VLOOKUP(I2560,'Candidato Presidencial'!$C:$E,3,FALSE),"")</f>
        <v>PARTIDO NACIONALISTA PERUANO</v>
      </c>
      <c r="L2560" s="15" t="str">
        <f t="shared" si="79"/>
        <v>insert into Camaleon.CandidatoCongreso( PROCESO_ELECTORAL, NOMBRE_CANDIDATO, APELLIDO_PATERNO, APELLIDO_MATERNO, NOMBRE_COMPLETO, SEXO, CARGO_ELEGIDO, LUGAR_POSTULA, ORGANIZACION_POLITICA, ALIAS ) values( 'ELECCIONES GENERALES 2006', 'CARMEN LETICIA', 'GUEVARA', 'SALNICOV', 'CARMEN LETICIA GUEVARA SALNICOV', 'MUJER', 'NO ELECTO', 'UCAYALI', 'UNIÓN POR EL PERÚ', 'PARTIDO NACIONALISTA PERUANO' );</v>
      </c>
    </row>
    <row r="2561" spans="1:12" x14ac:dyDescent="0.25">
      <c r="A2561" s="17" t="s">
        <v>1057</v>
      </c>
      <c r="B2561" s="17" t="s">
        <v>5130</v>
      </c>
      <c r="C2561" s="17" t="s">
        <v>3388</v>
      </c>
      <c r="D2561" s="17" t="s">
        <v>1162</v>
      </c>
      <c r="E2561" s="17" t="str">
        <f t="shared" si="78"/>
        <v>BERTHA EDITH FERREYROS TRIGOSO</v>
      </c>
      <c r="F2561" s="17" t="s">
        <v>1067</v>
      </c>
      <c r="G2561" s="17" t="s">
        <v>1062</v>
      </c>
      <c r="H2561" s="17" t="s">
        <v>5094</v>
      </c>
      <c r="I2561" s="17" t="s">
        <v>878</v>
      </c>
      <c r="J2561" s="15" t="str">
        <f>IFERROR(VLOOKUP(I2561,'Candidato Presidencial'!$C:$E,3,FALSE),"")</f>
        <v>PERÚ POSIBLE</v>
      </c>
      <c r="L2561" s="15" t="str">
        <f t="shared" si="79"/>
        <v>insert into Camaleon.CandidatoCongreso( PROCESO_ELECTORAL, NOMBRE_CANDIDATO, APELLIDO_PATERNO, APELLIDO_MATERNO, NOMBRE_COMPLETO, SEXO, CARGO_ELEGIDO, LUGAR_POSTULA, ORGANIZACION_POLITICA, ALIAS ) values( 'ELECCIONES GENERALES 2006', 'BERTHA EDITH', 'FERREYROS', 'TRIGOSO', 'BERTHA EDITH FERREYROS TRIGOSO', 'MUJER', 'NO ELECTO', 'UCAYALI', 'PERÚ POSIBLE', 'PERÚ POSIBLE' );</v>
      </c>
    </row>
    <row r="2562" spans="1:12" x14ac:dyDescent="0.25">
      <c r="A2562" s="17" t="s">
        <v>1057</v>
      </c>
      <c r="B2562" s="17" t="s">
        <v>2523</v>
      </c>
      <c r="C2562" s="17" t="s">
        <v>1398</v>
      </c>
      <c r="D2562" s="17" t="s">
        <v>1272</v>
      </c>
      <c r="E2562" s="17" t="str">
        <f t="shared" si="78"/>
        <v>VICTOR HUGO LOPEZ RIOS</v>
      </c>
      <c r="F2562" s="17" t="s">
        <v>1061</v>
      </c>
      <c r="G2562" s="17" t="s">
        <v>1062</v>
      </c>
      <c r="H2562" s="17" t="s">
        <v>5094</v>
      </c>
      <c r="I2562" s="17" t="s">
        <v>868</v>
      </c>
      <c r="J2562" s="15" t="str">
        <f>IFERROR(VLOOKUP(I2562,'Candidato Presidencial'!$C:$E,3,FALSE),"")</f>
        <v>ALIANZA PARA EL PROGRESO DEL PERÚ</v>
      </c>
      <c r="L2562" s="15" t="str">
        <f t="shared" si="79"/>
        <v>insert into Camaleon.CandidatoCongreso( PROCESO_ELECTORAL, NOMBRE_CANDIDATO, APELLIDO_PATERNO, APELLIDO_MATERNO, NOMBRE_COMPLETO, SEXO, CARGO_ELEGIDO, LUGAR_POSTULA, ORGANIZACION_POLITICA, ALIAS ) values( 'ELECCIONES GENERALES 2006', 'VICTOR HUGO', 'LOPEZ', 'RIOS', 'VICTOR HUGO LOPEZ RIOS', 'HOMBRE', 'NO ELECTO', 'UCAYALI', 'ALIANZA PARA EL PROGRESO', 'ALIANZA PARA EL PROGRESO DEL PERÚ' );</v>
      </c>
    </row>
    <row r="2563" spans="1:12" x14ac:dyDescent="0.25">
      <c r="A2563" s="17" t="s">
        <v>1057</v>
      </c>
      <c r="B2563" s="17" t="s">
        <v>68</v>
      </c>
      <c r="C2563" s="17" t="s">
        <v>5131</v>
      </c>
      <c r="D2563" s="17" t="s">
        <v>4341</v>
      </c>
      <c r="E2563" s="17" t="str">
        <f t="shared" ref="E2563:E2626" si="80">B2563 &amp; " " &amp; C2563 &amp; " " &amp; D2563</f>
        <v>MOISES CANAYO CAUPER</v>
      </c>
      <c r="F2563" s="17" t="s">
        <v>1061</v>
      </c>
      <c r="G2563" s="17" t="s">
        <v>1062</v>
      </c>
      <c r="H2563" s="17" t="s">
        <v>5094</v>
      </c>
      <c r="I2563" s="17" t="s">
        <v>8848</v>
      </c>
      <c r="J2563" s="15">
        <f>IFERROR(VLOOKUP(I2563,'Candidato Presidencial'!$C:$E,3,FALSE),"")</f>
        <v>0</v>
      </c>
      <c r="L2563" s="15" t="str">
        <f t="shared" ref="L2563:L2626" si="81">"insert into Camaleon.CandidatoCongreso( "&amp;$A$1&amp;", "&amp;$B$1&amp;", "&amp;$C$1&amp;", "&amp;$D$1&amp;", "&amp;$E$1&amp;", "&amp;$F$1&amp;", "&amp;$G$1&amp;", "&amp;$H$1&amp;", "&amp;$I$1&amp;", "&amp;$J$1&amp;" ) values( '"&amp;A2563&amp;"', '"&amp;B2563&amp;"', '"&amp;C2563&amp;"', '"&amp;D2563&amp;"', '"&amp;E2563&amp;"', '"&amp;F2563&amp;"', '"&amp;G2563&amp;"', '"&amp;H2563&amp;"', '"&amp;I2563&amp;"', '"&amp;J2563&amp;"' );"</f>
        <v>insert into Camaleon.CandidatoCongreso( PROCESO_ELECTORAL, NOMBRE_CANDIDATO, APELLIDO_PATERNO, APELLIDO_MATERNO, NOMBRE_COMPLETO, SEXO, CARGO_ELEGIDO, LUGAR_POSTULA, ORGANIZACION_POLITICA, ALIAS ) values( 'ELECCIONES GENERALES 2006', 'MOISES', 'CANAYO', 'CAUPER', 'MOISES CANAYO CAUPER', 'HOMBRE', 'NO ELECTO', 'UCAYALI', 'PERÚ AHORA', '0' );</v>
      </c>
    </row>
    <row r="2564" spans="1:12" x14ac:dyDescent="0.25">
      <c r="A2564" s="17" t="s">
        <v>1057</v>
      </c>
      <c r="B2564" s="17" t="s">
        <v>5132</v>
      </c>
      <c r="C2564" s="17" t="s">
        <v>5133</v>
      </c>
      <c r="D2564" s="17" t="s">
        <v>5134</v>
      </c>
      <c r="E2564" s="17" t="str">
        <f t="shared" si="80"/>
        <v>ELI UPIACHIHUA FASANANDO</v>
      </c>
      <c r="F2564" s="17" t="s">
        <v>1061</v>
      </c>
      <c r="G2564" s="17" t="s">
        <v>1062</v>
      </c>
      <c r="H2564" s="17" t="s">
        <v>5094</v>
      </c>
      <c r="I2564" s="17" t="s">
        <v>878</v>
      </c>
      <c r="J2564" s="15" t="str">
        <f>IFERROR(VLOOKUP(I2564,'Candidato Presidencial'!$C:$E,3,FALSE),"")</f>
        <v>PERÚ POSIBLE</v>
      </c>
      <c r="L2564" s="15" t="str">
        <f t="shared" si="81"/>
        <v>insert into Camaleon.CandidatoCongreso( PROCESO_ELECTORAL, NOMBRE_CANDIDATO, APELLIDO_PATERNO, APELLIDO_MATERNO, NOMBRE_COMPLETO, SEXO, CARGO_ELEGIDO, LUGAR_POSTULA, ORGANIZACION_POLITICA, ALIAS ) values( 'ELECCIONES GENERALES 2006', 'ELI', 'UPIACHIHUA', 'FASANANDO', 'ELI UPIACHIHUA FASANANDO', 'HOMBRE', 'NO ELECTO', 'UCAYALI', 'PERÚ POSIBLE', 'PERÚ POSIBLE' );</v>
      </c>
    </row>
    <row r="2565" spans="1:12" x14ac:dyDescent="0.25">
      <c r="A2565" s="17" t="s">
        <v>1057</v>
      </c>
      <c r="B2565" s="17" t="s">
        <v>5135</v>
      </c>
      <c r="C2565" s="17" t="s">
        <v>1158</v>
      </c>
      <c r="D2565" s="17" t="s">
        <v>1332</v>
      </c>
      <c r="E2565" s="17" t="str">
        <f t="shared" si="80"/>
        <v>MARLITH SANCHEZ PAREDES</v>
      </c>
      <c r="F2565" s="17" t="s">
        <v>1067</v>
      </c>
      <c r="G2565" s="17" t="s">
        <v>1062</v>
      </c>
      <c r="H2565" s="17" t="s">
        <v>5094</v>
      </c>
      <c r="I2565" s="17" t="s">
        <v>1083</v>
      </c>
      <c r="J2565" s="15" t="str">
        <f>IFERROR(VLOOKUP(I2565,'Candidato Presidencial'!$C:$E,3,FALSE),"")</f>
        <v/>
      </c>
      <c r="L2565" s="15" t="str">
        <f t="shared" si="81"/>
        <v>insert into Camaleon.CandidatoCongreso( PROCESO_ELECTORAL, NOMBRE_CANDIDATO, APELLIDO_PATERNO, APELLIDO_MATERNO, NOMBRE_COMPLETO, SEXO, CARGO_ELEGIDO, LUGAR_POSTULA, ORGANIZACION_POLITICA, ALIAS ) values( 'ELECCIONES GENERALES 2006', 'MARLITH', 'SANCHEZ', 'PAREDES', 'MARLITH SANCHEZ PAREDES', 'MUJER', 'NO ELECTO', 'UCAYALI', 'FRENTE INDEPENDIENTE MORALIZADOR', '' );</v>
      </c>
    </row>
    <row r="2566" spans="1:12" x14ac:dyDescent="0.25">
      <c r="A2566" s="17" t="s">
        <v>1057</v>
      </c>
      <c r="B2566" s="17" t="s">
        <v>5136</v>
      </c>
      <c r="C2566" s="17" t="s">
        <v>1933</v>
      </c>
      <c r="D2566" s="17" t="s">
        <v>5137</v>
      </c>
      <c r="E2566" s="17" t="str">
        <f t="shared" si="80"/>
        <v>EMITH YSABEL RUIZ DE VASQUEZ</v>
      </c>
      <c r="F2566" s="17" t="s">
        <v>1067</v>
      </c>
      <c r="G2566" s="17" t="s">
        <v>1062</v>
      </c>
      <c r="H2566" s="17" t="s">
        <v>5094</v>
      </c>
      <c r="I2566" s="17" t="s">
        <v>1071</v>
      </c>
      <c r="J2566" s="15">
        <f>IFERROR(VLOOKUP(I2566,'Candidato Presidencial'!$C:$E,3,FALSE),"")</f>
        <v>0</v>
      </c>
      <c r="L2566" s="15" t="str">
        <f t="shared" si="81"/>
        <v>insert into Camaleon.CandidatoCongreso( PROCESO_ELECTORAL, NOMBRE_CANDIDATO, APELLIDO_PATERNO, APELLIDO_MATERNO, NOMBRE_COMPLETO, SEXO, CARGO_ELEGIDO, LUGAR_POSTULA, ORGANIZACION_POLITICA, ALIAS ) values( 'ELECCIONES GENERALES 2006', 'EMITH YSABEL', 'RUIZ', 'DE VASQUEZ', 'EMITH YSABEL RUIZ DE VASQUEZ', 'MUJER', 'NO ELECTO', 'UCAYALI', 'FRENTE DE CENTRO', '0' );</v>
      </c>
    </row>
    <row r="2567" spans="1:12" x14ac:dyDescent="0.25">
      <c r="A2567" s="17" t="s">
        <v>1057</v>
      </c>
      <c r="B2567" s="17" t="s">
        <v>4772</v>
      </c>
      <c r="C2567" s="17" t="s">
        <v>1992</v>
      </c>
      <c r="D2567" s="17" t="s">
        <v>1335</v>
      </c>
      <c r="E2567" s="17" t="str">
        <f t="shared" si="80"/>
        <v>NOEMI BERNAL CESPEDES</v>
      </c>
      <c r="F2567" s="17" t="s">
        <v>1067</v>
      </c>
      <c r="G2567" s="17" t="s">
        <v>1062</v>
      </c>
      <c r="H2567" s="17" t="s">
        <v>5094</v>
      </c>
      <c r="I2567" s="17" t="s">
        <v>916</v>
      </c>
      <c r="J2567" s="15" t="str">
        <f>IFERROR(VLOOKUP(I2567,'Candidato Presidencial'!$C:$E,3,FALSE),"")</f>
        <v/>
      </c>
      <c r="L2567" s="15" t="str">
        <f t="shared" si="81"/>
        <v>insert into Camaleon.CandidatoCongreso( PROCESO_ELECTORAL, NOMBRE_CANDIDATO, APELLIDO_PATERNO, APELLIDO_MATERNO, NOMBRE_COMPLETO, SEXO, CARGO_ELEGIDO, LUGAR_POSTULA, ORGANIZACION_POLITICA, ALIAS ) values( 'ELECCIONES GENERALES 2006', 'NOEMI', 'BERNAL', 'CESPEDES', 'NOEMI BERNAL CESPEDES', 'MUJER', 'NO ELECTO', 'UCAYALI', 'FRENTE POPULAR AGRÍCOLA FIA DEL PERÚ - FREPAP', '' );</v>
      </c>
    </row>
    <row r="2568" spans="1:12" x14ac:dyDescent="0.25">
      <c r="A2568" s="17" t="s">
        <v>1057</v>
      </c>
      <c r="B2568" s="17" t="s">
        <v>5138</v>
      </c>
      <c r="C2568" s="17" t="s">
        <v>3388</v>
      </c>
      <c r="D2568" s="17" t="s">
        <v>5139</v>
      </c>
      <c r="E2568" s="17" t="str">
        <f t="shared" si="80"/>
        <v>CATHERINE FERREYROS DE OLIVARI</v>
      </c>
      <c r="F2568" s="17" t="s">
        <v>1067</v>
      </c>
      <c r="G2568" s="17" t="s">
        <v>1062</v>
      </c>
      <c r="H2568" s="17" t="s">
        <v>5094</v>
      </c>
      <c r="I2568" s="17" t="s">
        <v>1103</v>
      </c>
      <c r="J2568" s="15">
        <f>IFERROR(VLOOKUP(I2568,'Candidato Presidencial'!$C:$E,3,FALSE),"")</f>
        <v>0</v>
      </c>
      <c r="L2568" s="15" t="str">
        <f t="shared" si="81"/>
        <v>insert into Camaleon.CandidatoCongreso( PROCESO_ELECTORAL, NOMBRE_CANDIDATO, APELLIDO_PATERNO, APELLIDO_MATERNO, NOMBRE_COMPLETO, SEXO, CARGO_ELEGIDO, LUGAR_POSTULA, ORGANIZACION_POLITICA, ALIAS ) values( 'ELECCIONES GENERALES 2006', 'CATHERINE', 'FERREYROS', 'DE OLIVARI', 'CATHERINE FERREYROS DE OLIVARI', 'MUJER', 'NO ELECTO', 'UCAYALI', 'UNIDAD NACIONAL', '0' );</v>
      </c>
    </row>
    <row r="2569" spans="1:12" x14ac:dyDescent="0.25">
      <c r="A2569" s="17" t="s">
        <v>1057</v>
      </c>
      <c r="B2569" s="17" t="s">
        <v>5140</v>
      </c>
      <c r="C2569" s="17" t="s">
        <v>3641</v>
      </c>
      <c r="D2569" s="17" t="s">
        <v>1460</v>
      </c>
      <c r="E2569" s="17" t="str">
        <f t="shared" si="80"/>
        <v>ZENOBIO URBANO TOLEDO ZARATE</v>
      </c>
      <c r="F2569" s="17" t="s">
        <v>1061</v>
      </c>
      <c r="G2569" s="17" t="s">
        <v>1062</v>
      </c>
      <c r="H2569" s="17" t="s">
        <v>5094</v>
      </c>
      <c r="I2569" s="17" t="s">
        <v>1217</v>
      </c>
      <c r="J2569" s="15">
        <f>IFERROR(VLOOKUP(I2569,'Candidato Presidencial'!$C:$E,3,FALSE),"")</f>
        <v>0</v>
      </c>
      <c r="L2569" s="15" t="str">
        <f t="shared" si="81"/>
        <v>insert into Camaleon.CandidatoCongreso( PROCESO_ELECTORAL, NOMBRE_CANDIDATO, APELLIDO_PATERNO, APELLIDO_MATERNO, NOMBRE_COMPLETO, SEXO, CARGO_ELEGIDO, LUGAR_POSTULA, ORGANIZACION_POLITICA, ALIAS ) values( 'ELECCIONES GENERALES 2006', 'ZENOBIO URBANO', 'TOLEDO', 'ZARATE', 'ZENOBIO URBANO TOLEDO ZARATE', 'HOMBRE', 'NO ELECTO', 'UCAYALI', 'PARTIDO RENACIMIENTO ANDINO', '0' );</v>
      </c>
    </row>
    <row r="2570" spans="1:12" x14ac:dyDescent="0.25">
      <c r="A2570" s="17" t="s">
        <v>1057</v>
      </c>
      <c r="B2570" s="17" t="s">
        <v>5141</v>
      </c>
      <c r="C2570" s="17" t="s">
        <v>1215</v>
      </c>
      <c r="D2570" s="17" t="s">
        <v>3562</v>
      </c>
      <c r="E2570" s="17" t="str">
        <f t="shared" si="80"/>
        <v>ISABEL LUIDA MALLQUI VENTOCILLA</v>
      </c>
      <c r="F2570" s="17" t="s">
        <v>1067</v>
      </c>
      <c r="G2570" s="17" t="s">
        <v>1062</v>
      </c>
      <c r="H2570" s="17" t="s">
        <v>5094</v>
      </c>
      <c r="I2570" s="17" t="s">
        <v>8823</v>
      </c>
      <c r="J2570" s="15">
        <f>IFERROR(VLOOKUP(I2570,'Candidato Presidencial'!$C:$E,3,FALSE),"")</f>
        <v>0</v>
      </c>
      <c r="L2570" s="15" t="str">
        <f t="shared" si="81"/>
        <v>insert into Camaleon.CandidatoCongreso( PROCESO_ELECTORAL, NOMBRE_CANDIDATO, APELLIDO_PATERNO, APELLIDO_MATERNO, NOMBRE_COMPLETO, SEXO, CARGO_ELEGIDO, LUGAR_POSTULA, ORGANIZACION_POLITICA, ALIAS ) values( 'ELECCIONES GENERALES 2006', 'ISABEL LUIDA', 'MALLQUI', 'VENTOCILLA', 'ISABEL LUIDA MALLQUI VENTOCILLA', 'MUJER', 'NO ELECTO', 'UCAYALI', 'CONCERTACIÓN DESCENTRALISTA', '0' );</v>
      </c>
    </row>
    <row r="2571" spans="1:12" x14ac:dyDescent="0.25">
      <c r="A2571" s="17" t="s">
        <v>1057</v>
      </c>
      <c r="B2571" s="17" t="s">
        <v>1799</v>
      </c>
      <c r="C2571" s="17" t="s">
        <v>1429</v>
      </c>
      <c r="D2571" s="17" t="s">
        <v>5134</v>
      </c>
      <c r="E2571" s="17" t="str">
        <f t="shared" si="80"/>
        <v>MARCIAL VASQUEZ FASANANDO</v>
      </c>
      <c r="F2571" s="17" t="s">
        <v>1061</v>
      </c>
      <c r="G2571" s="17" t="s">
        <v>1062</v>
      </c>
      <c r="H2571" s="17" t="s">
        <v>5094</v>
      </c>
      <c r="I2571" s="17" t="s">
        <v>916</v>
      </c>
      <c r="J2571" s="15" t="str">
        <f>IFERROR(VLOOKUP(I2571,'Candidato Presidencial'!$C:$E,3,FALSE),"")</f>
        <v/>
      </c>
      <c r="L2571" s="15" t="str">
        <f t="shared" si="81"/>
        <v>insert into Camaleon.CandidatoCongreso( PROCESO_ELECTORAL, NOMBRE_CANDIDATO, APELLIDO_PATERNO, APELLIDO_MATERNO, NOMBRE_COMPLETO, SEXO, CARGO_ELEGIDO, LUGAR_POSTULA, ORGANIZACION_POLITICA, ALIAS ) values( 'ELECCIONES GENERALES 2006', 'MARCIAL', 'VASQUEZ', 'FASANANDO', 'MARCIAL VASQUEZ FASANANDO', 'HOMBRE', 'NO ELECTO', 'UCAYALI', 'FRENTE POPULAR AGRÍCOLA FIA DEL PERÚ - FREPAP', '' );</v>
      </c>
    </row>
    <row r="2572" spans="1:12" x14ac:dyDescent="0.25">
      <c r="A2572" s="17" t="s">
        <v>1057</v>
      </c>
      <c r="B2572" s="17" t="s">
        <v>3294</v>
      </c>
      <c r="C2572" s="17" t="s">
        <v>1443</v>
      </c>
      <c r="D2572" s="17" t="s">
        <v>5142</v>
      </c>
      <c r="E2572" s="17" t="str">
        <f t="shared" si="80"/>
        <v>LUIS ENRIQUE FUENTES BOBADILLA</v>
      </c>
      <c r="F2572" s="17" t="s">
        <v>1061</v>
      </c>
      <c r="G2572" s="17" t="s">
        <v>1062</v>
      </c>
      <c r="H2572" s="17" t="s">
        <v>5094</v>
      </c>
      <c r="I2572" s="17" t="s">
        <v>863</v>
      </c>
      <c r="J2572" s="15" t="str">
        <f>IFERROR(VLOOKUP(I2572,'Candidato Presidencial'!$C:$E,3,FALSE),"")</f>
        <v>PARTIDO NACIONALISTA PERUANO</v>
      </c>
      <c r="L2572" s="15" t="str">
        <f t="shared" si="81"/>
        <v>insert into Camaleon.CandidatoCongreso( PROCESO_ELECTORAL, NOMBRE_CANDIDATO, APELLIDO_PATERNO, APELLIDO_MATERNO, NOMBRE_COMPLETO, SEXO, CARGO_ELEGIDO, LUGAR_POSTULA, ORGANIZACION_POLITICA, ALIAS ) values( 'ELECCIONES GENERALES 2006', 'LUIS ENRIQUE', 'FUENTES', 'BOBADILLA', 'LUIS ENRIQUE FUENTES BOBADILLA', 'HOMBRE', 'NO ELECTO', 'UCAYALI', 'UNIÓN POR EL PERÚ', 'PARTIDO NACIONALISTA PERUANO' );</v>
      </c>
    </row>
    <row r="2573" spans="1:12" x14ac:dyDescent="0.25">
      <c r="A2573" s="17" t="s">
        <v>1057</v>
      </c>
      <c r="B2573" s="17" t="s">
        <v>5143</v>
      </c>
      <c r="C2573" s="17" t="s">
        <v>3783</v>
      </c>
      <c r="D2573" s="17" t="s">
        <v>1498</v>
      </c>
      <c r="E2573" s="17" t="str">
        <f t="shared" si="80"/>
        <v>CECILIO SORIA GONZALES</v>
      </c>
      <c r="F2573" s="17" t="s">
        <v>1061</v>
      </c>
      <c r="G2573" s="17" t="s">
        <v>1062</v>
      </c>
      <c r="H2573" s="17" t="s">
        <v>5094</v>
      </c>
      <c r="I2573" s="17" t="s">
        <v>1103</v>
      </c>
      <c r="J2573" s="15">
        <f>IFERROR(VLOOKUP(I2573,'Candidato Presidencial'!$C:$E,3,FALSE),"")</f>
        <v>0</v>
      </c>
      <c r="L2573" s="15" t="str">
        <f t="shared" si="81"/>
        <v>insert into Camaleon.CandidatoCongreso( PROCESO_ELECTORAL, NOMBRE_CANDIDATO, APELLIDO_PATERNO, APELLIDO_MATERNO, NOMBRE_COMPLETO, SEXO, CARGO_ELEGIDO, LUGAR_POSTULA, ORGANIZACION_POLITICA, ALIAS ) values( 'ELECCIONES GENERALES 2006', 'CECILIO', 'SORIA', 'GONZALES', 'CECILIO SORIA GONZALES', 'HOMBRE', 'NO ELECTO', 'UCAYALI', 'UNIDAD NACIONAL', '0' );</v>
      </c>
    </row>
    <row r="2574" spans="1:12" x14ac:dyDescent="0.25">
      <c r="A2574" s="17" t="s">
        <v>1057</v>
      </c>
      <c r="B2574" s="17" t="s">
        <v>416</v>
      </c>
      <c r="C2574" s="17" t="s">
        <v>1441</v>
      </c>
      <c r="D2574" s="17" t="s">
        <v>1466</v>
      </c>
      <c r="E2574" s="17" t="str">
        <f t="shared" si="80"/>
        <v>ANTONIO PALOMINO GALINDO</v>
      </c>
      <c r="F2574" s="17" t="s">
        <v>1061</v>
      </c>
      <c r="G2574" s="17" t="s">
        <v>1062</v>
      </c>
      <c r="H2574" s="17" t="s">
        <v>5094</v>
      </c>
      <c r="I2574" s="17" t="s">
        <v>8931</v>
      </c>
      <c r="J2574" s="15">
        <f>IFERROR(VLOOKUP(I2574,'Candidato Presidencial'!$C:$E,3,FALSE),"")</f>
        <v>0</v>
      </c>
      <c r="L2574" s="15" t="str">
        <f t="shared" si="81"/>
        <v>insert into Camaleon.CandidatoCongreso( PROCESO_ELECTORAL, NOMBRE_CANDIDATO, APELLIDO_PATERNO, APELLIDO_MATERNO, NOMBRE_COMPLETO, SEXO, CARGO_ELEGIDO, LUGAR_POSTULA, ORGANIZACION_POLITICA, ALIAS ) values( 'ELECCIONES GENERALES 2006', 'ANTONIO', 'PALOMINO', 'GALINDO', 'ANTONIO PALOMINO GALINDO', 'HOMBRE', 'NO ELECTO', 'UCAYALI', 'Y SE LLAMA PERÚ', '0' );</v>
      </c>
    </row>
    <row r="2575" spans="1:12" x14ac:dyDescent="0.25">
      <c r="A2575" s="17" t="s">
        <v>1057</v>
      </c>
      <c r="B2575" s="17" t="s">
        <v>5144</v>
      </c>
      <c r="C2575" s="17" t="s">
        <v>2456</v>
      </c>
      <c r="D2575" s="17" t="s">
        <v>1398</v>
      </c>
      <c r="E2575" s="17" t="str">
        <f t="shared" si="80"/>
        <v>MARILUZ RENGIFO LOPEZ</v>
      </c>
      <c r="F2575" s="17" t="s">
        <v>1067</v>
      </c>
      <c r="G2575" s="17" t="s">
        <v>1062</v>
      </c>
      <c r="H2575" s="17" t="s">
        <v>5094</v>
      </c>
      <c r="I2575" s="17" t="s">
        <v>868</v>
      </c>
      <c r="J2575" s="15" t="str">
        <f>IFERROR(VLOOKUP(I2575,'Candidato Presidencial'!$C:$E,3,FALSE),"")</f>
        <v>ALIANZA PARA EL PROGRESO DEL PERÚ</v>
      </c>
      <c r="L2575" s="15" t="str">
        <f t="shared" si="81"/>
        <v>insert into Camaleon.CandidatoCongreso( PROCESO_ELECTORAL, NOMBRE_CANDIDATO, APELLIDO_PATERNO, APELLIDO_MATERNO, NOMBRE_COMPLETO, SEXO, CARGO_ELEGIDO, LUGAR_POSTULA, ORGANIZACION_POLITICA, ALIAS ) values( 'ELECCIONES GENERALES 2006', 'MARILUZ', 'RENGIFO', 'LOPEZ', 'MARILUZ RENGIFO LOPEZ', 'MUJER', 'NO ELECTO', 'UCAYALI', 'ALIANZA PARA EL PROGRESO', 'ALIANZA PARA EL PROGRESO DEL PERÚ' );</v>
      </c>
    </row>
    <row r="2576" spans="1:12" x14ac:dyDescent="0.25">
      <c r="A2576" s="17" t="s">
        <v>1057</v>
      </c>
      <c r="B2576" s="17" t="s">
        <v>3294</v>
      </c>
      <c r="C2576" s="17" t="s">
        <v>1191</v>
      </c>
      <c r="D2576" s="17" t="s">
        <v>3134</v>
      </c>
      <c r="E2576" s="17" t="str">
        <f t="shared" si="80"/>
        <v>LUIS ENRIQUE CASTILLO FRANCO</v>
      </c>
      <c r="F2576" s="17" t="s">
        <v>1061</v>
      </c>
      <c r="G2576" s="17" t="s">
        <v>1062</v>
      </c>
      <c r="H2576" s="17" t="s">
        <v>5094</v>
      </c>
      <c r="I2576" s="17" t="s">
        <v>1217</v>
      </c>
      <c r="J2576" s="15">
        <f>IFERROR(VLOOKUP(I2576,'Candidato Presidencial'!$C:$E,3,FALSE),"")</f>
        <v>0</v>
      </c>
      <c r="L2576" s="15" t="str">
        <f t="shared" si="81"/>
        <v>insert into Camaleon.CandidatoCongreso( PROCESO_ELECTORAL, NOMBRE_CANDIDATO, APELLIDO_PATERNO, APELLIDO_MATERNO, NOMBRE_COMPLETO, SEXO, CARGO_ELEGIDO, LUGAR_POSTULA, ORGANIZACION_POLITICA, ALIAS ) values( 'ELECCIONES GENERALES 2006', 'LUIS ENRIQUE', 'CASTILLO', 'FRANCO', 'LUIS ENRIQUE CASTILLO FRANCO', 'HOMBRE', 'NO ELECTO', 'UCAYALI', 'PARTIDO RENACIMIENTO ANDINO', '0' );</v>
      </c>
    </row>
    <row r="2577" spans="1:12" x14ac:dyDescent="0.25">
      <c r="A2577" s="17" t="s">
        <v>1057</v>
      </c>
      <c r="B2577" s="17" t="s">
        <v>5145</v>
      </c>
      <c r="C2577" s="17" t="s">
        <v>1266</v>
      </c>
      <c r="D2577" s="17" t="s">
        <v>2393</v>
      </c>
      <c r="E2577" s="17" t="str">
        <f t="shared" si="80"/>
        <v>ALEJANDRO ABUNDIO RAMOS GUERRA</v>
      </c>
      <c r="F2577" s="17" t="s">
        <v>1061</v>
      </c>
      <c r="G2577" s="17" t="s">
        <v>1062</v>
      </c>
      <c r="H2577" s="17" t="s">
        <v>5094</v>
      </c>
      <c r="I2577" s="17" t="s">
        <v>916</v>
      </c>
      <c r="J2577" s="15" t="str">
        <f>IFERROR(VLOOKUP(I2577,'Candidato Presidencial'!$C:$E,3,FALSE),"")</f>
        <v/>
      </c>
      <c r="L2577" s="15" t="str">
        <f t="shared" si="81"/>
        <v>insert into Camaleon.CandidatoCongreso( PROCESO_ELECTORAL, NOMBRE_CANDIDATO, APELLIDO_PATERNO, APELLIDO_MATERNO, NOMBRE_COMPLETO, SEXO, CARGO_ELEGIDO, LUGAR_POSTULA, ORGANIZACION_POLITICA, ALIAS ) values( 'ELECCIONES GENERALES 2006', 'ALEJANDRO ABUNDIO', 'RAMOS', 'GUERRA', 'ALEJANDRO ABUNDIO RAMOS GUERRA', 'HOMBRE', 'NO ELECTO', 'UCAYALI', 'FRENTE POPULAR AGRÍCOLA FIA DEL PERÚ - FREPAP', '' );</v>
      </c>
    </row>
    <row r="2578" spans="1:12" x14ac:dyDescent="0.25">
      <c r="A2578" s="17" t="s">
        <v>1057</v>
      </c>
      <c r="B2578" s="17" t="s">
        <v>5146</v>
      </c>
      <c r="C2578" s="17" t="s">
        <v>1318</v>
      </c>
      <c r="D2578" s="17" t="s">
        <v>1065</v>
      </c>
      <c r="E2578" s="17" t="str">
        <f t="shared" si="80"/>
        <v>OSEAS ROJAS ZELADA</v>
      </c>
      <c r="F2578" s="17" t="s">
        <v>1061</v>
      </c>
      <c r="G2578" s="17" t="s">
        <v>1062</v>
      </c>
      <c r="H2578" s="17" t="s">
        <v>5094</v>
      </c>
      <c r="I2578" s="17" t="s">
        <v>1083</v>
      </c>
      <c r="J2578" s="15" t="str">
        <f>IFERROR(VLOOKUP(I2578,'Candidato Presidencial'!$C:$E,3,FALSE),"")</f>
        <v/>
      </c>
      <c r="L2578" s="15" t="str">
        <f t="shared" si="81"/>
        <v>insert into Camaleon.CandidatoCongreso( PROCESO_ELECTORAL, NOMBRE_CANDIDATO, APELLIDO_PATERNO, APELLIDO_MATERNO, NOMBRE_COMPLETO, SEXO, CARGO_ELEGIDO, LUGAR_POSTULA, ORGANIZACION_POLITICA, ALIAS ) values( 'ELECCIONES GENERALES 2006', 'OSEAS', 'ROJAS', 'ZELADA', 'OSEAS ROJAS ZELADA', 'HOMBRE', 'NO ELECTO', 'UCAYALI', 'FRENTE INDEPENDIENTE MORALIZADOR', '' );</v>
      </c>
    </row>
    <row r="2579" spans="1:12" x14ac:dyDescent="0.25">
      <c r="A2579" s="17" t="s">
        <v>1057</v>
      </c>
      <c r="B2579" s="17" t="s">
        <v>1976</v>
      </c>
      <c r="C2579" s="17" t="s">
        <v>1437</v>
      </c>
      <c r="D2579" s="17" t="s">
        <v>1186</v>
      </c>
      <c r="E2579" s="17" t="str">
        <f t="shared" si="80"/>
        <v>CESAR AUGUSTO HUAMAN FERNANDEZ</v>
      </c>
      <c r="F2579" s="17" t="s">
        <v>1061</v>
      </c>
      <c r="G2579" s="17" t="s">
        <v>1062</v>
      </c>
      <c r="H2579" s="17" t="s">
        <v>5094</v>
      </c>
      <c r="I2579" s="17" t="s">
        <v>914</v>
      </c>
      <c r="J2579" s="15">
        <f>IFERROR(VLOOKUP(I2579,'Candidato Presidencial'!$C:$E,3,FALSE),"")</f>
        <v>0</v>
      </c>
      <c r="L2579" s="15" t="str">
        <f t="shared" si="81"/>
        <v>insert into Camaleon.CandidatoCongreso( PROCESO_ELECTORAL, NOMBRE_CANDIDATO, APELLIDO_PATERNO, APELLIDO_MATERNO, NOMBRE_COMPLETO, SEXO, CARGO_ELEGIDO, LUGAR_POSTULA, ORGANIZACION_POLITICA, ALIAS ) values( 'ELECCIONES GENERALES 2006', 'CESAR AUGUSTO', 'HUAMAN', 'FERNANDEZ', 'CESAR AUGUSTO HUAMAN FERNANDEZ', 'HOMBRE', 'NO ELECTO', 'UCAYALI', 'FUERZA DEMOCRÁTICA', '0' );</v>
      </c>
    </row>
    <row r="2580" spans="1:12" x14ac:dyDescent="0.25">
      <c r="A2580" s="17" t="s">
        <v>1057</v>
      </c>
      <c r="B2580" s="17" t="s">
        <v>5147</v>
      </c>
      <c r="C2580" s="17" t="s">
        <v>1455</v>
      </c>
      <c r="D2580" s="17" t="s">
        <v>5148</v>
      </c>
      <c r="E2580" s="17" t="str">
        <f t="shared" si="80"/>
        <v>ALDO ABEL ARCE COLOMA</v>
      </c>
      <c r="F2580" s="17" t="s">
        <v>1061</v>
      </c>
      <c r="G2580" s="17" t="s">
        <v>1062</v>
      </c>
      <c r="H2580" s="17" t="s">
        <v>5094</v>
      </c>
      <c r="I2580" s="17" t="s">
        <v>1183</v>
      </c>
      <c r="J2580" s="15">
        <f>IFERROR(VLOOKUP(I2580,'Candidato Presidencial'!$C:$E,3,FALSE),"")</f>
        <v>0</v>
      </c>
      <c r="L2580" s="15" t="str">
        <f t="shared" si="81"/>
        <v>insert into Camaleon.CandidatoCongreso( PROCESO_ELECTORAL, NOMBRE_CANDIDATO, APELLIDO_PATERNO, APELLIDO_MATERNO, NOMBRE_COMPLETO, SEXO, CARGO_ELEGIDO, LUGAR_POSTULA, ORGANIZACION_POLITICA, ALIAS ) values( 'ELECCIONES GENERALES 2006', 'ALDO ABEL', 'ARCE', 'COLOMA', 'ALDO ABEL ARCE COLOMA', 'HOMBRE', 'NO ELECTO', 'UCAYALI', 'MOVIMIENTO NUEVA IZQUIERDA', '0' );</v>
      </c>
    </row>
    <row r="2581" spans="1:12" x14ac:dyDescent="0.25">
      <c r="A2581" s="17" t="s">
        <v>1057</v>
      </c>
      <c r="B2581" s="17" t="s">
        <v>5149</v>
      </c>
      <c r="C2581" s="17" t="s">
        <v>4249</v>
      </c>
      <c r="D2581" s="17" t="s">
        <v>4111</v>
      </c>
      <c r="E2581" s="17" t="str">
        <f t="shared" si="80"/>
        <v>PURIFICACION SHAPIAMA PACAYA</v>
      </c>
      <c r="F2581" s="17" t="s">
        <v>1061</v>
      </c>
      <c r="G2581" s="17" t="s">
        <v>1062</v>
      </c>
      <c r="H2581" s="17" t="s">
        <v>5094</v>
      </c>
      <c r="I2581" s="17" t="s">
        <v>8931</v>
      </c>
      <c r="J2581" s="15">
        <f>IFERROR(VLOOKUP(I2581,'Candidato Presidencial'!$C:$E,3,FALSE),"")</f>
        <v>0</v>
      </c>
      <c r="L2581" s="15" t="str">
        <f t="shared" si="81"/>
        <v>insert into Camaleon.CandidatoCongreso( PROCESO_ELECTORAL, NOMBRE_CANDIDATO, APELLIDO_PATERNO, APELLIDO_MATERNO, NOMBRE_COMPLETO, SEXO, CARGO_ELEGIDO, LUGAR_POSTULA, ORGANIZACION_POLITICA, ALIAS ) values( 'ELECCIONES GENERALES 2006', 'PURIFICACION', 'SHAPIAMA', 'PACAYA', 'PURIFICACION SHAPIAMA PACAYA', 'HOMBRE', 'NO ELECTO', 'UCAYALI', 'Y SE LLAMA PERÚ', '0' );</v>
      </c>
    </row>
    <row r="2582" spans="1:12" x14ac:dyDescent="0.25">
      <c r="A2582" s="17" t="s">
        <v>1057</v>
      </c>
      <c r="B2582" s="17" t="s">
        <v>5150</v>
      </c>
      <c r="C2582" s="17" t="s">
        <v>1663</v>
      </c>
      <c r="D2582" s="17" t="s">
        <v>1429</v>
      </c>
      <c r="E2582" s="17" t="str">
        <f t="shared" si="80"/>
        <v>ANGEL GENRRI VALDEZ VASQUEZ</v>
      </c>
      <c r="F2582" s="17" t="s">
        <v>1061</v>
      </c>
      <c r="G2582" s="17" t="s">
        <v>1062</v>
      </c>
      <c r="H2582" s="17" t="s">
        <v>5094</v>
      </c>
      <c r="I2582" s="17" t="s">
        <v>886</v>
      </c>
      <c r="J2582" s="15">
        <f>IFERROR(VLOOKUP(I2582,'Candidato Presidencial'!$C:$E,3,FALSE),"")</f>
        <v>0</v>
      </c>
      <c r="L2582" s="15" t="str">
        <f t="shared" si="81"/>
        <v>insert into Camaleon.CandidatoCongreso( PROCESO_ELECTORAL, NOMBRE_CANDIDATO, APELLIDO_PATERNO, APELLIDO_MATERNO, NOMBRE_COMPLETO, SEXO, CARGO_ELEGIDO, LUGAR_POSTULA, ORGANIZACION_POLITICA, ALIAS ) values( 'ELECCIONES GENERALES 2006', 'ANGEL GENRRI', 'VALDEZ', 'VASQUEZ', 'ANGEL GENRRI VALDEZ VASQUEZ', 'HOMBRE', 'NO ELECTO', 'UCAYALI', 'PARTIDO SOCIALISTA', '0' );</v>
      </c>
    </row>
    <row r="2583" spans="1:12" x14ac:dyDescent="0.25">
      <c r="A2583" s="17" t="s">
        <v>1057</v>
      </c>
      <c r="B2583" s="17" t="s">
        <v>5151</v>
      </c>
      <c r="C2583" s="17" t="s">
        <v>4531</v>
      </c>
      <c r="D2583" s="17" t="s">
        <v>1459</v>
      </c>
      <c r="E2583" s="17" t="str">
        <f t="shared" si="80"/>
        <v>MARITZA DEL ROSARIO FONSECA PAIVA</v>
      </c>
      <c r="F2583" s="17" t="s">
        <v>1067</v>
      </c>
      <c r="G2583" s="17" t="s">
        <v>1062</v>
      </c>
      <c r="H2583" s="17" t="s">
        <v>5094</v>
      </c>
      <c r="I2583" s="17" t="s">
        <v>1123</v>
      </c>
      <c r="J2583" s="15">
        <f>IFERROR(VLOOKUP(I2583,'Candidato Presidencial'!$C:$E,3,FALSE),"")</f>
        <v>0</v>
      </c>
      <c r="L2583" s="15" t="str">
        <f t="shared" si="81"/>
        <v>insert into Camaleon.CandidatoCongreso( PROCESO_ELECTORAL, NOMBRE_CANDIDATO, APELLIDO_PATERNO, APELLIDO_MATERNO, NOMBRE_COMPLETO, SEXO, CARGO_ELEGIDO, LUGAR_POSTULA, ORGANIZACION_POLITICA, ALIAS ) values( 'ELECCIONES GENERALES 2006', 'MARITZA DEL ROSARIO', 'FONSECA', 'PAIVA', 'MARITZA DEL ROSARIO FONSECA PAIVA', 'MUJER', 'NO ELECTO', 'UCAYALI', 'ALIANZA POR EL FUTURO', '0' );</v>
      </c>
    </row>
    <row r="2584" spans="1:12" x14ac:dyDescent="0.25">
      <c r="A2584" s="17" t="s">
        <v>1057</v>
      </c>
      <c r="B2584" s="17" t="s">
        <v>2781</v>
      </c>
      <c r="C2584" s="17" t="s">
        <v>1131</v>
      </c>
      <c r="D2584" s="17" t="s">
        <v>1498</v>
      </c>
      <c r="E2584" s="17" t="str">
        <f t="shared" si="80"/>
        <v>PEDRO AGUILAR GONZALES</v>
      </c>
      <c r="F2584" s="17" t="s">
        <v>1061</v>
      </c>
      <c r="G2584" s="17" t="s">
        <v>1062</v>
      </c>
      <c r="H2584" s="17" t="s">
        <v>5094</v>
      </c>
      <c r="I2584" s="17" t="s">
        <v>8943</v>
      </c>
      <c r="J2584" s="15" t="str">
        <f>IFERROR(VLOOKUP(I2584,'Candidato Presidencial'!$C:$E,3,FALSE),"")</f>
        <v/>
      </c>
      <c r="L2584" s="15" t="str">
        <f t="shared" si="81"/>
        <v>insert into Camaleon.CandidatoCongreso( PROCESO_ELECTORAL, NOMBRE_CANDIDATO, APELLIDO_PATERNO, APELLIDO_MATERNO, NOMBRE_COMPLETO, SEXO, CARGO_ELEGIDO, LUGAR_POSTULA, ORGANIZACION_POLITICA, ALIAS ) values( 'ELECCIONES GENERALES 2006', 'PEDRO', 'AGUILAR', 'GONZALES', 'PEDRO AGUILAR GONZALES', 'HOMBRE', 'NO ELECTO', 'UCAYALI', 'PROYECTO PAÍS', '' );</v>
      </c>
    </row>
    <row r="2585" spans="1:12" x14ac:dyDescent="0.25">
      <c r="A2585" s="17" t="s">
        <v>1057</v>
      </c>
      <c r="B2585" s="17" t="s">
        <v>724</v>
      </c>
      <c r="C2585" s="17" t="s">
        <v>1245</v>
      </c>
      <c r="D2585" s="17" t="s">
        <v>1437</v>
      </c>
      <c r="E2585" s="17" t="str">
        <f t="shared" si="80"/>
        <v>MARCELINA ANAYA HUAMAN</v>
      </c>
      <c r="F2585" s="17" t="s">
        <v>1067</v>
      </c>
      <c r="G2585" s="17" t="s">
        <v>1062</v>
      </c>
      <c r="H2585" s="17" t="s">
        <v>5094</v>
      </c>
      <c r="I2585" s="17" t="s">
        <v>8931</v>
      </c>
      <c r="J2585" s="15">
        <f>IFERROR(VLOOKUP(I2585,'Candidato Presidencial'!$C:$E,3,FALSE),"")</f>
        <v>0</v>
      </c>
      <c r="L2585" s="15" t="str">
        <f t="shared" si="81"/>
        <v>insert into Camaleon.CandidatoCongreso( PROCESO_ELECTORAL, NOMBRE_CANDIDATO, APELLIDO_PATERNO, APELLIDO_MATERNO, NOMBRE_COMPLETO, SEXO, CARGO_ELEGIDO, LUGAR_POSTULA, ORGANIZACION_POLITICA, ALIAS ) values( 'ELECCIONES GENERALES 2006', 'MARCELINA', 'ANAYA', 'HUAMAN', 'MARCELINA ANAYA HUAMAN', 'MUJER', 'NO ELECTO', 'UCAYALI', 'Y SE LLAMA PERÚ', '0' );</v>
      </c>
    </row>
    <row r="2586" spans="1:12" x14ac:dyDescent="0.25">
      <c r="A2586" s="17" t="s">
        <v>1057</v>
      </c>
      <c r="B2586" s="17" t="s">
        <v>5152</v>
      </c>
      <c r="C2586" s="17" t="s">
        <v>1773</v>
      </c>
      <c r="D2586" s="17" t="s">
        <v>4623</v>
      </c>
      <c r="E2586" s="17" t="str">
        <f t="shared" si="80"/>
        <v>DANIEL AUGUSTO CAMPOS AMASIFUEN</v>
      </c>
      <c r="F2586" s="17" t="s">
        <v>1061</v>
      </c>
      <c r="G2586" s="17" t="s">
        <v>1062</v>
      </c>
      <c r="H2586" s="17" t="s">
        <v>5094</v>
      </c>
      <c r="I2586" s="17" t="s">
        <v>1123</v>
      </c>
      <c r="J2586" s="15">
        <f>IFERROR(VLOOKUP(I2586,'Candidato Presidencial'!$C:$E,3,FALSE),"")</f>
        <v>0</v>
      </c>
      <c r="L2586" s="15" t="str">
        <f t="shared" si="81"/>
        <v>insert into Camaleon.CandidatoCongreso( PROCESO_ELECTORAL, NOMBRE_CANDIDATO, APELLIDO_PATERNO, APELLIDO_MATERNO, NOMBRE_COMPLETO, SEXO, CARGO_ELEGIDO, LUGAR_POSTULA, ORGANIZACION_POLITICA, ALIAS ) values( 'ELECCIONES GENERALES 2006', 'DANIEL AUGUSTO', 'CAMPOS', 'AMASIFUEN', 'DANIEL AUGUSTO CAMPOS AMASIFUEN', 'HOMBRE', 'NO ELECTO', 'UCAYALI', 'ALIANZA POR EL FUTURO', '0' );</v>
      </c>
    </row>
    <row r="2587" spans="1:12" x14ac:dyDescent="0.25">
      <c r="A2587" s="17" t="s">
        <v>5153</v>
      </c>
      <c r="B2587" s="17" t="s">
        <v>5154</v>
      </c>
      <c r="C2587" s="17" t="s">
        <v>3386</v>
      </c>
      <c r="D2587" s="17" t="s">
        <v>5155</v>
      </c>
      <c r="E2587" s="17" t="str">
        <f t="shared" si="80"/>
        <v>VICTOR JACEK SAAVEDRA VITERI</v>
      </c>
      <c r="F2587" s="17" t="s">
        <v>1061</v>
      </c>
      <c r="G2587" s="17" t="s">
        <v>1062</v>
      </c>
      <c r="H2587" s="17" t="s">
        <v>1063</v>
      </c>
      <c r="I2587" s="17" t="s">
        <v>897</v>
      </c>
      <c r="J2587" s="15" t="str">
        <f>IFERROR(VLOOKUP(I2587,'Candidato Presidencial'!$C:$E,3,FALSE),"")</f>
        <v/>
      </c>
      <c r="L2587" s="15" t="str">
        <f t="shared" si="81"/>
        <v>insert into Camaleon.CandidatoCongreso( PROCESO_ELECTORAL, NOMBRE_CANDIDATO, APELLIDO_PATERNO, APELLIDO_MATERNO, NOMBRE_COMPLETO, SEXO, CARGO_ELEGIDO, LUGAR_POSTULA, ORGANIZACION_POLITICA, ALIAS ) values( 'ELECCIONES GENERALES 2011', 'VICTOR JACEK', 'SAAVEDRA', 'VITERI', 'VICTOR JACEK SAAVEDRA VITERI', 'HOMBRE', 'NO ELECTO', 'AMAZONAS', 'CAMBIO RADICAL', '' );</v>
      </c>
    </row>
    <row r="2588" spans="1:12" x14ac:dyDescent="0.25">
      <c r="A2588" s="17" t="s">
        <v>5153</v>
      </c>
      <c r="B2588" s="17" t="s">
        <v>5156</v>
      </c>
      <c r="C2588" s="17" t="s">
        <v>1429</v>
      </c>
      <c r="D2588" s="17" t="s">
        <v>1321</v>
      </c>
      <c r="E2588" s="17" t="str">
        <f t="shared" si="80"/>
        <v>REYNALDO VASQUEZ PEREZ</v>
      </c>
      <c r="F2588" s="17" t="s">
        <v>1061</v>
      </c>
      <c r="G2588" s="17" t="s">
        <v>1062</v>
      </c>
      <c r="H2588" s="17" t="s">
        <v>1063</v>
      </c>
      <c r="I2588" s="17" t="s">
        <v>897</v>
      </c>
      <c r="J2588" s="15" t="str">
        <f>IFERROR(VLOOKUP(I2588,'Candidato Presidencial'!$C:$E,3,FALSE),"")</f>
        <v/>
      </c>
      <c r="L2588" s="15" t="str">
        <f t="shared" si="81"/>
        <v>insert into Camaleon.CandidatoCongreso( PROCESO_ELECTORAL, NOMBRE_CANDIDATO, APELLIDO_PATERNO, APELLIDO_MATERNO, NOMBRE_COMPLETO, SEXO, CARGO_ELEGIDO, LUGAR_POSTULA, ORGANIZACION_POLITICA, ALIAS ) values( 'ELECCIONES GENERALES 2011', 'REYNALDO', 'VASQUEZ', 'PEREZ', 'REYNALDO VASQUEZ PEREZ', 'HOMBRE', 'NO ELECTO', 'AMAZONAS', 'CAMBIO RADICAL', '' );</v>
      </c>
    </row>
    <row r="2589" spans="1:12" x14ac:dyDescent="0.25">
      <c r="A2589" s="17" t="s">
        <v>5153</v>
      </c>
      <c r="B2589" s="17" t="s">
        <v>1736</v>
      </c>
      <c r="C2589" s="17" t="s">
        <v>1663</v>
      </c>
      <c r="D2589" s="17" t="s">
        <v>1909</v>
      </c>
      <c r="E2589" s="17" t="str">
        <f t="shared" si="80"/>
        <v>VICTOR RAUL VALDEZ RIVERA</v>
      </c>
      <c r="F2589" s="17" t="s">
        <v>1061</v>
      </c>
      <c r="G2589" s="17" t="s">
        <v>1062</v>
      </c>
      <c r="H2589" s="17" t="s">
        <v>1063</v>
      </c>
      <c r="I2589" s="17" t="s">
        <v>8932</v>
      </c>
      <c r="J2589" s="15">
        <f>IFERROR(VLOOKUP(I2589,'Candidato Presidencial'!$C:$E,3,FALSE),"")</f>
        <v>0</v>
      </c>
      <c r="L2589" s="15" t="str">
        <f t="shared" si="81"/>
        <v>insert into Camaleon.CandidatoCongreso( PROCESO_ELECTORAL, NOMBRE_CANDIDATO, APELLIDO_PATERNO, APELLIDO_MATERNO, NOMBRE_COMPLETO, SEXO, CARGO_ELEGIDO, LUGAR_POSTULA, ORGANIZACION_POLITICA, ALIAS ) values( 'ELECCIONES GENERALES 2011', 'VICTOR RAUL', 'VALDEZ', 'RIVERA', 'VICTOR RAUL VALDEZ RIVERA', 'HOMBRE', 'NO ELECTO', 'AMAZONAS', 'FONAVISTAS DEL PERÚ', '0' );</v>
      </c>
    </row>
    <row r="2590" spans="1:12" x14ac:dyDescent="0.25">
      <c r="A2590" s="17" t="s">
        <v>5153</v>
      </c>
      <c r="B2590" s="17" t="s">
        <v>5157</v>
      </c>
      <c r="C2590" s="17" t="s">
        <v>1905</v>
      </c>
      <c r="D2590" s="17" t="s">
        <v>1154</v>
      </c>
      <c r="E2590" s="17" t="str">
        <f t="shared" si="80"/>
        <v>NILO SANTA CRUZ BECERRA</v>
      </c>
      <c r="F2590" s="17" t="s">
        <v>1061</v>
      </c>
      <c r="G2590" s="17" t="s">
        <v>1062</v>
      </c>
      <c r="H2590" s="17" t="s">
        <v>1063</v>
      </c>
      <c r="I2590" s="17" t="s">
        <v>859</v>
      </c>
      <c r="J2590" s="15" t="str">
        <f>IFERROR(VLOOKUP(I2590,'Candidato Presidencial'!$C:$E,3,FALSE),"")</f>
        <v>ALIANZA POPULAR</v>
      </c>
      <c r="L2590" s="15" t="str">
        <f t="shared" si="81"/>
        <v>insert into Camaleon.CandidatoCongreso( PROCESO_ELECTORAL, NOMBRE_CANDIDATO, APELLIDO_PATERNO, APELLIDO_MATERNO, NOMBRE_COMPLETO, SEXO, CARGO_ELEGIDO, LUGAR_POSTULA, ORGANIZACION_POLITICA, ALIAS ) values( 'ELECCIONES GENERALES 2011', 'NILO', 'SANTA CRUZ', 'BECERRA', 'NILO SANTA CRUZ BECERRA', 'HOMBRE', 'NO ELECTO', 'AMAZONAS', 'PARTIDO APRISTA PERUANO', 'ALIANZA POPULAR' );</v>
      </c>
    </row>
    <row r="2591" spans="1:12" x14ac:dyDescent="0.25">
      <c r="A2591" s="17" t="s">
        <v>5153</v>
      </c>
      <c r="B2591" s="17" t="s">
        <v>5158</v>
      </c>
      <c r="C2591" s="17" t="s">
        <v>1079</v>
      </c>
      <c r="D2591" s="17" t="s">
        <v>5159</v>
      </c>
      <c r="E2591" s="17" t="str">
        <f t="shared" si="80"/>
        <v>JOSE DANIEL MELENDEZ GRANDEZ</v>
      </c>
      <c r="F2591" s="17" t="s">
        <v>1061</v>
      </c>
      <c r="G2591" s="17" t="s">
        <v>1062</v>
      </c>
      <c r="H2591" s="17" t="s">
        <v>1063</v>
      </c>
      <c r="I2591" s="17" t="s">
        <v>859</v>
      </c>
      <c r="J2591" s="15" t="str">
        <f>IFERROR(VLOOKUP(I2591,'Candidato Presidencial'!$C:$E,3,FALSE),"")</f>
        <v>ALIANZA POPULAR</v>
      </c>
      <c r="L2591" s="15" t="str">
        <f t="shared" si="81"/>
        <v>insert into Camaleon.CandidatoCongreso( PROCESO_ELECTORAL, NOMBRE_CANDIDATO, APELLIDO_PATERNO, APELLIDO_MATERNO, NOMBRE_COMPLETO, SEXO, CARGO_ELEGIDO, LUGAR_POSTULA, ORGANIZACION_POLITICA, ALIAS ) values( 'ELECCIONES GENERALES 2011', 'JOSE DANIEL', 'MELENDEZ', 'GRANDEZ', 'JOSE DANIEL MELENDEZ GRANDEZ', 'HOMBRE', 'NO ELECTO', 'AMAZONAS', 'PARTIDO APRISTA PERUANO', 'ALIANZA POPULAR' );</v>
      </c>
    </row>
    <row r="2592" spans="1:12" x14ac:dyDescent="0.25">
      <c r="A2592" s="17" t="s">
        <v>5153</v>
      </c>
      <c r="B2592" s="17" t="s">
        <v>5160</v>
      </c>
      <c r="C2592" s="17" t="s">
        <v>1234</v>
      </c>
      <c r="D2592" s="17" t="s">
        <v>5161</v>
      </c>
      <c r="E2592" s="17" t="str">
        <f t="shared" si="80"/>
        <v>MICAELA LIDIA CALVO NANTIP</v>
      </c>
      <c r="F2592" s="17" t="s">
        <v>1067</v>
      </c>
      <c r="G2592" s="17" t="s">
        <v>1062</v>
      </c>
      <c r="H2592" s="17" t="s">
        <v>1063</v>
      </c>
      <c r="I2592" s="17" t="s">
        <v>878</v>
      </c>
      <c r="J2592" s="15" t="str">
        <f>IFERROR(VLOOKUP(I2592,'Candidato Presidencial'!$C:$E,3,FALSE),"")</f>
        <v>PERÚ POSIBLE</v>
      </c>
      <c r="L2592" s="15" t="str">
        <f t="shared" si="81"/>
        <v>insert into Camaleon.CandidatoCongreso( PROCESO_ELECTORAL, NOMBRE_CANDIDATO, APELLIDO_PATERNO, APELLIDO_MATERNO, NOMBRE_COMPLETO, SEXO, CARGO_ELEGIDO, LUGAR_POSTULA, ORGANIZACION_POLITICA, ALIAS ) values( 'ELECCIONES GENERALES 2011', 'MICAELA LIDIA', 'CALVO', 'NANTIP', 'MICAELA LIDIA CALVO NANTIP', 'MUJER', 'NO ELECTO', 'AMAZONAS', 'PERÚ POSIBLE', 'PERÚ POSIBLE' );</v>
      </c>
    </row>
    <row r="2593" spans="1:12" x14ac:dyDescent="0.25">
      <c r="A2593" s="17" t="s">
        <v>5153</v>
      </c>
      <c r="B2593" s="17" t="s">
        <v>5162</v>
      </c>
      <c r="C2593" s="17" t="s">
        <v>1137</v>
      </c>
      <c r="D2593" s="17" t="s">
        <v>5163</v>
      </c>
      <c r="E2593" s="17" t="str">
        <f t="shared" si="80"/>
        <v>CELIA MARIA LUISA PELAEZ BARDALES DE ARANA</v>
      </c>
      <c r="F2593" s="17" t="s">
        <v>1067</v>
      </c>
      <c r="G2593" s="17" t="s">
        <v>1062</v>
      </c>
      <c r="H2593" s="17" t="s">
        <v>1063</v>
      </c>
      <c r="I2593" s="17" t="s">
        <v>859</v>
      </c>
      <c r="J2593" s="15" t="str">
        <f>IFERROR(VLOOKUP(I2593,'Candidato Presidencial'!$C:$E,3,FALSE),"")</f>
        <v>ALIANZA POPULAR</v>
      </c>
      <c r="L2593" s="15" t="str">
        <f t="shared" si="81"/>
        <v>insert into Camaleon.CandidatoCongreso( PROCESO_ELECTORAL, NOMBRE_CANDIDATO, APELLIDO_PATERNO, APELLIDO_MATERNO, NOMBRE_COMPLETO, SEXO, CARGO_ELEGIDO, LUGAR_POSTULA, ORGANIZACION_POLITICA, ALIAS ) values( 'ELECCIONES GENERALES 2011', 'CELIA MARIA LUISA', 'PELAEZ', 'BARDALES DE ARANA', 'CELIA MARIA LUISA PELAEZ BARDALES DE ARANA', 'MUJER', 'NO ELECTO', 'AMAZONAS', 'PARTIDO APRISTA PERUANO', 'ALIANZA POPULAR' );</v>
      </c>
    </row>
    <row r="2594" spans="1:12" x14ac:dyDescent="0.25">
      <c r="A2594" s="17" t="s">
        <v>5153</v>
      </c>
      <c r="B2594" s="17" t="s">
        <v>143</v>
      </c>
      <c r="C2594" s="17" t="s">
        <v>1135</v>
      </c>
      <c r="D2594" s="17" t="s">
        <v>1136</v>
      </c>
      <c r="E2594" s="17" t="str">
        <f t="shared" si="80"/>
        <v>JOSE ALFONSO MASLUCAN CULQUI</v>
      </c>
      <c r="F2594" s="17" t="s">
        <v>1061</v>
      </c>
      <c r="G2594" s="17" t="s">
        <v>1062</v>
      </c>
      <c r="H2594" s="17" t="s">
        <v>1063</v>
      </c>
      <c r="I2594" s="17" t="s">
        <v>8929</v>
      </c>
      <c r="J2594" s="15" t="str">
        <f>IFERROR(VLOOKUP(I2594,'Candidato Presidencial'!$C:$E,3,FALSE),"")</f>
        <v>PARTIDO NACIONALISTA PERUANO</v>
      </c>
      <c r="L2594" s="15" t="str">
        <f t="shared" si="81"/>
        <v>insert into Camaleon.CandidatoCongreso( PROCESO_ELECTORAL, NOMBRE_CANDIDATO, APELLIDO_PATERNO, APELLIDO_MATERNO, NOMBRE_COMPLETO, SEXO, CARGO_ELEGIDO, LUGAR_POSTULA, ORGANIZACION_POLITICA, ALIAS ) values( 'ELECCIONES GENERALES 2011', 'JOSE ALFONSO', 'MASLUCAN', 'CULQUI', 'JOSE ALFONSO MASLUCAN CULQUI', 'HOMBRE', 'NO ELECTO', 'AMAZONAS', 'GANA PERÚ', 'PARTIDO NACIONALISTA PERUANO' );</v>
      </c>
    </row>
    <row r="2595" spans="1:12" x14ac:dyDescent="0.25">
      <c r="A2595" s="17" t="s">
        <v>5153</v>
      </c>
      <c r="B2595" s="17" t="s">
        <v>645</v>
      </c>
      <c r="C2595" s="17" t="s">
        <v>5164</v>
      </c>
      <c r="D2595" s="17" t="s">
        <v>5165</v>
      </c>
      <c r="E2595" s="17" t="str">
        <f t="shared" si="80"/>
        <v>EDUARDO NAYAP KININ</v>
      </c>
      <c r="F2595" s="17" t="s">
        <v>1061</v>
      </c>
      <c r="G2595" s="17" t="s">
        <v>21</v>
      </c>
      <c r="H2595" s="17" t="s">
        <v>1063</v>
      </c>
      <c r="I2595" s="17" t="s">
        <v>8929</v>
      </c>
      <c r="J2595" s="15" t="str">
        <f>IFERROR(VLOOKUP(I2595,'Candidato Presidencial'!$C:$E,3,FALSE),"")</f>
        <v>PARTIDO NACIONALISTA PERUANO</v>
      </c>
      <c r="L2595" s="15" t="str">
        <f t="shared" si="81"/>
        <v>insert into Camaleon.CandidatoCongreso( PROCESO_ELECTORAL, NOMBRE_CANDIDATO, APELLIDO_PATERNO, APELLIDO_MATERNO, NOMBRE_COMPLETO, SEXO, CARGO_ELEGIDO, LUGAR_POSTULA, ORGANIZACION_POLITICA, ALIAS ) values( 'ELECCIONES GENERALES 2011', 'EDUARDO', 'NAYAP', 'KININ', 'EDUARDO NAYAP KININ', 'HOMBRE', 'CONGRESISTA', 'AMAZONAS', 'GANA PERÚ', 'PARTIDO NACIONALISTA PERUANO' );</v>
      </c>
    </row>
    <row r="2596" spans="1:12" x14ac:dyDescent="0.25">
      <c r="A2596" s="17" t="s">
        <v>5153</v>
      </c>
      <c r="B2596" s="17" t="s">
        <v>5166</v>
      </c>
      <c r="C2596" s="17" t="s">
        <v>5167</v>
      </c>
      <c r="D2596" s="17" t="s">
        <v>1182</v>
      </c>
      <c r="E2596" s="17" t="str">
        <f t="shared" si="80"/>
        <v>HECTOR VIRGILIO BECERRIL RODRIGUEZ</v>
      </c>
      <c r="F2596" s="17" t="s">
        <v>1061</v>
      </c>
      <c r="G2596" s="17" t="s">
        <v>21</v>
      </c>
      <c r="H2596" s="17" t="s">
        <v>1063</v>
      </c>
      <c r="I2596" s="17" t="s">
        <v>871</v>
      </c>
      <c r="J2596" s="15" t="str">
        <f>IFERROR(VLOOKUP(I2596,'Candidato Presidencial'!$C:$E,3,FALSE),"")</f>
        <v>FUERZA POPULAR</v>
      </c>
      <c r="L2596" s="15" t="str">
        <f t="shared" si="81"/>
        <v>insert into Camaleon.CandidatoCongreso( PROCESO_ELECTORAL, NOMBRE_CANDIDATO, APELLIDO_PATERNO, APELLIDO_MATERNO, NOMBRE_COMPLETO, SEXO, CARGO_ELEGIDO, LUGAR_POSTULA, ORGANIZACION_POLITICA, ALIAS ) values( 'ELECCIONES GENERALES 2011', 'HECTOR VIRGILIO', 'BECERRIL', 'RODRIGUEZ', 'HECTOR VIRGILIO BECERRIL RODRIGUEZ', 'HOMBRE', 'CONGRESISTA', 'AMAZONAS', 'FUERZA 2011', 'FUERZA POPULAR' );</v>
      </c>
    </row>
    <row r="2597" spans="1:12" x14ac:dyDescent="0.25">
      <c r="A2597" s="17" t="s">
        <v>5153</v>
      </c>
      <c r="B2597" s="17" t="s">
        <v>5168</v>
      </c>
      <c r="C2597" s="17" t="s">
        <v>1427</v>
      </c>
      <c r="D2597" s="17" t="s">
        <v>5159</v>
      </c>
      <c r="E2597" s="17" t="str">
        <f t="shared" si="80"/>
        <v>MIGUEL ANTONIO CASTRO GRANDEZ</v>
      </c>
      <c r="F2597" s="17" t="s">
        <v>1061</v>
      </c>
      <c r="G2597" s="17" t="s">
        <v>1062</v>
      </c>
      <c r="H2597" s="17" t="s">
        <v>1063</v>
      </c>
      <c r="I2597" s="17" t="s">
        <v>871</v>
      </c>
      <c r="J2597" s="15" t="str">
        <f>IFERROR(VLOOKUP(I2597,'Candidato Presidencial'!$C:$E,3,FALSE),"")</f>
        <v>FUERZA POPULAR</v>
      </c>
      <c r="L2597" s="15" t="str">
        <f t="shared" si="81"/>
        <v>insert into Camaleon.CandidatoCongreso( PROCESO_ELECTORAL, NOMBRE_CANDIDATO, APELLIDO_PATERNO, APELLIDO_MATERNO, NOMBRE_COMPLETO, SEXO, CARGO_ELEGIDO, LUGAR_POSTULA, ORGANIZACION_POLITICA, ALIAS ) values( 'ELECCIONES GENERALES 2011', 'MIGUEL ANTONIO', 'CASTRO', 'GRANDEZ', 'MIGUEL ANTONIO CASTRO GRANDEZ', 'HOMBRE', 'NO ELECTO', 'AMAZONAS', 'FUERZA 2011', 'FUERZA POPULAR' );</v>
      </c>
    </row>
    <row r="2598" spans="1:12" x14ac:dyDescent="0.25">
      <c r="A2598" s="17" t="s">
        <v>5153</v>
      </c>
      <c r="B2598" s="17" t="s">
        <v>5169</v>
      </c>
      <c r="C2598" s="17" t="s">
        <v>1539</v>
      </c>
      <c r="D2598" s="17" t="s">
        <v>1655</v>
      </c>
      <c r="E2598" s="17" t="str">
        <f t="shared" si="80"/>
        <v>ZINDY DAVIS MOLINA MORALES</v>
      </c>
      <c r="F2598" s="17" t="s">
        <v>1067</v>
      </c>
      <c r="G2598" s="17" t="s">
        <v>1062</v>
      </c>
      <c r="H2598" s="17" t="s">
        <v>1063</v>
      </c>
      <c r="I2598" s="17" t="s">
        <v>871</v>
      </c>
      <c r="J2598" s="15" t="str">
        <f>IFERROR(VLOOKUP(I2598,'Candidato Presidencial'!$C:$E,3,FALSE),"")</f>
        <v>FUERZA POPULAR</v>
      </c>
      <c r="L2598" s="15" t="str">
        <f t="shared" si="81"/>
        <v>insert into Camaleon.CandidatoCongreso( PROCESO_ELECTORAL, NOMBRE_CANDIDATO, APELLIDO_PATERNO, APELLIDO_MATERNO, NOMBRE_COMPLETO, SEXO, CARGO_ELEGIDO, LUGAR_POSTULA, ORGANIZACION_POLITICA, ALIAS ) values( 'ELECCIONES GENERALES 2011', 'ZINDY DAVIS', 'MOLINA', 'MORALES', 'ZINDY DAVIS MOLINA MORALES', 'MUJER', 'NO ELECTO', 'AMAZONAS', 'FUERZA 2011', 'FUERZA POPULAR' );</v>
      </c>
    </row>
    <row r="2599" spans="1:12" x14ac:dyDescent="0.25">
      <c r="A2599" s="17" t="s">
        <v>5153</v>
      </c>
      <c r="B2599" s="17" t="s">
        <v>3655</v>
      </c>
      <c r="C2599" s="17" t="s">
        <v>5170</v>
      </c>
      <c r="D2599" s="17" t="s">
        <v>5171</v>
      </c>
      <c r="E2599" s="17" t="str">
        <f t="shared" si="80"/>
        <v>MANUEL AUGUSTO BARNUEVO LACHOS</v>
      </c>
      <c r="F2599" s="17" t="s">
        <v>1061</v>
      </c>
      <c r="G2599" s="17" t="s">
        <v>1062</v>
      </c>
      <c r="H2599" s="17" t="s">
        <v>1063</v>
      </c>
      <c r="I2599" s="17" t="s">
        <v>5172</v>
      </c>
      <c r="J2599" s="15">
        <f>IFERROR(VLOOKUP(I2599,'Candidato Presidencial'!$C:$E,3,FALSE),"")</f>
        <v>0</v>
      </c>
      <c r="L2599" s="15" t="str">
        <f t="shared" si="81"/>
        <v>insert into Camaleon.CandidatoCongreso( PROCESO_ELECTORAL, NOMBRE_CANDIDATO, APELLIDO_PATERNO, APELLIDO_MATERNO, NOMBRE_COMPLETO, SEXO, CARGO_ELEGIDO, LUGAR_POSTULA, ORGANIZACION_POLITICA, ALIAS ) values( 'ELECCIONES GENERALES 2011', 'MANUEL AUGUSTO', 'BARNUEVO', 'LACHOS', 'MANUEL AUGUSTO BARNUEVO LACHOS', 'HOMBRE', 'NO ELECTO', 'AMAZONAS', 'ALIANZA SOLIDARIDAD NACIONAL', '0' );</v>
      </c>
    </row>
    <row r="2600" spans="1:12" x14ac:dyDescent="0.25">
      <c r="A2600" s="17" t="s">
        <v>5153</v>
      </c>
      <c r="B2600" s="17" t="s">
        <v>5173</v>
      </c>
      <c r="C2600" s="17" t="s">
        <v>1158</v>
      </c>
      <c r="D2600" s="17" t="s">
        <v>1158</v>
      </c>
      <c r="E2600" s="17" t="str">
        <f t="shared" si="80"/>
        <v>LILIANA DEL CARMEN SANCHEZ SANCHEZ</v>
      </c>
      <c r="F2600" s="17" t="s">
        <v>1067</v>
      </c>
      <c r="G2600" s="17" t="s">
        <v>1062</v>
      </c>
      <c r="H2600" s="17" t="s">
        <v>1063</v>
      </c>
      <c r="I2600" s="17" t="s">
        <v>5172</v>
      </c>
      <c r="J2600" s="15">
        <f>IFERROR(VLOOKUP(I2600,'Candidato Presidencial'!$C:$E,3,FALSE),"")</f>
        <v>0</v>
      </c>
      <c r="L2600" s="15" t="str">
        <f t="shared" si="81"/>
        <v>insert into Camaleon.CandidatoCongreso( PROCESO_ELECTORAL, NOMBRE_CANDIDATO, APELLIDO_PATERNO, APELLIDO_MATERNO, NOMBRE_COMPLETO, SEXO, CARGO_ELEGIDO, LUGAR_POSTULA, ORGANIZACION_POLITICA, ALIAS ) values( 'ELECCIONES GENERALES 2011', 'LILIANA DEL CARMEN', 'SANCHEZ', 'SANCHEZ', 'LILIANA DEL CARMEN SANCHEZ SANCHEZ', 'MUJER', 'NO ELECTO', 'AMAZONAS', 'ALIANZA SOLIDARIDAD NACIONAL', '0' );</v>
      </c>
    </row>
    <row r="2601" spans="1:12" x14ac:dyDescent="0.25">
      <c r="A2601" s="17" t="s">
        <v>5153</v>
      </c>
      <c r="B2601" s="17" t="s">
        <v>5174</v>
      </c>
      <c r="C2601" s="17" t="s">
        <v>4643</v>
      </c>
      <c r="D2601" s="17" t="s">
        <v>2147</v>
      </c>
      <c r="E2601" s="17" t="str">
        <f t="shared" si="80"/>
        <v>PATRICIA DEL CARMEN FERIA VILCHEZ</v>
      </c>
      <c r="F2601" s="17" t="s">
        <v>1067</v>
      </c>
      <c r="G2601" s="17" t="s">
        <v>1062</v>
      </c>
      <c r="H2601" s="17" t="s">
        <v>1063</v>
      </c>
      <c r="I2601" s="17" t="s">
        <v>5172</v>
      </c>
      <c r="J2601" s="15">
        <f>IFERROR(VLOOKUP(I2601,'Candidato Presidencial'!$C:$E,3,FALSE),"")</f>
        <v>0</v>
      </c>
      <c r="L2601" s="15" t="str">
        <f t="shared" si="81"/>
        <v>insert into Camaleon.CandidatoCongreso( PROCESO_ELECTORAL, NOMBRE_CANDIDATO, APELLIDO_PATERNO, APELLIDO_MATERNO, NOMBRE_COMPLETO, SEXO, CARGO_ELEGIDO, LUGAR_POSTULA, ORGANIZACION_POLITICA, ALIAS ) values( 'ELECCIONES GENERALES 2011', 'PATRICIA DEL CARMEN', 'FERIA', 'VILCHEZ', 'PATRICIA DEL CARMEN FERIA VILCHEZ', 'MUJER', 'NO ELECTO', 'AMAZONAS', 'ALIANZA SOLIDARIDAD NACIONAL', '0' );</v>
      </c>
    </row>
    <row r="2602" spans="1:12" x14ac:dyDescent="0.25">
      <c r="A2602" s="17" t="s">
        <v>5153</v>
      </c>
      <c r="B2602" s="17" t="s">
        <v>5175</v>
      </c>
      <c r="C2602" s="17" t="s">
        <v>1165</v>
      </c>
      <c r="D2602" s="17" t="s">
        <v>1165</v>
      </c>
      <c r="E2602" s="17" t="str">
        <f t="shared" si="80"/>
        <v>CEIBY MERCEDES MENDOZA MENDOZA</v>
      </c>
      <c r="F2602" s="17" t="s">
        <v>1067</v>
      </c>
      <c r="G2602" s="17" t="s">
        <v>1062</v>
      </c>
      <c r="H2602" s="17" t="s">
        <v>1063</v>
      </c>
      <c r="I2602" s="17" t="s">
        <v>8938</v>
      </c>
      <c r="J2602" s="15">
        <f>IFERROR(VLOOKUP(I2602,'Candidato Presidencial'!$C:$E,3,FALSE),"")</f>
        <v>0</v>
      </c>
      <c r="L2602" s="15" t="str">
        <f t="shared" si="81"/>
        <v>insert into Camaleon.CandidatoCongreso( PROCESO_ELECTORAL, NOMBRE_CANDIDATO, APELLIDO_PATERNO, APELLIDO_MATERNO, NOMBRE_COMPLETO, SEXO, CARGO_ELEGIDO, LUGAR_POSTULA, ORGANIZACION_POLITICA, ALIAS ) values( 'ELECCIONES GENERALES 2011', 'CEIBY MERCEDES', 'MENDOZA', 'MENDOZA', 'CEIBY MERCEDES MENDOZA MENDOZA', 'MUJER', 'NO ELECTO', 'AMAZONAS', 'PARTIDO POLÍTICO ADELANTE', '0' );</v>
      </c>
    </row>
    <row r="2603" spans="1:12" x14ac:dyDescent="0.25">
      <c r="A2603" s="17" t="s">
        <v>5153</v>
      </c>
      <c r="B2603" s="17" t="s">
        <v>5176</v>
      </c>
      <c r="C2603" s="17" t="s">
        <v>1919</v>
      </c>
      <c r="D2603" s="17" t="s">
        <v>1348</v>
      </c>
      <c r="E2603" s="17" t="str">
        <f t="shared" si="80"/>
        <v>OLGA ESTHER CABANILLAS CORREA</v>
      </c>
      <c r="F2603" s="17" t="s">
        <v>1067</v>
      </c>
      <c r="G2603" s="17" t="s">
        <v>1062</v>
      </c>
      <c r="H2603" s="17" t="s">
        <v>1063</v>
      </c>
      <c r="I2603" s="17" t="s">
        <v>8938</v>
      </c>
      <c r="J2603" s="15">
        <f>IFERROR(VLOOKUP(I2603,'Candidato Presidencial'!$C:$E,3,FALSE),"")</f>
        <v>0</v>
      </c>
      <c r="L2603" s="15" t="str">
        <f t="shared" si="81"/>
        <v>insert into Camaleon.CandidatoCongreso( PROCESO_ELECTORAL, NOMBRE_CANDIDATO, APELLIDO_PATERNO, APELLIDO_MATERNO, NOMBRE_COMPLETO, SEXO, CARGO_ELEGIDO, LUGAR_POSTULA, ORGANIZACION_POLITICA, ALIAS ) values( 'ELECCIONES GENERALES 2011', 'OLGA ESTHER', 'CABANILLAS', 'CORREA', 'OLGA ESTHER CABANILLAS CORREA', 'MUJER', 'NO ELECTO', 'AMAZONAS', 'PARTIDO POLÍTICO ADELANTE', '0' );</v>
      </c>
    </row>
    <row r="2604" spans="1:12" x14ac:dyDescent="0.25">
      <c r="A2604" s="17" t="s">
        <v>5153</v>
      </c>
      <c r="B2604" s="17" t="s">
        <v>5177</v>
      </c>
      <c r="C2604" s="17" t="s">
        <v>5178</v>
      </c>
      <c r="D2604" s="17" t="s">
        <v>1801</v>
      </c>
      <c r="E2604" s="17" t="str">
        <f t="shared" si="80"/>
        <v>JULIO DAVID SAGASTEGUI JAUREGUI</v>
      </c>
      <c r="F2604" s="17" t="s">
        <v>1061</v>
      </c>
      <c r="G2604" s="17" t="s">
        <v>1062</v>
      </c>
      <c r="H2604" s="17" t="s">
        <v>1063</v>
      </c>
      <c r="I2604" s="17" t="s">
        <v>873</v>
      </c>
      <c r="J2604" s="15" t="str">
        <f>IFERROR(VLOOKUP(I2604,'Candidato Presidencial'!$C:$E,3,FALSE),"")</f>
        <v>PERUANOS POR EL KAMBIO</v>
      </c>
      <c r="L2604" s="15" t="str">
        <f t="shared" si="81"/>
        <v>insert into Camaleon.CandidatoCongreso( PROCESO_ELECTORAL, NOMBRE_CANDIDATO, APELLIDO_PATERNO, APELLIDO_MATERNO, NOMBRE_COMPLETO, SEXO, CARGO_ELEGIDO, LUGAR_POSTULA, ORGANIZACION_POLITICA, ALIAS ) values( 'ELECCIONES GENERALES 2011', 'JULIO DAVID', 'SAGASTEGUI', 'JAUREGUI', 'JULIO DAVID SAGASTEGUI JAUREGUI', 'HOMBRE', 'NO ELECTO', 'AMAZONAS', 'ALIANZA POR EL GRAN CAMBIO', 'PERUANOS POR EL KAMBIO' );</v>
      </c>
    </row>
    <row r="2605" spans="1:12" x14ac:dyDescent="0.25">
      <c r="A2605" s="17" t="s">
        <v>5153</v>
      </c>
      <c r="B2605" s="17" t="s">
        <v>395</v>
      </c>
      <c r="C2605" s="17" t="s">
        <v>5179</v>
      </c>
      <c r="D2605" s="17" t="s">
        <v>5180</v>
      </c>
      <c r="E2605" s="17" t="str">
        <f t="shared" si="80"/>
        <v>GREGORIO CAPITAN AYUDANTE</v>
      </c>
      <c r="F2605" s="17" t="s">
        <v>1061</v>
      </c>
      <c r="G2605" s="17" t="s">
        <v>1062</v>
      </c>
      <c r="H2605" s="17" t="s">
        <v>1063</v>
      </c>
      <c r="I2605" s="17" t="s">
        <v>873</v>
      </c>
      <c r="J2605" s="15" t="str">
        <f>IFERROR(VLOOKUP(I2605,'Candidato Presidencial'!$C:$E,3,FALSE),"")</f>
        <v>PERUANOS POR EL KAMBIO</v>
      </c>
      <c r="L2605" s="15" t="str">
        <f t="shared" si="81"/>
        <v>insert into Camaleon.CandidatoCongreso( PROCESO_ELECTORAL, NOMBRE_CANDIDATO, APELLIDO_PATERNO, APELLIDO_MATERNO, NOMBRE_COMPLETO, SEXO, CARGO_ELEGIDO, LUGAR_POSTULA, ORGANIZACION_POLITICA, ALIAS ) values( 'ELECCIONES GENERALES 2011', 'GREGORIO', 'CAPITAN', 'AYUDANTE', 'GREGORIO CAPITAN AYUDANTE', 'HOMBRE', 'NO ELECTO', 'AMAZONAS', 'ALIANZA POR EL GRAN CAMBIO', 'PERUANOS POR EL KAMBIO' );</v>
      </c>
    </row>
    <row r="2606" spans="1:12" x14ac:dyDescent="0.25">
      <c r="A2606" s="17" t="s">
        <v>5153</v>
      </c>
      <c r="B2606" s="17" t="s">
        <v>5181</v>
      </c>
      <c r="C2606" s="17" t="s">
        <v>1153</v>
      </c>
      <c r="D2606" s="17" t="s">
        <v>2565</v>
      </c>
      <c r="E2606" s="17" t="str">
        <f t="shared" si="80"/>
        <v>JUVITZA RAMIREZ VILLA</v>
      </c>
      <c r="F2606" s="17" t="s">
        <v>1067</v>
      </c>
      <c r="G2606" s="17" t="s">
        <v>1062</v>
      </c>
      <c r="H2606" s="17" t="s">
        <v>1063</v>
      </c>
      <c r="I2606" s="17" t="s">
        <v>873</v>
      </c>
      <c r="J2606" s="15" t="str">
        <f>IFERROR(VLOOKUP(I2606,'Candidato Presidencial'!$C:$E,3,FALSE),"")</f>
        <v>PERUANOS POR EL KAMBIO</v>
      </c>
      <c r="L2606" s="15" t="str">
        <f t="shared" si="81"/>
        <v>insert into Camaleon.CandidatoCongreso( PROCESO_ELECTORAL, NOMBRE_CANDIDATO, APELLIDO_PATERNO, APELLIDO_MATERNO, NOMBRE_COMPLETO, SEXO, CARGO_ELEGIDO, LUGAR_POSTULA, ORGANIZACION_POLITICA, ALIAS ) values( 'ELECCIONES GENERALES 2011', 'JUVITZA', 'RAMIREZ', 'VILLA', 'JUVITZA RAMIREZ VILLA', 'MUJER', 'NO ELECTO', 'AMAZONAS', 'ALIANZA POR EL GRAN CAMBIO', 'PERUANOS POR EL KAMBIO' );</v>
      </c>
    </row>
    <row r="2607" spans="1:12" x14ac:dyDescent="0.25">
      <c r="A2607" s="17" t="s">
        <v>5153</v>
      </c>
      <c r="B2607" s="17" t="s">
        <v>5182</v>
      </c>
      <c r="C2607" s="17" t="s">
        <v>1236</v>
      </c>
      <c r="D2607" s="17" t="s">
        <v>5183</v>
      </c>
      <c r="E2607" s="17" t="str">
        <f t="shared" si="80"/>
        <v>RUDECINDO VEGA CARREAZO</v>
      </c>
      <c r="F2607" s="17" t="s">
        <v>1061</v>
      </c>
      <c r="G2607" s="17" t="s">
        <v>1062</v>
      </c>
      <c r="H2607" s="17" t="s">
        <v>1063</v>
      </c>
      <c r="I2607" s="17" t="s">
        <v>878</v>
      </c>
      <c r="J2607" s="15" t="str">
        <f>IFERROR(VLOOKUP(I2607,'Candidato Presidencial'!$C:$E,3,FALSE),"")</f>
        <v>PERÚ POSIBLE</v>
      </c>
      <c r="L2607" s="15" t="str">
        <f t="shared" si="81"/>
        <v>insert into Camaleon.CandidatoCongreso( PROCESO_ELECTORAL, NOMBRE_CANDIDATO, APELLIDO_PATERNO, APELLIDO_MATERNO, NOMBRE_COMPLETO, SEXO, CARGO_ELEGIDO, LUGAR_POSTULA, ORGANIZACION_POLITICA, ALIAS ) values( 'ELECCIONES GENERALES 2011', 'RUDECINDO', 'VEGA', 'CARREAZO', 'RUDECINDO VEGA CARREAZO', 'HOMBRE', 'NO ELECTO', 'AMAZONAS', 'PERÚ POSIBLE', 'PERÚ POSIBLE' );</v>
      </c>
    </row>
    <row r="2608" spans="1:12" x14ac:dyDescent="0.25">
      <c r="A2608" s="17" t="s">
        <v>5153</v>
      </c>
      <c r="B2608" s="17" t="s">
        <v>1109</v>
      </c>
      <c r="C2608" s="17" t="s">
        <v>4467</v>
      </c>
      <c r="D2608" s="17" t="s">
        <v>2120</v>
      </c>
      <c r="E2608" s="17" t="str">
        <f t="shared" si="80"/>
        <v>JUAN JOSE ALATRISTA AVILA</v>
      </c>
      <c r="F2608" s="17" t="s">
        <v>1061</v>
      </c>
      <c r="G2608" s="17" t="s">
        <v>1062</v>
      </c>
      <c r="H2608" s="17" t="s">
        <v>1063</v>
      </c>
      <c r="I2608" s="17" t="s">
        <v>878</v>
      </c>
      <c r="J2608" s="15" t="str">
        <f>IFERROR(VLOOKUP(I2608,'Candidato Presidencial'!$C:$E,3,FALSE),"")</f>
        <v>PERÚ POSIBLE</v>
      </c>
      <c r="L2608" s="15" t="str">
        <f t="shared" si="81"/>
        <v>insert into Camaleon.CandidatoCongreso( PROCESO_ELECTORAL, NOMBRE_CANDIDATO, APELLIDO_PATERNO, APELLIDO_MATERNO, NOMBRE_COMPLETO, SEXO, CARGO_ELEGIDO, LUGAR_POSTULA, ORGANIZACION_POLITICA, ALIAS ) values( 'ELECCIONES GENERALES 2011', 'JUAN JOSE', 'ALATRISTA', 'AVILA', 'JUAN JOSE ALATRISTA AVILA', 'HOMBRE', 'NO ELECTO', 'AMAZONAS', 'PERÚ POSIBLE', 'PERÚ POSIBLE' );</v>
      </c>
    </row>
    <row r="2609" spans="1:12" x14ac:dyDescent="0.25">
      <c r="A2609" s="17" t="s">
        <v>5153</v>
      </c>
      <c r="B2609" s="17" t="s">
        <v>5184</v>
      </c>
      <c r="C2609" s="17" t="s">
        <v>5185</v>
      </c>
      <c r="D2609" s="17" t="s">
        <v>5186</v>
      </c>
      <c r="E2609" s="17" t="str">
        <f t="shared" si="80"/>
        <v>SHAPIOM NONINGO SESEN</v>
      </c>
      <c r="F2609" s="17" t="s">
        <v>1061</v>
      </c>
      <c r="G2609" s="17" t="s">
        <v>1062</v>
      </c>
      <c r="H2609" s="17" t="s">
        <v>1063</v>
      </c>
      <c r="I2609" s="17" t="s">
        <v>8938</v>
      </c>
      <c r="J2609" s="15">
        <f>IFERROR(VLOOKUP(I2609,'Candidato Presidencial'!$C:$E,3,FALSE),"")</f>
        <v>0</v>
      </c>
      <c r="L2609" s="15" t="str">
        <f t="shared" si="81"/>
        <v>insert into Camaleon.CandidatoCongreso( PROCESO_ELECTORAL, NOMBRE_CANDIDATO, APELLIDO_PATERNO, APELLIDO_MATERNO, NOMBRE_COMPLETO, SEXO, CARGO_ELEGIDO, LUGAR_POSTULA, ORGANIZACION_POLITICA, ALIAS ) values( 'ELECCIONES GENERALES 2011', 'SHAPIOM', 'NONINGO', 'SESEN', 'SHAPIOM NONINGO SESEN', 'HOMBRE', 'NO ELECTO', 'AMAZONAS', 'PARTIDO POLÍTICO ADELANTE', '0' );</v>
      </c>
    </row>
    <row r="2610" spans="1:12" x14ac:dyDescent="0.25">
      <c r="A2610" s="17" t="s">
        <v>5153</v>
      </c>
      <c r="B2610" s="17" t="s">
        <v>5187</v>
      </c>
      <c r="C2610" s="17" t="s">
        <v>5188</v>
      </c>
      <c r="D2610" s="17" t="s">
        <v>1131</v>
      </c>
      <c r="E2610" s="17" t="str">
        <f t="shared" si="80"/>
        <v>ELY ROXANA CHUQUIPA AGUILAR</v>
      </c>
      <c r="F2610" s="17" t="s">
        <v>1067</v>
      </c>
      <c r="G2610" s="17" t="s">
        <v>1062</v>
      </c>
      <c r="H2610" s="17" t="s">
        <v>1063</v>
      </c>
      <c r="I2610" s="17" t="s">
        <v>897</v>
      </c>
      <c r="J2610" s="15" t="str">
        <f>IFERROR(VLOOKUP(I2610,'Candidato Presidencial'!$C:$E,3,FALSE),"")</f>
        <v/>
      </c>
      <c r="L2610" s="15" t="str">
        <f t="shared" si="81"/>
        <v>insert into Camaleon.CandidatoCongreso( PROCESO_ELECTORAL, NOMBRE_CANDIDATO, APELLIDO_PATERNO, APELLIDO_MATERNO, NOMBRE_COMPLETO, SEXO, CARGO_ELEGIDO, LUGAR_POSTULA, ORGANIZACION_POLITICA, ALIAS ) values( 'ELECCIONES GENERALES 2011', 'ELY ROXANA', 'CHUQUIPA', 'AGUILAR', 'ELY ROXANA CHUQUIPA AGUILAR', 'MUJER', 'NO ELECTO', 'AMAZONAS', 'CAMBIO RADICAL', '' );</v>
      </c>
    </row>
    <row r="2611" spans="1:12" x14ac:dyDescent="0.25">
      <c r="A2611" s="17" t="s">
        <v>5153</v>
      </c>
      <c r="B2611" s="17" t="s">
        <v>1767</v>
      </c>
      <c r="C2611" s="17" t="s">
        <v>1954</v>
      </c>
      <c r="D2611" s="17" t="s">
        <v>1122</v>
      </c>
      <c r="E2611" s="17" t="str">
        <f t="shared" si="80"/>
        <v>CARMEN ROSA HOYOS VARGAS</v>
      </c>
      <c r="F2611" s="17" t="s">
        <v>1067</v>
      </c>
      <c r="G2611" s="17" t="s">
        <v>1062</v>
      </c>
      <c r="H2611" s="17" t="s">
        <v>1192</v>
      </c>
      <c r="I2611" s="17" t="s">
        <v>859</v>
      </c>
      <c r="J2611" s="15" t="str">
        <f>IFERROR(VLOOKUP(I2611,'Candidato Presidencial'!$C:$E,3,FALSE),"")</f>
        <v>ALIANZA POPULAR</v>
      </c>
      <c r="L2611" s="15" t="str">
        <f t="shared" si="81"/>
        <v>insert into Camaleon.CandidatoCongreso( PROCESO_ELECTORAL, NOMBRE_CANDIDATO, APELLIDO_PATERNO, APELLIDO_MATERNO, NOMBRE_COMPLETO, SEXO, CARGO_ELEGIDO, LUGAR_POSTULA, ORGANIZACION_POLITICA, ALIAS ) values( 'ELECCIONES GENERALES 2011', 'CARMEN ROSA', 'HOYOS', 'VARGAS', 'CARMEN ROSA HOYOS VARGAS', 'MUJER', 'NO ELECTO', 'ANCASH', 'PARTIDO APRISTA PERUANO', 'ALIANZA POPULAR' );</v>
      </c>
    </row>
    <row r="2612" spans="1:12" x14ac:dyDescent="0.25">
      <c r="A2612" s="17" t="s">
        <v>5153</v>
      </c>
      <c r="B2612" s="17" t="s">
        <v>5189</v>
      </c>
      <c r="C2612" s="17" t="s">
        <v>1511</v>
      </c>
      <c r="D2612" s="17" t="s">
        <v>5190</v>
      </c>
      <c r="E2612" s="17" t="str">
        <f t="shared" si="80"/>
        <v>TOBIAS ORTIZ VILLAFANE</v>
      </c>
      <c r="F2612" s="17" t="s">
        <v>1061</v>
      </c>
      <c r="G2612" s="17" t="s">
        <v>1062</v>
      </c>
      <c r="H2612" s="17" t="s">
        <v>1192</v>
      </c>
      <c r="I2612" s="17" t="s">
        <v>5172</v>
      </c>
      <c r="J2612" s="15">
        <f>IFERROR(VLOOKUP(I2612,'Candidato Presidencial'!$C:$E,3,FALSE),"")</f>
        <v>0</v>
      </c>
      <c r="L2612" s="15" t="str">
        <f t="shared" si="81"/>
        <v>insert into Camaleon.CandidatoCongreso( PROCESO_ELECTORAL, NOMBRE_CANDIDATO, APELLIDO_PATERNO, APELLIDO_MATERNO, NOMBRE_COMPLETO, SEXO, CARGO_ELEGIDO, LUGAR_POSTULA, ORGANIZACION_POLITICA, ALIAS ) values( 'ELECCIONES GENERALES 2011', 'TOBIAS', 'ORTIZ', 'VILLAFANE', 'TOBIAS ORTIZ VILLAFANE', 'HOMBRE', 'NO ELECTO', 'ANCASH', 'ALIANZA SOLIDARIDAD NACIONAL', '0' );</v>
      </c>
    </row>
    <row r="2613" spans="1:12" x14ac:dyDescent="0.25">
      <c r="A2613" s="17" t="s">
        <v>5153</v>
      </c>
      <c r="B2613" s="17" t="s">
        <v>1425</v>
      </c>
      <c r="C2613" s="17" t="s">
        <v>1426</v>
      </c>
      <c r="D2613" s="17" t="s">
        <v>1427</v>
      </c>
      <c r="E2613" s="17" t="str">
        <f t="shared" si="80"/>
        <v>WILDER FELIX CALDERON CASTRO</v>
      </c>
      <c r="F2613" s="17" t="s">
        <v>1061</v>
      </c>
      <c r="G2613" s="17" t="s">
        <v>1062</v>
      </c>
      <c r="H2613" s="17" t="s">
        <v>1192</v>
      </c>
      <c r="I2613" s="17" t="s">
        <v>859</v>
      </c>
      <c r="J2613" s="15" t="str">
        <f>IFERROR(VLOOKUP(I2613,'Candidato Presidencial'!$C:$E,3,FALSE),"")</f>
        <v>ALIANZA POPULAR</v>
      </c>
      <c r="L2613" s="15" t="str">
        <f t="shared" si="81"/>
        <v>insert into Camaleon.CandidatoCongreso( PROCESO_ELECTORAL, NOMBRE_CANDIDATO, APELLIDO_PATERNO, APELLIDO_MATERNO, NOMBRE_COMPLETO, SEXO, CARGO_ELEGIDO, LUGAR_POSTULA, ORGANIZACION_POLITICA, ALIAS ) values( 'ELECCIONES GENERALES 2011', 'WILDER FELIX', 'CALDERON', 'CASTRO', 'WILDER FELIX CALDERON CASTRO', 'HOMBRE', 'NO ELECTO', 'ANCASH', 'PARTIDO APRISTA PERUANO', 'ALIANZA POPULAR' );</v>
      </c>
    </row>
    <row r="2614" spans="1:12" x14ac:dyDescent="0.25">
      <c r="A2614" s="17" t="s">
        <v>5153</v>
      </c>
      <c r="B2614" s="17" t="s">
        <v>5191</v>
      </c>
      <c r="C2614" s="17" t="s">
        <v>1980</v>
      </c>
      <c r="D2614" s="17" t="s">
        <v>5192</v>
      </c>
      <c r="E2614" s="17" t="str">
        <f t="shared" si="80"/>
        <v>JULIA MATILDE MALARIN DE BOLAÑOS</v>
      </c>
      <c r="F2614" s="17" t="s">
        <v>1067</v>
      </c>
      <c r="G2614" s="17" t="s">
        <v>1062</v>
      </c>
      <c r="H2614" s="17" t="s">
        <v>1192</v>
      </c>
      <c r="I2614" s="17" t="s">
        <v>873</v>
      </c>
      <c r="J2614" s="15" t="str">
        <f>IFERROR(VLOOKUP(I2614,'Candidato Presidencial'!$C:$E,3,FALSE),"")</f>
        <v>PERUANOS POR EL KAMBIO</v>
      </c>
      <c r="L2614" s="15" t="str">
        <f t="shared" si="81"/>
        <v>insert into Camaleon.CandidatoCongreso( PROCESO_ELECTORAL, NOMBRE_CANDIDATO, APELLIDO_PATERNO, APELLIDO_MATERNO, NOMBRE_COMPLETO, SEXO, CARGO_ELEGIDO, LUGAR_POSTULA, ORGANIZACION_POLITICA, ALIAS ) values( 'ELECCIONES GENERALES 2011', 'JULIA MATILDE', 'MALARIN', 'DE BOLAÑOS', 'JULIA MATILDE MALARIN DE BOLAÑOS', 'MUJER', 'NO ELECTO', 'ANCASH', 'ALIANZA POR EL GRAN CAMBIO', 'PERUANOS POR EL KAMBIO' );</v>
      </c>
    </row>
    <row r="2615" spans="1:12" x14ac:dyDescent="0.25">
      <c r="A2615" s="17" t="s">
        <v>5153</v>
      </c>
      <c r="B2615" s="17" t="s">
        <v>1855</v>
      </c>
      <c r="C2615" s="17" t="s">
        <v>1427</v>
      </c>
      <c r="D2615" s="17" t="s">
        <v>5193</v>
      </c>
      <c r="E2615" s="17" t="str">
        <f t="shared" si="80"/>
        <v>MARIA LUZ CASTRO BALLENA</v>
      </c>
      <c r="F2615" s="17" t="s">
        <v>1067</v>
      </c>
      <c r="G2615" s="17" t="s">
        <v>1062</v>
      </c>
      <c r="H2615" s="17" t="s">
        <v>1192</v>
      </c>
      <c r="I2615" s="17" t="s">
        <v>873</v>
      </c>
      <c r="J2615" s="15" t="str">
        <f>IFERROR(VLOOKUP(I2615,'Candidato Presidencial'!$C:$E,3,FALSE),"")</f>
        <v>PERUANOS POR EL KAMBIO</v>
      </c>
      <c r="L2615" s="15" t="str">
        <f t="shared" si="81"/>
        <v>insert into Camaleon.CandidatoCongreso( PROCESO_ELECTORAL, NOMBRE_CANDIDATO, APELLIDO_PATERNO, APELLIDO_MATERNO, NOMBRE_COMPLETO, SEXO, CARGO_ELEGIDO, LUGAR_POSTULA, ORGANIZACION_POLITICA, ALIAS ) values( 'ELECCIONES GENERALES 2011', 'MARIA LUZ', 'CASTRO', 'BALLENA', 'MARIA LUZ CASTRO BALLENA', 'MUJER', 'NO ELECTO', 'ANCASH', 'ALIANZA POR EL GRAN CAMBIO', 'PERUANOS POR EL KAMBIO' );</v>
      </c>
    </row>
    <row r="2616" spans="1:12" x14ac:dyDescent="0.25">
      <c r="A2616" s="17" t="s">
        <v>5153</v>
      </c>
      <c r="B2616" s="17" t="s">
        <v>5194</v>
      </c>
      <c r="C2616" s="17" t="s">
        <v>1405</v>
      </c>
      <c r="D2616" s="17" t="s">
        <v>1167</v>
      </c>
      <c r="E2616" s="17" t="str">
        <f t="shared" si="80"/>
        <v>LEANDRO AFRADE CERNA HERRERA</v>
      </c>
      <c r="F2616" s="17" t="s">
        <v>1061</v>
      </c>
      <c r="G2616" s="17" t="s">
        <v>1062</v>
      </c>
      <c r="H2616" s="17" t="s">
        <v>1192</v>
      </c>
      <c r="I2616" s="17" t="s">
        <v>873</v>
      </c>
      <c r="J2616" s="15" t="str">
        <f>IFERROR(VLOOKUP(I2616,'Candidato Presidencial'!$C:$E,3,FALSE),"")</f>
        <v>PERUANOS POR EL KAMBIO</v>
      </c>
      <c r="L2616" s="15" t="str">
        <f t="shared" si="81"/>
        <v>insert into Camaleon.CandidatoCongreso( PROCESO_ELECTORAL, NOMBRE_CANDIDATO, APELLIDO_PATERNO, APELLIDO_MATERNO, NOMBRE_COMPLETO, SEXO, CARGO_ELEGIDO, LUGAR_POSTULA, ORGANIZACION_POLITICA, ALIAS ) values( 'ELECCIONES GENERALES 2011', 'LEANDRO AFRADE', 'CERNA', 'HERRERA', 'LEANDRO AFRADE CERNA HERRERA', 'HOMBRE', 'NO ELECTO', 'ANCASH', 'ALIANZA POR EL GRAN CAMBIO', 'PERUANOS POR EL KAMBIO' );</v>
      </c>
    </row>
    <row r="2617" spans="1:12" x14ac:dyDescent="0.25">
      <c r="A2617" s="17" t="s">
        <v>5153</v>
      </c>
      <c r="B2617" s="17" t="s">
        <v>5195</v>
      </c>
      <c r="C2617" s="17" t="s">
        <v>2271</v>
      </c>
      <c r="D2617" s="17" t="s">
        <v>1919</v>
      </c>
      <c r="E2617" s="17" t="str">
        <f t="shared" si="80"/>
        <v>LUIS ELMER ANGULO CABANILLAS</v>
      </c>
      <c r="F2617" s="17" t="s">
        <v>1061</v>
      </c>
      <c r="G2617" s="17" t="s">
        <v>1062</v>
      </c>
      <c r="H2617" s="17" t="s">
        <v>1192</v>
      </c>
      <c r="I2617" s="17" t="s">
        <v>873</v>
      </c>
      <c r="J2617" s="15" t="str">
        <f>IFERROR(VLOOKUP(I2617,'Candidato Presidencial'!$C:$E,3,FALSE),"")</f>
        <v>PERUANOS POR EL KAMBIO</v>
      </c>
      <c r="L2617" s="15" t="str">
        <f t="shared" si="81"/>
        <v>insert into Camaleon.CandidatoCongreso( PROCESO_ELECTORAL, NOMBRE_CANDIDATO, APELLIDO_PATERNO, APELLIDO_MATERNO, NOMBRE_COMPLETO, SEXO, CARGO_ELEGIDO, LUGAR_POSTULA, ORGANIZACION_POLITICA, ALIAS ) values( 'ELECCIONES GENERALES 2011', 'LUIS ELMER', 'ANGULO', 'CABANILLAS', 'LUIS ELMER ANGULO CABANILLAS', 'HOMBRE', 'NO ELECTO', 'ANCASH', 'ALIANZA POR EL GRAN CAMBIO', 'PERUANOS POR EL KAMBIO' );</v>
      </c>
    </row>
    <row r="2618" spans="1:12" x14ac:dyDescent="0.25">
      <c r="A2618" s="17" t="s">
        <v>5153</v>
      </c>
      <c r="B2618" s="17" t="s">
        <v>45</v>
      </c>
      <c r="C2618" s="17" t="s">
        <v>2990</v>
      </c>
      <c r="D2618" s="17" t="s">
        <v>1668</v>
      </c>
      <c r="E2618" s="17" t="str">
        <f t="shared" si="80"/>
        <v>LUIS FERNANDO ARROYO GUEVARA</v>
      </c>
      <c r="F2618" s="17" t="s">
        <v>1061</v>
      </c>
      <c r="G2618" s="17" t="s">
        <v>1062</v>
      </c>
      <c r="H2618" s="17" t="s">
        <v>1192</v>
      </c>
      <c r="I2618" s="17" t="s">
        <v>873</v>
      </c>
      <c r="J2618" s="15" t="str">
        <f>IFERROR(VLOOKUP(I2618,'Candidato Presidencial'!$C:$E,3,FALSE),"")</f>
        <v>PERUANOS POR EL KAMBIO</v>
      </c>
      <c r="L2618" s="15" t="str">
        <f t="shared" si="81"/>
        <v>insert into Camaleon.CandidatoCongreso( PROCESO_ELECTORAL, NOMBRE_CANDIDATO, APELLIDO_PATERNO, APELLIDO_MATERNO, NOMBRE_COMPLETO, SEXO, CARGO_ELEGIDO, LUGAR_POSTULA, ORGANIZACION_POLITICA, ALIAS ) values( 'ELECCIONES GENERALES 2011', 'LUIS FERNANDO', 'ARROYO', 'GUEVARA', 'LUIS FERNANDO ARROYO GUEVARA', 'HOMBRE', 'NO ELECTO', 'ANCASH', 'ALIANZA POR EL GRAN CAMBIO', 'PERUANOS POR EL KAMBIO' );</v>
      </c>
    </row>
    <row r="2619" spans="1:12" x14ac:dyDescent="0.25">
      <c r="A2619" s="17" t="s">
        <v>5153</v>
      </c>
      <c r="B2619" s="17" t="s">
        <v>5196</v>
      </c>
      <c r="C2619" s="17" t="s">
        <v>1321</v>
      </c>
      <c r="D2619" s="17" t="s">
        <v>4959</v>
      </c>
      <c r="E2619" s="17" t="str">
        <f t="shared" si="80"/>
        <v>LINDON PEREZ ESQUIVEL</v>
      </c>
      <c r="F2619" s="17" t="s">
        <v>1061</v>
      </c>
      <c r="G2619" s="17" t="s">
        <v>1062</v>
      </c>
      <c r="H2619" s="17" t="s">
        <v>1192</v>
      </c>
      <c r="I2619" s="17" t="s">
        <v>8936</v>
      </c>
      <c r="J2619" s="15">
        <f>IFERROR(VLOOKUP(I2619,'Candidato Presidencial'!$C:$E,3,FALSE),"")</f>
        <v>0</v>
      </c>
      <c r="L2619" s="15" t="str">
        <f t="shared" si="81"/>
        <v>insert into Camaleon.CandidatoCongreso( PROCESO_ELECTORAL, NOMBRE_CANDIDATO, APELLIDO_PATERNO, APELLIDO_MATERNO, NOMBRE_COMPLETO, SEXO, CARGO_ELEGIDO, LUGAR_POSTULA, ORGANIZACION_POLITICA, ALIAS ) values( 'ELECCIONES GENERALES 2011', 'LINDON', 'PEREZ', 'ESQUIVEL', 'LINDON PEREZ ESQUIVEL', 'HOMBRE', 'NO ELECTO', 'ANCASH', 'JUSTICIA, TECNOLOGÍA, ECOLOGÍA', '0' );</v>
      </c>
    </row>
    <row r="2620" spans="1:12" x14ac:dyDescent="0.25">
      <c r="A2620" s="17" t="s">
        <v>5153</v>
      </c>
      <c r="B2620" s="17" t="s">
        <v>5197</v>
      </c>
      <c r="C2620" s="17" t="s">
        <v>5198</v>
      </c>
      <c r="D2620" s="17" t="s">
        <v>5199</v>
      </c>
      <c r="E2620" s="17" t="str">
        <f t="shared" si="80"/>
        <v>ANGEL FERNANDO YLDEFONSO NARRO</v>
      </c>
      <c r="F2620" s="17" t="s">
        <v>1061</v>
      </c>
      <c r="G2620" s="17" t="s">
        <v>1062</v>
      </c>
      <c r="H2620" s="17" t="s">
        <v>1192</v>
      </c>
      <c r="I2620" s="17" t="s">
        <v>884</v>
      </c>
      <c r="J2620" s="15" t="str">
        <f>IFERROR(VLOOKUP(I2620,'Candidato Presidencial'!$C:$E,3,FALSE),"")</f>
        <v/>
      </c>
      <c r="L2620" s="15" t="str">
        <f t="shared" si="81"/>
        <v>insert into Camaleon.CandidatoCongreso( PROCESO_ELECTORAL, NOMBRE_CANDIDATO, APELLIDO_PATERNO, APELLIDO_MATERNO, NOMBRE_COMPLETO, SEXO, CARGO_ELEGIDO, LUGAR_POSTULA, ORGANIZACION_POLITICA, ALIAS ) values( 'ELECCIONES GENERALES 2011', 'ANGEL FERNANDO', 'YLDEFONSO', 'NARRO', 'ANGEL FERNANDO YLDEFONSO NARRO', 'HOMBRE', 'NO ELECTO', 'ANCASH', 'PARTIDO DESCENTRALISTA FUERZA SOCIAL', '' );</v>
      </c>
    </row>
    <row r="2621" spans="1:12" x14ac:dyDescent="0.25">
      <c r="A2621" s="17" t="s">
        <v>5153</v>
      </c>
      <c r="B2621" s="17" t="s">
        <v>794</v>
      </c>
      <c r="C2621" s="17" t="s">
        <v>2854</v>
      </c>
      <c r="D2621" s="17" t="s">
        <v>1099</v>
      </c>
      <c r="E2621" s="17" t="str">
        <f t="shared" si="80"/>
        <v>ARTURO VALVERDE GARCIA</v>
      </c>
      <c r="F2621" s="17" t="s">
        <v>1061</v>
      </c>
      <c r="G2621" s="17" t="s">
        <v>1062</v>
      </c>
      <c r="H2621" s="17" t="s">
        <v>1192</v>
      </c>
      <c r="I2621" s="17" t="s">
        <v>884</v>
      </c>
      <c r="J2621" s="15" t="str">
        <f>IFERROR(VLOOKUP(I2621,'Candidato Presidencial'!$C:$E,3,FALSE),"")</f>
        <v/>
      </c>
      <c r="L2621" s="15" t="str">
        <f t="shared" si="81"/>
        <v>insert into Camaleon.CandidatoCongreso( PROCESO_ELECTORAL, NOMBRE_CANDIDATO, APELLIDO_PATERNO, APELLIDO_MATERNO, NOMBRE_COMPLETO, SEXO, CARGO_ELEGIDO, LUGAR_POSTULA, ORGANIZACION_POLITICA, ALIAS ) values( 'ELECCIONES GENERALES 2011', 'ARTURO', 'VALVERDE', 'GARCIA', 'ARTURO VALVERDE GARCIA', 'HOMBRE', 'NO ELECTO', 'ANCASH', 'PARTIDO DESCENTRALISTA FUERZA SOCIAL', '' );</v>
      </c>
    </row>
    <row r="2622" spans="1:12" x14ac:dyDescent="0.25">
      <c r="A2622" s="17" t="s">
        <v>5153</v>
      </c>
      <c r="B2622" s="17" t="s">
        <v>5200</v>
      </c>
      <c r="C2622" s="17" t="s">
        <v>4278</v>
      </c>
      <c r="D2622" s="17" t="s">
        <v>1398</v>
      </c>
      <c r="E2622" s="17" t="str">
        <f t="shared" si="80"/>
        <v>DIANA PATRICIA LAOS LOPEZ</v>
      </c>
      <c r="F2622" s="17" t="s">
        <v>1067</v>
      </c>
      <c r="G2622" s="17" t="s">
        <v>1062</v>
      </c>
      <c r="H2622" s="17" t="s">
        <v>1192</v>
      </c>
      <c r="I2622" s="17" t="s">
        <v>884</v>
      </c>
      <c r="J2622" s="15" t="str">
        <f>IFERROR(VLOOKUP(I2622,'Candidato Presidencial'!$C:$E,3,FALSE),"")</f>
        <v/>
      </c>
      <c r="L2622" s="15" t="str">
        <f t="shared" si="81"/>
        <v>insert into Camaleon.CandidatoCongreso( PROCESO_ELECTORAL, NOMBRE_CANDIDATO, APELLIDO_PATERNO, APELLIDO_MATERNO, NOMBRE_COMPLETO, SEXO, CARGO_ELEGIDO, LUGAR_POSTULA, ORGANIZACION_POLITICA, ALIAS ) values( 'ELECCIONES GENERALES 2011', 'DIANA PATRICIA', 'LAOS', 'LOPEZ', 'DIANA PATRICIA LAOS LOPEZ', 'MUJER', 'NO ELECTO', 'ANCASH', 'PARTIDO DESCENTRALISTA FUERZA SOCIAL', '' );</v>
      </c>
    </row>
    <row r="2623" spans="1:12" x14ac:dyDescent="0.25">
      <c r="A2623" s="17" t="s">
        <v>5153</v>
      </c>
      <c r="B2623" s="17" t="s">
        <v>2734</v>
      </c>
      <c r="C2623" s="17" t="s">
        <v>5201</v>
      </c>
      <c r="D2623" s="17" t="s">
        <v>2898</v>
      </c>
      <c r="E2623" s="17" t="str">
        <f t="shared" si="80"/>
        <v>WALTER EDUARDO ALBINAGORTA TINOCO</v>
      </c>
      <c r="F2623" s="17" t="s">
        <v>1061</v>
      </c>
      <c r="G2623" s="17" t="s">
        <v>1062</v>
      </c>
      <c r="H2623" s="17" t="s">
        <v>1192</v>
      </c>
      <c r="I2623" s="17" t="s">
        <v>884</v>
      </c>
      <c r="J2623" s="15" t="str">
        <f>IFERROR(VLOOKUP(I2623,'Candidato Presidencial'!$C:$E,3,FALSE),"")</f>
        <v/>
      </c>
      <c r="L2623" s="15" t="str">
        <f t="shared" si="81"/>
        <v>insert into Camaleon.CandidatoCongreso( PROCESO_ELECTORAL, NOMBRE_CANDIDATO, APELLIDO_PATERNO, APELLIDO_MATERNO, NOMBRE_COMPLETO, SEXO, CARGO_ELEGIDO, LUGAR_POSTULA, ORGANIZACION_POLITICA, ALIAS ) values( 'ELECCIONES GENERALES 2011', 'WALTER EDUARDO', 'ALBINAGORTA', 'TINOCO', 'WALTER EDUARDO ALBINAGORTA TINOCO', 'HOMBRE', 'NO ELECTO', 'ANCASH', 'PARTIDO DESCENTRALISTA FUERZA SOCIAL', '' );</v>
      </c>
    </row>
    <row r="2624" spans="1:12" x14ac:dyDescent="0.25">
      <c r="A2624" s="17" t="s">
        <v>5153</v>
      </c>
      <c r="B2624" s="17" t="s">
        <v>5202</v>
      </c>
      <c r="C2624" s="17" t="s">
        <v>2210</v>
      </c>
      <c r="D2624" s="17" t="s">
        <v>5203</v>
      </c>
      <c r="E2624" s="17" t="str">
        <f t="shared" si="80"/>
        <v>KATHERINE ROSMARY SERNAQUE LAMA</v>
      </c>
      <c r="F2624" s="17" t="s">
        <v>1067</v>
      </c>
      <c r="G2624" s="17" t="s">
        <v>1062</v>
      </c>
      <c r="H2624" s="17" t="s">
        <v>1192</v>
      </c>
      <c r="I2624" s="17" t="s">
        <v>884</v>
      </c>
      <c r="J2624" s="15" t="str">
        <f>IFERROR(VLOOKUP(I2624,'Candidato Presidencial'!$C:$E,3,FALSE),"")</f>
        <v/>
      </c>
      <c r="L2624" s="15" t="str">
        <f t="shared" si="81"/>
        <v>insert into Camaleon.CandidatoCongreso( PROCESO_ELECTORAL, NOMBRE_CANDIDATO, APELLIDO_PATERNO, APELLIDO_MATERNO, NOMBRE_COMPLETO, SEXO, CARGO_ELEGIDO, LUGAR_POSTULA, ORGANIZACION_POLITICA, ALIAS ) values( 'ELECCIONES GENERALES 2011', 'KATHERINE ROSMARY', 'SERNAQUE', 'LAMA', 'KATHERINE ROSMARY SERNAQUE LAMA', 'MUJER', 'NO ELECTO', 'ANCASH', 'PARTIDO DESCENTRALISTA FUERZA SOCIAL', '' );</v>
      </c>
    </row>
    <row r="2625" spans="1:12" x14ac:dyDescent="0.25">
      <c r="A2625" s="17" t="s">
        <v>5153</v>
      </c>
      <c r="B2625" s="17" t="s">
        <v>5204</v>
      </c>
      <c r="C2625" s="17" t="s">
        <v>1510</v>
      </c>
      <c r="D2625" s="17" t="s">
        <v>1279</v>
      </c>
      <c r="E2625" s="17" t="str">
        <f t="shared" si="80"/>
        <v>NINA LUISA GUTIERREZ MONTOYA</v>
      </c>
      <c r="F2625" s="17" t="s">
        <v>1067</v>
      </c>
      <c r="G2625" s="17" t="s">
        <v>1062</v>
      </c>
      <c r="H2625" s="17" t="s">
        <v>1192</v>
      </c>
      <c r="I2625" s="17" t="s">
        <v>8936</v>
      </c>
      <c r="J2625" s="15">
        <f>IFERROR(VLOOKUP(I2625,'Candidato Presidencial'!$C:$E,3,FALSE),"")</f>
        <v>0</v>
      </c>
      <c r="L2625" s="15" t="str">
        <f t="shared" si="81"/>
        <v>insert into Camaleon.CandidatoCongreso( PROCESO_ELECTORAL, NOMBRE_CANDIDATO, APELLIDO_PATERNO, APELLIDO_MATERNO, NOMBRE_COMPLETO, SEXO, CARGO_ELEGIDO, LUGAR_POSTULA, ORGANIZACION_POLITICA, ALIAS ) values( 'ELECCIONES GENERALES 2011', 'NINA LUISA', 'GUTIERREZ', 'MONTOYA', 'NINA LUISA GUTIERREZ MONTOYA', 'MUJER', 'NO ELECTO', 'ANCASH', 'JUSTICIA, TECNOLOGÍA, ECOLOGÍA', '0' );</v>
      </c>
    </row>
    <row r="2626" spans="1:12" x14ac:dyDescent="0.25">
      <c r="A2626" s="17" t="s">
        <v>5153</v>
      </c>
      <c r="B2626" s="17" t="s">
        <v>5205</v>
      </c>
      <c r="C2626" s="17" t="s">
        <v>3626</v>
      </c>
      <c r="D2626" s="17" t="s">
        <v>1848</v>
      </c>
      <c r="E2626" s="17" t="str">
        <f t="shared" si="80"/>
        <v>AUGUSTO DIONICIO POLO CHAUCA</v>
      </c>
      <c r="F2626" s="17" t="s">
        <v>1061</v>
      </c>
      <c r="G2626" s="17" t="s">
        <v>1062</v>
      </c>
      <c r="H2626" s="17" t="s">
        <v>1192</v>
      </c>
      <c r="I2626" s="17" t="s">
        <v>8936</v>
      </c>
      <c r="J2626" s="15">
        <f>IFERROR(VLOOKUP(I2626,'Candidato Presidencial'!$C:$E,3,FALSE),"")</f>
        <v>0</v>
      </c>
      <c r="L2626" s="15" t="str">
        <f t="shared" si="81"/>
        <v>insert into Camaleon.CandidatoCongreso( PROCESO_ELECTORAL, NOMBRE_CANDIDATO, APELLIDO_PATERNO, APELLIDO_MATERNO, NOMBRE_COMPLETO, SEXO, CARGO_ELEGIDO, LUGAR_POSTULA, ORGANIZACION_POLITICA, ALIAS ) values( 'ELECCIONES GENERALES 2011', 'AUGUSTO DIONICIO', 'POLO', 'CHAUCA', 'AUGUSTO DIONICIO POLO CHAUCA', 'HOMBRE', 'NO ELECTO', 'ANCASH', 'JUSTICIA, TECNOLOGÍA, ECOLOGÍA', '0' );</v>
      </c>
    </row>
    <row r="2627" spans="1:12" x14ac:dyDescent="0.25">
      <c r="A2627" s="17" t="s">
        <v>5153</v>
      </c>
      <c r="B2627" s="17" t="s">
        <v>5206</v>
      </c>
      <c r="C2627" s="17" t="s">
        <v>3211</v>
      </c>
      <c r="D2627" s="17" t="s">
        <v>5207</v>
      </c>
      <c r="E2627" s="17" t="str">
        <f t="shared" ref="E2627:E2690" si="82">B2627 &amp; " " &amp; C2627 &amp; " " &amp; D2627</f>
        <v>DANIEL RAUL CASTRILLON ERAUSQUIN</v>
      </c>
      <c r="F2627" s="17" t="s">
        <v>1061</v>
      </c>
      <c r="G2627" s="17" t="s">
        <v>1062</v>
      </c>
      <c r="H2627" s="17" t="s">
        <v>1192</v>
      </c>
      <c r="I2627" s="17" t="s">
        <v>8938</v>
      </c>
      <c r="J2627" s="15">
        <f>IFERROR(VLOOKUP(I2627,'Candidato Presidencial'!$C:$E,3,FALSE),"")</f>
        <v>0</v>
      </c>
      <c r="L2627" s="15" t="str">
        <f t="shared" ref="L2627:L2690" si="83">"insert into Camaleon.CandidatoCongreso( "&amp;$A$1&amp;", "&amp;$B$1&amp;", "&amp;$C$1&amp;", "&amp;$D$1&amp;", "&amp;$E$1&amp;", "&amp;$F$1&amp;", "&amp;$G$1&amp;", "&amp;$H$1&amp;", "&amp;$I$1&amp;", "&amp;$J$1&amp;" ) values( '"&amp;A2627&amp;"', '"&amp;B2627&amp;"', '"&amp;C2627&amp;"', '"&amp;D2627&amp;"', '"&amp;E2627&amp;"', '"&amp;F2627&amp;"', '"&amp;G2627&amp;"', '"&amp;H2627&amp;"', '"&amp;I2627&amp;"', '"&amp;J2627&amp;"' );"</f>
        <v>insert into Camaleon.CandidatoCongreso( PROCESO_ELECTORAL, NOMBRE_CANDIDATO, APELLIDO_PATERNO, APELLIDO_MATERNO, NOMBRE_COMPLETO, SEXO, CARGO_ELEGIDO, LUGAR_POSTULA, ORGANIZACION_POLITICA, ALIAS ) values( 'ELECCIONES GENERALES 2011', 'DANIEL RAUL', 'CASTRILLON', 'ERAUSQUIN', 'DANIEL RAUL CASTRILLON ERAUSQUIN', 'HOMBRE', 'NO ELECTO', 'ANCASH', 'PARTIDO POLÍTICO ADELANTE', '0' );</v>
      </c>
    </row>
    <row r="2628" spans="1:12" x14ac:dyDescent="0.25">
      <c r="A2628" s="17" t="s">
        <v>5153</v>
      </c>
      <c r="B2628" s="17" t="s">
        <v>4048</v>
      </c>
      <c r="C2628" s="17" t="s">
        <v>1536</v>
      </c>
      <c r="D2628" s="17" t="s">
        <v>1100</v>
      </c>
      <c r="E2628" s="17" t="str">
        <f t="shared" si="82"/>
        <v>JAVIER ROMMEL PADILLA ROMERO</v>
      </c>
      <c r="F2628" s="17" t="s">
        <v>1061</v>
      </c>
      <c r="G2628" s="17" t="s">
        <v>1062</v>
      </c>
      <c r="H2628" s="17" t="s">
        <v>1192</v>
      </c>
      <c r="I2628" s="17" t="s">
        <v>897</v>
      </c>
      <c r="J2628" s="15" t="str">
        <f>IFERROR(VLOOKUP(I2628,'Candidato Presidencial'!$C:$E,3,FALSE),"")</f>
        <v/>
      </c>
      <c r="L2628" s="15" t="str">
        <f t="shared" si="83"/>
        <v>insert into Camaleon.CandidatoCongreso( PROCESO_ELECTORAL, NOMBRE_CANDIDATO, APELLIDO_PATERNO, APELLIDO_MATERNO, NOMBRE_COMPLETO, SEXO, CARGO_ELEGIDO, LUGAR_POSTULA, ORGANIZACION_POLITICA, ALIAS ) values( 'ELECCIONES GENERALES 2011', 'JAVIER ROMMEL', 'PADILLA', 'ROMERO', 'JAVIER ROMMEL PADILLA ROMERO', 'HOMBRE', 'NO ELECTO', 'ANCASH', 'CAMBIO RADICAL', '' );</v>
      </c>
    </row>
    <row r="2629" spans="1:12" x14ac:dyDescent="0.25">
      <c r="A2629" s="17" t="s">
        <v>5153</v>
      </c>
      <c r="B2629" s="17" t="s">
        <v>5208</v>
      </c>
      <c r="C2629" s="17" t="s">
        <v>1396</v>
      </c>
      <c r="D2629" s="17" t="s">
        <v>1381</v>
      </c>
      <c r="E2629" s="17" t="str">
        <f t="shared" si="82"/>
        <v>SANTOS JAVIER ALVARADO VILLENA</v>
      </c>
      <c r="F2629" s="17" t="s">
        <v>1061</v>
      </c>
      <c r="G2629" s="17" t="s">
        <v>1062</v>
      </c>
      <c r="H2629" s="17" t="s">
        <v>1192</v>
      </c>
      <c r="I2629" s="17" t="s">
        <v>897</v>
      </c>
      <c r="J2629" s="15" t="str">
        <f>IFERROR(VLOOKUP(I2629,'Candidato Presidencial'!$C:$E,3,FALSE),"")</f>
        <v/>
      </c>
      <c r="L2629" s="15" t="str">
        <f t="shared" si="83"/>
        <v>insert into Camaleon.CandidatoCongreso( PROCESO_ELECTORAL, NOMBRE_CANDIDATO, APELLIDO_PATERNO, APELLIDO_MATERNO, NOMBRE_COMPLETO, SEXO, CARGO_ELEGIDO, LUGAR_POSTULA, ORGANIZACION_POLITICA, ALIAS ) values( 'ELECCIONES GENERALES 2011', 'SANTOS JAVIER', 'ALVARADO', 'VILLENA', 'SANTOS JAVIER ALVARADO VILLENA', 'HOMBRE', 'NO ELECTO', 'ANCASH', 'CAMBIO RADICAL', '' );</v>
      </c>
    </row>
    <row r="2630" spans="1:12" x14ac:dyDescent="0.25">
      <c r="A2630" s="17" t="s">
        <v>5153</v>
      </c>
      <c r="B2630" s="17" t="s">
        <v>5209</v>
      </c>
      <c r="C2630" s="17" t="s">
        <v>1153</v>
      </c>
      <c r="D2630" s="17" t="s">
        <v>5210</v>
      </c>
      <c r="E2630" s="17" t="str">
        <f t="shared" si="82"/>
        <v>JUAN CARLOS ALFONSO RAMIREZ CORZO</v>
      </c>
      <c r="F2630" s="17" t="s">
        <v>1061</v>
      </c>
      <c r="G2630" s="17" t="s">
        <v>1062</v>
      </c>
      <c r="H2630" s="17" t="s">
        <v>1192</v>
      </c>
      <c r="I2630" s="17" t="s">
        <v>897</v>
      </c>
      <c r="J2630" s="15" t="str">
        <f>IFERROR(VLOOKUP(I2630,'Candidato Presidencial'!$C:$E,3,FALSE),"")</f>
        <v/>
      </c>
      <c r="L2630" s="15" t="str">
        <f t="shared" si="83"/>
        <v>insert into Camaleon.CandidatoCongreso( PROCESO_ELECTORAL, NOMBRE_CANDIDATO, APELLIDO_PATERNO, APELLIDO_MATERNO, NOMBRE_COMPLETO, SEXO, CARGO_ELEGIDO, LUGAR_POSTULA, ORGANIZACION_POLITICA, ALIAS ) values( 'ELECCIONES GENERALES 2011', 'JUAN CARLOS ALFONSO', 'RAMIREZ', 'CORZO', 'JUAN CARLOS ALFONSO RAMIREZ CORZO', 'HOMBRE', 'NO ELECTO', 'ANCASH', 'CAMBIO RADICAL', '' );</v>
      </c>
    </row>
    <row r="2631" spans="1:12" x14ac:dyDescent="0.25">
      <c r="A2631" s="17" t="s">
        <v>5153</v>
      </c>
      <c r="B2631" s="17" t="s">
        <v>5211</v>
      </c>
      <c r="C2631" s="17" t="s">
        <v>1655</v>
      </c>
      <c r="D2631" s="17" t="s">
        <v>5212</v>
      </c>
      <c r="E2631" s="17" t="str">
        <f t="shared" si="82"/>
        <v>NANCY TRINIDAD MORALES DE HUERTA</v>
      </c>
      <c r="F2631" s="17" t="s">
        <v>1067</v>
      </c>
      <c r="G2631" s="17" t="s">
        <v>1062</v>
      </c>
      <c r="H2631" s="17" t="s">
        <v>1192</v>
      </c>
      <c r="I2631" s="17" t="s">
        <v>897</v>
      </c>
      <c r="J2631" s="15" t="str">
        <f>IFERROR(VLOOKUP(I2631,'Candidato Presidencial'!$C:$E,3,FALSE),"")</f>
        <v/>
      </c>
      <c r="L2631" s="15" t="str">
        <f t="shared" si="83"/>
        <v>insert into Camaleon.CandidatoCongreso( PROCESO_ELECTORAL, NOMBRE_CANDIDATO, APELLIDO_PATERNO, APELLIDO_MATERNO, NOMBRE_COMPLETO, SEXO, CARGO_ELEGIDO, LUGAR_POSTULA, ORGANIZACION_POLITICA, ALIAS ) values( 'ELECCIONES GENERALES 2011', 'NANCY TRINIDAD', 'MORALES', 'DE HUERTA', 'NANCY TRINIDAD MORALES DE HUERTA', 'MUJER', 'NO ELECTO', 'ANCASH', 'CAMBIO RADICAL', '' );</v>
      </c>
    </row>
    <row r="2632" spans="1:12" x14ac:dyDescent="0.25">
      <c r="A2632" s="17" t="s">
        <v>5153</v>
      </c>
      <c r="B2632" s="17" t="s">
        <v>5213</v>
      </c>
      <c r="C2632" s="17" t="s">
        <v>1310</v>
      </c>
      <c r="D2632" s="17" t="s">
        <v>1308</v>
      </c>
      <c r="E2632" s="17" t="str">
        <f t="shared" si="82"/>
        <v>NORKA NELLY DEPAZ MAGUIÑA</v>
      </c>
      <c r="F2632" s="17" t="s">
        <v>1067</v>
      </c>
      <c r="G2632" s="17" t="s">
        <v>1062</v>
      </c>
      <c r="H2632" s="17" t="s">
        <v>1192</v>
      </c>
      <c r="I2632" s="17" t="s">
        <v>897</v>
      </c>
      <c r="J2632" s="15" t="str">
        <f>IFERROR(VLOOKUP(I2632,'Candidato Presidencial'!$C:$E,3,FALSE),"")</f>
        <v/>
      </c>
      <c r="L2632" s="15" t="str">
        <f t="shared" si="83"/>
        <v>insert into Camaleon.CandidatoCongreso( PROCESO_ELECTORAL, NOMBRE_CANDIDATO, APELLIDO_PATERNO, APELLIDO_MATERNO, NOMBRE_COMPLETO, SEXO, CARGO_ELEGIDO, LUGAR_POSTULA, ORGANIZACION_POLITICA, ALIAS ) values( 'ELECCIONES GENERALES 2011', 'NORKA NELLY', 'DEPAZ', 'MAGUIÑA', 'NORKA NELLY DEPAZ MAGUIÑA', 'MUJER', 'NO ELECTO', 'ANCASH', 'CAMBIO RADICAL', '' );</v>
      </c>
    </row>
    <row r="2633" spans="1:12" x14ac:dyDescent="0.25">
      <c r="A2633" s="17" t="s">
        <v>5153</v>
      </c>
      <c r="B2633" s="17" t="s">
        <v>5214</v>
      </c>
      <c r="C2633" s="17" t="s">
        <v>2470</v>
      </c>
      <c r="D2633" s="17" t="s">
        <v>5215</v>
      </c>
      <c r="E2633" s="17" t="str">
        <f t="shared" si="82"/>
        <v>NORMA LELIA NIETO CACERES DE NAVARRETE</v>
      </c>
      <c r="F2633" s="17" t="s">
        <v>1067</v>
      </c>
      <c r="G2633" s="17" t="s">
        <v>1062</v>
      </c>
      <c r="H2633" s="17" t="s">
        <v>1192</v>
      </c>
      <c r="I2633" s="17" t="s">
        <v>5172</v>
      </c>
      <c r="J2633" s="15">
        <f>IFERROR(VLOOKUP(I2633,'Candidato Presidencial'!$C:$E,3,FALSE),"")</f>
        <v>0</v>
      </c>
      <c r="L2633" s="15" t="str">
        <f t="shared" si="83"/>
        <v>insert into Camaleon.CandidatoCongreso( PROCESO_ELECTORAL, NOMBRE_CANDIDATO, APELLIDO_PATERNO, APELLIDO_MATERNO, NOMBRE_COMPLETO, SEXO, CARGO_ELEGIDO, LUGAR_POSTULA, ORGANIZACION_POLITICA, ALIAS ) values( 'ELECCIONES GENERALES 2011', 'NORMA LELIA', 'NIETO', 'CACERES DE NAVARRETE', 'NORMA LELIA NIETO CACERES DE NAVARRETE', 'MUJER', 'NO ELECTO', 'ANCASH', 'ALIANZA SOLIDARIDAD NACIONAL', '0' );</v>
      </c>
    </row>
    <row r="2634" spans="1:12" x14ac:dyDescent="0.25">
      <c r="A2634" s="17" t="s">
        <v>5153</v>
      </c>
      <c r="B2634" s="17" t="s">
        <v>1388</v>
      </c>
      <c r="C2634" s="17" t="s">
        <v>1389</v>
      </c>
      <c r="D2634" s="17" t="s">
        <v>1390</v>
      </c>
      <c r="E2634" s="17" t="str">
        <f t="shared" si="82"/>
        <v>TARIN ANGELICA ALCAZAR MOSTACERO</v>
      </c>
      <c r="F2634" s="17" t="s">
        <v>1067</v>
      </c>
      <c r="G2634" s="17" t="s">
        <v>1062</v>
      </c>
      <c r="H2634" s="17" t="s">
        <v>1192</v>
      </c>
      <c r="I2634" s="17" t="s">
        <v>5172</v>
      </c>
      <c r="J2634" s="15">
        <f>IFERROR(VLOOKUP(I2634,'Candidato Presidencial'!$C:$E,3,FALSE),"")</f>
        <v>0</v>
      </c>
      <c r="L2634" s="15" t="str">
        <f t="shared" si="83"/>
        <v>insert into Camaleon.CandidatoCongreso( PROCESO_ELECTORAL, NOMBRE_CANDIDATO, APELLIDO_PATERNO, APELLIDO_MATERNO, NOMBRE_COMPLETO, SEXO, CARGO_ELEGIDO, LUGAR_POSTULA, ORGANIZACION_POLITICA, ALIAS ) values( 'ELECCIONES GENERALES 2011', 'TARIN ANGELICA', 'ALCAZAR', 'MOSTACERO', 'TARIN ANGELICA ALCAZAR MOSTACERO', 'MUJER', 'NO ELECTO', 'ANCASH', 'ALIANZA SOLIDARIDAD NACIONAL', '0' );</v>
      </c>
    </row>
    <row r="2635" spans="1:12" x14ac:dyDescent="0.25">
      <c r="A2635" s="17" t="s">
        <v>5153</v>
      </c>
      <c r="B2635" s="17" t="s">
        <v>5216</v>
      </c>
      <c r="C2635" s="17" t="s">
        <v>2442</v>
      </c>
      <c r="D2635" s="17" t="s">
        <v>5217</v>
      </c>
      <c r="E2635" s="17" t="str">
        <f t="shared" si="82"/>
        <v>EDWIN SANTOS TARAZONA CADILLO</v>
      </c>
      <c r="F2635" s="17" t="s">
        <v>1061</v>
      </c>
      <c r="G2635" s="17" t="s">
        <v>1062</v>
      </c>
      <c r="H2635" s="17" t="s">
        <v>1192</v>
      </c>
      <c r="I2635" s="17" t="s">
        <v>871</v>
      </c>
      <c r="J2635" s="15" t="str">
        <f>IFERROR(VLOOKUP(I2635,'Candidato Presidencial'!$C:$E,3,FALSE),"")</f>
        <v>FUERZA POPULAR</v>
      </c>
      <c r="L2635" s="15" t="str">
        <f t="shared" si="83"/>
        <v>insert into Camaleon.CandidatoCongreso( PROCESO_ELECTORAL, NOMBRE_CANDIDATO, APELLIDO_PATERNO, APELLIDO_MATERNO, NOMBRE_COMPLETO, SEXO, CARGO_ELEGIDO, LUGAR_POSTULA, ORGANIZACION_POLITICA, ALIAS ) values( 'ELECCIONES GENERALES 2011', 'EDWIN SANTOS', 'TARAZONA', 'CADILLO', 'EDWIN SANTOS TARAZONA CADILLO', 'HOMBRE', 'NO ELECTO', 'ANCASH', 'FUERZA 2011', 'FUERZA POPULAR' );</v>
      </c>
    </row>
    <row r="2636" spans="1:12" x14ac:dyDescent="0.25">
      <c r="A2636" s="17" t="s">
        <v>5153</v>
      </c>
      <c r="B2636" s="17" t="s">
        <v>1522</v>
      </c>
      <c r="C2636" s="17" t="s">
        <v>1398</v>
      </c>
      <c r="D2636" s="17" t="s">
        <v>1880</v>
      </c>
      <c r="E2636" s="17" t="str">
        <f t="shared" si="82"/>
        <v>MARIA MAGDALENA LOPEZ CORDOVA</v>
      </c>
      <c r="F2636" s="17" t="s">
        <v>1067</v>
      </c>
      <c r="G2636" s="17" t="s">
        <v>21</v>
      </c>
      <c r="H2636" s="17" t="s">
        <v>1192</v>
      </c>
      <c r="I2636" s="17" t="s">
        <v>871</v>
      </c>
      <c r="J2636" s="15" t="str">
        <f>IFERROR(VLOOKUP(I2636,'Candidato Presidencial'!$C:$E,3,FALSE),"")</f>
        <v>FUERZA POPULAR</v>
      </c>
      <c r="L2636" s="15" t="str">
        <f t="shared" si="83"/>
        <v>insert into Camaleon.CandidatoCongreso( PROCESO_ELECTORAL, NOMBRE_CANDIDATO, APELLIDO_PATERNO, APELLIDO_MATERNO, NOMBRE_COMPLETO, SEXO, CARGO_ELEGIDO, LUGAR_POSTULA, ORGANIZACION_POLITICA, ALIAS ) values( 'ELECCIONES GENERALES 2011', 'MARIA MAGDALENA', 'LOPEZ', 'CORDOVA', 'MARIA MAGDALENA LOPEZ CORDOVA', 'MUJER', 'CONGRESISTA', 'ANCASH', 'FUERZA 2011', 'FUERZA POPULAR' );</v>
      </c>
    </row>
    <row r="2637" spans="1:12" x14ac:dyDescent="0.25">
      <c r="A2637" s="17" t="s">
        <v>5153</v>
      </c>
      <c r="B2637" s="17" t="s">
        <v>5218</v>
      </c>
      <c r="C2637" s="17" t="s">
        <v>1150</v>
      </c>
      <c r="D2637" s="17" t="s">
        <v>1167</v>
      </c>
      <c r="E2637" s="17" t="str">
        <f t="shared" si="82"/>
        <v>FAUSTINO FERMIN CARRANZA HERRERA</v>
      </c>
      <c r="F2637" s="17" t="s">
        <v>1061</v>
      </c>
      <c r="G2637" s="17" t="s">
        <v>1062</v>
      </c>
      <c r="H2637" s="17" t="s">
        <v>1192</v>
      </c>
      <c r="I2637" s="17" t="s">
        <v>871</v>
      </c>
      <c r="J2637" s="15" t="str">
        <f>IFERROR(VLOOKUP(I2637,'Candidato Presidencial'!$C:$E,3,FALSE),"")</f>
        <v>FUERZA POPULAR</v>
      </c>
      <c r="L2637" s="15" t="str">
        <f t="shared" si="83"/>
        <v>insert into Camaleon.CandidatoCongreso( PROCESO_ELECTORAL, NOMBRE_CANDIDATO, APELLIDO_PATERNO, APELLIDO_MATERNO, NOMBRE_COMPLETO, SEXO, CARGO_ELEGIDO, LUGAR_POSTULA, ORGANIZACION_POLITICA, ALIAS ) values( 'ELECCIONES GENERALES 2011', 'FAUSTINO FERMIN', 'CARRANZA', 'HERRERA', 'FAUSTINO FERMIN CARRANZA HERRERA', 'HOMBRE', 'NO ELECTO', 'ANCASH', 'FUERZA 2011', 'FUERZA POPULAR' );</v>
      </c>
    </row>
    <row r="2638" spans="1:12" x14ac:dyDescent="0.25">
      <c r="A2638" s="17" t="s">
        <v>5153</v>
      </c>
      <c r="B2638" s="17" t="s">
        <v>1193</v>
      </c>
      <c r="C2638" s="17" t="s">
        <v>1194</v>
      </c>
      <c r="D2638" s="17" t="s">
        <v>1195</v>
      </c>
      <c r="E2638" s="17" t="str">
        <f t="shared" si="82"/>
        <v>ROSA MARIA BARTRA BARRIGA</v>
      </c>
      <c r="F2638" s="17" t="s">
        <v>1067</v>
      </c>
      <c r="G2638" s="17" t="s">
        <v>1062</v>
      </c>
      <c r="H2638" s="17" t="s">
        <v>1192</v>
      </c>
      <c r="I2638" s="17" t="s">
        <v>871</v>
      </c>
      <c r="J2638" s="15" t="str">
        <f>IFERROR(VLOOKUP(I2638,'Candidato Presidencial'!$C:$E,3,FALSE),"")</f>
        <v>FUERZA POPULAR</v>
      </c>
      <c r="L2638" s="15" t="str">
        <f t="shared" si="83"/>
        <v>insert into Camaleon.CandidatoCongreso( PROCESO_ELECTORAL, NOMBRE_CANDIDATO, APELLIDO_PATERNO, APELLIDO_MATERNO, NOMBRE_COMPLETO, SEXO, CARGO_ELEGIDO, LUGAR_POSTULA, ORGANIZACION_POLITICA, ALIAS ) values( 'ELECCIONES GENERALES 2011', 'ROSA MARIA', 'BARTRA', 'BARRIGA', 'ROSA MARIA BARTRA BARRIGA', 'MUJER', 'NO ELECTO', 'ANCASH', 'FUERZA 2011', 'FUERZA POPULAR' );</v>
      </c>
    </row>
    <row r="2639" spans="1:12" x14ac:dyDescent="0.25">
      <c r="A2639" s="17" t="s">
        <v>5153</v>
      </c>
      <c r="B2639" s="17" t="s">
        <v>5219</v>
      </c>
      <c r="C2639" s="17" t="s">
        <v>5220</v>
      </c>
      <c r="D2639" s="17" t="s">
        <v>1111</v>
      </c>
      <c r="E2639" s="17" t="str">
        <f t="shared" si="82"/>
        <v>HERIBERTO MANUEL BENITEZ RIVAS</v>
      </c>
      <c r="F2639" s="17" t="s">
        <v>1061</v>
      </c>
      <c r="G2639" s="17" t="s">
        <v>21</v>
      </c>
      <c r="H2639" s="17" t="s">
        <v>1192</v>
      </c>
      <c r="I2639" s="17" t="s">
        <v>5172</v>
      </c>
      <c r="J2639" s="15">
        <f>IFERROR(VLOOKUP(I2639,'Candidato Presidencial'!$C:$E,3,FALSE),"")</f>
        <v>0</v>
      </c>
      <c r="L2639" s="15" t="str">
        <f t="shared" si="83"/>
        <v>insert into Camaleon.CandidatoCongreso( PROCESO_ELECTORAL, NOMBRE_CANDIDATO, APELLIDO_PATERNO, APELLIDO_MATERNO, NOMBRE_COMPLETO, SEXO, CARGO_ELEGIDO, LUGAR_POSTULA, ORGANIZACION_POLITICA, ALIAS ) values( 'ELECCIONES GENERALES 2011', 'HERIBERTO MANUEL', 'BENITEZ', 'RIVAS', 'HERIBERTO MANUEL BENITEZ RIVAS', 'HOMBRE', 'CONGRESISTA', 'ANCASH', 'ALIANZA SOLIDARIDAD NACIONAL', '0' );</v>
      </c>
    </row>
    <row r="2640" spans="1:12" x14ac:dyDescent="0.25">
      <c r="A2640" s="17" t="s">
        <v>5153</v>
      </c>
      <c r="B2640" s="17" t="s">
        <v>5221</v>
      </c>
      <c r="C2640" s="17" t="s">
        <v>1426</v>
      </c>
      <c r="D2640" s="17" t="s">
        <v>1645</v>
      </c>
      <c r="E2640" s="17" t="str">
        <f t="shared" si="82"/>
        <v>JUAN LAZARO CALDERON ALTAMIRANO</v>
      </c>
      <c r="F2640" s="17" t="s">
        <v>1061</v>
      </c>
      <c r="G2640" s="17" t="s">
        <v>1062</v>
      </c>
      <c r="H2640" s="17" t="s">
        <v>1192</v>
      </c>
      <c r="I2640" s="17" t="s">
        <v>5172</v>
      </c>
      <c r="J2640" s="15">
        <f>IFERROR(VLOOKUP(I2640,'Candidato Presidencial'!$C:$E,3,FALSE),"")</f>
        <v>0</v>
      </c>
      <c r="L2640" s="15" t="str">
        <f t="shared" si="83"/>
        <v>insert into Camaleon.CandidatoCongreso( PROCESO_ELECTORAL, NOMBRE_CANDIDATO, APELLIDO_PATERNO, APELLIDO_MATERNO, NOMBRE_COMPLETO, SEXO, CARGO_ELEGIDO, LUGAR_POSTULA, ORGANIZACION_POLITICA, ALIAS ) values( 'ELECCIONES GENERALES 2011', 'JUAN LAZARO', 'CALDERON', 'ALTAMIRANO', 'JUAN LAZARO CALDERON ALTAMIRANO', 'HOMBRE', 'NO ELECTO', 'ANCASH', 'ALIANZA SOLIDARIDAD NACIONAL', '0' );</v>
      </c>
    </row>
    <row r="2641" spans="1:12" x14ac:dyDescent="0.25">
      <c r="A2641" s="17" t="s">
        <v>5153</v>
      </c>
      <c r="B2641" s="17" t="s">
        <v>5222</v>
      </c>
      <c r="C2641" s="17" t="s">
        <v>1100</v>
      </c>
      <c r="D2641" s="17" t="s">
        <v>5223</v>
      </c>
      <c r="E2641" s="17" t="str">
        <f t="shared" si="82"/>
        <v>ALFONSO ALBERTO ROMERO BAYLON</v>
      </c>
      <c r="F2641" s="17" t="s">
        <v>1061</v>
      </c>
      <c r="G2641" s="17" t="s">
        <v>1062</v>
      </c>
      <c r="H2641" s="17" t="s">
        <v>1192</v>
      </c>
      <c r="I2641" s="17" t="s">
        <v>8938</v>
      </c>
      <c r="J2641" s="15">
        <f>IFERROR(VLOOKUP(I2641,'Candidato Presidencial'!$C:$E,3,FALSE),"")</f>
        <v>0</v>
      </c>
      <c r="L2641" s="15" t="str">
        <f t="shared" si="83"/>
        <v>insert into Camaleon.CandidatoCongreso( PROCESO_ELECTORAL, NOMBRE_CANDIDATO, APELLIDO_PATERNO, APELLIDO_MATERNO, NOMBRE_COMPLETO, SEXO, CARGO_ELEGIDO, LUGAR_POSTULA, ORGANIZACION_POLITICA, ALIAS ) values( 'ELECCIONES GENERALES 2011', 'ALFONSO ALBERTO', 'ROMERO', 'BAYLON', 'ALFONSO ALBERTO ROMERO BAYLON', 'HOMBRE', 'NO ELECTO', 'ANCASH', 'PARTIDO POLÍTICO ADELANTE', '0' );</v>
      </c>
    </row>
    <row r="2642" spans="1:12" x14ac:dyDescent="0.25">
      <c r="A2642" s="17" t="s">
        <v>5153</v>
      </c>
      <c r="B2642" s="17" t="s">
        <v>5224</v>
      </c>
      <c r="C2642" s="17" t="s">
        <v>5225</v>
      </c>
      <c r="D2642" s="17" t="s">
        <v>5226</v>
      </c>
      <c r="E2642" s="17" t="str">
        <f t="shared" si="82"/>
        <v>VICTORIA CRISTABEL ARPE PARIACOTO</v>
      </c>
      <c r="F2642" s="17" t="s">
        <v>1067</v>
      </c>
      <c r="G2642" s="17" t="s">
        <v>1062</v>
      </c>
      <c r="H2642" s="17" t="s">
        <v>1192</v>
      </c>
      <c r="I2642" s="17" t="s">
        <v>8938</v>
      </c>
      <c r="J2642" s="15">
        <f>IFERROR(VLOOKUP(I2642,'Candidato Presidencial'!$C:$E,3,FALSE),"")</f>
        <v>0</v>
      </c>
      <c r="L2642" s="15" t="str">
        <f t="shared" si="83"/>
        <v>insert into Camaleon.CandidatoCongreso( PROCESO_ELECTORAL, NOMBRE_CANDIDATO, APELLIDO_PATERNO, APELLIDO_MATERNO, NOMBRE_COMPLETO, SEXO, CARGO_ELEGIDO, LUGAR_POSTULA, ORGANIZACION_POLITICA, ALIAS ) values( 'ELECCIONES GENERALES 2011', 'VICTORIA CRISTABEL', 'ARPE', 'PARIACOTO', 'VICTORIA CRISTABEL ARPE PARIACOTO', 'MUJER', 'NO ELECTO', 'ANCASH', 'PARTIDO POLÍTICO ADELANTE', '0' );</v>
      </c>
    </row>
    <row r="2643" spans="1:12" x14ac:dyDescent="0.25">
      <c r="A2643" s="17" t="s">
        <v>5153</v>
      </c>
      <c r="B2643" s="17" t="s">
        <v>5227</v>
      </c>
      <c r="C2643" s="17" t="s">
        <v>4152</v>
      </c>
      <c r="D2643" s="17" t="s">
        <v>5228</v>
      </c>
      <c r="E2643" s="17" t="str">
        <f t="shared" si="82"/>
        <v>CONNIE DEBORAH CAM GUZZETTY DE ROCHA</v>
      </c>
      <c r="F2643" s="17" t="s">
        <v>1067</v>
      </c>
      <c r="G2643" s="17" t="s">
        <v>1062</v>
      </c>
      <c r="H2643" s="17" t="s">
        <v>1192</v>
      </c>
      <c r="I2643" s="17" t="s">
        <v>8938</v>
      </c>
      <c r="J2643" s="15">
        <f>IFERROR(VLOOKUP(I2643,'Candidato Presidencial'!$C:$E,3,FALSE),"")</f>
        <v>0</v>
      </c>
      <c r="L2643" s="15" t="str">
        <f t="shared" si="83"/>
        <v>insert into Camaleon.CandidatoCongreso( PROCESO_ELECTORAL, NOMBRE_CANDIDATO, APELLIDO_PATERNO, APELLIDO_MATERNO, NOMBRE_COMPLETO, SEXO, CARGO_ELEGIDO, LUGAR_POSTULA, ORGANIZACION_POLITICA, ALIAS ) values( 'ELECCIONES GENERALES 2011', 'CONNIE DEBORAH', 'CAM', 'GUZZETTY DE ROCHA', 'CONNIE DEBORAH CAM GUZZETTY DE ROCHA', 'MUJER', 'NO ELECTO', 'ANCASH', 'PARTIDO POLÍTICO ADELANTE', '0' );</v>
      </c>
    </row>
    <row r="2644" spans="1:12" x14ac:dyDescent="0.25">
      <c r="A2644" s="17" t="s">
        <v>5153</v>
      </c>
      <c r="B2644" s="17" t="s">
        <v>5229</v>
      </c>
      <c r="C2644" s="17" t="s">
        <v>2197</v>
      </c>
      <c r="D2644" s="17" t="s">
        <v>5230</v>
      </c>
      <c r="E2644" s="17" t="str">
        <f t="shared" si="82"/>
        <v>TEODOSIO MALDONADO MENDIETA</v>
      </c>
      <c r="F2644" s="17" t="s">
        <v>1061</v>
      </c>
      <c r="G2644" s="17" t="s">
        <v>1062</v>
      </c>
      <c r="H2644" s="17" t="s">
        <v>1192</v>
      </c>
      <c r="I2644" s="17" t="s">
        <v>8938</v>
      </c>
      <c r="J2644" s="15">
        <f>IFERROR(VLOOKUP(I2644,'Candidato Presidencial'!$C:$E,3,FALSE),"")</f>
        <v>0</v>
      </c>
      <c r="L2644" s="15" t="str">
        <f t="shared" si="83"/>
        <v>insert into Camaleon.CandidatoCongreso( PROCESO_ELECTORAL, NOMBRE_CANDIDATO, APELLIDO_PATERNO, APELLIDO_MATERNO, NOMBRE_COMPLETO, SEXO, CARGO_ELEGIDO, LUGAR_POSTULA, ORGANIZACION_POLITICA, ALIAS ) values( 'ELECCIONES GENERALES 2011', 'TEODOSIO', 'MALDONADO', 'MENDIETA', 'TEODOSIO MALDONADO MENDIETA', 'HOMBRE', 'NO ELECTO', 'ANCASH', 'PARTIDO POLÍTICO ADELANTE', '0' );</v>
      </c>
    </row>
    <row r="2645" spans="1:12" x14ac:dyDescent="0.25">
      <c r="A2645" s="17" t="s">
        <v>5153</v>
      </c>
      <c r="B2645" s="17" t="s">
        <v>767</v>
      </c>
      <c r="C2645" s="17" t="s">
        <v>1679</v>
      </c>
      <c r="D2645" s="17" t="s">
        <v>1197</v>
      </c>
      <c r="E2645" s="17" t="str">
        <f t="shared" si="82"/>
        <v>YLDEFONZO SEVERIANO ESPINOZA CANO</v>
      </c>
      <c r="F2645" s="17" t="s">
        <v>1061</v>
      </c>
      <c r="G2645" s="17" t="s">
        <v>1062</v>
      </c>
      <c r="H2645" s="17" t="s">
        <v>1192</v>
      </c>
      <c r="I2645" s="17" t="s">
        <v>8932</v>
      </c>
      <c r="J2645" s="15">
        <f>IFERROR(VLOOKUP(I2645,'Candidato Presidencial'!$C:$E,3,FALSE),"")</f>
        <v>0</v>
      </c>
      <c r="L2645" s="15" t="str">
        <f t="shared" si="83"/>
        <v>insert into Camaleon.CandidatoCongreso( PROCESO_ELECTORAL, NOMBRE_CANDIDATO, APELLIDO_PATERNO, APELLIDO_MATERNO, NOMBRE_COMPLETO, SEXO, CARGO_ELEGIDO, LUGAR_POSTULA, ORGANIZACION_POLITICA, ALIAS ) values( 'ELECCIONES GENERALES 2011', 'YLDEFONZO SEVERIANO', 'ESPINOZA', 'CANO', 'YLDEFONZO SEVERIANO ESPINOZA CANO', 'HOMBRE', 'NO ELECTO', 'ANCASH', 'FONAVISTAS DEL PERÚ', '0' );</v>
      </c>
    </row>
    <row r="2646" spans="1:12" x14ac:dyDescent="0.25">
      <c r="A2646" s="17" t="s">
        <v>5153</v>
      </c>
      <c r="B2646" s="17" t="s">
        <v>5231</v>
      </c>
      <c r="C2646" s="17" t="s">
        <v>2159</v>
      </c>
      <c r="D2646" s="17" t="s">
        <v>5232</v>
      </c>
      <c r="E2646" s="17" t="str">
        <f t="shared" si="82"/>
        <v>RUBER GREGORIO ALVA JULCA</v>
      </c>
      <c r="F2646" s="17" t="s">
        <v>1061</v>
      </c>
      <c r="G2646" s="17" t="s">
        <v>1062</v>
      </c>
      <c r="H2646" s="17" t="s">
        <v>1192</v>
      </c>
      <c r="I2646" s="17" t="s">
        <v>8932</v>
      </c>
      <c r="J2646" s="15">
        <f>IFERROR(VLOOKUP(I2646,'Candidato Presidencial'!$C:$E,3,FALSE),"")</f>
        <v>0</v>
      </c>
      <c r="L2646" s="15" t="str">
        <f t="shared" si="83"/>
        <v>insert into Camaleon.CandidatoCongreso( PROCESO_ELECTORAL, NOMBRE_CANDIDATO, APELLIDO_PATERNO, APELLIDO_MATERNO, NOMBRE_COMPLETO, SEXO, CARGO_ELEGIDO, LUGAR_POSTULA, ORGANIZACION_POLITICA, ALIAS ) values( 'ELECCIONES GENERALES 2011', 'RUBER GREGORIO', 'ALVA', 'JULCA', 'RUBER GREGORIO ALVA JULCA', 'HOMBRE', 'NO ELECTO', 'ANCASH', 'FONAVISTAS DEL PERÚ', '0' );</v>
      </c>
    </row>
    <row r="2647" spans="1:12" x14ac:dyDescent="0.25">
      <c r="A2647" s="17" t="s">
        <v>5153</v>
      </c>
      <c r="B2647" s="17" t="s">
        <v>395</v>
      </c>
      <c r="C2647" s="17" t="s">
        <v>1500</v>
      </c>
      <c r="D2647" s="17" t="s">
        <v>1429</v>
      </c>
      <c r="E2647" s="17" t="str">
        <f t="shared" si="82"/>
        <v>GREGORIO ROMAN VASQUEZ</v>
      </c>
      <c r="F2647" s="17" t="s">
        <v>1061</v>
      </c>
      <c r="G2647" s="17" t="s">
        <v>1062</v>
      </c>
      <c r="H2647" s="17" t="s">
        <v>1192</v>
      </c>
      <c r="I2647" s="17" t="s">
        <v>8932</v>
      </c>
      <c r="J2647" s="15">
        <f>IFERROR(VLOOKUP(I2647,'Candidato Presidencial'!$C:$E,3,FALSE),"")</f>
        <v>0</v>
      </c>
      <c r="L2647" s="15" t="str">
        <f t="shared" si="83"/>
        <v>insert into Camaleon.CandidatoCongreso( PROCESO_ELECTORAL, NOMBRE_CANDIDATO, APELLIDO_PATERNO, APELLIDO_MATERNO, NOMBRE_COMPLETO, SEXO, CARGO_ELEGIDO, LUGAR_POSTULA, ORGANIZACION_POLITICA, ALIAS ) values( 'ELECCIONES GENERALES 2011', 'GREGORIO', 'ROMAN', 'VASQUEZ', 'GREGORIO ROMAN VASQUEZ', 'HOMBRE', 'NO ELECTO', 'ANCASH', 'FONAVISTAS DEL PERÚ', '0' );</v>
      </c>
    </row>
    <row r="2648" spans="1:12" x14ac:dyDescent="0.25">
      <c r="A2648" s="17" t="s">
        <v>5153</v>
      </c>
      <c r="B2648" s="17" t="s">
        <v>5233</v>
      </c>
      <c r="C2648" s="17" t="s">
        <v>3737</v>
      </c>
      <c r="D2648" s="17" t="s">
        <v>1178</v>
      </c>
      <c r="E2648" s="17" t="str">
        <f t="shared" si="82"/>
        <v>JUANA IRENE MOREANO VELA</v>
      </c>
      <c r="F2648" s="17" t="s">
        <v>1067</v>
      </c>
      <c r="G2648" s="17" t="s">
        <v>1062</v>
      </c>
      <c r="H2648" s="17" t="s">
        <v>1192</v>
      </c>
      <c r="I2648" s="17" t="s">
        <v>8932</v>
      </c>
      <c r="J2648" s="15">
        <f>IFERROR(VLOOKUP(I2648,'Candidato Presidencial'!$C:$E,3,FALSE),"")</f>
        <v>0</v>
      </c>
      <c r="L2648" s="15" t="str">
        <f t="shared" si="83"/>
        <v>insert into Camaleon.CandidatoCongreso( PROCESO_ELECTORAL, NOMBRE_CANDIDATO, APELLIDO_PATERNO, APELLIDO_MATERNO, NOMBRE_COMPLETO, SEXO, CARGO_ELEGIDO, LUGAR_POSTULA, ORGANIZACION_POLITICA, ALIAS ) values( 'ELECCIONES GENERALES 2011', 'JUANA IRENE', 'MOREANO', 'VELA', 'JUANA IRENE MOREANO VELA', 'MUJER', 'NO ELECTO', 'ANCASH', 'FONAVISTAS DEL PERÚ', '0' );</v>
      </c>
    </row>
    <row r="2649" spans="1:12" x14ac:dyDescent="0.25">
      <c r="A2649" s="17" t="s">
        <v>5153</v>
      </c>
      <c r="B2649" s="17" t="s">
        <v>5234</v>
      </c>
      <c r="C2649" s="17" t="s">
        <v>2216</v>
      </c>
      <c r="D2649" s="17" t="s">
        <v>5235</v>
      </c>
      <c r="E2649" s="17" t="str">
        <f t="shared" si="82"/>
        <v>TEOFILA HUMBERTA ANDRADE DE CHAVEZ</v>
      </c>
      <c r="F2649" s="17" t="s">
        <v>1067</v>
      </c>
      <c r="G2649" s="17" t="s">
        <v>1062</v>
      </c>
      <c r="H2649" s="17" t="s">
        <v>1192</v>
      </c>
      <c r="I2649" s="17" t="s">
        <v>8932</v>
      </c>
      <c r="J2649" s="15">
        <f>IFERROR(VLOOKUP(I2649,'Candidato Presidencial'!$C:$E,3,FALSE),"")</f>
        <v>0</v>
      </c>
      <c r="L2649" s="15" t="str">
        <f t="shared" si="83"/>
        <v>insert into Camaleon.CandidatoCongreso( PROCESO_ELECTORAL, NOMBRE_CANDIDATO, APELLIDO_PATERNO, APELLIDO_MATERNO, NOMBRE_COMPLETO, SEXO, CARGO_ELEGIDO, LUGAR_POSTULA, ORGANIZACION_POLITICA, ALIAS ) values( 'ELECCIONES GENERALES 2011', 'TEOFILA HUMBERTA', 'ANDRADE', 'DE CHAVEZ', 'TEOFILA HUMBERTA ANDRADE DE CHAVEZ', 'MUJER', 'NO ELECTO', 'ANCASH', 'FONAVISTAS DEL PERÚ', '0' );</v>
      </c>
    </row>
    <row r="2650" spans="1:12" x14ac:dyDescent="0.25">
      <c r="A2650" s="17" t="s">
        <v>5153</v>
      </c>
      <c r="B2650" s="17" t="s">
        <v>1360</v>
      </c>
      <c r="C2650" s="17" t="s">
        <v>1361</v>
      </c>
      <c r="D2650" s="17" t="s">
        <v>1362</v>
      </c>
      <c r="E2650" s="17" t="str">
        <f t="shared" si="82"/>
        <v>FREDY ROLANDO OTAROLA PEÑARANDA</v>
      </c>
      <c r="F2650" s="17" t="s">
        <v>1061</v>
      </c>
      <c r="G2650" s="17" t="s">
        <v>21</v>
      </c>
      <c r="H2650" s="17" t="s">
        <v>1192</v>
      </c>
      <c r="I2650" s="17" t="s">
        <v>8929</v>
      </c>
      <c r="J2650" s="15" t="str">
        <f>IFERROR(VLOOKUP(I2650,'Candidato Presidencial'!$C:$E,3,FALSE),"")</f>
        <v>PARTIDO NACIONALISTA PERUANO</v>
      </c>
      <c r="L2650" s="15" t="str">
        <f t="shared" si="83"/>
        <v>insert into Camaleon.CandidatoCongreso( PROCESO_ELECTORAL, NOMBRE_CANDIDATO, APELLIDO_PATERNO, APELLIDO_MATERNO, NOMBRE_COMPLETO, SEXO, CARGO_ELEGIDO, LUGAR_POSTULA, ORGANIZACION_POLITICA, ALIAS ) values( 'ELECCIONES GENERALES 2011', 'FREDY ROLANDO', 'OTAROLA', 'PEÑARANDA', 'FREDY ROLANDO OTAROLA PEÑARANDA', 'HOMBRE', 'CONGRESISTA', 'ANCASH', 'GANA PERÚ', 'PARTIDO NACIONALISTA PERUANO' );</v>
      </c>
    </row>
    <row r="2651" spans="1:12" x14ac:dyDescent="0.25">
      <c r="A2651" s="17" t="s">
        <v>5153</v>
      </c>
      <c r="B2651" s="17" t="s">
        <v>1301</v>
      </c>
      <c r="C2651" s="17" t="s">
        <v>1302</v>
      </c>
      <c r="D2651" s="17" t="s">
        <v>1240</v>
      </c>
      <c r="E2651" s="17" t="str">
        <f t="shared" si="82"/>
        <v>DACIA NENA ESCALANTE LEON</v>
      </c>
      <c r="F2651" s="17" t="s">
        <v>1067</v>
      </c>
      <c r="G2651" s="17" t="s">
        <v>1062</v>
      </c>
      <c r="H2651" s="17" t="s">
        <v>1192</v>
      </c>
      <c r="I2651" s="17" t="s">
        <v>8929</v>
      </c>
      <c r="J2651" s="15" t="str">
        <f>IFERROR(VLOOKUP(I2651,'Candidato Presidencial'!$C:$E,3,FALSE),"")</f>
        <v>PARTIDO NACIONALISTA PERUANO</v>
      </c>
      <c r="L2651" s="15" t="str">
        <f t="shared" si="83"/>
        <v>insert into Camaleon.CandidatoCongreso( PROCESO_ELECTORAL, NOMBRE_CANDIDATO, APELLIDO_PATERNO, APELLIDO_MATERNO, NOMBRE_COMPLETO, SEXO, CARGO_ELEGIDO, LUGAR_POSTULA, ORGANIZACION_POLITICA, ALIAS ) values( 'ELECCIONES GENERALES 2011', 'DACIA NENA', 'ESCALANTE', 'LEON', 'DACIA NENA ESCALANTE LEON', 'MUJER', 'NO ELECTO', 'ANCASH', 'GANA PERÚ', 'PARTIDO NACIONALISTA PERUANO' );</v>
      </c>
    </row>
    <row r="2652" spans="1:12" x14ac:dyDescent="0.25">
      <c r="A2652" s="17" t="s">
        <v>5153</v>
      </c>
      <c r="B2652" s="17" t="s">
        <v>432</v>
      </c>
      <c r="C2652" s="17" t="s">
        <v>5236</v>
      </c>
      <c r="D2652" s="17" t="s">
        <v>5237</v>
      </c>
      <c r="E2652" s="17" t="str">
        <f t="shared" si="82"/>
        <v>FRANCISCO JAVIER CRIBILLERO GAMBOA</v>
      </c>
      <c r="F2652" s="17" t="s">
        <v>1061</v>
      </c>
      <c r="G2652" s="17" t="s">
        <v>1062</v>
      </c>
      <c r="H2652" s="17" t="s">
        <v>1192</v>
      </c>
      <c r="I2652" s="17" t="s">
        <v>8929</v>
      </c>
      <c r="J2652" s="15" t="str">
        <f>IFERROR(VLOOKUP(I2652,'Candidato Presidencial'!$C:$E,3,FALSE),"")</f>
        <v>PARTIDO NACIONALISTA PERUANO</v>
      </c>
      <c r="L2652" s="15" t="str">
        <f t="shared" si="83"/>
        <v>insert into Camaleon.CandidatoCongreso( PROCESO_ELECTORAL, NOMBRE_CANDIDATO, APELLIDO_PATERNO, APELLIDO_MATERNO, NOMBRE_COMPLETO, SEXO, CARGO_ELEGIDO, LUGAR_POSTULA, ORGANIZACION_POLITICA, ALIAS ) values( 'ELECCIONES GENERALES 2011', 'FRANCISCO JAVIER', 'CRIBILLERO', 'GAMBOA', 'FRANCISCO JAVIER CRIBILLERO GAMBOA', 'HOMBRE', 'NO ELECTO', 'ANCASH', 'GANA PERÚ', 'PARTIDO NACIONALISTA PERUANO' );</v>
      </c>
    </row>
    <row r="2653" spans="1:12" x14ac:dyDescent="0.25">
      <c r="A2653" s="17" t="s">
        <v>5153</v>
      </c>
      <c r="B2653" s="17" t="s">
        <v>2337</v>
      </c>
      <c r="C2653" s="17" t="s">
        <v>1243</v>
      </c>
      <c r="D2653" s="17" t="s">
        <v>2260</v>
      </c>
      <c r="E2653" s="17" t="str">
        <f t="shared" si="82"/>
        <v>WILFREDO LUNA POLICARPO</v>
      </c>
      <c r="F2653" s="17" t="s">
        <v>1061</v>
      </c>
      <c r="G2653" s="17" t="s">
        <v>1062</v>
      </c>
      <c r="H2653" s="17" t="s">
        <v>1192</v>
      </c>
      <c r="I2653" s="17" t="s">
        <v>8929</v>
      </c>
      <c r="J2653" s="15" t="str">
        <f>IFERROR(VLOOKUP(I2653,'Candidato Presidencial'!$C:$E,3,FALSE),"")</f>
        <v>PARTIDO NACIONALISTA PERUANO</v>
      </c>
      <c r="L2653" s="15" t="str">
        <f t="shared" si="83"/>
        <v>insert into Camaleon.CandidatoCongreso( PROCESO_ELECTORAL, NOMBRE_CANDIDATO, APELLIDO_PATERNO, APELLIDO_MATERNO, NOMBRE_COMPLETO, SEXO, CARGO_ELEGIDO, LUGAR_POSTULA, ORGANIZACION_POLITICA, ALIAS ) values( 'ELECCIONES GENERALES 2011', 'WILFREDO', 'LUNA', 'POLICARPO', 'WILFREDO LUNA POLICARPO', 'HOMBRE', 'NO ELECTO', 'ANCASH', 'GANA PERÚ', 'PARTIDO NACIONALISTA PERUANO' );</v>
      </c>
    </row>
    <row r="2654" spans="1:12" x14ac:dyDescent="0.25">
      <c r="A2654" s="17" t="s">
        <v>5153</v>
      </c>
      <c r="B2654" s="17" t="s">
        <v>5238</v>
      </c>
      <c r="C2654" s="17" t="s">
        <v>1426</v>
      </c>
      <c r="D2654" s="17" t="s">
        <v>1645</v>
      </c>
      <c r="E2654" s="17" t="str">
        <f t="shared" si="82"/>
        <v>ELSA ELVIRA CALDERON ALTAMIRANO</v>
      </c>
      <c r="F2654" s="17" t="s">
        <v>1067</v>
      </c>
      <c r="G2654" s="17" t="s">
        <v>1062</v>
      </c>
      <c r="H2654" s="17" t="s">
        <v>1192</v>
      </c>
      <c r="I2654" s="17" t="s">
        <v>8929</v>
      </c>
      <c r="J2654" s="15" t="str">
        <f>IFERROR(VLOOKUP(I2654,'Candidato Presidencial'!$C:$E,3,FALSE),"")</f>
        <v>PARTIDO NACIONALISTA PERUANO</v>
      </c>
      <c r="L2654" s="15" t="str">
        <f t="shared" si="83"/>
        <v>insert into Camaleon.CandidatoCongreso( PROCESO_ELECTORAL, NOMBRE_CANDIDATO, APELLIDO_PATERNO, APELLIDO_MATERNO, NOMBRE_COMPLETO, SEXO, CARGO_ELEGIDO, LUGAR_POSTULA, ORGANIZACION_POLITICA, ALIAS ) values( 'ELECCIONES GENERALES 2011', 'ELSA ELVIRA', 'CALDERON', 'ALTAMIRANO', 'ELSA ELVIRA CALDERON ALTAMIRANO', 'MUJER', 'NO ELECTO', 'ANCASH', 'GANA PERÚ', 'PARTIDO NACIONALISTA PERUANO' );</v>
      </c>
    </row>
    <row r="2655" spans="1:12" x14ac:dyDescent="0.25">
      <c r="A2655" s="17" t="s">
        <v>5153</v>
      </c>
      <c r="B2655" s="17" t="s">
        <v>1411</v>
      </c>
      <c r="C2655" s="17" t="s">
        <v>1100</v>
      </c>
      <c r="D2655" s="17" t="s">
        <v>1412</v>
      </c>
      <c r="E2655" s="17" t="str">
        <f t="shared" si="82"/>
        <v>NINEL ROMERO BARTUSIAK</v>
      </c>
      <c r="F2655" s="17" t="s">
        <v>1067</v>
      </c>
      <c r="G2655" s="17" t="s">
        <v>1062</v>
      </c>
      <c r="H2655" s="17" t="s">
        <v>1192</v>
      </c>
      <c r="I2655" s="17" t="s">
        <v>871</v>
      </c>
      <c r="J2655" s="15" t="str">
        <f>IFERROR(VLOOKUP(I2655,'Candidato Presidencial'!$C:$E,3,FALSE),"")</f>
        <v>FUERZA POPULAR</v>
      </c>
      <c r="L2655" s="15" t="str">
        <f t="shared" si="83"/>
        <v>insert into Camaleon.CandidatoCongreso( PROCESO_ELECTORAL, NOMBRE_CANDIDATO, APELLIDO_PATERNO, APELLIDO_MATERNO, NOMBRE_COMPLETO, SEXO, CARGO_ELEGIDO, LUGAR_POSTULA, ORGANIZACION_POLITICA, ALIAS ) values( 'ELECCIONES GENERALES 2011', 'NINEL', 'ROMERO', 'BARTUSIAK', 'NINEL ROMERO BARTUSIAK', 'MUJER', 'NO ELECTO', 'ANCASH', 'FUERZA 2011', 'FUERZA POPULAR' );</v>
      </c>
    </row>
    <row r="2656" spans="1:12" x14ac:dyDescent="0.25">
      <c r="A2656" s="17" t="s">
        <v>5153</v>
      </c>
      <c r="B2656" s="17" t="s">
        <v>5239</v>
      </c>
      <c r="C2656" s="17" t="s">
        <v>5232</v>
      </c>
      <c r="D2656" s="17" t="s">
        <v>1256</v>
      </c>
      <c r="E2656" s="17" t="str">
        <f t="shared" si="82"/>
        <v>DALMACIO MODESTO JULCA JARA</v>
      </c>
      <c r="F2656" s="17" t="s">
        <v>1061</v>
      </c>
      <c r="G2656" s="17" t="s">
        <v>21</v>
      </c>
      <c r="H2656" s="17" t="s">
        <v>1192</v>
      </c>
      <c r="I2656" s="17" t="s">
        <v>878</v>
      </c>
      <c r="J2656" s="15" t="str">
        <f>IFERROR(VLOOKUP(I2656,'Candidato Presidencial'!$C:$E,3,FALSE),"")</f>
        <v>PERÚ POSIBLE</v>
      </c>
      <c r="L2656" s="15" t="str">
        <f t="shared" si="83"/>
        <v>insert into Camaleon.CandidatoCongreso( PROCESO_ELECTORAL, NOMBRE_CANDIDATO, APELLIDO_PATERNO, APELLIDO_MATERNO, NOMBRE_COMPLETO, SEXO, CARGO_ELEGIDO, LUGAR_POSTULA, ORGANIZACION_POLITICA, ALIAS ) values( 'ELECCIONES GENERALES 2011', 'DALMACIO MODESTO', 'JULCA', 'JARA', 'DALMACIO MODESTO JULCA JARA', 'HOMBRE', 'CONGRESISTA', 'ANCASH', 'PERÚ POSIBLE', 'PERÚ POSIBLE' );</v>
      </c>
    </row>
    <row r="2657" spans="1:12" x14ac:dyDescent="0.25">
      <c r="A2657" s="17" t="s">
        <v>5153</v>
      </c>
      <c r="B2657" s="17" t="s">
        <v>5240</v>
      </c>
      <c r="C2657" s="17" t="s">
        <v>4319</v>
      </c>
      <c r="D2657" s="17" t="s">
        <v>5241</v>
      </c>
      <c r="E2657" s="17" t="str">
        <f t="shared" si="82"/>
        <v>DANTE ANIBAL MORENO NEGLIA</v>
      </c>
      <c r="F2657" s="17" t="s">
        <v>1061</v>
      </c>
      <c r="G2657" s="17" t="s">
        <v>1062</v>
      </c>
      <c r="H2657" s="17" t="s">
        <v>1192</v>
      </c>
      <c r="I2657" s="17" t="s">
        <v>878</v>
      </c>
      <c r="J2657" s="15" t="str">
        <f>IFERROR(VLOOKUP(I2657,'Candidato Presidencial'!$C:$E,3,FALSE),"")</f>
        <v>PERÚ POSIBLE</v>
      </c>
      <c r="L2657" s="15" t="str">
        <f t="shared" si="83"/>
        <v>insert into Camaleon.CandidatoCongreso( PROCESO_ELECTORAL, NOMBRE_CANDIDATO, APELLIDO_PATERNO, APELLIDO_MATERNO, NOMBRE_COMPLETO, SEXO, CARGO_ELEGIDO, LUGAR_POSTULA, ORGANIZACION_POLITICA, ALIAS ) values( 'ELECCIONES GENERALES 2011', 'DANTE ANIBAL', 'MORENO', 'NEGLIA', 'DANTE ANIBAL MORENO NEGLIA', 'HOMBRE', 'NO ELECTO', 'ANCASH', 'PERÚ POSIBLE', 'PERÚ POSIBLE' );</v>
      </c>
    </row>
    <row r="2658" spans="1:12" x14ac:dyDescent="0.25">
      <c r="A2658" s="17" t="s">
        <v>5153</v>
      </c>
      <c r="B2658" s="17" t="s">
        <v>3966</v>
      </c>
      <c r="C2658" s="17" t="s">
        <v>3967</v>
      </c>
      <c r="D2658" s="17" t="s">
        <v>1429</v>
      </c>
      <c r="E2658" s="17" t="str">
        <f t="shared" si="82"/>
        <v>ESLUVIA MERCEDES HEREDIA VASQUEZ</v>
      </c>
      <c r="F2658" s="17" t="s">
        <v>1067</v>
      </c>
      <c r="G2658" s="17" t="s">
        <v>1062</v>
      </c>
      <c r="H2658" s="17" t="s">
        <v>1192</v>
      </c>
      <c r="I2658" s="17" t="s">
        <v>878</v>
      </c>
      <c r="J2658" s="15" t="str">
        <f>IFERROR(VLOOKUP(I2658,'Candidato Presidencial'!$C:$E,3,FALSE),"")</f>
        <v>PERÚ POSIBLE</v>
      </c>
      <c r="L2658" s="15" t="str">
        <f t="shared" si="83"/>
        <v>insert into Camaleon.CandidatoCongreso( PROCESO_ELECTORAL, NOMBRE_CANDIDATO, APELLIDO_PATERNO, APELLIDO_MATERNO, NOMBRE_COMPLETO, SEXO, CARGO_ELEGIDO, LUGAR_POSTULA, ORGANIZACION_POLITICA, ALIAS ) values( 'ELECCIONES GENERALES 2011', 'ESLUVIA MERCEDES', 'HEREDIA', 'VASQUEZ', 'ESLUVIA MERCEDES HEREDIA VASQUEZ', 'MUJER', 'NO ELECTO', 'ANCASH', 'PERÚ POSIBLE', 'PERÚ POSIBLE' );</v>
      </c>
    </row>
    <row r="2659" spans="1:12" x14ac:dyDescent="0.25">
      <c r="A2659" s="17" t="s">
        <v>5153</v>
      </c>
      <c r="B2659" s="17" t="s">
        <v>1363</v>
      </c>
      <c r="C2659" s="17" t="s">
        <v>1364</v>
      </c>
      <c r="D2659" s="17" t="s">
        <v>1365</v>
      </c>
      <c r="E2659" s="17" t="str">
        <f t="shared" si="82"/>
        <v>VICTOR WALBERTO CRISOLOGO ESPEJO</v>
      </c>
      <c r="F2659" s="17" t="s">
        <v>1061</v>
      </c>
      <c r="G2659" s="17" t="s">
        <v>21</v>
      </c>
      <c r="H2659" s="17" t="s">
        <v>1192</v>
      </c>
      <c r="I2659" s="17" t="s">
        <v>878</v>
      </c>
      <c r="J2659" s="15" t="str">
        <f>IFERROR(VLOOKUP(I2659,'Candidato Presidencial'!$C:$E,3,FALSE),"")</f>
        <v>PERÚ POSIBLE</v>
      </c>
      <c r="L2659" s="15" t="str">
        <f t="shared" si="83"/>
        <v>insert into Camaleon.CandidatoCongreso( PROCESO_ELECTORAL, NOMBRE_CANDIDATO, APELLIDO_PATERNO, APELLIDO_MATERNO, NOMBRE_COMPLETO, SEXO, CARGO_ELEGIDO, LUGAR_POSTULA, ORGANIZACION_POLITICA, ALIAS ) values( 'ELECCIONES GENERALES 2011', 'VICTOR WALBERTO', 'CRISOLOGO', 'ESPEJO', 'VICTOR WALBERTO CRISOLOGO ESPEJO', 'HOMBRE', 'CONGRESISTA', 'ANCASH', 'PERÚ POSIBLE', 'PERÚ POSIBLE' );</v>
      </c>
    </row>
    <row r="2660" spans="1:12" x14ac:dyDescent="0.25">
      <c r="A2660" s="17" t="s">
        <v>5153</v>
      </c>
      <c r="B2660" s="17" t="s">
        <v>5242</v>
      </c>
      <c r="C2660" s="17" t="s">
        <v>5243</v>
      </c>
      <c r="D2660" s="17" t="s">
        <v>1122</v>
      </c>
      <c r="E2660" s="17" t="str">
        <f t="shared" si="82"/>
        <v>LUCY MARGOT NIVIN VARGAS</v>
      </c>
      <c r="F2660" s="17" t="s">
        <v>1067</v>
      </c>
      <c r="G2660" s="17" t="s">
        <v>1062</v>
      </c>
      <c r="H2660" s="17" t="s">
        <v>1192</v>
      </c>
      <c r="I2660" s="17" t="s">
        <v>878</v>
      </c>
      <c r="J2660" s="15" t="str">
        <f>IFERROR(VLOOKUP(I2660,'Candidato Presidencial'!$C:$E,3,FALSE),"")</f>
        <v>PERÚ POSIBLE</v>
      </c>
      <c r="L2660" s="15" t="str">
        <f t="shared" si="83"/>
        <v>insert into Camaleon.CandidatoCongreso( PROCESO_ELECTORAL, NOMBRE_CANDIDATO, APELLIDO_PATERNO, APELLIDO_MATERNO, NOMBRE_COMPLETO, SEXO, CARGO_ELEGIDO, LUGAR_POSTULA, ORGANIZACION_POLITICA, ALIAS ) values( 'ELECCIONES GENERALES 2011', 'LUCY MARGOT', 'NIVIN', 'VARGAS', 'LUCY MARGOT NIVIN VARGAS', 'MUJER', 'NO ELECTO', 'ANCASH', 'PERÚ POSIBLE', 'PERÚ POSIBLE' );</v>
      </c>
    </row>
    <row r="2661" spans="1:12" x14ac:dyDescent="0.25">
      <c r="A2661" s="17" t="s">
        <v>5153</v>
      </c>
      <c r="B2661" s="17" t="s">
        <v>5244</v>
      </c>
      <c r="C2661" s="17" t="s">
        <v>1342</v>
      </c>
      <c r="D2661" s="17" t="s">
        <v>1280</v>
      </c>
      <c r="E2661" s="17" t="str">
        <f t="shared" si="82"/>
        <v>RONALD RAUL CONTRERAS ALVAREZ</v>
      </c>
      <c r="F2661" s="17" t="s">
        <v>1061</v>
      </c>
      <c r="G2661" s="17" t="s">
        <v>1062</v>
      </c>
      <c r="H2661" s="17" t="s">
        <v>1192</v>
      </c>
      <c r="I2661" s="17" t="s">
        <v>859</v>
      </c>
      <c r="J2661" s="15" t="str">
        <f>IFERROR(VLOOKUP(I2661,'Candidato Presidencial'!$C:$E,3,FALSE),"")</f>
        <v>ALIANZA POPULAR</v>
      </c>
      <c r="L2661" s="15" t="str">
        <f t="shared" si="83"/>
        <v>insert into Camaleon.CandidatoCongreso( PROCESO_ELECTORAL, NOMBRE_CANDIDATO, APELLIDO_PATERNO, APELLIDO_MATERNO, NOMBRE_COMPLETO, SEXO, CARGO_ELEGIDO, LUGAR_POSTULA, ORGANIZACION_POLITICA, ALIAS ) values( 'ELECCIONES GENERALES 2011', 'RONALD RAUL', 'CONTRERAS', 'ALVAREZ', 'RONALD RAUL CONTRERAS ALVAREZ', 'HOMBRE', 'NO ELECTO', 'ANCASH', 'PARTIDO APRISTA PERUANO', 'ALIANZA POPULAR' );</v>
      </c>
    </row>
    <row r="2662" spans="1:12" x14ac:dyDescent="0.25">
      <c r="A2662" s="17" t="s">
        <v>5153</v>
      </c>
      <c r="B2662" s="17" t="s">
        <v>3955</v>
      </c>
      <c r="C2662" s="17" t="s">
        <v>5245</v>
      </c>
      <c r="D2662" s="17" t="s">
        <v>1243</v>
      </c>
      <c r="E2662" s="17" t="str">
        <f t="shared" si="82"/>
        <v>LUISA SOTELO LUNA</v>
      </c>
      <c r="F2662" s="17" t="s">
        <v>1067</v>
      </c>
      <c r="G2662" s="17" t="s">
        <v>1062</v>
      </c>
      <c r="H2662" s="17" t="s">
        <v>1431</v>
      </c>
      <c r="I2662" s="17" t="s">
        <v>859</v>
      </c>
      <c r="J2662" s="15" t="str">
        <f>IFERROR(VLOOKUP(I2662,'Candidato Presidencial'!$C:$E,3,FALSE),"")</f>
        <v>ALIANZA POPULAR</v>
      </c>
      <c r="L2662" s="15" t="str">
        <f t="shared" si="83"/>
        <v>insert into Camaleon.CandidatoCongreso( PROCESO_ELECTORAL, NOMBRE_CANDIDATO, APELLIDO_PATERNO, APELLIDO_MATERNO, NOMBRE_COMPLETO, SEXO, CARGO_ELEGIDO, LUGAR_POSTULA, ORGANIZACION_POLITICA, ALIAS ) values( 'ELECCIONES GENERALES 2011', 'LUISA', 'SOTELO', 'LUNA', 'LUISA SOTELO LUNA', 'MUJER', 'NO ELECTO', 'APURIMAC', 'PARTIDO APRISTA PERUANO', 'ALIANZA POPULAR' );</v>
      </c>
    </row>
    <row r="2663" spans="1:12" x14ac:dyDescent="0.25">
      <c r="A2663" s="17" t="s">
        <v>5153</v>
      </c>
      <c r="B2663" s="17" t="s">
        <v>5246</v>
      </c>
      <c r="C2663" s="17" t="s">
        <v>1122</v>
      </c>
      <c r="D2663" s="17" t="s">
        <v>5247</v>
      </c>
      <c r="E2663" s="17" t="str">
        <f t="shared" si="82"/>
        <v>MARIA VARGAS AYQUIPA</v>
      </c>
      <c r="F2663" s="17" t="s">
        <v>1067</v>
      </c>
      <c r="G2663" s="17" t="s">
        <v>1062</v>
      </c>
      <c r="H2663" s="17" t="s">
        <v>1431</v>
      </c>
      <c r="I2663" s="17" t="s">
        <v>8938</v>
      </c>
      <c r="J2663" s="15">
        <f>IFERROR(VLOOKUP(I2663,'Candidato Presidencial'!$C:$E,3,FALSE),"")</f>
        <v>0</v>
      </c>
      <c r="L2663" s="15" t="str">
        <f t="shared" si="83"/>
        <v>insert into Camaleon.CandidatoCongreso( PROCESO_ELECTORAL, NOMBRE_CANDIDATO, APELLIDO_PATERNO, APELLIDO_MATERNO, NOMBRE_COMPLETO, SEXO, CARGO_ELEGIDO, LUGAR_POSTULA, ORGANIZACION_POLITICA, ALIAS ) values( 'ELECCIONES GENERALES 2011', 'MARIA', 'VARGAS', 'AYQUIPA', 'MARIA VARGAS AYQUIPA', 'MUJER', 'NO ELECTO', 'APURIMAC', 'PARTIDO POLÍTICO ADELANTE', '0' );</v>
      </c>
    </row>
    <row r="2664" spans="1:12" x14ac:dyDescent="0.25">
      <c r="A2664" s="17" t="s">
        <v>5153</v>
      </c>
      <c r="B2664" s="17" t="s">
        <v>5248</v>
      </c>
      <c r="C2664" s="17" t="s">
        <v>1134</v>
      </c>
      <c r="D2664" s="17" t="s">
        <v>1464</v>
      </c>
      <c r="E2664" s="17" t="str">
        <f t="shared" si="82"/>
        <v>DEBORAH CARMEN INGA ZAPATA</v>
      </c>
      <c r="F2664" s="17" t="s">
        <v>1067</v>
      </c>
      <c r="G2664" s="17" t="s">
        <v>1062</v>
      </c>
      <c r="H2664" s="17" t="s">
        <v>1431</v>
      </c>
      <c r="I2664" s="17" t="s">
        <v>5172</v>
      </c>
      <c r="J2664" s="15">
        <f>IFERROR(VLOOKUP(I2664,'Candidato Presidencial'!$C:$E,3,FALSE),"")</f>
        <v>0</v>
      </c>
      <c r="L2664" s="15" t="str">
        <f t="shared" si="83"/>
        <v>insert into Camaleon.CandidatoCongreso( PROCESO_ELECTORAL, NOMBRE_CANDIDATO, APELLIDO_PATERNO, APELLIDO_MATERNO, NOMBRE_COMPLETO, SEXO, CARGO_ELEGIDO, LUGAR_POSTULA, ORGANIZACION_POLITICA, ALIAS ) values( 'ELECCIONES GENERALES 2011', 'DEBORAH CARMEN', 'INGA', 'ZAPATA', 'DEBORAH CARMEN INGA ZAPATA', 'MUJER', 'NO ELECTO', 'APURIMAC', 'ALIANZA SOLIDARIDAD NACIONAL', '0' );</v>
      </c>
    </row>
    <row r="2665" spans="1:12" x14ac:dyDescent="0.25">
      <c r="A2665" s="17" t="s">
        <v>5153</v>
      </c>
      <c r="B2665" s="17" t="s">
        <v>1230</v>
      </c>
      <c r="C2665" s="17" t="s">
        <v>1475</v>
      </c>
      <c r="D2665" s="17" t="s">
        <v>3880</v>
      </c>
      <c r="E2665" s="17" t="str">
        <f t="shared" si="82"/>
        <v>FREDY PINTO PAZOS</v>
      </c>
      <c r="F2665" s="17" t="s">
        <v>1061</v>
      </c>
      <c r="G2665" s="17" t="s">
        <v>1062</v>
      </c>
      <c r="H2665" s="17" t="s">
        <v>1431</v>
      </c>
      <c r="I2665" s="17" t="s">
        <v>5172</v>
      </c>
      <c r="J2665" s="15">
        <f>IFERROR(VLOOKUP(I2665,'Candidato Presidencial'!$C:$E,3,FALSE),"")</f>
        <v>0</v>
      </c>
      <c r="L2665" s="15" t="str">
        <f t="shared" si="83"/>
        <v>insert into Camaleon.CandidatoCongreso( PROCESO_ELECTORAL, NOMBRE_CANDIDATO, APELLIDO_PATERNO, APELLIDO_MATERNO, NOMBRE_COMPLETO, SEXO, CARGO_ELEGIDO, LUGAR_POSTULA, ORGANIZACION_POLITICA, ALIAS ) values( 'ELECCIONES GENERALES 2011', 'FREDY', 'PINTO', 'PAZOS', 'FREDY PINTO PAZOS', 'HOMBRE', 'NO ELECTO', 'APURIMAC', 'ALIANZA SOLIDARIDAD NACIONAL', '0' );</v>
      </c>
    </row>
    <row r="2666" spans="1:12" x14ac:dyDescent="0.25">
      <c r="A2666" s="17" t="s">
        <v>5153</v>
      </c>
      <c r="B2666" s="17" t="s">
        <v>5249</v>
      </c>
      <c r="C2666" s="17" t="s">
        <v>1773</v>
      </c>
      <c r="D2666" s="17" t="s">
        <v>5250</v>
      </c>
      <c r="E2666" s="17" t="str">
        <f t="shared" si="82"/>
        <v>HERLY MARISA CAMPOS MENDOZA DE BEINGOLEA</v>
      </c>
      <c r="F2666" s="17" t="s">
        <v>1067</v>
      </c>
      <c r="G2666" s="17" t="s">
        <v>1062</v>
      </c>
      <c r="H2666" s="17" t="s">
        <v>1431</v>
      </c>
      <c r="I2666" s="17" t="s">
        <v>5172</v>
      </c>
      <c r="J2666" s="15">
        <f>IFERROR(VLOOKUP(I2666,'Candidato Presidencial'!$C:$E,3,FALSE),"")</f>
        <v>0</v>
      </c>
      <c r="L2666" s="15" t="str">
        <f t="shared" si="83"/>
        <v>insert into Camaleon.CandidatoCongreso( PROCESO_ELECTORAL, NOMBRE_CANDIDATO, APELLIDO_PATERNO, APELLIDO_MATERNO, NOMBRE_COMPLETO, SEXO, CARGO_ELEGIDO, LUGAR_POSTULA, ORGANIZACION_POLITICA, ALIAS ) values( 'ELECCIONES GENERALES 2011', 'HERLY MARISA', 'CAMPOS', 'MENDOZA DE BEINGOLEA', 'HERLY MARISA CAMPOS MENDOZA DE BEINGOLEA', 'MUJER', 'NO ELECTO', 'APURIMAC', 'ALIANZA SOLIDARIDAD NACIONAL', '0' );</v>
      </c>
    </row>
    <row r="2667" spans="1:12" x14ac:dyDescent="0.25">
      <c r="A2667" s="17" t="s">
        <v>5153</v>
      </c>
      <c r="B2667" s="17" t="s">
        <v>5251</v>
      </c>
      <c r="C2667" s="17" t="s">
        <v>3403</v>
      </c>
      <c r="D2667" s="17" t="s">
        <v>5252</v>
      </c>
      <c r="E2667" s="17" t="str">
        <f t="shared" si="82"/>
        <v>ANDRES ANIBAL VALER INFANTAS</v>
      </c>
      <c r="F2667" s="17" t="s">
        <v>1061</v>
      </c>
      <c r="G2667" s="17" t="s">
        <v>1062</v>
      </c>
      <c r="H2667" s="17" t="s">
        <v>1431</v>
      </c>
      <c r="I2667" s="17" t="s">
        <v>884</v>
      </c>
      <c r="J2667" s="15" t="str">
        <f>IFERROR(VLOOKUP(I2667,'Candidato Presidencial'!$C:$E,3,FALSE),"")</f>
        <v/>
      </c>
      <c r="L2667" s="15" t="str">
        <f t="shared" si="83"/>
        <v>insert into Camaleon.CandidatoCongreso( PROCESO_ELECTORAL, NOMBRE_CANDIDATO, APELLIDO_PATERNO, APELLIDO_MATERNO, NOMBRE_COMPLETO, SEXO, CARGO_ELEGIDO, LUGAR_POSTULA, ORGANIZACION_POLITICA, ALIAS ) values( 'ELECCIONES GENERALES 2011', 'ANDRES ANIBAL', 'VALER', 'INFANTAS', 'ANDRES ANIBAL VALER INFANTAS', 'HOMBRE', 'NO ELECTO', 'APURIMAC', 'PARTIDO DESCENTRALISTA FUERZA SOCIAL', '' );</v>
      </c>
    </row>
    <row r="2668" spans="1:12" x14ac:dyDescent="0.25">
      <c r="A2668" s="17" t="s">
        <v>5153</v>
      </c>
      <c r="B2668" s="17" t="s">
        <v>5253</v>
      </c>
      <c r="C2668" s="17" t="s">
        <v>1475</v>
      </c>
      <c r="D2668" s="17" t="s">
        <v>1079</v>
      </c>
      <c r="E2668" s="17" t="str">
        <f t="shared" si="82"/>
        <v>ALCIBIADES PINTO MELENDEZ</v>
      </c>
      <c r="F2668" s="17" t="s">
        <v>1061</v>
      </c>
      <c r="G2668" s="17" t="s">
        <v>1062</v>
      </c>
      <c r="H2668" s="17" t="s">
        <v>1431</v>
      </c>
      <c r="I2668" s="17" t="s">
        <v>884</v>
      </c>
      <c r="J2668" s="15" t="str">
        <f>IFERROR(VLOOKUP(I2668,'Candidato Presidencial'!$C:$E,3,FALSE),"")</f>
        <v/>
      </c>
      <c r="L2668" s="15" t="str">
        <f t="shared" si="83"/>
        <v>insert into Camaleon.CandidatoCongreso( PROCESO_ELECTORAL, NOMBRE_CANDIDATO, APELLIDO_PATERNO, APELLIDO_MATERNO, NOMBRE_COMPLETO, SEXO, CARGO_ELEGIDO, LUGAR_POSTULA, ORGANIZACION_POLITICA, ALIAS ) values( 'ELECCIONES GENERALES 2011', 'ALCIBIADES', 'PINTO', 'MELENDEZ', 'ALCIBIADES PINTO MELENDEZ', 'HOMBRE', 'NO ELECTO', 'APURIMAC', 'PARTIDO DESCENTRALISTA FUERZA SOCIAL', '' );</v>
      </c>
    </row>
    <row r="2669" spans="1:12" x14ac:dyDescent="0.25">
      <c r="A2669" s="17" t="s">
        <v>5153</v>
      </c>
      <c r="B2669" s="17" t="s">
        <v>5254</v>
      </c>
      <c r="C2669" s="17" t="s">
        <v>5255</v>
      </c>
      <c r="D2669" s="17" t="s">
        <v>1772</v>
      </c>
      <c r="E2669" s="17" t="str">
        <f t="shared" si="82"/>
        <v>KRUSKAYA CHACCARA FELIX</v>
      </c>
      <c r="F2669" s="17" t="s">
        <v>1067</v>
      </c>
      <c r="G2669" s="17" t="s">
        <v>1062</v>
      </c>
      <c r="H2669" s="17" t="s">
        <v>1431</v>
      </c>
      <c r="I2669" s="17" t="s">
        <v>8936</v>
      </c>
      <c r="J2669" s="15">
        <f>IFERROR(VLOOKUP(I2669,'Candidato Presidencial'!$C:$E,3,FALSE),"")</f>
        <v>0</v>
      </c>
      <c r="L2669" s="15" t="str">
        <f t="shared" si="83"/>
        <v>insert into Camaleon.CandidatoCongreso( PROCESO_ELECTORAL, NOMBRE_CANDIDATO, APELLIDO_PATERNO, APELLIDO_MATERNO, NOMBRE_COMPLETO, SEXO, CARGO_ELEGIDO, LUGAR_POSTULA, ORGANIZACION_POLITICA, ALIAS ) values( 'ELECCIONES GENERALES 2011', 'KRUSKAYA', 'CHACCARA', 'FELIX', 'KRUSKAYA CHACCARA FELIX', 'MUJER', 'NO ELECTO', 'APURIMAC', 'JUSTICIA, TECNOLOGÍA, ECOLOGÍA', '0' );</v>
      </c>
    </row>
    <row r="2670" spans="1:12" x14ac:dyDescent="0.25">
      <c r="A2670" s="17" t="s">
        <v>5153</v>
      </c>
      <c r="B2670" s="17" t="s">
        <v>5256</v>
      </c>
      <c r="C2670" s="17" t="s">
        <v>1781</v>
      </c>
      <c r="D2670" s="17" t="s">
        <v>5257</v>
      </c>
      <c r="E2670" s="17" t="str">
        <f t="shared" si="82"/>
        <v>FAUSTINA JULIA HUAMANI BUITRON</v>
      </c>
      <c r="F2670" s="17" t="s">
        <v>1067</v>
      </c>
      <c r="G2670" s="17" t="s">
        <v>1062</v>
      </c>
      <c r="H2670" s="17" t="s">
        <v>1431</v>
      </c>
      <c r="I2670" s="17" t="s">
        <v>8936</v>
      </c>
      <c r="J2670" s="15">
        <f>IFERROR(VLOOKUP(I2670,'Candidato Presidencial'!$C:$E,3,FALSE),"")</f>
        <v>0</v>
      </c>
      <c r="L2670" s="15" t="str">
        <f t="shared" si="83"/>
        <v>insert into Camaleon.CandidatoCongreso( PROCESO_ELECTORAL, NOMBRE_CANDIDATO, APELLIDO_PATERNO, APELLIDO_MATERNO, NOMBRE_COMPLETO, SEXO, CARGO_ELEGIDO, LUGAR_POSTULA, ORGANIZACION_POLITICA, ALIAS ) values( 'ELECCIONES GENERALES 2011', 'FAUSTINA JULIA', 'HUAMANI', 'BUITRON', 'FAUSTINA JULIA HUAMANI BUITRON', 'MUJER', 'NO ELECTO', 'APURIMAC', 'JUSTICIA, TECNOLOGÍA, ECOLOGÍA', '0' );</v>
      </c>
    </row>
    <row r="2671" spans="1:12" x14ac:dyDescent="0.25">
      <c r="A2671" s="17" t="s">
        <v>5153</v>
      </c>
      <c r="B2671" s="17" t="s">
        <v>5156</v>
      </c>
      <c r="C2671" s="17" t="s">
        <v>2499</v>
      </c>
      <c r="D2671" s="17" t="s">
        <v>3253</v>
      </c>
      <c r="E2671" s="17" t="str">
        <f t="shared" si="82"/>
        <v>REYNALDO MALPARTIDA TINCOPA</v>
      </c>
      <c r="F2671" s="17" t="s">
        <v>1061</v>
      </c>
      <c r="G2671" s="17" t="s">
        <v>1062</v>
      </c>
      <c r="H2671" s="17" t="s">
        <v>1431</v>
      </c>
      <c r="I2671" s="17" t="s">
        <v>859</v>
      </c>
      <c r="J2671" s="15" t="str">
        <f>IFERROR(VLOOKUP(I2671,'Candidato Presidencial'!$C:$E,3,FALSE),"")</f>
        <v>ALIANZA POPULAR</v>
      </c>
      <c r="L2671" s="15" t="str">
        <f t="shared" si="83"/>
        <v>insert into Camaleon.CandidatoCongreso( PROCESO_ELECTORAL, NOMBRE_CANDIDATO, APELLIDO_PATERNO, APELLIDO_MATERNO, NOMBRE_COMPLETO, SEXO, CARGO_ELEGIDO, LUGAR_POSTULA, ORGANIZACION_POLITICA, ALIAS ) values( 'ELECCIONES GENERALES 2011', 'REYNALDO', 'MALPARTIDA', 'TINCOPA', 'REYNALDO MALPARTIDA TINCOPA', 'HOMBRE', 'NO ELECTO', 'APURIMAC', 'PARTIDO APRISTA PERUANO', 'ALIANZA POPULAR' );</v>
      </c>
    </row>
    <row r="2672" spans="1:12" x14ac:dyDescent="0.25">
      <c r="A2672" s="17" t="s">
        <v>5153</v>
      </c>
      <c r="B2672" s="17" t="s">
        <v>5258</v>
      </c>
      <c r="C2672" s="17" t="s">
        <v>1342</v>
      </c>
      <c r="D2672" s="17" t="s">
        <v>2168</v>
      </c>
      <c r="E2672" s="17" t="str">
        <f t="shared" si="82"/>
        <v>DIMAS MELITON CONTRERAS PRADA</v>
      </c>
      <c r="F2672" s="17" t="s">
        <v>1061</v>
      </c>
      <c r="G2672" s="17" t="s">
        <v>1062</v>
      </c>
      <c r="H2672" s="17" t="s">
        <v>1431</v>
      </c>
      <c r="I2672" s="17" t="s">
        <v>8936</v>
      </c>
      <c r="J2672" s="15">
        <f>IFERROR(VLOOKUP(I2672,'Candidato Presidencial'!$C:$E,3,FALSE),"")</f>
        <v>0</v>
      </c>
      <c r="L2672" s="15" t="str">
        <f t="shared" si="83"/>
        <v>insert into Camaleon.CandidatoCongreso( PROCESO_ELECTORAL, NOMBRE_CANDIDATO, APELLIDO_PATERNO, APELLIDO_MATERNO, NOMBRE_COMPLETO, SEXO, CARGO_ELEGIDO, LUGAR_POSTULA, ORGANIZACION_POLITICA, ALIAS ) values( 'ELECCIONES GENERALES 2011', 'DIMAS MELITON', 'CONTRERAS', 'PRADA', 'DIMAS MELITON CONTRERAS PRADA', 'HOMBRE', 'NO ELECTO', 'APURIMAC', 'JUSTICIA, TECNOLOGÍA, ECOLOGÍA', '0' );</v>
      </c>
    </row>
    <row r="2673" spans="1:12" x14ac:dyDescent="0.25">
      <c r="A2673" s="17" t="s">
        <v>5153</v>
      </c>
      <c r="B2673" s="17" t="s">
        <v>5259</v>
      </c>
      <c r="C2673" s="17" t="s">
        <v>1495</v>
      </c>
      <c r="D2673" s="17" t="s">
        <v>1170</v>
      </c>
      <c r="E2673" s="17" t="str">
        <f t="shared" si="82"/>
        <v>JHON ARQUIMIDES REYNAGA SOTO</v>
      </c>
      <c r="F2673" s="17" t="s">
        <v>1061</v>
      </c>
      <c r="G2673" s="17" t="s">
        <v>21</v>
      </c>
      <c r="H2673" s="17" t="s">
        <v>1431</v>
      </c>
      <c r="I2673" s="17" t="s">
        <v>8929</v>
      </c>
      <c r="J2673" s="15" t="str">
        <f>IFERROR(VLOOKUP(I2673,'Candidato Presidencial'!$C:$E,3,FALSE),"")</f>
        <v>PARTIDO NACIONALISTA PERUANO</v>
      </c>
      <c r="L2673" s="15" t="str">
        <f t="shared" si="83"/>
        <v>insert into Camaleon.CandidatoCongreso( PROCESO_ELECTORAL, NOMBRE_CANDIDATO, APELLIDO_PATERNO, APELLIDO_MATERNO, NOMBRE_COMPLETO, SEXO, CARGO_ELEGIDO, LUGAR_POSTULA, ORGANIZACION_POLITICA, ALIAS ) values( 'ELECCIONES GENERALES 2011', 'JHON ARQUIMIDES', 'REYNAGA', 'SOTO', 'JHON ARQUIMIDES REYNAGA SOTO', 'HOMBRE', 'CONGRESISTA', 'APURIMAC', 'GANA PERÚ', 'PARTIDO NACIONALISTA PERUANO' );</v>
      </c>
    </row>
    <row r="2674" spans="1:12" x14ac:dyDescent="0.25">
      <c r="A2674" s="17" t="s">
        <v>5153</v>
      </c>
      <c r="B2674" s="17" t="s">
        <v>1785</v>
      </c>
      <c r="C2674" s="17" t="s">
        <v>1505</v>
      </c>
      <c r="D2674" s="17" t="s">
        <v>1498</v>
      </c>
      <c r="E2674" s="17" t="str">
        <f t="shared" si="82"/>
        <v>MARCELINO MARTINEZ GONZALES</v>
      </c>
      <c r="F2674" s="17" t="s">
        <v>1061</v>
      </c>
      <c r="G2674" s="17" t="s">
        <v>1062</v>
      </c>
      <c r="H2674" s="17" t="s">
        <v>1431</v>
      </c>
      <c r="I2674" s="17" t="s">
        <v>8929</v>
      </c>
      <c r="J2674" s="15" t="str">
        <f>IFERROR(VLOOKUP(I2674,'Candidato Presidencial'!$C:$E,3,FALSE),"")</f>
        <v>PARTIDO NACIONALISTA PERUANO</v>
      </c>
      <c r="L2674" s="15" t="str">
        <f t="shared" si="83"/>
        <v>insert into Camaleon.CandidatoCongreso( PROCESO_ELECTORAL, NOMBRE_CANDIDATO, APELLIDO_PATERNO, APELLIDO_MATERNO, NOMBRE_COMPLETO, SEXO, CARGO_ELEGIDO, LUGAR_POSTULA, ORGANIZACION_POLITICA, ALIAS ) values( 'ELECCIONES GENERALES 2011', 'MARCELINO', 'MARTINEZ', 'GONZALES', 'MARCELINO MARTINEZ GONZALES', 'HOMBRE', 'NO ELECTO', 'APURIMAC', 'GANA PERÚ', 'PARTIDO NACIONALISTA PERUANO' );</v>
      </c>
    </row>
    <row r="2675" spans="1:12" x14ac:dyDescent="0.25">
      <c r="A2675" s="17" t="s">
        <v>5153</v>
      </c>
      <c r="B2675" s="17" t="s">
        <v>339</v>
      </c>
      <c r="C2675" s="17" t="s">
        <v>5260</v>
      </c>
      <c r="D2675" s="17" t="s">
        <v>2038</v>
      </c>
      <c r="E2675" s="17" t="str">
        <f t="shared" si="82"/>
        <v>MARIA ANTONIETA ROSADA SILVA</v>
      </c>
      <c r="F2675" s="17" t="s">
        <v>1067</v>
      </c>
      <c r="G2675" s="17" t="s">
        <v>1062</v>
      </c>
      <c r="H2675" s="17" t="s">
        <v>1431</v>
      </c>
      <c r="I2675" s="17" t="s">
        <v>8929</v>
      </c>
      <c r="J2675" s="15" t="str">
        <f>IFERROR(VLOOKUP(I2675,'Candidato Presidencial'!$C:$E,3,FALSE),"")</f>
        <v>PARTIDO NACIONALISTA PERUANO</v>
      </c>
      <c r="L2675" s="15" t="str">
        <f t="shared" si="83"/>
        <v>insert into Camaleon.CandidatoCongreso( PROCESO_ELECTORAL, NOMBRE_CANDIDATO, APELLIDO_PATERNO, APELLIDO_MATERNO, NOMBRE_COMPLETO, SEXO, CARGO_ELEGIDO, LUGAR_POSTULA, ORGANIZACION_POLITICA, ALIAS ) values( 'ELECCIONES GENERALES 2011', 'MARIA ANTONIETA', 'ROSADA', 'SILVA', 'MARIA ANTONIETA ROSADA SILVA', 'MUJER', 'NO ELECTO', 'APURIMAC', 'GANA PERÚ', 'PARTIDO NACIONALISTA PERUANO' );</v>
      </c>
    </row>
    <row r="2676" spans="1:12" x14ac:dyDescent="0.25">
      <c r="A2676" s="17" t="s">
        <v>5153</v>
      </c>
      <c r="B2676" s="17" t="s">
        <v>1400</v>
      </c>
      <c r="C2676" s="17" t="s">
        <v>1890</v>
      </c>
      <c r="D2676" s="17" t="s">
        <v>1933</v>
      </c>
      <c r="E2676" s="17" t="str">
        <f t="shared" si="82"/>
        <v>JUAN LEIVA RUIZ</v>
      </c>
      <c r="F2676" s="17" t="s">
        <v>1061</v>
      </c>
      <c r="G2676" s="17" t="s">
        <v>1062</v>
      </c>
      <c r="H2676" s="17" t="s">
        <v>1431</v>
      </c>
      <c r="I2676" s="17" t="s">
        <v>8932</v>
      </c>
      <c r="J2676" s="15">
        <f>IFERROR(VLOOKUP(I2676,'Candidato Presidencial'!$C:$E,3,FALSE),"")</f>
        <v>0</v>
      </c>
      <c r="L2676" s="15" t="str">
        <f t="shared" si="83"/>
        <v>insert into Camaleon.CandidatoCongreso( PROCESO_ELECTORAL, NOMBRE_CANDIDATO, APELLIDO_PATERNO, APELLIDO_MATERNO, NOMBRE_COMPLETO, SEXO, CARGO_ELEGIDO, LUGAR_POSTULA, ORGANIZACION_POLITICA, ALIAS ) values( 'ELECCIONES GENERALES 2011', 'JUAN', 'LEIVA', 'RUIZ', 'JUAN LEIVA RUIZ', 'HOMBRE', 'NO ELECTO', 'APURIMAC', 'FONAVISTAS DEL PERÚ', '0' );</v>
      </c>
    </row>
    <row r="2677" spans="1:12" x14ac:dyDescent="0.25">
      <c r="A2677" s="17" t="s">
        <v>5153</v>
      </c>
      <c r="B2677" s="17" t="s">
        <v>5261</v>
      </c>
      <c r="C2677" s="17" t="s">
        <v>5262</v>
      </c>
      <c r="D2677" s="17" t="s">
        <v>1880</v>
      </c>
      <c r="E2677" s="17" t="str">
        <f t="shared" si="82"/>
        <v>NILDA ILDAURA TAMATA CORDOVA</v>
      </c>
      <c r="F2677" s="17" t="s">
        <v>1067</v>
      </c>
      <c r="G2677" s="17" t="s">
        <v>1062</v>
      </c>
      <c r="H2677" s="17" t="s">
        <v>1431</v>
      </c>
      <c r="I2677" s="17" t="s">
        <v>871</v>
      </c>
      <c r="J2677" s="15" t="str">
        <f>IFERROR(VLOOKUP(I2677,'Candidato Presidencial'!$C:$E,3,FALSE),"")</f>
        <v>FUERZA POPULAR</v>
      </c>
      <c r="L2677" s="15" t="str">
        <f t="shared" si="83"/>
        <v>insert into Camaleon.CandidatoCongreso( PROCESO_ELECTORAL, NOMBRE_CANDIDATO, APELLIDO_PATERNO, APELLIDO_MATERNO, NOMBRE_COMPLETO, SEXO, CARGO_ELEGIDO, LUGAR_POSTULA, ORGANIZACION_POLITICA, ALIAS ) values( 'ELECCIONES GENERALES 2011', 'NILDA ILDAURA', 'TAMATA', 'CORDOVA', 'NILDA ILDAURA TAMATA CORDOVA', 'MUJER', 'NO ELECTO', 'APURIMAC', 'FUERZA 2011', 'FUERZA POPULAR' );</v>
      </c>
    </row>
    <row r="2678" spans="1:12" x14ac:dyDescent="0.25">
      <c r="A2678" s="17" t="s">
        <v>5153</v>
      </c>
      <c r="B2678" s="17" t="s">
        <v>416</v>
      </c>
      <c r="C2678" s="17" t="s">
        <v>1621</v>
      </c>
      <c r="D2678" s="17" t="s">
        <v>1511</v>
      </c>
      <c r="E2678" s="17" t="str">
        <f t="shared" si="82"/>
        <v>ANTONIO MEDINA ORTIZ</v>
      </c>
      <c r="F2678" s="17" t="s">
        <v>1061</v>
      </c>
      <c r="G2678" s="17" t="s">
        <v>21</v>
      </c>
      <c r="H2678" s="17" t="s">
        <v>1431</v>
      </c>
      <c r="I2678" s="17" t="s">
        <v>871</v>
      </c>
      <c r="J2678" s="15" t="str">
        <f>IFERROR(VLOOKUP(I2678,'Candidato Presidencial'!$C:$E,3,FALSE),"")</f>
        <v>FUERZA POPULAR</v>
      </c>
      <c r="L2678" s="15" t="str">
        <f t="shared" si="83"/>
        <v>insert into Camaleon.CandidatoCongreso( PROCESO_ELECTORAL, NOMBRE_CANDIDATO, APELLIDO_PATERNO, APELLIDO_MATERNO, NOMBRE_COMPLETO, SEXO, CARGO_ELEGIDO, LUGAR_POSTULA, ORGANIZACION_POLITICA, ALIAS ) values( 'ELECCIONES GENERALES 2011', 'ANTONIO', 'MEDINA', 'ORTIZ', 'ANTONIO MEDINA ORTIZ', 'HOMBRE', 'CONGRESISTA', 'APURIMAC', 'FUERZA 2011', 'FUERZA POPULAR' );</v>
      </c>
    </row>
    <row r="2679" spans="1:12" x14ac:dyDescent="0.25">
      <c r="A2679" s="17" t="s">
        <v>5153</v>
      </c>
      <c r="B2679" s="17" t="s">
        <v>1772</v>
      </c>
      <c r="C2679" s="17" t="s">
        <v>1121</v>
      </c>
      <c r="D2679" s="17" t="s">
        <v>2639</v>
      </c>
      <c r="E2679" s="17" t="str">
        <f t="shared" si="82"/>
        <v>FELIX QUISPE HUARANGA</v>
      </c>
      <c r="F2679" s="17" t="s">
        <v>1061</v>
      </c>
      <c r="G2679" s="17" t="s">
        <v>1062</v>
      </c>
      <c r="H2679" s="17" t="s">
        <v>1431</v>
      </c>
      <c r="I2679" s="17" t="s">
        <v>871</v>
      </c>
      <c r="J2679" s="15" t="str">
        <f>IFERROR(VLOOKUP(I2679,'Candidato Presidencial'!$C:$E,3,FALSE),"")</f>
        <v>FUERZA POPULAR</v>
      </c>
      <c r="L2679" s="15" t="str">
        <f t="shared" si="83"/>
        <v>insert into Camaleon.CandidatoCongreso( PROCESO_ELECTORAL, NOMBRE_CANDIDATO, APELLIDO_PATERNO, APELLIDO_MATERNO, NOMBRE_COMPLETO, SEXO, CARGO_ELEGIDO, LUGAR_POSTULA, ORGANIZACION_POLITICA, ALIAS ) values( 'ELECCIONES GENERALES 2011', 'FELIX', 'QUISPE', 'HUARANGA', 'FELIX QUISPE HUARANGA', 'HOMBRE', 'NO ELECTO', 'APURIMAC', 'FUERZA 2011', 'FUERZA POPULAR' );</v>
      </c>
    </row>
    <row r="2680" spans="1:12" x14ac:dyDescent="0.25">
      <c r="A2680" s="17" t="s">
        <v>5153</v>
      </c>
      <c r="B2680" s="17" t="s">
        <v>238</v>
      </c>
      <c r="C2680" s="17" t="s">
        <v>1542</v>
      </c>
      <c r="D2680" s="17" t="s">
        <v>1494</v>
      </c>
      <c r="E2680" s="17" t="str">
        <f t="shared" si="82"/>
        <v>LUIS BELTRAN BARRA PACHECO</v>
      </c>
      <c r="F2680" s="17" t="s">
        <v>1061</v>
      </c>
      <c r="G2680" s="17" t="s">
        <v>1062</v>
      </c>
      <c r="H2680" s="17" t="s">
        <v>1431</v>
      </c>
      <c r="I2680" s="17" t="s">
        <v>873</v>
      </c>
      <c r="J2680" s="15" t="str">
        <f>IFERROR(VLOOKUP(I2680,'Candidato Presidencial'!$C:$E,3,FALSE),"")</f>
        <v>PERUANOS POR EL KAMBIO</v>
      </c>
      <c r="L2680" s="15" t="str">
        <f t="shared" si="83"/>
        <v>insert into Camaleon.CandidatoCongreso( PROCESO_ELECTORAL, NOMBRE_CANDIDATO, APELLIDO_PATERNO, APELLIDO_MATERNO, NOMBRE_COMPLETO, SEXO, CARGO_ELEGIDO, LUGAR_POSTULA, ORGANIZACION_POLITICA, ALIAS ) values( 'ELECCIONES GENERALES 2011', 'LUIS BELTRAN', 'BARRA', 'PACHECO', 'LUIS BELTRAN BARRA PACHECO', 'HOMBRE', 'NO ELECTO', 'APURIMAC', 'ALIANZA POR EL GRAN CAMBIO', 'PERUANOS POR EL KAMBIO' );</v>
      </c>
    </row>
    <row r="2681" spans="1:12" x14ac:dyDescent="0.25">
      <c r="A2681" s="17" t="s">
        <v>5153</v>
      </c>
      <c r="B2681" s="17" t="s">
        <v>2385</v>
      </c>
      <c r="C2681" s="17" t="s">
        <v>5263</v>
      </c>
      <c r="D2681" s="17" t="s">
        <v>5264</v>
      </c>
      <c r="E2681" s="17" t="str">
        <f t="shared" si="82"/>
        <v>JULIAN AGUILA GUIA</v>
      </c>
      <c r="F2681" s="17" t="s">
        <v>1061</v>
      </c>
      <c r="G2681" s="17" t="s">
        <v>1062</v>
      </c>
      <c r="H2681" s="17" t="s">
        <v>1431</v>
      </c>
      <c r="I2681" s="17" t="s">
        <v>873</v>
      </c>
      <c r="J2681" s="15" t="str">
        <f>IFERROR(VLOOKUP(I2681,'Candidato Presidencial'!$C:$E,3,FALSE),"")</f>
        <v>PERUANOS POR EL KAMBIO</v>
      </c>
      <c r="L2681" s="15" t="str">
        <f t="shared" si="83"/>
        <v>insert into Camaleon.CandidatoCongreso( PROCESO_ELECTORAL, NOMBRE_CANDIDATO, APELLIDO_PATERNO, APELLIDO_MATERNO, NOMBRE_COMPLETO, SEXO, CARGO_ELEGIDO, LUGAR_POSTULA, ORGANIZACION_POLITICA, ALIAS ) values( 'ELECCIONES GENERALES 2011', 'JULIAN', 'AGUILA', 'GUIA', 'JULIAN AGUILA GUIA', 'HOMBRE', 'NO ELECTO', 'APURIMAC', 'ALIANZA POR EL GRAN CAMBIO', 'PERUANOS POR EL KAMBIO' );</v>
      </c>
    </row>
    <row r="2682" spans="1:12" x14ac:dyDescent="0.25">
      <c r="A2682" s="17" t="s">
        <v>5153</v>
      </c>
      <c r="B2682" s="17" t="s">
        <v>5265</v>
      </c>
      <c r="C2682" s="17" t="s">
        <v>1158</v>
      </c>
      <c r="D2682" s="17" t="s">
        <v>1772</v>
      </c>
      <c r="E2682" s="17" t="str">
        <f t="shared" si="82"/>
        <v>ROSABY SANCHEZ FELIX</v>
      </c>
      <c r="F2682" s="17" t="s">
        <v>1067</v>
      </c>
      <c r="G2682" s="17" t="s">
        <v>1062</v>
      </c>
      <c r="H2682" s="17" t="s">
        <v>1431</v>
      </c>
      <c r="I2682" s="17" t="s">
        <v>873</v>
      </c>
      <c r="J2682" s="15" t="str">
        <f>IFERROR(VLOOKUP(I2682,'Candidato Presidencial'!$C:$E,3,FALSE),"")</f>
        <v>PERUANOS POR EL KAMBIO</v>
      </c>
      <c r="L2682" s="15" t="str">
        <f t="shared" si="83"/>
        <v>insert into Camaleon.CandidatoCongreso( PROCESO_ELECTORAL, NOMBRE_CANDIDATO, APELLIDO_PATERNO, APELLIDO_MATERNO, NOMBRE_COMPLETO, SEXO, CARGO_ELEGIDO, LUGAR_POSTULA, ORGANIZACION_POLITICA, ALIAS ) values( 'ELECCIONES GENERALES 2011', 'ROSABY', 'SANCHEZ', 'FELIX', 'ROSABY SANCHEZ FELIX', 'MUJER', 'NO ELECTO', 'APURIMAC', 'ALIANZA POR EL GRAN CAMBIO', 'PERUANOS POR EL KAMBIO' );</v>
      </c>
    </row>
    <row r="2683" spans="1:12" x14ac:dyDescent="0.25">
      <c r="A2683" s="17" t="s">
        <v>5153</v>
      </c>
      <c r="B2683" s="17" t="s">
        <v>5266</v>
      </c>
      <c r="C2683" s="17" t="s">
        <v>1996</v>
      </c>
      <c r="D2683" s="17" t="s">
        <v>3728</v>
      </c>
      <c r="E2683" s="17" t="str">
        <f t="shared" si="82"/>
        <v>SAMUEL CACERES LLERENA</v>
      </c>
      <c r="F2683" s="17" t="s">
        <v>1061</v>
      </c>
      <c r="G2683" s="17" t="s">
        <v>1062</v>
      </c>
      <c r="H2683" s="17" t="s">
        <v>1431</v>
      </c>
      <c r="I2683" s="17" t="s">
        <v>878</v>
      </c>
      <c r="J2683" s="15" t="str">
        <f>IFERROR(VLOOKUP(I2683,'Candidato Presidencial'!$C:$E,3,FALSE),"")</f>
        <v>PERÚ POSIBLE</v>
      </c>
      <c r="L2683" s="15" t="str">
        <f t="shared" si="83"/>
        <v>insert into Camaleon.CandidatoCongreso( PROCESO_ELECTORAL, NOMBRE_CANDIDATO, APELLIDO_PATERNO, APELLIDO_MATERNO, NOMBRE_COMPLETO, SEXO, CARGO_ELEGIDO, LUGAR_POSTULA, ORGANIZACION_POLITICA, ALIAS ) values( 'ELECCIONES GENERALES 2011', 'SAMUEL', 'CACERES', 'LLERENA', 'SAMUEL CACERES LLERENA', 'HOMBRE', 'NO ELECTO', 'APURIMAC', 'PERÚ POSIBLE', 'PERÚ POSIBLE' );</v>
      </c>
    </row>
    <row r="2684" spans="1:12" x14ac:dyDescent="0.25">
      <c r="A2684" s="17" t="s">
        <v>5153</v>
      </c>
      <c r="B2684" s="17" t="s">
        <v>5267</v>
      </c>
      <c r="C2684" s="17" t="s">
        <v>5268</v>
      </c>
      <c r="D2684" s="17" t="s">
        <v>2111</v>
      </c>
      <c r="E2684" s="17" t="str">
        <f t="shared" si="82"/>
        <v>CLODOALDO YÑIGO CONDORI</v>
      </c>
      <c r="F2684" s="17" t="s">
        <v>1061</v>
      </c>
      <c r="G2684" s="17" t="s">
        <v>1062</v>
      </c>
      <c r="H2684" s="17" t="s">
        <v>1431</v>
      </c>
      <c r="I2684" s="17" t="s">
        <v>878</v>
      </c>
      <c r="J2684" s="15" t="str">
        <f>IFERROR(VLOOKUP(I2684,'Candidato Presidencial'!$C:$E,3,FALSE),"")</f>
        <v>PERÚ POSIBLE</v>
      </c>
      <c r="L2684" s="15" t="str">
        <f t="shared" si="83"/>
        <v>insert into Camaleon.CandidatoCongreso( PROCESO_ELECTORAL, NOMBRE_CANDIDATO, APELLIDO_PATERNO, APELLIDO_MATERNO, NOMBRE_COMPLETO, SEXO, CARGO_ELEGIDO, LUGAR_POSTULA, ORGANIZACION_POLITICA, ALIAS ) values( 'ELECCIONES GENERALES 2011', 'CLODOALDO', 'YÑIGO', 'CONDORI', 'CLODOALDO YÑIGO CONDORI', 'HOMBRE', 'NO ELECTO', 'APURIMAC', 'PERÚ POSIBLE', 'PERÚ POSIBLE' );</v>
      </c>
    </row>
    <row r="2685" spans="1:12" x14ac:dyDescent="0.25">
      <c r="A2685" s="17" t="s">
        <v>5153</v>
      </c>
      <c r="B2685" s="17" t="s">
        <v>5269</v>
      </c>
      <c r="C2685" s="17" t="s">
        <v>1148</v>
      </c>
      <c r="D2685" s="17" t="s">
        <v>1507</v>
      </c>
      <c r="E2685" s="17" t="str">
        <f t="shared" si="82"/>
        <v>MARYLU LEGUIA LOAYZA</v>
      </c>
      <c r="F2685" s="17" t="s">
        <v>1067</v>
      </c>
      <c r="G2685" s="17" t="s">
        <v>1062</v>
      </c>
      <c r="H2685" s="17" t="s">
        <v>1431</v>
      </c>
      <c r="I2685" s="17" t="s">
        <v>878</v>
      </c>
      <c r="J2685" s="15" t="str">
        <f>IFERROR(VLOOKUP(I2685,'Candidato Presidencial'!$C:$E,3,FALSE),"")</f>
        <v>PERÚ POSIBLE</v>
      </c>
      <c r="L2685" s="15" t="str">
        <f t="shared" si="83"/>
        <v>insert into Camaleon.CandidatoCongreso( PROCESO_ELECTORAL, NOMBRE_CANDIDATO, APELLIDO_PATERNO, APELLIDO_MATERNO, NOMBRE_COMPLETO, SEXO, CARGO_ELEGIDO, LUGAR_POSTULA, ORGANIZACION_POLITICA, ALIAS ) values( 'ELECCIONES GENERALES 2011', 'MARYLU', 'LEGUIA', 'LOAYZA', 'MARYLU LEGUIA LOAYZA', 'MUJER', 'NO ELECTO', 'APURIMAC', 'PERÚ POSIBLE', 'PERÚ POSIBLE' );</v>
      </c>
    </row>
    <row r="2686" spans="1:12" x14ac:dyDescent="0.25">
      <c r="A2686" s="17" t="s">
        <v>5153</v>
      </c>
      <c r="B2686" s="17" t="s">
        <v>5270</v>
      </c>
      <c r="C2686" s="17" t="s">
        <v>1398</v>
      </c>
      <c r="D2686" s="17" t="s">
        <v>4001</v>
      </c>
      <c r="E2686" s="17" t="str">
        <f t="shared" si="82"/>
        <v>LIESBETH LOPEZ MOTTA</v>
      </c>
      <c r="F2686" s="17" t="s">
        <v>1067</v>
      </c>
      <c r="G2686" s="17" t="s">
        <v>1062</v>
      </c>
      <c r="H2686" s="17" t="s">
        <v>1431</v>
      </c>
      <c r="I2686" s="17" t="s">
        <v>8938</v>
      </c>
      <c r="J2686" s="15">
        <f>IFERROR(VLOOKUP(I2686,'Candidato Presidencial'!$C:$E,3,FALSE),"")</f>
        <v>0</v>
      </c>
      <c r="L2686" s="15" t="str">
        <f t="shared" si="83"/>
        <v>insert into Camaleon.CandidatoCongreso( PROCESO_ELECTORAL, NOMBRE_CANDIDATO, APELLIDO_PATERNO, APELLIDO_MATERNO, NOMBRE_COMPLETO, SEXO, CARGO_ELEGIDO, LUGAR_POSTULA, ORGANIZACION_POLITICA, ALIAS ) values( 'ELECCIONES GENERALES 2011', 'LIESBETH', 'LOPEZ', 'MOTTA', 'LIESBETH LOPEZ MOTTA', 'MUJER', 'NO ELECTO', 'APURIMAC', 'PARTIDO POLÍTICO ADELANTE', '0' );</v>
      </c>
    </row>
    <row r="2687" spans="1:12" x14ac:dyDescent="0.25">
      <c r="A2687" s="17" t="s">
        <v>5153</v>
      </c>
      <c r="B2687" s="17" t="s">
        <v>5271</v>
      </c>
      <c r="C2687" s="17" t="s">
        <v>1510</v>
      </c>
      <c r="D2687" s="17" t="s">
        <v>5272</v>
      </c>
      <c r="E2687" s="17" t="str">
        <f t="shared" si="82"/>
        <v>RAUL ANGEL GUTIERREZ RODAS</v>
      </c>
      <c r="F2687" s="17" t="s">
        <v>1061</v>
      </c>
      <c r="G2687" s="17" t="s">
        <v>1062</v>
      </c>
      <c r="H2687" s="17" t="s">
        <v>1431</v>
      </c>
      <c r="I2687" s="17" t="s">
        <v>8938</v>
      </c>
      <c r="J2687" s="15">
        <f>IFERROR(VLOOKUP(I2687,'Candidato Presidencial'!$C:$E,3,FALSE),"")</f>
        <v>0</v>
      </c>
      <c r="L2687" s="15" t="str">
        <f t="shared" si="83"/>
        <v>insert into Camaleon.CandidatoCongreso( PROCESO_ELECTORAL, NOMBRE_CANDIDATO, APELLIDO_PATERNO, APELLIDO_MATERNO, NOMBRE_COMPLETO, SEXO, CARGO_ELEGIDO, LUGAR_POSTULA, ORGANIZACION_POLITICA, ALIAS ) values( 'ELECCIONES GENERALES 2011', 'RAUL ANGEL', 'GUTIERREZ', 'RODAS', 'RAUL ANGEL GUTIERREZ RODAS', 'HOMBRE', 'NO ELECTO', 'APURIMAC', 'PARTIDO POLÍTICO ADELANTE', '0' );</v>
      </c>
    </row>
    <row r="2688" spans="1:12" x14ac:dyDescent="0.25">
      <c r="A2688" s="17" t="s">
        <v>5153</v>
      </c>
      <c r="B2688" s="17" t="s">
        <v>5273</v>
      </c>
      <c r="C2688" s="17" t="s">
        <v>4244</v>
      </c>
      <c r="D2688" s="17" t="s">
        <v>1505</v>
      </c>
      <c r="E2688" s="17" t="str">
        <f t="shared" si="82"/>
        <v>JACINTA PACCO MARTINEZ</v>
      </c>
      <c r="F2688" s="17" t="s">
        <v>1067</v>
      </c>
      <c r="G2688" s="17" t="s">
        <v>1062</v>
      </c>
      <c r="H2688" s="17" t="s">
        <v>1431</v>
      </c>
      <c r="I2688" s="17" t="s">
        <v>859</v>
      </c>
      <c r="J2688" s="15" t="str">
        <f>IFERROR(VLOOKUP(I2688,'Candidato Presidencial'!$C:$E,3,FALSE),"")</f>
        <v>ALIANZA POPULAR</v>
      </c>
      <c r="L2688" s="15" t="str">
        <f t="shared" si="83"/>
        <v>insert into Camaleon.CandidatoCongreso( PROCESO_ELECTORAL, NOMBRE_CANDIDATO, APELLIDO_PATERNO, APELLIDO_MATERNO, NOMBRE_COMPLETO, SEXO, CARGO_ELEGIDO, LUGAR_POSTULA, ORGANIZACION_POLITICA, ALIAS ) values( 'ELECCIONES GENERALES 2011', 'JACINTA', 'PACCO', 'MARTINEZ', 'JACINTA PACCO MARTINEZ', 'MUJER', 'NO ELECTO', 'APURIMAC', 'PARTIDO APRISTA PERUANO', 'ALIANZA POPULAR' );</v>
      </c>
    </row>
    <row r="2689" spans="1:12" x14ac:dyDescent="0.25">
      <c r="A2689" s="17" t="s">
        <v>5153</v>
      </c>
      <c r="B2689" s="17" t="s">
        <v>5274</v>
      </c>
      <c r="C2689" s="17" t="s">
        <v>1153</v>
      </c>
      <c r="D2689" s="17" t="s">
        <v>1650</v>
      </c>
      <c r="E2689" s="17" t="str">
        <f t="shared" si="82"/>
        <v>MARIBEL LUCRECIA RAMIREZ GALLEGOS</v>
      </c>
      <c r="F2689" s="17" t="s">
        <v>1067</v>
      </c>
      <c r="G2689" s="17" t="s">
        <v>1062</v>
      </c>
      <c r="H2689" s="17" t="s">
        <v>1550</v>
      </c>
      <c r="I2689" s="17" t="s">
        <v>5172</v>
      </c>
      <c r="J2689" s="15">
        <f>IFERROR(VLOOKUP(I2689,'Candidato Presidencial'!$C:$E,3,FALSE),"")</f>
        <v>0</v>
      </c>
      <c r="L2689" s="15" t="str">
        <f t="shared" si="83"/>
        <v>insert into Camaleon.CandidatoCongreso( PROCESO_ELECTORAL, NOMBRE_CANDIDATO, APELLIDO_PATERNO, APELLIDO_MATERNO, NOMBRE_COMPLETO, SEXO, CARGO_ELEGIDO, LUGAR_POSTULA, ORGANIZACION_POLITICA, ALIAS ) values( 'ELECCIONES GENERALES 2011', 'MARIBEL LUCRECIA', 'RAMIREZ', 'GALLEGOS', 'MARIBEL LUCRECIA RAMIREZ GALLEGOS', 'MUJER', 'NO ELECTO', 'AREQUIPA', 'ALIANZA SOLIDARIDAD NACIONAL', '0' );</v>
      </c>
    </row>
    <row r="2690" spans="1:12" x14ac:dyDescent="0.25">
      <c r="A2690" s="17" t="s">
        <v>5153</v>
      </c>
      <c r="B2690" s="17" t="s">
        <v>79</v>
      </c>
      <c r="C2690" s="17" t="s">
        <v>1580</v>
      </c>
      <c r="D2690" s="17" t="s">
        <v>1581</v>
      </c>
      <c r="E2690" s="17" t="str">
        <f t="shared" si="82"/>
        <v>GUSTAVO BERNARDO RONDON FUDINAGA</v>
      </c>
      <c r="F2690" s="17" t="s">
        <v>1061</v>
      </c>
      <c r="G2690" s="17" t="s">
        <v>21</v>
      </c>
      <c r="H2690" s="17" t="s">
        <v>1550</v>
      </c>
      <c r="I2690" s="17" t="s">
        <v>5172</v>
      </c>
      <c r="J2690" s="15">
        <f>IFERROR(VLOOKUP(I2690,'Candidato Presidencial'!$C:$E,3,FALSE),"")</f>
        <v>0</v>
      </c>
      <c r="L2690" s="15" t="str">
        <f t="shared" si="83"/>
        <v>insert into Camaleon.CandidatoCongreso( PROCESO_ELECTORAL, NOMBRE_CANDIDATO, APELLIDO_PATERNO, APELLIDO_MATERNO, NOMBRE_COMPLETO, SEXO, CARGO_ELEGIDO, LUGAR_POSTULA, ORGANIZACION_POLITICA, ALIAS ) values( 'ELECCIONES GENERALES 2011', 'GUSTAVO BERNARDO', 'RONDON', 'FUDINAGA', 'GUSTAVO BERNARDO RONDON FUDINAGA', 'HOMBRE', 'CONGRESISTA', 'AREQUIPA', 'ALIANZA SOLIDARIDAD NACIONAL', '0' );</v>
      </c>
    </row>
    <row r="2691" spans="1:12" x14ac:dyDescent="0.25">
      <c r="A2691" s="17" t="s">
        <v>5153</v>
      </c>
      <c r="B2691" s="17" t="s">
        <v>5275</v>
      </c>
      <c r="C2691" s="17" t="s">
        <v>1510</v>
      </c>
      <c r="D2691" s="17" t="s">
        <v>5276</v>
      </c>
      <c r="E2691" s="17" t="str">
        <f t="shared" ref="E2691:E2754" si="84">B2691 &amp; " " &amp; C2691 &amp; " " &amp; D2691</f>
        <v>WILY CLIMACO GUTIERREZ CORRALES</v>
      </c>
      <c r="F2691" s="17" t="s">
        <v>1061</v>
      </c>
      <c r="G2691" s="17" t="s">
        <v>1062</v>
      </c>
      <c r="H2691" s="17" t="s">
        <v>1550</v>
      </c>
      <c r="I2691" s="17" t="s">
        <v>5172</v>
      </c>
      <c r="J2691" s="15">
        <f>IFERROR(VLOOKUP(I2691,'Candidato Presidencial'!$C:$E,3,FALSE),"")</f>
        <v>0</v>
      </c>
      <c r="L2691" s="15" t="str">
        <f t="shared" ref="L2691:L2754" si="85">"insert into Camaleon.CandidatoCongreso( "&amp;$A$1&amp;", "&amp;$B$1&amp;", "&amp;$C$1&amp;", "&amp;$D$1&amp;", "&amp;$E$1&amp;", "&amp;$F$1&amp;", "&amp;$G$1&amp;", "&amp;$H$1&amp;", "&amp;$I$1&amp;", "&amp;$J$1&amp;" ) values( '"&amp;A2691&amp;"', '"&amp;B2691&amp;"', '"&amp;C2691&amp;"', '"&amp;D2691&amp;"', '"&amp;E2691&amp;"', '"&amp;F2691&amp;"', '"&amp;G2691&amp;"', '"&amp;H2691&amp;"', '"&amp;I2691&amp;"', '"&amp;J2691&amp;"' );"</f>
        <v>insert into Camaleon.CandidatoCongreso( PROCESO_ELECTORAL, NOMBRE_CANDIDATO, APELLIDO_PATERNO, APELLIDO_MATERNO, NOMBRE_COMPLETO, SEXO, CARGO_ELEGIDO, LUGAR_POSTULA, ORGANIZACION_POLITICA, ALIAS ) values( 'ELECCIONES GENERALES 2011', 'WILY CLIMACO', 'GUTIERREZ', 'CORRALES', 'WILY CLIMACO GUTIERREZ CORRALES', 'HOMBRE', 'NO ELECTO', 'AREQUIPA', 'ALIANZA SOLIDARIDAD NACIONAL', '0' );</v>
      </c>
    </row>
    <row r="2692" spans="1:12" x14ac:dyDescent="0.25">
      <c r="A2692" s="17" t="s">
        <v>5153</v>
      </c>
      <c r="B2692" s="17" t="s">
        <v>5277</v>
      </c>
      <c r="C2692" s="17" t="s">
        <v>1100</v>
      </c>
      <c r="D2692" s="17" t="s">
        <v>1647</v>
      </c>
      <c r="E2692" s="17" t="str">
        <f t="shared" si="84"/>
        <v>YAMEL DEYSON ROMERO PERALTA</v>
      </c>
      <c r="F2692" s="17" t="s">
        <v>1061</v>
      </c>
      <c r="G2692" s="17" t="s">
        <v>1062</v>
      </c>
      <c r="H2692" s="17" t="s">
        <v>1550</v>
      </c>
      <c r="I2692" s="17" t="s">
        <v>5172</v>
      </c>
      <c r="J2692" s="15">
        <f>IFERROR(VLOOKUP(I2692,'Candidato Presidencial'!$C:$E,3,FALSE),"")</f>
        <v>0</v>
      </c>
      <c r="L2692" s="15" t="str">
        <f t="shared" si="85"/>
        <v>insert into Camaleon.CandidatoCongreso( PROCESO_ELECTORAL, NOMBRE_CANDIDATO, APELLIDO_PATERNO, APELLIDO_MATERNO, NOMBRE_COMPLETO, SEXO, CARGO_ELEGIDO, LUGAR_POSTULA, ORGANIZACION_POLITICA, ALIAS ) values( 'ELECCIONES GENERALES 2011', 'YAMEL DEYSON', 'ROMERO', 'PERALTA', 'YAMEL DEYSON ROMERO PERALTA', 'HOMBRE', 'NO ELECTO', 'AREQUIPA', 'ALIANZA SOLIDARIDAD NACIONAL', '0' );</v>
      </c>
    </row>
    <row r="2693" spans="1:12" x14ac:dyDescent="0.25">
      <c r="A2693" s="17" t="s">
        <v>5153</v>
      </c>
      <c r="B2693" s="17" t="s">
        <v>5278</v>
      </c>
      <c r="C2693" s="17" t="s">
        <v>1426</v>
      </c>
      <c r="D2693" s="17" t="s">
        <v>1661</v>
      </c>
      <c r="E2693" s="17" t="str">
        <f t="shared" si="84"/>
        <v>RISSY PAOLA CALDERON ZEBALLOS</v>
      </c>
      <c r="F2693" s="17" t="s">
        <v>1067</v>
      </c>
      <c r="G2693" s="17" t="s">
        <v>1062</v>
      </c>
      <c r="H2693" s="17" t="s">
        <v>1550</v>
      </c>
      <c r="I2693" s="17" t="s">
        <v>5172</v>
      </c>
      <c r="J2693" s="15">
        <f>IFERROR(VLOOKUP(I2693,'Candidato Presidencial'!$C:$E,3,FALSE),"")</f>
        <v>0</v>
      </c>
      <c r="L2693" s="15" t="str">
        <f t="shared" si="85"/>
        <v>insert into Camaleon.CandidatoCongreso( PROCESO_ELECTORAL, NOMBRE_CANDIDATO, APELLIDO_PATERNO, APELLIDO_MATERNO, NOMBRE_COMPLETO, SEXO, CARGO_ELEGIDO, LUGAR_POSTULA, ORGANIZACION_POLITICA, ALIAS ) values( 'ELECCIONES GENERALES 2011', 'RISSY PAOLA', 'CALDERON', 'ZEBALLOS', 'RISSY PAOLA CALDERON ZEBALLOS', 'MUJER', 'NO ELECTO', 'AREQUIPA', 'ALIANZA SOLIDARIDAD NACIONAL', '0' );</v>
      </c>
    </row>
    <row r="2694" spans="1:12" x14ac:dyDescent="0.25">
      <c r="A2694" s="17" t="s">
        <v>5153</v>
      </c>
      <c r="B2694" s="17" t="s">
        <v>5279</v>
      </c>
      <c r="C2694" s="17" t="s">
        <v>1370</v>
      </c>
      <c r="D2694" s="17" t="s">
        <v>1153</v>
      </c>
      <c r="E2694" s="17" t="str">
        <f t="shared" si="84"/>
        <v>FRANKLIN ANTONIO SARMIENTO RAMIREZ</v>
      </c>
      <c r="F2694" s="17" t="s">
        <v>1061</v>
      </c>
      <c r="G2694" s="17" t="s">
        <v>1062</v>
      </c>
      <c r="H2694" s="17" t="s">
        <v>1550</v>
      </c>
      <c r="I2694" s="17" t="s">
        <v>5172</v>
      </c>
      <c r="J2694" s="15">
        <f>IFERROR(VLOOKUP(I2694,'Candidato Presidencial'!$C:$E,3,FALSE),"")</f>
        <v>0</v>
      </c>
      <c r="L2694" s="15" t="str">
        <f t="shared" si="85"/>
        <v>insert into Camaleon.CandidatoCongreso( PROCESO_ELECTORAL, NOMBRE_CANDIDATO, APELLIDO_PATERNO, APELLIDO_MATERNO, NOMBRE_COMPLETO, SEXO, CARGO_ELEGIDO, LUGAR_POSTULA, ORGANIZACION_POLITICA, ALIAS ) values( 'ELECCIONES GENERALES 2011', 'FRANKLIN ANTONIO', 'SARMIENTO', 'RAMIREZ', 'FRANKLIN ANTONIO SARMIENTO RAMIREZ', 'HOMBRE', 'NO ELECTO', 'AREQUIPA', 'ALIANZA SOLIDARIDAD NACIONAL', '0' );</v>
      </c>
    </row>
    <row r="2695" spans="1:12" x14ac:dyDescent="0.25">
      <c r="A2695" s="17" t="s">
        <v>5153</v>
      </c>
      <c r="B2695" s="17" t="s">
        <v>5280</v>
      </c>
      <c r="C2695" s="17" t="s">
        <v>4742</v>
      </c>
      <c r="D2695" s="17" t="s">
        <v>1585</v>
      </c>
      <c r="E2695" s="17" t="str">
        <f t="shared" si="84"/>
        <v>FERMIN CIRILO CHAMBI LINARES</v>
      </c>
      <c r="F2695" s="17" t="s">
        <v>1061</v>
      </c>
      <c r="G2695" s="17" t="s">
        <v>1062</v>
      </c>
      <c r="H2695" s="17" t="s">
        <v>1550</v>
      </c>
      <c r="I2695" s="17" t="s">
        <v>935</v>
      </c>
      <c r="J2695" s="15">
        <f>IFERROR(VLOOKUP(I2695,'Candidato Presidencial'!$C:$E,3,FALSE),"")</f>
        <v>0</v>
      </c>
      <c r="L2695" s="15" t="str">
        <f t="shared" si="85"/>
        <v>insert into Camaleon.CandidatoCongreso( PROCESO_ELECTORAL, NOMBRE_CANDIDATO, APELLIDO_PATERNO, APELLIDO_MATERNO, NOMBRE_COMPLETO, SEXO, CARGO_ELEGIDO, LUGAR_POSTULA, ORGANIZACION_POLITICA, ALIAS ) values( 'ELECCIONES GENERALES 2011', 'FERMIN CIRILO', 'CHAMBI', 'LINARES', 'FERMIN CIRILO CHAMBI LINARES', 'HOMBRE', 'NO ELECTO', 'AREQUIPA', 'FUERZA NACIONAL', '0' );</v>
      </c>
    </row>
    <row r="2696" spans="1:12" x14ac:dyDescent="0.25">
      <c r="A2696" s="17" t="s">
        <v>5153</v>
      </c>
      <c r="B2696" s="17" t="s">
        <v>5281</v>
      </c>
      <c r="C2696" s="17" t="s">
        <v>1107</v>
      </c>
      <c r="D2696" s="17" t="s">
        <v>1610</v>
      </c>
      <c r="E2696" s="17" t="str">
        <f t="shared" si="84"/>
        <v>FREDY LUIS SALAZAR PAZ</v>
      </c>
      <c r="F2696" s="17" t="s">
        <v>1061</v>
      </c>
      <c r="G2696" s="17" t="s">
        <v>1062</v>
      </c>
      <c r="H2696" s="17" t="s">
        <v>1550</v>
      </c>
      <c r="I2696" s="17" t="s">
        <v>935</v>
      </c>
      <c r="J2696" s="15">
        <f>IFERROR(VLOOKUP(I2696,'Candidato Presidencial'!$C:$E,3,FALSE),"")</f>
        <v>0</v>
      </c>
      <c r="L2696" s="15" t="str">
        <f t="shared" si="85"/>
        <v>insert into Camaleon.CandidatoCongreso( PROCESO_ELECTORAL, NOMBRE_CANDIDATO, APELLIDO_PATERNO, APELLIDO_MATERNO, NOMBRE_COMPLETO, SEXO, CARGO_ELEGIDO, LUGAR_POSTULA, ORGANIZACION_POLITICA, ALIAS ) values( 'ELECCIONES GENERALES 2011', 'FREDY LUIS', 'SALAZAR', 'PAZ', 'FREDY LUIS SALAZAR PAZ', 'HOMBRE', 'NO ELECTO', 'AREQUIPA', 'FUERZA NACIONAL', '0' );</v>
      </c>
    </row>
    <row r="2697" spans="1:12" x14ac:dyDescent="0.25">
      <c r="A2697" s="17" t="s">
        <v>5153</v>
      </c>
      <c r="B2697" s="17" t="s">
        <v>5282</v>
      </c>
      <c r="C2697" s="17" t="s">
        <v>1441</v>
      </c>
      <c r="D2697" s="17" t="s">
        <v>1121</v>
      </c>
      <c r="E2697" s="17" t="str">
        <f t="shared" si="84"/>
        <v>LUZMARINA PALOMINO QUISPE</v>
      </c>
      <c r="F2697" s="17" t="s">
        <v>1067</v>
      </c>
      <c r="G2697" s="17" t="s">
        <v>1062</v>
      </c>
      <c r="H2697" s="17" t="s">
        <v>1550</v>
      </c>
      <c r="I2697" s="17" t="s">
        <v>935</v>
      </c>
      <c r="J2697" s="15">
        <f>IFERROR(VLOOKUP(I2697,'Candidato Presidencial'!$C:$E,3,FALSE),"")</f>
        <v>0</v>
      </c>
      <c r="L2697" s="15" t="str">
        <f t="shared" si="85"/>
        <v>insert into Camaleon.CandidatoCongreso( PROCESO_ELECTORAL, NOMBRE_CANDIDATO, APELLIDO_PATERNO, APELLIDO_MATERNO, NOMBRE_COMPLETO, SEXO, CARGO_ELEGIDO, LUGAR_POSTULA, ORGANIZACION_POLITICA, ALIAS ) values( 'ELECCIONES GENERALES 2011', 'LUZMARINA', 'PALOMINO', 'QUISPE', 'LUZMARINA PALOMINO QUISPE', 'MUJER', 'NO ELECTO', 'AREQUIPA', 'FUERZA NACIONAL', '0' );</v>
      </c>
    </row>
    <row r="2698" spans="1:12" x14ac:dyDescent="0.25">
      <c r="A2698" s="17" t="s">
        <v>5153</v>
      </c>
      <c r="B2698" s="17" t="s">
        <v>5283</v>
      </c>
      <c r="C2698" s="17" t="s">
        <v>5284</v>
      </c>
      <c r="D2698" s="17" t="s">
        <v>5285</v>
      </c>
      <c r="E2698" s="17" t="str">
        <f t="shared" si="84"/>
        <v>LILY ENRIQUETA SALGUERO PEÑARANDA DE BELTRAN</v>
      </c>
      <c r="F2698" s="17" t="s">
        <v>1067</v>
      </c>
      <c r="G2698" s="17" t="s">
        <v>1062</v>
      </c>
      <c r="H2698" s="17" t="s">
        <v>1550</v>
      </c>
      <c r="I2698" s="17" t="s">
        <v>935</v>
      </c>
      <c r="J2698" s="15">
        <f>IFERROR(VLOOKUP(I2698,'Candidato Presidencial'!$C:$E,3,FALSE),"")</f>
        <v>0</v>
      </c>
      <c r="L2698" s="15" t="str">
        <f t="shared" si="85"/>
        <v>insert into Camaleon.CandidatoCongreso( PROCESO_ELECTORAL, NOMBRE_CANDIDATO, APELLIDO_PATERNO, APELLIDO_MATERNO, NOMBRE_COMPLETO, SEXO, CARGO_ELEGIDO, LUGAR_POSTULA, ORGANIZACION_POLITICA, ALIAS ) values( 'ELECCIONES GENERALES 2011', 'LILY ENRIQUETA', 'SALGUERO', 'PEÑARANDA DE BELTRAN', 'LILY ENRIQUETA SALGUERO PEÑARANDA DE BELTRAN', 'MUJER', 'NO ELECTO', 'AREQUIPA', 'FUERZA NACIONAL', '0' );</v>
      </c>
    </row>
    <row r="2699" spans="1:12" x14ac:dyDescent="0.25">
      <c r="A2699" s="17" t="s">
        <v>5153</v>
      </c>
      <c r="B2699" s="17" t="s">
        <v>5286</v>
      </c>
      <c r="C2699" s="17" t="s">
        <v>1321</v>
      </c>
      <c r="D2699" s="17" t="s">
        <v>1158</v>
      </c>
      <c r="E2699" s="17" t="str">
        <f t="shared" si="84"/>
        <v>ARNALDO PEREZ SANCHEZ</v>
      </c>
      <c r="F2699" s="17" t="s">
        <v>1061</v>
      </c>
      <c r="G2699" s="17" t="s">
        <v>1062</v>
      </c>
      <c r="H2699" s="17" t="s">
        <v>1550</v>
      </c>
      <c r="I2699" s="17" t="s">
        <v>935</v>
      </c>
      <c r="J2699" s="15">
        <f>IFERROR(VLOOKUP(I2699,'Candidato Presidencial'!$C:$E,3,FALSE),"")</f>
        <v>0</v>
      </c>
      <c r="L2699" s="15" t="str">
        <f t="shared" si="85"/>
        <v>insert into Camaleon.CandidatoCongreso( PROCESO_ELECTORAL, NOMBRE_CANDIDATO, APELLIDO_PATERNO, APELLIDO_MATERNO, NOMBRE_COMPLETO, SEXO, CARGO_ELEGIDO, LUGAR_POSTULA, ORGANIZACION_POLITICA, ALIAS ) values( 'ELECCIONES GENERALES 2011', 'ARNALDO', 'PEREZ', 'SANCHEZ', 'ARNALDO PEREZ SANCHEZ', 'HOMBRE', 'NO ELECTO', 'AREQUIPA', 'FUERZA NACIONAL', '0' );</v>
      </c>
    </row>
    <row r="2700" spans="1:12" x14ac:dyDescent="0.25">
      <c r="A2700" s="17" t="s">
        <v>5153</v>
      </c>
      <c r="B2700" s="17" t="s">
        <v>5287</v>
      </c>
      <c r="C2700" s="17" t="s">
        <v>5288</v>
      </c>
      <c r="D2700" s="17" t="s">
        <v>5289</v>
      </c>
      <c r="E2700" s="17" t="str">
        <f t="shared" si="84"/>
        <v>FERNANDO ROLANDO DIBAN CARAZAS</v>
      </c>
      <c r="F2700" s="17" t="s">
        <v>1061</v>
      </c>
      <c r="G2700" s="17" t="s">
        <v>1062</v>
      </c>
      <c r="H2700" s="17" t="s">
        <v>1550</v>
      </c>
      <c r="I2700" s="17" t="s">
        <v>859</v>
      </c>
      <c r="J2700" s="15" t="str">
        <f>IFERROR(VLOOKUP(I2700,'Candidato Presidencial'!$C:$E,3,FALSE),"")</f>
        <v>ALIANZA POPULAR</v>
      </c>
      <c r="L2700" s="15" t="str">
        <f t="shared" si="85"/>
        <v>insert into Camaleon.CandidatoCongreso( PROCESO_ELECTORAL, NOMBRE_CANDIDATO, APELLIDO_PATERNO, APELLIDO_MATERNO, NOMBRE_COMPLETO, SEXO, CARGO_ELEGIDO, LUGAR_POSTULA, ORGANIZACION_POLITICA, ALIAS ) values( 'ELECCIONES GENERALES 2011', 'FERNANDO ROLANDO', 'DIBAN', 'CARAZAS', 'FERNANDO ROLANDO DIBAN CARAZAS', 'HOMBRE', 'NO ELECTO', 'AREQUIPA', 'PARTIDO APRISTA PERUANO', 'ALIANZA POPULAR' );</v>
      </c>
    </row>
    <row r="2701" spans="1:12" x14ac:dyDescent="0.25">
      <c r="A2701" s="17" t="s">
        <v>5153</v>
      </c>
      <c r="B2701" s="17" t="s">
        <v>5290</v>
      </c>
      <c r="C2701" s="17" t="s">
        <v>1321</v>
      </c>
      <c r="D2701" s="17" t="s">
        <v>5291</v>
      </c>
      <c r="E2701" s="17" t="str">
        <f t="shared" si="84"/>
        <v>ELIZABETH CONSUELO PEREZ ZUÑIGA DE DELGADO</v>
      </c>
      <c r="F2701" s="17" t="s">
        <v>1067</v>
      </c>
      <c r="G2701" s="17" t="s">
        <v>1062</v>
      </c>
      <c r="H2701" s="17" t="s">
        <v>1550</v>
      </c>
      <c r="I2701" s="17" t="s">
        <v>859</v>
      </c>
      <c r="J2701" s="15" t="str">
        <f>IFERROR(VLOOKUP(I2701,'Candidato Presidencial'!$C:$E,3,FALSE),"")</f>
        <v>ALIANZA POPULAR</v>
      </c>
      <c r="L2701" s="15" t="str">
        <f t="shared" si="85"/>
        <v>insert into Camaleon.CandidatoCongreso( PROCESO_ELECTORAL, NOMBRE_CANDIDATO, APELLIDO_PATERNO, APELLIDO_MATERNO, NOMBRE_COMPLETO, SEXO, CARGO_ELEGIDO, LUGAR_POSTULA, ORGANIZACION_POLITICA, ALIAS ) values( 'ELECCIONES GENERALES 2011', 'ELIZABETH CONSUELO', 'PEREZ', 'ZUÑIGA DE DELGADO', 'ELIZABETH CONSUELO PEREZ ZUÑIGA DE DELGADO', 'MUJER', 'NO ELECTO', 'AREQUIPA', 'PARTIDO APRISTA PERUANO', 'ALIANZA POPULAR' );</v>
      </c>
    </row>
    <row r="2702" spans="1:12" x14ac:dyDescent="0.25">
      <c r="A2702" s="17" t="s">
        <v>5153</v>
      </c>
      <c r="B2702" s="17" t="s">
        <v>416</v>
      </c>
      <c r="C2702" s="17" t="s">
        <v>1809</v>
      </c>
      <c r="D2702" s="17" t="s">
        <v>1165</v>
      </c>
      <c r="E2702" s="17" t="str">
        <f t="shared" si="84"/>
        <v>ANTONIO VENTURA MENDOZA</v>
      </c>
      <c r="F2702" s="17" t="s">
        <v>1061</v>
      </c>
      <c r="G2702" s="17" t="s">
        <v>1062</v>
      </c>
      <c r="H2702" s="17" t="s">
        <v>1550</v>
      </c>
      <c r="I2702" s="17" t="s">
        <v>859</v>
      </c>
      <c r="J2702" s="15" t="str">
        <f>IFERROR(VLOOKUP(I2702,'Candidato Presidencial'!$C:$E,3,FALSE),"")</f>
        <v>ALIANZA POPULAR</v>
      </c>
      <c r="L2702" s="15" t="str">
        <f t="shared" si="85"/>
        <v>insert into Camaleon.CandidatoCongreso( PROCESO_ELECTORAL, NOMBRE_CANDIDATO, APELLIDO_PATERNO, APELLIDO_MATERNO, NOMBRE_COMPLETO, SEXO, CARGO_ELEGIDO, LUGAR_POSTULA, ORGANIZACION_POLITICA, ALIAS ) values( 'ELECCIONES GENERALES 2011', 'ANTONIO', 'VENTURA', 'MENDOZA', 'ANTONIO VENTURA MENDOZA', 'HOMBRE', 'NO ELECTO', 'AREQUIPA', 'PARTIDO APRISTA PERUANO', 'ALIANZA POPULAR' );</v>
      </c>
    </row>
    <row r="2703" spans="1:12" x14ac:dyDescent="0.25">
      <c r="A2703" s="17" t="s">
        <v>5153</v>
      </c>
      <c r="B2703" s="17" t="s">
        <v>4408</v>
      </c>
      <c r="C2703" s="17" t="s">
        <v>1627</v>
      </c>
      <c r="D2703" s="17" t="s">
        <v>5292</v>
      </c>
      <c r="E2703" s="17" t="str">
        <f t="shared" si="84"/>
        <v>DANIEL ERNESTO VERA BALLON</v>
      </c>
      <c r="F2703" s="17" t="s">
        <v>1061</v>
      </c>
      <c r="G2703" s="17" t="s">
        <v>1062</v>
      </c>
      <c r="H2703" s="17" t="s">
        <v>1550</v>
      </c>
      <c r="I2703" s="17" t="s">
        <v>859</v>
      </c>
      <c r="J2703" s="15" t="str">
        <f>IFERROR(VLOOKUP(I2703,'Candidato Presidencial'!$C:$E,3,FALSE),"")</f>
        <v>ALIANZA POPULAR</v>
      </c>
      <c r="L2703" s="15" t="str">
        <f t="shared" si="85"/>
        <v>insert into Camaleon.CandidatoCongreso( PROCESO_ELECTORAL, NOMBRE_CANDIDATO, APELLIDO_PATERNO, APELLIDO_MATERNO, NOMBRE_COMPLETO, SEXO, CARGO_ELEGIDO, LUGAR_POSTULA, ORGANIZACION_POLITICA, ALIAS ) values( 'ELECCIONES GENERALES 2011', 'DANIEL ERNESTO', 'VERA', 'BALLON', 'DANIEL ERNESTO VERA BALLON', 'HOMBRE', 'NO ELECTO', 'AREQUIPA', 'PARTIDO APRISTA PERUANO', 'ALIANZA POPULAR' );</v>
      </c>
    </row>
    <row r="2704" spans="1:12" x14ac:dyDescent="0.25">
      <c r="A2704" s="17" t="s">
        <v>5153</v>
      </c>
      <c r="B2704" s="17" t="s">
        <v>1576</v>
      </c>
      <c r="C2704" s="17" t="s">
        <v>1165</v>
      </c>
      <c r="D2704" s="17" t="s">
        <v>1577</v>
      </c>
      <c r="E2704" s="17" t="str">
        <f t="shared" si="84"/>
        <v>ZOILA LOURDES CARMEN SANDRA MENDOZA DEL SOLAR</v>
      </c>
      <c r="F2704" s="17" t="s">
        <v>1067</v>
      </c>
      <c r="G2704" s="17" t="s">
        <v>1062</v>
      </c>
      <c r="H2704" s="17" t="s">
        <v>1550</v>
      </c>
      <c r="I2704" s="17" t="s">
        <v>859</v>
      </c>
      <c r="J2704" s="15" t="str">
        <f>IFERROR(VLOOKUP(I2704,'Candidato Presidencial'!$C:$E,3,FALSE),"")</f>
        <v>ALIANZA POPULAR</v>
      </c>
      <c r="L2704" s="15" t="str">
        <f t="shared" si="85"/>
        <v>insert into Camaleon.CandidatoCongreso( PROCESO_ELECTORAL, NOMBRE_CANDIDATO, APELLIDO_PATERNO, APELLIDO_MATERNO, NOMBRE_COMPLETO, SEXO, CARGO_ELEGIDO, LUGAR_POSTULA, ORGANIZACION_POLITICA, ALIAS ) values( 'ELECCIONES GENERALES 2011', 'ZOILA LOURDES CARMEN SANDRA', 'MENDOZA', 'DEL SOLAR', 'ZOILA LOURDES CARMEN SANDRA MENDOZA DEL SOLAR', 'MUJER', 'NO ELECTO', 'AREQUIPA', 'PARTIDO APRISTA PERUANO', 'ALIANZA POPULAR' );</v>
      </c>
    </row>
    <row r="2705" spans="1:12" x14ac:dyDescent="0.25">
      <c r="A2705" s="17" t="s">
        <v>5153</v>
      </c>
      <c r="B2705" s="17" t="s">
        <v>286</v>
      </c>
      <c r="C2705" s="17" t="s">
        <v>1078</v>
      </c>
      <c r="D2705" s="17" t="s">
        <v>2073</v>
      </c>
      <c r="E2705" s="17" t="str">
        <f t="shared" si="84"/>
        <v>JORGE ANTONIO CHAVEZ ZEVALLOS</v>
      </c>
      <c r="F2705" s="17" t="s">
        <v>1061</v>
      </c>
      <c r="G2705" s="17" t="s">
        <v>1062</v>
      </c>
      <c r="H2705" s="17" t="s">
        <v>1550</v>
      </c>
      <c r="I2705" s="17" t="s">
        <v>859</v>
      </c>
      <c r="J2705" s="15" t="str">
        <f>IFERROR(VLOOKUP(I2705,'Candidato Presidencial'!$C:$E,3,FALSE),"")</f>
        <v>ALIANZA POPULAR</v>
      </c>
      <c r="L2705" s="15" t="str">
        <f t="shared" si="85"/>
        <v>insert into Camaleon.CandidatoCongreso( PROCESO_ELECTORAL, NOMBRE_CANDIDATO, APELLIDO_PATERNO, APELLIDO_MATERNO, NOMBRE_COMPLETO, SEXO, CARGO_ELEGIDO, LUGAR_POSTULA, ORGANIZACION_POLITICA, ALIAS ) values( 'ELECCIONES GENERALES 2011', 'JORGE ANTONIO', 'CHAVEZ', 'ZEVALLOS', 'JORGE ANTONIO CHAVEZ ZEVALLOS', 'HOMBRE', 'NO ELECTO', 'AREQUIPA', 'PARTIDO APRISTA PERUANO', 'ALIANZA POPULAR' );</v>
      </c>
    </row>
    <row r="2706" spans="1:12" x14ac:dyDescent="0.25">
      <c r="A2706" s="17" t="s">
        <v>5153</v>
      </c>
      <c r="B2706" s="17" t="s">
        <v>5293</v>
      </c>
      <c r="C2706" s="17" t="s">
        <v>2073</v>
      </c>
      <c r="D2706" s="17" t="s">
        <v>5294</v>
      </c>
      <c r="E2706" s="17" t="str">
        <f t="shared" si="84"/>
        <v>LOURDES VERONICA ZEVALLOS CHOQUEMAMANI</v>
      </c>
      <c r="F2706" s="17" t="s">
        <v>1067</v>
      </c>
      <c r="G2706" s="17" t="s">
        <v>1062</v>
      </c>
      <c r="H2706" s="17" t="s">
        <v>1550</v>
      </c>
      <c r="I2706" s="17" t="s">
        <v>912</v>
      </c>
      <c r="J2706" s="15">
        <f>IFERROR(VLOOKUP(I2706,'Candidato Presidencial'!$C:$E,3,FALSE),"")</f>
        <v>0</v>
      </c>
      <c r="L2706" s="15" t="str">
        <f t="shared" si="85"/>
        <v>insert into Camaleon.CandidatoCongreso( PROCESO_ELECTORAL, NOMBRE_CANDIDATO, APELLIDO_PATERNO, APELLIDO_MATERNO, NOMBRE_COMPLETO, SEXO, CARGO_ELEGIDO, LUGAR_POSTULA, ORGANIZACION_POLITICA, ALIAS ) values( 'ELECCIONES GENERALES 2011', 'LOURDES VERONICA', 'ZEVALLOS', 'CHOQUEMAMANI', 'LOURDES VERONICA ZEVALLOS CHOQUEMAMANI', 'MUJER', 'NO ELECTO', 'AREQUIPA', 'DESPERTAR NACIONAL', '0' );</v>
      </c>
    </row>
    <row r="2707" spans="1:12" x14ac:dyDescent="0.25">
      <c r="A2707" s="17" t="s">
        <v>5153</v>
      </c>
      <c r="B2707" s="17" t="s">
        <v>5295</v>
      </c>
      <c r="C2707" s="17" t="s">
        <v>5210</v>
      </c>
      <c r="D2707" s="17" t="s">
        <v>5296</v>
      </c>
      <c r="E2707" s="17" t="str">
        <f t="shared" si="84"/>
        <v>ANGELICA MAGDALENA CORZO SALAS DE VALDIVIA</v>
      </c>
      <c r="F2707" s="17" t="s">
        <v>1067</v>
      </c>
      <c r="G2707" s="17" t="s">
        <v>1062</v>
      </c>
      <c r="H2707" s="17" t="s">
        <v>1550</v>
      </c>
      <c r="I2707" s="17" t="s">
        <v>871</v>
      </c>
      <c r="J2707" s="15" t="str">
        <f>IFERROR(VLOOKUP(I2707,'Candidato Presidencial'!$C:$E,3,FALSE),"")</f>
        <v>FUERZA POPULAR</v>
      </c>
      <c r="L2707" s="15" t="str">
        <f t="shared" si="85"/>
        <v>insert into Camaleon.CandidatoCongreso( PROCESO_ELECTORAL, NOMBRE_CANDIDATO, APELLIDO_PATERNO, APELLIDO_MATERNO, NOMBRE_COMPLETO, SEXO, CARGO_ELEGIDO, LUGAR_POSTULA, ORGANIZACION_POLITICA, ALIAS ) values( 'ELECCIONES GENERALES 2011', 'ANGELICA MAGDALENA', 'CORZO', 'SALAS DE VALDIVIA', 'ANGELICA MAGDALENA CORZO SALAS DE VALDIVIA', 'MUJER', 'NO ELECTO', 'AREQUIPA', 'FUERZA 2011', 'FUERZA POPULAR' );</v>
      </c>
    </row>
    <row r="2708" spans="1:12" x14ac:dyDescent="0.25">
      <c r="A2708" s="17" t="s">
        <v>5153</v>
      </c>
      <c r="B2708" s="17" t="s">
        <v>5297</v>
      </c>
      <c r="C2708" s="17" t="s">
        <v>2157</v>
      </c>
      <c r="D2708" s="17" t="s">
        <v>1479</v>
      </c>
      <c r="E2708" s="17" t="str">
        <f t="shared" si="84"/>
        <v>JUAN ANDRES DUEÑAS ESCOBAR</v>
      </c>
      <c r="F2708" s="17" t="s">
        <v>1061</v>
      </c>
      <c r="G2708" s="17" t="s">
        <v>1062</v>
      </c>
      <c r="H2708" s="17" t="s">
        <v>1550</v>
      </c>
      <c r="I2708" s="17" t="s">
        <v>871</v>
      </c>
      <c r="J2708" s="15" t="str">
        <f>IFERROR(VLOOKUP(I2708,'Candidato Presidencial'!$C:$E,3,FALSE),"")</f>
        <v>FUERZA POPULAR</v>
      </c>
      <c r="L2708" s="15" t="str">
        <f t="shared" si="85"/>
        <v>insert into Camaleon.CandidatoCongreso( PROCESO_ELECTORAL, NOMBRE_CANDIDATO, APELLIDO_PATERNO, APELLIDO_MATERNO, NOMBRE_COMPLETO, SEXO, CARGO_ELEGIDO, LUGAR_POSTULA, ORGANIZACION_POLITICA, ALIAS ) values( 'ELECCIONES GENERALES 2011', 'JUAN ANDRES', 'DUEÑAS', 'ESCOBAR', 'JUAN ANDRES DUEÑAS ESCOBAR', 'HOMBRE', 'NO ELECTO', 'AREQUIPA', 'FUERZA 2011', 'FUERZA POPULAR' );</v>
      </c>
    </row>
    <row r="2709" spans="1:12" x14ac:dyDescent="0.25">
      <c r="A2709" s="17" t="s">
        <v>5153</v>
      </c>
      <c r="B2709" s="17" t="s">
        <v>64</v>
      </c>
      <c r="C2709" s="17" t="s">
        <v>1158</v>
      </c>
      <c r="D2709" s="17" t="s">
        <v>1186</v>
      </c>
      <c r="E2709" s="17" t="str">
        <f t="shared" si="84"/>
        <v>RICARDO SANCHEZ FERNANDEZ</v>
      </c>
      <c r="F2709" s="17" t="s">
        <v>1061</v>
      </c>
      <c r="G2709" s="17" t="s">
        <v>1062</v>
      </c>
      <c r="H2709" s="17" t="s">
        <v>1550</v>
      </c>
      <c r="I2709" s="17" t="s">
        <v>871</v>
      </c>
      <c r="J2709" s="15" t="str">
        <f>IFERROR(VLOOKUP(I2709,'Candidato Presidencial'!$C:$E,3,FALSE),"")</f>
        <v>FUERZA POPULAR</v>
      </c>
      <c r="L2709" s="15" t="str">
        <f t="shared" si="85"/>
        <v>insert into Camaleon.CandidatoCongreso( PROCESO_ELECTORAL, NOMBRE_CANDIDATO, APELLIDO_PATERNO, APELLIDO_MATERNO, NOMBRE_COMPLETO, SEXO, CARGO_ELEGIDO, LUGAR_POSTULA, ORGANIZACION_POLITICA, ALIAS ) values( 'ELECCIONES GENERALES 2011', 'RICARDO', 'SANCHEZ', 'FERNANDEZ', 'RICARDO SANCHEZ FERNANDEZ', 'HOMBRE', 'NO ELECTO', 'AREQUIPA', 'FUERZA 2011', 'FUERZA POPULAR' );</v>
      </c>
    </row>
    <row r="2710" spans="1:12" x14ac:dyDescent="0.25">
      <c r="A2710" s="17" t="s">
        <v>5153</v>
      </c>
      <c r="B2710" s="17" t="s">
        <v>1547</v>
      </c>
      <c r="C2710" s="17" t="s">
        <v>1548</v>
      </c>
      <c r="D2710" s="17" t="s">
        <v>1549</v>
      </c>
      <c r="E2710" s="17" t="str">
        <f t="shared" si="84"/>
        <v>MELVA ATOCHE FRANCIA</v>
      </c>
      <c r="F2710" s="17" t="s">
        <v>1067</v>
      </c>
      <c r="G2710" s="17" t="s">
        <v>1062</v>
      </c>
      <c r="H2710" s="17" t="s">
        <v>1550</v>
      </c>
      <c r="I2710" s="17" t="s">
        <v>871</v>
      </c>
      <c r="J2710" s="15" t="str">
        <f>IFERROR(VLOOKUP(I2710,'Candidato Presidencial'!$C:$E,3,FALSE),"")</f>
        <v>FUERZA POPULAR</v>
      </c>
      <c r="L2710" s="15" t="str">
        <f t="shared" si="85"/>
        <v>insert into Camaleon.CandidatoCongreso( PROCESO_ELECTORAL, NOMBRE_CANDIDATO, APELLIDO_PATERNO, APELLIDO_MATERNO, NOMBRE_COMPLETO, SEXO, CARGO_ELEGIDO, LUGAR_POSTULA, ORGANIZACION_POLITICA, ALIAS ) values( 'ELECCIONES GENERALES 2011', 'MELVA', 'ATOCHE', 'FRANCIA', 'MELVA ATOCHE FRANCIA', 'MUJER', 'NO ELECTO', 'AREQUIPA', 'FUERZA 2011', 'FUERZA POPULAR' );</v>
      </c>
    </row>
    <row r="2711" spans="1:12" x14ac:dyDescent="0.25">
      <c r="A2711" s="17" t="s">
        <v>5153</v>
      </c>
      <c r="B2711" s="17" t="s">
        <v>5298</v>
      </c>
      <c r="C2711" s="17" t="s">
        <v>2073</v>
      </c>
      <c r="D2711" s="17" t="s">
        <v>5299</v>
      </c>
      <c r="E2711" s="17" t="str">
        <f t="shared" si="84"/>
        <v>JORGE DANIEL ZEVALLOS MARIAZZA</v>
      </c>
      <c r="F2711" s="17" t="s">
        <v>1061</v>
      </c>
      <c r="G2711" s="17" t="s">
        <v>1062</v>
      </c>
      <c r="H2711" s="17" t="s">
        <v>1550</v>
      </c>
      <c r="I2711" s="17" t="s">
        <v>8938</v>
      </c>
      <c r="J2711" s="15">
        <f>IFERROR(VLOOKUP(I2711,'Candidato Presidencial'!$C:$E,3,FALSE),"")</f>
        <v>0</v>
      </c>
      <c r="L2711" s="15" t="str">
        <f t="shared" si="85"/>
        <v>insert into Camaleon.CandidatoCongreso( PROCESO_ELECTORAL, NOMBRE_CANDIDATO, APELLIDO_PATERNO, APELLIDO_MATERNO, NOMBRE_COMPLETO, SEXO, CARGO_ELEGIDO, LUGAR_POSTULA, ORGANIZACION_POLITICA, ALIAS ) values( 'ELECCIONES GENERALES 2011', 'JORGE DANIEL', 'ZEVALLOS', 'MARIAZZA', 'JORGE DANIEL ZEVALLOS MARIAZZA', 'HOMBRE', 'NO ELECTO', 'AREQUIPA', 'PARTIDO POLÍTICO ADELANTE', '0' );</v>
      </c>
    </row>
    <row r="2712" spans="1:12" x14ac:dyDescent="0.25">
      <c r="A2712" s="17" t="s">
        <v>5153</v>
      </c>
      <c r="B2712" s="17" t="s">
        <v>5300</v>
      </c>
      <c r="C2712" s="17" t="s">
        <v>4261</v>
      </c>
      <c r="D2712" s="17" t="s">
        <v>3729</v>
      </c>
      <c r="E2712" s="17" t="str">
        <f t="shared" si="84"/>
        <v>NANCY REYNA COPA PINEDA</v>
      </c>
      <c r="F2712" s="17" t="s">
        <v>1067</v>
      </c>
      <c r="G2712" s="17" t="s">
        <v>1062</v>
      </c>
      <c r="H2712" s="17" t="s">
        <v>1550</v>
      </c>
      <c r="I2712" s="17" t="s">
        <v>8938</v>
      </c>
      <c r="J2712" s="15">
        <f>IFERROR(VLOOKUP(I2712,'Candidato Presidencial'!$C:$E,3,FALSE),"")</f>
        <v>0</v>
      </c>
      <c r="L2712" s="15" t="str">
        <f t="shared" si="85"/>
        <v>insert into Camaleon.CandidatoCongreso( PROCESO_ELECTORAL, NOMBRE_CANDIDATO, APELLIDO_PATERNO, APELLIDO_MATERNO, NOMBRE_COMPLETO, SEXO, CARGO_ELEGIDO, LUGAR_POSTULA, ORGANIZACION_POLITICA, ALIAS ) values( 'ELECCIONES GENERALES 2011', 'NANCY REYNA', 'COPA', 'PINEDA', 'NANCY REYNA COPA PINEDA', 'MUJER', 'NO ELECTO', 'AREQUIPA', 'PARTIDO POLÍTICO ADELANTE', '0' );</v>
      </c>
    </row>
    <row r="2713" spans="1:12" x14ac:dyDescent="0.25">
      <c r="A2713" s="17" t="s">
        <v>5153</v>
      </c>
      <c r="B2713" s="17" t="s">
        <v>5301</v>
      </c>
      <c r="C2713" s="17" t="s">
        <v>5302</v>
      </c>
      <c r="D2713" s="17" t="s">
        <v>5303</v>
      </c>
      <c r="E2713" s="17" t="str">
        <f t="shared" si="84"/>
        <v>ALONSO JOSE ADRIAN SAINZ</v>
      </c>
      <c r="F2713" s="17" t="s">
        <v>1061</v>
      </c>
      <c r="G2713" s="17" t="s">
        <v>1062</v>
      </c>
      <c r="H2713" s="17" t="s">
        <v>1550</v>
      </c>
      <c r="I2713" s="17" t="s">
        <v>8938</v>
      </c>
      <c r="J2713" s="15">
        <f>IFERROR(VLOOKUP(I2713,'Candidato Presidencial'!$C:$E,3,FALSE),"")</f>
        <v>0</v>
      </c>
      <c r="L2713" s="15" t="str">
        <f t="shared" si="85"/>
        <v>insert into Camaleon.CandidatoCongreso( PROCESO_ELECTORAL, NOMBRE_CANDIDATO, APELLIDO_PATERNO, APELLIDO_MATERNO, NOMBRE_COMPLETO, SEXO, CARGO_ELEGIDO, LUGAR_POSTULA, ORGANIZACION_POLITICA, ALIAS ) values( 'ELECCIONES GENERALES 2011', 'ALONSO JOSE', 'ADRIAN', 'SAINZ', 'ALONSO JOSE ADRIAN SAINZ', 'HOMBRE', 'NO ELECTO', 'AREQUIPA', 'PARTIDO POLÍTICO ADELANTE', '0' );</v>
      </c>
    </row>
    <row r="2714" spans="1:12" x14ac:dyDescent="0.25">
      <c r="A2714" s="17" t="s">
        <v>5153</v>
      </c>
      <c r="B2714" s="17" t="s">
        <v>5304</v>
      </c>
      <c r="C2714" s="17" t="s">
        <v>4374</v>
      </c>
      <c r="D2714" s="17" t="s">
        <v>4941</v>
      </c>
      <c r="E2714" s="17" t="str">
        <f t="shared" si="84"/>
        <v>ALVARO SAUL APAZA CUTIPA</v>
      </c>
      <c r="F2714" s="17" t="s">
        <v>1061</v>
      </c>
      <c r="G2714" s="17" t="s">
        <v>1062</v>
      </c>
      <c r="H2714" s="17" t="s">
        <v>1550</v>
      </c>
      <c r="I2714" s="17" t="s">
        <v>8938</v>
      </c>
      <c r="J2714" s="15">
        <f>IFERROR(VLOOKUP(I2714,'Candidato Presidencial'!$C:$E,3,FALSE),"")</f>
        <v>0</v>
      </c>
      <c r="L2714" s="15" t="str">
        <f t="shared" si="85"/>
        <v>insert into Camaleon.CandidatoCongreso( PROCESO_ELECTORAL, NOMBRE_CANDIDATO, APELLIDO_PATERNO, APELLIDO_MATERNO, NOMBRE_COMPLETO, SEXO, CARGO_ELEGIDO, LUGAR_POSTULA, ORGANIZACION_POLITICA, ALIAS ) values( 'ELECCIONES GENERALES 2011', 'ALVARO SAUL', 'APAZA', 'CUTIPA', 'ALVARO SAUL APAZA CUTIPA', 'HOMBRE', 'NO ELECTO', 'AREQUIPA', 'PARTIDO POLÍTICO ADELANTE', '0' );</v>
      </c>
    </row>
    <row r="2715" spans="1:12" x14ac:dyDescent="0.25">
      <c r="A2715" s="17" t="s">
        <v>5153</v>
      </c>
      <c r="B2715" s="17" t="s">
        <v>24</v>
      </c>
      <c r="C2715" s="17" t="s">
        <v>5305</v>
      </c>
      <c r="D2715" s="17" t="s">
        <v>5306</v>
      </c>
      <c r="E2715" s="17" t="str">
        <f t="shared" si="84"/>
        <v>ANA MARIA SOLORZANO FLORES DE SAQIB</v>
      </c>
      <c r="F2715" s="17" t="s">
        <v>1067</v>
      </c>
      <c r="G2715" s="17" t="s">
        <v>21</v>
      </c>
      <c r="H2715" s="17" t="s">
        <v>1550</v>
      </c>
      <c r="I2715" s="17" t="s">
        <v>8929</v>
      </c>
      <c r="J2715" s="15" t="str">
        <f>IFERROR(VLOOKUP(I2715,'Candidato Presidencial'!$C:$E,3,FALSE),"")</f>
        <v>PARTIDO NACIONALISTA PERUANO</v>
      </c>
      <c r="L2715" s="15" t="str">
        <f t="shared" si="85"/>
        <v>insert into Camaleon.CandidatoCongreso( PROCESO_ELECTORAL, NOMBRE_CANDIDATO, APELLIDO_PATERNO, APELLIDO_MATERNO, NOMBRE_COMPLETO, SEXO, CARGO_ELEGIDO, LUGAR_POSTULA, ORGANIZACION_POLITICA, ALIAS ) values( 'ELECCIONES GENERALES 2011', 'ANA MARIA', 'SOLORZANO', 'FLORES DE SAQIB', 'ANA MARIA SOLORZANO FLORES DE SAQIB', 'MUJER', 'CONGRESISTA', 'AREQUIPA', 'GANA PERÚ', 'PARTIDO NACIONALISTA PERUANO' );</v>
      </c>
    </row>
    <row r="2716" spans="1:12" x14ac:dyDescent="0.25">
      <c r="A2716" s="17" t="s">
        <v>5153</v>
      </c>
      <c r="B2716" s="17" t="s">
        <v>523</v>
      </c>
      <c r="C2716" s="17" t="s">
        <v>1658</v>
      </c>
      <c r="D2716" s="17" t="s">
        <v>1659</v>
      </c>
      <c r="E2716" s="17" t="str">
        <f t="shared" si="84"/>
        <v>TOMAS MARTIN ZAMUDIO BRICEÑO</v>
      </c>
      <c r="F2716" s="17" t="s">
        <v>1061</v>
      </c>
      <c r="G2716" s="17" t="s">
        <v>21</v>
      </c>
      <c r="H2716" s="17" t="s">
        <v>1550</v>
      </c>
      <c r="I2716" s="17" t="s">
        <v>8929</v>
      </c>
      <c r="J2716" s="15" t="str">
        <f>IFERROR(VLOOKUP(I2716,'Candidato Presidencial'!$C:$E,3,FALSE),"")</f>
        <v>PARTIDO NACIONALISTA PERUANO</v>
      </c>
      <c r="L2716" s="15" t="str">
        <f t="shared" si="85"/>
        <v>insert into Camaleon.CandidatoCongreso( PROCESO_ELECTORAL, NOMBRE_CANDIDATO, APELLIDO_PATERNO, APELLIDO_MATERNO, NOMBRE_COMPLETO, SEXO, CARGO_ELEGIDO, LUGAR_POSTULA, ORGANIZACION_POLITICA, ALIAS ) values( 'ELECCIONES GENERALES 2011', 'TOMAS MARTIN', 'ZAMUDIO', 'BRICEÑO', 'TOMAS MARTIN ZAMUDIO BRICEÑO', 'HOMBRE', 'CONGRESISTA', 'AREQUIPA', 'GANA PERÚ', 'PARTIDO NACIONALISTA PERUANO' );</v>
      </c>
    </row>
    <row r="2717" spans="1:12" x14ac:dyDescent="0.25">
      <c r="A2717" s="17" t="s">
        <v>5153</v>
      </c>
      <c r="B2717" s="17" t="s">
        <v>5307</v>
      </c>
      <c r="C2717" s="17" t="s">
        <v>4374</v>
      </c>
      <c r="D2717" s="17" t="s">
        <v>2407</v>
      </c>
      <c r="E2717" s="17" t="str">
        <f t="shared" si="84"/>
        <v>JUSTINIANO ROMULO APAZA ORDOÑEZ</v>
      </c>
      <c r="F2717" s="17" t="s">
        <v>1061</v>
      </c>
      <c r="G2717" s="17" t="s">
        <v>21</v>
      </c>
      <c r="H2717" s="17" t="s">
        <v>1550</v>
      </c>
      <c r="I2717" s="17" t="s">
        <v>8929</v>
      </c>
      <c r="J2717" s="15" t="str">
        <f>IFERROR(VLOOKUP(I2717,'Candidato Presidencial'!$C:$E,3,FALSE),"")</f>
        <v>PARTIDO NACIONALISTA PERUANO</v>
      </c>
      <c r="L2717" s="15" t="str">
        <f t="shared" si="85"/>
        <v>insert into Camaleon.CandidatoCongreso( PROCESO_ELECTORAL, NOMBRE_CANDIDATO, APELLIDO_PATERNO, APELLIDO_MATERNO, NOMBRE_COMPLETO, SEXO, CARGO_ELEGIDO, LUGAR_POSTULA, ORGANIZACION_POLITICA, ALIAS ) values( 'ELECCIONES GENERALES 2011', 'JUSTINIANO ROMULO', 'APAZA', 'ORDOÑEZ', 'JUSTINIANO ROMULO APAZA ORDOÑEZ', 'HOMBRE', 'CONGRESISTA', 'AREQUIPA', 'GANA PERÚ', 'PARTIDO NACIONALISTA PERUANO' );</v>
      </c>
    </row>
    <row r="2718" spans="1:12" x14ac:dyDescent="0.25">
      <c r="A2718" s="17" t="s">
        <v>5153</v>
      </c>
      <c r="B2718" s="17" t="s">
        <v>84</v>
      </c>
      <c r="C2718" s="17" t="s">
        <v>4211</v>
      </c>
      <c r="D2718" s="17" t="s">
        <v>2864</v>
      </c>
      <c r="E2718" s="17" t="str">
        <f t="shared" si="84"/>
        <v>JOSE MIGUEL OROS PONCE</v>
      </c>
      <c r="F2718" s="17" t="s">
        <v>1061</v>
      </c>
      <c r="G2718" s="17" t="s">
        <v>1062</v>
      </c>
      <c r="H2718" s="17" t="s">
        <v>1550</v>
      </c>
      <c r="I2718" s="17" t="s">
        <v>8929</v>
      </c>
      <c r="J2718" s="15" t="str">
        <f>IFERROR(VLOOKUP(I2718,'Candidato Presidencial'!$C:$E,3,FALSE),"")</f>
        <v>PARTIDO NACIONALISTA PERUANO</v>
      </c>
      <c r="L2718" s="15" t="str">
        <f t="shared" si="85"/>
        <v>insert into Camaleon.CandidatoCongreso( PROCESO_ELECTORAL, NOMBRE_CANDIDATO, APELLIDO_PATERNO, APELLIDO_MATERNO, NOMBRE_COMPLETO, SEXO, CARGO_ELEGIDO, LUGAR_POSTULA, ORGANIZACION_POLITICA, ALIAS ) values( 'ELECCIONES GENERALES 2011', 'JOSE MIGUEL', 'OROS', 'PONCE', 'JOSE MIGUEL OROS PONCE', 'HOMBRE', 'NO ELECTO', 'AREQUIPA', 'GANA PERÚ', 'PARTIDO NACIONALISTA PERUANO' );</v>
      </c>
    </row>
    <row r="2719" spans="1:12" x14ac:dyDescent="0.25">
      <c r="A2719" s="17" t="s">
        <v>5153</v>
      </c>
      <c r="B2719" s="17" t="s">
        <v>5308</v>
      </c>
      <c r="C2719" s="17" t="s">
        <v>1898</v>
      </c>
      <c r="D2719" s="17" t="s">
        <v>1427</v>
      </c>
      <c r="E2719" s="17" t="str">
        <f t="shared" si="84"/>
        <v>SUSANA TATIANA CERVANTES CASTRO</v>
      </c>
      <c r="F2719" s="17" t="s">
        <v>1067</v>
      </c>
      <c r="G2719" s="17" t="s">
        <v>1062</v>
      </c>
      <c r="H2719" s="17" t="s">
        <v>1550</v>
      </c>
      <c r="I2719" s="17" t="s">
        <v>8929</v>
      </c>
      <c r="J2719" s="15" t="str">
        <f>IFERROR(VLOOKUP(I2719,'Candidato Presidencial'!$C:$E,3,FALSE),"")</f>
        <v>PARTIDO NACIONALISTA PERUANO</v>
      </c>
      <c r="L2719" s="15" t="str">
        <f t="shared" si="85"/>
        <v>insert into Camaleon.CandidatoCongreso( PROCESO_ELECTORAL, NOMBRE_CANDIDATO, APELLIDO_PATERNO, APELLIDO_MATERNO, NOMBRE_COMPLETO, SEXO, CARGO_ELEGIDO, LUGAR_POSTULA, ORGANIZACION_POLITICA, ALIAS ) values( 'ELECCIONES GENERALES 2011', 'SUSANA TATIANA', 'CERVANTES', 'CASTRO', 'SUSANA TATIANA CERVANTES CASTRO', 'MUJER', 'NO ELECTO', 'AREQUIPA', 'GANA PERÚ', 'PARTIDO NACIONALISTA PERUANO' );</v>
      </c>
    </row>
    <row r="2720" spans="1:12" x14ac:dyDescent="0.25">
      <c r="A2720" s="17" t="s">
        <v>5153</v>
      </c>
      <c r="B2720" s="17" t="s">
        <v>341</v>
      </c>
      <c r="C2720" s="17" t="s">
        <v>1569</v>
      </c>
      <c r="D2720" s="17" t="s">
        <v>3972</v>
      </c>
      <c r="E2720" s="17" t="str">
        <f t="shared" si="84"/>
        <v>CARLOS EMILIO VIZCARRA VELAZCO</v>
      </c>
      <c r="F2720" s="17" t="s">
        <v>1061</v>
      </c>
      <c r="G2720" s="17" t="s">
        <v>1062</v>
      </c>
      <c r="H2720" s="17" t="s">
        <v>1550</v>
      </c>
      <c r="I2720" s="17" t="s">
        <v>8929</v>
      </c>
      <c r="J2720" s="15" t="str">
        <f>IFERROR(VLOOKUP(I2720,'Candidato Presidencial'!$C:$E,3,FALSE),"")</f>
        <v>PARTIDO NACIONALISTA PERUANO</v>
      </c>
      <c r="L2720" s="15" t="str">
        <f t="shared" si="85"/>
        <v>insert into Camaleon.CandidatoCongreso( PROCESO_ELECTORAL, NOMBRE_CANDIDATO, APELLIDO_PATERNO, APELLIDO_MATERNO, NOMBRE_COMPLETO, SEXO, CARGO_ELEGIDO, LUGAR_POSTULA, ORGANIZACION_POLITICA, ALIAS ) values( 'ELECCIONES GENERALES 2011', 'CARLOS EMILIO', 'VIZCARRA', 'VELAZCO', 'CARLOS EMILIO VIZCARRA VELAZCO', 'HOMBRE', 'NO ELECTO', 'AREQUIPA', 'GANA PERÚ', 'PARTIDO NACIONALISTA PERUANO' );</v>
      </c>
    </row>
    <row r="2721" spans="1:12" x14ac:dyDescent="0.25">
      <c r="A2721" s="17" t="s">
        <v>5153</v>
      </c>
      <c r="B2721" s="17" t="s">
        <v>59</v>
      </c>
      <c r="C2721" s="17" t="s">
        <v>1704</v>
      </c>
      <c r="D2721" s="17" t="s">
        <v>1705</v>
      </c>
      <c r="E2721" s="17" t="str">
        <f t="shared" si="84"/>
        <v>JUAN CARLOS EGUREN NEUENSCHWANDER</v>
      </c>
      <c r="F2721" s="17" t="s">
        <v>1061</v>
      </c>
      <c r="G2721" s="17" t="s">
        <v>21</v>
      </c>
      <c r="H2721" s="17" t="s">
        <v>1550</v>
      </c>
      <c r="I2721" s="17" t="s">
        <v>873</v>
      </c>
      <c r="J2721" s="15" t="str">
        <f>IFERROR(VLOOKUP(I2721,'Candidato Presidencial'!$C:$E,3,FALSE),"")</f>
        <v>PERUANOS POR EL KAMBIO</v>
      </c>
      <c r="L2721" s="15" t="str">
        <f t="shared" si="85"/>
        <v>insert into Camaleon.CandidatoCongreso( PROCESO_ELECTORAL, NOMBRE_CANDIDATO, APELLIDO_PATERNO, APELLIDO_MATERNO, NOMBRE_COMPLETO, SEXO, CARGO_ELEGIDO, LUGAR_POSTULA, ORGANIZACION_POLITICA, ALIAS ) values( 'ELECCIONES GENERALES 2011', 'JUAN CARLOS', 'EGUREN', 'NEUENSCHWANDER', 'JUAN CARLOS EGUREN NEUENSCHWANDER', 'HOMBRE', 'CONGRESISTA', 'AREQUIPA', 'ALIANZA POR EL GRAN CAMBIO', 'PERUANOS POR EL KAMBIO' );</v>
      </c>
    </row>
    <row r="2722" spans="1:12" x14ac:dyDescent="0.25">
      <c r="A2722" s="17" t="s">
        <v>5153</v>
      </c>
      <c r="B2722" s="17" t="s">
        <v>5309</v>
      </c>
      <c r="C2722" s="17" t="s">
        <v>5310</v>
      </c>
      <c r="D2722" s="17" t="s">
        <v>1231</v>
      </c>
      <c r="E2722" s="17" t="str">
        <f t="shared" si="84"/>
        <v>GIOVANNA JEANICE ARANIBAR ROSAS</v>
      </c>
      <c r="F2722" s="17" t="s">
        <v>1067</v>
      </c>
      <c r="G2722" s="17" t="s">
        <v>1062</v>
      </c>
      <c r="H2722" s="17" t="s">
        <v>1550</v>
      </c>
      <c r="I2722" s="17" t="s">
        <v>873</v>
      </c>
      <c r="J2722" s="15" t="str">
        <f>IFERROR(VLOOKUP(I2722,'Candidato Presidencial'!$C:$E,3,FALSE),"")</f>
        <v>PERUANOS POR EL KAMBIO</v>
      </c>
      <c r="L2722" s="15" t="str">
        <f t="shared" si="85"/>
        <v>insert into Camaleon.CandidatoCongreso( PROCESO_ELECTORAL, NOMBRE_CANDIDATO, APELLIDO_PATERNO, APELLIDO_MATERNO, NOMBRE_COMPLETO, SEXO, CARGO_ELEGIDO, LUGAR_POSTULA, ORGANIZACION_POLITICA, ALIAS ) values( 'ELECCIONES GENERALES 2011', 'GIOVANNA JEANICE', 'ARANIBAR', 'ROSAS', 'GIOVANNA JEANICE ARANIBAR ROSAS', 'MUJER', 'NO ELECTO', 'AREQUIPA', 'ALIANZA POR EL GRAN CAMBIO', 'PERUANOS POR EL KAMBIO' );</v>
      </c>
    </row>
    <row r="2723" spans="1:12" x14ac:dyDescent="0.25">
      <c r="A2723" s="17" t="s">
        <v>5153</v>
      </c>
      <c r="B2723" s="17" t="s">
        <v>91</v>
      </c>
      <c r="C2723" s="17" t="s">
        <v>1749</v>
      </c>
      <c r="D2723" s="17" t="s">
        <v>5311</v>
      </c>
      <c r="E2723" s="17" t="str">
        <f t="shared" si="84"/>
        <v>JULIO CESAR NUÑEZ REYMER</v>
      </c>
      <c r="F2723" s="17" t="s">
        <v>1061</v>
      </c>
      <c r="G2723" s="17" t="s">
        <v>1062</v>
      </c>
      <c r="H2723" s="17" t="s">
        <v>1550</v>
      </c>
      <c r="I2723" s="17" t="s">
        <v>873</v>
      </c>
      <c r="J2723" s="15" t="str">
        <f>IFERROR(VLOOKUP(I2723,'Candidato Presidencial'!$C:$E,3,FALSE),"")</f>
        <v>PERUANOS POR EL KAMBIO</v>
      </c>
      <c r="L2723" s="15" t="str">
        <f t="shared" si="85"/>
        <v>insert into Camaleon.CandidatoCongreso( PROCESO_ELECTORAL, NOMBRE_CANDIDATO, APELLIDO_PATERNO, APELLIDO_MATERNO, NOMBRE_COMPLETO, SEXO, CARGO_ELEGIDO, LUGAR_POSTULA, ORGANIZACION_POLITICA, ALIAS ) values( 'ELECCIONES GENERALES 2011', 'JULIO CESAR', 'NUÑEZ', 'REYMER', 'JULIO CESAR NUÑEZ REYMER', 'HOMBRE', 'NO ELECTO', 'AREQUIPA', 'ALIANZA POR EL GRAN CAMBIO', 'PERUANOS POR EL KAMBIO' );</v>
      </c>
    </row>
    <row r="2724" spans="1:12" x14ac:dyDescent="0.25">
      <c r="A2724" s="17" t="s">
        <v>5153</v>
      </c>
      <c r="B2724" s="17" t="s">
        <v>5312</v>
      </c>
      <c r="C2724" s="17" t="s">
        <v>1494</v>
      </c>
      <c r="D2724" s="17" t="s">
        <v>1226</v>
      </c>
      <c r="E2724" s="17" t="str">
        <f t="shared" si="84"/>
        <v>BERNABE FELIX PACHECO SANTOS</v>
      </c>
      <c r="F2724" s="17" t="s">
        <v>1061</v>
      </c>
      <c r="G2724" s="17" t="s">
        <v>1062</v>
      </c>
      <c r="H2724" s="17" t="s">
        <v>1550</v>
      </c>
      <c r="I2724" s="17" t="s">
        <v>884</v>
      </c>
      <c r="J2724" s="15" t="str">
        <f>IFERROR(VLOOKUP(I2724,'Candidato Presidencial'!$C:$E,3,FALSE),"")</f>
        <v/>
      </c>
      <c r="L2724" s="15" t="str">
        <f t="shared" si="85"/>
        <v>insert into Camaleon.CandidatoCongreso( PROCESO_ELECTORAL, NOMBRE_CANDIDATO, APELLIDO_PATERNO, APELLIDO_MATERNO, NOMBRE_COMPLETO, SEXO, CARGO_ELEGIDO, LUGAR_POSTULA, ORGANIZACION_POLITICA, ALIAS ) values( 'ELECCIONES GENERALES 2011', 'BERNABE FELIX', 'PACHECO', 'SANTOS', 'BERNABE FELIX PACHECO SANTOS', 'HOMBRE', 'NO ELECTO', 'AREQUIPA', 'PARTIDO DESCENTRALISTA FUERZA SOCIAL', '' );</v>
      </c>
    </row>
    <row r="2725" spans="1:12" x14ac:dyDescent="0.25">
      <c r="A2725" s="17" t="s">
        <v>5153</v>
      </c>
      <c r="B2725" s="17" t="s">
        <v>525</v>
      </c>
      <c r="C2725" s="17" t="s">
        <v>1280</v>
      </c>
      <c r="D2725" s="17" t="s">
        <v>1088</v>
      </c>
      <c r="E2725" s="17" t="str">
        <f t="shared" si="84"/>
        <v>ALFREDO ALVAREZ DIAZ</v>
      </c>
      <c r="F2725" s="17" t="s">
        <v>1061</v>
      </c>
      <c r="G2725" s="17" t="s">
        <v>1062</v>
      </c>
      <c r="H2725" s="17" t="s">
        <v>1550</v>
      </c>
      <c r="I2725" s="17" t="s">
        <v>884</v>
      </c>
      <c r="J2725" s="15" t="str">
        <f>IFERROR(VLOOKUP(I2725,'Candidato Presidencial'!$C:$E,3,FALSE),"")</f>
        <v/>
      </c>
      <c r="L2725" s="15" t="str">
        <f t="shared" si="85"/>
        <v>insert into Camaleon.CandidatoCongreso( PROCESO_ELECTORAL, NOMBRE_CANDIDATO, APELLIDO_PATERNO, APELLIDO_MATERNO, NOMBRE_COMPLETO, SEXO, CARGO_ELEGIDO, LUGAR_POSTULA, ORGANIZACION_POLITICA, ALIAS ) values( 'ELECCIONES GENERALES 2011', 'ALFREDO', 'ALVAREZ', 'DIAZ', 'ALFREDO ALVAREZ DIAZ', 'HOMBRE', 'NO ELECTO', 'AREQUIPA', 'PARTIDO DESCENTRALISTA FUERZA SOCIAL', '' );</v>
      </c>
    </row>
    <row r="2726" spans="1:12" x14ac:dyDescent="0.25">
      <c r="A2726" s="17" t="s">
        <v>5153</v>
      </c>
      <c r="B2726" s="17" t="s">
        <v>5313</v>
      </c>
      <c r="C2726" s="17" t="s">
        <v>5314</v>
      </c>
      <c r="D2726" s="17" t="s">
        <v>5315</v>
      </c>
      <c r="E2726" s="17" t="str">
        <f t="shared" si="84"/>
        <v>ELIAS SALVADOR MUÑOZ DEL CARPIO CHURQUI</v>
      </c>
      <c r="F2726" s="17" t="s">
        <v>1061</v>
      </c>
      <c r="G2726" s="17" t="s">
        <v>1062</v>
      </c>
      <c r="H2726" s="17" t="s">
        <v>1550</v>
      </c>
      <c r="I2726" s="17" t="s">
        <v>912</v>
      </c>
      <c r="J2726" s="15">
        <f>IFERROR(VLOOKUP(I2726,'Candidato Presidencial'!$C:$E,3,FALSE),"")</f>
        <v>0</v>
      </c>
      <c r="L2726" s="15" t="str">
        <f t="shared" si="85"/>
        <v>insert into Camaleon.CandidatoCongreso( PROCESO_ELECTORAL, NOMBRE_CANDIDATO, APELLIDO_PATERNO, APELLIDO_MATERNO, NOMBRE_COMPLETO, SEXO, CARGO_ELEGIDO, LUGAR_POSTULA, ORGANIZACION_POLITICA, ALIAS ) values( 'ELECCIONES GENERALES 2011', 'ELIAS SALVADOR', 'MUÑOZ DEL CARPIO', 'CHURQUI', 'ELIAS SALVADOR MUÑOZ DEL CARPIO CHURQUI', 'HOMBRE', 'NO ELECTO', 'AREQUIPA', 'DESPERTAR NACIONAL', '0' );</v>
      </c>
    </row>
    <row r="2727" spans="1:12" x14ac:dyDescent="0.25">
      <c r="A2727" s="17" t="s">
        <v>5153</v>
      </c>
      <c r="B2727" s="17" t="s">
        <v>5316</v>
      </c>
      <c r="C2727" s="17" t="s">
        <v>5317</v>
      </c>
      <c r="D2727" s="17" t="s">
        <v>5318</v>
      </c>
      <c r="E2727" s="17" t="str">
        <f t="shared" si="84"/>
        <v>ELOY AMERICO VILLACREZ RIQUELME</v>
      </c>
      <c r="F2727" s="17" t="s">
        <v>1061</v>
      </c>
      <c r="G2727" s="17" t="s">
        <v>1062</v>
      </c>
      <c r="H2727" s="17" t="s">
        <v>1550</v>
      </c>
      <c r="I2727" s="17" t="s">
        <v>912</v>
      </c>
      <c r="J2727" s="15">
        <f>IFERROR(VLOOKUP(I2727,'Candidato Presidencial'!$C:$E,3,FALSE),"")</f>
        <v>0</v>
      </c>
      <c r="L2727" s="15" t="str">
        <f t="shared" si="85"/>
        <v>insert into Camaleon.CandidatoCongreso( PROCESO_ELECTORAL, NOMBRE_CANDIDATO, APELLIDO_PATERNO, APELLIDO_MATERNO, NOMBRE_COMPLETO, SEXO, CARGO_ELEGIDO, LUGAR_POSTULA, ORGANIZACION_POLITICA, ALIAS ) values( 'ELECCIONES GENERALES 2011', 'ELOY AMERICO', 'VILLACREZ', 'RIQUELME', 'ELOY AMERICO VILLACREZ RIQUELME', 'HOMBRE', 'NO ELECTO', 'AREQUIPA', 'DESPERTAR NACIONAL', '0' );</v>
      </c>
    </row>
    <row r="2728" spans="1:12" x14ac:dyDescent="0.25">
      <c r="A2728" s="17" t="s">
        <v>5153</v>
      </c>
      <c r="B2728" s="17" t="s">
        <v>5319</v>
      </c>
      <c r="C2728" s="17" t="s">
        <v>1953</v>
      </c>
      <c r="D2728" s="17" t="s">
        <v>5320</v>
      </c>
      <c r="E2728" s="17" t="str">
        <f t="shared" si="84"/>
        <v>MAXIMILIANO VILLALOBOS ARREDONDO</v>
      </c>
      <c r="F2728" s="17" t="s">
        <v>1061</v>
      </c>
      <c r="G2728" s="17" t="s">
        <v>1062</v>
      </c>
      <c r="H2728" s="17" t="s">
        <v>1550</v>
      </c>
      <c r="I2728" s="17" t="s">
        <v>912</v>
      </c>
      <c r="J2728" s="15">
        <f>IFERROR(VLOOKUP(I2728,'Candidato Presidencial'!$C:$E,3,FALSE),"")</f>
        <v>0</v>
      </c>
      <c r="L2728" s="15" t="str">
        <f t="shared" si="85"/>
        <v>insert into Camaleon.CandidatoCongreso( PROCESO_ELECTORAL, NOMBRE_CANDIDATO, APELLIDO_PATERNO, APELLIDO_MATERNO, NOMBRE_COMPLETO, SEXO, CARGO_ELEGIDO, LUGAR_POSTULA, ORGANIZACION_POLITICA, ALIAS ) values( 'ELECCIONES GENERALES 2011', 'MAXIMILIANO', 'VILLALOBOS', 'ARREDONDO', 'MAXIMILIANO VILLALOBOS ARREDONDO', 'HOMBRE', 'NO ELECTO', 'AREQUIPA', 'DESPERTAR NACIONAL', '0' );</v>
      </c>
    </row>
    <row r="2729" spans="1:12" x14ac:dyDescent="0.25">
      <c r="A2729" s="17" t="s">
        <v>5153</v>
      </c>
      <c r="B2729" s="17" t="s">
        <v>5321</v>
      </c>
      <c r="C2729" s="17" t="s">
        <v>5322</v>
      </c>
      <c r="D2729" s="17" t="s">
        <v>5323</v>
      </c>
      <c r="E2729" s="17" t="str">
        <f t="shared" si="84"/>
        <v>BACILIO ELISEO YNCA OLLACHICA</v>
      </c>
      <c r="F2729" s="17" t="s">
        <v>1061</v>
      </c>
      <c r="G2729" s="17" t="s">
        <v>1062</v>
      </c>
      <c r="H2729" s="17" t="s">
        <v>1550</v>
      </c>
      <c r="I2729" s="17" t="s">
        <v>873</v>
      </c>
      <c r="J2729" s="15" t="str">
        <f>IFERROR(VLOOKUP(I2729,'Candidato Presidencial'!$C:$E,3,FALSE),"")</f>
        <v>PERUANOS POR EL KAMBIO</v>
      </c>
      <c r="L2729" s="15" t="str">
        <f t="shared" si="85"/>
        <v>insert into Camaleon.CandidatoCongreso( PROCESO_ELECTORAL, NOMBRE_CANDIDATO, APELLIDO_PATERNO, APELLIDO_MATERNO, NOMBRE_COMPLETO, SEXO, CARGO_ELEGIDO, LUGAR_POSTULA, ORGANIZACION_POLITICA, ALIAS ) values( 'ELECCIONES GENERALES 2011', 'BACILIO ELISEO', 'YNCA', 'OLLACHICA', 'BACILIO ELISEO YNCA OLLACHICA', 'HOMBRE', 'NO ELECTO', 'AREQUIPA', 'ALIANZA POR EL GRAN CAMBIO', 'PERUANOS POR EL KAMBIO' );</v>
      </c>
    </row>
    <row r="2730" spans="1:12" x14ac:dyDescent="0.25">
      <c r="A2730" s="17" t="s">
        <v>5153</v>
      </c>
      <c r="B2730" s="17" t="s">
        <v>5324</v>
      </c>
      <c r="C2730" s="17" t="s">
        <v>5325</v>
      </c>
      <c r="D2730" s="17" t="s">
        <v>1795</v>
      </c>
      <c r="E2730" s="17" t="str">
        <f t="shared" si="84"/>
        <v>LUCIANO ALEJANDRO TACO PRADO</v>
      </c>
      <c r="F2730" s="17" t="s">
        <v>1061</v>
      </c>
      <c r="G2730" s="17" t="s">
        <v>1062</v>
      </c>
      <c r="H2730" s="17" t="s">
        <v>1550</v>
      </c>
      <c r="I2730" s="17" t="s">
        <v>873</v>
      </c>
      <c r="J2730" s="15" t="str">
        <f>IFERROR(VLOOKUP(I2730,'Candidato Presidencial'!$C:$E,3,FALSE),"")</f>
        <v>PERUANOS POR EL KAMBIO</v>
      </c>
      <c r="L2730" s="15" t="str">
        <f t="shared" si="85"/>
        <v>insert into Camaleon.CandidatoCongreso( PROCESO_ELECTORAL, NOMBRE_CANDIDATO, APELLIDO_PATERNO, APELLIDO_MATERNO, NOMBRE_COMPLETO, SEXO, CARGO_ELEGIDO, LUGAR_POSTULA, ORGANIZACION_POLITICA, ALIAS ) values( 'ELECCIONES GENERALES 2011', 'LUCIANO ALEJANDRO', 'TACO', 'PRADO', 'LUCIANO ALEJANDRO TACO PRADO', 'HOMBRE', 'NO ELECTO', 'AREQUIPA', 'ALIANZA POR EL GRAN CAMBIO', 'PERUANOS POR EL KAMBIO' );</v>
      </c>
    </row>
    <row r="2731" spans="1:12" x14ac:dyDescent="0.25">
      <c r="A2731" s="17" t="s">
        <v>5153</v>
      </c>
      <c r="B2731" s="17" t="s">
        <v>5326</v>
      </c>
      <c r="C2731" s="17" t="s">
        <v>1609</v>
      </c>
      <c r="D2731" s="17" t="s">
        <v>5327</v>
      </c>
      <c r="E2731" s="17" t="str">
        <f t="shared" si="84"/>
        <v>MARIA FILOMENA LOZADA NUÑEZ DE QUIÑONES</v>
      </c>
      <c r="F2731" s="17" t="s">
        <v>1067</v>
      </c>
      <c r="G2731" s="17" t="s">
        <v>1062</v>
      </c>
      <c r="H2731" s="17" t="s">
        <v>1550</v>
      </c>
      <c r="I2731" s="17" t="s">
        <v>873</v>
      </c>
      <c r="J2731" s="15" t="str">
        <f>IFERROR(VLOOKUP(I2731,'Candidato Presidencial'!$C:$E,3,FALSE),"")</f>
        <v>PERUANOS POR EL KAMBIO</v>
      </c>
      <c r="L2731" s="15" t="str">
        <f t="shared" si="85"/>
        <v>insert into Camaleon.CandidatoCongreso( PROCESO_ELECTORAL, NOMBRE_CANDIDATO, APELLIDO_PATERNO, APELLIDO_MATERNO, NOMBRE_COMPLETO, SEXO, CARGO_ELEGIDO, LUGAR_POSTULA, ORGANIZACION_POLITICA, ALIAS ) values( 'ELECCIONES GENERALES 2011', 'MARIA FILOMENA', 'LOZADA', 'NUÑEZ DE QUIÑONES', 'MARIA FILOMENA LOZADA NUÑEZ DE QUIÑONES', 'MUJER', 'NO ELECTO', 'AREQUIPA', 'ALIANZA POR EL GRAN CAMBIO', 'PERUANOS POR EL KAMBIO' );</v>
      </c>
    </row>
    <row r="2732" spans="1:12" x14ac:dyDescent="0.25">
      <c r="A2732" s="17" t="s">
        <v>5153</v>
      </c>
      <c r="B2732" s="17" t="s">
        <v>5328</v>
      </c>
      <c r="C2732" s="17" t="s">
        <v>5329</v>
      </c>
      <c r="D2732" s="17" t="s">
        <v>1078</v>
      </c>
      <c r="E2732" s="17" t="str">
        <f t="shared" si="84"/>
        <v>WILFREDO OSWALDO PINO CHAVEZ</v>
      </c>
      <c r="F2732" s="17" t="s">
        <v>1061</v>
      </c>
      <c r="G2732" s="17" t="s">
        <v>1062</v>
      </c>
      <c r="H2732" s="17" t="s">
        <v>1550</v>
      </c>
      <c r="I2732" s="17" t="s">
        <v>8932</v>
      </c>
      <c r="J2732" s="15">
        <f>IFERROR(VLOOKUP(I2732,'Candidato Presidencial'!$C:$E,3,FALSE),"")</f>
        <v>0</v>
      </c>
      <c r="L2732" s="15" t="str">
        <f t="shared" si="85"/>
        <v>insert into Camaleon.CandidatoCongreso( PROCESO_ELECTORAL, NOMBRE_CANDIDATO, APELLIDO_PATERNO, APELLIDO_MATERNO, NOMBRE_COMPLETO, SEXO, CARGO_ELEGIDO, LUGAR_POSTULA, ORGANIZACION_POLITICA, ALIAS ) values( 'ELECCIONES GENERALES 2011', 'WILFREDO OSWALDO', 'PINO', 'CHAVEZ', 'WILFREDO OSWALDO PINO CHAVEZ', 'HOMBRE', 'NO ELECTO', 'AREQUIPA', 'FONAVISTAS DEL PERÚ', '0' );</v>
      </c>
    </row>
    <row r="2733" spans="1:12" x14ac:dyDescent="0.25">
      <c r="A2733" s="17" t="s">
        <v>5153</v>
      </c>
      <c r="B2733" s="17" t="s">
        <v>105</v>
      </c>
      <c r="C2733" s="17" t="s">
        <v>1909</v>
      </c>
      <c r="D2733" s="17" t="s">
        <v>2407</v>
      </c>
      <c r="E2733" s="17" t="str">
        <f t="shared" si="84"/>
        <v>LUIS ALBERTO RIVERA ORDOÑEZ</v>
      </c>
      <c r="F2733" s="17" t="s">
        <v>1061</v>
      </c>
      <c r="G2733" s="17" t="s">
        <v>1062</v>
      </c>
      <c r="H2733" s="17" t="s">
        <v>1550</v>
      </c>
      <c r="I2733" s="17" t="s">
        <v>8932</v>
      </c>
      <c r="J2733" s="15">
        <f>IFERROR(VLOOKUP(I2733,'Candidato Presidencial'!$C:$E,3,FALSE),"")</f>
        <v>0</v>
      </c>
      <c r="L2733" s="15" t="str">
        <f t="shared" si="85"/>
        <v>insert into Camaleon.CandidatoCongreso( PROCESO_ELECTORAL, NOMBRE_CANDIDATO, APELLIDO_PATERNO, APELLIDO_MATERNO, NOMBRE_COMPLETO, SEXO, CARGO_ELEGIDO, LUGAR_POSTULA, ORGANIZACION_POLITICA, ALIAS ) values( 'ELECCIONES GENERALES 2011', 'LUIS ALBERTO', 'RIVERA', 'ORDOÑEZ', 'LUIS ALBERTO RIVERA ORDOÑEZ', 'HOMBRE', 'NO ELECTO', 'AREQUIPA', 'FONAVISTAS DEL PERÚ', '0' );</v>
      </c>
    </row>
    <row r="2734" spans="1:12" x14ac:dyDescent="0.25">
      <c r="A2734" s="17" t="s">
        <v>5153</v>
      </c>
      <c r="B2734" s="17" t="s">
        <v>5330</v>
      </c>
      <c r="C2734" s="17" t="s">
        <v>1240</v>
      </c>
      <c r="D2734" s="17" t="s">
        <v>1746</v>
      </c>
      <c r="E2734" s="17" t="str">
        <f t="shared" si="84"/>
        <v>MARIA PAULINA LEON TEJADA</v>
      </c>
      <c r="F2734" s="17" t="s">
        <v>1067</v>
      </c>
      <c r="G2734" s="17" t="s">
        <v>1062</v>
      </c>
      <c r="H2734" s="17" t="s">
        <v>1550</v>
      </c>
      <c r="I2734" s="17" t="s">
        <v>8932</v>
      </c>
      <c r="J2734" s="15">
        <f>IFERROR(VLOOKUP(I2734,'Candidato Presidencial'!$C:$E,3,FALSE),"")</f>
        <v>0</v>
      </c>
      <c r="L2734" s="15" t="str">
        <f t="shared" si="85"/>
        <v>insert into Camaleon.CandidatoCongreso( PROCESO_ELECTORAL, NOMBRE_CANDIDATO, APELLIDO_PATERNO, APELLIDO_MATERNO, NOMBRE_COMPLETO, SEXO, CARGO_ELEGIDO, LUGAR_POSTULA, ORGANIZACION_POLITICA, ALIAS ) values( 'ELECCIONES GENERALES 2011', 'MARIA PAULINA', 'LEON', 'TEJADA', 'MARIA PAULINA LEON TEJADA', 'MUJER', 'NO ELECTO', 'AREQUIPA', 'FONAVISTAS DEL PERÚ', '0' );</v>
      </c>
    </row>
    <row r="2735" spans="1:12" x14ac:dyDescent="0.25">
      <c r="A2735" s="17" t="s">
        <v>5153</v>
      </c>
      <c r="B2735" s="17" t="s">
        <v>5331</v>
      </c>
      <c r="C2735" s="17" t="s">
        <v>5332</v>
      </c>
      <c r="D2735" s="17" t="s">
        <v>1110</v>
      </c>
      <c r="E2735" s="17" t="str">
        <f t="shared" si="84"/>
        <v>JOSE RUFO SOLORIO GOMEZ</v>
      </c>
      <c r="F2735" s="17" t="s">
        <v>1061</v>
      </c>
      <c r="G2735" s="17" t="s">
        <v>1062</v>
      </c>
      <c r="H2735" s="17" t="s">
        <v>1550</v>
      </c>
      <c r="I2735" s="17" t="s">
        <v>8932</v>
      </c>
      <c r="J2735" s="15">
        <f>IFERROR(VLOOKUP(I2735,'Candidato Presidencial'!$C:$E,3,FALSE),"")</f>
        <v>0</v>
      </c>
      <c r="L2735" s="15" t="str">
        <f t="shared" si="85"/>
        <v>insert into Camaleon.CandidatoCongreso( PROCESO_ELECTORAL, NOMBRE_CANDIDATO, APELLIDO_PATERNO, APELLIDO_MATERNO, NOMBRE_COMPLETO, SEXO, CARGO_ELEGIDO, LUGAR_POSTULA, ORGANIZACION_POLITICA, ALIAS ) values( 'ELECCIONES GENERALES 2011', 'JOSE RUFO', 'SOLORIO', 'GOMEZ', 'JOSE RUFO SOLORIO GOMEZ', 'HOMBRE', 'NO ELECTO', 'AREQUIPA', 'FONAVISTAS DEL PERÚ', '0' );</v>
      </c>
    </row>
    <row r="2736" spans="1:12" x14ac:dyDescent="0.25">
      <c r="A2736" s="17" t="s">
        <v>5153</v>
      </c>
      <c r="B2736" s="17" t="s">
        <v>5333</v>
      </c>
      <c r="C2736" s="17" t="s">
        <v>5334</v>
      </c>
      <c r="D2736" s="17" t="s">
        <v>1131</v>
      </c>
      <c r="E2736" s="17" t="str">
        <f t="shared" si="84"/>
        <v>LUIS ARISTOTELES LEEPHE AGUILAR</v>
      </c>
      <c r="F2736" s="17" t="s">
        <v>1061</v>
      </c>
      <c r="G2736" s="17" t="s">
        <v>1062</v>
      </c>
      <c r="H2736" s="17" t="s">
        <v>1550</v>
      </c>
      <c r="I2736" s="17" t="s">
        <v>8932</v>
      </c>
      <c r="J2736" s="15">
        <f>IFERROR(VLOOKUP(I2736,'Candidato Presidencial'!$C:$E,3,FALSE),"")</f>
        <v>0</v>
      </c>
      <c r="L2736" s="15" t="str">
        <f t="shared" si="85"/>
        <v>insert into Camaleon.CandidatoCongreso( PROCESO_ELECTORAL, NOMBRE_CANDIDATO, APELLIDO_PATERNO, APELLIDO_MATERNO, NOMBRE_COMPLETO, SEXO, CARGO_ELEGIDO, LUGAR_POSTULA, ORGANIZACION_POLITICA, ALIAS ) values( 'ELECCIONES GENERALES 2011', 'LUIS ARISTOTELES', 'LEEPHE', 'AGUILAR', 'LUIS ARISTOTELES LEEPHE AGUILAR', 'HOMBRE', 'NO ELECTO', 'AREQUIPA', 'FONAVISTAS DEL PERÚ', '0' );</v>
      </c>
    </row>
    <row r="2737" spans="1:12" x14ac:dyDescent="0.25">
      <c r="A2737" s="17" t="s">
        <v>5153</v>
      </c>
      <c r="B2737" s="17" t="s">
        <v>5335</v>
      </c>
      <c r="C2737" s="17" t="s">
        <v>5336</v>
      </c>
      <c r="D2737" s="17" t="s">
        <v>5337</v>
      </c>
      <c r="E2737" s="17" t="str">
        <f t="shared" si="84"/>
        <v>JUANA AGRIPINA ARISTA DE GALDOS</v>
      </c>
      <c r="F2737" s="17" t="s">
        <v>1067</v>
      </c>
      <c r="G2737" s="17" t="s">
        <v>1062</v>
      </c>
      <c r="H2737" s="17" t="s">
        <v>1550</v>
      </c>
      <c r="I2737" s="17" t="s">
        <v>8932</v>
      </c>
      <c r="J2737" s="15">
        <f>IFERROR(VLOOKUP(I2737,'Candidato Presidencial'!$C:$E,3,FALSE),"")</f>
        <v>0</v>
      </c>
      <c r="L2737" s="15" t="str">
        <f t="shared" si="85"/>
        <v>insert into Camaleon.CandidatoCongreso( PROCESO_ELECTORAL, NOMBRE_CANDIDATO, APELLIDO_PATERNO, APELLIDO_MATERNO, NOMBRE_COMPLETO, SEXO, CARGO_ELEGIDO, LUGAR_POSTULA, ORGANIZACION_POLITICA, ALIAS ) values( 'ELECCIONES GENERALES 2011', 'JUANA AGRIPINA', 'ARISTA', 'DE GALDOS', 'JUANA AGRIPINA ARISTA DE GALDOS', 'MUJER', 'NO ELECTO', 'AREQUIPA', 'FONAVISTAS DEL PERÚ', '0' );</v>
      </c>
    </row>
    <row r="2738" spans="1:12" x14ac:dyDescent="0.25">
      <c r="A2738" s="17" t="s">
        <v>5153</v>
      </c>
      <c r="B2738" s="17" t="s">
        <v>5338</v>
      </c>
      <c r="C2738" s="17" t="s">
        <v>4374</v>
      </c>
      <c r="D2738" s="17" t="s">
        <v>1996</v>
      </c>
      <c r="E2738" s="17" t="str">
        <f t="shared" si="84"/>
        <v>HISPANA MARIA APAZA CACERES</v>
      </c>
      <c r="F2738" s="17" t="s">
        <v>1067</v>
      </c>
      <c r="G2738" s="17" t="s">
        <v>1062</v>
      </c>
      <c r="H2738" s="17" t="s">
        <v>1550</v>
      </c>
      <c r="I2738" s="17" t="s">
        <v>884</v>
      </c>
      <c r="J2738" s="15" t="str">
        <f>IFERROR(VLOOKUP(I2738,'Candidato Presidencial'!$C:$E,3,FALSE),"")</f>
        <v/>
      </c>
      <c r="L2738" s="15" t="str">
        <f t="shared" si="85"/>
        <v>insert into Camaleon.CandidatoCongreso( PROCESO_ELECTORAL, NOMBRE_CANDIDATO, APELLIDO_PATERNO, APELLIDO_MATERNO, NOMBRE_COMPLETO, SEXO, CARGO_ELEGIDO, LUGAR_POSTULA, ORGANIZACION_POLITICA, ALIAS ) values( 'ELECCIONES GENERALES 2011', 'HISPANA MARIA', 'APAZA', 'CACERES', 'HISPANA MARIA APAZA CACERES', 'MUJER', 'NO ELECTO', 'AREQUIPA', 'PARTIDO DESCENTRALISTA FUERZA SOCIAL', '' );</v>
      </c>
    </row>
    <row r="2739" spans="1:12" x14ac:dyDescent="0.25">
      <c r="A2739" s="17" t="s">
        <v>5153</v>
      </c>
      <c r="B2739" s="17" t="s">
        <v>5339</v>
      </c>
      <c r="C2739" s="17" t="s">
        <v>5340</v>
      </c>
      <c r="D2739" s="17" t="s">
        <v>5341</v>
      </c>
      <c r="E2739" s="17" t="str">
        <f t="shared" si="84"/>
        <v>NURY MARGARITA HINOJOSA PEREZ DE CARDENAS</v>
      </c>
      <c r="F2739" s="17" t="s">
        <v>1067</v>
      </c>
      <c r="G2739" s="17" t="s">
        <v>1062</v>
      </c>
      <c r="H2739" s="17" t="s">
        <v>1550</v>
      </c>
      <c r="I2739" s="17" t="s">
        <v>884</v>
      </c>
      <c r="J2739" s="15" t="str">
        <f>IFERROR(VLOOKUP(I2739,'Candidato Presidencial'!$C:$E,3,FALSE),"")</f>
        <v/>
      </c>
      <c r="L2739" s="15" t="str">
        <f t="shared" si="85"/>
        <v>insert into Camaleon.CandidatoCongreso( PROCESO_ELECTORAL, NOMBRE_CANDIDATO, APELLIDO_PATERNO, APELLIDO_MATERNO, NOMBRE_COMPLETO, SEXO, CARGO_ELEGIDO, LUGAR_POSTULA, ORGANIZACION_POLITICA, ALIAS ) values( 'ELECCIONES GENERALES 2011', 'NURY MARGARITA', 'HINOJOSA', 'PEREZ DE CARDENAS', 'NURY MARGARITA HINOJOSA PEREZ DE CARDENAS', 'MUJER', 'NO ELECTO', 'AREQUIPA', 'PARTIDO DESCENTRALISTA FUERZA SOCIAL', '' );</v>
      </c>
    </row>
    <row r="2740" spans="1:12" x14ac:dyDescent="0.25">
      <c r="A2740" s="17" t="s">
        <v>5153</v>
      </c>
      <c r="B2740" s="17" t="s">
        <v>5342</v>
      </c>
      <c r="C2740" s="17" t="s">
        <v>1158</v>
      </c>
      <c r="D2740" s="17" t="s">
        <v>1498</v>
      </c>
      <c r="E2740" s="17" t="str">
        <f t="shared" si="84"/>
        <v>SONIA ELIZABETH SANCHEZ GONZALES</v>
      </c>
      <c r="F2740" s="17" t="s">
        <v>1067</v>
      </c>
      <c r="G2740" s="17" t="s">
        <v>1062</v>
      </c>
      <c r="H2740" s="17" t="s">
        <v>1550</v>
      </c>
      <c r="I2740" s="17" t="s">
        <v>897</v>
      </c>
      <c r="J2740" s="15" t="str">
        <f>IFERROR(VLOOKUP(I2740,'Candidato Presidencial'!$C:$E,3,FALSE),"")</f>
        <v/>
      </c>
      <c r="L2740" s="15" t="str">
        <f t="shared" si="85"/>
        <v>insert into Camaleon.CandidatoCongreso( PROCESO_ELECTORAL, NOMBRE_CANDIDATO, APELLIDO_PATERNO, APELLIDO_MATERNO, NOMBRE_COMPLETO, SEXO, CARGO_ELEGIDO, LUGAR_POSTULA, ORGANIZACION_POLITICA, ALIAS ) values( 'ELECCIONES GENERALES 2011', 'SONIA ELIZABETH', 'SANCHEZ', 'GONZALES', 'SONIA ELIZABETH SANCHEZ GONZALES', 'MUJER', 'NO ELECTO', 'AREQUIPA', 'CAMBIO RADICAL', '' );</v>
      </c>
    </row>
    <row r="2741" spans="1:12" x14ac:dyDescent="0.25">
      <c r="A2741" s="17" t="s">
        <v>5153</v>
      </c>
      <c r="B2741" s="17" t="s">
        <v>4857</v>
      </c>
      <c r="C2741" s="17" t="s">
        <v>1426</v>
      </c>
      <c r="D2741" s="17" t="s">
        <v>5343</v>
      </c>
      <c r="E2741" s="17" t="str">
        <f t="shared" si="84"/>
        <v>LUIS ALFREDO CALDERON LINDO</v>
      </c>
      <c r="F2741" s="17" t="s">
        <v>1061</v>
      </c>
      <c r="G2741" s="17" t="s">
        <v>1062</v>
      </c>
      <c r="H2741" s="17" t="s">
        <v>1550</v>
      </c>
      <c r="I2741" s="17" t="s">
        <v>884</v>
      </c>
      <c r="J2741" s="15" t="str">
        <f>IFERROR(VLOOKUP(I2741,'Candidato Presidencial'!$C:$E,3,FALSE),"")</f>
        <v/>
      </c>
      <c r="L2741" s="15" t="str">
        <f t="shared" si="85"/>
        <v>insert into Camaleon.CandidatoCongreso( PROCESO_ELECTORAL, NOMBRE_CANDIDATO, APELLIDO_PATERNO, APELLIDO_MATERNO, NOMBRE_COMPLETO, SEXO, CARGO_ELEGIDO, LUGAR_POSTULA, ORGANIZACION_POLITICA, ALIAS ) values( 'ELECCIONES GENERALES 2011', 'LUIS ALFREDO', 'CALDERON', 'LINDO', 'LUIS ALFREDO CALDERON LINDO', 'HOMBRE', 'NO ELECTO', 'AREQUIPA', 'PARTIDO DESCENTRALISTA FUERZA SOCIAL', '' );</v>
      </c>
    </row>
    <row r="2742" spans="1:12" x14ac:dyDescent="0.25">
      <c r="A2742" s="17" t="s">
        <v>5153</v>
      </c>
      <c r="B2742" s="17" t="s">
        <v>5344</v>
      </c>
      <c r="C2742" s="17" t="s">
        <v>5345</v>
      </c>
      <c r="D2742" s="17" t="s">
        <v>1996</v>
      </c>
      <c r="E2742" s="17" t="str">
        <f t="shared" si="84"/>
        <v>ROMULO BRAULIO ANDRES TINTA CACERES</v>
      </c>
      <c r="F2742" s="17" t="s">
        <v>1061</v>
      </c>
      <c r="G2742" s="17" t="s">
        <v>1062</v>
      </c>
      <c r="H2742" s="17" t="s">
        <v>1550</v>
      </c>
      <c r="I2742" s="17" t="s">
        <v>884</v>
      </c>
      <c r="J2742" s="15" t="str">
        <f>IFERROR(VLOOKUP(I2742,'Candidato Presidencial'!$C:$E,3,FALSE),"")</f>
        <v/>
      </c>
      <c r="L2742" s="15" t="str">
        <f t="shared" si="85"/>
        <v>insert into Camaleon.CandidatoCongreso( PROCESO_ELECTORAL, NOMBRE_CANDIDATO, APELLIDO_PATERNO, APELLIDO_MATERNO, NOMBRE_COMPLETO, SEXO, CARGO_ELEGIDO, LUGAR_POSTULA, ORGANIZACION_POLITICA, ALIAS ) values( 'ELECCIONES GENERALES 2011', 'ROMULO BRAULIO ANDRES', 'TINTA', 'CACERES', 'ROMULO BRAULIO ANDRES TINTA CACERES', 'HOMBRE', 'NO ELECTO', 'AREQUIPA', 'PARTIDO DESCENTRALISTA FUERZA SOCIAL', '' );</v>
      </c>
    </row>
    <row r="2743" spans="1:12" x14ac:dyDescent="0.25">
      <c r="A2743" s="17" t="s">
        <v>5153</v>
      </c>
      <c r="B2743" s="17" t="s">
        <v>1646</v>
      </c>
      <c r="C2743" s="17" t="s">
        <v>1088</v>
      </c>
      <c r="D2743" s="17" t="s">
        <v>1647</v>
      </c>
      <c r="E2743" s="17" t="str">
        <f t="shared" si="84"/>
        <v>GILBERTO LORENZO DIAZ PERALTA</v>
      </c>
      <c r="F2743" s="17" t="s">
        <v>1061</v>
      </c>
      <c r="G2743" s="17" t="s">
        <v>1062</v>
      </c>
      <c r="H2743" s="17" t="s">
        <v>1550</v>
      </c>
      <c r="I2743" s="17" t="s">
        <v>878</v>
      </c>
      <c r="J2743" s="15" t="str">
        <f>IFERROR(VLOOKUP(I2743,'Candidato Presidencial'!$C:$E,3,FALSE),"")</f>
        <v>PERÚ POSIBLE</v>
      </c>
      <c r="L2743" s="15" t="str">
        <f t="shared" si="85"/>
        <v>insert into Camaleon.CandidatoCongreso( PROCESO_ELECTORAL, NOMBRE_CANDIDATO, APELLIDO_PATERNO, APELLIDO_MATERNO, NOMBRE_COMPLETO, SEXO, CARGO_ELEGIDO, LUGAR_POSTULA, ORGANIZACION_POLITICA, ALIAS ) values( 'ELECCIONES GENERALES 2011', 'GILBERTO LORENZO', 'DIAZ', 'PERALTA', 'GILBERTO LORENZO DIAZ PERALTA', 'HOMBRE', 'NO ELECTO', 'AREQUIPA', 'PERÚ POSIBLE', 'PERÚ POSIBLE' );</v>
      </c>
    </row>
    <row r="2744" spans="1:12" x14ac:dyDescent="0.25">
      <c r="A2744" s="17" t="s">
        <v>5153</v>
      </c>
      <c r="B2744" s="17" t="s">
        <v>5346</v>
      </c>
      <c r="C2744" s="17" t="s">
        <v>1666</v>
      </c>
      <c r="D2744" s="17" t="s">
        <v>5347</v>
      </c>
      <c r="E2744" s="17" t="str">
        <f t="shared" si="84"/>
        <v>VICTOR ANTONIO URDAY MANCHEGO</v>
      </c>
      <c r="F2744" s="17" t="s">
        <v>1061</v>
      </c>
      <c r="G2744" s="17" t="s">
        <v>1062</v>
      </c>
      <c r="H2744" s="17" t="s">
        <v>1550</v>
      </c>
      <c r="I2744" s="17" t="s">
        <v>878</v>
      </c>
      <c r="J2744" s="15" t="str">
        <f>IFERROR(VLOOKUP(I2744,'Candidato Presidencial'!$C:$E,3,FALSE),"")</f>
        <v>PERÚ POSIBLE</v>
      </c>
      <c r="L2744" s="15" t="str">
        <f t="shared" si="85"/>
        <v>insert into Camaleon.CandidatoCongreso( PROCESO_ELECTORAL, NOMBRE_CANDIDATO, APELLIDO_PATERNO, APELLIDO_MATERNO, NOMBRE_COMPLETO, SEXO, CARGO_ELEGIDO, LUGAR_POSTULA, ORGANIZACION_POLITICA, ALIAS ) values( 'ELECCIONES GENERALES 2011', 'VICTOR ANTONIO', 'URDAY', 'MANCHEGO', 'VICTOR ANTONIO URDAY MANCHEGO', 'HOMBRE', 'NO ELECTO', 'AREQUIPA', 'PERÚ POSIBLE', 'PERÚ POSIBLE' );</v>
      </c>
    </row>
    <row r="2745" spans="1:12" x14ac:dyDescent="0.25">
      <c r="A2745" s="17" t="s">
        <v>5153</v>
      </c>
      <c r="B2745" s="17" t="s">
        <v>139</v>
      </c>
      <c r="C2745" s="17" t="s">
        <v>1996</v>
      </c>
      <c r="D2745" s="17" t="s">
        <v>1229</v>
      </c>
      <c r="E2745" s="17" t="str">
        <f t="shared" si="84"/>
        <v>JOSE LUIS CACERES VELASQUEZ</v>
      </c>
      <c r="F2745" s="17" t="s">
        <v>1061</v>
      </c>
      <c r="G2745" s="17" t="s">
        <v>1062</v>
      </c>
      <c r="H2745" s="17" t="s">
        <v>1550</v>
      </c>
      <c r="I2745" s="17" t="s">
        <v>897</v>
      </c>
      <c r="J2745" s="15" t="str">
        <f>IFERROR(VLOOKUP(I2745,'Candidato Presidencial'!$C:$E,3,FALSE),"")</f>
        <v/>
      </c>
      <c r="L2745" s="15" t="str">
        <f t="shared" si="85"/>
        <v>insert into Camaleon.CandidatoCongreso( PROCESO_ELECTORAL, NOMBRE_CANDIDATO, APELLIDO_PATERNO, APELLIDO_MATERNO, NOMBRE_COMPLETO, SEXO, CARGO_ELEGIDO, LUGAR_POSTULA, ORGANIZACION_POLITICA, ALIAS ) values( 'ELECCIONES GENERALES 2011', 'JOSE LUIS', 'CACERES', 'VELASQUEZ', 'JOSE LUIS CACERES VELASQUEZ', 'HOMBRE', 'NO ELECTO', 'AREQUIPA', 'CAMBIO RADICAL', '' );</v>
      </c>
    </row>
    <row r="2746" spans="1:12" x14ac:dyDescent="0.25">
      <c r="A2746" s="17" t="s">
        <v>5153</v>
      </c>
      <c r="B2746" s="17" t="s">
        <v>4316</v>
      </c>
      <c r="C2746" s="17" t="s">
        <v>1154</v>
      </c>
      <c r="D2746" s="17" t="s">
        <v>1318</v>
      </c>
      <c r="E2746" s="17" t="str">
        <f t="shared" si="84"/>
        <v>JORGE RAFAEL BECERRA ROJAS</v>
      </c>
      <c r="F2746" s="17" t="s">
        <v>1061</v>
      </c>
      <c r="G2746" s="17" t="s">
        <v>1062</v>
      </c>
      <c r="H2746" s="17" t="s">
        <v>1550</v>
      </c>
      <c r="I2746" s="17" t="s">
        <v>897</v>
      </c>
      <c r="J2746" s="15" t="str">
        <f>IFERROR(VLOOKUP(I2746,'Candidato Presidencial'!$C:$E,3,FALSE),"")</f>
        <v/>
      </c>
      <c r="L2746" s="15" t="str">
        <f t="shared" si="85"/>
        <v>insert into Camaleon.CandidatoCongreso( PROCESO_ELECTORAL, NOMBRE_CANDIDATO, APELLIDO_PATERNO, APELLIDO_MATERNO, NOMBRE_COMPLETO, SEXO, CARGO_ELEGIDO, LUGAR_POSTULA, ORGANIZACION_POLITICA, ALIAS ) values( 'ELECCIONES GENERALES 2011', 'JORGE RAFAEL', 'BECERRA', 'ROJAS', 'JORGE RAFAEL BECERRA ROJAS', 'HOMBRE', 'NO ELECTO', 'AREQUIPA', 'CAMBIO RADICAL', '' );</v>
      </c>
    </row>
    <row r="2747" spans="1:12" x14ac:dyDescent="0.25">
      <c r="A2747" s="17" t="s">
        <v>5153</v>
      </c>
      <c r="B2747" s="17" t="s">
        <v>337</v>
      </c>
      <c r="C2747" s="17" t="s">
        <v>1088</v>
      </c>
      <c r="D2747" s="17" t="s">
        <v>1091</v>
      </c>
      <c r="E2747" s="17" t="str">
        <f t="shared" si="84"/>
        <v>DEISSY SUSANA DIAZ GAMONAL</v>
      </c>
      <c r="F2747" s="17" t="s">
        <v>1067</v>
      </c>
      <c r="G2747" s="17" t="s">
        <v>1062</v>
      </c>
      <c r="H2747" s="17" t="s">
        <v>1550</v>
      </c>
      <c r="I2747" s="17" t="s">
        <v>897</v>
      </c>
      <c r="J2747" s="15" t="str">
        <f>IFERROR(VLOOKUP(I2747,'Candidato Presidencial'!$C:$E,3,FALSE),"")</f>
        <v/>
      </c>
      <c r="L2747" s="15" t="str">
        <f t="shared" si="85"/>
        <v>insert into Camaleon.CandidatoCongreso( PROCESO_ELECTORAL, NOMBRE_CANDIDATO, APELLIDO_PATERNO, APELLIDO_MATERNO, NOMBRE_COMPLETO, SEXO, CARGO_ELEGIDO, LUGAR_POSTULA, ORGANIZACION_POLITICA, ALIAS ) values( 'ELECCIONES GENERALES 2011', 'DEISSY SUSANA', 'DIAZ', 'GAMONAL', 'DEISSY SUSANA DIAZ GAMONAL', 'MUJER', 'NO ELECTO', 'AREQUIPA', 'CAMBIO RADICAL', '' );</v>
      </c>
    </row>
    <row r="2748" spans="1:12" x14ac:dyDescent="0.25">
      <c r="A2748" s="17" t="s">
        <v>5153</v>
      </c>
      <c r="B2748" s="17" t="s">
        <v>5348</v>
      </c>
      <c r="C2748" s="17" t="s">
        <v>2424</v>
      </c>
      <c r="D2748" s="17" t="s">
        <v>1690</v>
      </c>
      <c r="E2748" s="17" t="str">
        <f t="shared" si="84"/>
        <v>GUILLERMO NICANOR PAITAN FLORES</v>
      </c>
      <c r="F2748" s="17" t="s">
        <v>1061</v>
      </c>
      <c r="G2748" s="17" t="s">
        <v>1062</v>
      </c>
      <c r="H2748" s="17" t="s">
        <v>1550</v>
      </c>
      <c r="I2748" s="17" t="s">
        <v>897</v>
      </c>
      <c r="J2748" s="15" t="str">
        <f>IFERROR(VLOOKUP(I2748,'Candidato Presidencial'!$C:$E,3,FALSE),"")</f>
        <v/>
      </c>
      <c r="L2748" s="15" t="str">
        <f t="shared" si="85"/>
        <v>insert into Camaleon.CandidatoCongreso( PROCESO_ELECTORAL, NOMBRE_CANDIDATO, APELLIDO_PATERNO, APELLIDO_MATERNO, NOMBRE_COMPLETO, SEXO, CARGO_ELEGIDO, LUGAR_POSTULA, ORGANIZACION_POLITICA, ALIAS ) values( 'ELECCIONES GENERALES 2011', 'GUILLERMO NICANOR', 'PAITAN', 'FLORES', 'GUILLERMO NICANOR PAITAN FLORES', 'HOMBRE', 'NO ELECTO', 'AREQUIPA', 'CAMBIO RADICAL', '' );</v>
      </c>
    </row>
    <row r="2749" spans="1:12" x14ac:dyDescent="0.25">
      <c r="A2749" s="17" t="s">
        <v>5153</v>
      </c>
      <c r="B2749" s="17" t="s">
        <v>4023</v>
      </c>
      <c r="C2749" s="17" t="s">
        <v>1752</v>
      </c>
      <c r="D2749" s="17" t="s">
        <v>5349</v>
      </c>
      <c r="E2749" s="17" t="str">
        <f t="shared" si="84"/>
        <v>JORGE ALBERTO PORTUGAL MOSTAJO</v>
      </c>
      <c r="F2749" s="17" t="s">
        <v>1061</v>
      </c>
      <c r="G2749" s="17" t="s">
        <v>1062</v>
      </c>
      <c r="H2749" s="17" t="s">
        <v>1550</v>
      </c>
      <c r="I2749" s="17" t="s">
        <v>897</v>
      </c>
      <c r="J2749" s="15" t="str">
        <f>IFERROR(VLOOKUP(I2749,'Candidato Presidencial'!$C:$E,3,FALSE),"")</f>
        <v/>
      </c>
      <c r="L2749" s="15" t="str">
        <f t="shared" si="85"/>
        <v>insert into Camaleon.CandidatoCongreso( PROCESO_ELECTORAL, NOMBRE_CANDIDATO, APELLIDO_PATERNO, APELLIDO_MATERNO, NOMBRE_COMPLETO, SEXO, CARGO_ELEGIDO, LUGAR_POSTULA, ORGANIZACION_POLITICA, ALIAS ) values( 'ELECCIONES GENERALES 2011', 'JORGE ALBERTO', 'PORTUGAL', 'MOSTAJO', 'JORGE ALBERTO PORTUGAL MOSTAJO', 'HOMBRE', 'NO ELECTO', 'AREQUIPA', 'CAMBIO RADICAL', '' );</v>
      </c>
    </row>
    <row r="2750" spans="1:12" x14ac:dyDescent="0.25">
      <c r="A2750" s="17" t="s">
        <v>5153</v>
      </c>
      <c r="B2750" s="17" t="s">
        <v>5350</v>
      </c>
      <c r="C2750" s="17" t="s">
        <v>2323</v>
      </c>
      <c r="D2750" s="17" t="s">
        <v>3283</v>
      </c>
      <c r="E2750" s="17" t="str">
        <f t="shared" si="84"/>
        <v>GINO HECTOR BRAVO ARDILES</v>
      </c>
      <c r="F2750" s="17" t="s">
        <v>1061</v>
      </c>
      <c r="G2750" s="17" t="s">
        <v>1062</v>
      </c>
      <c r="H2750" s="17" t="s">
        <v>1550</v>
      </c>
      <c r="I2750" s="17" t="s">
        <v>878</v>
      </c>
      <c r="J2750" s="15" t="str">
        <f>IFERROR(VLOOKUP(I2750,'Candidato Presidencial'!$C:$E,3,FALSE),"")</f>
        <v>PERÚ POSIBLE</v>
      </c>
      <c r="L2750" s="15" t="str">
        <f t="shared" si="85"/>
        <v>insert into Camaleon.CandidatoCongreso( PROCESO_ELECTORAL, NOMBRE_CANDIDATO, APELLIDO_PATERNO, APELLIDO_MATERNO, NOMBRE_COMPLETO, SEXO, CARGO_ELEGIDO, LUGAR_POSTULA, ORGANIZACION_POLITICA, ALIAS ) values( 'ELECCIONES GENERALES 2011', 'GINO HECTOR', 'BRAVO', 'ARDILES', 'GINO HECTOR BRAVO ARDILES', 'HOMBRE', 'NO ELECTO', 'AREQUIPA', 'PERÚ POSIBLE', 'PERÚ POSIBLE' );</v>
      </c>
    </row>
    <row r="2751" spans="1:12" x14ac:dyDescent="0.25">
      <c r="A2751" s="17" t="s">
        <v>5153</v>
      </c>
      <c r="B2751" s="17" t="s">
        <v>5351</v>
      </c>
      <c r="C2751" s="17" t="s">
        <v>2841</v>
      </c>
      <c r="D2751" s="17" t="s">
        <v>5352</v>
      </c>
      <c r="E2751" s="17" t="str">
        <f t="shared" si="84"/>
        <v>SANDRA ANGELA BOLAÑOS DE ZENTENO</v>
      </c>
      <c r="F2751" s="17" t="s">
        <v>1067</v>
      </c>
      <c r="G2751" s="17" t="s">
        <v>1062</v>
      </c>
      <c r="H2751" s="17" t="s">
        <v>1550</v>
      </c>
      <c r="I2751" s="17" t="s">
        <v>878</v>
      </c>
      <c r="J2751" s="15" t="str">
        <f>IFERROR(VLOOKUP(I2751,'Candidato Presidencial'!$C:$E,3,FALSE),"")</f>
        <v>PERÚ POSIBLE</v>
      </c>
      <c r="L2751" s="15" t="str">
        <f t="shared" si="85"/>
        <v>insert into Camaleon.CandidatoCongreso( PROCESO_ELECTORAL, NOMBRE_CANDIDATO, APELLIDO_PATERNO, APELLIDO_MATERNO, NOMBRE_COMPLETO, SEXO, CARGO_ELEGIDO, LUGAR_POSTULA, ORGANIZACION_POLITICA, ALIAS ) values( 'ELECCIONES GENERALES 2011', 'SANDRA ANGELA', 'BOLAÑOS', 'DE ZENTENO', 'SANDRA ANGELA BOLAÑOS DE ZENTENO', 'MUJER', 'NO ELECTO', 'AREQUIPA', 'PERÚ POSIBLE', 'PERÚ POSIBLE' );</v>
      </c>
    </row>
    <row r="2752" spans="1:12" x14ac:dyDescent="0.25">
      <c r="A2752" s="17" t="s">
        <v>5153</v>
      </c>
      <c r="B2752" s="17" t="s">
        <v>5353</v>
      </c>
      <c r="C2752" s="17" t="s">
        <v>1807</v>
      </c>
      <c r="D2752" s="17" t="s">
        <v>1353</v>
      </c>
      <c r="E2752" s="17" t="str">
        <f t="shared" si="84"/>
        <v>SILVIA MARIA VALENZUELA MIRANDA</v>
      </c>
      <c r="F2752" s="17" t="s">
        <v>1067</v>
      </c>
      <c r="G2752" s="17" t="s">
        <v>1062</v>
      </c>
      <c r="H2752" s="17" t="s">
        <v>1550</v>
      </c>
      <c r="I2752" s="17" t="s">
        <v>878</v>
      </c>
      <c r="J2752" s="15" t="str">
        <f>IFERROR(VLOOKUP(I2752,'Candidato Presidencial'!$C:$E,3,FALSE),"")</f>
        <v>PERÚ POSIBLE</v>
      </c>
      <c r="L2752" s="15" t="str">
        <f t="shared" si="85"/>
        <v>insert into Camaleon.CandidatoCongreso( PROCESO_ELECTORAL, NOMBRE_CANDIDATO, APELLIDO_PATERNO, APELLIDO_MATERNO, NOMBRE_COMPLETO, SEXO, CARGO_ELEGIDO, LUGAR_POSTULA, ORGANIZACION_POLITICA, ALIAS ) values( 'ELECCIONES GENERALES 2011', 'SILVIA MARIA', 'VALENZUELA', 'MIRANDA', 'SILVIA MARIA VALENZUELA MIRANDA', 'MUJER', 'NO ELECTO', 'AREQUIPA', 'PERÚ POSIBLE', 'PERÚ POSIBLE' );</v>
      </c>
    </row>
    <row r="2753" spans="1:12" x14ac:dyDescent="0.25">
      <c r="A2753" s="17" t="s">
        <v>5153</v>
      </c>
      <c r="B2753" s="17" t="s">
        <v>140</v>
      </c>
      <c r="C2753" s="17" t="s">
        <v>1730</v>
      </c>
      <c r="D2753" s="17" t="s">
        <v>1731</v>
      </c>
      <c r="E2753" s="17" t="str">
        <f t="shared" si="84"/>
        <v>MARCO TULIO FALCONI PICARDO</v>
      </c>
      <c r="F2753" s="17" t="s">
        <v>1061</v>
      </c>
      <c r="G2753" s="17" t="s">
        <v>21</v>
      </c>
      <c r="H2753" s="17" t="s">
        <v>1550</v>
      </c>
      <c r="I2753" s="17" t="s">
        <v>878</v>
      </c>
      <c r="J2753" s="15" t="str">
        <f>IFERROR(VLOOKUP(I2753,'Candidato Presidencial'!$C:$E,3,FALSE),"")</f>
        <v>PERÚ POSIBLE</v>
      </c>
      <c r="L2753" s="15" t="str">
        <f t="shared" si="85"/>
        <v>insert into Camaleon.CandidatoCongreso( PROCESO_ELECTORAL, NOMBRE_CANDIDATO, APELLIDO_PATERNO, APELLIDO_MATERNO, NOMBRE_COMPLETO, SEXO, CARGO_ELEGIDO, LUGAR_POSTULA, ORGANIZACION_POLITICA, ALIAS ) values( 'ELECCIONES GENERALES 2011', 'MARCO TULIO', 'FALCONI', 'PICARDO', 'MARCO TULIO FALCONI PICARDO', 'HOMBRE', 'CONGRESISTA', 'AREQUIPA', 'PERÚ POSIBLE', 'PERÚ POSIBLE' );</v>
      </c>
    </row>
    <row r="2754" spans="1:12" x14ac:dyDescent="0.25">
      <c r="A2754" s="17" t="s">
        <v>5153</v>
      </c>
      <c r="B2754" s="17" t="s">
        <v>5354</v>
      </c>
      <c r="C2754" s="17" t="s">
        <v>5355</v>
      </c>
      <c r="D2754" s="17" t="s">
        <v>1231</v>
      </c>
      <c r="E2754" s="17" t="str">
        <f t="shared" si="84"/>
        <v>OSCAR ANTONIO MORRIBERON ROSAS</v>
      </c>
      <c r="F2754" s="17" t="s">
        <v>1061</v>
      </c>
      <c r="G2754" s="17" t="s">
        <v>1062</v>
      </c>
      <c r="H2754" s="17" t="s">
        <v>1550</v>
      </c>
      <c r="I2754" s="17" t="s">
        <v>8938</v>
      </c>
      <c r="J2754" s="15">
        <f>IFERROR(VLOOKUP(I2754,'Candidato Presidencial'!$C:$E,3,FALSE),"")</f>
        <v>0</v>
      </c>
      <c r="L2754" s="15" t="str">
        <f t="shared" si="85"/>
        <v>insert into Camaleon.CandidatoCongreso( PROCESO_ELECTORAL, NOMBRE_CANDIDATO, APELLIDO_PATERNO, APELLIDO_MATERNO, NOMBRE_COMPLETO, SEXO, CARGO_ELEGIDO, LUGAR_POSTULA, ORGANIZACION_POLITICA, ALIAS ) values( 'ELECCIONES GENERALES 2011', 'OSCAR ANTONIO', 'MORRIBERON', 'ROSAS', 'OSCAR ANTONIO MORRIBERON ROSAS', 'HOMBRE', 'NO ELECTO', 'AREQUIPA', 'PARTIDO POLÍTICO ADELANTE', '0' );</v>
      </c>
    </row>
    <row r="2755" spans="1:12" x14ac:dyDescent="0.25">
      <c r="A2755" s="17" t="s">
        <v>5153</v>
      </c>
      <c r="B2755" s="17" t="s">
        <v>1615</v>
      </c>
      <c r="C2755" s="17" t="s">
        <v>1616</v>
      </c>
      <c r="D2755" s="17" t="s">
        <v>1617</v>
      </c>
      <c r="E2755" s="17" t="str">
        <f t="shared" ref="E2755:E2818" si="86">B2755 &amp; " " &amp; C2755 &amp; " " &amp; D2755</f>
        <v>GUIDO RODRIGO LUCIONI STRUQUE</v>
      </c>
      <c r="F2755" s="17" t="s">
        <v>1061</v>
      </c>
      <c r="G2755" s="17" t="s">
        <v>1062</v>
      </c>
      <c r="H2755" s="17" t="s">
        <v>1550</v>
      </c>
      <c r="I2755" s="17" t="s">
        <v>871</v>
      </c>
      <c r="J2755" s="15" t="str">
        <f>IFERROR(VLOOKUP(I2755,'Candidato Presidencial'!$C:$E,3,FALSE),"")</f>
        <v>FUERZA POPULAR</v>
      </c>
      <c r="L2755" s="15" t="str">
        <f t="shared" ref="L2755:L2818" si="87">"insert into Camaleon.CandidatoCongreso( "&amp;$A$1&amp;", "&amp;$B$1&amp;", "&amp;$C$1&amp;", "&amp;$D$1&amp;", "&amp;$E$1&amp;", "&amp;$F$1&amp;", "&amp;$G$1&amp;", "&amp;$H$1&amp;", "&amp;$I$1&amp;", "&amp;$J$1&amp;" ) values( '"&amp;A2755&amp;"', '"&amp;B2755&amp;"', '"&amp;C2755&amp;"', '"&amp;D2755&amp;"', '"&amp;E2755&amp;"', '"&amp;F2755&amp;"', '"&amp;G2755&amp;"', '"&amp;H2755&amp;"', '"&amp;I2755&amp;"', '"&amp;J2755&amp;"' );"</f>
        <v>insert into Camaleon.CandidatoCongreso( PROCESO_ELECTORAL, NOMBRE_CANDIDATO, APELLIDO_PATERNO, APELLIDO_MATERNO, NOMBRE_COMPLETO, SEXO, CARGO_ELEGIDO, LUGAR_POSTULA, ORGANIZACION_POLITICA, ALIAS ) values( 'ELECCIONES GENERALES 2011', 'GUIDO RODRIGO', 'LUCIONI', 'STRUQUE', 'GUIDO RODRIGO LUCIONI STRUQUE', 'HOMBRE', 'NO ELECTO', 'AREQUIPA', 'FUERZA 2011', 'FUERZA POPULAR' );</v>
      </c>
    </row>
    <row r="2756" spans="1:12" x14ac:dyDescent="0.25">
      <c r="A2756" s="17" t="s">
        <v>5153</v>
      </c>
      <c r="B2756" s="17" t="s">
        <v>91</v>
      </c>
      <c r="C2756" s="17" t="s">
        <v>5356</v>
      </c>
      <c r="D2756" s="17" t="s">
        <v>1205</v>
      </c>
      <c r="E2756" s="17" t="str">
        <f t="shared" si="86"/>
        <v>JULIO CESAR SUMERINDE SALAS</v>
      </c>
      <c r="F2756" s="17" t="s">
        <v>1061</v>
      </c>
      <c r="G2756" s="17" t="s">
        <v>1062</v>
      </c>
      <c r="H2756" s="17" t="s">
        <v>1550</v>
      </c>
      <c r="I2756" s="17" t="s">
        <v>871</v>
      </c>
      <c r="J2756" s="15" t="str">
        <f>IFERROR(VLOOKUP(I2756,'Candidato Presidencial'!$C:$E,3,FALSE),"")</f>
        <v>FUERZA POPULAR</v>
      </c>
      <c r="L2756" s="15" t="str">
        <f t="shared" si="87"/>
        <v>insert into Camaleon.CandidatoCongreso( PROCESO_ELECTORAL, NOMBRE_CANDIDATO, APELLIDO_PATERNO, APELLIDO_MATERNO, NOMBRE_COMPLETO, SEXO, CARGO_ELEGIDO, LUGAR_POSTULA, ORGANIZACION_POLITICA, ALIAS ) values( 'ELECCIONES GENERALES 2011', 'JULIO CESAR', 'SUMERINDE', 'SALAS', 'JULIO CESAR SUMERINDE SALAS', 'HOMBRE', 'NO ELECTO', 'AREQUIPA', 'FUERZA 2011', 'FUERZA POPULAR' );</v>
      </c>
    </row>
    <row r="2757" spans="1:12" x14ac:dyDescent="0.25">
      <c r="A2757" s="17" t="s">
        <v>5153</v>
      </c>
      <c r="B2757" s="17" t="s">
        <v>4194</v>
      </c>
      <c r="C2757" s="17" t="s">
        <v>1128</v>
      </c>
      <c r="D2757" s="17" t="s">
        <v>5237</v>
      </c>
      <c r="E2757" s="17" t="str">
        <f t="shared" si="86"/>
        <v>HECTOR JOSE VILLANUEVA GAMBOA</v>
      </c>
      <c r="F2757" s="17" t="s">
        <v>1061</v>
      </c>
      <c r="G2757" s="17" t="s">
        <v>1062</v>
      </c>
      <c r="H2757" s="17" t="s">
        <v>1763</v>
      </c>
      <c r="I2757" s="17" t="s">
        <v>859</v>
      </c>
      <c r="J2757" s="15" t="str">
        <f>IFERROR(VLOOKUP(I2757,'Candidato Presidencial'!$C:$E,3,FALSE),"")</f>
        <v>ALIANZA POPULAR</v>
      </c>
      <c r="L2757" s="15" t="str">
        <f t="shared" si="87"/>
        <v>insert into Camaleon.CandidatoCongreso( PROCESO_ELECTORAL, NOMBRE_CANDIDATO, APELLIDO_PATERNO, APELLIDO_MATERNO, NOMBRE_COMPLETO, SEXO, CARGO_ELEGIDO, LUGAR_POSTULA, ORGANIZACION_POLITICA, ALIAS ) values( 'ELECCIONES GENERALES 2011', 'HECTOR JOSE', 'VILLANUEVA', 'GAMBOA', 'HECTOR JOSE VILLANUEVA GAMBOA', 'HOMBRE', 'NO ELECTO', 'AYACUCHO', 'PARTIDO APRISTA PERUANO', 'ALIANZA POPULAR' );</v>
      </c>
    </row>
    <row r="2758" spans="1:12" x14ac:dyDescent="0.25">
      <c r="A2758" s="17" t="s">
        <v>5153</v>
      </c>
      <c r="B2758" s="17" t="s">
        <v>5357</v>
      </c>
      <c r="C2758" s="17" t="s">
        <v>5358</v>
      </c>
      <c r="D2758" s="17" t="s">
        <v>1165</v>
      </c>
      <c r="E2758" s="17" t="str">
        <f t="shared" si="86"/>
        <v>SALOMON HUGO AEDO MENDOZA</v>
      </c>
      <c r="F2758" s="17" t="s">
        <v>1061</v>
      </c>
      <c r="G2758" s="17" t="s">
        <v>1062</v>
      </c>
      <c r="H2758" s="17" t="s">
        <v>1763</v>
      </c>
      <c r="I2758" s="17" t="s">
        <v>878</v>
      </c>
      <c r="J2758" s="15" t="str">
        <f>IFERROR(VLOOKUP(I2758,'Candidato Presidencial'!$C:$E,3,FALSE),"")</f>
        <v>PERÚ POSIBLE</v>
      </c>
      <c r="L2758" s="15" t="str">
        <f t="shared" si="87"/>
        <v>insert into Camaleon.CandidatoCongreso( PROCESO_ELECTORAL, NOMBRE_CANDIDATO, APELLIDO_PATERNO, APELLIDO_MATERNO, NOMBRE_COMPLETO, SEXO, CARGO_ELEGIDO, LUGAR_POSTULA, ORGANIZACION_POLITICA, ALIAS ) values( 'ELECCIONES GENERALES 2011', 'SALOMON HUGO', 'AEDO', 'MENDOZA', 'SALOMON HUGO AEDO MENDOZA', 'HOMBRE', 'NO ELECTO', 'AYACUCHO', 'PERÚ POSIBLE', 'PERÚ POSIBLE' );</v>
      </c>
    </row>
    <row r="2759" spans="1:12" x14ac:dyDescent="0.25">
      <c r="A2759" s="17" t="s">
        <v>5153</v>
      </c>
      <c r="B2759" s="17" t="s">
        <v>5359</v>
      </c>
      <c r="C2759" s="17" t="s">
        <v>1105</v>
      </c>
      <c r="D2759" s="17" t="s">
        <v>1110</v>
      </c>
      <c r="E2759" s="17" t="str">
        <f t="shared" si="86"/>
        <v>MICAELA TORRES GOMEZ</v>
      </c>
      <c r="F2759" s="17" t="s">
        <v>1067</v>
      </c>
      <c r="G2759" s="17" t="s">
        <v>1062</v>
      </c>
      <c r="H2759" s="17" t="s">
        <v>1763</v>
      </c>
      <c r="I2759" s="17" t="s">
        <v>873</v>
      </c>
      <c r="J2759" s="15" t="str">
        <f>IFERROR(VLOOKUP(I2759,'Candidato Presidencial'!$C:$E,3,FALSE),"")</f>
        <v>PERUANOS POR EL KAMBIO</v>
      </c>
      <c r="L2759" s="15" t="str">
        <f t="shared" si="87"/>
        <v>insert into Camaleon.CandidatoCongreso( PROCESO_ELECTORAL, NOMBRE_CANDIDATO, APELLIDO_PATERNO, APELLIDO_MATERNO, NOMBRE_COMPLETO, SEXO, CARGO_ELEGIDO, LUGAR_POSTULA, ORGANIZACION_POLITICA, ALIAS ) values( 'ELECCIONES GENERALES 2011', 'MICAELA', 'TORRES', 'GOMEZ', 'MICAELA TORRES GOMEZ', 'MUJER', 'NO ELECTO', 'AYACUCHO', 'ALIANZA POR EL GRAN CAMBIO', 'PERUANOS POR EL KAMBIO' );</v>
      </c>
    </row>
    <row r="2760" spans="1:12" x14ac:dyDescent="0.25">
      <c r="A2760" s="17" t="s">
        <v>5153</v>
      </c>
      <c r="B2760" s="17" t="s">
        <v>5360</v>
      </c>
      <c r="C2760" s="17" t="s">
        <v>5361</v>
      </c>
      <c r="D2760" s="17" t="s">
        <v>1437</v>
      </c>
      <c r="E2760" s="17" t="str">
        <f t="shared" si="86"/>
        <v>MIKY JOAQUIN DIPAS HUAMAN</v>
      </c>
      <c r="F2760" s="17" t="s">
        <v>1061</v>
      </c>
      <c r="G2760" s="17" t="s">
        <v>1062</v>
      </c>
      <c r="H2760" s="17" t="s">
        <v>1763</v>
      </c>
      <c r="I2760" s="17" t="s">
        <v>871</v>
      </c>
      <c r="J2760" s="15" t="str">
        <f>IFERROR(VLOOKUP(I2760,'Candidato Presidencial'!$C:$E,3,FALSE),"")</f>
        <v>FUERZA POPULAR</v>
      </c>
      <c r="L2760" s="15" t="str">
        <f t="shared" si="87"/>
        <v>insert into Camaleon.CandidatoCongreso( PROCESO_ELECTORAL, NOMBRE_CANDIDATO, APELLIDO_PATERNO, APELLIDO_MATERNO, NOMBRE_COMPLETO, SEXO, CARGO_ELEGIDO, LUGAR_POSTULA, ORGANIZACION_POLITICA, ALIAS ) values( 'ELECCIONES GENERALES 2011', 'MIKY JOAQUIN', 'DIPAS', 'HUAMAN', 'MIKY JOAQUIN DIPAS HUAMAN', 'HOMBRE', 'NO ELECTO', 'AYACUCHO', 'FUERZA 2011', 'FUERZA POPULAR' );</v>
      </c>
    </row>
    <row r="2761" spans="1:12" x14ac:dyDescent="0.25">
      <c r="A2761" s="17" t="s">
        <v>5153</v>
      </c>
      <c r="B2761" s="17" t="s">
        <v>5362</v>
      </c>
      <c r="C2761" s="17" t="s">
        <v>1455</v>
      </c>
      <c r="D2761" s="17" t="s">
        <v>1060</v>
      </c>
      <c r="E2761" s="17" t="str">
        <f t="shared" si="86"/>
        <v>BENIGNA SOCORRO ARCE HERNANDEZ</v>
      </c>
      <c r="F2761" s="17" t="s">
        <v>1067</v>
      </c>
      <c r="G2761" s="17" t="s">
        <v>1062</v>
      </c>
      <c r="H2761" s="17" t="s">
        <v>1763</v>
      </c>
      <c r="I2761" s="17" t="s">
        <v>871</v>
      </c>
      <c r="J2761" s="15" t="str">
        <f>IFERROR(VLOOKUP(I2761,'Candidato Presidencial'!$C:$E,3,FALSE),"")</f>
        <v>FUERZA POPULAR</v>
      </c>
      <c r="L2761" s="15" t="str">
        <f t="shared" si="87"/>
        <v>insert into Camaleon.CandidatoCongreso( PROCESO_ELECTORAL, NOMBRE_CANDIDATO, APELLIDO_PATERNO, APELLIDO_MATERNO, NOMBRE_COMPLETO, SEXO, CARGO_ELEGIDO, LUGAR_POSTULA, ORGANIZACION_POLITICA, ALIAS ) values( 'ELECCIONES GENERALES 2011', 'BENIGNA SOCORRO', 'ARCE', 'HERNANDEZ', 'BENIGNA SOCORRO ARCE HERNANDEZ', 'MUJER', 'NO ELECTO', 'AYACUCHO', 'FUERZA 2011', 'FUERZA POPULAR' );</v>
      </c>
    </row>
    <row r="2762" spans="1:12" x14ac:dyDescent="0.25">
      <c r="A2762" s="17" t="s">
        <v>5153</v>
      </c>
      <c r="B2762" s="17" t="s">
        <v>1841</v>
      </c>
      <c r="C2762" s="17" t="s">
        <v>1437</v>
      </c>
      <c r="D2762" s="17" t="s">
        <v>1842</v>
      </c>
      <c r="E2762" s="17" t="str">
        <f t="shared" si="86"/>
        <v>ANGEL MOISES HUAMAN DE LA CRUZ</v>
      </c>
      <c r="F2762" s="17" t="s">
        <v>1061</v>
      </c>
      <c r="G2762" s="17" t="s">
        <v>1062</v>
      </c>
      <c r="H2762" s="17" t="s">
        <v>1763</v>
      </c>
      <c r="I2762" s="17" t="s">
        <v>873</v>
      </c>
      <c r="J2762" s="15" t="str">
        <f>IFERROR(VLOOKUP(I2762,'Candidato Presidencial'!$C:$E,3,FALSE),"")</f>
        <v>PERUANOS POR EL KAMBIO</v>
      </c>
      <c r="L2762" s="15" t="str">
        <f t="shared" si="87"/>
        <v>insert into Camaleon.CandidatoCongreso( PROCESO_ELECTORAL, NOMBRE_CANDIDATO, APELLIDO_PATERNO, APELLIDO_MATERNO, NOMBRE_COMPLETO, SEXO, CARGO_ELEGIDO, LUGAR_POSTULA, ORGANIZACION_POLITICA, ALIAS ) values( 'ELECCIONES GENERALES 2011', 'ANGEL MOISES', 'HUAMAN', 'DE LA CRUZ', 'ANGEL MOISES HUAMAN DE LA CRUZ', 'HOMBRE', 'NO ELECTO', 'AYACUCHO', 'ALIANZA POR EL GRAN CAMBIO', 'PERUANOS POR EL KAMBIO' );</v>
      </c>
    </row>
    <row r="2763" spans="1:12" x14ac:dyDescent="0.25">
      <c r="A2763" s="17" t="s">
        <v>5153</v>
      </c>
      <c r="B2763" s="17" t="s">
        <v>5363</v>
      </c>
      <c r="C2763" s="17" t="s">
        <v>1441</v>
      </c>
      <c r="D2763" s="17" t="s">
        <v>1819</v>
      </c>
      <c r="E2763" s="17" t="str">
        <f t="shared" si="86"/>
        <v>CELINA PALOMINO SULCA</v>
      </c>
      <c r="F2763" s="17" t="s">
        <v>1067</v>
      </c>
      <c r="G2763" s="17" t="s">
        <v>1062</v>
      </c>
      <c r="H2763" s="17" t="s">
        <v>1763</v>
      </c>
      <c r="I2763" s="17" t="s">
        <v>873</v>
      </c>
      <c r="J2763" s="15" t="str">
        <f>IFERROR(VLOOKUP(I2763,'Candidato Presidencial'!$C:$E,3,FALSE),"")</f>
        <v>PERUANOS POR EL KAMBIO</v>
      </c>
      <c r="L2763" s="15" t="str">
        <f t="shared" si="87"/>
        <v>insert into Camaleon.CandidatoCongreso( PROCESO_ELECTORAL, NOMBRE_CANDIDATO, APELLIDO_PATERNO, APELLIDO_MATERNO, NOMBRE_COMPLETO, SEXO, CARGO_ELEGIDO, LUGAR_POSTULA, ORGANIZACION_POLITICA, ALIAS ) values( 'ELECCIONES GENERALES 2011', 'CELINA', 'PALOMINO', 'SULCA', 'CELINA PALOMINO SULCA', 'MUJER', 'NO ELECTO', 'AYACUCHO', 'ALIANZA POR EL GRAN CAMBIO', 'PERUANOS POR EL KAMBIO' );</v>
      </c>
    </row>
    <row r="2764" spans="1:12" x14ac:dyDescent="0.25">
      <c r="A2764" s="17" t="s">
        <v>5153</v>
      </c>
      <c r="B2764" s="17" t="s">
        <v>241</v>
      </c>
      <c r="C2764" s="17" t="s">
        <v>1564</v>
      </c>
      <c r="D2764" s="17" t="s">
        <v>1781</v>
      </c>
      <c r="E2764" s="17" t="str">
        <f t="shared" si="86"/>
        <v>ROFILIO T NEYRA HUAMANI</v>
      </c>
      <c r="F2764" s="17" t="s">
        <v>1061</v>
      </c>
      <c r="G2764" s="17" t="s">
        <v>21</v>
      </c>
      <c r="H2764" s="17" t="s">
        <v>1763</v>
      </c>
      <c r="I2764" s="17" t="s">
        <v>871</v>
      </c>
      <c r="J2764" s="15" t="str">
        <f>IFERROR(VLOOKUP(I2764,'Candidato Presidencial'!$C:$E,3,FALSE),"")</f>
        <v>FUERZA POPULAR</v>
      </c>
      <c r="L2764" s="15" t="str">
        <f t="shared" si="87"/>
        <v>insert into Camaleon.CandidatoCongreso( PROCESO_ELECTORAL, NOMBRE_CANDIDATO, APELLIDO_PATERNO, APELLIDO_MATERNO, NOMBRE_COMPLETO, SEXO, CARGO_ELEGIDO, LUGAR_POSTULA, ORGANIZACION_POLITICA, ALIAS ) values( 'ELECCIONES GENERALES 2011', 'ROFILIO T', 'NEYRA', 'HUAMANI', 'ROFILIO T NEYRA HUAMANI', 'HOMBRE', 'CONGRESISTA', 'AYACUCHO', 'FUERZA 2011', 'FUERZA POPULAR' );</v>
      </c>
    </row>
    <row r="2765" spans="1:12" x14ac:dyDescent="0.25">
      <c r="A2765" s="17" t="s">
        <v>5153</v>
      </c>
      <c r="B2765" s="17" t="s">
        <v>5364</v>
      </c>
      <c r="C2765" s="17" t="s">
        <v>1795</v>
      </c>
      <c r="D2765" s="17" t="s">
        <v>2440</v>
      </c>
      <c r="E2765" s="17" t="str">
        <f t="shared" si="86"/>
        <v>CARLOS JAVIER PRADO BALDEON</v>
      </c>
      <c r="F2765" s="17" t="s">
        <v>1061</v>
      </c>
      <c r="G2765" s="17" t="s">
        <v>1062</v>
      </c>
      <c r="H2765" s="17" t="s">
        <v>1763</v>
      </c>
      <c r="I2765" s="17" t="s">
        <v>884</v>
      </c>
      <c r="J2765" s="15" t="str">
        <f>IFERROR(VLOOKUP(I2765,'Candidato Presidencial'!$C:$E,3,FALSE),"")</f>
        <v/>
      </c>
      <c r="L2765" s="15" t="str">
        <f t="shared" si="87"/>
        <v>insert into Camaleon.CandidatoCongreso( PROCESO_ELECTORAL, NOMBRE_CANDIDATO, APELLIDO_PATERNO, APELLIDO_MATERNO, NOMBRE_COMPLETO, SEXO, CARGO_ELEGIDO, LUGAR_POSTULA, ORGANIZACION_POLITICA, ALIAS ) values( 'ELECCIONES GENERALES 2011', 'CARLOS JAVIER', 'PRADO', 'BALDEON', 'CARLOS JAVIER PRADO BALDEON', 'HOMBRE', 'NO ELECTO', 'AYACUCHO', 'PARTIDO DESCENTRALISTA FUERZA SOCIAL', '' );</v>
      </c>
    </row>
    <row r="2766" spans="1:12" x14ac:dyDescent="0.25">
      <c r="A2766" s="17" t="s">
        <v>5153</v>
      </c>
      <c r="B2766" s="17" t="s">
        <v>4409</v>
      </c>
      <c r="C2766" s="17" t="s">
        <v>1141</v>
      </c>
      <c r="D2766" s="17" t="s">
        <v>1240</v>
      </c>
      <c r="E2766" s="17" t="str">
        <f t="shared" si="86"/>
        <v>EDITH BAUTISTA LEON</v>
      </c>
      <c r="F2766" s="17" t="s">
        <v>1067</v>
      </c>
      <c r="G2766" s="17" t="s">
        <v>1062</v>
      </c>
      <c r="H2766" s="17" t="s">
        <v>1763</v>
      </c>
      <c r="I2766" s="17" t="s">
        <v>884</v>
      </c>
      <c r="J2766" s="15" t="str">
        <f>IFERROR(VLOOKUP(I2766,'Candidato Presidencial'!$C:$E,3,FALSE),"")</f>
        <v/>
      </c>
      <c r="L2766" s="15" t="str">
        <f t="shared" si="87"/>
        <v>insert into Camaleon.CandidatoCongreso( PROCESO_ELECTORAL, NOMBRE_CANDIDATO, APELLIDO_PATERNO, APELLIDO_MATERNO, NOMBRE_COMPLETO, SEXO, CARGO_ELEGIDO, LUGAR_POSTULA, ORGANIZACION_POLITICA, ALIAS ) values( 'ELECCIONES GENERALES 2011', 'EDITH', 'BAUTISTA', 'LEON', 'EDITH BAUTISTA LEON', 'MUJER', 'NO ELECTO', 'AYACUCHO', 'PARTIDO DESCENTRALISTA FUERZA SOCIAL', '' );</v>
      </c>
    </row>
    <row r="2767" spans="1:12" x14ac:dyDescent="0.25">
      <c r="A2767" s="17" t="s">
        <v>5153</v>
      </c>
      <c r="B2767" s="17" t="s">
        <v>5365</v>
      </c>
      <c r="C2767" s="17" t="s">
        <v>5366</v>
      </c>
      <c r="D2767" s="17" t="s">
        <v>1321</v>
      </c>
      <c r="E2767" s="17" t="str">
        <f t="shared" si="86"/>
        <v>ELMER ALCIDES AVALOS PEREZ</v>
      </c>
      <c r="F2767" s="17" t="s">
        <v>1061</v>
      </c>
      <c r="G2767" s="17" t="s">
        <v>1062</v>
      </c>
      <c r="H2767" s="17" t="s">
        <v>1763</v>
      </c>
      <c r="I2767" s="17" t="s">
        <v>884</v>
      </c>
      <c r="J2767" s="15" t="str">
        <f>IFERROR(VLOOKUP(I2767,'Candidato Presidencial'!$C:$E,3,FALSE),"")</f>
        <v/>
      </c>
      <c r="L2767" s="15" t="str">
        <f t="shared" si="87"/>
        <v>insert into Camaleon.CandidatoCongreso( PROCESO_ELECTORAL, NOMBRE_CANDIDATO, APELLIDO_PATERNO, APELLIDO_MATERNO, NOMBRE_COMPLETO, SEXO, CARGO_ELEGIDO, LUGAR_POSTULA, ORGANIZACION_POLITICA, ALIAS ) values( 'ELECCIONES GENERALES 2011', 'ELMER ALCIDES', 'AVALOS', 'PEREZ', 'ELMER ALCIDES AVALOS PEREZ', 'HOMBRE', 'NO ELECTO', 'AYACUCHO', 'PARTIDO DESCENTRALISTA FUERZA SOCIAL', '' );</v>
      </c>
    </row>
    <row r="2768" spans="1:12" x14ac:dyDescent="0.25">
      <c r="A2768" s="17" t="s">
        <v>5153</v>
      </c>
      <c r="B2768" s="17" t="s">
        <v>201</v>
      </c>
      <c r="C2768" s="17" t="s">
        <v>3485</v>
      </c>
      <c r="D2768" s="17" t="s">
        <v>5367</v>
      </c>
      <c r="E2768" s="17" t="str">
        <f t="shared" si="86"/>
        <v>EDWIN ALBERTO DONAYRE GOTZCH</v>
      </c>
      <c r="F2768" s="17" t="s">
        <v>1061</v>
      </c>
      <c r="G2768" s="17" t="s">
        <v>1062</v>
      </c>
      <c r="H2768" s="17" t="s">
        <v>1763</v>
      </c>
      <c r="I2768" s="17" t="s">
        <v>897</v>
      </c>
      <c r="J2768" s="15" t="str">
        <f>IFERROR(VLOOKUP(I2768,'Candidato Presidencial'!$C:$E,3,FALSE),"")</f>
        <v/>
      </c>
      <c r="L2768" s="15" t="str">
        <f t="shared" si="87"/>
        <v>insert into Camaleon.CandidatoCongreso( PROCESO_ELECTORAL, NOMBRE_CANDIDATO, APELLIDO_PATERNO, APELLIDO_MATERNO, NOMBRE_COMPLETO, SEXO, CARGO_ELEGIDO, LUGAR_POSTULA, ORGANIZACION_POLITICA, ALIAS ) values( 'ELECCIONES GENERALES 2011', 'EDWIN ALBERTO', 'DONAYRE', 'GOTZCH', 'EDWIN ALBERTO DONAYRE GOTZCH', 'HOMBRE', 'NO ELECTO', 'AYACUCHO', 'CAMBIO RADICAL', '' );</v>
      </c>
    </row>
    <row r="2769" spans="1:12" x14ac:dyDescent="0.25">
      <c r="A2769" s="17" t="s">
        <v>5153</v>
      </c>
      <c r="B2769" s="17" t="s">
        <v>2247</v>
      </c>
      <c r="C2769" s="17" t="s">
        <v>3843</v>
      </c>
      <c r="D2769" s="17" t="s">
        <v>1505</v>
      </c>
      <c r="E2769" s="17" t="str">
        <f t="shared" si="86"/>
        <v>MARIA ADELA BEDOYA MARTINEZ</v>
      </c>
      <c r="F2769" s="17" t="s">
        <v>1067</v>
      </c>
      <c r="G2769" s="17" t="s">
        <v>1062</v>
      </c>
      <c r="H2769" s="17" t="s">
        <v>1763</v>
      </c>
      <c r="I2769" s="17" t="s">
        <v>897</v>
      </c>
      <c r="J2769" s="15" t="str">
        <f>IFERROR(VLOOKUP(I2769,'Candidato Presidencial'!$C:$E,3,FALSE),"")</f>
        <v/>
      </c>
      <c r="L2769" s="15" t="str">
        <f t="shared" si="87"/>
        <v>insert into Camaleon.CandidatoCongreso( PROCESO_ELECTORAL, NOMBRE_CANDIDATO, APELLIDO_PATERNO, APELLIDO_MATERNO, NOMBRE_COMPLETO, SEXO, CARGO_ELEGIDO, LUGAR_POSTULA, ORGANIZACION_POLITICA, ALIAS ) values( 'ELECCIONES GENERALES 2011', 'MARIA ADELA', 'BEDOYA', 'MARTINEZ', 'MARIA ADELA BEDOYA MARTINEZ', 'MUJER', 'NO ELECTO', 'AYACUCHO', 'CAMBIO RADICAL', '' );</v>
      </c>
    </row>
    <row r="2770" spans="1:12" x14ac:dyDescent="0.25">
      <c r="A2770" s="17" t="s">
        <v>5153</v>
      </c>
      <c r="B2770" s="17" t="s">
        <v>5368</v>
      </c>
      <c r="C2770" s="17" t="s">
        <v>2113</v>
      </c>
      <c r="D2770" s="17" t="s">
        <v>1510</v>
      </c>
      <c r="E2770" s="17" t="str">
        <f t="shared" si="86"/>
        <v>NAHUN AQUILES ORELLANA GUTIERREZ</v>
      </c>
      <c r="F2770" s="17" t="s">
        <v>1061</v>
      </c>
      <c r="G2770" s="17" t="s">
        <v>1062</v>
      </c>
      <c r="H2770" s="17" t="s">
        <v>1763</v>
      </c>
      <c r="I2770" s="17" t="s">
        <v>897</v>
      </c>
      <c r="J2770" s="15" t="str">
        <f>IFERROR(VLOOKUP(I2770,'Candidato Presidencial'!$C:$E,3,FALSE),"")</f>
        <v/>
      </c>
      <c r="L2770" s="15" t="str">
        <f t="shared" si="87"/>
        <v>insert into Camaleon.CandidatoCongreso( PROCESO_ELECTORAL, NOMBRE_CANDIDATO, APELLIDO_PATERNO, APELLIDO_MATERNO, NOMBRE_COMPLETO, SEXO, CARGO_ELEGIDO, LUGAR_POSTULA, ORGANIZACION_POLITICA, ALIAS ) values( 'ELECCIONES GENERALES 2011', 'NAHUN AQUILES', 'ORELLANA', 'GUTIERREZ', 'NAHUN AQUILES ORELLANA GUTIERREZ', 'HOMBRE', 'NO ELECTO', 'AYACUCHO', 'CAMBIO RADICAL', '' );</v>
      </c>
    </row>
    <row r="2771" spans="1:12" x14ac:dyDescent="0.25">
      <c r="A2771" s="17" t="s">
        <v>5153</v>
      </c>
      <c r="B2771" s="17" t="s">
        <v>5369</v>
      </c>
      <c r="C2771" s="17" t="s">
        <v>2273</v>
      </c>
      <c r="D2771" s="17" t="s">
        <v>1505</v>
      </c>
      <c r="E2771" s="17" t="str">
        <f t="shared" si="86"/>
        <v>WERNER OMAR QUEZADA MARTINEZ</v>
      </c>
      <c r="F2771" s="17" t="s">
        <v>1061</v>
      </c>
      <c r="G2771" s="17" t="s">
        <v>1062</v>
      </c>
      <c r="H2771" s="17" t="s">
        <v>1763</v>
      </c>
      <c r="I2771" s="17" t="s">
        <v>859</v>
      </c>
      <c r="J2771" s="15" t="str">
        <f>IFERROR(VLOOKUP(I2771,'Candidato Presidencial'!$C:$E,3,FALSE),"")</f>
        <v>ALIANZA POPULAR</v>
      </c>
      <c r="L2771" s="15" t="str">
        <f t="shared" si="87"/>
        <v>insert into Camaleon.CandidatoCongreso( PROCESO_ELECTORAL, NOMBRE_CANDIDATO, APELLIDO_PATERNO, APELLIDO_MATERNO, NOMBRE_COMPLETO, SEXO, CARGO_ELEGIDO, LUGAR_POSTULA, ORGANIZACION_POLITICA, ALIAS ) values( 'ELECCIONES GENERALES 2011', 'WERNER OMAR', 'QUEZADA', 'MARTINEZ', 'WERNER OMAR QUEZADA MARTINEZ', 'HOMBRE', 'NO ELECTO', 'AYACUCHO', 'PARTIDO APRISTA PERUANO', 'ALIANZA POPULAR' );</v>
      </c>
    </row>
    <row r="2772" spans="1:12" x14ac:dyDescent="0.25">
      <c r="A2772" s="17" t="s">
        <v>5153</v>
      </c>
      <c r="B2772" s="17" t="s">
        <v>5370</v>
      </c>
      <c r="C2772" s="17" t="s">
        <v>2111</v>
      </c>
      <c r="D2772" s="17" t="s">
        <v>3729</v>
      </c>
      <c r="E2772" s="17" t="str">
        <f t="shared" si="86"/>
        <v>ROMAN ENRIQUE CONDORI PINEDA</v>
      </c>
      <c r="F2772" s="17" t="s">
        <v>1061</v>
      </c>
      <c r="G2772" s="17" t="s">
        <v>1062</v>
      </c>
      <c r="H2772" s="17" t="s">
        <v>1763</v>
      </c>
      <c r="I2772" s="17" t="s">
        <v>8938</v>
      </c>
      <c r="J2772" s="15">
        <f>IFERROR(VLOOKUP(I2772,'Candidato Presidencial'!$C:$E,3,FALSE),"")</f>
        <v>0</v>
      </c>
      <c r="L2772" s="15" t="str">
        <f t="shared" si="87"/>
        <v>insert into Camaleon.CandidatoCongreso( PROCESO_ELECTORAL, NOMBRE_CANDIDATO, APELLIDO_PATERNO, APELLIDO_MATERNO, NOMBRE_COMPLETO, SEXO, CARGO_ELEGIDO, LUGAR_POSTULA, ORGANIZACION_POLITICA, ALIAS ) values( 'ELECCIONES GENERALES 2011', 'ROMAN ENRIQUE', 'CONDORI', 'PINEDA', 'ROMAN ENRIQUE CONDORI PINEDA', 'HOMBRE', 'NO ELECTO', 'AYACUCHO', 'PARTIDO POLÍTICO ADELANTE', '0' );</v>
      </c>
    </row>
    <row r="2773" spans="1:12" x14ac:dyDescent="0.25">
      <c r="A2773" s="17" t="s">
        <v>5153</v>
      </c>
      <c r="B2773" s="17" t="s">
        <v>1538</v>
      </c>
      <c r="C2773" s="17" t="s">
        <v>1742</v>
      </c>
      <c r="D2773" s="17" t="s">
        <v>1774</v>
      </c>
      <c r="E2773" s="17" t="str">
        <f t="shared" si="86"/>
        <v>JOSE ANTONIO URQUIZO MAGGIA</v>
      </c>
      <c r="F2773" s="17" t="s">
        <v>1061</v>
      </c>
      <c r="G2773" s="17" t="s">
        <v>21</v>
      </c>
      <c r="H2773" s="17" t="s">
        <v>1763</v>
      </c>
      <c r="I2773" s="17" t="s">
        <v>8929</v>
      </c>
      <c r="J2773" s="15" t="str">
        <f>IFERROR(VLOOKUP(I2773,'Candidato Presidencial'!$C:$E,3,FALSE),"")</f>
        <v>PARTIDO NACIONALISTA PERUANO</v>
      </c>
      <c r="L2773" s="15" t="str">
        <f t="shared" si="87"/>
        <v>insert into Camaleon.CandidatoCongreso( PROCESO_ELECTORAL, NOMBRE_CANDIDATO, APELLIDO_PATERNO, APELLIDO_MATERNO, NOMBRE_COMPLETO, SEXO, CARGO_ELEGIDO, LUGAR_POSTULA, ORGANIZACION_POLITICA, ALIAS ) values( 'ELECCIONES GENERALES 2011', 'JOSE ANTONIO', 'URQUIZO', 'MAGGIA', 'JOSE ANTONIO URQUIZO MAGGIA', 'HOMBRE', 'CONGRESISTA', 'AYACUCHO', 'GANA PERÚ', 'PARTIDO NACIONALISTA PERUANO' );</v>
      </c>
    </row>
    <row r="2774" spans="1:12" x14ac:dyDescent="0.25">
      <c r="A2774" s="17" t="s">
        <v>5153</v>
      </c>
      <c r="B2774" s="17" t="s">
        <v>1829</v>
      </c>
      <c r="C2774" s="17" t="s">
        <v>3291</v>
      </c>
      <c r="D2774" s="17" t="s">
        <v>4759</v>
      </c>
      <c r="E2774" s="17" t="str">
        <f t="shared" si="86"/>
        <v>WALTER ACHA ROMANI</v>
      </c>
      <c r="F2774" s="17" t="s">
        <v>1061</v>
      </c>
      <c r="G2774" s="17" t="s">
        <v>21</v>
      </c>
      <c r="H2774" s="17" t="s">
        <v>1763</v>
      </c>
      <c r="I2774" s="17" t="s">
        <v>8929</v>
      </c>
      <c r="J2774" s="15" t="str">
        <f>IFERROR(VLOOKUP(I2774,'Candidato Presidencial'!$C:$E,3,FALSE),"")</f>
        <v>PARTIDO NACIONALISTA PERUANO</v>
      </c>
      <c r="L2774" s="15" t="str">
        <f t="shared" si="87"/>
        <v>insert into Camaleon.CandidatoCongreso( PROCESO_ELECTORAL, NOMBRE_CANDIDATO, APELLIDO_PATERNO, APELLIDO_MATERNO, NOMBRE_COMPLETO, SEXO, CARGO_ELEGIDO, LUGAR_POSTULA, ORGANIZACION_POLITICA, ALIAS ) values( 'ELECCIONES GENERALES 2011', 'WALTER', 'ACHA', 'ROMANI', 'WALTER ACHA ROMANI', 'HOMBRE', 'CONGRESISTA', 'AYACUCHO', 'GANA PERÚ', 'PARTIDO NACIONALISTA PERUANO' );</v>
      </c>
    </row>
    <row r="2775" spans="1:12" x14ac:dyDescent="0.25">
      <c r="A2775" s="17" t="s">
        <v>5153</v>
      </c>
      <c r="B2775" s="17" t="s">
        <v>5371</v>
      </c>
      <c r="C2775" s="17" t="s">
        <v>5372</v>
      </c>
      <c r="D2775" s="17" t="s">
        <v>1437</v>
      </c>
      <c r="E2775" s="17" t="str">
        <f t="shared" si="86"/>
        <v>DIGNA ROGELIA DE LA CADENA HUAMAN</v>
      </c>
      <c r="F2775" s="17" t="s">
        <v>1067</v>
      </c>
      <c r="G2775" s="17" t="s">
        <v>1062</v>
      </c>
      <c r="H2775" s="17" t="s">
        <v>1763</v>
      </c>
      <c r="I2775" s="17" t="s">
        <v>8929</v>
      </c>
      <c r="J2775" s="15" t="str">
        <f>IFERROR(VLOOKUP(I2775,'Candidato Presidencial'!$C:$E,3,FALSE),"")</f>
        <v>PARTIDO NACIONALISTA PERUANO</v>
      </c>
      <c r="L2775" s="15" t="str">
        <f t="shared" si="87"/>
        <v>insert into Camaleon.CandidatoCongreso( PROCESO_ELECTORAL, NOMBRE_CANDIDATO, APELLIDO_PATERNO, APELLIDO_MATERNO, NOMBRE_COMPLETO, SEXO, CARGO_ELEGIDO, LUGAR_POSTULA, ORGANIZACION_POLITICA, ALIAS ) values( 'ELECCIONES GENERALES 2011', 'DIGNA ROGELIA', 'DE LA CADENA', 'HUAMAN', 'DIGNA ROGELIA DE LA CADENA HUAMAN', 'MUJER', 'NO ELECTO', 'AYACUCHO', 'GANA PERÚ', 'PARTIDO NACIONALISTA PERUANO' );</v>
      </c>
    </row>
    <row r="2776" spans="1:12" x14ac:dyDescent="0.25">
      <c r="A2776" s="17" t="s">
        <v>5153</v>
      </c>
      <c r="B2776" s="17" t="s">
        <v>5373</v>
      </c>
      <c r="C2776" s="17" t="s">
        <v>1777</v>
      </c>
      <c r="D2776" s="17" t="s">
        <v>1190</v>
      </c>
      <c r="E2776" s="17" t="str">
        <f t="shared" si="86"/>
        <v>MAURA CRISOSTOMO SUAREZ</v>
      </c>
      <c r="F2776" s="17" t="s">
        <v>1067</v>
      </c>
      <c r="G2776" s="17" t="s">
        <v>1062</v>
      </c>
      <c r="H2776" s="17" t="s">
        <v>1763</v>
      </c>
      <c r="I2776" s="17" t="s">
        <v>8938</v>
      </c>
      <c r="J2776" s="15">
        <f>IFERROR(VLOOKUP(I2776,'Candidato Presidencial'!$C:$E,3,FALSE),"")</f>
        <v>0</v>
      </c>
      <c r="L2776" s="15" t="str">
        <f t="shared" si="87"/>
        <v>insert into Camaleon.CandidatoCongreso( PROCESO_ELECTORAL, NOMBRE_CANDIDATO, APELLIDO_PATERNO, APELLIDO_MATERNO, NOMBRE_COMPLETO, SEXO, CARGO_ELEGIDO, LUGAR_POSTULA, ORGANIZACION_POLITICA, ALIAS ) values( 'ELECCIONES GENERALES 2011', 'MAURA', 'CRISOSTOMO', 'SUAREZ', 'MAURA CRISOSTOMO SUAREZ', 'MUJER', 'NO ELECTO', 'AYACUCHO', 'PARTIDO POLÍTICO ADELANTE', '0' );</v>
      </c>
    </row>
    <row r="2777" spans="1:12" x14ac:dyDescent="0.25">
      <c r="A2777" s="17" t="s">
        <v>5153</v>
      </c>
      <c r="B2777" s="17" t="s">
        <v>5374</v>
      </c>
      <c r="C2777" s="17" t="s">
        <v>5375</v>
      </c>
      <c r="D2777" s="17" t="s">
        <v>1279</v>
      </c>
      <c r="E2777" s="17" t="str">
        <f t="shared" si="86"/>
        <v>ABDEL DUMET MONTOYA</v>
      </c>
      <c r="F2777" s="17" t="s">
        <v>1061</v>
      </c>
      <c r="G2777" s="17" t="s">
        <v>1062</v>
      </c>
      <c r="H2777" s="17" t="s">
        <v>1763</v>
      </c>
      <c r="I2777" s="17" t="s">
        <v>8938</v>
      </c>
      <c r="J2777" s="15">
        <f>IFERROR(VLOOKUP(I2777,'Candidato Presidencial'!$C:$E,3,FALSE),"")</f>
        <v>0</v>
      </c>
      <c r="L2777" s="15" t="str">
        <f t="shared" si="87"/>
        <v>insert into Camaleon.CandidatoCongreso( PROCESO_ELECTORAL, NOMBRE_CANDIDATO, APELLIDO_PATERNO, APELLIDO_MATERNO, NOMBRE_COMPLETO, SEXO, CARGO_ELEGIDO, LUGAR_POSTULA, ORGANIZACION_POLITICA, ALIAS ) values( 'ELECCIONES GENERALES 2011', 'ABDEL', 'DUMET', 'MONTOYA', 'ABDEL DUMET MONTOYA', 'HOMBRE', 'NO ELECTO', 'AYACUCHO', 'PARTIDO POLÍTICO ADELANTE', '0' );</v>
      </c>
    </row>
    <row r="2778" spans="1:12" x14ac:dyDescent="0.25">
      <c r="A2778" s="17" t="s">
        <v>5153</v>
      </c>
      <c r="B2778" s="17" t="s">
        <v>5376</v>
      </c>
      <c r="C2778" s="17" t="s">
        <v>5377</v>
      </c>
      <c r="D2778" s="17" t="s">
        <v>1621</v>
      </c>
      <c r="E2778" s="17" t="str">
        <f t="shared" si="86"/>
        <v>JIMMY ALEXEI JUSCAMAITA MEDINA</v>
      </c>
      <c r="F2778" s="17" t="s">
        <v>1061</v>
      </c>
      <c r="G2778" s="17" t="s">
        <v>1062</v>
      </c>
      <c r="H2778" s="17" t="s">
        <v>1763</v>
      </c>
      <c r="I2778" s="17" t="s">
        <v>5172</v>
      </c>
      <c r="J2778" s="15">
        <f>IFERROR(VLOOKUP(I2778,'Candidato Presidencial'!$C:$E,3,FALSE),"")</f>
        <v>0</v>
      </c>
      <c r="L2778" s="15" t="str">
        <f t="shared" si="87"/>
        <v>insert into Camaleon.CandidatoCongreso( PROCESO_ELECTORAL, NOMBRE_CANDIDATO, APELLIDO_PATERNO, APELLIDO_MATERNO, NOMBRE_COMPLETO, SEXO, CARGO_ELEGIDO, LUGAR_POSTULA, ORGANIZACION_POLITICA, ALIAS ) values( 'ELECCIONES GENERALES 2011', 'JIMMY ALEXEI', 'JUSCAMAITA', 'MEDINA', 'JIMMY ALEXEI JUSCAMAITA MEDINA', 'HOMBRE', 'NO ELECTO', 'AYACUCHO', 'ALIANZA SOLIDARIDAD NACIONAL', '0' );</v>
      </c>
    </row>
    <row r="2779" spans="1:12" x14ac:dyDescent="0.25">
      <c r="A2779" s="17" t="s">
        <v>5153</v>
      </c>
      <c r="B2779" s="17" t="s">
        <v>31</v>
      </c>
      <c r="C2779" s="17" t="s">
        <v>3279</v>
      </c>
      <c r="D2779" s="17" t="s">
        <v>1621</v>
      </c>
      <c r="E2779" s="17" t="str">
        <f t="shared" si="86"/>
        <v>VICTOR ORIUNDO MEDINA</v>
      </c>
      <c r="F2779" s="17" t="s">
        <v>1061</v>
      </c>
      <c r="G2779" s="17" t="s">
        <v>1062</v>
      </c>
      <c r="H2779" s="17" t="s">
        <v>1763</v>
      </c>
      <c r="I2779" s="17" t="s">
        <v>5172</v>
      </c>
      <c r="J2779" s="15">
        <f>IFERROR(VLOOKUP(I2779,'Candidato Presidencial'!$C:$E,3,FALSE),"")</f>
        <v>0</v>
      </c>
      <c r="L2779" s="15" t="str">
        <f t="shared" si="87"/>
        <v>insert into Camaleon.CandidatoCongreso( PROCESO_ELECTORAL, NOMBRE_CANDIDATO, APELLIDO_PATERNO, APELLIDO_MATERNO, NOMBRE_COMPLETO, SEXO, CARGO_ELEGIDO, LUGAR_POSTULA, ORGANIZACION_POLITICA, ALIAS ) values( 'ELECCIONES GENERALES 2011', 'VICTOR', 'ORIUNDO', 'MEDINA', 'VICTOR ORIUNDO MEDINA', 'HOMBRE', 'NO ELECTO', 'AYACUCHO', 'ALIANZA SOLIDARIDAD NACIONAL', '0' );</v>
      </c>
    </row>
    <row r="2780" spans="1:12" x14ac:dyDescent="0.25">
      <c r="A2780" s="17" t="s">
        <v>5153</v>
      </c>
      <c r="B2780" s="17" t="s">
        <v>5378</v>
      </c>
      <c r="C2780" s="17" t="s">
        <v>5379</v>
      </c>
      <c r="D2780" s="17" t="s">
        <v>1441</v>
      </c>
      <c r="E2780" s="17" t="str">
        <f t="shared" si="86"/>
        <v>JULIA MARIA OCHATOMA PALOMINO</v>
      </c>
      <c r="F2780" s="17" t="s">
        <v>1067</v>
      </c>
      <c r="G2780" s="17" t="s">
        <v>1062</v>
      </c>
      <c r="H2780" s="17" t="s">
        <v>1763</v>
      </c>
      <c r="I2780" s="17" t="s">
        <v>5172</v>
      </c>
      <c r="J2780" s="15">
        <f>IFERROR(VLOOKUP(I2780,'Candidato Presidencial'!$C:$E,3,FALSE),"")</f>
        <v>0</v>
      </c>
      <c r="L2780" s="15" t="str">
        <f t="shared" si="87"/>
        <v>insert into Camaleon.CandidatoCongreso( PROCESO_ELECTORAL, NOMBRE_CANDIDATO, APELLIDO_PATERNO, APELLIDO_MATERNO, NOMBRE_COMPLETO, SEXO, CARGO_ELEGIDO, LUGAR_POSTULA, ORGANIZACION_POLITICA, ALIAS ) values( 'ELECCIONES GENERALES 2011', 'JULIA MARIA', 'OCHATOMA', 'PALOMINO', 'JULIA MARIA OCHATOMA PALOMINO', 'MUJER', 'NO ELECTO', 'AYACUCHO', 'ALIANZA SOLIDARIDAD NACIONAL', '0' );</v>
      </c>
    </row>
    <row r="2781" spans="1:12" x14ac:dyDescent="0.25">
      <c r="A2781" s="17" t="s">
        <v>5153</v>
      </c>
      <c r="B2781" s="17" t="s">
        <v>5380</v>
      </c>
      <c r="C2781" s="17" t="s">
        <v>2181</v>
      </c>
      <c r="D2781" s="17" t="s">
        <v>1795</v>
      </c>
      <c r="E2781" s="17" t="str">
        <f t="shared" si="86"/>
        <v>TEODORO VICENTE CARRILLO PRADO</v>
      </c>
      <c r="F2781" s="17" t="s">
        <v>1061</v>
      </c>
      <c r="G2781" s="17" t="s">
        <v>1062</v>
      </c>
      <c r="H2781" s="17" t="s">
        <v>1763</v>
      </c>
      <c r="I2781" s="17" t="s">
        <v>8932</v>
      </c>
      <c r="J2781" s="15">
        <f>IFERROR(VLOOKUP(I2781,'Candidato Presidencial'!$C:$E,3,FALSE),"")</f>
        <v>0</v>
      </c>
      <c r="L2781" s="15" t="str">
        <f t="shared" si="87"/>
        <v>insert into Camaleon.CandidatoCongreso( PROCESO_ELECTORAL, NOMBRE_CANDIDATO, APELLIDO_PATERNO, APELLIDO_MATERNO, NOMBRE_COMPLETO, SEXO, CARGO_ELEGIDO, LUGAR_POSTULA, ORGANIZACION_POLITICA, ALIAS ) values( 'ELECCIONES GENERALES 2011', 'TEODORO VICENTE', 'CARRILLO', 'PRADO', 'TEODORO VICENTE CARRILLO PRADO', 'HOMBRE', 'NO ELECTO', 'AYACUCHO', 'FONAVISTAS DEL PERÚ', '0' );</v>
      </c>
    </row>
    <row r="2782" spans="1:12" x14ac:dyDescent="0.25">
      <c r="A2782" s="17" t="s">
        <v>5153</v>
      </c>
      <c r="B2782" s="17" t="s">
        <v>5381</v>
      </c>
      <c r="C2782" s="17" t="s">
        <v>1099</v>
      </c>
      <c r="D2782" s="17" t="s">
        <v>3563</v>
      </c>
      <c r="E2782" s="17" t="str">
        <f t="shared" si="86"/>
        <v>EPIFANIO GARCIA LAZARO</v>
      </c>
      <c r="F2782" s="17" t="s">
        <v>1061</v>
      </c>
      <c r="G2782" s="17" t="s">
        <v>1062</v>
      </c>
      <c r="H2782" s="17" t="s">
        <v>1763</v>
      </c>
      <c r="I2782" s="17" t="s">
        <v>8932</v>
      </c>
      <c r="J2782" s="15">
        <f>IFERROR(VLOOKUP(I2782,'Candidato Presidencial'!$C:$E,3,FALSE),"")</f>
        <v>0</v>
      </c>
      <c r="L2782" s="15" t="str">
        <f t="shared" si="87"/>
        <v>insert into Camaleon.CandidatoCongreso( PROCESO_ELECTORAL, NOMBRE_CANDIDATO, APELLIDO_PATERNO, APELLIDO_MATERNO, NOMBRE_COMPLETO, SEXO, CARGO_ELEGIDO, LUGAR_POSTULA, ORGANIZACION_POLITICA, ALIAS ) values( 'ELECCIONES GENERALES 2011', 'EPIFANIO', 'GARCIA', 'LAZARO', 'EPIFANIO GARCIA LAZARO', 'HOMBRE', 'NO ELECTO', 'AYACUCHO', 'FONAVISTAS DEL PERÚ', '0' );</v>
      </c>
    </row>
    <row r="2783" spans="1:12" x14ac:dyDescent="0.25">
      <c r="A2783" s="17" t="s">
        <v>5153</v>
      </c>
      <c r="B2783" s="17" t="s">
        <v>1471</v>
      </c>
      <c r="C2783" s="17" t="s">
        <v>1510</v>
      </c>
      <c r="D2783" s="17" t="s">
        <v>1441</v>
      </c>
      <c r="E2783" s="17" t="str">
        <f t="shared" si="86"/>
        <v>NORMA GUTIERREZ PALOMINO</v>
      </c>
      <c r="F2783" s="17" t="s">
        <v>1067</v>
      </c>
      <c r="G2783" s="17" t="s">
        <v>1062</v>
      </c>
      <c r="H2783" s="17" t="s">
        <v>1763</v>
      </c>
      <c r="I2783" s="17" t="s">
        <v>8932</v>
      </c>
      <c r="J2783" s="15">
        <f>IFERROR(VLOOKUP(I2783,'Candidato Presidencial'!$C:$E,3,FALSE),"")</f>
        <v>0</v>
      </c>
      <c r="L2783" s="15" t="str">
        <f t="shared" si="87"/>
        <v>insert into Camaleon.CandidatoCongreso( PROCESO_ELECTORAL, NOMBRE_CANDIDATO, APELLIDO_PATERNO, APELLIDO_MATERNO, NOMBRE_COMPLETO, SEXO, CARGO_ELEGIDO, LUGAR_POSTULA, ORGANIZACION_POLITICA, ALIAS ) values( 'ELECCIONES GENERALES 2011', 'NORMA', 'GUTIERREZ', 'PALOMINO', 'NORMA GUTIERREZ PALOMINO', 'MUJER', 'NO ELECTO', 'AYACUCHO', 'FONAVISTAS DEL PERÚ', '0' );</v>
      </c>
    </row>
    <row r="2784" spans="1:12" x14ac:dyDescent="0.25">
      <c r="A2784" s="17" t="s">
        <v>5153</v>
      </c>
      <c r="B2784" s="17" t="s">
        <v>5382</v>
      </c>
      <c r="C2784" s="17" t="s">
        <v>1577</v>
      </c>
      <c r="D2784" s="17" t="s">
        <v>5383</v>
      </c>
      <c r="E2784" s="17" t="str">
        <f t="shared" si="86"/>
        <v>RAUL EMILIO DEL SOLAR PORTAL</v>
      </c>
      <c r="F2784" s="17" t="s">
        <v>1061</v>
      </c>
      <c r="G2784" s="17" t="s">
        <v>1062</v>
      </c>
      <c r="H2784" s="17" t="s">
        <v>1763</v>
      </c>
      <c r="I2784" s="17" t="s">
        <v>878</v>
      </c>
      <c r="J2784" s="15" t="str">
        <f>IFERROR(VLOOKUP(I2784,'Candidato Presidencial'!$C:$E,3,FALSE),"")</f>
        <v>PERÚ POSIBLE</v>
      </c>
      <c r="L2784" s="15" t="str">
        <f t="shared" si="87"/>
        <v>insert into Camaleon.CandidatoCongreso( PROCESO_ELECTORAL, NOMBRE_CANDIDATO, APELLIDO_PATERNO, APELLIDO_MATERNO, NOMBRE_COMPLETO, SEXO, CARGO_ELEGIDO, LUGAR_POSTULA, ORGANIZACION_POLITICA, ALIAS ) values( 'ELECCIONES GENERALES 2011', 'RAUL EMILIO', 'DEL SOLAR', 'PORTAL', 'RAUL EMILIO DEL SOLAR PORTAL', 'HOMBRE', 'NO ELECTO', 'AYACUCHO', 'PERÚ POSIBLE', 'PERÚ POSIBLE' );</v>
      </c>
    </row>
    <row r="2785" spans="1:12" x14ac:dyDescent="0.25">
      <c r="A2785" s="17" t="s">
        <v>5153</v>
      </c>
      <c r="B2785" s="17" t="s">
        <v>5384</v>
      </c>
      <c r="C2785" s="17" t="s">
        <v>4918</v>
      </c>
      <c r="D2785" s="17" t="s">
        <v>5385</v>
      </c>
      <c r="E2785" s="17" t="str">
        <f t="shared" si="86"/>
        <v>TANIA VICTORIA VELAPATIÑO DE POMA</v>
      </c>
      <c r="F2785" s="17" t="s">
        <v>1067</v>
      </c>
      <c r="G2785" s="17" t="s">
        <v>1062</v>
      </c>
      <c r="H2785" s="17" t="s">
        <v>1763</v>
      </c>
      <c r="I2785" s="17" t="s">
        <v>878</v>
      </c>
      <c r="J2785" s="15" t="str">
        <f>IFERROR(VLOOKUP(I2785,'Candidato Presidencial'!$C:$E,3,FALSE),"")</f>
        <v>PERÚ POSIBLE</v>
      </c>
      <c r="L2785" s="15" t="str">
        <f t="shared" si="87"/>
        <v>insert into Camaleon.CandidatoCongreso( PROCESO_ELECTORAL, NOMBRE_CANDIDATO, APELLIDO_PATERNO, APELLIDO_MATERNO, NOMBRE_COMPLETO, SEXO, CARGO_ELEGIDO, LUGAR_POSTULA, ORGANIZACION_POLITICA, ALIAS ) values( 'ELECCIONES GENERALES 2011', 'TANIA VICTORIA', 'VELAPATIÑO', 'DE POMA', 'TANIA VICTORIA VELAPATIÑO DE POMA', 'MUJER', 'NO ELECTO', 'AYACUCHO', 'PERÚ POSIBLE', 'PERÚ POSIBLE' );</v>
      </c>
    </row>
    <row r="2786" spans="1:12" x14ac:dyDescent="0.25">
      <c r="A2786" s="17" t="s">
        <v>5153</v>
      </c>
      <c r="B2786" s="17" t="s">
        <v>243</v>
      </c>
      <c r="C2786" s="17" t="s">
        <v>5386</v>
      </c>
      <c r="D2786" s="17" t="s">
        <v>1834</v>
      </c>
      <c r="E2786" s="17" t="str">
        <f t="shared" si="86"/>
        <v>PAOLA CAPCHA CABRERA</v>
      </c>
      <c r="F2786" s="17" t="s">
        <v>1067</v>
      </c>
      <c r="G2786" s="17" t="s">
        <v>1062</v>
      </c>
      <c r="H2786" s="17" t="s">
        <v>1763</v>
      </c>
      <c r="I2786" s="17" t="s">
        <v>859</v>
      </c>
      <c r="J2786" s="15" t="str">
        <f>IFERROR(VLOOKUP(I2786,'Candidato Presidencial'!$C:$E,3,FALSE),"")</f>
        <v>ALIANZA POPULAR</v>
      </c>
      <c r="L2786" s="15" t="str">
        <f t="shared" si="87"/>
        <v>insert into Camaleon.CandidatoCongreso( PROCESO_ELECTORAL, NOMBRE_CANDIDATO, APELLIDO_PATERNO, APELLIDO_MATERNO, NOMBRE_COMPLETO, SEXO, CARGO_ELEGIDO, LUGAR_POSTULA, ORGANIZACION_POLITICA, ALIAS ) values( 'ELECCIONES GENERALES 2011', 'PAOLA', 'CAPCHA', 'CABRERA', 'PAOLA CAPCHA CABRERA', 'MUJER', 'NO ELECTO', 'AYACUCHO', 'PARTIDO APRISTA PERUANO', 'ALIANZA POPULAR' );</v>
      </c>
    </row>
    <row r="2787" spans="1:12" x14ac:dyDescent="0.25">
      <c r="A2787" s="17" t="s">
        <v>5153</v>
      </c>
      <c r="B2787" s="17" t="s">
        <v>5387</v>
      </c>
      <c r="C2787" s="17" t="s">
        <v>2583</v>
      </c>
      <c r="D2787" s="17" t="s">
        <v>4500</v>
      </c>
      <c r="E2787" s="17" t="str">
        <f t="shared" si="86"/>
        <v>NORMA MADALI BARCO RUEDA</v>
      </c>
      <c r="F2787" s="17" t="s">
        <v>1067</v>
      </c>
      <c r="G2787" s="17" t="s">
        <v>1062</v>
      </c>
      <c r="H2787" s="17" t="s">
        <v>1863</v>
      </c>
      <c r="I2787" s="17" t="s">
        <v>8929</v>
      </c>
      <c r="J2787" s="15" t="str">
        <f>IFERROR(VLOOKUP(I2787,'Candidato Presidencial'!$C:$E,3,FALSE),"")</f>
        <v>PARTIDO NACIONALISTA PERUANO</v>
      </c>
      <c r="L2787" s="15" t="str">
        <f t="shared" si="87"/>
        <v>insert into Camaleon.CandidatoCongreso( PROCESO_ELECTORAL, NOMBRE_CANDIDATO, APELLIDO_PATERNO, APELLIDO_MATERNO, NOMBRE_COMPLETO, SEXO, CARGO_ELEGIDO, LUGAR_POSTULA, ORGANIZACION_POLITICA, ALIAS ) values( 'ELECCIONES GENERALES 2011', 'NORMA MADALI', 'BARCO', 'RUEDA', 'NORMA MADALI BARCO RUEDA', 'MUJER', 'NO ELECTO', 'CAJAMARCA', 'GANA PERÚ', 'PARTIDO NACIONALISTA PERUANO' );</v>
      </c>
    </row>
    <row r="2788" spans="1:12" x14ac:dyDescent="0.25">
      <c r="A2788" s="17" t="s">
        <v>5153</v>
      </c>
      <c r="B2788" s="17" t="s">
        <v>245</v>
      </c>
      <c r="C2788" s="17" t="s">
        <v>1960</v>
      </c>
      <c r="D2788" s="17" t="s">
        <v>1161</v>
      </c>
      <c r="E2788" s="17" t="str">
        <f t="shared" si="86"/>
        <v>CARLOS ALFONSO CASSARO MERINO</v>
      </c>
      <c r="F2788" s="17" t="s">
        <v>1061</v>
      </c>
      <c r="G2788" s="17" t="s">
        <v>1062</v>
      </c>
      <c r="H2788" s="17" t="s">
        <v>1863</v>
      </c>
      <c r="I2788" s="17" t="s">
        <v>871</v>
      </c>
      <c r="J2788" s="15" t="str">
        <f>IFERROR(VLOOKUP(I2788,'Candidato Presidencial'!$C:$E,3,FALSE),"")</f>
        <v>FUERZA POPULAR</v>
      </c>
      <c r="L2788" s="15" t="str">
        <f t="shared" si="87"/>
        <v>insert into Camaleon.CandidatoCongreso( PROCESO_ELECTORAL, NOMBRE_CANDIDATO, APELLIDO_PATERNO, APELLIDO_MATERNO, NOMBRE_COMPLETO, SEXO, CARGO_ELEGIDO, LUGAR_POSTULA, ORGANIZACION_POLITICA, ALIAS ) values( 'ELECCIONES GENERALES 2011', 'CARLOS ALFONSO', 'CASSARO', 'MERINO', 'CARLOS ALFONSO CASSARO MERINO', 'HOMBRE', 'NO ELECTO', 'CAJAMARCA', 'FUERZA 2011', 'FUERZA POPULAR' );</v>
      </c>
    </row>
    <row r="2789" spans="1:12" x14ac:dyDescent="0.25">
      <c r="A2789" s="17" t="s">
        <v>5153</v>
      </c>
      <c r="B2789" s="17" t="s">
        <v>5388</v>
      </c>
      <c r="C2789" s="17" t="s">
        <v>1984</v>
      </c>
      <c r="D2789" s="17" t="s">
        <v>1645</v>
      </c>
      <c r="E2789" s="17" t="str">
        <f t="shared" si="86"/>
        <v>CRISTOBAL LUIS LLATAS ALTAMIRANO</v>
      </c>
      <c r="F2789" s="17" t="s">
        <v>1061</v>
      </c>
      <c r="G2789" s="17" t="s">
        <v>21</v>
      </c>
      <c r="H2789" s="17" t="s">
        <v>1863</v>
      </c>
      <c r="I2789" s="17" t="s">
        <v>8929</v>
      </c>
      <c r="J2789" s="15" t="str">
        <f>IFERROR(VLOOKUP(I2789,'Candidato Presidencial'!$C:$E,3,FALSE),"")</f>
        <v>PARTIDO NACIONALISTA PERUANO</v>
      </c>
      <c r="L2789" s="15" t="str">
        <f t="shared" si="87"/>
        <v>insert into Camaleon.CandidatoCongreso( PROCESO_ELECTORAL, NOMBRE_CANDIDATO, APELLIDO_PATERNO, APELLIDO_MATERNO, NOMBRE_COMPLETO, SEXO, CARGO_ELEGIDO, LUGAR_POSTULA, ORGANIZACION_POLITICA, ALIAS ) values( 'ELECCIONES GENERALES 2011', 'CRISTOBAL LUIS', 'LLATAS', 'ALTAMIRANO', 'CRISTOBAL LUIS LLATAS ALTAMIRANO', 'HOMBRE', 'CONGRESISTA', 'CAJAMARCA', 'GANA PERÚ', 'PARTIDO NACIONALISTA PERUANO' );</v>
      </c>
    </row>
    <row r="2790" spans="1:12" x14ac:dyDescent="0.25">
      <c r="A2790" s="17" t="s">
        <v>5153</v>
      </c>
      <c r="B2790" s="17" t="s">
        <v>52</v>
      </c>
      <c r="C2790" s="17" t="s">
        <v>1081</v>
      </c>
      <c r="D2790" s="17" t="s">
        <v>1498</v>
      </c>
      <c r="E2790" s="17" t="str">
        <f t="shared" si="86"/>
        <v>JORGE LUIS DAVILA GONZALES</v>
      </c>
      <c r="F2790" s="17" t="s">
        <v>1061</v>
      </c>
      <c r="G2790" s="17" t="s">
        <v>1062</v>
      </c>
      <c r="H2790" s="17" t="s">
        <v>1863</v>
      </c>
      <c r="I2790" s="17" t="s">
        <v>8929</v>
      </c>
      <c r="J2790" s="15" t="str">
        <f>IFERROR(VLOOKUP(I2790,'Candidato Presidencial'!$C:$E,3,FALSE),"")</f>
        <v>PARTIDO NACIONALISTA PERUANO</v>
      </c>
      <c r="L2790" s="15" t="str">
        <f t="shared" si="87"/>
        <v>insert into Camaleon.CandidatoCongreso( PROCESO_ELECTORAL, NOMBRE_CANDIDATO, APELLIDO_PATERNO, APELLIDO_MATERNO, NOMBRE_COMPLETO, SEXO, CARGO_ELEGIDO, LUGAR_POSTULA, ORGANIZACION_POLITICA, ALIAS ) values( 'ELECCIONES GENERALES 2011', 'JORGE LUIS', 'DAVILA', 'GONZALES', 'JORGE LUIS DAVILA GONZALES', 'HOMBRE', 'NO ELECTO', 'CAJAMARCA', 'GANA PERÚ', 'PARTIDO NACIONALISTA PERUANO' );</v>
      </c>
    </row>
    <row r="2791" spans="1:12" x14ac:dyDescent="0.25">
      <c r="A2791" s="17" t="s">
        <v>5153</v>
      </c>
      <c r="B2791" s="17" t="s">
        <v>3859</v>
      </c>
      <c r="C2791" s="17" t="s">
        <v>5389</v>
      </c>
      <c r="D2791" s="17" t="s">
        <v>1158</v>
      </c>
      <c r="E2791" s="17" t="str">
        <f t="shared" si="86"/>
        <v>MARCO AURELIO LA TORRE SANCHEZ</v>
      </c>
      <c r="F2791" s="17" t="s">
        <v>1061</v>
      </c>
      <c r="G2791" s="17" t="s">
        <v>1062</v>
      </c>
      <c r="H2791" s="17" t="s">
        <v>1863</v>
      </c>
      <c r="I2791" s="17" t="s">
        <v>5172</v>
      </c>
      <c r="J2791" s="15">
        <f>IFERROR(VLOOKUP(I2791,'Candidato Presidencial'!$C:$E,3,FALSE),"")</f>
        <v>0</v>
      </c>
      <c r="L2791" s="15" t="str">
        <f t="shared" si="87"/>
        <v>insert into Camaleon.CandidatoCongreso( PROCESO_ELECTORAL, NOMBRE_CANDIDATO, APELLIDO_PATERNO, APELLIDO_MATERNO, NOMBRE_COMPLETO, SEXO, CARGO_ELEGIDO, LUGAR_POSTULA, ORGANIZACION_POLITICA, ALIAS ) values( 'ELECCIONES GENERALES 2011', 'MARCO AURELIO', 'LA TORRE', 'SANCHEZ', 'MARCO AURELIO LA TORRE SANCHEZ', 'HOMBRE', 'NO ELECTO', 'CAJAMARCA', 'ALIANZA SOLIDARIDAD NACIONAL', '0' );</v>
      </c>
    </row>
    <row r="2792" spans="1:12" x14ac:dyDescent="0.25">
      <c r="A2792" s="17" t="s">
        <v>5153</v>
      </c>
      <c r="B2792" s="17" t="s">
        <v>645</v>
      </c>
      <c r="C2792" s="17" t="s">
        <v>1679</v>
      </c>
      <c r="D2792" s="17" t="s">
        <v>1266</v>
      </c>
      <c r="E2792" s="17" t="str">
        <f t="shared" si="86"/>
        <v>EDUARDO ESPINOZA RAMOS</v>
      </c>
      <c r="F2792" s="17" t="s">
        <v>1061</v>
      </c>
      <c r="G2792" s="17" t="s">
        <v>1062</v>
      </c>
      <c r="H2792" s="17" t="s">
        <v>1863</v>
      </c>
      <c r="I2792" s="17" t="s">
        <v>5172</v>
      </c>
      <c r="J2792" s="15">
        <f>IFERROR(VLOOKUP(I2792,'Candidato Presidencial'!$C:$E,3,FALSE),"")</f>
        <v>0</v>
      </c>
      <c r="L2792" s="15" t="str">
        <f t="shared" si="87"/>
        <v>insert into Camaleon.CandidatoCongreso( PROCESO_ELECTORAL, NOMBRE_CANDIDATO, APELLIDO_PATERNO, APELLIDO_MATERNO, NOMBRE_COMPLETO, SEXO, CARGO_ELEGIDO, LUGAR_POSTULA, ORGANIZACION_POLITICA, ALIAS ) values( 'ELECCIONES GENERALES 2011', 'EDUARDO', 'ESPINOZA', 'RAMOS', 'EDUARDO ESPINOZA RAMOS', 'HOMBRE', 'NO ELECTO', 'CAJAMARCA', 'ALIANZA SOLIDARIDAD NACIONAL', '0' );</v>
      </c>
    </row>
    <row r="2793" spans="1:12" x14ac:dyDescent="0.25">
      <c r="A2793" s="17" t="s">
        <v>5153</v>
      </c>
      <c r="B2793" s="17" t="s">
        <v>1989</v>
      </c>
      <c r="C2793" s="17" t="s">
        <v>1990</v>
      </c>
      <c r="D2793" s="17" t="s">
        <v>1991</v>
      </c>
      <c r="E2793" s="17" t="str">
        <f t="shared" si="86"/>
        <v>MANUEL ANTONIO RUBIO IDROGO</v>
      </c>
      <c r="F2793" s="17" t="s">
        <v>1061</v>
      </c>
      <c r="G2793" s="17" t="s">
        <v>1062</v>
      </c>
      <c r="H2793" s="17" t="s">
        <v>1863</v>
      </c>
      <c r="I2793" s="17" t="s">
        <v>5172</v>
      </c>
      <c r="J2793" s="15">
        <f>IFERROR(VLOOKUP(I2793,'Candidato Presidencial'!$C:$E,3,FALSE),"")</f>
        <v>0</v>
      </c>
      <c r="L2793" s="15" t="str">
        <f t="shared" si="87"/>
        <v>insert into Camaleon.CandidatoCongreso( PROCESO_ELECTORAL, NOMBRE_CANDIDATO, APELLIDO_PATERNO, APELLIDO_MATERNO, NOMBRE_COMPLETO, SEXO, CARGO_ELEGIDO, LUGAR_POSTULA, ORGANIZACION_POLITICA, ALIAS ) values( 'ELECCIONES GENERALES 2011', 'MANUEL ANTONIO', 'RUBIO', 'IDROGO', 'MANUEL ANTONIO RUBIO IDROGO', 'HOMBRE', 'NO ELECTO', 'CAJAMARCA', 'ALIANZA SOLIDARIDAD NACIONAL', '0' );</v>
      </c>
    </row>
    <row r="2794" spans="1:12" x14ac:dyDescent="0.25">
      <c r="A2794" s="17" t="s">
        <v>5153</v>
      </c>
      <c r="B2794" s="17" t="s">
        <v>5390</v>
      </c>
      <c r="C2794" s="17" t="s">
        <v>1182</v>
      </c>
      <c r="D2794" s="17" t="s">
        <v>1505</v>
      </c>
      <c r="E2794" s="17" t="str">
        <f t="shared" si="86"/>
        <v>ERICK ADRIAN RODRIGUEZ MARTINEZ</v>
      </c>
      <c r="F2794" s="17" t="s">
        <v>1061</v>
      </c>
      <c r="G2794" s="17" t="s">
        <v>1062</v>
      </c>
      <c r="H2794" s="17" t="s">
        <v>1863</v>
      </c>
      <c r="I2794" s="17" t="s">
        <v>5172</v>
      </c>
      <c r="J2794" s="15">
        <f>IFERROR(VLOOKUP(I2794,'Candidato Presidencial'!$C:$E,3,FALSE),"")</f>
        <v>0</v>
      </c>
      <c r="L2794" s="15" t="str">
        <f t="shared" si="87"/>
        <v>insert into Camaleon.CandidatoCongreso( PROCESO_ELECTORAL, NOMBRE_CANDIDATO, APELLIDO_PATERNO, APELLIDO_MATERNO, NOMBRE_COMPLETO, SEXO, CARGO_ELEGIDO, LUGAR_POSTULA, ORGANIZACION_POLITICA, ALIAS ) values( 'ELECCIONES GENERALES 2011', 'ERICK ADRIAN', 'RODRIGUEZ', 'MARTINEZ', 'ERICK ADRIAN RODRIGUEZ MARTINEZ', 'HOMBRE', 'NO ELECTO', 'CAJAMARCA', 'ALIANZA SOLIDARIDAD NACIONAL', '0' );</v>
      </c>
    </row>
    <row r="2795" spans="1:12" x14ac:dyDescent="0.25">
      <c r="A2795" s="17" t="s">
        <v>5153</v>
      </c>
      <c r="B2795" s="17" t="s">
        <v>5391</v>
      </c>
      <c r="C2795" s="17" t="s">
        <v>5392</v>
      </c>
      <c r="D2795" s="17" t="s">
        <v>3386</v>
      </c>
      <c r="E2795" s="17" t="str">
        <f t="shared" si="86"/>
        <v>ELSA IDELVA ALDAZ SAAVEDRA</v>
      </c>
      <c r="F2795" s="17" t="s">
        <v>1067</v>
      </c>
      <c r="G2795" s="17" t="s">
        <v>1062</v>
      </c>
      <c r="H2795" s="17" t="s">
        <v>1863</v>
      </c>
      <c r="I2795" s="17" t="s">
        <v>5172</v>
      </c>
      <c r="J2795" s="15">
        <f>IFERROR(VLOOKUP(I2795,'Candidato Presidencial'!$C:$E,3,FALSE),"")</f>
        <v>0</v>
      </c>
      <c r="L2795" s="15" t="str">
        <f t="shared" si="87"/>
        <v>insert into Camaleon.CandidatoCongreso( PROCESO_ELECTORAL, NOMBRE_CANDIDATO, APELLIDO_PATERNO, APELLIDO_MATERNO, NOMBRE_COMPLETO, SEXO, CARGO_ELEGIDO, LUGAR_POSTULA, ORGANIZACION_POLITICA, ALIAS ) values( 'ELECCIONES GENERALES 2011', 'ELSA IDELVA', 'ALDAZ', 'SAAVEDRA', 'ELSA IDELVA ALDAZ SAAVEDRA', 'MUJER', 'NO ELECTO', 'CAJAMARCA', 'ALIANZA SOLIDARIDAD NACIONAL', '0' );</v>
      </c>
    </row>
    <row r="2796" spans="1:12" x14ac:dyDescent="0.25">
      <c r="A2796" s="17" t="s">
        <v>5153</v>
      </c>
      <c r="B2796" s="17" t="s">
        <v>5393</v>
      </c>
      <c r="C2796" s="17" t="s">
        <v>1773</v>
      </c>
      <c r="D2796" s="17" t="s">
        <v>1429</v>
      </c>
      <c r="E2796" s="17" t="str">
        <f t="shared" si="86"/>
        <v>ISMAEL CAMPOS VASQUEZ</v>
      </c>
      <c r="F2796" s="17" t="s">
        <v>1061</v>
      </c>
      <c r="G2796" s="17" t="s">
        <v>1062</v>
      </c>
      <c r="H2796" s="17" t="s">
        <v>1863</v>
      </c>
      <c r="I2796" s="17" t="s">
        <v>8938</v>
      </c>
      <c r="J2796" s="15">
        <f>IFERROR(VLOOKUP(I2796,'Candidato Presidencial'!$C:$E,3,FALSE),"")</f>
        <v>0</v>
      </c>
      <c r="L2796" s="15" t="str">
        <f t="shared" si="87"/>
        <v>insert into Camaleon.CandidatoCongreso( PROCESO_ELECTORAL, NOMBRE_CANDIDATO, APELLIDO_PATERNO, APELLIDO_MATERNO, NOMBRE_COMPLETO, SEXO, CARGO_ELEGIDO, LUGAR_POSTULA, ORGANIZACION_POLITICA, ALIAS ) values( 'ELECCIONES GENERALES 2011', 'ISMAEL', 'CAMPOS', 'VASQUEZ', 'ISMAEL CAMPOS VASQUEZ', 'HOMBRE', 'NO ELECTO', 'CAJAMARCA', 'PARTIDO POLÍTICO ADELANTE', '0' );</v>
      </c>
    </row>
    <row r="2797" spans="1:12" x14ac:dyDescent="0.25">
      <c r="A2797" s="17" t="s">
        <v>5153</v>
      </c>
      <c r="B2797" s="17" t="s">
        <v>2863</v>
      </c>
      <c r="C2797" s="17" t="s">
        <v>1158</v>
      </c>
      <c r="D2797" s="17" t="s">
        <v>1937</v>
      </c>
      <c r="E2797" s="17" t="str">
        <f t="shared" si="86"/>
        <v>JORGE MANUEL SANCHEZ TAFUR</v>
      </c>
      <c r="F2797" s="17" t="s">
        <v>1061</v>
      </c>
      <c r="G2797" s="17" t="s">
        <v>1062</v>
      </c>
      <c r="H2797" s="17" t="s">
        <v>1863</v>
      </c>
      <c r="I2797" s="17" t="s">
        <v>8938</v>
      </c>
      <c r="J2797" s="15">
        <f>IFERROR(VLOOKUP(I2797,'Candidato Presidencial'!$C:$E,3,FALSE),"")</f>
        <v>0</v>
      </c>
      <c r="L2797" s="15" t="str">
        <f t="shared" si="87"/>
        <v>insert into Camaleon.CandidatoCongreso( PROCESO_ELECTORAL, NOMBRE_CANDIDATO, APELLIDO_PATERNO, APELLIDO_MATERNO, NOMBRE_COMPLETO, SEXO, CARGO_ELEGIDO, LUGAR_POSTULA, ORGANIZACION_POLITICA, ALIAS ) values( 'ELECCIONES GENERALES 2011', 'JORGE MANUEL', 'SANCHEZ', 'TAFUR', 'JORGE MANUEL SANCHEZ TAFUR', 'HOMBRE', 'NO ELECTO', 'CAJAMARCA', 'PARTIDO POLÍTICO ADELANTE', '0' );</v>
      </c>
    </row>
    <row r="2798" spans="1:12" x14ac:dyDescent="0.25">
      <c r="A2798" s="17" t="s">
        <v>5153</v>
      </c>
      <c r="B2798" s="17" t="s">
        <v>5143</v>
      </c>
      <c r="C2798" s="17" t="s">
        <v>1150</v>
      </c>
      <c r="D2798" s="17" t="s">
        <v>1429</v>
      </c>
      <c r="E2798" s="17" t="str">
        <f t="shared" si="86"/>
        <v>CECILIO CARRANZA VASQUEZ</v>
      </c>
      <c r="F2798" s="17" t="s">
        <v>1061</v>
      </c>
      <c r="G2798" s="17" t="s">
        <v>1062</v>
      </c>
      <c r="H2798" s="17" t="s">
        <v>1863</v>
      </c>
      <c r="I2798" s="17" t="s">
        <v>8932</v>
      </c>
      <c r="J2798" s="15">
        <f>IFERROR(VLOOKUP(I2798,'Candidato Presidencial'!$C:$E,3,FALSE),"")</f>
        <v>0</v>
      </c>
      <c r="L2798" s="15" t="str">
        <f t="shared" si="87"/>
        <v>insert into Camaleon.CandidatoCongreso( PROCESO_ELECTORAL, NOMBRE_CANDIDATO, APELLIDO_PATERNO, APELLIDO_MATERNO, NOMBRE_COMPLETO, SEXO, CARGO_ELEGIDO, LUGAR_POSTULA, ORGANIZACION_POLITICA, ALIAS ) values( 'ELECCIONES GENERALES 2011', 'CECILIO', 'CARRANZA', 'VASQUEZ', 'CECILIO CARRANZA VASQUEZ', 'HOMBRE', 'NO ELECTO', 'CAJAMARCA', 'FONAVISTAS DEL PERÚ', '0' );</v>
      </c>
    </row>
    <row r="2799" spans="1:12" x14ac:dyDescent="0.25">
      <c r="A2799" s="17" t="s">
        <v>5153</v>
      </c>
      <c r="B2799" s="17" t="s">
        <v>5394</v>
      </c>
      <c r="C2799" s="17" t="s">
        <v>1573</v>
      </c>
      <c r="D2799" s="17" t="s">
        <v>1848</v>
      </c>
      <c r="E2799" s="17" t="str">
        <f t="shared" si="86"/>
        <v>ARTURO FERNANDO CARRASCO CHAUCA</v>
      </c>
      <c r="F2799" s="17" t="s">
        <v>1061</v>
      </c>
      <c r="G2799" s="17" t="s">
        <v>1062</v>
      </c>
      <c r="H2799" s="17" t="s">
        <v>1863</v>
      </c>
      <c r="I2799" s="17" t="s">
        <v>8932</v>
      </c>
      <c r="J2799" s="15">
        <f>IFERROR(VLOOKUP(I2799,'Candidato Presidencial'!$C:$E,3,FALSE),"")</f>
        <v>0</v>
      </c>
      <c r="L2799" s="15" t="str">
        <f t="shared" si="87"/>
        <v>insert into Camaleon.CandidatoCongreso( PROCESO_ELECTORAL, NOMBRE_CANDIDATO, APELLIDO_PATERNO, APELLIDO_MATERNO, NOMBRE_COMPLETO, SEXO, CARGO_ELEGIDO, LUGAR_POSTULA, ORGANIZACION_POLITICA, ALIAS ) values( 'ELECCIONES GENERALES 2011', 'ARTURO FERNANDO', 'CARRASCO', 'CHAUCA', 'ARTURO FERNANDO CARRASCO CHAUCA', 'HOMBRE', 'NO ELECTO', 'CAJAMARCA', 'FONAVISTAS DEL PERÚ', '0' );</v>
      </c>
    </row>
    <row r="2800" spans="1:12" x14ac:dyDescent="0.25">
      <c r="A2800" s="17" t="s">
        <v>5153</v>
      </c>
      <c r="B2800" s="17" t="s">
        <v>5395</v>
      </c>
      <c r="C2800" s="17" t="s">
        <v>2396</v>
      </c>
      <c r="D2800" s="17" t="s">
        <v>1186</v>
      </c>
      <c r="E2800" s="17" t="str">
        <f t="shared" si="86"/>
        <v>ISABEL SANDRA TOVAR FERNANDEZ</v>
      </c>
      <c r="F2800" s="17" t="s">
        <v>1067</v>
      </c>
      <c r="G2800" s="17" t="s">
        <v>1062</v>
      </c>
      <c r="H2800" s="17" t="s">
        <v>1863</v>
      </c>
      <c r="I2800" s="17" t="s">
        <v>8932</v>
      </c>
      <c r="J2800" s="15">
        <f>IFERROR(VLOOKUP(I2800,'Candidato Presidencial'!$C:$E,3,FALSE),"")</f>
        <v>0</v>
      </c>
      <c r="L2800" s="15" t="str">
        <f t="shared" si="87"/>
        <v>insert into Camaleon.CandidatoCongreso( PROCESO_ELECTORAL, NOMBRE_CANDIDATO, APELLIDO_PATERNO, APELLIDO_MATERNO, NOMBRE_COMPLETO, SEXO, CARGO_ELEGIDO, LUGAR_POSTULA, ORGANIZACION_POLITICA, ALIAS ) values( 'ELECCIONES GENERALES 2011', 'ISABEL SANDRA', 'TOVAR', 'FERNANDEZ', 'ISABEL SANDRA TOVAR FERNANDEZ', 'MUJER', 'NO ELECTO', 'CAJAMARCA', 'FONAVISTAS DEL PERÚ', '0' );</v>
      </c>
    </row>
    <row r="2801" spans="1:12" x14ac:dyDescent="0.25">
      <c r="A2801" s="17" t="s">
        <v>5153</v>
      </c>
      <c r="B2801" s="17" t="s">
        <v>31</v>
      </c>
      <c r="C2801" s="17" t="s">
        <v>1240</v>
      </c>
      <c r="D2801" s="17" t="s">
        <v>1240</v>
      </c>
      <c r="E2801" s="17" t="str">
        <f t="shared" si="86"/>
        <v>VICTOR LEON LEON</v>
      </c>
      <c r="F2801" s="17" t="s">
        <v>1061</v>
      </c>
      <c r="G2801" s="17" t="s">
        <v>1062</v>
      </c>
      <c r="H2801" s="17" t="s">
        <v>1863</v>
      </c>
      <c r="I2801" s="17" t="s">
        <v>8932</v>
      </c>
      <c r="J2801" s="15">
        <f>IFERROR(VLOOKUP(I2801,'Candidato Presidencial'!$C:$E,3,FALSE),"")</f>
        <v>0</v>
      </c>
      <c r="L2801" s="15" t="str">
        <f t="shared" si="87"/>
        <v>insert into Camaleon.CandidatoCongreso( PROCESO_ELECTORAL, NOMBRE_CANDIDATO, APELLIDO_PATERNO, APELLIDO_MATERNO, NOMBRE_COMPLETO, SEXO, CARGO_ELEGIDO, LUGAR_POSTULA, ORGANIZACION_POLITICA, ALIAS ) values( 'ELECCIONES GENERALES 2011', 'VICTOR', 'LEON', 'LEON', 'VICTOR LEON LEON', 'HOMBRE', 'NO ELECTO', 'CAJAMARCA', 'FONAVISTAS DEL PERÚ', '0' );</v>
      </c>
    </row>
    <row r="2802" spans="1:12" x14ac:dyDescent="0.25">
      <c r="A2802" s="17" t="s">
        <v>5153</v>
      </c>
      <c r="B2802" s="17" t="s">
        <v>5396</v>
      </c>
      <c r="C2802" s="17" t="s">
        <v>1105</v>
      </c>
      <c r="D2802" s="17" t="s">
        <v>2057</v>
      </c>
      <c r="E2802" s="17" t="str">
        <f t="shared" si="86"/>
        <v>ELAINE DEL PILAR TORRES CARCAMO</v>
      </c>
      <c r="F2802" s="17" t="s">
        <v>1067</v>
      </c>
      <c r="G2802" s="17" t="s">
        <v>1062</v>
      </c>
      <c r="H2802" s="17" t="s">
        <v>1863</v>
      </c>
      <c r="I2802" s="17" t="s">
        <v>8932</v>
      </c>
      <c r="J2802" s="15">
        <f>IFERROR(VLOOKUP(I2802,'Candidato Presidencial'!$C:$E,3,FALSE),"")</f>
        <v>0</v>
      </c>
      <c r="L2802" s="15" t="str">
        <f t="shared" si="87"/>
        <v>insert into Camaleon.CandidatoCongreso( PROCESO_ELECTORAL, NOMBRE_CANDIDATO, APELLIDO_PATERNO, APELLIDO_MATERNO, NOMBRE_COMPLETO, SEXO, CARGO_ELEGIDO, LUGAR_POSTULA, ORGANIZACION_POLITICA, ALIAS ) values( 'ELECCIONES GENERALES 2011', 'ELAINE DEL PILAR', 'TORRES', 'CARCAMO', 'ELAINE DEL PILAR TORRES CARCAMO', 'MUJER', 'NO ELECTO', 'CAJAMARCA', 'FONAVISTAS DEL PERÚ', '0' );</v>
      </c>
    </row>
    <row r="2803" spans="1:12" x14ac:dyDescent="0.25">
      <c r="A2803" s="17" t="s">
        <v>5153</v>
      </c>
      <c r="B2803" s="17" t="s">
        <v>360</v>
      </c>
      <c r="C2803" s="17" t="s">
        <v>5397</v>
      </c>
      <c r="D2803" s="17" t="s">
        <v>5398</v>
      </c>
      <c r="E2803" s="17" t="str">
        <f t="shared" si="86"/>
        <v>RAFAEL BARRUTIA BUSSY</v>
      </c>
      <c r="F2803" s="17" t="s">
        <v>1061</v>
      </c>
      <c r="G2803" s="17" t="s">
        <v>1062</v>
      </c>
      <c r="H2803" s="17" t="s">
        <v>1863</v>
      </c>
      <c r="I2803" s="17" t="s">
        <v>8932</v>
      </c>
      <c r="J2803" s="15">
        <f>IFERROR(VLOOKUP(I2803,'Candidato Presidencial'!$C:$E,3,FALSE),"")</f>
        <v>0</v>
      </c>
      <c r="L2803" s="15" t="str">
        <f t="shared" si="87"/>
        <v>insert into Camaleon.CandidatoCongreso( PROCESO_ELECTORAL, NOMBRE_CANDIDATO, APELLIDO_PATERNO, APELLIDO_MATERNO, NOMBRE_COMPLETO, SEXO, CARGO_ELEGIDO, LUGAR_POSTULA, ORGANIZACION_POLITICA, ALIAS ) values( 'ELECCIONES GENERALES 2011', 'RAFAEL', 'BARRUTIA', 'BUSSY', 'RAFAEL BARRUTIA BUSSY', 'HOMBRE', 'NO ELECTO', 'CAJAMARCA', 'FONAVISTAS DEL PERÚ', '0' );</v>
      </c>
    </row>
    <row r="2804" spans="1:12" x14ac:dyDescent="0.25">
      <c r="A2804" s="17" t="s">
        <v>5153</v>
      </c>
      <c r="B2804" s="17" t="s">
        <v>59</v>
      </c>
      <c r="C2804" s="17" t="s">
        <v>1621</v>
      </c>
      <c r="D2804" s="17" t="s">
        <v>5399</v>
      </c>
      <c r="E2804" s="17" t="str">
        <f t="shared" si="86"/>
        <v>JUAN CARLOS MEDINA TARRILLO</v>
      </c>
      <c r="F2804" s="17" t="s">
        <v>1061</v>
      </c>
      <c r="G2804" s="17" t="s">
        <v>1062</v>
      </c>
      <c r="H2804" s="17" t="s">
        <v>1863</v>
      </c>
      <c r="I2804" s="17" t="s">
        <v>897</v>
      </c>
      <c r="J2804" s="15" t="str">
        <f>IFERROR(VLOOKUP(I2804,'Candidato Presidencial'!$C:$E,3,FALSE),"")</f>
        <v/>
      </c>
      <c r="L2804" s="15" t="str">
        <f t="shared" si="87"/>
        <v>insert into Camaleon.CandidatoCongreso( PROCESO_ELECTORAL, NOMBRE_CANDIDATO, APELLIDO_PATERNO, APELLIDO_MATERNO, NOMBRE_COMPLETO, SEXO, CARGO_ELEGIDO, LUGAR_POSTULA, ORGANIZACION_POLITICA, ALIAS ) values( 'ELECCIONES GENERALES 2011', 'JUAN CARLOS', 'MEDINA', 'TARRILLO', 'JUAN CARLOS MEDINA TARRILLO', 'HOMBRE', 'NO ELECTO', 'CAJAMARCA', 'CAMBIO RADICAL', '' );</v>
      </c>
    </row>
    <row r="2805" spans="1:12" x14ac:dyDescent="0.25">
      <c r="A2805" s="17" t="s">
        <v>5153</v>
      </c>
      <c r="B2805" s="17" t="s">
        <v>5400</v>
      </c>
      <c r="C2805" s="17" t="s">
        <v>1185</v>
      </c>
      <c r="D2805" s="17" t="s">
        <v>4185</v>
      </c>
      <c r="E2805" s="17" t="str">
        <f t="shared" si="86"/>
        <v>OSCAR PEPE REGALADO HUANAMBAL</v>
      </c>
      <c r="F2805" s="17" t="s">
        <v>1061</v>
      </c>
      <c r="G2805" s="17" t="s">
        <v>1062</v>
      </c>
      <c r="H2805" s="17" t="s">
        <v>1863</v>
      </c>
      <c r="I2805" s="17" t="s">
        <v>897</v>
      </c>
      <c r="J2805" s="15" t="str">
        <f>IFERROR(VLOOKUP(I2805,'Candidato Presidencial'!$C:$E,3,FALSE),"")</f>
        <v/>
      </c>
      <c r="L2805" s="15" t="str">
        <f t="shared" si="87"/>
        <v>insert into Camaleon.CandidatoCongreso( PROCESO_ELECTORAL, NOMBRE_CANDIDATO, APELLIDO_PATERNO, APELLIDO_MATERNO, NOMBRE_COMPLETO, SEXO, CARGO_ELEGIDO, LUGAR_POSTULA, ORGANIZACION_POLITICA, ALIAS ) values( 'ELECCIONES GENERALES 2011', 'OSCAR PEPE', 'REGALADO', 'HUANAMBAL', 'OSCAR PEPE REGALADO HUANAMBAL', 'HOMBRE', 'NO ELECTO', 'CAJAMARCA', 'CAMBIO RADICAL', '' );</v>
      </c>
    </row>
    <row r="2806" spans="1:12" x14ac:dyDescent="0.25">
      <c r="A2806" s="17" t="s">
        <v>5153</v>
      </c>
      <c r="B2806" s="17" t="s">
        <v>5401</v>
      </c>
      <c r="C2806" s="17" t="s">
        <v>5232</v>
      </c>
      <c r="D2806" s="17" t="s">
        <v>1956</v>
      </c>
      <c r="E2806" s="17" t="str">
        <f t="shared" si="86"/>
        <v>PERPETUA MILAGRITOS JULCA VIGO</v>
      </c>
      <c r="F2806" s="17" t="s">
        <v>1067</v>
      </c>
      <c r="G2806" s="17" t="s">
        <v>1062</v>
      </c>
      <c r="H2806" s="17" t="s">
        <v>1863</v>
      </c>
      <c r="I2806" s="17" t="s">
        <v>897</v>
      </c>
      <c r="J2806" s="15" t="str">
        <f>IFERROR(VLOOKUP(I2806,'Candidato Presidencial'!$C:$E,3,FALSE),"")</f>
        <v/>
      </c>
      <c r="L2806" s="15" t="str">
        <f t="shared" si="87"/>
        <v>insert into Camaleon.CandidatoCongreso( PROCESO_ELECTORAL, NOMBRE_CANDIDATO, APELLIDO_PATERNO, APELLIDO_MATERNO, NOMBRE_COMPLETO, SEXO, CARGO_ELEGIDO, LUGAR_POSTULA, ORGANIZACION_POLITICA, ALIAS ) values( 'ELECCIONES GENERALES 2011', 'PERPETUA MILAGRITOS', 'JULCA', 'VIGO', 'PERPETUA MILAGRITOS JULCA VIGO', 'MUJER', 'NO ELECTO', 'CAJAMARCA', 'CAMBIO RADICAL', '' );</v>
      </c>
    </row>
    <row r="2807" spans="1:12" x14ac:dyDescent="0.25">
      <c r="A2807" s="17" t="s">
        <v>5153</v>
      </c>
      <c r="B2807" s="17" t="s">
        <v>5402</v>
      </c>
      <c r="C2807" s="17" t="s">
        <v>1099</v>
      </c>
      <c r="D2807" s="17" t="s">
        <v>1403</v>
      </c>
      <c r="E2807" s="17" t="str">
        <f t="shared" si="86"/>
        <v>WILMA GRACIELA GARCIA FIGUEROA</v>
      </c>
      <c r="F2807" s="17" t="s">
        <v>1067</v>
      </c>
      <c r="G2807" s="17" t="s">
        <v>1062</v>
      </c>
      <c r="H2807" s="17" t="s">
        <v>1863</v>
      </c>
      <c r="I2807" s="17" t="s">
        <v>897</v>
      </c>
      <c r="J2807" s="15" t="str">
        <f>IFERROR(VLOOKUP(I2807,'Candidato Presidencial'!$C:$E,3,FALSE),"")</f>
        <v/>
      </c>
      <c r="L2807" s="15" t="str">
        <f t="shared" si="87"/>
        <v>insert into Camaleon.CandidatoCongreso( PROCESO_ELECTORAL, NOMBRE_CANDIDATO, APELLIDO_PATERNO, APELLIDO_MATERNO, NOMBRE_COMPLETO, SEXO, CARGO_ELEGIDO, LUGAR_POSTULA, ORGANIZACION_POLITICA, ALIAS ) values( 'ELECCIONES GENERALES 2011', 'WILMA GRACIELA', 'GARCIA', 'FIGUEROA', 'WILMA GRACIELA GARCIA FIGUEROA', 'MUJER', 'NO ELECTO', 'CAJAMARCA', 'CAMBIO RADICAL', '' );</v>
      </c>
    </row>
    <row r="2808" spans="1:12" x14ac:dyDescent="0.25">
      <c r="A2808" s="17" t="s">
        <v>5153</v>
      </c>
      <c r="B2808" s="17" t="s">
        <v>2024</v>
      </c>
      <c r="C2808" s="17" t="s">
        <v>1962</v>
      </c>
      <c r="D2808" s="17" t="s">
        <v>1427</v>
      </c>
      <c r="E2808" s="17" t="str">
        <f t="shared" si="86"/>
        <v>GILBERTO BURGA CASTRO</v>
      </c>
      <c r="F2808" s="17" t="s">
        <v>1061</v>
      </c>
      <c r="G2808" s="17" t="s">
        <v>1062</v>
      </c>
      <c r="H2808" s="17" t="s">
        <v>1863</v>
      </c>
      <c r="I2808" s="17" t="s">
        <v>859</v>
      </c>
      <c r="J2808" s="15" t="str">
        <f>IFERROR(VLOOKUP(I2808,'Candidato Presidencial'!$C:$E,3,FALSE),"")</f>
        <v>ALIANZA POPULAR</v>
      </c>
      <c r="L2808" s="15" t="str">
        <f t="shared" si="87"/>
        <v>insert into Camaleon.CandidatoCongreso( PROCESO_ELECTORAL, NOMBRE_CANDIDATO, APELLIDO_PATERNO, APELLIDO_MATERNO, NOMBRE_COMPLETO, SEXO, CARGO_ELEGIDO, LUGAR_POSTULA, ORGANIZACION_POLITICA, ALIAS ) values( 'ELECCIONES GENERALES 2011', 'GILBERTO', 'BURGA', 'CASTRO', 'GILBERTO BURGA CASTRO', 'HOMBRE', 'NO ELECTO', 'CAJAMARCA', 'PARTIDO APRISTA PERUANO', 'ALIANZA POPULAR' );</v>
      </c>
    </row>
    <row r="2809" spans="1:12" x14ac:dyDescent="0.25">
      <c r="A2809" s="17" t="s">
        <v>5153</v>
      </c>
      <c r="B2809" s="17" t="s">
        <v>5403</v>
      </c>
      <c r="C2809" s="17" t="s">
        <v>4509</v>
      </c>
      <c r="D2809" s="17" t="s">
        <v>5404</v>
      </c>
      <c r="E2809" s="17" t="str">
        <f t="shared" si="86"/>
        <v>MAGDA ELISA LESCANO NUREÑA</v>
      </c>
      <c r="F2809" s="17" t="s">
        <v>1067</v>
      </c>
      <c r="G2809" s="17" t="s">
        <v>1062</v>
      </c>
      <c r="H2809" s="17" t="s">
        <v>1863</v>
      </c>
      <c r="I2809" s="17" t="s">
        <v>859</v>
      </c>
      <c r="J2809" s="15" t="str">
        <f>IFERROR(VLOOKUP(I2809,'Candidato Presidencial'!$C:$E,3,FALSE),"")</f>
        <v>ALIANZA POPULAR</v>
      </c>
      <c r="L2809" s="15" t="str">
        <f t="shared" si="87"/>
        <v>insert into Camaleon.CandidatoCongreso( PROCESO_ELECTORAL, NOMBRE_CANDIDATO, APELLIDO_PATERNO, APELLIDO_MATERNO, NOMBRE_COMPLETO, SEXO, CARGO_ELEGIDO, LUGAR_POSTULA, ORGANIZACION_POLITICA, ALIAS ) values( 'ELECCIONES GENERALES 2011', 'MAGDA ELISA', 'LESCANO', 'NUREÑA', 'MAGDA ELISA LESCANO NUREÑA', 'MUJER', 'NO ELECTO', 'CAJAMARCA', 'PARTIDO APRISTA PERUANO', 'ALIANZA POPULAR' );</v>
      </c>
    </row>
    <row r="2810" spans="1:12" x14ac:dyDescent="0.25">
      <c r="A2810" s="17" t="s">
        <v>5153</v>
      </c>
      <c r="B2810" s="17" t="s">
        <v>5405</v>
      </c>
      <c r="C2810" s="17" t="s">
        <v>5406</v>
      </c>
      <c r="D2810" s="17" t="s">
        <v>2421</v>
      </c>
      <c r="E2810" s="17" t="str">
        <f t="shared" si="86"/>
        <v>JUANA ESTHER BETTETA ARANA</v>
      </c>
      <c r="F2810" s="17" t="s">
        <v>1067</v>
      </c>
      <c r="G2810" s="17" t="s">
        <v>1062</v>
      </c>
      <c r="H2810" s="17" t="s">
        <v>1863</v>
      </c>
      <c r="I2810" s="17" t="s">
        <v>5172</v>
      </c>
      <c r="J2810" s="15">
        <f>IFERROR(VLOOKUP(I2810,'Candidato Presidencial'!$C:$E,3,FALSE),"")</f>
        <v>0</v>
      </c>
      <c r="L2810" s="15" t="str">
        <f t="shared" si="87"/>
        <v>insert into Camaleon.CandidatoCongreso( PROCESO_ELECTORAL, NOMBRE_CANDIDATO, APELLIDO_PATERNO, APELLIDO_MATERNO, NOMBRE_COMPLETO, SEXO, CARGO_ELEGIDO, LUGAR_POSTULA, ORGANIZACION_POLITICA, ALIAS ) values( 'ELECCIONES GENERALES 2011', 'JUANA ESTHER', 'BETTETA', 'ARANA', 'JUANA ESTHER BETTETA ARANA', 'MUJER', 'NO ELECTO', 'CAJAMARCA', 'ALIANZA SOLIDARIDAD NACIONAL', '0' );</v>
      </c>
    </row>
    <row r="2811" spans="1:12" x14ac:dyDescent="0.25">
      <c r="A2811" s="17" t="s">
        <v>5153</v>
      </c>
      <c r="B2811" s="17" t="s">
        <v>52</v>
      </c>
      <c r="C2811" s="17" t="s">
        <v>2990</v>
      </c>
      <c r="D2811" s="17" t="s">
        <v>5407</v>
      </c>
      <c r="E2811" s="17" t="str">
        <f t="shared" si="86"/>
        <v>JORGE LUIS ARROYO RETO</v>
      </c>
      <c r="F2811" s="17" t="s">
        <v>1061</v>
      </c>
      <c r="G2811" s="17" t="s">
        <v>1062</v>
      </c>
      <c r="H2811" s="17" t="s">
        <v>1863</v>
      </c>
      <c r="I2811" s="17" t="s">
        <v>859</v>
      </c>
      <c r="J2811" s="15" t="str">
        <f>IFERROR(VLOOKUP(I2811,'Candidato Presidencial'!$C:$E,3,FALSE),"")</f>
        <v>ALIANZA POPULAR</v>
      </c>
      <c r="L2811" s="15" t="str">
        <f t="shared" si="87"/>
        <v>insert into Camaleon.CandidatoCongreso( PROCESO_ELECTORAL, NOMBRE_CANDIDATO, APELLIDO_PATERNO, APELLIDO_MATERNO, NOMBRE_COMPLETO, SEXO, CARGO_ELEGIDO, LUGAR_POSTULA, ORGANIZACION_POLITICA, ALIAS ) values( 'ELECCIONES GENERALES 2011', 'JORGE LUIS', 'ARROYO', 'RETO', 'JORGE LUIS ARROYO RETO', 'HOMBRE', 'NO ELECTO', 'CAJAMARCA', 'PARTIDO APRISTA PERUANO', 'ALIANZA POPULAR' );</v>
      </c>
    </row>
    <row r="2812" spans="1:12" x14ac:dyDescent="0.25">
      <c r="A2812" s="17" t="s">
        <v>5153</v>
      </c>
      <c r="B2812" s="17" t="s">
        <v>5408</v>
      </c>
      <c r="C2812" s="17" t="s">
        <v>1956</v>
      </c>
      <c r="D2812" s="17" t="s">
        <v>4364</v>
      </c>
      <c r="E2812" s="17" t="str">
        <f t="shared" si="86"/>
        <v>NEDY VIGO VALERA</v>
      </c>
      <c r="F2812" s="17" t="s">
        <v>1067</v>
      </c>
      <c r="G2812" s="17" t="s">
        <v>1062</v>
      </c>
      <c r="H2812" s="17" t="s">
        <v>1863</v>
      </c>
      <c r="I2812" s="17" t="s">
        <v>859</v>
      </c>
      <c r="J2812" s="15" t="str">
        <f>IFERROR(VLOOKUP(I2812,'Candidato Presidencial'!$C:$E,3,FALSE),"")</f>
        <v>ALIANZA POPULAR</v>
      </c>
      <c r="L2812" s="15" t="str">
        <f t="shared" si="87"/>
        <v>insert into Camaleon.CandidatoCongreso( PROCESO_ELECTORAL, NOMBRE_CANDIDATO, APELLIDO_PATERNO, APELLIDO_MATERNO, NOMBRE_COMPLETO, SEXO, CARGO_ELEGIDO, LUGAR_POSTULA, ORGANIZACION_POLITICA, ALIAS ) values( 'ELECCIONES GENERALES 2011', 'NEDY', 'VIGO', 'VALERA', 'NEDY VIGO VALERA', 'MUJER', 'NO ELECTO', 'CAJAMARCA', 'PARTIDO APRISTA PERUANO', 'ALIANZA POPULAR' );</v>
      </c>
    </row>
    <row r="2813" spans="1:12" x14ac:dyDescent="0.25">
      <c r="A2813" s="17" t="s">
        <v>5153</v>
      </c>
      <c r="B2813" s="17" t="s">
        <v>5409</v>
      </c>
      <c r="C2813" s="17" t="s">
        <v>1443</v>
      </c>
      <c r="D2813" s="17" t="s">
        <v>1511</v>
      </c>
      <c r="E2813" s="17" t="str">
        <f t="shared" si="86"/>
        <v>LUIS ARTURO FUENTES ORTIZ</v>
      </c>
      <c r="F2813" s="17" t="s">
        <v>1061</v>
      </c>
      <c r="G2813" s="17" t="s">
        <v>1062</v>
      </c>
      <c r="H2813" s="17" t="s">
        <v>1863</v>
      </c>
      <c r="I2813" s="17" t="s">
        <v>8938</v>
      </c>
      <c r="J2813" s="15">
        <f>IFERROR(VLOOKUP(I2813,'Candidato Presidencial'!$C:$E,3,FALSE),"")</f>
        <v>0</v>
      </c>
      <c r="L2813" s="15" t="str">
        <f t="shared" si="87"/>
        <v>insert into Camaleon.CandidatoCongreso( PROCESO_ELECTORAL, NOMBRE_CANDIDATO, APELLIDO_PATERNO, APELLIDO_MATERNO, NOMBRE_COMPLETO, SEXO, CARGO_ELEGIDO, LUGAR_POSTULA, ORGANIZACION_POLITICA, ALIAS ) values( 'ELECCIONES GENERALES 2011', 'LUIS ARTURO', 'FUENTES', 'ORTIZ', 'LUIS ARTURO FUENTES ORTIZ', 'HOMBRE', 'NO ELECTO', 'CAJAMARCA', 'PARTIDO POLÍTICO ADELANTE', '0' );</v>
      </c>
    </row>
    <row r="2814" spans="1:12" x14ac:dyDescent="0.25">
      <c r="A2814" s="17" t="s">
        <v>5153</v>
      </c>
      <c r="B2814" s="17" t="s">
        <v>4727</v>
      </c>
      <c r="C2814" s="17" t="s">
        <v>1073</v>
      </c>
      <c r="D2814" s="17" t="s">
        <v>1231</v>
      </c>
      <c r="E2814" s="17" t="str">
        <f t="shared" si="86"/>
        <v>JUAN HUMBERTO QUIROZ ROSAS</v>
      </c>
      <c r="F2814" s="17" t="s">
        <v>1061</v>
      </c>
      <c r="G2814" s="17" t="s">
        <v>1062</v>
      </c>
      <c r="H2814" s="17" t="s">
        <v>1863</v>
      </c>
      <c r="I2814" s="17" t="s">
        <v>8938</v>
      </c>
      <c r="J2814" s="15">
        <f>IFERROR(VLOOKUP(I2814,'Candidato Presidencial'!$C:$E,3,FALSE),"")</f>
        <v>0</v>
      </c>
      <c r="L2814" s="15" t="str">
        <f t="shared" si="87"/>
        <v>insert into Camaleon.CandidatoCongreso( PROCESO_ELECTORAL, NOMBRE_CANDIDATO, APELLIDO_PATERNO, APELLIDO_MATERNO, NOMBRE_COMPLETO, SEXO, CARGO_ELEGIDO, LUGAR_POSTULA, ORGANIZACION_POLITICA, ALIAS ) values( 'ELECCIONES GENERALES 2011', 'JUAN HUMBERTO', 'QUIROZ', 'ROSAS', 'JUAN HUMBERTO QUIROZ ROSAS', 'HOMBRE', 'NO ELECTO', 'CAJAMARCA', 'PARTIDO POLÍTICO ADELANTE', '0' );</v>
      </c>
    </row>
    <row r="2815" spans="1:12" x14ac:dyDescent="0.25">
      <c r="A2815" s="17" t="s">
        <v>5153</v>
      </c>
      <c r="B2815" s="17" t="s">
        <v>5410</v>
      </c>
      <c r="C2815" s="17" t="s">
        <v>1439</v>
      </c>
      <c r="D2815" s="17" t="s">
        <v>5411</v>
      </c>
      <c r="E2815" s="17" t="str">
        <f t="shared" si="86"/>
        <v>MARIA FLORISA VENEGAS AIQUIPA</v>
      </c>
      <c r="F2815" s="17" t="s">
        <v>1067</v>
      </c>
      <c r="G2815" s="17" t="s">
        <v>1062</v>
      </c>
      <c r="H2815" s="17" t="s">
        <v>1863</v>
      </c>
      <c r="I2815" s="17" t="s">
        <v>8938</v>
      </c>
      <c r="J2815" s="15">
        <f>IFERROR(VLOOKUP(I2815,'Candidato Presidencial'!$C:$E,3,FALSE),"")</f>
        <v>0</v>
      </c>
      <c r="L2815" s="15" t="str">
        <f t="shared" si="87"/>
        <v>insert into Camaleon.CandidatoCongreso( PROCESO_ELECTORAL, NOMBRE_CANDIDATO, APELLIDO_PATERNO, APELLIDO_MATERNO, NOMBRE_COMPLETO, SEXO, CARGO_ELEGIDO, LUGAR_POSTULA, ORGANIZACION_POLITICA, ALIAS ) values( 'ELECCIONES GENERALES 2011', 'MARIA FLORISA', 'VENEGAS', 'AIQUIPA', 'MARIA FLORISA VENEGAS AIQUIPA', 'MUJER', 'NO ELECTO', 'CAJAMARCA', 'PARTIDO POLÍTICO ADELANTE', '0' );</v>
      </c>
    </row>
    <row r="2816" spans="1:12" x14ac:dyDescent="0.25">
      <c r="A2816" s="17" t="s">
        <v>5153</v>
      </c>
      <c r="B2816" s="17" t="s">
        <v>5412</v>
      </c>
      <c r="C2816" s="17" t="s">
        <v>1257</v>
      </c>
      <c r="D2816" s="17" t="s">
        <v>3667</v>
      </c>
      <c r="E2816" s="17" t="str">
        <f t="shared" si="86"/>
        <v>NANCY SILVIA GUERRERO PAREJA</v>
      </c>
      <c r="F2816" s="17" t="s">
        <v>1067</v>
      </c>
      <c r="G2816" s="17" t="s">
        <v>1062</v>
      </c>
      <c r="H2816" s="17" t="s">
        <v>1863</v>
      </c>
      <c r="I2816" s="17" t="s">
        <v>8938</v>
      </c>
      <c r="J2816" s="15">
        <f>IFERROR(VLOOKUP(I2816,'Candidato Presidencial'!$C:$E,3,FALSE),"")</f>
        <v>0</v>
      </c>
      <c r="L2816" s="15" t="str">
        <f t="shared" si="87"/>
        <v>insert into Camaleon.CandidatoCongreso( PROCESO_ELECTORAL, NOMBRE_CANDIDATO, APELLIDO_PATERNO, APELLIDO_MATERNO, NOMBRE_COMPLETO, SEXO, CARGO_ELEGIDO, LUGAR_POSTULA, ORGANIZACION_POLITICA, ALIAS ) values( 'ELECCIONES GENERALES 2011', 'NANCY SILVIA', 'GUERRERO', 'PAREJA', 'NANCY SILVIA GUERRERO PAREJA', 'MUJER', 'NO ELECTO', 'CAJAMARCA', 'PARTIDO POLÍTICO ADELANTE', '0' );</v>
      </c>
    </row>
    <row r="2817" spans="1:12" x14ac:dyDescent="0.25">
      <c r="A2817" s="17" t="s">
        <v>5153</v>
      </c>
      <c r="B2817" s="17" t="s">
        <v>5413</v>
      </c>
      <c r="C2817" s="17" t="s">
        <v>1466</v>
      </c>
      <c r="D2817" s="17" t="s">
        <v>1647</v>
      </c>
      <c r="E2817" s="17" t="str">
        <f t="shared" si="86"/>
        <v>RENAN FRANKLIN GALINDO PERALTA</v>
      </c>
      <c r="F2817" s="17" t="s">
        <v>1061</v>
      </c>
      <c r="G2817" s="17" t="s">
        <v>1062</v>
      </c>
      <c r="H2817" s="17" t="s">
        <v>1863</v>
      </c>
      <c r="I2817" s="17" t="s">
        <v>897</v>
      </c>
      <c r="J2817" s="15" t="str">
        <f>IFERROR(VLOOKUP(I2817,'Candidato Presidencial'!$C:$E,3,FALSE),"")</f>
        <v/>
      </c>
      <c r="L2817" s="15" t="str">
        <f t="shared" si="87"/>
        <v>insert into Camaleon.CandidatoCongreso( PROCESO_ELECTORAL, NOMBRE_CANDIDATO, APELLIDO_PATERNO, APELLIDO_MATERNO, NOMBRE_COMPLETO, SEXO, CARGO_ELEGIDO, LUGAR_POSTULA, ORGANIZACION_POLITICA, ALIAS ) values( 'ELECCIONES GENERALES 2011', 'RENAN FRANKLIN', 'GALINDO', 'PERALTA', 'RENAN FRANKLIN GALINDO PERALTA', 'HOMBRE', 'NO ELECTO', 'CAJAMARCA', 'CAMBIO RADICAL', '' );</v>
      </c>
    </row>
    <row r="2818" spans="1:12" x14ac:dyDescent="0.25">
      <c r="A2818" s="17" t="s">
        <v>5153</v>
      </c>
      <c r="B2818" s="17" t="s">
        <v>5414</v>
      </c>
      <c r="C2818" s="17" t="s">
        <v>1107</v>
      </c>
      <c r="D2818" s="17" t="s">
        <v>2994</v>
      </c>
      <c r="E2818" s="17" t="str">
        <f t="shared" si="86"/>
        <v>CELSO JAIME SALAZAR LEZCANO</v>
      </c>
      <c r="F2818" s="17" t="s">
        <v>1061</v>
      </c>
      <c r="G2818" s="17" t="s">
        <v>1062</v>
      </c>
      <c r="H2818" s="17" t="s">
        <v>1863</v>
      </c>
      <c r="I2818" s="17" t="s">
        <v>897</v>
      </c>
      <c r="J2818" s="15" t="str">
        <f>IFERROR(VLOOKUP(I2818,'Candidato Presidencial'!$C:$E,3,FALSE),"")</f>
        <v/>
      </c>
      <c r="L2818" s="15" t="str">
        <f t="shared" si="87"/>
        <v>insert into Camaleon.CandidatoCongreso( PROCESO_ELECTORAL, NOMBRE_CANDIDATO, APELLIDO_PATERNO, APELLIDO_MATERNO, NOMBRE_COMPLETO, SEXO, CARGO_ELEGIDO, LUGAR_POSTULA, ORGANIZACION_POLITICA, ALIAS ) values( 'ELECCIONES GENERALES 2011', 'CELSO JAIME', 'SALAZAR', 'LEZCANO', 'CELSO JAIME SALAZAR LEZCANO', 'HOMBRE', 'NO ELECTO', 'CAJAMARCA', 'CAMBIO RADICAL', '' );</v>
      </c>
    </row>
    <row r="2819" spans="1:12" x14ac:dyDescent="0.25">
      <c r="A2819" s="17" t="s">
        <v>5153</v>
      </c>
      <c r="B2819" s="17" t="s">
        <v>2032</v>
      </c>
      <c r="C2819" s="17" t="s">
        <v>2033</v>
      </c>
      <c r="D2819" s="17" t="s">
        <v>1341</v>
      </c>
      <c r="E2819" s="17" t="str">
        <f t="shared" ref="E2819:E2882" si="88">B2819 &amp; " " &amp; C2819 &amp; " " &amp; D2819</f>
        <v>ALEJANDRO ARTURO REBAZA MARTELL</v>
      </c>
      <c r="F2819" s="17" t="s">
        <v>1061</v>
      </c>
      <c r="G2819" s="17" t="s">
        <v>1062</v>
      </c>
      <c r="H2819" s="17" t="s">
        <v>1863</v>
      </c>
      <c r="I2819" s="17" t="s">
        <v>859</v>
      </c>
      <c r="J2819" s="15" t="str">
        <f>IFERROR(VLOOKUP(I2819,'Candidato Presidencial'!$C:$E,3,FALSE),"")</f>
        <v>ALIANZA POPULAR</v>
      </c>
      <c r="L2819" s="15" t="str">
        <f t="shared" ref="L2819:L2882" si="89">"insert into Camaleon.CandidatoCongreso( "&amp;$A$1&amp;", "&amp;$B$1&amp;", "&amp;$C$1&amp;", "&amp;$D$1&amp;", "&amp;$E$1&amp;", "&amp;$F$1&amp;", "&amp;$G$1&amp;", "&amp;$H$1&amp;", "&amp;$I$1&amp;", "&amp;$J$1&amp;" ) values( '"&amp;A2819&amp;"', '"&amp;B2819&amp;"', '"&amp;C2819&amp;"', '"&amp;D2819&amp;"', '"&amp;E2819&amp;"', '"&amp;F2819&amp;"', '"&amp;G2819&amp;"', '"&amp;H2819&amp;"', '"&amp;I2819&amp;"', '"&amp;J2819&amp;"' );"</f>
        <v>insert into Camaleon.CandidatoCongreso( PROCESO_ELECTORAL, NOMBRE_CANDIDATO, APELLIDO_PATERNO, APELLIDO_MATERNO, NOMBRE_COMPLETO, SEXO, CARGO_ELEGIDO, LUGAR_POSTULA, ORGANIZACION_POLITICA, ALIAS ) values( 'ELECCIONES GENERALES 2011', 'ALEJANDRO ARTURO', 'REBAZA', 'MARTELL', 'ALEJANDRO ARTURO REBAZA MARTELL', 'HOMBRE', 'NO ELECTO', 'CAJAMARCA', 'PARTIDO APRISTA PERUANO', 'ALIANZA POPULAR' );</v>
      </c>
    </row>
    <row r="2820" spans="1:12" x14ac:dyDescent="0.25">
      <c r="A2820" s="17" t="s">
        <v>5153</v>
      </c>
      <c r="B2820" s="17" t="s">
        <v>5415</v>
      </c>
      <c r="C2820" s="17" t="s">
        <v>1749</v>
      </c>
      <c r="D2820" s="17" t="s">
        <v>1901</v>
      </c>
      <c r="E2820" s="17" t="str">
        <f t="shared" si="88"/>
        <v>JOEL NUÑEZ BARBOZA</v>
      </c>
      <c r="F2820" s="17" t="s">
        <v>1061</v>
      </c>
      <c r="G2820" s="17" t="s">
        <v>1062</v>
      </c>
      <c r="H2820" s="17" t="s">
        <v>1863</v>
      </c>
      <c r="I2820" s="17" t="s">
        <v>859</v>
      </c>
      <c r="J2820" s="15" t="str">
        <f>IFERROR(VLOOKUP(I2820,'Candidato Presidencial'!$C:$E,3,FALSE),"")</f>
        <v>ALIANZA POPULAR</v>
      </c>
      <c r="L2820" s="15" t="str">
        <f t="shared" si="89"/>
        <v>insert into Camaleon.CandidatoCongreso( PROCESO_ELECTORAL, NOMBRE_CANDIDATO, APELLIDO_PATERNO, APELLIDO_MATERNO, NOMBRE_COMPLETO, SEXO, CARGO_ELEGIDO, LUGAR_POSTULA, ORGANIZACION_POLITICA, ALIAS ) values( 'ELECCIONES GENERALES 2011', 'JOEL', 'NUÑEZ', 'BARBOZA', 'JOEL NUÑEZ BARBOZA', 'HOMBRE', 'NO ELECTO', 'CAJAMARCA', 'PARTIDO APRISTA PERUANO', 'ALIANZA POPULAR' );</v>
      </c>
    </row>
    <row r="2821" spans="1:12" x14ac:dyDescent="0.25">
      <c r="A2821" s="17" t="s">
        <v>5153</v>
      </c>
      <c r="B2821" s="17" t="s">
        <v>5416</v>
      </c>
      <c r="C2821" s="17" t="s">
        <v>5417</v>
      </c>
      <c r="D2821" s="17" t="s">
        <v>1186</v>
      </c>
      <c r="E2821" s="17" t="str">
        <f t="shared" si="88"/>
        <v>ANGEL GASTELO TOROVERERO FERNANDEZ</v>
      </c>
      <c r="F2821" s="17" t="s">
        <v>1061</v>
      </c>
      <c r="G2821" s="17" t="s">
        <v>1062</v>
      </c>
      <c r="H2821" s="17" t="s">
        <v>1863</v>
      </c>
      <c r="I2821" s="17" t="s">
        <v>873</v>
      </c>
      <c r="J2821" s="15" t="str">
        <f>IFERROR(VLOOKUP(I2821,'Candidato Presidencial'!$C:$E,3,FALSE),"")</f>
        <v>PERUANOS POR EL KAMBIO</v>
      </c>
      <c r="L2821" s="15" t="str">
        <f t="shared" si="89"/>
        <v>insert into Camaleon.CandidatoCongreso( PROCESO_ELECTORAL, NOMBRE_CANDIDATO, APELLIDO_PATERNO, APELLIDO_MATERNO, NOMBRE_COMPLETO, SEXO, CARGO_ELEGIDO, LUGAR_POSTULA, ORGANIZACION_POLITICA, ALIAS ) values( 'ELECCIONES GENERALES 2011', 'ANGEL GASTELO', 'TOROVERERO', 'FERNANDEZ', 'ANGEL GASTELO TOROVERERO FERNANDEZ', 'HOMBRE', 'NO ELECTO', 'CAJAMARCA', 'ALIANZA POR EL GRAN CAMBIO', 'PERUANOS POR EL KAMBIO' );</v>
      </c>
    </row>
    <row r="2822" spans="1:12" x14ac:dyDescent="0.25">
      <c r="A2822" s="17" t="s">
        <v>5153</v>
      </c>
      <c r="B2822" s="17" t="s">
        <v>5418</v>
      </c>
      <c r="C2822" s="17" t="s">
        <v>2632</v>
      </c>
      <c r="D2822" s="17" t="s">
        <v>5419</v>
      </c>
      <c r="E2822" s="17" t="str">
        <f t="shared" si="88"/>
        <v>WALTER HEBERT PRIETO MAITRE</v>
      </c>
      <c r="F2822" s="17" t="s">
        <v>1061</v>
      </c>
      <c r="G2822" s="17" t="s">
        <v>1062</v>
      </c>
      <c r="H2822" s="17" t="s">
        <v>1863</v>
      </c>
      <c r="I2822" s="17" t="s">
        <v>873</v>
      </c>
      <c r="J2822" s="15" t="str">
        <f>IFERROR(VLOOKUP(I2822,'Candidato Presidencial'!$C:$E,3,FALSE),"")</f>
        <v>PERUANOS POR EL KAMBIO</v>
      </c>
      <c r="L2822" s="15" t="str">
        <f t="shared" si="89"/>
        <v>insert into Camaleon.CandidatoCongreso( PROCESO_ELECTORAL, NOMBRE_CANDIDATO, APELLIDO_PATERNO, APELLIDO_MATERNO, NOMBRE_COMPLETO, SEXO, CARGO_ELEGIDO, LUGAR_POSTULA, ORGANIZACION_POLITICA, ALIAS ) values( 'ELECCIONES GENERALES 2011', 'WALTER HEBERT', 'PRIETO', 'MAITRE', 'WALTER HEBERT PRIETO MAITRE', 'HOMBRE', 'NO ELECTO', 'CAJAMARCA', 'ALIANZA POR EL GRAN CAMBIO', 'PERUANOS POR EL KAMBIO' );</v>
      </c>
    </row>
    <row r="2823" spans="1:12" x14ac:dyDescent="0.25">
      <c r="A2823" s="17" t="s">
        <v>5153</v>
      </c>
      <c r="B2823" s="17" t="s">
        <v>160</v>
      </c>
      <c r="C2823" s="17" t="s">
        <v>1429</v>
      </c>
      <c r="D2823" s="17" t="s">
        <v>1158</v>
      </c>
      <c r="E2823" s="17" t="str">
        <f t="shared" si="88"/>
        <v>CESAR HENRY VASQUEZ SANCHEZ</v>
      </c>
      <c r="F2823" s="17" t="s">
        <v>1061</v>
      </c>
      <c r="G2823" s="17" t="s">
        <v>1062</v>
      </c>
      <c r="H2823" s="17" t="s">
        <v>1863</v>
      </c>
      <c r="I2823" s="17" t="s">
        <v>873</v>
      </c>
      <c r="J2823" s="15" t="str">
        <f>IFERROR(VLOOKUP(I2823,'Candidato Presidencial'!$C:$E,3,FALSE),"")</f>
        <v>PERUANOS POR EL KAMBIO</v>
      </c>
      <c r="L2823" s="15" t="str">
        <f t="shared" si="89"/>
        <v>insert into Camaleon.CandidatoCongreso( PROCESO_ELECTORAL, NOMBRE_CANDIDATO, APELLIDO_PATERNO, APELLIDO_MATERNO, NOMBRE_COMPLETO, SEXO, CARGO_ELEGIDO, LUGAR_POSTULA, ORGANIZACION_POLITICA, ALIAS ) values( 'ELECCIONES GENERALES 2011', 'CESAR HENRY', 'VASQUEZ', 'SANCHEZ', 'CESAR HENRY VASQUEZ SANCHEZ', 'HOMBRE', 'NO ELECTO', 'CAJAMARCA', 'ALIANZA POR EL GRAN CAMBIO', 'PERUANOS POR EL KAMBIO' );</v>
      </c>
    </row>
    <row r="2824" spans="1:12" x14ac:dyDescent="0.25">
      <c r="A2824" s="17" t="s">
        <v>5153</v>
      </c>
      <c r="B2824" s="17" t="s">
        <v>5420</v>
      </c>
      <c r="C2824" s="17" t="s">
        <v>5421</v>
      </c>
      <c r="D2824" s="17" t="s">
        <v>5422</v>
      </c>
      <c r="E2824" s="17" t="str">
        <f t="shared" si="88"/>
        <v>MONICA IMAÑA TAMAY</v>
      </c>
      <c r="F2824" s="17" t="s">
        <v>1067</v>
      </c>
      <c r="G2824" s="17" t="s">
        <v>1062</v>
      </c>
      <c r="H2824" s="17" t="s">
        <v>1863</v>
      </c>
      <c r="I2824" s="17" t="s">
        <v>873</v>
      </c>
      <c r="J2824" s="15" t="str">
        <f>IFERROR(VLOOKUP(I2824,'Candidato Presidencial'!$C:$E,3,FALSE),"")</f>
        <v>PERUANOS POR EL KAMBIO</v>
      </c>
      <c r="L2824" s="15" t="str">
        <f t="shared" si="89"/>
        <v>insert into Camaleon.CandidatoCongreso( PROCESO_ELECTORAL, NOMBRE_CANDIDATO, APELLIDO_PATERNO, APELLIDO_MATERNO, NOMBRE_COMPLETO, SEXO, CARGO_ELEGIDO, LUGAR_POSTULA, ORGANIZACION_POLITICA, ALIAS ) values( 'ELECCIONES GENERALES 2011', 'MONICA', 'IMAÑA', 'TAMAY', 'MONICA IMAÑA TAMAY', 'MUJER', 'NO ELECTO', 'CAJAMARCA', 'ALIANZA POR EL GRAN CAMBIO', 'PERUANOS POR EL KAMBIO' );</v>
      </c>
    </row>
    <row r="2825" spans="1:12" x14ac:dyDescent="0.25">
      <c r="A2825" s="17" t="s">
        <v>5153</v>
      </c>
      <c r="B2825" s="17" t="s">
        <v>5423</v>
      </c>
      <c r="C2825" s="17" t="s">
        <v>2206</v>
      </c>
      <c r="D2825" s="17" t="s">
        <v>2143</v>
      </c>
      <c r="E2825" s="17" t="str">
        <f t="shared" si="88"/>
        <v>RICARDO EDUARDO COTRINA ROWE</v>
      </c>
      <c r="F2825" s="17" t="s">
        <v>1061</v>
      </c>
      <c r="G2825" s="17" t="s">
        <v>1062</v>
      </c>
      <c r="H2825" s="17" t="s">
        <v>1863</v>
      </c>
      <c r="I2825" s="17" t="s">
        <v>873</v>
      </c>
      <c r="J2825" s="15" t="str">
        <f>IFERROR(VLOOKUP(I2825,'Candidato Presidencial'!$C:$E,3,FALSE),"")</f>
        <v>PERUANOS POR EL KAMBIO</v>
      </c>
      <c r="L2825" s="15" t="str">
        <f t="shared" si="89"/>
        <v>insert into Camaleon.CandidatoCongreso( PROCESO_ELECTORAL, NOMBRE_CANDIDATO, APELLIDO_PATERNO, APELLIDO_MATERNO, NOMBRE_COMPLETO, SEXO, CARGO_ELEGIDO, LUGAR_POSTULA, ORGANIZACION_POLITICA, ALIAS ) values( 'ELECCIONES GENERALES 2011', 'RICARDO EDUARDO', 'COTRINA', 'ROWE', 'RICARDO EDUARDO COTRINA ROWE', 'HOMBRE', 'NO ELECTO', 'CAJAMARCA', 'ALIANZA POR EL GRAN CAMBIO', 'PERUANOS POR EL KAMBIO' );</v>
      </c>
    </row>
    <row r="2826" spans="1:12" x14ac:dyDescent="0.25">
      <c r="A2826" s="17" t="s">
        <v>5153</v>
      </c>
      <c r="B2826" s="17" t="s">
        <v>3956</v>
      </c>
      <c r="C2826" s="17" t="s">
        <v>3957</v>
      </c>
      <c r="D2826" s="17" t="s">
        <v>2293</v>
      </c>
      <c r="E2826" s="17" t="str">
        <f t="shared" si="88"/>
        <v>FRANCISCA ESTELA J IZQUIERDO NEGRON</v>
      </c>
      <c r="F2826" s="17" t="s">
        <v>1067</v>
      </c>
      <c r="G2826" s="17" t="s">
        <v>1062</v>
      </c>
      <c r="H2826" s="17" t="s">
        <v>1863</v>
      </c>
      <c r="I2826" s="17" t="s">
        <v>873</v>
      </c>
      <c r="J2826" s="15" t="str">
        <f>IFERROR(VLOOKUP(I2826,'Candidato Presidencial'!$C:$E,3,FALSE),"")</f>
        <v>PERUANOS POR EL KAMBIO</v>
      </c>
      <c r="L2826" s="15" t="str">
        <f t="shared" si="89"/>
        <v>insert into Camaleon.CandidatoCongreso( PROCESO_ELECTORAL, NOMBRE_CANDIDATO, APELLIDO_PATERNO, APELLIDO_MATERNO, NOMBRE_COMPLETO, SEXO, CARGO_ELEGIDO, LUGAR_POSTULA, ORGANIZACION_POLITICA, ALIAS ) values( 'ELECCIONES GENERALES 2011', 'FRANCISCA ESTELA J', 'IZQUIERDO', 'NEGRON', 'FRANCISCA ESTELA J IZQUIERDO NEGRON', 'MUJER', 'NO ELECTO', 'CAJAMARCA', 'ALIANZA POR EL GRAN CAMBIO', 'PERUANOS POR EL KAMBIO' );</v>
      </c>
    </row>
    <row r="2827" spans="1:12" x14ac:dyDescent="0.25">
      <c r="A2827" s="17" t="s">
        <v>5153</v>
      </c>
      <c r="B2827" s="17" t="s">
        <v>1261</v>
      </c>
      <c r="C2827" s="17" t="s">
        <v>3177</v>
      </c>
      <c r="D2827" s="17" t="s">
        <v>5424</v>
      </c>
      <c r="E2827" s="17" t="str">
        <f t="shared" si="88"/>
        <v>ROSA LUZ DURAND TASILLA</v>
      </c>
      <c r="F2827" s="17" t="s">
        <v>1067</v>
      </c>
      <c r="G2827" s="17" t="s">
        <v>1062</v>
      </c>
      <c r="H2827" s="17" t="s">
        <v>1863</v>
      </c>
      <c r="I2827" s="17" t="s">
        <v>8929</v>
      </c>
      <c r="J2827" s="15" t="str">
        <f>IFERROR(VLOOKUP(I2827,'Candidato Presidencial'!$C:$E,3,FALSE),"")</f>
        <v>PARTIDO NACIONALISTA PERUANO</v>
      </c>
      <c r="L2827" s="15" t="str">
        <f t="shared" si="89"/>
        <v>insert into Camaleon.CandidatoCongreso( PROCESO_ELECTORAL, NOMBRE_CANDIDATO, APELLIDO_PATERNO, APELLIDO_MATERNO, NOMBRE_COMPLETO, SEXO, CARGO_ELEGIDO, LUGAR_POSTULA, ORGANIZACION_POLITICA, ALIAS ) values( 'ELECCIONES GENERALES 2011', 'ROSA LUZ', 'DURAND', 'TASILLA', 'ROSA LUZ DURAND TASILLA', 'MUJER', 'NO ELECTO', 'CAJAMARCA', 'GANA PERÚ', 'PARTIDO NACIONALISTA PERUANO' );</v>
      </c>
    </row>
    <row r="2828" spans="1:12" x14ac:dyDescent="0.25">
      <c r="A2828" s="17" t="s">
        <v>5153</v>
      </c>
      <c r="B2828" s="17" t="s">
        <v>2781</v>
      </c>
      <c r="C2828" s="17" t="s">
        <v>1943</v>
      </c>
      <c r="D2828" s="17" t="s">
        <v>1318</v>
      </c>
      <c r="E2828" s="17" t="str">
        <f t="shared" si="88"/>
        <v>PEDRO ZAMORA ROJAS</v>
      </c>
      <c r="F2828" s="17" t="s">
        <v>1061</v>
      </c>
      <c r="G2828" s="17" t="s">
        <v>1062</v>
      </c>
      <c r="H2828" s="17" t="s">
        <v>1863</v>
      </c>
      <c r="I2828" s="17" t="s">
        <v>8929</v>
      </c>
      <c r="J2828" s="15" t="str">
        <f>IFERROR(VLOOKUP(I2828,'Candidato Presidencial'!$C:$E,3,FALSE),"")</f>
        <v>PARTIDO NACIONALISTA PERUANO</v>
      </c>
      <c r="L2828" s="15" t="str">
        <f t="shared" si="89"/>
        <v>insert into Camaleon.CandidatoCongreso( PROCESO_ELECTORAL, NOMBRE_CANDIDATO, APELLIDO_PATERNO, APELLIDO_MATERNO, NOMBRE_COMPLETO, SEXO, CARGO_ELEGIDO, LUGAR_POSTULA, ORGANIZACION_POLITICA, ALIAS ) values( 'ELECCIONES GENERALES 2011', 'PEDRO', 'ZAMORA', 'ROJAS', 'PEDRO ZAMORA ROJAS', 'HOMBRE', 'NO ELECTO', 'CAJAMARCA', 'GANA PERÚ', 'PARTIDO NACIONALISTA PERUANO' );</v>
      </c>
    </row>
    <row r="2829" spans="1:12" x14ac:dyDescent="0.25">
      <c r="A2829" s="17" t="s">
        <v>5153</v>
      </c>
      <c r="B2829" s="17" t="s">
        <v>5425</v>
      </c>
      <c r="C2829" s="17" t="s">
        <v>1349</v>
      </c>
      <c r="D2829" s="17" t="s">
        <v>5426</v>
      </c>
      <c r="E2829" s="17" t="str">
        <f t="shared" si="88"/>
        <v>SONIA TEODELINDA PEREYRA TERRONES DE CHAVEZ</v>
      </c>
      <c r="F2829" s="17" t="s">
        <v>1067</v>
      </c>
      <c r="G2829" s="17" t="s">
        <v>1062</v>
      </c>
      <c r="H2829" s="17" t="s">
        <v>1863</v>
      </c>
      <c r="I2829" s="17" t="s">
        <v>878</v>
      </c>
      <c r="J2829" s="15" t="str">
        <f>IFERROR(VLOOKUP(I2829,'Candidato Presidencial'!$C:$E,3,FALSE),"")</f>
        <v>PERÚ POSIBLE</v>
      </c>
      <c r="L2829" s="15" t="str">
        <f t="shared" si="89"/>
        <v>insert into Camaleon.CandidatoCongreso( PROCESO_ELECTORAL, NOMBRE_CANDIDATO, APELLIDO_PATERNO, APELLIDO_MATERNO, NOMBRE_COMPLETO, SEXO, CARGO_ELEGIDO, LUGAR_POSTULA, ORGANIZACION_POLITICA, ALIAS ) values( 'ELECCIONES GENERALES 2011', 'SONIA TEODELINDA', 'PEREYRA', 'TERRONES DE CHAVEZ', 'SONIA TEODELINDA PEREYRA TERRONES DE CHAVEZ', 'MUJER', 'NO ELECTO', 'CAJAMARCA', 'PERÚ POSIBLE', 'PERÚ POSIBLE' );</v>
      </c>
    </row>
    <row r="2830" spans="1:12" x14ac:dyDescent="0.25">
      <c r="A2830" s="17" t="s">
        <v>5153</v>
      </c>
      <c r="B2830" s="17" t="s">
        <v>2277</v>
      </c>
      <c r="C2830" s="17" t="s">
        <v>2877</v>
      </c>
      <c r="D2830" s="17" t="s">
        <v>2924</v>
      </c>
      <c r="E2830" s="17" t="str">
        <f t="shared" si="88"/>
        <v>JESUS CORONEL SALIRROSAS</v>
      </c>
      <c r="F2830" s="17" t="s">
        <v>1061</v>
      </c>
      <c r="G2830" s="17" t="s">
        <v>1062</v>
      </c>
      <c r="H2830" s="17" t="s">
        <v>1863</v>
      </c>
      <c r="I2830" s="17" t="s">
        <v>884</v>
      </c>
      <c r="J2830" s="15" t="str">
        <f>IFERROR(VLOOKUP(I2830,'Candidato Presidencial'!$C:$E,3,FALSE),"")</f>
        <v/>
      </c>
      <c r="L2830" s="15" t="str">
        <f t="shared" si="89"/>
        <v>insert into Camaleon.CandidatoCongreso( PROCESO_ELECTORAL, NOMBRE_CANDIDATO, APELLIDO_PATERNO, APELLIDO_MATERNO, NOMBRE_COMPLETO, SEXO, CARGO_ELEGIDO, LUGAR_POSTULA, ORGANIZACION_POLITICA, ALIAS ) values( 'ELECCIONES GENERALES 2011', 'JESUS', 'CORONEL', 'SALIRROSAS', 'JESUS CORONEL SALIRROSAS', 'HOMBRE', 'NO ELECTO', 'CAJAMARCA', 'PARTIDO DESCENTRALISTA FUERZA SOCIAL', '' );</v>
      </c>
    </row>
    <row r="2831" spans="1:12" x14ac:dyDescent="0.25">
      <c r="A2831" s="17" t="s">
        <v>5153</v>
      </c>
      <c r="B2831" s="17" t="s">
        <v>103</v>
      </c>
      <c r="C2831" s="17" t="s">
        <v>2159</v>
      </c>
      <c r="D2831" s="17" t="s">
        <v>1697</v>
      </c>
      <c r="E2831" s="17" t="str">
        <f t="shared" si="88"/>
        <v>MIGUEL ANGEL ALVA CARDENAS</v>
      </c>
      <c r="F2831" s="17" t="s">
        <v>1061</v>
      </c>
      <c r="G2831" s="17" t="s">
        <v>1062</v>
      </c>
      <c r="H2831" s="17" t="s">
        <v>1863</v>
      </c>
      <c r="I2831" s="17" t="s">
        <v>884</v>
      </c>
      <c r="J2831" s="15" t="str">
        <f>IFERROR(VLOOKUP(I2831,'Candidato Presidencial'!$C:$E,3,FALSE),"")</f>
        <v/>
      </c>
      <c r="L2831" s="15" t="str">
        <f t="shared" si="89"/>
        <v>insert into Camaleon.CandidatoCongreso( PROCESO_ELECTORAL, NOMBRE_CANDIDATO, APELLIDO_PATERNO, APELLIDO_MATERNO, NOMBRE_COMPLETO, SEXO, CARGO_ELEGIDO, LUGAR_POSTULA, ORGANIZACION_POLITICA, ALIAS ) values( 'ELECCIONES GENERALES 2011', 'MIGUEL ANGEL', 'ALVA', 'CARDENAS', 'MIGUEL ANGEL ALVA CARDENAS', 'HOMBRE', 'NO ELECTO', 'CAJAMARCA', 'PARTIDO DESCENTRALISTA FUERZA SOCIAL', '' );</v>
      </c>
    </row>
    <row r="2832" spans="1:12" x14ac:dyDescent="0.25">
      <c r="A2832" s="17" t="s">
        <v>5153</v>
      </c>
      <c r="B2832" s="17" t="s">
        <v>5427</v>
      </c>
      <c r="C2832" s="17" t="s">
        <v>2575</v>
      </c>
      <c r="D2832" s="17" t="s">
        <v>1153</v>
      </c>
      <c r="E2832" s="17" t="str">
        <f t="shared" si="88"/>
        <v>YULI MARILDA ALCANTARA RAMIREZ</v>
      </c>
      <c r="F2832" s="17" t="s">
        <v>1067</v>
      </c>
      <c r="G2832" s="17" t="s">
        <v>1062</v>
      </c>
      <c r="H2832" s="17" t="s">
        <v>1863</v>
      </c>
      <c r="I2832" s="17" t="s">
        <v>884</v>
      </c>
      <c r="J2832" s="15" t="str">
        <f>IFERROR(VLOOKUP(I2832,'Candidato Presidencial'!$C:$E,3,FALSE),"")</f>
        <v/>
      </c>
      <c r="L2832" s="15" t="str">
        <f t="shared" si="89"/>
        <v>insert into Camaleon.CandidatoCongreso( PROCESO_ELECTORAL, NOMBRE_CANDIDATO, APELLIDO_PATERNO, APELLIDO_MATERNO, NOMBRE_COMPLETO, SEXO, CARGO_ELEGIDO, LUGAR_POSTULA, ORGANIZACION_POLITICA, ALIAS ) values( 'ELECCIONES GENERALES 2011', 'YULI MARILDA', 'ALCANTARA', 'RAMIREZ', 'YULI MARILDA ALCANTARA RAMIREZ', 'MUJER', 'NO ELECTO', 'CAJAMARCA', 'PARTIDO DESCENTRALISTA FUERZA SOCIAL', '' );</v>
      </c>
    </row>
    <row r="2833" spans="1:12" x14ac:dyDescent="0.25">
      <c r="A2833" s="17" t="s">
        <v>5153</v>
      </c>
      <c r="B2833" s="17" t="s">
        <v>5428</v>
      </c>
      <c r="C2833" s="17" t="s">
        <v>5232</v>
      </c>
      <c r="D2833" s="17" t="s">
        <v>1318</v>
      </c>
      <c r="E2833" s="17" t="str">
        <f t="shared" si="88"/>
        <v>MELCHORA JULCA ROJAS</v>
      </c>
      <c r="F2833" s="17" t="s">
        <v>1067</v>
      </c>
      <c r="G2833" s="17" t="s">
        <v>1062</v>
      </c>
      <c r="H2833" s="17" t="s">
        <v>1863</v>
      </c>
      <c r="I2833" s="17" t="s">
        <v>884</v>
      </c>
      <c r="J2833" s="15" t="str">
        <f>IFERROR(VLOOKUP(I2833,'Candidato Presidencial'!$C:$E,3,FALSE),"")</f>
        <v/>
      </c>
      <c r="L2833" s="15" t="str">
        <f t="shared" si="89"/>
        <v>insert into Camaleon.CandidatoCongreso( PROCESO_ELECTORAL, NOMBRE_CANDIDATO, APELLIDO_PATERNO, APELLIDO_MATERNO, NOMBRE_COMPLETO, SEXO, CARGO_ELEGIDO, LUGAR_POSTULA, ORGANIZACION_POLITICA, ALIAS ) values( 'ELECCIONES GENERALES 2011', 'MELCHORA', 'JULCA', 'ROJAS', 'MELCHORA JULCA ROJAS', 'MUJER', 'NO ELECTO', 'CAJAMARCA', 'PARTIDO DESCENTRALISTA FUERZA SOCIAL', '' );</v>
      </c>
    </row>
    <row r="2834" spans="1:12" x14ac:dyDescent="0.25">
      <c r="A2834" s="17" t="s">
        <v>5153</v>
      </c>
      <c r="B2834" s="17" t="s">
        <v>5429</v>
      </c>
      <c r="C2834" s="17" t="s">
        <v>1679</v>
      </c>
      <c r="D2834" s="17" t="s">
        <v>1332</v>
      </c>
      <c r="E2834" s="17" t="str">
        <f t="shared" si="88"/>
        <v>DAVID ROGER ESPINOZA PAREDES</v>
      </c>
      <c r="F2834" s="17" t="s">
        <v>1061</v>
      </c>
      <c r="G2834" s="17" t="s">
        <v>1062</v>
      </c>
      <c r="H2834" s="17" t="s">
        <v>1863</v>
      </c>
      <c r="I2834" s="17" t="s">
        <v>884</v>
      </c>
      <c r="J2834" s="15" t="str">
        <f>IFERROR(VLOOKUP(I2834,'Candidato Presidencial'!$C:$E,3,FALSE),"")</f>
        <v/>
      </c>
      <c r="L2834" s="15" t="str">
        <f t="shared" si="89"/>
        <v>insert into Camaleon.CandidatoCongreso( PROCESO_ELECTORAL, NOMBRE_CANDIDATO, APELLIDO_PATERNO, APELLIDO_MATERNO, NOMBRE_COMPLETO, SEXO, CARGO_ELEGIDO, LUGAR_POSTULA, ORGANIZACION_POLITICA, ALIAS ) values( 'ELECCIONES GENERALES 2011', 'DAVID ROGER', 'ESPINOZA', 'PAREDES', 'DAVID ROGER ESPINOZA PAREDES', 'HOMBRE', 'NO ELECTO', 'CAJAMARCA', 'PARTIDO DESCENTRALISTA FUERZA SOCIAL', '' );</v>
      </c>
    </row>
    <row r="2835" spans="1:12" x14ac:dyDescent="0.25">
      <c r="A2835" s="17" t="s">
        <v>5153</v>
      </c>
      <c r="B2835" s="17" t="s">
        <v>5430</v>
      </c>
      <c r="C2835" s="17" t="s">
        <v>1933</v>
      </c>
      <c r="D2835" s="17" t="s">
        <v>1893</v>
      </c>
      <c r="E2835" s="17" t="str">
        <f t="shared" si="88"/>
        <v>TULIO MELANIO RUIZ TIRADO</v>
      </c>
      <c r="F2835" s="17" t="s">
        <v>1061</v>
      </c>
      <c r="G2835" s="17" t="s">
        <v>1062</v>
      </c>
      <c r="H2835" s="17" t="s">
        <v>1863</v>
      </c>
      <c r="I2835" s="17" t="s">
        <v>884</v>
      </c>
      <c r="J2835" s="15" t="str">
        <f>IFERROR(VLOOKUP(I2835,'Candidato Presidencial'!$C:$E,3,FALSE),"")</f>
        <v/>
      </c>
      <c r="L2835" s="15" t="str">
        <f t="shared" si="89"/>
        <v>insert into Camaleon.CandidatoCongreso( PROCESO_ELECTORAL, NOMBRE_CANDIDATO, APELLIDO_PATERNO, APELLIDO_MATERNO, NOMBRE_COMPLETO, SEXO, CARGO_ELEGIDO, LUGAR_POSTULA, ORGANIZACION_POLITICA, ALIAS ) values( 'ELECCIONES GENERALES 2011', 'TULIO MELANIO', 'RUIZ', 'TIRADO', 'TULIO MELANIO RUIZ TIRADO', 'HOMBRE', 'NO ELECTO', 'CAJAMARCA', 'PARTIDO DESCENTRALISTA FUERZA SOCIAL', '' );</v>
      </c>
    </row>
    <row r="2836" spans="1:12" x14ac:dyDescent="0.25">
      <c r="A2836" s="17" t="s">
        <v>5153</v>
      </c>
      <c r="B2836" s="17" t="s">
        <v>5431</v>
      </c>
      <c r="C2836" s="17" t="s">
        <v>1668</v>
      </c>
      <c r="D2836" s="17" t="s">
        <v>4623</v>
      </c>
      <c r="E2836" s="17" t="str">
        <f t="shared" si="88"/>
        <v>MESIAS ANTONIO GUEVARA AMASIFUEN</v>
      </c>
      <c r="F2836" s="17" t="s">
        <v>1061</v>
      </c>
      <c r="G2836" s="17" t="s">
        <v>21</v>
      </c>
      <c r="H2836" s="17" t="s">
        <v>1863</v>
      </c>
      <c r="I2836" s="17" t="s">
        <v>878</v>
      </c>
      <c r="J2836" s="15" t="str">
        <f>IFERROR(VLOOKUP(I2836,'Candidato Presidencial'!$C:$E,3,FALSE),"")</f>
        <v>PERÚ POSIBLE</v>
      </c>
      <c r="L2836" s="15" t="str">
        <f t="shared" si="89"/>
        <v>insert into Camaleon.CandidatoCongreso( PROCESO_ELECTORAL, NOMBRE_CANDIDATO, APELLIDO_PATERNO, APELLIDO_MATERNO, NOMBRE_COMPLETO, SEXO, CARGO_ELEGIDO, LUGAR_POSTULA, ORGANIZACION_POLITICA, ALIAS ) values( 'ELECCIONES GENERALES 2011', 'MESIAS ANTONIO', 'GUEVARA', 'AMASIFUEN', 'MESIAS ANTONIO GUEVARA AMASIFUEN', 'HOMBRE', 'CONGRESISTA', 'CAJAMARCA', 'PERÚ POSIBLE', 'PERÚ POSIBLE' );</v>
      </c>
    </row>
    <row r="2837" spans="1:12" x14ac:dyDescent="0.25">
      <c r="A2837" s="17" t="s">
        <v>5153</v>
      </c>
      <c r="B2837" s="17" t="s">
        <v>1941</v>
      </c>
      <c r="C2837" s="17" t="s">
        <v>1942</v>
      </c>
      <c r="D2837" s="17" t="s">
        <v>1943</v>
      </c>
      <c r="E2837" s="17" t="str">
        <f t="shared" si="88"/>
        <v>AMADOR HURTADO ZAMORA</v>
      </c>
      <c r="F2837" s="17" t="s">
        <v>1061</v>
      </c>
      <c r="G2837" s="17" t="s">
        <v>1062</v>
      </c>
      <c r="H2837" s="17" t="s">
        <v>1863</v>
      </c>
      <c r="I2837" s="17" t="s">
        <v>878</v>
      </c>
      <c r="J2837" s="15" t="str">
        <f>IFERROR(VLOOKUP(I2837,'Candidato Presidencial'!$C:$E,3,FALSE),"")</f>
        <v>PERÚ POSIBLE</v>
      </c>
      <c r="L2837" s="15" t="str">
        <f t="shared" si="89"/>
        <v>insert into Camaleon.CandidatoCongreso( PROCESO_ELECTORAL, NOMBRE_CANDIDATO, APELLIDO_PATERNO, APELLIDO_MATERNO, NOMBRE_COMPLETO, SEXO, CARGO_ELEGIDO, LUGAR_POSTULA, ORGANIZACION_POLITICA, ALIAS ) values( 'ELECCIONES GENERALES 2011', 'AMADOR', 'HURTADO', 'ZAMORA', 'AMADOR HURTADO ZAMORA', 'HOMBRE', 'NO ELECTO', 'CAJAMARCA', 'PERÚ POSIBLE', 'PERÚ POSIBLE' );</v>
      </c>
    </row>
    <row r="2838" spans="1:12" x14ac:dyDescent="0.25">
      <c r="A2838" s="17" t="s">
        <v>5153</v>
      </c>
      <c r="B2838" s="17" t="s">
        <v>5432</v>
      </c>
      <c r="C2838" s="17" t="s">
        <v>1073</v>
      </c>
      <c r="D2838" s="17" t="s">
        <v>1318</v>
      </c>
      <c r="E2838" s="17" t="str">
        <f t="shared" si="88"/>
        <v>EDUARDO ENRIQUE QUIROZ ROJAS</v>
      </c>
      <c r="F2838" s="17" t="s">
        <v>1061</v>
      </c>
      <c r="G2838" s="17" t="s">
        <v>1062</v>
      </c>
      <c r="H2838" s="17" t="s">
        <v>1863</v>
      </c>
      <c r="I2838" s="17" t="s">
        <v>878</v>
      </c>
      <c r="J2838" s="15" t="str">
        <f>IFERROR(VLOOKUP(I2838,'Candidato Presidencial'!$C:$E,3,FALSE),"")</f>
        <v>PERÚ POSIBLE</v>
      </c>
      <c r="L2838" s="15" t="str">
        <f t="shared" si="89"/>
        <v>insert into Camaleon.CandidatoCongreso( PROCESO_ELECTORAL, NOMBRE_CANDIDATO, APELLIDO_PATERNO, APELLIDO_MATERNO, NOMBRE_COMPLETO, SEXO, CARGO_ELEGIDO, LUGAR_POSTULA, ORGANIZACION_POLITICA, ALIAS ) values( 'ELECCIONES GENERALES 2011', 'EDUARDO ENRIQUE', 'QUIROZ', 'ROJAS', 'EDUARDO ENRIQUE QUIROZ ROJAS', 'HOMBRE', 'NO ELECTO', 'CAJAMARCA', 'PERÚ POSIBLE', 'PERÚ POSIBLE' );</v>
      </c>
    </row>
    <row r="2839" spans="1:12" x14ac:dyDescent="0.25">
      <c r="A2839" s="17" t="s">
        <v>5153</v>
      </c>
      <c r="B2839" s="17" t="s">
        <v>24</v>
      </c>
      <c r="C2839" s="17" t="s">
        <v>1378</v>
      </c>
      <c r="D2839" s="17" t="s">
        <v>1150</v>
      </c>
      <c r="E2839" s="17" t="str">
        <f t="shared" si="88"/>
        <v>ANA MARIA REYES CARRANZA</v>
      </c>
      <c r="F2839" s="17" t="s">
        <v>1067</v>
      </c>
      <c r="G2839" s="17" t="s">
        <v>1062</v>
      </c>
      <c r="H2839" s="17" t="s">
        <v>1863</v>
      </c>
      <c r="I2839" s="17" t="s">
        <v>878</v>
      </c>
      <c r="J2839" s="15" t="str">
        <f>IFERROR(VLOOKUP(I2839,'Candidato Presidencial'!$C:$E,3,FALSE),"")</f>
        <v>PERÚ POSIBLE</v>
      </c>
      <c r="L2839" s="15" t="str">
        <f t="shared" si="89"/>
        <v>insert into Camaleon.CandidatoCongreso( PROCESO_ELECTORAL, NOMBRE_CANDIDATO, APELLIDO_PATERNO, APELLIDO_MATERNO, NOMBRE_COMPLETO, SEXO, CARGO_ELEGIDO, LUGAR_POSTULA, ORGANIZACION_POLITICA, ALIAS ) values( 'ELECCIONES GENERALES 2011', 'ANA MARIA', 'REYES', 'CARRANZA', 'ANA MARIA REYES CARRANZA', 'MUJER', 'NO ELECTO', 'CAJAMARCA', 'PERÚ POSIBLE', 'PERÚ POSIBLE' );</v>
      </c>
    </row>
    <row r="2840" spans="1:12" x14ac:dyDescent="0.25">
      <c r="A2840" s="17" t="s">
        <v>5153</v>
      </c>
      <c r="B2840" s="17" t="s">
        <v>5433</v>
      </c>
      <c r="C2840" s="17" t="s">
        <v>5434</v>
      </c>
      <c r="D2840" s="17" t="s">
        <v>5434</v>
      </c>
      <c r="E2840" s="17" t="str">
        <f t="shared" si="88"/>
        <v>JUAN BAUTISTA MILIAN MILIAN</v>
      </c>
      <c r="F2840" s="17" t="s">
        <v>1061</v>
      </c>
      <c r="G2840" s="17" t="s">
        <v>1062</v>
      </c>
      <c r="H2840" s="17" t="s">
        <v>1863</v>
      </c>
      <c r="I2840" s="17" t="s">
        <v>878</v>
      </c>
      <c r="J2840" s="15" t="str">
        <f>IFERROR(VLOOKUP(I2840,'Candidato Presidencial'!$C:$E,3,FALSE),"")</f>
        <v>PERÚ POSIBLE</v>
      </c>
      <c r="L2840" s="15" t="str">
        <f t="shared" si="89"/>
        <v>insert into Camaleon.CandidatoCongreso( PROCESO_ELECTORAL, NOMBRE_CANDIDATO, APELLIDO_PATERNO, APELLIDO_MATERNO, NOMBRE_COMPLETO, SEXO, CARGO_ELEGIDO, LUGAR_POSTULA, ORGANIZACION_POLITICA, ALIAS ) values( 'ELECCIONES GENERALES 2011', 'JUAN BAUTISTA', 'MILIAN', 'MILIAN', 'JUAN BAUTISTA MILIAN MILIAN', 'HOMBRE', 'NO ELECTO', 'CAJAMARCA', 'PERÚ POSIBLE', 'PERÚ POSIBLE' );</v>
      </c>
    </row>
    <row r="2841" spans="1:12" x14ac:dyDescent="0.25">
      <c r="A2841" s="17" t="s">
        <v>5153</v>
      </c>
      <c r="B2841" s="17" t="s">
        <v>5435</v>
      </c>
      <c r="C2841" s="17" t="s">
        <v>2201</v>
      </c>
      <c r="D2841" s="17" t="s">
        <v>1699</v>
      </c>
      <c r="E2841" s="17" t="str">
        <f t="shared" si="88"/>
        <v>ROSA ELVIRA GALVEZ GONZALEZ</v>
      </c>
      <c r="F2841" s="17" t="s">
        <v>1067</v>
      </c>
      <c r="G2841" s="17" t="s">
        <v>1062</v>
      </c>
      <c r="H2841" s="17" t="s">
        <v>1863</v>
      </c>
      <c r="I2841" s="17" t="s">
        <v>871</v>
      </c>
      <c r="J2841" s="15" t="str">
        <f>IFERROR(VLOOKUP(I2841,'Candidato Presidencial'!$C:$E,3,FALSE),"")</f>
        <v>FUERZA POPULAR</v>
      </c>
      <c r="L2841" s="15" t="str">
        <f t="shared" si="89"/>
        <v>insert into Camaleon.CandidatoCongreso( PROCESO_ELECTORAL, NOMBRE_CANDIDATO, APELLIDO_PATERNO, APELLIDO_MATERNO, NOMBRE_COMPLETO, SEXO, CARGO_ELEGIDO, LUGAR_POSTULA, ORGANIZACION_POLITICA, ALIAS ) values( 'ELECCIONES GENERALES 2011', 'ROSA ELVIRA', 'GALVEZ', 'GONZALEZ', 'ROSA ELVIRA GALVEZ GONZALEZ', 'MUJER', 'NO ELECTO', 'CAJAMARCA', 'FUERZA 2011', 'FUERZA POPULAR' );</v>
      </c>
    </row>
    <row r="2842" spans="1:12" x14ac:dyDescent="0.25">
      <c r="A2842" s="17" t="s">
        <v>5153</v>
      </c>
      <c r="B2842" s="17" t="s">
        <v>1944</v>
      </c>
      <c r="C2842" s="17" t="s">
        <v>1579</v>
      </c>
      <c r="D2842" s="17" t="s">
        <v>1945</v>
      </c>
      <c r="E2842" s="17" t="str">
        <f t="shared" si="88"/>
        <v>CECILIA ISABEL CHACON DE VETTORI</v>
      </c>
      <c r="F2842" s="17" t="s">
        <v>1067</v>
      </c>
      <c r="G2842" s="17" t="s">
        <v>21</v>
      </c>
      <c r="H2842" s="17" t="s">
        <v>1863</v>
      </c>
      <c r="I2842" s="17" t="s">
        <v>871</v>
      </c>
      <c r="J2842" s="15" t="str">
        <f>IFERROR(VLOOKUP(I2842,'Candidato Presidencial'!$C:$E,3,FALSE),"")</f>
        <v>FUERZA POPULAR</v>
      </c>
      <c r="L2842" s="15" t="str">
        <f t="shared" si="89"/>
        <v>insert into Camaleon.CandidatoCongreso( PROCESO_ELECTORAL, NOMBRE_CANDIDATO, APELLIDO_PATERNO, APELLIDO_MATERNO, NOMBRE_COMPLETO, SEXO, CARGO_ELEGIDO, LUGAR_POSTULA, ORGANIZACION_POLITICA, ALIAS ) values( 'ELECCIONES GENERALES 2011', 'CECILIA ISABEL', 'CHACON', 'DE VETTORI', 'CECILIA ISABEL CHACON DE VETTORI', 'MUJER', 'CONGRESISTA', 'CAJAMARCA', 'FUERZA 2011', 'FUERZA POPULAR' );</v>
      </c>
    </row>
    <row r="2843" spans="1:12" x14ac:dyDescent="0.25">
      <c r="A2843" s="17" t="s">
        <v>5153</v>
      </c>
      <c r="B2843" s="17" t="s">
        <v>5436</v>
      </c>
      <c r="C2843" s="17" t="s">
        <v>1153</v>
      </c>
      <c r="D2843" s="17" t="s">
        <v>1373</v>
      </c>
      <c r="E2843" s="17" t="str">
        <f t="shared" si="88"/>
        <v>REBER JOAQUIN RAMIREZ GAMARRA</v>
      </c>
      <c r="F2843" s="17" t="s">
        <v>1061</v>
      </c>
      <c r="G2843" s="17" t="s">
        <v>21</v>
      </c>
      <c r="H2843" s="17" t="s">
        <v>1863</v>
      </c>
      <c r="I2843" s="17" t="s">
        <v>871</v>
      </c>
      <c r="J2843" s="15" t="str">
        <f>IFERROR(VLOOKUP(I2843,'Candidato Presidencial'!$C:$E,3,FALSE),"")</f>
        <v>FUERZA POPULAR</v>
      </c>
      <c r="L2843" s="15" t="str">
        <f t="shared" si="89"/>
        <v>insert into Camaleon.CandidatoCongreso( PROCESO_ELECTORAL, NOMBRE_CANDIDATO, APELLIDO_PATERNO, APELLIDO_MATERNO, NOMBRE_COMPLETO, SEXO, CARGO_ELEGIDO, LUGAR_POSTULA, ORGANIZACION_POLITICA, ALIAS ) values( 'ELECCIONES GENERALES 2011', 'REBER JOAQUIN', 'RAMIREZ', 'GAMARRA', 'REBER JOAQUIN RAMIREZ GAMARRA', 'HOMBRE', 'CONGRESISTA', 'CAJAMARCA', 'FUERZA 2011', 'FUERZA POPULAR' );</v>
      </c>
    </row>
    <row r="2844" spans="1:12" x14ac:dyDescent="0.25">
      <c r="A2844" s="17" t="s">
        <v>5153</v>
      </c>
      <c r="B2844" s="17" t="s">
        <v>428</v>
      </c>
      <c r="C2844" s="17" t="s">
        <v>1583</v>
      </c>
      <c r="D2844" s="17" t="s">
        <v>1992</v>
      </c>
      <c r="E2844" s="17" t="str">
        <f t="shared" si="88"/>
        <v>SEGUNDO LEOCADIO TAPIA BERNAL</v>
      </c>
      <c r="F2844" s="17" t="s">
        <v>1061</v>
      </c>
      <c r="G2844" s="17" t="s">
        <v>21</v>
      </c>
      <c r="H2844" s="17" t="s">
        <v>1863</v>
      </c>
      <c r="I2844" s="17" t="s">
        <v>871</v>
      </c>
      <c r="J2844" s="15" t="str">
        <f>IFERROR(VLOOKUP(I2844,'Candidato Presidencial'!$C:$E,3,FALSE),"")</f>
        <v>FUERZA POPULAR</v>
      </c>
      <c r="L2844" s="15" t="str">
        <f t="shared" si="89"/>
        <v>insert into Camaleon.CandidatoCongreso( PROCESO_ELECTORAL, NOMBRE_CANDIDATO, APELLIDO_PATERNO, APELLIDO_MATERNO, NOMBRE_COMPLETO, SEXO, CARGO_ELEGIDO, LUGAR_POSTULA, ORGANIZACION_POLITICA, ALIAS ) values( 'ELECCIONES GENERALES 2011', 'SEGUNDO LEOCADIO', 'TAPIA', 'BERNAL', 'SEGUNDO LEOCADIO TAPIA BERNAL', 'HOMBRE', 'CONGRESISTA', 'CAJAMARCA', 'FUERZA 2011', 'FUERZA POPULAR' );</v>
      </c>
    </row>
    <row r="2845" spans="1:12" x14ac:dyDescent="0.25">
      <c r="A2845" s="17" t="s">
        <v>5153</v>
      </c>
      <c r="B2845" s="17" t="s">
        <v>5437</v>
      </c>
      <c r="C2845" s="17" t="s">
        <v>1158</v>
      </c>
      <c r="D2845" s="17" t="s">
        <v>5438</v>
      </c>
      <c r="E2845" s="17" t="str">
        <f t="shared" si="88"/>
        <v>OSCAR ALFONSO SANCHEZ IGLESIAS</v>
      </c>
      <c r="F2845" s="17" t="s">
        <v>1061</v>
      </c>
      <c r="G2845" s="17" t="s">
        <v>1062</v>
      </c>
      <c r="H2845" s="17" t="s">
        <v>1863</v>
      </c>
      <c r="I2845" s="17" t="s">
        <v>871</v>
      </c>
      <c r="J2845" s="15" t="str">
        <f>IFERROR(VLOOKUP(I2845,'Candidato Presidencial'!$C:$E,3,FALSE),"")</f>
        <v>FUERZA POPULAR</v>
      </c>
      <c r="L2845" s="15" t="str">
        <f t="shared" si="89"/>
        <v>insert into Camaleon.CandidatoCongreso( PROCESO_ELECTORAL, NOMBRE_CANDIDATO, APELLIDO_PATERNO, APELLIDO_MATERNO, NOMBRE_COMPLETO, SEXO, CARGO_ELEGIDO, LUGAR_POSTULA, ORGANIZACION_POLITICA, ALIAS ) values( 'ELECCIONES GENERALES 2011', 'OSCAR ALFONSO', 'SANCHEZ', 'IGLESIAS', 'OSCAR ALFONSO SANCHEZ IGLESIAS', 'HOMBRE', 'NO ELECTO', 'CAJAMARCA', 'FUERZA 2011', 'FUERZA POPULAR' );</v>
      </c>
    </row>
    <row r="2846" spans="1:12" x14ac:dyDescent="0.25">
      <c r="A2846" s="17" t="s">
        <v>5153</v>
      </c>
      <c r="B2846" s="17" t="s">
        <v>286</v>
      </c>
      <c r="C2846" s="17" t="s">
        <v>5439</v>
      </c>
      <c r="D2846" s="17" t="s">
        <v>1834</v>
      </c>
      <c r="E2846" s="17" t="str">
        <f t="shared" si="88"/>
        <v>JORGE ANTONIO RIMARACHIN CABRERA</v>
      </c>
      <c r="F2846" s="17" t="s">
        <v>1061</v>
      </c>
      <c r="G2846" s="17" t="s">
        <v>21</v>
      </c>
      <c r="H2846" s="17" t="s">
        <v>1863</v>
      </c>
      <c r="I2846" s="17" t="s">
        <v>8929</v>
      </c>
      <c r="J2846" s="15" t="str">
        <f>IFERROR(VLOOKUP(I2846,'Candidato Presidencial'!$C:$E,3,FALSE),"")</f>
        <v>PARTIDO NACIONALISTA PERUANO</v>
      </c>
      <c r="L2846" s="15" t="str">
        <f t="shared" si="89"/>
        <v>insert into Camaleon.CandidatoCongreso( PROCESO_ELECTORAL, NOMBRE_CANDIDATO, APELLIDO_PATERNO, APELLIDO_MATERNO, NOMBRE_COMPLETO, SEXO, CARGO_ELEGIDO, LUGAR_POSTULA, ORGANIZACION_POLITICA, ALIAS ) values( 'ELECCIONES GENERALES 2011', 'JORGE ANTONIO', 'RIMARACHIN', 'CABRERA', 'JORGE ANTONIO RIMARACHIN CABRERA', 'HOMBRE', 'CONGRESISTA', 'CAJAMARCA', 'GANA PERÚ', 'PARTIDO NACIONALISTA PERUANO' );</v>
      </c>
    </row>
    <row r="2847" spans="1:12" x14ac:dyDescent="0.25">
      <c r="A2847" s="17" t="s">
        <v>5153</v>
      </c>
      <c r="B2847" s="17" t="s">
        <v>5440</v>
      </c>
      <c r="C2847" s="17" t="s">
        <v>2393</v>
      </c>
      <c r="D2847" s="17" t="s">
        <v>5441</v>
      </c>
      <c r="E2847" s="17" t="str">
        <f t="shared" si="88"/>
        <v>FERISADA MARGARITA GUERRA COPARE</v>
      </c>
      <c r="F2847" s="17" t="s">
        <v>1067</v>
      </c>
      <c r="G2847" s="17" t="s">
        <v>1062</v>
      </c>
      <c r="H2847" s="17" t="s">
        <v>2049</v>
      </c>
      <c r="I2847" s="17" t="s">
        <v>8936</v>
      </c>
      <c r="J2847" s="15">
        <f>IFERROR(VLOOKUP(I2847,'Candidato Presidencial'!$C:$E,3,FALSE),"")</f>
        <v>0</v>
      </c>
      <c r="L2847" s="15" t="str">
        <f t="shared" si="89"/>
        <v>insert into Camaleon.CandidatoCongreso( PROCESO_ELECTORAL, NOMBRE_CANDIDATO, APELLIDO_PATERNO, APELLIDO_MATERNO, NOMBRE_COMPLETO, SEXO, CARGO_ELEGIDO, LUGAR_POSTULA, ORGANIZACION_POLITICA, ALIAS ) values( 'ELECCIONES GENERALES 2011', 'FERISADA MARGARITA', 'GUERRA', 'COPARE', 'FERISADA MARGARITA GUERRA COPARE', 'MUJER', 'NO ELECTO', 'CALLAO', 'JUSTICIA, TECNOLOGÍA, ECOLOGÍA', '0' );</v>
      </c>
    </row>
    <row r="2848" spans="1:12" x14ac:dyDescent="0.25">
      <c r="A2848" s="17" t="s">
        <v>5153</v>
      </c>
      <c r="B2848" s="17" t="s">
        <v>5442</v>
      </c>
      <c r="C2848" s="17" t="s">
        <v>5443</v>
      </c>
      <c r="D2848" s="17" t="s">
        <v>2300</v>
      </c>
      <c r="E2848" s="17" t="str">
        <f t="shared" si="88"/>
        <v>ANTONIA RAQUEL FLOREANO LUJAN</v>
      </c>
      <c r="F2848" s="17" t="s">
        <v>1067</v>
      </c>
      <c r="G2848" s="17" t="s">
        <v>1062</v>
      </c>
      <c r="H2848" s="17" t="s">
        <v>2049</v>
      </c>
      <c r="I2848" s="17" t="s">
        <v>8936</v>
      </c>
      <c r="J2848" s="15">
        <f>IFERROR(VLOOKUP(I2848,'Candidato Presidencial'!$C:$E,3,FALSE),"")</f>
        <v>0</v>
      </c>
      <c r="L2848" s="15" t="str">
        <f t="shared" si="89"/>
        <v>insert into Camaleon.CandidatoCongreso( PROCESO_ELECTORAL, NOMBRE_CANDIDATO, APELLIDO_PATERNO, APELLIDO_MATERNO, NOMBRE_COMPLETO, SEXO, CARGO_ELEGIDO, LUGAR_POSTULA, ORGANIZACION_POLITICA, ALIAS ) values( 'ELECCIONES GENERALES 2011', 'ANTONIA RAQUEL', 'FLOREANO', 'LUJAN', 'ANTONIA RAQUEL FLOREANO LUJAN', 'MUJER', 'NO ELECTO', 'CALLAO', 'JUSTICIA, TECNOLOGÍA, ECOLOGÍA', '0' );</v>
      </c>
    </row>
    <row r="2849" spans="1:12" x14ac:dyDescent="0.25">
      <c r="A2849" s="17" t="s">
        <v>5153</v>
      </c>
      <c r="B2849" s="17" t="s">
        <v>5444</v>
      </c>
      <c r="C2849" s="17" t="s">
        <v>4545</v>
      </c>
      <c r="D2849" s="17" t="s">
        <v>5445</v>
      </c>
      <c r="E2849" s="17" t="str">
        <f t="shared" si="88"/>
        <v>ELIO FIESTAS PAIBA</v>
      </c>
      <c r="F2849" s="17" t="s">
        <v>1061</v>
      </c>
      <c r="G2849" s="17" t="s">
        <v>1062</v>
      </c>
      <c r="H2849" s="17" t="s">
        <v>2049</v>
      </c>
      <c r="I2849" s="17" t="s">
        <v>8936</v>
      </c>
      <c r="J2849" s="15">
        <f>IFERROR(VLOOKUP(I2849,'Candidato Presidencial'!$C:$E,3,FALSE),"")</f>
        <v>0</v>
      </c>
      <c r="L2849" s="15" t="str">
        <f t="shared" si="89"/>
        <v>insert into Camaleon.CandidatoCongreso( PROCESO_ELECTORAL, NOMBRE_CANDIDATO, APELLIDO_PATERNO, APELLIDO_MATERNO, NOMBRE_COMPLETO, SEXO, CARGO_ELEGIDO, LUGAR_POSTULA, ORGANIZACION_POLITICA, ALIAS ) values( 'ELECCIONES GENERALES 2011', 'ELIO', 'FIESTAS', 'PAIBA', 'ELIO FIESTAS PAIBA', 'HOMBRE', 'NO ELECTO', 'CALLAO', 'JUSTICIA, TECNOLOGÍA, ECOLOGÍA', '0' );</v>
      </c>
    </row>
    <row r="2850" spans="1:12" x14ac:dyDescent="0.25">
      <c r="A2850" s="17" t="s">
        <v>5153</v>
      </c>
      <c r="B2850" s="17" t="s">
        <v>5446</v>
      </c>
      <c r="C2850" s="17" t="s">
        <v>5447</v>
      </c>
      <c r="D2850" s="17" t="s">
        <v>3196</v>
      </c>
      <c r="E2850" s="17" t="str">
        <f t="shared" si="88"/>
        <v>AGUSTIN WILLIAMS SANTAMARIA VALDERA</v>
      </c>
      <c r="F2850" s="17" t="s">
        <v>1061</v>
      </c>
      <c r="G2850" s="17" t="s">
        <v>1062</v>
      </c>
      <c r="H2850" s="17" t="s">
        <v>2049</v>
      </c>
      <c r="I2850" s="17" t="s">
        <v>8936</v>
      </c>
      <c r="J2850" s="15">
        <f>IFERROR(VLOOKUP(I2850,'Candidato Presidencial'!$C:$E,3,FALSE),"")</f>
        <v>0</v>
      </c>
      <c r="L2850" s="15" t="str">
        <f t="shared" si="89"/>
        <v>insert into Camaleon.CandidatoCongreso( PROCESO_ELECTORAL, NOMBRE_CANDIDATO, APELLIDO_PATERNO, APELLIDO_MATERNO, NOMBRE_COMPLETO, SEXO, CARGO_ELEGIDO, LUGAR_POSTULA, ORGANIZACION_POLITICA, ALIAS ) values( 'ELECCIONES GENERALES 2011', 'AGUSTIN WILLIAMS', 'SANTAMARIA', 'VALDERA', 'AGUSTIN WILLIAMS SANTAMARIA VALDERA', 'HOMBRE', 'NO ELECTO', 'CALLAO', 'JUSTICIA, TECNOLOGÍA, ECOLOGÍA', '0' );</v>
      </c>
    </row>
    <row r="2851" spans="1:12" x14ac:dyDescent="0.25">
      <c r="A2851" s="17" t="s">
        <v>5153</v>
      </c>
      <c r="B2851" s="17" t="s">
        <v>5448</v>
      </c>
      <c r="C2851" s="17" t="s">
        <v>5449</v>
      </c>
      <c r="D2851" s="17" t="s">
        <v>5450</v>
      </c>
      <c r="E2851" s="17" t="str">
        <f t="shared" si="88"/>
        <v>LUIS EZEQUIEL LUZURIAGA GARIBOTTO</v>
      </c>
      <c r="F2851" s="17" t="s">
        <v>1061</v>
      </c>
      <c r="G2851" s="17" t="s">
        <v>1062</v>
      </c>
      <c r="H2851" s="17" t="s">
        <v>2049</v>
      </c>
      <c r="I2851" s="17" t="s">
        <v>8932</v>
      </c>
      <c r="J2851" s="15">
        <f>IFERROR(VLOOKUP(I2851,'Candidato Presidencial'!$C:$E,3,FALSE),"")</f>
        <v>0</v>
      </c>
      <c r="L2851" s="15" t="str">
        <f t="shared" si="89"/>
        <v>insert into Camaleon.CandidatoCongreso( PROCESO_ELECTORAL, NOMBRE_CANDIDATO, APELLIDO_PATERNO, APELLIDO_MATERNO, NOMBRE_COMPLETO, SEXO, CARGO_ELEGIDO, LUGAR_POSTULA, ORGANIZACION_POLITICA, ALIAS ) values( 'ELECCIONES GENERALES 2011', 'LUIS EZEQUIEL', 'LUZURIAGA', 'GARIBOTTO', 'LUIS EZEQUIEL LUZURIAGA GARIBOTTO', 'HOMBRE', 'NO ELECTO', 'CALLAO', 'FONAVISTAS DEL PERÚ', '0' );</v>
      </c>
    </row>
    <row r="2852" spans="1:12" x14ac:dyDescent="0.25">
      <c r="A2852" s="17" t="s">
        <v>5153</v>
      </c>
      <c r="B2852" s="17" t="s">
        <v>3402</v>
      </c>
      <c r="C2852" s="17" t="s">
        <v>1099</v>
      </c>
      <c r="D2852" s="17" t="s">
        <v>4141</v>
      </c>
      <c r="E2852" s="17" t="str">
        <f t="shared" si="88"/>
        <v>LUIS GARCIA ALBARRACIN</v>
      </c>
      <c r="F2852" s="17" t="s">
        <v>1061</v>
      </c>
      <c r="G2852" s="17" t="s">
        <v>1062</v>
      </c>
      <c r="H2852" s="17" t="s">
        <v>2049</v>
      </c>
      <c r="I2852" s="17" t="s">
        <v>8932</v>
      </c>
      <c r="J2852" s="15">
        <f>IFERROR(VLOOKUP(I2852,'Candidato Presidencial'!$C:$E,3,FALSE),"")</f>
        <v>0</v>
      </c>
      <c r="L2852" s="15" t="str">
        <f t="shared" si="89"/>
        <v>insert into Camaleon.CandidatoCongreso( PROCESO_ELECTORAL, NOMBRE_CANDIDATO, APELLIDO_PATERNO, APELLIDO_MATERNO, NOMBRE_COMPLETO, SEXO, CARGO_ELEGIDO, LUGAR_POSTULA, ORGANIZACION_POLITICA, ALIAS ) values( 'ELECCIONES GENERALES 2011', 'LUIS', 'GARCIA', 'ALBARRACIN', 'LUIS GARCIA ALBARRACIN', 'HOMBRE', 'NO ELECTO', 'CALLAO', 'FONAVISTAS DEL PERÚ', '0' );</v>
      </c>
    </row>
    <row r="2853" spans="1:12" x14ac:dyDescent="0.25">
      <c r="A2853" s="17" t="s">
        <v>5153</v>
      </c>
      <c r="B2853" s="17" t="s">
        <v>5451</v>
      </c>
      <c r="C2853" s="17" t="s">
        <v>1358</v>
      </c>
      <c r="D2853" s="17" t="s">
        <v>2722</v>
      </c>
      <c r="E2853" s="17" t="str">
        <f t="shared" si="88"/>
        <v>BETSABE ABDIAS ANGELES CASAS</v>
      </c>
      <c r="F2853" s="17" t="s">
        <v>1067</v>
      </c>
      <c r="G2853" s="17" t="s">
        <v>1062</v>
      </c>
      <c r="H2853" s="17" t="s">
        <v>2049</v>
      </c>
      <c r="I2853" s="17" t="s">
        <v>8932</v>
      </c>
      <c r="J2853" s="15">
        <f>IFERROR(VLOOKUP(I2853,'Candidato Presidencial'!$C:$E,3,FALSE),"")</f>
        <v>0</v>
      </c>
      <c r="L2853" s="15" t="str">
        <f t="shared" si="89"/>
        <v>insert into Camaleon.CandidatoCongreso( PROCESO_ELECTORAL, NOMBRE_CANDIDATO, APELLIDO_PATERNO, APELLIDO_MATERNO, NOMBRE_COMPLETO, SEXO, CARGO_ELEGIDO, LUGAR_POSTULA, ORGANIZACION_POLITICA, ALIAS ) values( 'ELECCIONES GENERALES 2011', 'BETSABE ABDIAS', 'ANGELES', 'CASAS', 'BETSABE ABDIAS ANGELES CASAS', 'MUJER', 'NO ELECTO', 'CALLAO', 'FONAVISTAS DEL PERÚ', '0' );</v>
      </c>
    </row>
    <row r="2854" spans="1:12" x14ac:dyDescent="0.25">
      <c r="A2854" s="17" t="s">
        <v>5153</v>
      </c>
      <c r="B2854" s="17" t="s">
        <v>2074</v>
      </c>
      <c r="C2854" s="17" t="s">
        <v>2075</v>
      </c>
      <c r="D2854" s="17" t="s">
        <v>1318</v>
      </c>
      <c r="E2854" s="17" t="str">
        <f t="shared" si="88"/>
        <v>LUIS ALEJANDRO GIAMPIETRI ROJAS</v>
      </c>
      <c r="F2854" s="17" t="s">
        <v>1061</v>
      </c>
      <c r="G2854" s="17" t="s">
        <v>1062</v>
      </c>
      <c r="H2854" s="17" t="s">
        <v>2049</v>
      </c>
      <c r="I2854" s="17" t="s">
        <v>897</v>
      </c>
      <c r="J2854" s="15" t="str">
        <f>IFERROR(VLOOKUP(I2854,'Candidato Presidencial'!$C:$E,3,FALSE),"")</f>
        <v/>
      </c>
      <c r="L2854" s="15" t="str">
        <f t="shared" si="89"/>
        <v>insert into Camaleon.CandidatoCongreso( PROCESO_ELECTORAL, NOMBRE_CANDIDATO, APELLIDO_PATERNO, APELLIDO_MATERNO, NOMBRE_COMPLETO, SEXO, CARGO_ELEGIDO, LUGAR_POSTULA, ORGANIZACION_POLITICA, ALIAS ) values( 'ELECCIONES GENERALES 2011', 'LUIS ALEJANDRO', 'GIAMPIETRI', 'ROJAS', 'LUIS ALEJANDRO GIAMPIETRI ROJAS', 'HOMBRE', 'NO ELECTO', 'CALLAO', 'CAMBIO RADICAL', '' );</v>
      </c>
    </row>
    <row r="2855" spans="1:12" x14ac:dyDescent="0.25">
      <c r="A2855" s="17" t="s">
        <v>5153</v>
      </c>
      <c r="B2855" s="17" t="s">
        <v>5452</v>
      </c>
      <c r="C2855" s="17" t="s">
        <v>5142</v>
      </c>
      <c r="D2855" s="17" t="s">
        <v>1466</v>
      </c>
      <c r="E2855" s="17" t="str">
        <f t="shared" si="88"/>
        <v>ALBERTO ALEJANDRO BOBADILLA GALINDO</v>
      </c>
      <c r="F2855" s="17" t="s">
        <v>1061</v>
      </c>
      <c r="G2855" s="17" t="s">
        <v>1062</v>
      </c>
      <c r="H2855" s="17" t="s">
        <v>2049</v>
      </c>
      <c r="I2855" s="17" t="s">
        <v>897</v>
      </c>
      <c r="J2855" s="15" t="str">
        <f>IFERROR(VLOOKUP(I2855,'Candidato Presidencial'!$C:$E,3,FALSE),"")</f>
        <v/>
      </c>
      <c r="L2855" s="15" t="str">
        <f t="shared" si="89"/>
        <v>insert into Camaleon.CandidatoCongreso( PROCESO_ELECTORAL, NOMBRE_CANDIDATO, APELLIDO_PATERNO, APELLIDO_MATERNO, NOMBRE_COMPLETO, SEXO, CARGO_ELEGIDO, LUGAR_POSTULA, ORGANIZACION_POLITICA, ALIAS ) values( 'ELECCIONES GENERALES 2011', 'ALBERTO ALEJANDRO', 'BOBADILLA', 'GALINDO', 'ALBERTO ALEJANDRO BOBADILLA GALINDO', 'HOMBRE', 'NO ELECTO', 'CALLAO', 'CAMBIO RADICAL', '' );</v>
      </c>
    </row>
    <row r="2856" spans="1:12" x14ac:dyDescent="0.25">
      <c r="A2856" s="17" t="s">
        <v>5153</v>
      </c>
      <c r="B2856" s="17" t="s">
        <v>5453</v>
      </c>
      <c r="C2856" s="17" t="s">
        <v>2854</v>
      </c>
      <c r="D2856" s="17" t="s">
        <v>2949</v>
      </c>
      <c r="E2856" s="17" t="str">
        <f t="shared" si="88"/>
        <v>LILIHAN CLAUDINA VALVERDE LLANOS</v>
      </c>
      <c r="F2856" s="17" t="s">
        <v>1067</v>
      </c>
      <c r="G2856" s="17" t="s">
        <v>1062</v>
      </c>
      <c r="H2856" s="17" t="s">
        <v>2049</v>
      </c>
      <c r="I2856" s="17" t="s">
        <v>897</v>
      </c>
      <c r="J2856" s="15" t="str">
        <f>IFERROR(VLOOKUP(I2856,'Candidato Presidencial'!$C:$E,3,FALSE),"")</f>
        <v/>
      </c>
      <c r="L2856" s="15" t="str">
        <f t="shared" si="89"/>
        <v>insert into Camaleon.CandidatoCongreso( PROCESO_ELECTORAL, NOMBRE_CANDIDATO, APELLIDO_PATERNO, APELLIDO_MATERNO, NOMBRE_COMPLETO, SEXO, CARGO_ELEGIDO, LUGAR_POSTULA, ORGANIZACION_POLITICA, ALIAS ) values( 'ELECCIONES GENERALES 2011', 'LILIHAN CLAUDINA', 'VALVERDE', 'LLANOS', 'LILIHAN CLAUDINA VALVERDE LLANOS', 'MUJER', 'NO ELECTO', 'CALLAO', 'CAMBIO RADICAL', '' );</v>
      </c>
    </row>
    <row r="2857" spans="1:12" x14ac:dyDescent="0.25">
      <c r="A2857" s="17" t="s">
        <v>5153</v>
      </c>
      <c r="B2857" s="17" t="s">
        <v>5454</v>
      </c>
      <c r="C2857" s="17" t="s">
        <v>5455</v>
      </c>
      <c r="D2857" s="17" t="s">
        <v>1099</v>
      </c>
      <c r="E2857" s="17" t="str">
        <f t="shared" si="88"/>
        <v>NELIDA MATILDE YTURRIZAGA GARCIA</v>
      </c>
      <c r="F2857" s="17" t="s">
        <v>1067</v>
      </c>
      <c r="G2857" s="17" t="s">
        <v>1062</v>
      </c>
      <c r="H2857" s="17" t="s">
        <v>2049</v>
      </c>
      <c r="I2857" s="17" t="s">
        <v>897</v>
      </c>
      <c r="J2857" s="15" t="str">
        <f>IFERROR(VLOOKUP(I2857,'Candidato Presidencial'!$C:$E,3,FALSE),"")</f>
        <v/>
      </c>
      <c r="L2857" s="15" t="str">
        <f t="shared" si="89"/>
        <v>insert into Camaleon.CandidatoCongreso( PROCESO_ELECTORAL, NOMBRE_CANDIDATO, APELLIDO_PATERNO, APELLIDO_MATERNO, NOMBRE_COMPLETO, SEXO, CARGO_ELEGIDO, LUGAR_POSTULA, ORGANIZACION_POLITICA, ALIAS ) values( 'ELECCIONES GENERALES 2011', 'NELIDA MATILDE', 'YTURRIZAGA', 'GARCIA', 'NELIDA MATILDE YTURRIZAGA GARCIA', 'MUJER', 'NO ELECTO', 'CALLAO', 'CAMBIO RADICAL', '' );</v>
      </c>
    </row>
    <row r="2858" spans="1:12" x14ac:dyDescent="0.25">
      <c r="A2858" s="17" t="s">
        <v>5153</v>
      </c>
      <c r="B2858" s="17" t="s">
        <v>87</v>
      </c>
      <c r="C2858" s="17" t="s">
        <v>2089</v>
      </c>
      <c r="D2858" s="17" t="s">
        <v>2116</v>
      </c>
      <c r="E2858" s="17" t="str">
        <f t="shared" si="88"/>
        <v>ENRIQUE WONG PUJADA</v>
      </c>
      <c r="F2858" s="17" t="s">
        <v>1061</v>
      </c>
      <c r="G2858" s="17" t="s">
        <v>21</v>
      </c>
      <c r="H2858" s="17" t="s">
        <v>2049</v>
      </c>
      <c r="I2858" s="17" t="s">
        <v>873</v>
      </c>
      <c r="J2858" s="15" t="str">
        <f>IFERROR(VLOOKUP(I2858,'Candidato Presidencial'!$C:$E,3,FALSE),"")</f>
        <v>PERUANOS POR EL KAMBIO</v>
      </c>
      <c r="L2858" s="15" t="str">
        <f t="shared" si="89"/>
        <v>insert into Camaleon.CandidatoCongreso( PROCESO_ELECTORAL, NOMBRE_CANDIDATO, APELLIDO_PATERNO, APELLIDO_MATERNO, NOMBRE_COMPLETO, SEXO, CARGO_ELEGIDO, LUGAR_POSTULA, ORGANIZACION_POLITICA, ALIAS ) values( 'ELECCIONES GENERALES 2011', 'ENRIQUE', 'WONG', 'PUJADA', 'ENRIQUE WONG PUJADA', 'HOMBRE', 'CONGRESISTA', 'CALLAO', 'ALIANZA POR EL GRAN CAMBIO', 'PERUANOS POR EL KAMBIO' );</v>
      </c>
    </row>
    <row r="2859" spans="1:12" x14ac:dyDescent="0.25">
      <c r="A2859" s="17" t="s">
        <v>5153</v>
      </c>
      <c r="B2859" s="17" t="s">
        <v>5456</v>
      </c>
      <c r="C2859" s="17" t="s">
        <v>1888</v>
      </c>
      <c r="D2859" s="17" t="s">
        <v>1426</v>
      </c>
      <c r="E2859" s="17" t="str">
        <f t="shared" si="88"/>
        <v>MARISEL AREVALO CALDERON</v>
      </c>
      <c r="F2859" s="17" t="s">
        <v>1067</v>
      </c>
      <c r="G2859" s="17" t="s">
        <v>1062</v>
      </c>
      <c r="H2859" s="17" t="s">
        <v>2049</v>
      </c>
      <c r="I2859" s="17" t="s">
        <v>935</v>
      </c>
      <c r="J2859" s="15">
        <f>IFERROR(VLOOKUP(I2859,'Candidato Presidencial'!$C:$E,3,FALSE),"")</f>
        <v>0</v>
      </c>
      <c r="L2859" s="15" t="str">
        <f t="shared" si="89"/>
        <v>insert into Camaleon.CandidatoCongreso( PROCESO_ELECTORAL, NOMBRE_CANDIDATO, APELLIDO_PATERNO, APELLIDO_MATERNO, NOMBRE_COMPLETO, SEXO, CARGO_ELEGIDO, LUGAR_POSTULA, ORGANIZACION_POLITICA, ALIAS ) values( 'ELECCIONES GENERALES 2011', 'MARISEL', 'AREVALO', 'CALDERON', 'MARISEL AREVALO CALDERON', 'MUJER', 'NO ELECTO', 'CALLAO', 'FUERZA NACIONAL', '0' );</v>
      </c>
    </row>
    <row r="2860" spans="1:12" x14ac:dyDescent="0.25">
      <c r="A2860" s="17" t="s">
        <v>5153</v>
      </c>
      <c r="B2860" s="17" t="s">
        <v>5457</v>
      </c>
      <c r="C2860" s="17" t="s">
        <v>1240</v>
      </c>
      <c r="D2860" s="17" t="s">
        <v>2407</v>
      </c>
      <c r="E2860" s="17" t="str">
        <f t="shared" si="88"/>
        <v>EDGAR EUSEBIO LEON ORDOÑEZ</v>
      </c>
      <c r="F2860" s="17" t="s">
        <v>1061</v>
      </c>
      <c r="G2860" s="17" t="s">
        <v>1062</v>
      </c>
      <c r="H2860" s="17" t="s">
        <v>2049</v>
      </c>
      <c r="I2860" s="17" t="s">
        <v>935</v>
      </c>
      <c r="J2860" s="15">
        <f>IFERROR(VLOOKUP(I2860,'Candidato Presidencial'!$C:$E,3,FALSE),"")</f>
        <v>0</v>
      </c>
      <c r="L2860" s="15" t="str">
        <f t="shared" si="89"/>
        <v>insert into Camaleon.CandidatoCongreso( PROCESO_ELECTORAL, NOMBRE_CANDIDATO, APELLIDO_PATERNO, APELLIDO_MATERNO, NOMBRE_COMPLETO, SEXO, CARGO_ELEGIDO, LUGAR_POSTULA, ORGANIZACION_POLITICA, ALIAS ) values( 'ELECCIONES GENERALES 2011', 'EDGAR EUSEBIO', 'LEON', 'ORDOÑEZ', 'EDGAR EUSEBIO LEON ORDOÑEZ', 'HOMBRE', 'NO ELECTO', 'CALLAO', 'FUERZA NACIONAL', '0' );</v>
      </c>
    </row>
    <row r="2861" spans="1:12" x14ac:dyDescent="0.25">
      <c r="A2861" s="17" t="s">
        <v>5153</v>
      </c>
      <c r="B2861" s="17" t="s">
        <v>5458</v>
      </c>
      <c r="C2861" s="17" t="s">
        <v>5459</v>
      </c>
      <c r="D2861" s="17" t="s">
        <v>5460</v>
      </c>
      <c r="E2861" s="17" t="str">
        <f t="shared" si="88"/>
        <v>ELMER GONZALO RICO RIOJAS</v>
      </c>
      <c r="F2861" s="17" t="s">
        <v>1061</v>
      </c>
      <c r="G2861" s="17" t="s">
        <v>1062</v>
      </c>
      <c r="H2861" s="17" t="s">
        <v>2049</v>
      </c>
      <c r="I2861" s="17" t="s">
        <v>935</v>
      </c>
      <c r="J2861" s="15">
        <f>IFERROR(VLOOKUP(I2861,'Candidato Presidencial'!$C:$E,3,FALSE),"")</f>
        <v>0</v>
      </c>
      <c r="L2861" s="15" t="str">
        <f t="shared" si="89"/>
        <v>insert into Camaleon.CandidatoCongreso( PROCESO_ELECTORAL, NOMBRE_CANDIDATO, APELLIDO_PATERNO, APELLIDO_MATERNO, NOMBRE_COMPLETO, SEXO, CARGO_ELEGIDO, LUGAR_POSTULA, ORGANIZACION_POLITICA, ALIAS ) values( 'ELECCIONES GENERALES 2011', 'ELMER GONZALO', 'RICO', 'RIOJAS', 'ELMER GONZALO RICO RIOJAS', 'HOMBRE', 'NO ELECTO', 'CALLAO', 'FUERZA NACIONAL', '0' );</v>
      </c>
    </row>
    <row r="2862" spans="1:12" x14ac:dyDescent="0.25">
      <c r="A2862" s="17" t="s">
        <v>5153</v>
      </c>
      <c r="B2862" s="17" t="s">
        <v>5461</v>
      </c>
      <c r="C2862" s="17" t="s">
        <v>5462</v>
      </c>
      <c r="D2862" s="17" t="s">
        <v>1392</v>
      </c>
      <c r="E2862" s="17" t="str">
        <f t="shared" si="88"/>
        <v>ROGELIO ANTENOR CANCHES GUZMAN</v>
      </c>
      <c r="F2862" s="17" t="s">
        <v>1061</v>
      </c>
      <c r="G2862" s="17" t="s">
        <v>21</v>
      </c>
      <c r="H2862" s="17" t="s">
        <v>2049</v>
      </c>
      <c r="I2862" s="17" t="s">
        <v>8929</v>
      </c>
      <c r="J2862" s="15" t="str">
        <f>IFERROR(VLOOKUP(I2862,'Candidato Presidencial'!$C:$E,3,FALSE),"")</f>
        <v>PARTIDO NACIONALISTA PERUANO</v>
      </c>
      <c r="L2862" s="15" t="str">
        <f t="shared" si="89"/>
        <v>insert into Camaleon.CandidatoCongreso( PROCESO_ELECTORAL, NOMBRE_CANDIDATO, APELLIDO_PATERNO, APELLIDO_MATERNO, NOMBRE_COMPLETO, SEXO, CARGO_ELEGIDO, LUGAR_POSTULA, ORGANIZACION_POLITICA, ALIAS ) values( 'ELECCIONES GENERALES 2011', 'ROGELIO ANTENOR', 'CANCHES', 'GUZMAN', 'ROGELIO ANTENOR CANCHES GUZMAN', 'HOMBRE', 'CONGRESISTA', 'CALLAO', 'GANA PERÚ', 'PARTIDO NACIONALISTA PERUANO' );</v>
      </c>
    </row>
    <row r="2863" spans="1:12" x14ac:dyDescent="0.25">
      <c r="A2863" s="17" t="s">
        <v>5153</v>
      </c>
      <c r="B2863" s="17" t="s">
        <v>141</v>
      </c>
      <c r="C2863" s="17" t="s">
        <v>5340</v>
      </c>
      <c r="D2863" s="17" t="s">
        <v>1158</v>
      </c>
      <c r="E2863" s="17" t="str">
        <f t="shared" si="88"/>
        <v>JAIME ANTONIO HINOJOSA SANCHEZ</v>
      </c>
      <c r="F2863" s="17" t="s">
        <v>1061</v>
      </c>
      <c r="G2863" s="17" t="s">
        <v>1062</v>
      </c>
      <c r="H2863" s="17" t="s">
        <v>2049</v>
      </c>
      <c r="I2863" s="17" t="s">
        <v>8929</v>
      </c>
      <c r="J2863" s="15" t="str">
        <f>IFERROR(VLOOKUP(I2863,'Candidato Presidencial'!$C:$E,3,FALSE),"")</f>
        <v>PARTIDO NACIONALISTA PERUANO</v>
      </c>
      <c r="L2863" s="15" t="str">
        <f t="shared" si="89"/>
        <v>insert into Camaleon.CandidatoCongreso( PROCESO_ELECTORAL, NOMBRE_CANDIDATO, APELLIDO_PATERNO, APELLIDO_MATERNO, NOMBRE_COMPLETO, SEXO, CARGO_ELEGIDO, LUGAR_POSTULA, ORGANIZACION_POLITICA, ALIAS ) values( 'ELECCIONES GENERALES 2011', 'JAIME ANTONIO', 'HINOJOSA', 'SANCHEZ', 'JAIME ANTONIO HINOJOSA SANCHEZ', 'HOMBRE', 'NO ELECTO', 'CALLAO', 'GANA PERÚ', 'PARTIDO NACIONALISTA PERUANO' );</v>
      </c>
    </row>
    <row r="2864" spans="1:12" x14ac:dyDescent="0.25">
      <c r="A2864" s="17" t="s">
        <v>5153</v>
      </c>
      <c r="B2864" s="17" t="s">
        <v>5463</v>
      </c>
      <c r="C2864" s="17" t="s">
        <v>5018</v>
      </c>
      <c r="D2864" s="17" t="s">
        <v>5464</v>
      </c>
      <c r="E2864" s="17" t="str">
        <f t="shared" si="88"/>
        <v>VIRGINIA ANGELICA LA COTERA BRIONES</v>
      </c>
      <c r="F2864" s="17" t="s">
        <v>1067</v>
      </c>
      <c r="G2864" s="17" t="s">
        <v>1062</v>
      </c>
      <c r="H2864" s="17" t="s">
        <v>2049</v>
      </c>
      <c r="I2864" s="17" t="s">
        <v>8929</v>
      </c>
      <c r="J2864" s="15" t="str">
        <f>IFERROR(VLOOKUP(I2864,'Candidato Presidencial'!$C:$E,3,FALSE),"")</f>
        <v>PARTIDO NACIONALISTA PERUANO</v>
      </c>
      <c r="L2864" s="15" t="str">
        <f t="shared" si="89"/>
        <v>insert into Camaleon.CandidatoCongreso( PROCESO_ELECTORAL, NOMBRE_CANDIDATO, APELLIDO_PATERNO, APELLIDO_MATERNO, NOMBRE_COMPLETO, SEXO, CARGO_ELEGIDO, LUGAR_POSTULA, ORGANIZACION_POLITICA, ALIAS ) values( 'ELECCIONES GENERALES 2011', 'VIRGINIA ANGELICA', 'LA COTERA', 'BRIONES', 'VIRGINIA ANGELICA LA COTERA BRIONES', 'MUJER', 'NO ELECTO', 'CALLAO', 'GANA PERÚ', 'PARTIDO NACIONALISTA PERUANO' );</v>
      </c>
    </row>
    <row r="2865" spans="1:12" x14ac:dyDescent="0.25">
      <c r="A2865" s="17" t="s">
        <v>5153</v>
      </c>
      <c r="B2865" s="17" t="s">
        <v>321</v>
      </c>
      <c r="C2865" s="17" t="s">
        <v>3695</v>
      </c>
      <c r="D2865" s="17" t="s">
        <v>1182</v>
      </c>
      <c r="E2865" s="17" t="str">
        <f t="shared" si="88"/>
        <v>ROSA ALICIA FELICIANO RODRIGUEZ</v>
      </c>
      <c r="F2865" s="17" t="s">
        <v>1067</v>
      </c>
      <c r="G2865" s="17" t="s">
        <v>1062</v>
      </c>
      <c r="H2865" s="17" t="s">
        <v>2049</v>
      </c>
      <c r="I2865" s="17" t="s">
        <v>8929</v>
      </c>
      <c r="J2865" s="15" t="str">
        <f>IFERROR(VLOOKUP(I2865,'Candidato Presidencial'!$C:$E,3,FALSE),"")</f>
        <v>PARTIDO NACIONALISTA PERUANO</v>
      </c>
      <c r="L2865" s="15" t="str">
        <f t="shared" si="89"/>
        <v>insert into Camaleon.CandidatoCongreso( PROCESO_ELECTORAL, NOMBRE_CANDIDATO, APELLIDO_PATERNO, APELLIDO_MATERNO, NOMBRE_COMPLETO, SEXO, CARGO_ELEGIDO, LUGAR_POSTULA, ORGANIZACION_POLITICA, ALIAS ) values( 'ELECCIONES GENERALES 2011', 'ROSA ALICIA', 'FELICIANO', 'RODRIGUEZ', 'ROSA ALICIA FELICIANO RODRIGUEZ', 'MUJER', 'NO ELECTO', 'CALLAO', 'GANA PERÚ', 'PARTIDO NACIONALISTA PERUANO' );</v>
      </c>
    </row>
    <row r="2866" spans="1:12" x14ac:dyDescent="0.25">
      <c r="A2866" s="17" t="s">
        <v>5153</v>
      </c>
      <c r="B2866" s="17" t="s">
        <v>2133</v>
      </c>
      <c r="C2866" s="17" t="s">
        <v>1332</v>
      </c>
      <c r="D2866" s="17" t="s">
        <v>1158</v>
      </c>
      <c r="E2866" s="17" t="str">
        <f t="shared" si="88"/>
        <v>VICTORIA ESPERANZA PAREDES SANCHEZ</v>
      </c>
      <c r="F2866" s="17" t="s">
        <v>1067</v>
      </c>
      <c r="G2866" s="17" t="s">
        <v>1062</v>
      </c>
      <c r="H2866" s="17" t="s">
        <v>2049</v>
      </c>
      <c r="I2866" s="17" t="s">
        <v>5172</v>
      </c>
      <c r="J2866" s="15">
        <f>IFERROR(VLOOKUP(I2866,'Candidato Presidencial'!$C:$E,3,FALSE),"")</f>
        <v>0</v>
      </c>
      <c r="L2866" s="15" t="str">
        <f t="shared" si="89"/>
        <v>insert into Camaleon.CandidatoCongreso( PROCESO_ELECTORAL, NOMBRE_CANDIDATO, APELLIDO_PATERNO, APELLIDO_MATERNO, NOMBRE_COMPLETO, SEXO, CARGO_ELEGIDO, LUGAR_POSTULA, ORGANIZACION_POLITICA, ALIAS ) values( 'ELECCIONES GENERALES 2011', 'VICTORIA ESPERANZA', 'PAREDES', 'SANCHEZ', 'VICTORIA ESPERANZA PAREDES SANCHEZ', 'MUJER', 'NO ELECTO', 'CALLAO', 'ALIANZA SOLIDARIDAD NACIONAL', '0' );</v>
      </c>
    </row>
    <row r="2867" spans="1:12" x14ac:dyDescent="0.25">
      <c r="A2867" s="17" t="s">
        <v>5153</v>
      </c>
      <c r="B2867" s="17" t="s">
        <v>5465</v>
      </c>
      <c r="C2867" s="17" t="s">
        <v>5466</v>
      </c>
      <c r="D2867" s="17" t="s">
        <v>1441</v>
      </c>
      <c r="E2867" s="17" t="str">
        <f t="shared" si="88"/>
        <v>NILDA CORAHUA PALOMINO</v>
      </c>
      <c r="F2867" s="17" t="s">
        <v>1067</v>
      </c>
      <c r="G2867" s="17" t="s">
        <v>1062</v>
      </c>
      <c r="H2867" s="17" t="s">
        <v>2049</v>
      </c>
      <c r="I2867" s="17" t="s">
        <v>873</v>
      </c>
      <c r="J2867" s="15" t="str">
        <f>IFERROR(VLOOKUP(I2867,'Candidato Presidencial'!$C:$E,3,FALSE),"")</f>
        <v>PERUANOS POR EL KAMBIO</v>
      </c>
      <c r="L2867" s="15" t="str">
        <f t="shared" si="89"/>
        <v>insert into Camaleon.CandidatoCongreso( PROCESO_ELECTORAL, NOMBRE_CANDIDATO, APELLIDO_PATERNO, APELLIDO_MATERNO, NOMBRE_COMPLETO, SEXO, CARGO_ELEGIDO, LUGAR_POSTULA, ORGANIZACION_POLITICA, ALIAS ) values( 'ELECCIONES GENERALES 2011', 'NILDA', 'CORAHUA', 'PALOMINO', 'NILDA CORAHUA PALOMINO', 'MUJER', 'NO ELECTO', 'CALLAO', 'ALIANZA POR EL GRAN CAMBIO', 'PERUANOS POR EL KAMBIO' );</v>
      </c>
    </row>
    <row r="2868" spans="1:12" x14ac:dyDescent="0.25">
      <c r="A2868" s="17" t="s">
        <v>5153</v>
      </c>
      <c r="B2868" s="17" t="s">
        <v>25</v>
      </c>
      <c r="C2868" s="17" t="s">
        <v>1186</v>
      </c>
      <c r="D2868" s="17" t="s">
        <v>5467</v>
      </c>
      <c r="E2868" s="17" t="str">
        <f t="shared" si="88"/>
        <v>MARIA ELENA FERNANDEZ GOMEZ DE GONZALES</v>
      </c>
      <c r="F2868" s="17" t="s">
        <v>1067</v>
      </c>
      <c r="G2868" s="17" t="s">
        <v>1062</v>
      </c>
      <c r="H2868" s="17" t="s">
        <v>2049</v>
      </c>
      <c r="I2868" s="17" t="s">
        <v>873</v>
      </c>
      <c r="J2868" s="15" t="str">
        <f>IFERROR(VLOOKUP(I2868,'Candidato Presidencial'!$C:$E,3,FALSE),"")</f>
        <v>PERUANOS POR EL KAMBIO</v>
      </c>
      <c r="L2868" s="15" t="str">
        <f t="shared" si="89"/>
        <v>insert into Camaleon.CandidatoCongreso( PROCESO_ELECTORAL, NOMBRE_CANDIDATO, APELLIDO_PATERNO, APELLIDO_MATERNO, NOMBRE_COMPLETO, SEXO, CARGO_ELEGIDO, LUGAR_POSTULA, ORGANIZACION_POLITICA, ALIAS ) values( 'ELECCIONES GENERALES 2011', 'MARIA ELENA', 'FERNANDEZ', 'GOMEZ DE GONZALES', 'MARIA ELENA FERNANDEZ GOMEZ DE GONZALES', 'MUJER', 'NO ELECTO', 'CALLAO', 'ALIANZA POR EL GRAN CAMBIO', 'PERUANOS POR EL KAMBIO' );</v>
      </c>
    </row>
    <row r="2869" spans="1:12" x14ac:dyDescent="0.25">
      <c r="A2869" s="17" t="s">
        <v>5153</v>
      </c>
      <c r="B2869" s="17" t="s">
        <v>5468</v>
      </c>
      <c r="C2869" s="17" t="s">
        <v>1655</v>
      </c>
      <c r="D2869" s="17" t="s">
        <v>1383</v>
      </c>
      <c r="E2869" s="17" t="str">
        <f t="shared" si="88"/>
        <v>RAYMUNDO ANTONIO MORALES BERMUDEZ</v>
      </c>
      <c r="F2869" s="17" t="s">
        <v>1061</v>
      </c>
      <c r="G2869" s="17" t="s">
        <v>1062</v>
      </c>
      <c r="H2869" s="17" t="s">
        <v>2049</v>
      </c>
      <c r="I2869" s="17" t="s">
        <v>5172</v>
      </c>
      <c r="J2869" s="15">
        <f>IFERROR(VLOOKUP(I2869,'Candidato Presidencial'!$C:$E,3,FALSE),"")</f>
        <v>0</v>
      </c>
      <c r="L2869" s="15" t="str">
        <f t="shared" si="89"/>
        <v>insert into Camaleon.CandidatoCongreso( PROCESO_ELECTORAL, NOMBRE_CANDIDATO, APELLIDO_PATERNO, APELLIDO_MATERNO, NOMBRE_COMPLETO, SEXO, CARGO_ELEGIDO, LUGAR_POSTULA, ORGANIZACION_POLITICA, ALIAS ) values( 'ELECCIONES GENERALES 2011', 'RAYMUNDO ANTONIO', 'MORALES', 'BERMUDEZ', 'RAYMUNDO ANTONIO MORALES BERMUDEZ', 'HOMBRE', 'NO ELECTO', 'CALLAO', 'ALIANZA SOLIDARIDAD NACIONAL', '0' );</v>
      </c>
    </row>
    <row r="2870" spans="1:12" x14ac:dyDescent="0.25">
      <c r="A2870" s="17" t="s">
        <v>5153</v>
      </c>
      <c r="B2870" s="17" t="s">
        <v>113</v>
      </c>
      <c r="C2870" s="17" t="s">
        <v>3314</v>
      </c>
      <c r="D2870" s="17" t="s">
        <v>1454</v>
      </c>
      <c r="E2870" s="17" t="str">
        <f t="shared" si="88"/>
        <v>ROSA VALLEJOS ALARCON</v>
      </c>
      <c r="F2870" s="17" t="s">
        <v>1067</v>
      </c>
      <c r="G2870" s="17" t="s">
        <v>1062</v>
      </c>
      <c r="H2870" s="17" t="s">
        <v>2049</v>
      </c>
      <c r="I2870" s="17" t="s">
        <v>5172</v>
      </c>
      <c r="J2870" s="15">
        <f>IFERROR(VLOOKUP(I2870,'Candidato Presidencial'!$C:$E,3,FALSE),"")</f>
        <v>0</v>
      </c>
      <c r="L2870" s="15" t="str">
        <f t="shared" si="89"/>
        <v>insert into Camaleon.CandidatoCongreso( PROCESO_ELECTORAL, NOMBRE_CANDIDATO, APELLIDO_PATERNO, APELLIDO_MATERNO, NOMBRE_COMPLETO, SEXO, CARGO_ELEGIDO, LUGAR_POSTULA, ORGANIZACION_POLITICA, ALIAS ) values( 'ELECCIONES GENERALES 2011', 'ROSA', 'VALLEJOS', 'ALARCON', 'ROSA VALLEJOS ALARCON', 'MUJER', 'NO ELECTO', 'CALLAO', 'ALIANZA SOLIDARIDAD NACIONAL', '0' );</v>
      </c>
    </row>
    <row r="2871" spans="1:12" x14ac:dyDescent="0.25">
      <c r="A2871" s="17" t="s">
        <v>5153</v>
      </c>
      <c r="B2871" s="17" t="s">
        <v>207</v>
      </c>
      <c r="C2871" s="17" t="s">
        <v>2065</v>
      </c>
      <c r="D2871" s="17" t="s">
        <v>2066</v>
      </c>
      <c r="E2871" s="17" t="str">
        <f t="shared" si="88"/>
        <v>ISAAC MEKLER NEIMAN</v>
      </c>
      <c r="F2871" s="17" t="s">
        <v>1061</v>
      </c>
      <c r="G2871" s="17" t="s">
        <v>1062</v>
      </c>
      <c r="H2871" s="17" t="s">
        <v>2049</v>
      </c>
      <c r="I2871" s="17" t="s">
        <v>5172</v>
      </c>
      <c r="J2871" s="15">
        <f>IFERROR(VLOOKUP(I2871,'Candidato Presidencial'!$C:$E,3,FALSE),"")</f>
        <v>0</v>
      </c>
      <c r="L2871" s="15" t="str">
        <f t="shared" si="89"/>
        <v>insert into Camaleon.CandidatoCongreso( PROCESO_ELECTORAL, NOMBRE_CANDIDATO, APELLIDO_PATERNO, APELLIDO_MATERNO, NOMBRE_COMPLETO, SEXO, CARGO_ELEGIDO, LUGAR_POSTULA, ORGANIZACION_POLITICA, ALIAS ) values( 'ELECCIONES GENERALES 2011', 'ISAAC', 'MEKLER', 'NEIMAN', 'ISAAC MEKLER NEIMAN', 'HOMBRE', 'NO ELECTO', 'CALLAO', 'ALIANZA SOLIDARIDAD NACIONAL', '0' );</v>
      </c>
    </row>
    <row r="2872" spans="1:12" x14ac:dyDescent="0.25">
      <c r="A2872" s="17" t="s">
        <v>5153</v>
      </c>
      <c r="B2872" s="17" t="s">
        <v>5469</v>
      </c>
      <c r="C2872" s="17" t="s">
        <v>2206</v>
      </c>
      <c r="D2872" s="17" t="s">
        <v>1396</v>
      </c>
      <c r="E2872" s="17" t="str">
        <f t="shared" si="88"/>
        <v>ROGER LUIS COTRINA ALVARADO</v>
      </c>
      <c r="F2872" s="17" t="s">
        <v>1061</v>
      </c>
      <c r="G2872" s="17" t="s">
        <v>1062</v>
      </c>
      <c r="H2872" s="17" t="s">
        <v>2049</v>
      </c>
      <c r="I2872" s="17" t="s">
        <v>8938</v>
      </c>
      <c r="J2872" s="15">
        <f>IFERROR(VLOOKUP(I2872,'Candidato Presidencial'!$C:$E,3,FALSE),"")</f>
        <v>0</v>
      </c>
      <c r="L2872" s="15" t="str">
        <f t="shared" si="89"/>
        <v>insert into Camaleon.CandidatoCongreso( PROCESO_ELECTORAL, NOMBRE_CANDIDATO, APELLIDO_PATERNO, APELLIDO_MATERNO, NOMBRE_COMPLETO, SEXO, CARGO_ELEGIDO, LUGAR_POSTULA, ORGANIZACION_POLITICA, ALIAS ) values( 'ELECCIONES GENERALES 2011', 'ROGER LUIS', 'COTRINA', 'ALVARADO', 'ROGER LUIS COTRINA ALVARADO', 'HOMBRE', 'NO ELECTO', 'CALLAO', 'PARTIDO POLÍTICO ADELANTE', '0' );</v>
      </c>
    </row>
    <row r="2873" spans="1:12" x14ac:dyDescent="0.25">
      <c r="A2873" s="17" t="s">
        <v>5153</v>
      </c>
      <c r="B2873" s="17" t="s">
        <v>5470</v>
      </c>
      <c r="C2873" s="17" t="s">
        <v>5471</v>
      </c>
      <c r="D2873" s="17" t="s">
        <v>1113</v>
      </c>
      <c r="E2873" s="17" t="str">
        <f t="shared" si="88"/>
        <v>JUAN FRANCISCO GARFIAS REATEGUI</v>
      </c>
      <c r="F2873" s="17" t="s">
        <v>1061</v>
      </c>
      <c r="G2873" s="17" t="s">
        <v>1062</v>
      </c>
      <c r="H2873" s="17" t="s">
        <v>2049</v>
      </c>
      <c r="I2873" s="17" t="s">
        <v>8938</v>
      </c>
      <c r="J2873" s="15">
        <f>IFERROR(VLOOKUP(I2873,'Candidato Presidencial'!$C:$E,3,FALSE),"")</f>
        <v>0</v>
      </c>
      <c r="L2873" s="15" t="str">
        <f t="shared" si="89"/>
        <v>insert into Camaleon.CandidatoCongreso( PROCESO_ELECTORAL, NOMBRE_CANDIDATO, APELLIDO_PATERNO, APELLIDO_MATERNO, NOMBRE_COMPLETO, SEXO, CARGO_ELEGIDO, LUGAR_POSTULA, ORGANIZACION_POLITICA, ALIAS ) values( 'ELECCIONES GENERALES 2011', 'JUAN FRANCISCO', 'GARFIAS', 'REATEGUI', 'JUAN FRANCISCO GARFIAS REATEGUI', 'HOMBRE', 'NO ELECTO', 'CALLAO', 'PARTIDO POLÍTICO ADELANTE', '0' );</v>
      </c>
    </row>
    <row r="2874" spans="1:12" x14ac:dyDescent="0.25">
      <c r="A2874" s="17" t="s">
        <v>5153</v>
      </c>
      <c r="B2874" s="17" t="s">
        <v>5472</v>
      </c>
      <c r="C2874" s="17" t="s">
        <v>4101</v>
      </c>
      <c r="D2874" s="17" t="s">
        <v>1396</v>
      </c>
      <c r="E2874" s="17" t="str">
        <f t="shared" si="88"/>
        <v>DELFINA ROSARIO LEDESMA ALVARADO</v>
      </c>
      <c r="F2874" s="17" t="s">
        <v>1067</v>
      </c>
      <c r="G2874" s="17" t="s">
        <v>1062</v>
      </c>
      <c r="H2874" s="17" t="s">
        <v>2049</v>
      </c>
      <c r="I2874" s="17" t="s">
        <v>8938</v>
      </c>
      <c r="J2874" s="15">
        <f>IFERROR(VLOOKUP(I2874,'Candidato Presidencial'!$C:$E,3,FALSE),"")</f>
        <v>0</v>
      </c>
      <c r="L2874" s="15" t="str">
        <f t="shared" si="89"/>
        <v>insert into Camaleon.CandidatoCongreso( PROCESO_ELECTORAL, NOMBRE_CANDIDATO, APELLIDO_PATERNO, APELLIDO_MATERNO, NOMBRE_COMPLETO, SEXO, CARGO_ELEGIDO, LUGAR_POSTULA, ORGANIZACION_POLITICA, ALIAS ) values( 'ELECCIONES GENERALES 2011', 'DELFINA ROSARIO', 'LEDESMA', 'ALVARADO', 'DELFINA ROSARIO LEDESMA ALVARADO', 'MUJER', 'NO ELECTO', 'CALLAO', 'PARTIDO POLÍTICO ADELANTE', '0' );</v>
      </c>
    </row>
    <row r="2875" spans="1:12" x14ac:dyDescent="0.25">
      <c r="A2875" s="17" t="s">
        <v>5153</v>
      </c>
      <c r="B2875" s="17" t="s">
        <v>5473</v>
      </c>
      <c r="C2875" s="17" t="s">
        <v>5474</v>
      </c>
      <c r="D2875" s="17" t="s">
        <v>1909</v>
      </c>
      <c r="E2875" s="17" t="str">
        <f t="shared" si="88"/>
        <v>LUCAS JULIAN PIO RIVERA</v>
      </c>
      <c r="F2875" s="17" t="s">
        <v>1061</v>
      </c>
      <c r="G2875" s="17" t="s">
        <v>1062</v>
      </c>
      <c r="H2875" s="17" t="s">
        <v>2049</v>
      </c>
      <c r="I2875" s="17" t="s">
        <v>878</v>
      </c>
      <c r="J2875" s="15" t="str">
        <f>IFERROR(VLOOKUP(I2875,'Candidato Presidencial'!$C:$E,3,FALSE),"")</f>
        <v>PERÚ POSIBLE</v>
      </c>
      <c r="L2875" s="15" t="str">
        <f t="shared" si="89"/>
        <v>insert into Camaleon.CandidatoCongreso( PROCESO_ELECTORAL, NOMBRE_CANDIDATO, APELLIDO_PATERNO, APELLIDO_MATERNO, NOMBRE_COMPLETO, SEXO, CARGO_ELEGIDO, LUGAR_POSTULA, ORGANIZACION_POLITICA, ALIAS ) values( 'ELECCIONES GENERALES 2011', 'LUCAS JULIAN', 'PIO', 'RIVERA', 'LUCAS JULIAN PIO RIVERA', 'HOMBRE', 'NO ELECTO', 'CALLAO', 'PERÚ POSIBLE', 'PERÚ POSIBLE' );</v>
      </c>
    </row>
    <row r="2876" spans="1:12" x14ac:dyDescent="0.25">
      <c r="A2876" s="17" t="s">
        <v>5153</v>
      </c>
      <c r="B2876" s="17" t="s">
        <v>2071</v>
      </c>
      <c r="C2876" s="17" t="s">
        <v>2072</v>
      </c>
      <c r="D2876" s="17" t="s">
        <v>2073</v>
      </c>
      <c r="E2876" s="17" t="str">
        <f t="shared" si="88"/>
        <v>DANIEL EMILIANO MORA ZEVALLOS</v>
      </c>
      <c r="F2876" s="17" t="s">
        <v>1061</v>
      </c>
      <c r="G2876" s="17" t="s">
        <v>21</v>
      </c>
      <c r="H2876" s="17" t="s">
        <v>2049</v>
      </c>
      <c r="I2876" s="17" t="s">
        <v>878</v>
      </c>
      <c r="J2876" s="15" t="str">
        <f>IFERROR(VLOOKUP(I2876,'Candidato Presidencial'!$C:$E,3,FALSE),"")</f>
        <v>PERÚ POSIBLE</v>
      </c>
      <c r="L2876" s="15" t="str">
        <f t="shared" si="89"/>
        <v>insert into Camaleon.CandidatoCongreso( PROCESO_ELECTORAL, NOMBRE_CANDIDATO, APELLIDO_PATERNO, APELLIDO_MATERNO, NOMBRE_COMPLETO, SEXO, CARGO_ELEGIDO, LUGAR_POSTULA, ORGANIZACION_POLITICA, ALIAS ) values( 'ELECCIONES GENERALES 2011', 'DANIEL EMILIANO', 'MORA', 'ZEVALLOS', 'DANIEL EMILIANO MORA ZEVALLOS', 'HOMBRE', 'CONGRESISTA', 'CALLAO', 'PERÚ POSIBLE', 'PERÚ POSIBLE' );</v>
      </c>
    </row>
    <row r="2877" spans="1:12" x14ac:dyDescent="0.25">
      <c r="A2877" s="17" t="s">
        <v>5153</v>
      </c>
      <c r="B2877" s="17" t="s">
        <v>5475</v>
      </c>
      <c r="C2877" s="17" t="s">
        <v>5476</v>
      </c>
      <c r="D2877" s="17" t="s">
        <v>1321</v>
      </c>
      <c r="E2877" s="17" t="str">
        <f t="shared" si="88"/>
        <v>ANA BLANCA MARIA HUAYNA PEREZ</v>
      </c>
      <c r="F2877" s="17" t="s">
        <v>1067</v>
      </c>
      <c r="G2877" s="17" t="s">
        <v>1062</v>
      </c>
      <c r="H2877" s="17" t="s">
        <v>2049</v>
      </c>
      <c r="I2877" s="17" t="s">
        <v>878</v>
      </c>
      <c r="J2877" s="15" t="str">
        <f>IFERROR(VLOOKUP(I2877,'Candidato Presidencial'!$C:$E,3,FALSE),"")</f>
        <v>PERÚ POSIBLE</v>
      </c>
      <c r="L2877" s="15" t="str">
        <f t="shared" si="89"/>
        <v>insert into Camaleon.CandidatoCongreso( PROCESO_ELECTORAL, NOMBRE_CANDIDATO, APELLIDO_PATERNO, APELLIDO_MATERNO, NOMBRE_COMPLETO, SEXO, CARGO_ELEGIDO, LUGAR_POSTULA, ORGANIZACION_POLITICA, ALIAS ) values( 'ELECCIONES GENERALES 2011', 'ANA BLANCA MARIA', 'HUAYNA', 'PEREZ', 'ANA BLANCA MARIA HUAYNA PEREZ', 'MUJER', 'NO ELECTO', 'CALLAO', 'PERÚ POSIBLE', 'PERÚ POSIBLE' );</v>
      </c>
    </row>
    <row r="2878" spans="1:12" x14ac:dyDescent="0.25">
      <c r="A2878" s="17" t="s">
        <v>5153</v>
      </c>
      <c r="B2878" s="17" t="s">
        <v>4402</v>
      </c>
      <c r="C2878" s="17" t="s">
        <v>2740</v>
      </c>
      <c r="D2878" s="17" t="s">
        <v>1299</v>
      </c>
      <c r="E2878" s="17" t="str">
        <f t="shared" si="88"/>
        <v>CARMEN ROSARIO MANSILLA SALINAS</v>
      </c>
      <c r="F2878" s="17" t="s">
        <v>1067</v>
      </c>
      <c r="G2878" s="17" t="s">
        <v>1062</v>
      </c>
      <c r="H2878" s="17" t="s">
        <v>2049</v>
      </c>
      <c r="I2878" s="17" t="s">
        <v>878</v>
      </c>
      <c r="J2878" s="15" t="str">
        <f>IFERROR(VLOOKUP(I2878,'Candidato Presidencial'!$C:$E,3,FALSE),"")</f>
        <v>PERÚ POSIBLE</v>
      </c>
      <c r="L2878" s="15" t="str">
        <f t="shared" si="89"/>
        <v>insert into Camaleon.CandidatoCongreso( PROCESO_ELECTORAL, NOMBRE_CANDIDATO, APELLIDO_PATERNO, APELLIDO_MATERNO, NOMBRE_COMPLETO, SEXO, CARGO_ELEGIDO, LUGAR_POSTULA, ORGANIZACION_POLITICA, ALIAS ) values( 'ELECCIONES GENERALES 2011', 'CARMEN ROSARIO', 'MANSILLA', 'SALINAS', 'CARMEN ROSARIO MANSILLA SALINAS', 'MUJER', 'NO ELECTO', 'CALLAO', 'PERÚ POSIBLE', 'PERÚ POSIBLE' );</v>
      </c>
    </row>
    <row r="2879" spans="1:12" x14ac:dyDescent="0.25">
      <c r="A2879" s="17" t="s">
        <v>5153</v>
      </c>
      <c r="B2879" s="17" t="s">
        <v>4273</v>
      </c>
      <c r="C2879" s="17" t="s">
        <v>1158</v>
      </c>
      <c r="D2879" s="17" t="s">
        <v>5477</v>
      </c>
      <c r="E2879" s="17" t="str">
        <f t="shared" si="88"/>
        <v>MARTHA SANCHEZ ACENCIO</v>
      </c>
      <c r="F2879" s="17" t="s">
        <v>1067</v>
      </c>
      <c r="G2879" s="17" t="s">
        <v>1062</v>
      </c>
      <c r="H2879" s="17" t="s">
        <v>2049</v>
      </c>
      <c r="I2879" s="17" t="s">
        <v>884</v>
      </c>
      <c r="J2879" s="15" t="str">
        <f>IFERROR(VLOOKUP(I2879,'Candidato Presidencial'!$C:$E,3,FALSE),"")</f>
        <v/>
      </c>
      <c r="L2879" s="15" t="str">
        <f t="shared" si="89"/>
        <v>insert into Camaleon.CandidatoCongreso( PROCESO_ELECTORAL, NOMBRE_CANDIDATO, APELLIDO_PATERNO, APELLIDO_MATERNO, NOMBRE_COMPLETO, SEXO, CARGO_ELEGIDO, LUGAR_POSTULA, ORGANIZACION_POLITICA, ALIAS ) values( 'ELECCIONES GENERALES 2011', 'MARTHA', 'SANCHEZ', 'ACENCIO', 'MARTHA SANCHEZ ACENCIO', 'MUJER', 'NO ELECTO', 'CALLAO', 'PARTIDO DESCENTRALISTA FUERZA SOCIAL', '' );</v>
      </c>
    </row>
    <row r="2880" spans="1:12" x14ac:dyDescent="0.25">
      <c r="A2880" s="17" t="s">
        <v>5153</v>
      </c>
      <c r="B2880" s="17" t="s">
        <v>5478</v>
      </c>
      <c r="C2880" s="17" t="s">
        <v>3981</v>
      </c>
      <c r="D2880" s="17" t="s">
        <v>2210</v>
      </c>
      <c r="E2880" s="17" t="str">
        <f t="shared" si="88"/>
        <v>RICCE JAVIER TENORIO SERNAQUE</v>
      </c>
      <c r="F2880" s="17" t="s">
        <v>1061</v>
      </c>
      <c r="G2880" s="17" t="s">
        <v>1062</v>
      </c>
      <c r="H2880" s="17" t="s">
        <v>2049</v>
      </c>
      <c r="I2880" s="17" t="s">
        <v>884</v>
      </c>
      <c r="J2880" s="15" t="str">
        <f>IFERROR(VLOOKUP(I2880,'Candidato Presidencial'!$C:$E,3,FALSE),"")</f>
        <v/>
      </c>
      <c r="L2880" s="15" t="str">
        <f t="shared" si="89"/>
        <v>insert into Camaleon.CandidatoCongreso( PROCESO_ELECTORAL, NOMBRE_CANDIDATO, APELLIDO_PATERNO, APELLIDO_MATERNO, NOMBRE_COMPLETO, SEXO, CARGO_ELEGIDO, LUGAR_POSTULA, ORGANIZACION_POLITICA, ALIAS ) values( 'ELECCIONES GENERALES 2011', 'RICCE JAVIER', 'TENORIO', 'SERNAQUE', 'RICCE JAVIER TENORIO SERNAQUE', 'HOMBRE', 'NO ELECTO', 'CALLAO', 'PARTIDO DESCENTRALISTA FUERZA SOCIAL', '' );</v>
      </c>
    </row>
    <row r="2881" spans="1:12" x14ac:dyDescent="0.25">
      <c r="A2881" s="17" t="s">
        <v>5153</v>
      </c>
      <c r="B2881" s="17" t="s">
        <v>2170</v>
      </c>
      <c r="C2881" s="17" t="s">
        <v>2171</v>
      </c>
      <c r="D2881" s="17" t="s">
        <v>1088</v>
      </c>
      <c r="E2881" s="17" t="str">
        <f t="shared" si="88"/>
        <v>MARITZA ESTHER BARQUERO DIAZ</v>
      </c>
      <c r="F2881" s="17" t="s">
        <v>1067</v>
      </c>
      <c r="G2881" s="17" t="s">
        <v>1062</v>
      </c>
      <c r="H2881" s="17" t="s">
        <v>2049</v>
      </c>
      <c r="I2881" s="17" t="s">
        <v>884</v>
      </c>
      <c r="J2881" s="15" t="str">
        <f>IFERROR(VLOOKUP(I2881,'Candidato Presidencial'!$C:$E,3,FALSE),"")</f>
        <v/>
      </c>
      <c r="L2881" s="15" t="str">
        <f t="shared" si="89"/>
        <v>insert into Camaleon.CandidatoCongreso( PROCESO_ELECTORAL, NOMBRE_CANDIDATO, APELLIDO_PATERNO, APELLIDO_MATERNO, NOMBRE_COMPLETO, SEXO, CARGO_ELEGIDO, LUGAR_POSTULA, ORGANIZACION_POLITICA, ALIAS ) values( 'ELECCIONES GENERALES 2011', 'MARITZA ESTHER', 'BARQUERO', 'DIAZ', 'MARITZA ESTHER BARQUERO DIAZ', 'MUJER', 'NO ELECTO', 'CALLAO', 'PARTIDO DESCENTRALISTA FUERZA SOCIAL', '' );</v>
      </c>
    </row>
    <row r="2882" spans="1:12" x14ac:dyDescent="0.25">
      <c r="A2882" s="17" t="s">
        <v>5153</v>
      </c>
      <c r="B2882" s="17" t="s">
        <v>2453</v>
      </c>
      <c r="C2882" s="17" t="s">
        <v>1100</v>
      </c>
      <c r="D2882" s="17" t="s">
        <v>2983</v>
      </c>
      <c r="E2882" s="17" t="str">
        <f t="shared" si="88"/>
        <v>GONZALO ROMERO DE LA PUENTE</v>
      </c>
      <c r="F2882" s="17" t="s">
        <v>1061</v>
      </c>
      <c r="G2882" s="17" t="s">
        <v>1062</v>
      </c>
      <c r="H2882" s="17" t="s">
        <v>2049</v>
      </c>
      <c r="I2882" s="17" t="s">
        <v>871</v>
      </c>
      <c r="J2882" s="15" t="str">
        <f>IFERROR(VLOOKUP(I2882,'Candidato Presidencial'!$C:$E,3,FALSE),"")</f>
        <v>FUERZA POPULAR</v>
      </c>
      <c r="L2882" s="15" t="str">
        <f t="shared" si="89"/>
        <v>insert into Camaleon.CandidatoCongreso( PROCESO_ELECTORAL, NOMBRE_CANDIDATO, APELLIDO_PATERNO, APELLIDO_MATERNO, NOMBRE_COMPLETO, SEXO, CARGO_ELEGIDO, LUGAR_POSTULA, ORGANIZACION_POLITICA, ALIAS ) values( 'ELECCIONES GENERALES 2011', 'GONZALO', 'ROMERO', 'DE LA PUENTE', 'GONZALO ROMERO DE LA PUENTE', 'HOMBRE', 'NO ELECTO', 'CALLAO', 'FUERZA 2011', 'FUERZA POPULAR' );</v>
      </c>
    </row>
    <row r="2883" spans="1:12" x14ac:dyDescent="0.25">
      <c r="A2883" s="17" t="s">
        <v>5153</v>
      </c>
      <c r="B2883" s="17" t="s">
        <v>5479</v>
      </c>
      <c r="C2883" s="17" t="s">
        <v>5480</v>
      </c>
      <c r="D2883" s="17" t="s">
        <v>5481</v>
      </c>
      <c r="E2883" s="17" t="str">
        <f t="shared" ref="E2883:E2946" si="90">B2883 &amp; " " &amp; C2883 &amp; " " &amp; D2883</f>
        <v>PEDRO CARMELO SPADARO PHILIPPS</v>
      </c>
      <c r="F2883" s="17" t="s">
        <v>1061</v>
      </c>
      <c r="G2883" s="17" t="s">
        <v>21</v>
      </c>
      <c r="H2883" s="17" t="s">
        <v>2049</v>
      </c>
      <c r="I2883" s="17" t="s">
        <v>871</v>
      </c>
      <c r="J2883" s="15" t="str">
        <f>IFERROR(VLOOKUP(I2883,'Candidato Presidencial'!$C:$E,3,FALSE),"")</f>
        <v>FUERZA POPULAR</v>
      </c>
      <c r="L2883" s="15" t="str">
        <f t="shared" ref="L2883:L2946" si="91">"insert into Camaleon.CandidatoCongreso( "&amp;$A$1&amp;", "&amp;$B$1&amp;", "&amp;$C$1&amp;", "&amp;$D$1&amp;", "&amp;$E$1&amp;", "&amp;$F$1&amp;", "&amp;$G$1&amp;", "&amp;$H$1&amp;", "&amp;$I$1&amp;", "&amp;$J$1&amp;" ) values( '"&amp;A2883&amp;"', '"&amp;B2883&amp;"', '"&amp;C2883&amp;"', '"&amp;D2883&amp;"', '"&amp;E2883&amp;"', '"&amp;F2883&amp;"', '"&amp;G2883&amp;"', '"&amp;H2883&amp;"', '"&amp;I2883&amp;"', '"&amp;J2883&amp;"' );"</f>
        <v>insert into Camaleon.CandidatoCongreso( PROCESO_ELECTORAL, NOMBRE_CANDIDATO, APELLIDO_PATERNO, APELLIDO_MATERNO, NOMBRE_COMPLETO, SEXO, CARGO_ELEGIDO, LUGAR_POSTULA, ORGANIZACION_POLITICA, ALIAS ) values( 'ELECCIONES GENERALES 2011', 'PEDRO CARMELO', 'SPADARO', 'PHILIPPS', 'PEDRO CARMELO SPADARO PHILIPPS', 'HOMBRE', 'CONGRESISTA', 'CALLAO', 'FUERZA 2011', 'FUERZA POPULAR' );</v>
      </c>
    </row>
    <row r="2884" spans="1:12" x14ac:dyDescent="0.25">
      <c r="A2884" s="17" t="s">
        <v>5153</v>
      </c>
      <c r="B2884" s="17" t="s">
        <v>5482</v>
      </c>
      <c r="C2884" s="17" t="s">
        <v>1479</v>
      </c>
      <c r="D2884" s="17" t="s">
        <v>1167</v>
      </c>
      <c r="E2884" s="17" t="str">
        <f t="shared" si="90"/>
        <v>MARIA DE LOS ANGELES ESCOBAR HERRERA</v>
      </c>
      <c r="F2884" s="17" t="s">
        <v>1067</v>
      </c>
      <c r="G2884" s="17" t="s">
        <v>1062</v>
      </c>
      <c r="H2884" s="17" t="s">
        <v>2049</v>
      </c>
      <c r="I2884" s="17" t="s">
        <v>871</v>
      </c>
      <c r="J2884" s="15" t="str">
        <f>IFERROR(VLOOKUP(I2884,'Candidato Presidencial'!$C:$E,3,FALSE),"")</f>
        <v>FUERZA POPULAR</v>
      </c>
      <c r="L2884" s="15" t="str">
        <f t="shared" si="91"/>
        <v>insert into Camaleon.CandidatoCongreso( PROCESO_ELECTORAL, NOMBRE_CANDIDATO, APELLIDO_PATERNO, APELLIDO_MATERNO, NOMBRE_COMPLETO, SEXO, CARGO_ELEGIDO, LUGAR_POSTULA, ORGANIZACION_POLITICA, ALIAS ) values( 'ELECCIONES GENERALES 2011', 'MARIA DE LOS ANGELES', 'ESCOBAR', 'HERRERA', 'MARIA DE LOS ANGELES ESCOBAR HERRERA', 'MUJER', 'NO ELECTO', 'CALLAO', 'FUERZA 2011', 'FUERZA POPULAR' );</v>
      </c>
    </row>
    <row r="2885" spans="1:12" x14ac:dyDescent="0.25">
      <c r="A2885" s="17" t="s">
        <v>5153</v>
      </c>
      <c r="B2885" s="17" t="s">
        <v>4103</v>
      </c>
      <c r="C2885" s="17" t="s">
        <v>1190</v>
      </c>
      <c r="D2885" s="17" t="s">
        <v>5483</v>
      </c>
      <c r="E2885" s="17" t="str">
        <f t="shared" si="90"/>
        <v>MARIA DEL PILAR SUAREZ NOLE</v>
      </c>
      <c r="F2885" s="17" t="s">
        <v>1067</v>
      </c>
      <c r="G2885" s="17" t="s">
        <v>1062</v>
      </c>
      <c r="H2885" s="17" t="s">
        <v>2049</v>
      </c>
      <c r="I2885" s="17" t="s">
        <v>871</v>
      </c>
      <c r="J2885" s="15" t="str">
        <f>IFERROR(VLOOKUP(I2885,'Candidato Presidencial'!$C:$E,3,FALSE),"")</f>
        <v>FUERZA POPULAR</v>
      </c>
      <c r="L2885" s="15" t="str">
        <f t="shared" si="91"/>
        <v>insert into Camaleon.CandidatoCongreso( PROCESO_ELECTORAL, NOMBRE_CANDIDATO, APELLIDO_PATERNO, APELLIDO_MATERNO, NOMBRE_COMPLETO, SEXO, CARGO_ELEGIDO, LUGAR_POSTULA, ORGANIZACION_POLITICA, ALIAS ) values( 'ELECCIONES GENERALES 2011', 'MARIA DEL PILAR', 'SUAREZ', 'NOLE', 'MARIA DEL PILAR SUAREZ NOLE', 'MUJER', 'NO ELECTO', 'CALLAO', 'FUERZA 2011', 'FUERZA POPULAR' );</v>
      </c>
    </row>
    <row r="2886" spans="1:12" x14ac:dyDescent="0.25">
      <c r="A2886" s="17" t="s">
        <v>5153</v>
      </c>
      <c r="B2886" s="17" t="s">
        <v>105</v>
      </c>
      <c r="C2886" s="17" t="s">
        <v>2058</v>
      </c>
      <c r="D2886" s="17" t="s">
        <v>2059</v>
      </c>
      <c r="E2886" s="17" t="str">
        <f t="shared" si="90"/>
        <v>LUIS ALBERTO NEGREIROS CRIADO</v>
      </c>
      <c r="F2886" s="17" t="s">
        <v>1061</v>
      </c>
      <c r="G2886" s="17" t="s">
        <v>1062</v>
      </c>
      <c r="H2886" s="17" t="s">
        <v>2049</v>
      </c>
      <c r="I2886" s="17" t="s">
        <v>859</v>
      </c>
      <c r="J2886" s="15" t="str">
        <f>IFERROR(VLOOKUP(I2886,'Candidato Presidencial'!$C:$E,3,FALSE),"")</f>
        <v>ALIANZA POPULAR</v>
      </c>
      <c r="L2886" s="15" t="str">
        <f t="shared" si="91"/>
        <v>insert into Camaleon.CandidatoCongreso( PROCESO_ELECTORAL, NOMBRE_CANDIDATO, APELLIDO_PATERNO, APELLIDO_MATERNO, NOMBRE_COMPLETO, SEXO, CARGO_ELEGIDO, LUGAR_POSTULA, ORGANIZACION_POLITICA, ALIAS ) values( 'ELECCIONES GENERALES 2011', 'LUIS ALBERTO', 'NEGREIROS', 'CRIADO', 'LUIS ALBERTO NEGREIROS CRIADO', 'HOMBRE', 'NO ELECTO', 'CALLAO', 'PARTIDO APRISTA PERUANO', 'ALIANZA POPULAR' );</v>
      </c>
    </row>
    <row r="2887" spans="1:12" x14ac:dyDescent="0.25">
      <c r="A2887" s="17" t="s">
        <v>5153</v>
      </c>
      <c r="B2887" s="17" t="s">
        <v>1887</v>
      </c>
      <c r="C2887" s="17" t="s">
        <v>1911</v>
      </c>
      <c r="D2887" s="17" t="s">
        <v>1373</v>
      </c>
      <c r="E2887" s="17" t="str">
        <f t="shared" si="90"/>
        <v>CARLOS ANTONIO ARMAS GAMARRA</v>
      </c>
      <c r="F2887" s="17" t="s">
        <v>1061</v>
      </c>
      <c r="G2887" s="17" t="s">
        <v>1062</v>
      </c>
      <c r="H2887" s="17" t="s">
        <v>2049</v>
      </c>
      <c r="I2887" s="17" t="s">
        <v>859</v>
      </c>
      <c r="J2887" s="15" t="str">
        <f>IFERROR(VLOOKUP(I2887,'Candidato Presidencial'!$C:$E,3,FALSE),"")</f>
        <v>ALIANZA POPULAR</v>
      </c>
      <c r="L2887" s="15" t="str">
        <f t="shared" si="91"/>
        <v>insert into Camaleon.CandidatoCongreso( PROCESO_ELECTORAL, NOMBRE_CANDIDATO, APELLIDO_PATERNO, APELLIDO_MATERNO, NOMBRE_COMPLETO, SEXO, CARGO_ELEGIDO, LUGAR_POSTULA, ORGANIZACION_POLITICA, ALIAS ) values( 'ELECCIONES GENERALES 2011', 'CARLOS ANTONIO', 'ARMAS', 'GAMARRA', 'CARLOS ANTONIO ARMAS GAMARRA', 'HOMBRE', 'NO ELECTO', 'CALLAO', 'PARTIDO APRISTA PERUANO', 'ALIANZA POPULAR' );</v>
      </c>
    </row>
    <row r="2888" spans="1:12" x14ac:dyDescent="0.25">
      <c r="A2888" s="17" t="s">
        <v>5153</v>
      </c>
      <c r="B2888" s="17" t="s">
        <v>5484</v>
      </c>
      <c r="C2888" s="17" t="s">
        <v>1326</v>
      </c>
      <c r="D2888" s="17" t="s">
        <v>2460</v>
      </c>
      <c r="E2888" s="17" t="str">
        <f t="shared" si="90"/>
        <v>TANIA DEL ROCIO QUIÑONES FALCON</v>
      </c>
      <c r="F2888" s="17" t="s">
        <v>1067</v>
      </c>
      <c r="G2888" s="17" t="s">
        <v>1062</v>
      </c>
      <c r="H2888" s="17" t="s">
        <v>2049</v>
      </c>
      <c r="I2888" s="17" t="s">
        <v>859</v>
      </c>
      <c r="J2888" s="15" t="str">
        <f>IFERROR(VLOOKUP(I2888,'Candidato Presidencial'!$C:$E,3,FALSE),"")</f>
        <v>ALIANZA POPULAR</v>
      </c>
      <c r="L2888" s="15" t="str">
        <f t="shared" si="91"/>
        <v>insert into Camaleon.CandidatoCongreso( PROCESO_ELECTORAL, NOMBRE_CANDIDATO, APELLIDO_PATERNO, APELLIDO_MATERNO, NOMBRE_COMPLETO, SEXO, CARGO_ELEGIDO, LUGAR_POSTULA, ORGANIZACION_POLITICA, ALIAS ) values( 'ELECCIONES GENERALES 2011', 'TANIA DEL ROCIO', 'QUIÑONES', 'FALCON', 'TANIA DEL ROCIO QUIÑONES FALCON', 'MUJER', 'NO ELECTO', 'CALLAO', 'PARTIDO APRISTA PERUANO', 'ALIANZA POPULAR' );</v>
      </c>
    </row>
    <row r="2889" spans="1:12" x14ac:dyDescent="0.25">
      <c r="A2889" s="17" t="s">
        <v>5153</v>
      </c>
      <c r="B2889" s="17" t="s">
        <v>2598</v>
      </c>
      <c r="C2889" s="17" t="s">
        <v>1467</v>
      </c>
      <c r="D2889" s="17" t="s">
        <v>1464</v>
      </c>
      <c r="E2889" s="17" t="str">
        <f t="shared" si="90"/>
        <v>MARIA TERESA SANDOVAL ZAPATA</v>
      </c>
      <c r="F2889" s="17" t="s">
        <v>1067</v>
      </c>
      <c r="G2889" s="17" t="s">
        <v>1062</v>
      </c>
      <c r="H2889" s="17" t="s">
        <v>2049</v>
      </c>
      <c r="I2889" s="17" t="s">
        <v>859</v>
      </c>
      <c r="J2889" s="15" t="str">
        <f>IFERROR(VLOOKUP(I2889,'Candidato Presidencial'!$C:$E,3,FALSE),"")</f>
        <v>ALIANZA POPULAR</v>
      </c>
      <c r="L2889" s="15" t="str">
        <f t="shared" si="91"/>
        <v>insert into Camaleon.CandidatoCongreso( PROCESO_ELECTORAL, NOMBRE_CANDIDATO, APELLIDO_PATERNO, APELLIDO_MATERNO, NOMBRE_COMPLETO, SEXO, CARGO_ELEGIDO, LUGAR_POSTULA, ORGANIZACION_POLITICA, ALIAS ) values( 'ELECCIONES GENERALES 2011', 'MARIA TERESA', 'SANDOVAL', 'ZAPATA', 'MARIA TERESA SANDOVAL ZAPATA', 'MUJER', 'NO ELECTO', 'CALLAO', 'PARTIDO APRISTA PERUANO', 'ALIANZA POPULAR' );</v>
      </c>
    </row>
    <row r="2890" spans="1:12" x14ac:dyDescent="0.25">
      <c r="A2890" s="17" t="s">
        <v>5153</v>
      </c>
      <c r="B2890" s="17" t="s">
        <v>2331</v>
      </c>
      <c r="C2890" s="17" t="s">
        <v>1128</v>
      </c>
      <c r="D2890" s="17" t="s">
        <v>1510</v>
      </c>
      <c r="E2890" s="17" t="str">
        <f t="shared" si="90"/>
        <v>SANDRO NESTOR VILLANUEVA GUTIERREZ</v>
      </c>
      <c r="F2890" s="17" t="s">
        <v>1061</v>
      </c>
      <c r="G2890" s="17" t="s">
        <v>1062</v>
      </c>
      <c r="H2890" s="17" t="s">
        <v>2215</v>
      </c>
      <c r="I2890" s="17" t="s">
        <v>859</v>
      </c>
      <c r="J2890" s="15" t="str">
        <f>IFERROR(VLOOKUP(I2890,'Candidato Presidencial'!$C:$E,3,FALSE),"")</f>
        <v>ALIANZA POPULAR</v>
      </c>
      <c r="L2890" s="15" t="str">
        <f t="shared" si="91"/>
        <v>insert into Camaleon.CandidatoCongreso( PROCESO_ELECTORAL, NOMBRE_CANDIDATO, APELLIDO_PATERNO, APELLIDO_MATERNO, NOMBRE_COMPLETO, SEXO, CARGO_ELEGIDO, LUGAR_POSTULA, ORGANIZACION_POLITICA, ALIAS ) values( 'ELECCIONES GENERALES 2011', 'SANDRO NESTOR', 'VILLANUEVA', 'GUTIERREZ', 'SANDRO NESTOR VILLANUEVA GUTIERREZ', 'HOMBRE', 'NO ELECTO', 'CUSCO', 'PARTIDO APRISTA PERUANO', 'ALIANZA POPULAR' );</v>
      </c>
    </row>
    <row r="2891" spans="1:12" x14ac:dyDescent="0.25">
      <c r="A2891" s="17" t="s">
        <v>5153</v>
      </c>
      <c r="B2891" s="17" t="s">
        <v>618</v>
      </c>
      <c r="C2891" s="17" t="s">
        <v>2241</v>
      </c>
      <c r="D2891" s="17" t="s">
        <v>1158</v>
      </c>
      <c r="E2891" s="17" t="str">
        <f t="shared" si="90"/>
        <v>GERMAN YABAR SANCHEZ</v>
      </c>
      <c r="F2891" s="17" t="s">
        <v>1061</v>
      </c>
      <c r="G2891" s="17" t="s">
        <v>1062</v>
      </c>
      <c r="H2891" s="17" t="s">
        <v>2215</v>
      </c>
      <c r="I2891" s="17" t="s">
        <v>935</v>
      </c>
      <c r="J2891" s="15">
        <f>IFERROR(VLOOKUP(I2891,'Candidato Presidencial'!$C:$E,3,FALSE),"")</f>
        <v>0</v>
      </c>
      <c r="L2891" s="15" t="str">
        <f t="shared" si="91"/>
        <v>insert into Camaleon.CandidatoCongreso( PROCESO_ELECTORAL, NOMBRE_CANDIDATO, APELLIDO_PATERNO, APELLIDO_MATERNO, NOMBRE_COMPLETO, SEXO, CARGO_ELEGIDO, LUGAR_POSTULA, ORGANIZACION_POLITICA, ALIAS ) values( 'ELECCIONES GENERALES 2011', 'GERMAN', 'YABAR', 'SANCHEZ', 'GERMAN YABAR SANCHEZ', 'HOMBRE', 'NO ELECTO', 'CUSCO', 'FUERZA NACIONAL', '0' );</v>
      </c>
    </row>
    <row r="2892" spans="1:12" x14ac:dyDescent="0.25">
      <c r="A2892" s="17" t="s">
        <v>5153</v>
      </c>
      <c r="B2892" s="17" t="s">
        <v>2823</v>
      </c>
      <c r="C2892" s="17" t="s">
        <v>1672</v>
      </c>
      <c r="D2892" s="17" t="s">
        <v>1724</v>
      </c>
      <c r="E2892" s="17" t="str">
        <f t="shared" si="90"/>
        <v>ROSALIA MERMA CHOQUE</v>
      </c>
      <c r="F2892" s="17" t="s">
        <v>1067</v>
      </c>
      <c r="G2892" s="17" t="s">
        <v>1062</v>
      </c>
      <c r="H2892" s="17" t="s">
        <v>2215</v>
      </c>
      <c r="I2892" s="17" t="s">
        <v>859</v>
      </c>
      <c r="J2892" s="15" t="str">
        <f>IFERROR(VLOOKUP(I2892,'Candidato Presidencial'!$C:$E,3,FALSE),"")</f>
        <v>ALIANZA POPULAR</v>
      </c>
      <c r="L2892" s="15" t="str">
        <f t="shared" si="91"/>
        <v>insert into Camaleon.CandidatoCongreso( PROCESO_ELECTORAL, NOMBRE_CANDIDATO, APELLIDO_PATERNO, APELLIDO_MATERNO, NOMBRE_COMPLETO, SEXO, CARGO_ELEGIDO, LUGAR_POSTULA, ORGANIZACION_POLITICA, ALIAS ) values( 'ELECCIONES GENERALES 2011', 'ROSALIA', 'MERMA', 'CHOQUE', 'ROSALIA MERMA CHOQUE', 'MUJER', 'NO ELECTO', 'CUSCO', 'PARTIDO APRISTA PERUANO', 'ALIANZA POPULAR' );</v>
      </c>
    </row>
    <row r="2893" spans="1:12" x14ac:dyDescent="0.25">
      <c r="A2893" s="17" t="s">
        <v>5153</v>
      </c>
      <c r="B2893" s="17" t="s">
        <v>5485</v>
      </c>
      <c r="C2893" s="17" t="s">
        <v>1655</v>
      </c>
      <c r="D2893" s="17" t="s">
        <v>5486</v>
      </c>
      <c r="E2893" s="17" t="str">
        <f t="shared" si="90"/>
        <v>INDIRA MORALES ABRILL</v>
      </c>
      <c r="F2893" s="17" t="s">
        <v>1067</v>
      </c>
      <c r="G2893" s="17" t="s">
        <v>1062</v>
      </c>
      <c r="H2893" s="17" t="s">
        <v>2215</v>
      </c>
      <c r="I2893" s="17" t="s">
        <v>935</v>
      </c>
      <c r="J2893" s="15">
        <f>IFERROR(VLOOKUP(I2893,'Candidato Presidencial'!$C:$E,3,FALSE),"")</f>
        <v>0</v>
      </c>
      <c r="L2893" s="15" t="str">
        <f t="shared" si="91"/>
        <v>insert into Camaleon.CandidatoCongreso( PROCESO_ELECTORAL, NOMBRE_CANDIDATO, APELLIDO_PATERNO, APELLIDO_MATERNO, NOMBRE_COMPLETO, SEXO, CARGO_ELEGIDO, LUGAR_POSTULA, ORGANIZACION_POLITICA, ALIAS ) values( 'ELECCIONES GENERALES 2011', 'INDIRA', 'MORALES', 'ABRILL', 'INDIRA MORALES ABRILL', 'MUJER', 'NO ELECTO', 'CUSCO', 'FUERZA NACIONAL', '0' );</v>
      </c>
    </row>
    <row r="2894" spans="1:12" x14ac:dyDescent="0.25">
      <c r="A2894" s="17" t="s">
        <v>5153</v>
      </c>
      <c r="B2894" s="17" t="s">
        <v>5487</v>
      </c>
      <c r="C2894" s="17" t="s">
        <v>5488</v>
      </c>
      <c r="D2894" s="17" t="s">
        <v>5489</v>
      </c>
      <c r="E2894" s="17" t="str">
        <f t="shared" si="90"/>
        <v>YAIDER PIÑARREAL MAHUANTIARI</v>
      </c>
      <c r="F2894" s="17" t="s">
        <v>1061</v>
      </c>
      <c r="G2894" s="17" t="s">
        <v>1062</v>
      </c>
      <c r="H2894" s="17" t="s">
        <v>2215</v>
      </c>
      <c r="I2894" s="17" t="s">
        <v>935</v>
      </c>
      <c r="J2894" s="15">
        <f>IFERROR(VLOOKUP(I2894,'Candidato Presidencial'!$C:$E,3,FALSE),"")</f>
        <v>0</v>
      </c>
      <c r="L2894" s="15" t="str">
        <f t="shared" si="91"/>
        <v>insert into Camaleon.CandidatoCongreso( PROCESO_ELECTORAL, NOMBRE_CANDIDATO, APELLIDO_PATERNO, APELLIDO_MATERNO, NOMBRE_COMPLETO, SEXO, CARGO_ELEGIDO, LUGAR_POSTULA, ORGANIZACION_POLITICA, ALIAS ) values( 'ELECCIONES GENERALES 2011', 'YAIDER', 'PIÑARREAL', 'MAHUANTIARI', 'YAIDER PIÑARREAL MAHUANTIARI', 'HOMBRE', 'NO ELECTO', 'CUSCO', 'FUERZA NACIONAL', '0' );</v>
      </c>
    </row>
    <row r="2895" spans="1:12" x14ac:dyDescent="0.25">
      <c r="A2895" s="17" t="s">
        <v>5153</v>
      </c>
      <c r="B2895" s="17" t="s">
        <v>772</v>
      </c>
      <c r="C2895" s="17" t="s">
        <v>1650</v>
      </c>
      <c r="D2895" s="17" t="s">
        <v>5490</v>
      </c>
      <c r="E2895" s="17" t="str">
        <f t="shared" si="90"/>
        <v>DIANA GALLEGOS CASHIRI</v>
      </c>
      <c r="F2895" s="17" t="s">
        <v>1067</v>
      </c>
      <c r="G2895" s="17" t="s">
        <v>1062</v>
      </c>
      <c r="H2895" s="17" t="s">
        <v>2215</v>
      </c>
      <c r="I2895" s="17" t="s">
        <v>935</v>
      </c>
      <c r="J2895" s="15">
        <f>IFERROR(VLOOKUP(I2895,'Candidato Presidencial'!$C:$E,3,FALSE),"")</f>
        <v>0</v>
      </c>
      <c r="L2895" s="15" t="str">
        <f t="shared" si="91"/>
        <v>insert into Camaleon.CandidatoCongreso( PROCESO_ELECTORAL, NOMBRE_CANDIDATO, APELLIDO_PATERNO, APELLIDO_MATERNO, NOMBRE_COMPLETO, SEXO, CARGO_ELEGIDO, LUGAR_POSTULA, ORGANIZACION_POLITICA, ALIAS ) values( 'ELECCIONES GENERALES 2011', 'DIANA', 'GALLEGOS', 'CASHIRI', 'DIANA GALLEGOS CASHIRI', 'MUJER', 'NO ELECTO', 'CUSCO', 'FUERZA NACIONAL', '0' );</v>
      </c>
    </row>
    <row r="2896" spans="1:12" x14ac:dyDescent="0.25">
      <c r="A2896" s="17" t="s">
        <v>5153</v>
      </c>
      <c r="B2896" s="17" t="s">
        <v>821</v>
      </c>
      <c r="C2896" s="17" t="s">
        <v>1165</v>
      </c>
      <c r="D2896" s="17" t="s">
        <v>5491</v>
      </c>
      <c r="E2896" s="17" t="str">
        <f t="shared" si="90"/>
        <v>VERONIKA FANNY MENDOZA FRISCH</v>
      </c>
      <c r="F2896" s="17" t="s">
        <v>1067</v>
      </c>
      <c r="G2896" s="17" t="s">
        <v>21</v>
      </c>
      <c r="H2896" s="17" t="s">
        <v>2215</v>
      </c>
      <c r="I2896" s="17" t="s">
        <v>8929</v>
      </c>
      <c r="J2896" s="15" t="str">
        <f>IFERROR(VLOOKUP(I2896,'Candidato Presidencial'!$C:$E,3,FALSE),"")</f>
        <v>PARTIDO NACIONALISTA PERUANO</v>
      </c>
      <c r="L2896" s="15" t="str">
        <f t="shared" si="91"/>
        <v>insert into Camaleon.CandidatoCongreso( PROCESO_ELECTORAL, NOMBRE_CANDIDATO, APELLIDO_PATERNO, APELLIDO_MATERNO, NOMBRE_COMPLETO, SEXO, CARGO_ELEGIDO, LUGAR_POSTULA, ORGANIZACION_POLITICA, ALIAS ) values( 'ELECCIONES GENERALES 2011', 'VERONIKA FANNY', 'MENDOZA', 'FRISCH', 'VERONIKA FANNY MENDOZA FRISCH', 'MUJER', 'CONGRESISTA', 'CUSCO', 'GANA PERÚ', 'PARTIDO NACIONALISTA PERUANO' );</v>
      </c>
    </row>
    <row r="2897" spans="1:12" x14ac:dyDescent="0.25">
      <c r="A2897" s="17" t="s">
        <v>5153</v>
      </c>
      <c r="B2897" s="17" t="s">
        <v>2733</v>
      </c>
      <c r="C2897" s="17" t="s">
        <v>5492</v>
      </c>
      <c r="D2897" s="17" t="s">
        <v>1131</v>
      </c>
      <c r="E2897" s="17" t="str">
        <f t="shared" si="90"/>
        <v>RUBEN ROLANDO COA AGUILAR</v>
      </c>
      <c r="F2897" s="17" t="s">
        <v>1061</v>
      </c>
      <c r="G2897" s="17" t="s">
        <v>21</v>
      </c>
      <c r="H2897" s="17" t="s">
        <v>2215</v>
      </c>
      <c r="I2897" s="17" t="s">
        <v>8929</v>
      </c>
      <c r="J2897" s="15" t="str">
        <f>IFERROR(VLOOKUP(I2897,'Candidato Presidencial'!$C:$E,3,FALSE),"")</f>
        <v>PARTIDO NACIONALISTA PERUANO</v>
      </c>
      <c r="L2897" s="15" t="str">
        <f t="shared" si="91"/>
        <v>insert into Camaleon.CandidatoCongreso( PROCESO_ELECTORAL, NOMBRE_CANDIDATO, APELLIDO_PATERNO, APELLIDO_MATERNO, NOMBRE_COMPLETO, SEXO, CARGO_ELEGIDO, LUGAR_POSTULA, ORGANIZACION_POLITICA, ALIAS ) values( 'ELECCIONES GENERALES 2011', 'RUBEN ROLANDO', 'COA', 'AGUILAR', 'RUBEN ROLANDO COA AGUILAR', 'HOMBRE', 'CONGRESISTA', 'CUSCO', 'GANA PERÚ', 'PARTIDO NACIONALISTA PERUANO' );</v>
      </c>
    </row>
    <row r="2898" spans="1:12" x14ac:dyDescent="0.25">
      <c r="A2898" s="17" t="s">
        <v>5153</v>
      </c>
      <c r="B2898" s="17" t="s">
        <v>96</v>
      </c>
      <c r="C2898" s="17" t="s">
        <v>4372</v>
      </c>
      <c r="D2898" s="17" t="s">
        <v>2157</v>
      </c>
      <c r="E2898" s="17" t="str">
        <f t="shared" si="90"/>
        <v>HERNAN DE LA TORRE DUEÑAS</v>
      </c>
      <c r="F2898" s="17" t="s">
        <v>1061</v>
      </c>
      <c r="G2898" s="17" t="s">
        <v>21</v>
      </c>
      <c r="H2898" s="17" t="s">
        <v>2215</v>
      </c>
      <c r="I2898" s="17" t="s">
        <v>8929</v>
      </c>
      <c r="J2898" s="15" t="str">
        <f>IFERROR(VLOOKUP(I2898,'Candidato Presidencial'!$C:$E,3,FALSE),"")</f>
        <v>PARTIDO NACIONALISTA PERUANO</v>
      </c>
      <c r="L2898" s="15" t="str">
        <f t="shared" si="91"/>
        <v>insert into Camaleon.CandidatoCongreso( PROCESO_ELECTORAL, NOMBRE_CANDIDATO, APELLIDO_PATERNO, APELLIDO_MATERNO, NOMBRE_COMPLETO, SEXO, CARGO_ELEGIDO, LUGAR_POSTULA, ORGANIZACION_POLITICA, ALIAS ) values( 'ELECCIONES GENERALES 2011', 'HERNAN', 'DE LA TORRE', 'DUEÑAS', 'HERNAN DE LA TORRE DUEÑAS', 'HOMBRE', 'CONGRESISTA', 'CUSCO', 'GANA PERÚ', 'PARTIDO NACIONALISTA PERUANO' );</v>
      </c>
    </row>
    <row r="2899" spans="1:12" x14ac:dyDescent="0.25">
      <c r="A2899" s="17" t="s">
        <v>5153</v>
      </c>
      <c r="B2899" s="17" t="s">
        <v>3810</v>
      </c>
      <c r="C2899" s="17" t="s">
        <v>5493</v>
      </c>
      <c r="D2899" s="17" t="s">
        <v>1121</v>
      </c>
      <c r="E2899" s="17" t="str">
        <f t="shared" si="90"/>
        <v>JULIA TEVES QUISPE</v>
      </c>
      <c r="F2899" s="17" t="s">
        <v>1067</v>
      </c>
      <c r="G2899" s="17" t="s">
        <v>21</v>
      </c>
      <c r="H2899" s="17" t="s">
        <v>2215</v>
      </c>
      <c r="I2899" s="17" t="s">
        <v>8929</v>
      </c>
      <c r="J2899" s="15" t="str">
        <f>IFERROR(VLOOKUP(I2899,'Candidato Presidencial'!$C:$E,3,FALSE),"")</f>
        <v>PARTIDO NACIONALISTA PERUANO</v>
      </c>
      <c r="L2899" s="15" t="str">
        <f t="shared" si="91"/>
        <v>insert into Camaleon.CandidatoCongreso( PROCESO_ELECTORAL, NOMBRE_CANDIDATO, APELLIDO_PATERNO, APELLIDO_MATERNO, NOMBRE_COMPLETO, SEXO, CARGO_ELEGIDO, LUGAR_POSTULA, ORGANIZACION_POLITICA, ALIAS ) values( 'ELECCIONES GENERALES 2011', 'JULIA', 'TEVES', 'QUISPE', 'JULIA TEVES QUISPE', 'MUJER', 'CONGRESISTA', 'CUSCO', 'GANA PERÚ', 'PARTIDO NACIONALISTA PERUANO' );</v>
      </c>
    </row>
    <row r="2900" spans="1:12" x14ac:dyDescent="0.25">
      <c r="A2900" s="17" t="s">
        <v>5153</v>
      </c>
      <c r="B2900" s="17" t="s">
        <v>5494</v>
      </c>
      <c r="C2900" s="17" t="s">
        <v>1539</v>
      </c>
      <c r="D2900" s="17" t="s">
        <v>1505</v>
      </c>
      <c r="E2900" s="17" t="str">
        <f t="shared" si="90"/>
        <v>AGUSTIN F MOLINA MARTINEZ</v>
      </c>
      <c r="F2900" s="17" t="s">
        <v>1061</v>
      </c>
      <c r="G2900" s="17" t="s">
        <v>21</v>
      </c>
      <c r="H2900" s="17" t="s">
        <v>2215</v>
      </c>
      <c r="I2900" s="17" t="s">
        <v>8929</v>
      </c>
      <c r="J2900" s="15" t="str">
        <f>IFERROR(VLOOKUP(I2900,'Candidato Presidencial'!$C:$E,3,FALSE),"")</f>
        <v>PARTIDO NACIONALISTA PERUANO</v>
      </c>
      <c r="L2900" s="15" t="str">
        <f t="shared" si="91"/>
        <v>insert into Camaleon.CandidatoCongreso( PROCESO_ELECTORAL, NOMBRE_CANDIDATO, APELLIDO_PATERNO, APELLIDO_MATERNO, NOMBRE_COMPLETO, SEXO, CARGO_ELEGIDO, LUGAR_POSTULA, ORGANIZACION_POLITICA, ALIAS ) values( 'ELECCIONES GENERALES 2011', 'AGUSTIN F', 'MOLINA', 'MARTINEZ', 'AGUSTIN F MOLINA MARTINEZ', 'HOMBRE', 'CONGRESISTA', 'CUSCO', 'GANA PERÚ', 'PARTIDO NACIONALISTA PERUANO' );</v>
      </c>
    </row>
    <row r="2901" spans="1:12" x14ac:dyDescent="0.25">
      <c r="A2901" s="17" t="s">
        <v>5153</v>
      </c>
      <c r="B2901" s="17" t="s">
        <v>5495</v>
      </c>
      <c r="C2901" s="17" t="s">
        <v>5496</v>
      </c>
      <c r="D2901" s="17" t="s">
        <v>5497</v>
      </c>
      <c r="E2901" s="17" t="str">
        <f t="shared" si="90"/>
        <v>MARIA EMPERATRIZ VALLENAS BEJAR</v>
      </c>
      <c r="F2901" s="17" t="s">
        <v>1067</v>
      </c>
      <c r="G2901" s="17" t="s">
        <v>1062</v>
      </c>
      <c r="H2901" s="17" t="s">
        <v>2215</v>
      </c>
      <c r="I2901" s="17" t="s">
        <v>8932</v>
      </c>
      <c r="J2901" s="15">
        <f>IFERROR(VLOOKUP(I2901,'Candidato Presidencial'!$C:$E,3,FALSE),"")</f>
        <v>0</v>
      </c>
      <c r="L2901" s="15" t="str">
        <f t="shared" si="91"/>
        <v>insert into Camaleon.CandidatoCongreso( PROCESO_ELECTORAL, NOMBRE_CANDIDATO, APELLIDO_PATERNO, APELLIDO_MATERNO, NOMBRE_COMPLETO, SEXO, CARGO_ELEGIDO, LUGAR_POSTULA, ORGANIZACION_POLITICA, ALIAS ) values( 'ELECCIONES GENERALES 2011', 'MARIA EMPERATRIZ', 'VALLENAS', 'BEJAR', 'MARIA EMPERATRIZ VALLENAS BEJAR', 'MUJER', 'NO ELECTO', 'CUSCO', 'FONAVISTAS DEL PERÚ', '0' );</v>
      </c>
    </row>
    <row r="2902" spans="1:12" x14ac:dyDescent="0.25">
      <c r="A2902" s="17" t="s">
        <v>5153</v>
      </c>
      <c r="B2902" s="17" t="s">
        <v>5498</v>
      </c>
      <c r="C2902" s="17" t="s">
        <v>1498</v>
      </c>
      <c r="D2902" s="17" t="s">
        <v>5340</v>
      </c>
      <c r="E2902" s="17" t="str">
        <f t="shared" si="90"/>
        <v>CEFERINO GONZALES HINOJOSA</v>
      </c>
      <c r="F2902" s="17" t="s">
        <v>1061</v>
      </c>
      <c r="G2902" s="17" t="s">
        <v>1062</v>
      </c>
      <c r="H2902" s="17" t="s">
        <v>2215</v>
      </c>
      <c r="I2902" s="17" t="s">
        <v>8932</v>
      </c>
      <c r="J2902" s="15">
        <f>IFERROR(VLOOKUP(I2902,'Candidato Presidencial'!$C:$E,3,FALSE),"")</f>
        <v>0</v>
      </c>
      <c r="L2902" s="15" t="str">
        <f t="shared" si="91"/>
        <v>insert into Camaleon.CandidatoCongreso( PROCESO_ELECTORAL, NOMBRE_CANDIDATO, APELLIDO_PATERNO, APELLIDO_MATERNO, NOMBRE_COMPLETO, SEXO, CARGO_ELEGIDO, LUGAR_POSTULA, ORGANIZACION_POLITICA, ALIAS ) values( 'ELECCIONES GENERALES 2011', 'CEFERINO', 'GONZALES', 'HINOJOSA', 'CEFERINO GONZALES HINOJOSA', 'HOMBRE', 'NO ELECTO', 'CUSCO', 'FONAVISTAS DEL PERÚ', '0' );</v>
      </c>
    </row>
    <row r="2903" spans="1:12" x14ac:dyDescent="0.25">
      <c r="A2903" s="17" t="s">
        <v>5153</v>
      </c>
      <c r="B2903" s="17" t="s">
        <v>96</v>
      </c>
      <c r="C2903" s="17" t="s">
        <v>2248</v>
      </c>
      <c r="D2903" s="17" t="s">
        <v>2283</v>
      </c>
      <c r="E2903" s="17" t="str">
        <f t="shared" si="90"/>
        <v>HERNAN CUBA CANDIA</v>
      </c>
      <c r="F2903" s="17" t="s">
        <v>1061</v>
      </c>
      <c r="G2903" s="17" t="s">
        <v>1062</v>
      </c>
      <c r="H2903" s="17" t="s">
        <v>2215</v>
      </c>
      <c r="I2903" s="17" t="s">
        <v>8932</v>
      </c>
      <c r="J2903" s="15">
        <f>IFERROR(VLOOKUP(I2903,'Candidato Presidencial'!$C:$E,3,FALSE),"")</f>
        <v>0</v>
      </c>
      <c r="L2903" s="15" t="str">
        <f t="shared" si="91"/>
        <v>insert into Camaleon.CandidatoCongreso( PROCESO_ELECTORAL, NOMBRE_CANDIDATO, APELLIDO_PATERNO, APELLIDO_MATERNO, NOMBRE_COMPLETO, SEXO, CARGO_ELEGIDO, LUGAR_POSTULA, ORGANIZACION_POLITICA, ALIAS ) values( 'ELECCIONES GENERALES 2011', 'HERNAN', 'CUBA', 'CANDIA', 'HERNAN CUBA CANDIA', 'HOMBRE', 'NO ELECTO', 'CUSCO', 'FONAVISTAS DEL PERÚ', '0' );</v>
      </c>
    </row>
    <row r="2904" spans="1:12" x14ac:dyDescent="0.25">
      <c r="A2904" s="17" t="s">
        <v>5153</v>
      </c>
      <c r="B2904" s="17" t="s">
        <v>2923</v>
      </c>
      <c r="C2904" s="17" t="s">
        <v>4555</v>
      </c>
      <c r="D2904" s="17" t="s">
        <v>1697</v>
      </c>
      <c r="E2904" s="17" t="str">
        <f t="shared" si="90"/>
        <v>JUANA ARAGON CARDENAS</v>
      </c>
      <c r="F2904" s="17" t="s">
        <v>1067</v>
      </c>
      <c r="G2904" s="17" t="s">
        <v>1062</v>
      </c>
      <c r="H2904" s="17" t="s">
        <v>2215</v>
      </c>
      <c r="I2904" s="17" t="s">
        <v>8932</v>
      </c>
      <c r="J2904" s="15">
        <f>IFERROR(VLOOKUP(I2904,'Candidato Presidencial'!$C:$E,3,FALSE),"")</f>
        <v>0</v>
      </c>
      <c r="L2904" s="15" t="str">
        <f t="shared" si="91"/>
        <v>insert into Camaleon.CandidatoCongreso( PROCESO_ELECTORAL, NOMBRE_CANDIDATO, APELLIDO_PATERNO, APELLIDO_MATERNO, NOMBRE_COMPLETO, SEXO, CARGO_ELEGIDO, LUGAR_POSTULA, ORGANIZACION_POLITICA, ALIAS ) values( 'ELECCIONES GENERALES 2011', 'JUANA', 'ARAGON', 'CARDENAS', 'JUANA ARAGON CARDENAS', 'MUJER', 'NO ELECTO', 'CUSCO', 'FONAVISTAS DEL PERÚ', '0' );</v>
      </c>
    </row>
    <row r="2905" spans="1:12" x14ac:dyDescent="0.25">
      <c r="A2905" s="17" t="s">
        <v>5153</v>
      </c>
      <c r="B2905" s="17" t="s">
        <v>5499</v>
      </c>
      <c r="C2905" s="17" t="s">
        <v>2241</v>
      </c>
      <c r="D2905" s="17" t="s">
        <v>1510</v>
      </c>
      <c r="E2905" s="17" t="str">
        <f t="shared" si="90"/>
        <v>EDWARD RODOLFO YABAR GUTIERREZ</v>
      </c>
      <c r="F2905" s="17" t="s">
        <v>1061</v>
      </c>
      <c r="G2905" s="17" t="s">
        <v>1062</v>
      </c>
      <c r="H2905" s="17" t="s">
        <v>2215</v>
      </c>
      <c r="I2905" s="17" t="s">
        <v>5172</v>
      </c>
      <c r="J2905" s="15">
        <f>IFERROR(VLOOKUP(I2905,'Candidato Presidencial'!$C:$E,3,FALSE),"")</f>
        <v>0</v>
      </c>
      <c r="L2905" s="15" t="str">
        <f t="shared" si="91"/>
        <v>insert into Camaleon.CandidatoCongreso( PROCESO_ELECTORAL, NOMBRE_CANDIDATO, APELLIDO_PATERNO, APELLIDO_MATERNO, NOMBRE_COMPLETO, SEXO, CARGO_ELEGIDO, LUGAR_POSTULA, ORGANIZACION_POLITICA, ALIAS ) values( 'ELECCIONES GENERALES 2011', 'EDWARD RODOLFO', 'YABAR', 'GUTIERREZ', 'EDWARD RODOLFO YABAR GUTIERREZ', 'HOMBRE', 'NO ELECTO', 'CUSCO', 'ALIANZA SOLIDARIDAD NACIONAL', '0' );</v>
      </c>
    </row>
    <row r="2906" spans="1:12" x14ac:dyDescent="0.25">
      <c r="A2906" s="17" t="s">
        <v>5153</v>
      </c>
      <c r="B2906" s="17" t="s">
        <v>3859</v>
      </c>
      <c r="C2906" s="17" t="s">
        <v>2246</v>
      </c>
      <c r="D2906" s="17" t="s">
        <v>5500</v>
      </c>
      <c r="E2906" s="17" t="str">
        <f t="shared" si="90"/>
        <v>MARCO AURELIO CHALCO DE LA CUBA</v>
      </c>
      <c r="F2906" s="17" t="s">
        <v>1061</v>
      </c>
      <c r="G2906" s="17" t="s">
        <v>1062</v>
      </c>
      <c r="H2906" s="17" t="s">
        <v>2215</v>
      </c>
      <c r="I2906" s="17" t="s">
        <v>5172</v>
      </c>
      <c r="J2906" s="15">
        <f>IFERROR(VLOOKUP(I2906,'Candidato Presidencial'!$C:$E,3,FALSE),"")</f>
        <v>0</v>
      </c>
      <c r="L2906" s="15" t="str">
        <f t="shared" si="91"/>
        <v>insert into Camaleon.CandidatoCongreso( PROCESO_ELECTORAL, NOMBRE_CANDIDATO, APELLIDO_PATERNO, APELLIDO_MATERNO, NOMBRE_COMPLETO, SEXO, CARGO_ELEGIDO, LUGAR_POSTULA, ORGANIZACION_POLITICA, ALIAS ) values( 'ELECCIONES GENERALES 2011', 'MARCO AURELIO', 'CHALCO', 'DE LA CUBA', 'MARCO AURELIO CHALCO DE LA CUBA', 'HOMBRE', 'NO ELECTO', 'CUSCO', 'ALIANZA SOLIDARIDAD NACIONAL', '0' );</v>
      </c>
    </row>
    <row r="2907" spans="1:12" x14ac:dyDescent="0.25">
      <c r="A2907" s="17" t="s">
        <v>5153</v>
      </c>
      <c r="B2907" s="17" t="s">
        <v>4447</v>
      </c>
      <c r="C2907" s="17" t="s">
        <v>4204</v>
      </c>
      <c r="D2907" s="17" t="s">
        <v>1289</v>
      </c>
      <c r="E2907" s="17" t="str">
        <f t="shared" si="90"/>
        <v>WASHINGTON ALOSILLA ROBLES</v>
      </c>
      <c r="F2907" s="17" t="s">
        <v>1061</v>
      </c>
      <c r="G2907" s="17" t="s">
        <v>1062</v>
      </c>
      <c r="H2907" s="17" t="s">
        <v>2215</v>
      </c>
      <c r="I2907" s="17" t="s">
        <v>5172</v>
      </c>
      <c r="J2907" s="15">
        <f>IFERROR(VLOOKUP(I2907,'Candidato Presidencial'!$C:$E,3,FALSE),"")</f>
        <v>0</v>
      </c>
      <c r="L2907" s="15" t="str">
        <f t="shared" si="91"/>
        <v>insert into Camaleon.CandidatoCongreso( PROCESO_ELECTORAL, NOMBRE_CANDIDATO, APELLIDO_PATERNO, APELLIDO_MATERNO, NOMBRE_COMPLETO, SEXO, CARGO_ELEGIDO, LUGAR_POSTULA, ORGANIZACION_POLITICA, ALIAS ) values( 'ELECCIONES GENERALES 2011', 'WASHINGTON', 'ALOSILLA', 'ROBLES', 'WASHINGTON ALOSILLA ROBLES', 'HOMBRE', 'NO ELECTO', 'CUSCO', 'ALIANZA SOLIDARIDAD NACIONAL', '0' );</v>
      </c>
    </row>
    <row r="2908" spans="1:12" x14ac:dyDescent="0.25">
      <c r="A2908" s="17" t="s">
        <v>5153</v>
      </c>
      <c r="B2908" s="17" t="s">
        <v>5501</v>
      </c>
      <c r="C2908" s="17" t="s">
        <v>2690</v>
      </c>
      <c r="D2908" s="17" t="s">
        <v>1702</v>
      </c>
      <c r="E2908" s="17" t="str">
        <f t="shared" si="90"/>
        <v>ROSA CHELA CONDE SUMIRE</v>
      </c>
      <c r="F2908" s="17" t="s">
        <v>1067</v>
      </c>
      <c r="G2908" s="17" t="s">
        <v>1062</v>
      </c>
      <c r="H2908" s="17" t="s">
        <v>2215</v>
      </c>
      <c r="I2908" s="17" t="s">
        <v>5172</v>
      </c>
      <c r="J2908" s="15">
        <f>IFERROR(VLOOKUP(I2908,'Candidato Presidencial'!$C:$E,3,FALSE),"")</f>
        <v>0</v>
      </c>
      <c r="L2908" s="15" t="str">
        <f t="shared" si="91"/>
        <v>insert into Camaleon.CandidatoCongreso( PROCESO_ELECTORAL, NOMBRE_CANDIDATO, APELLIDO_PATERNO, APELLIDO_MATERNO, NOMBRE_COMPLETO, SEXO, CARGO_ELEGIDO, LUGAR_POSTULA, ORGANIZACION_POLITICA, ALIAS ) values( 'ELECCIONES GENERALES 2011', 'ROSA CHELA', 'CONDE', 'SUMIRE', 'ROSA CHELA CONDE SUMIRE', 'MUJER', 'NO ELECTO', 'CUSCO', 'ALIANZA SOLIDARIDAD NACIONAL', '0' );</v>
      </c>
    </row>
    <row r="2909" spans="1:12" x14ac:dyDescent="0.25">
      <c r="A2909" s="17" t="s">
        <v>5153</v>
      </c>
      <c r="B2909" s="17" t="s">
        <v>5502</v>
      </c>
      <c r="C2909" s="17" t="s">
        <v>2673</v>
      </c>
      <c r="D2909" s="17" t="s">
        <v>1280</v>
      </c>
      <c r="E2909" s="17" t="str">
        <f t="shared" si="90"/>
        <v>WERNER MAXIMO SALCEDO ALVAREZ</v>
      </c>
      <c r="F2909" s="17" t="s">
        <v>1061</v>
      </c>
      <c r="G2909" s="17" t="s">
        <v>1062</v>
      </c>
      <c r="H2909" s="17" t="s">
        <v>2215</v>
      </c>
      <c r="I2909" s="17" t="s">
        <v>8932</v>
      </c>
      <c r="J2909" s="15">
        <f>IFERROR(VLOOKUP(I2909,'Candidato Presidencial'!$C:$E,3,FALSE),"")</f>
        <v>0</v>
      </c>
      <c r="L2909" s="15" t="str">
        <f t="shared" si="91"/>
        <v>insert into Camaleon.CandidatoCongreso( PROCESO_ELECTORAL, NOMBRE_CANDIDATO, APELLIDO_PATERNO, APELLIDO_MATERNO, NOMBRE_COMPLETO, SEXO, CARGO_ELEGIDO, LUGAR_POSTULA, ORGANIZACION_POLITICA, ALIAS ) values( 'ELECCIONES GENERALES 2011', 'WERNER MAXIMO', 'SALCEDO', 'ALVAREZ', 'WERNER MAXIMO SALCEDO ALVAREZ', 'HOMBRE', 'NO ELECTO', 'CUSCO', 'FONAVISTAS DEL PERÚ', '0' );</v>
      </c>
    </row>
    <row r="2910" spans="1:12" x14ac:dyDescent="0.25">
      <c r="A2910" s="17" t="s">
        <v>5153</v>
      </c>
      <c r="B2910" s="17" t="s">
        <v>5503</v>
      </c>
      <c r="C2910" s="17" t="s">
        <v>5504</v>
      </c>
      <c r="D2910" s="17" t="s">
        <v>5505</v>
      </c>
      <c r="E2910" s="17" t="str">
        <f t="shared" si="90"/>
        <v>TOMASA MARTHA LUZA ZAMALLOA</v>
      </c>
      <c r="F2910" s="17" t="s">
        <v>1067</v>
      </c>
      <c r="G2910" s="17" t="s">
        <v>1062</v>
      </c>
      <c r="H2910" s="17" t="s">
        <v>2215</v>
      </c>
      <c r="I2910" s="17" t="s">
        <v>912</v>
      </c>
      <c r="J2910" s="15">
        <f>IFERROR(VLOOKUP(I2910,'Candidato Presidencial'!$C:$E,3,FALSE),"")</f>
        <v>0</v>
      </c>
      <c r="L2910" s="15" t="str">
        <f t="shared" si="91"/>
        <v>insert into Camaleon.CandidatoCongreso( PROCESO_ELECTORAL, NOMBRE_CANDIDATO, APELLIDO_PATERNO, APELLIDO_MATERNO, NOMBRE_COMPLETO, SEXO, CARGO_ELEGIDO, LUGAR_POSTULA, ORGANIZACION_POLITICA, ALIAS ) values( 'ELECCIONES GENERALES 2011', 'TOMASA MARTHA', 'LUZA', 'ZAMALLOA', 'TOMASA MARTHA LUZA ZAMALLOA', 'MUJER', 'NO ELECTO', 'CUSCO', 'DESPERTAR NACIONAL', '0' );</v>
      </c>
    </row>
    <row r="2911" spans="1:12" x14ac:dyDescent="0.25">
      <c r="A2911" s="17" t="s">
        <v>5153</v>
      </c>
      <c r="B2911" s="17" t="s">
        <v>389</v>
      </c>
      <c r="C2911" s="17" t="s">
        <v>1602</v>
      </c>
      <c r="D2911" s="17" t="s">
        <v>2317</v>
      </c>
      <c r="E2911" s="17" t="str">
        <f t="shared" si="90"/>
        <v>JOSE CARLOS ABARCA CALLO</v>
      </c>
      <c r="F2911" s="17" t="s">
        <v>1061</v>
      </c>
      <c r="G2911" s="17" t="s">
        <v>1062</v>
      </c>
      <c r="H2911" s="17" t="s">
        <v>2215</v>
      </c>
      <c r="I2911" s="17" t="s">
        <v>912</v>
      </c>
      <c r="J2911" s="15">
        <f>IFERROR(VLOOKUP(I2911,'Candidato Presidencial'!$C:$E,3,FALSE),"")</f>
        <v>0</v>
      </c>
      <c r="L2911" s="15" t="str">
        <f t="shared" si="91"/>
        <v>insert into Camaleon.CandidatoCongreso( PROCESO_ELECTORAL, NOMBRE_CANDIDATO, APELLIDO_PATERNO, APELLIDO_MATERNO, NOMBRE_COMPLETO, SEXO, CARGO_ELEGIDO, LUGAR_POSTULA, ORGANIZACION_POLITICA, ALIAS ) values( 'ELECCIONES GENERALES 2011', 'JOSE CARLOS', 'ABARCA', 'CALLO', 'JOSE CARLOS ABARCA CALLO', 'HOMBRE', 'NO ELECTO', 'CUSCO', 'DESPERTAR NACIONAL', '0' );</v>
      </c>
    </row>
    <row r="2912" spans="1:12" x14ac:dyDescent="0.25">
      <c r="A2912" s="17" t="s">
        <v>5153</v>
      </c>
      <c r="B2912" s="17" t="s">
        <v>2269</v>
      </c>
      <c r="C2912" s="17" t="s">
        <v>4941</v>
      </c>
      <c r="D2912" s="17" t="s">
        <v>1639</v>
      </c>
      <c r="E2912" s="17" t="str">
        <f t="shared" si="90"/>
        <v>MARGARITA CUTIPA MAMANI</v>
      </c>
      <c r="F2912" s="17" t="s">
        <v>1067</v>
      </c>
      <c r="G2912" s="17" t="s">
        <v>1062</v>
      </c>
      <c r="H2912" s="17" t="s">
        <v>2215</v>
      </c>
      <c r="I2912" s="17" t="s">
        <v>912</v>
      </c>
      <c r="J2912" s="15">
        <f>IFERROR(VLOOKUP(I2912,'Candidato Presidencial'!$C:$E,3,FALSE),"")</f>
        <v>0</v>
      </c>
      <c r="L2912" s="15" t="str">
        <f t="shared" si="91"/>
        <v>insert into Camaleon.CandidatoCongreso( PROCESO_ELECTORAL, NOMBRE_CANDIDATO, APELLIDO_PATERNO, APELLIDO_MATERNO, NOMBRE_COMPLETO, SEXO, CARGO_ELEGIDO, LUGAR_POSTULA, ORGANIZACION_POLITICA, ALIAS ) values( 'ELECCIONES GENERALES 2011', 'MARGARITA', 'CUTIPA', 'MAMANI', 'MARGARITA CUTIPA MAMANI', 'MUJER', 'NO ELECTO', 'CUSCO', 'DESPERTAR NACIONAL', '0' );</v>
      </c>
    </row>
    <row r="2913" spans="1:12" x14ac:dyDescent="0.25">
      <c r="A2913" s="17" t="s">
        <v>5153</v>
      </c>
      <c r="B2913" s="17" t="s">
        <v>5506</v>
      </c>
      <c r="C2913" s="17" t="s">
        <v>3479</v>
      </c>
      <c r="D2913" s="17" t="s">
        <v>3352</v>
      </c>
      <c r="E2913" s="17" t="str">
        <f t="shared" si="90"/>
        <v>CONSTANTINA OLIVARES MOSCOSO</v>
      </c>
      <c r="F2913" s="17" t="s">
        <v>1067</v>
      </c>
      <c r="G2913" s="17" t="s">
        <v>1062</v>
      </c>
      <c r="H2913" s="17" t="s">
        <v>2215</v>
      </c>
      <c r="I2913" s="17" t="s">
        <v>5172</v>
      </c>
      <c r="J2913" s="15">
        <f>IFERROR(VLOOKUP(I2913,'Candidato Presidencial'!$C:$E,3,FALSE),"")</f>
        <v>0</v>
      </c>
      <c r="L2913" s="15" t="str">
        <f t="shared" si="91"/>
        <v>insert into Camaleon.CandidatoCongreso( PROCESO_ELECTORAL, NOMBRE_CANDIDATO, APELLIDO_PATERNO, APELLIDO_MATERNO, NOMBRE_COMPLETO, SEXO, CARGO_ELEGIDO, LUGAR_POSTULA, ORGANIZACION_POLITICA, ALIAS ) values( 'ELECCIONES GENERALES 2011', 'CONSTANTINA', 'OLIVARES', 'MOSCOSO', 'CONSTANTINA OLIVARES MOSCOSO', 'MUJER', 'NO ELECTO', 'CUSCO', 'ALIANZA SOLIDARIDAD NACIONAL', '0' );</v>
      </c>
    </row>
    <row r="2914" spans="1:12" x14ac:dyDescent="0.25">
      <c r="A2914" s="17" t="s">
        <v>5153</v>
      </c>
      <c r="B2914" s="17" t="s">
        <v>5507</v>
      </c>
      <c r="C2914" s="17" t="s">
        <v>2233</v>
      </c>
      <c r="D2914" s="17" t="s">
        <v>1621</v>
      </c>
      <c r="E2914" s="17" t="str">
        <f t="shared" si="90"/>
        <v>VICTOR GERMAN BOLUARTE MEDINA</v>
      </c>
      <c r="F2914" s="17" t="s">
        <v>1061</v>
      </c>
      <c r="G2914" s="17" t="s">
        <v>1062</v>
      </c>
      <c r="H2914" s="17" t="s">
        <v>2215</v>
      </c>
      <c r="I2914" s="17" t="s">
        <v>859</v>
      </c>
      <c r="J2914" s="15" t="str">
        <f>IFERROR(VLOOKUP(I2914,'Candidato Presidencial'!$C:$E,3,FALSE),"")</f>
        <v>ALIANZA POPULAR</v>
      </c>
      <c r="L2914" s="15" t="str">
        <f t="shared" si="91"/>
        <v>insert into Camaleon.CandidatoCongreso( PROCESO_ELECTORAL, NOMBRE_CANDIDATO, APELLIDO_PATERNO, APELLIDO_MATERNO, NOMBRE_COMPLETO, SEXO, CARGO_ELEGIDO, LUGAR_POSTULA, ORGANIZACION_POLITICA, ALIAS ) values( 'ELECCIONES GENERALES 2011', 'VICTOR GERMAN', 'BOLUARTE', 'MEDINA', 'VICTOR GERMAN BOLUARTE MEDINA', 'HOMBRE', 'NO ELECTO', 'CUSCO', 'PARTIDO APRISTA PERUANO', 'ALIANZA POPULAR' );</v>
      </c>
    </row>
    <row r="2915" spans="1:12" x14ac:dyDescent="0.25">
      <c r="A2915" s="17" t="s">
        <v>5153</v>
      </c>
      <c r="B2915" s="17" t="s">
        <v>91</v>
      </c>
      <c r="C2915" s="17" t="s">
        <v>2218</v>
      </c>
      <c r="D2915" s="17" t="s">
        <v>2387</v>
      </c>
      <c r="E2915" s="17" t="str">
        <f t="shared" si="90"/>
        <v>JULIO CESAR ACURIO MONGE</v>
      </c>
      <c r="F2915" s="17" t="s">
        <v>1061</v>
      </c>
      <c r="G2915" s="17" t="s">
        <v>1062</v>
      </c>
      <c r="H2915" s="17" t="s">
        <v>2215</v>
      </c>
      <c r="I2915" s="17" t="s">
        <v>8938</v>
      </c>
      <c r="J2915" s="15">
        <f>IFERROR(VLOOKUP(I2915,'Candidato Presidencial'!$C:$E,3,FALSE),"")</f>
        <v>0</v>
      </c>
      <c r="L2915" s="15" t="str">
        <f t="shared" si="91"/>
        <v>insert into Camaleon.CandidatoCongreso( PROCESO_ELECTORAL, NOMBRE_CANDIDATO, APELLIDO_PATERNO, APELLIDO_MATERNO, NOMBRE_COMPLETO, SEXO, CARGO_ELEGIDO, LUGAR_POSTULA, ORGANIZACION_POLITICA, ALIAS ) values( 'ELECCIONES GENERALES 2011', 'JULIO CESAR', 'ACURIO', 'MONGE', 'JULIO CESAR ACURIO MONGE', 'HOMBRE', 'NO ELECTO', 'CUSCO', 'PARTIDO POLÍTICO ADELANTE', '0' );</v>
      </c>
    </row>
    <row r="2916" spans="1:12" x14ac:dyDescent="0.25">
      <c r="A2916" s="17" t="s">
        <v>5153</v>
      </c>
      <c r="B2916" s="17" t="s">
        <v>1169</v>
      </c>
      <c r="C2916" s="17" t="s">
        <v>2376</v>
      </c>
      <c r="D2916" s="17" t="s">
        <v>1464</v>
      </c>
      <c r="E2916" s="17" t="str">
        <f t="shared" si="90"/>
        <v>ELMER JURADO ZAPATA</v>
      </c>
      <c r="F2916" s="17" t="s">
        <v>1061</v>
      </c>
      <c r="G2916" s="17" t="s">
        <v>1062</v>
      </c>
      <c r="H2916" s="17" t="s">
        <v>2215</v>
      </c>
      <c r="I2916" s="17" t="s">
        <v>8938</v>
      </c>
      <c r="J2916" s="15">
        <f>IFERROR(VLOOKUP(I2916,'Candidato Presidencial'!$C:$E,3,FALSE),"")</f>
        <v>0</v>
      </c>
      <c r="L2916" s="15" t="str">
        <f t="shared" si="91"/>
        <v>insert into Camaleon.CandidatoCongreso( PROCESO_ELECTORAL, NOMBRE_CANDIDATO, APELLIDO_PATERNO, APELLIDO_MATERNO, NOMBRE_COMPLETO, SEXO, CARGO_ELEGIDO, LUGAR_POSTULA, ORGANIZACION_POLITICA, ALIAS ) values( 'ELECCIONES GENERALES 2011', 'ELMER', 'JURADO', 'ZAPATA', 'ELMER JURADO ZAPATA', 'HOMBRE', 'NO ELECTO', 'CUSCO', 'PARTIDO POLÍTICO ADELANTE', '0' );</v>
      </c>
    </row>
    <row r="2917" spans="1:12" x14ac:dyDescent="0.25">
      <c r="A2917" s="17" t="s">
        <v>5153</v>
      </c>
      <c r="B2917" s="17" t="s">
        <v>5508</v>
      </c>
      <c r="C2917" s="17" t="s">
        <v>5504</v>
      </c>
      <c r="D2917" s="17" t="s">
        <v>1657</v>
      </c>
      <c r="E2917" s="17" t="str">
        <f t="shared" si="90"/>
        <v>CRISTINA LOURDES LUZA MEZA</v>
      </c>
      <c r="F2917" s="17" t="s">
        <v>1067</v>
      </c>
      <c r="G2917" s="17" t="s">
        <v>1062</v>
      </c>
      <c r="H2917" s="17" t="s">
        <v>2215</v>
      </c>
      <c r="I2917" s="17" t="s">
        <v>8938</v>
      </c>
      <c r="J2917" s="15">
        <f>IFERROR(VLOOKUP(I2917,'Candidato Presidencial'!$C:$E,3,FALSE),"")</f>
        <v>0</v>
      </c>
      <c r="L2917" s="15" t="str">
        <f t="shared" si="91"/>
        <v>insert into Camaleon.CandidatoCongreso( PROCESO_ELECTORAL, NOMBRE_CANDIDATO, APELLIDO_PATERNO, APELLIDO_MATERNO, NOMBRE_COMPLETO, SEXO, CARGO_ELEGIDO, LUGAR_POSTULA, ORGANIZACION_POLITICA, ALIAS ) values( 'ELECCIONES GENERALES 2011', 'CRISTINA LOURDES', 'LUZA', 'MEZA', 'CRISTINA LOURDES LUZA MEZA', 'MUJER', 'NO ELECTO', 'CUSCO', 'PARTIDO POLÍTICO ADELANTE', '0' );</v>
      </c>
    </row>
    <row r="2918" spans="1:12" x14ac:dyDescent="0.25">
      <c r="A2918" s="17" t="s">
        <v>5153</v>
      </c>
      <c r="B2918" s="17" t="s">
        <v>339</v>
      </c>
      <c r="C2918" s="17" t="s">
        <v>1088</v>
      </c>
      <c r="D2918" s="17" t="s">
        <v>5509</v>
      </c>
      <c r="E2918" s="17" t="str">
        <f t="shared" si="90"/>
        <v>MARIA ANTONIETA DIAZ DE LEON</v>
      </c>
      <c r="F2918" s="17" t="s">
        <v>1067</v>
      </c>
      <c r="G2918" s="17" t="s">
        <v>1062</v>
      </c>
      <c r="H2918" s="17" t="s">
        <v>2215</v>
      </c>
      <c r="I2918" s="17" t="s">
        <v>8938</v>
      </c>
      <c r="J2918" s="15">
        <f>IFERROR(VLOOKUP(I2918,'Candidato Presidencial'!$C:$E,3,FALSE),"")</f>
        <v>0</v>
      </c>
      <c r="L2918" s="15" t="str">
        <f t="shared" si="91"/>
        <v>insert into Camaleon.CandidatoCongreso( PROCESO_ELECTORAL, NOMBRE_CANDIDATO, APELLIDO_PATERNO, APELLIDO_MATERNO, NOMBRE_COMPLETO, SEXO, CARGO_ELEGIDO, LUGAR_POSTULA, ORGANIZACION_POLITICA, ALIAS ) values( 'ELECCIONES GENERALES 2011', 'MARIA ANTONIETA', 'DIAZ', 'DE LEON', 'MARIA ANTONIETA DIAZ DE LEON', 'MUJER', 'NO ELECTO', 'CUSCO', 'PARTIDO POLÍTICO ADELANTE', '0' );</v>
      </c>
    </row>
    <row r="2919" spans="1:12" x14ac:dyDescent="0.25">
      <c r="A2919" s="17" t="s">
        <v>5153</v>
      </c>
      <c r="B2919" s="17" t="s">
        <v>5510</v>
      </c>
      <c r="C2919" s="17" t="s">
        <v>2268</v>
      </c>
      <c r="D2919" s="17" t="s">
        <v>5511</v>
      </c>
      <c r="E2919" s="17" t="str">
        <f t="shared" si="90"/>
        <v>RENAN YEPEZ CAÑARI</v>
      </c>
      <c r="F2919" s="17" t="s">
        <v>1061</v>
      </c>
      <c r="G2919" s="17" t="s">
        <v>1062</v>
      </c>
      <c r="H2919" s="17" t="s">
        <v>2215</v>
      </c>
      <c r="I2919" s="17" t="s">
        <v>8938</v>
      </c>
      <c r="J2919" s="15">
        <f>IFERROR(VLOOKUP(I2919,'Candidato Presidencial'!$C:$E,3,FALSE),"")</f>
        <v>0</v>
      </c>
      <c r="L2919" s="15" t="str">
        <f t="shared" si="91"/>
        <v>insert into Camaleon.CandidatoCongreso( PROCESO_ELECTORAL, NOMBRE_CANDIDATO, APELLIDO_PATERNO, APELLIDO_MATERNO, NOMBRE_COMPLETO, SEXO, CARGO_ELEGIDO, LUGAR_POSTULA, ORGANIZACION_POLITICA, ALIAS ) values( 'ELECCIONES GENERALES 2011', 'RENAN', 'YEPEZ', 'CAÑARI', 'RENAN YEPEZ CAÑARI', 'HOMBRE', 'NO ELECTO', 'CUSCO', 'PARTIDO POLÍTICO ADELANTE', '0' );</v>
      </c>
    </row>
    <row r="2920" spans="1:12" x14ac:dyDescent="0.25">
      <c r="A2920" s="17" t="s">
        <v>5153</v>
      </c>
      <c r="B2920" s="17" t="s">
        <v>5512</v>
      </c>
      <c r="C2920" s="17" t="s">
        <v>1511</v>
      </c>
      <c r="D2920" s="17" t="s">
        <v>1437</v>
      </c>
      <c r="E2920" s="17" t="str">
        <f t="shared" si="90"/>
        <v>WALTER VICTOR ORTIZ HUAMAN</v>
      </c>
      <c r="F2920" s="17" t="s">
        <v>1061</v>
      </c>
      <c r="G2920" s="17" t="s">
        <v>1062</v>
      </c>
      <c r="H2920" s="17" t="s">
        <v>2215</v>
      </c>
      <c r="I2920" s="17" t="s">
        <v>884</v>
      </c>
      <c r="J2920" s="15" t="str">
        <f>IFERROR(VLOOKUP(I2920,'Candidato Presidencial'!$C:$E,3,FALSE),"")</f>
        <v/>
      </c>
      <c r="L2920" s="15" t="str">
        <f t="shared" si="91"/>
        <v>insert into Camaleon.CandidatoCongreso( PROCESO_ELECTORAL, NOMBRE_CANDIDATO, APELLIDO_PATERNO, APELLIDO_MATERNO, NOMBRE_COMPLETO, SEXO, CARGO_ELEGIDO, LUGAR_POSTULA, ORGANIZACION_POLITICA, ALIAS ) values( 'ELECCIONES GENERALES 2011', 'WALTER VICTOR', 'ORTIZ', 'HUAMAN', 'WALTER VICTOR ORTIZ HUAMAN', 'HOMBRE', 'NO ELECTO', 'CUSCO', 'PARTIDO DESCENTRALISTA FUERZA SOCIAL', '' );</v>
      </c>
    </row>
    <row r="2921" spans="1:12" x14ac:dyDescent="0.25">
      <c r="A2921" s="17" t="s">
        <v>5153</v>
      </c>
      <c r="B2921" s="17" t="s">
        <v>4178</v>
      </c>
      <c r="C2921" s="17" t="s">
        <v>3004</v>
      </c>
      <c r="D2921" s="17" t="s">
        <v>1441</v>
      </c>
      <c r="E2921" s="17" t="str">
        <f t="shared" si="90"/>
        <v>SIXTO LIÑAN PALOMINO</v>
      </c>
      <c r="F2921" s="17" t="s">
        <v>1061</v>
      </c>
      <c r="G2921" s="17" t="s">
        <v>1062</v>
      </c>
      <c r="H2921" s="17" t="s">
        <v>2215</v>
      </c>
      <c r="I2921" s="17" t="s">
        <v>884</v>
      </c>
      <c r="J2921" s="15" t="str">
        <f>IFERROR(VLOOKUP(I2921,'Candidato Presidencial'!$C:$E,3,FALSE),"")</f>
        <v/>
      </c>
      <c r="L2921" s="15" t="str">
        <f t="shared" si="91"/>
        <v>insert into Camaleon.CandidatoCongreso( PROCESO_ELECTORAL, NOMBRE_CANDIDATO, APELLIDO_PATERNO, APELLIDO_MATERNO, NOMBRE_COMPLETO, SEXO, CARGO_ELEGIDO, LUGAR_POSTULA, ORGANIZACION_POLITICA, ALIAS ) values( 'ELECCIONES GENERALES 2011', 'SIXTO', 'LIÑAN', 'PALOMINO', 'SIXTO LIÑAN PALOMINO', 'HOMBRE', 'NO ELECTO', 'CUSCO', 'PARTIDO DESCENTRALISTA FUERZA SOCIAL', '' );</v>
      </c>
    </row>
    <row r="2922" spans="1:12" x14ac:dyDescent="0.25">
      <c r="A2922" s="17" t="s">
        <v>5153</v>
      </c>
      <c r="B2922" s="17" t="s">
        <v>838</v>
      </c>
      <c r="C2922" s="17" t="s">
        <v>5513</v>
      </c>
      <c r="D2922" s="17" t="s">
        <v>5514</v>
      </c>
      <c r="E2922" s="17" t="str">
        <f t="shared" si="90"/>
        <v>CARMELA CHUNG ECHEVARRIA</v>
      </c>
      <c r="F2922" s="17" t="s">
        <v>1067</v>
      </c>
      <c r="G2922" s="17" t="s">
        <v>1062</v>
      </c>
      <c r="H2922" s="17" t="s">
        <v>2215</v>
      </c>
      <c r="I2922" s="17" t="s">
        <v>884</v>
      </c>
      <c r="J2922" s="15" t="str">
        <f>IFERROR(VLOOKUP(I2922,'Candidato Presidencial'!$C:$E,3,FALSE),"")</f>
        <v/>
      </c>
      <c r="L2922" s="15" t="str">
        <f t="shared" si="91"/>
        <v>insert into Camaleon.CandidatoCongreso( PROCESO_ELECTORAL, NOMBRE_CANDIDATO, APELLIDO_PATERNO, APELLIDO_MATERNO, NOMBRE_COMPLETO, SEXO, CARGO_ELEGIDO, LUGAR_POSTULA, ORGANIZACION_POLITICA, ALIAS ) values( 'ELECCIONES GENERALES 2011', 'CARMELA', 'CHUNG', 'ECHEVARRIA', 'CARMELA CHUNG ECHEVARRIA', 'MUJER', 'NO ELECTO', 'CUSCO', 'PARTIDO DESCENTRALISTA FUERZA SOCIAL', '' );</v>
      </c>
    </row>
    <row r="2923" spans="1:12" x14ac:dyDescent="0.25">
      <c r="A2923" s="17" t="s">
        <v>5153</v>
      </c>
      <c r="B2923" s="17" t="s">
        <v>1487</v>
      </c>
      <c r="C2923" s="17" t="s">
        <v>5515</v>
      </c>
      <c r="D2923" s="17" t="s">
        <v>1059</v>
      </c>
      <c r="E2923" s="17" t="str">
        <f t="shared" si="90"/>
        <v>ERASMO AIMITUMA CRUZ</v>
      </c>
      <c r="F2923" s="17" t="s">
        <v>1061</v>
      </c>
      <c r="G2923" s="17" t="s">
        <v>1062</v>
      </c>
      <c r="H2923" s="17" t="s">
        <v>2215</v>
      </c>
      <c r="I2923" s="17" t="s">
        <v>884</v>
      </c>
      <c r="J2923" s="15" t="str">
        <f>IFERROR(VLOOKUP(I2923,'Candidato Presidencial'!$C:$E,3,FALSE),"")</f>
        <v/>
      </c>
      <c r="L2923" s="15" t="str">
        <f t="shared" si="91"/>
        <v>insert into Camaleon.CandidatoCongreso( PROCESO_ELECTORAL, NOMBRE_CANDIDATO, APELLIDO_PATERNO, APELLIDO_MATERNO, NOMBRE_COMPLETO, SEXO, CARGO_ELEGIDO, LUGAR_POSTULA, ORGANIZACION_POLITICA, ALIAS ) values( 'ELECCIONES GENERALES 2011', 'ERASMO', 'AIMITUMA', 'CRUZ', 'ERASMO AIMITUMA CRUZ', 'HOMBRE', 'NO ELECTO', 'CUSCO', 'PARTIDO DESCENTRALISTA FUERZA SOCIAL', '' );</v>
      </c>
    </row>
    <row r="2924" spans="1:12" x14ac:dyDescent="0.25">
      <c r="A2924" s="17" t="s">
        <v>5153</v>
      </c>
      <c r="B2924" s="17" t="s">
        <v>5516</v>
      </c>
      <c r="C2924" s="17" t="s">
        <v>5497</v>
      </c>
      <c r="D2924" s="17" t="s">
        <v>1069</v>
      </c>
      <c r="E2924" s="17" t="str">
        <f t="shared" si="90"/>
        <v>FLORENCIO WALTER BEJAR MEJIA</v>
      </c>
      <c r="F2924" s="17" t="s">
        <v>1061</v>
      </c>
      <c r="G2924" s="17" t="s">
        <v>1062</v>
      </c>
      <c r="H2924" s="17" t="s">
        <v>2215</v>
      </c>
      <c r="I2924" s="17" t="s">
        <v>897</v>
      </c>
      <c r="J2924" s="15" t="str">
        <f>IFERROR(VLOOKUP(I2924,'Candidato Presidencial'!$C:$E,3,FALSE),"")</f>
        <v/>
      </c>
      <c r="L2924" s="15" t="str">
        <f t="shared" si="91"/>
        <v>insert into Camaleon.CandidatoCongreso( PROCESO_ELECTORAL, NOMBRE_CANDIDATO, APELLIDO_PATERNO, APELLIDO_MATERNO, NOMBRE_COMPLETO, SEXO, CARGO_ELEGIDO, LUGAR_POSTULA, ORGANIZACION_POLITICA, ALIAS ) values( 'ELECCIONES GENERALES 2011', 'FLORENCIO WALTER', 'BEJAR', 'MEJIA', 'FLORENCIO WALTER BEJAR MEJIA', 'HOMBRE', 'NO ELECTO', 'CUSCO', 'CAMBIO RADICAL', '' );</v>
      </c>
    </row>
    <row r="2925" spans="1:12" x14ac:dyDescent="0.25">
      <c r="A2925" s="17" t="s">
        <v>5153</v>
      </c>
      <c r="B2925" s="17" t="s">
        <v>2340</v>
      </c>
      <c r="C2925" s="17" t="s">
        <v>2341</v>
      </c>
      <c r="D2925" s="17" t="s">
        <v>2342</v>
      </c>
      <c r="E2925" s="17" t="str">
        <f t="shared" si="90"/>
        <v>JENNY ROSSANA HUARCAYA REVILLA</v>
      </c>
      <c r="F2925" s="17" t="s">
        <v>1067</v>
      </c>
      <c r="G2925" s="17" t="s">
        <v>1062</v>
      </c>
      <c r="H2925" s="17" t="s">
        <v>2215</v>
      </c>
      <c r="I2925" s="17" t="s">
        <v>873</v>
      </c>
      <c r="J2925" s="15" t="str">
        <f>IFERROR(VLOOKUP(I2925,'Candidato Presidencial'!$C:$E,3,FALSE),"")</f>
        <v>PERUANOS POR EL KAMBIO</v>
      </c>
      <c r="L2925" s="15" t="str">
        <f t="shared" si="91"/>
        <v>insert into Camaleon.CandidatoCongreso( PROCESO_ELECTORAL, NOMBRE_CANDIDATO, APELLIDO_PATERNO, APELLIDO_MATERNO, NOMBRE_COMPLETO, SEXO, CARGO_ELEGIDO, LUGAR_POSTULA, ORGANIZACION_POLITICA, ALIAS ) values( 'ELECCIONES GENERALES 2011', 'JENNY ROSSANA', 'HUARCAYA', 'REVILLA', 'JENNY ROSSANA HUARCAYA REVILLA', 'MUJER', 'NO ELECTO', 'CUSCO', 'ALIANZA POR EL GRAN CAMBIO', 'PERUANOS POR EL KAMBIO' );</v>
      </c>
    </row>
    <row r="2926" spans="1:12" x14ac:dyDescent="0.25">
      <c r="A2926" s="17" t="s">
        <v>5153</v>
      </c>
      <c r="B2926" s="17" t="s">
        <v>5517</v>
      </c>
      <c r="C2926" s="17" t="s">
        <v>2218</v>
      </c>
      <c r="D2926" s="17" t="s">
        <v>5518</v>
      </c>
      <c r="E2926" s="17" t="str">
        <f t="shared" si="90"/>
        <v>AGRIPINA BEATRIZ ACURIO USCA</v>
      </c>
      <c r="F2926" s="17" t="s">
        <v>1067</v>
      </c>
      <c r="G2926" s="17" t="s">
        <v>1062</v>
      </c>
      <c r="H2926" s="17" t="s">
        <v>2215</v>
      </c>
      <c r="I2926" s="17" t="s">
        <v>873</v>
      </c>
      <c r="J2926" s="15" t="str">
        <f>IFERROR(VLOOKUP(I2926,'Candidato Presidencial'!$C:$E,3,FALSE),"")</f>
        <v>PERUANOS POR EL KAMBIO</v>
      </c>
      <c r="L2926" s="15" t="str">
        <f t="shared" si="91"/>
        <v>insert into Camaleon.CandidatoCongreso( PROCESO_ELECTORAL, NOMBRE_CANDIDATO, APELLIDO_PATERNO, APELLIDO_MATERNO, NOMBRE_COMPLETO, SEXO, CARGO_ELEGIDO, LUGAR_POSTULA, ORGANIZACION_POLITICA, ALIAS ) values( 'ELECCIONES GENERALES 2011', 'AGRIPINA BEATRIZ', 'ACURIO', 'USCA', 'AGRIPINA BEATRIZ ACURIO USCA', 'MUJER', 'NO ELECTO', 'CUSCO', 'ALIANZA POR EL GRAN CAMBIO', 'PERUANOS POR EL KAMBIO' );</v>
      </c>
    </row>
    <row r="2927" spans="1:12" x14ac:dyDescent="0.25">
      <c r="A2927" s="17" t="s">
        <v>5153</v>
      </c>
      <c r="B2927" s="17" t="s">
        <v>122</v>
      </c>
      <c r="C2927" s="17" t="s">
        <v>1443</v>
      </c>
      <c r="D2927" s="17" t="s">
        <v>1383</v>
      </c>
      <c r="E2927" s="17" t="str">
        <f t="shared" si="90"/>
        <v>KILDER FUENTES BERMUDEZ</v>
      </c>
      <c r="F2927" s="17" t="s">
        <v>1061</v>
      </c>
      <c r="G2927" s="17" t="s">
        <v>1062</v>
      </c>
      <c r="H2927" s="17" t="s">
        <v>2215</v>
      </c>
      <c r="I2927" s="17" t="s">
        <v>873</v>
      </c>
      <c r="J2927" s="15" t="str">
        <f>IFERROR(VLOOKUP(I2927,'Candidato Presidencial'!$C:$E,3,FALSE),"")</f>
        <v>PERUANOS POR EL KAMBIO</v>
      </c>
      <c r="L2927" s="15" t="str">
        <f t="shared" si="91"/>
        <v>insert into Camaleon.CandidatoCongreso( PROCESO_ELECTORAL, NOMBRE_CANDIDATO, APELLIDO_PATERNO, APELLIDO_MATERNO, NOMBRE_COMPLETO, SEXO, CARGO_ELEGIDO, LUGAR_POSTULA, ORGANIZACION_POLITICA, ALIAS ) values( 'ELECCIONES GENERALES 2011', 'KILDER', 'FUENTES', 'BERMUDEZ', 'KILDER FUENTES BERMUDEZ', 'HOMBRE', 'NO ELECTO', 'CUSCO', 'ALIANZA POR EL GRAN CAMBIO', 'PERUANOS POR EL KAMBIO' );</v>
      </c>
    </row>
    <row r="2928" spans="1:12" x14ac:dyDescent="0.25">
      <c r="A2928" s="17" t="s">
        <v>5153</v>
      </c>
      <c r="B2928" s="17" t="s">
        <v>5519</v>
      </c>
      <c r="C2928" s="17" t="s">
        <v>1532</v>
      </c>
      <c r="D2928" s="17" t="s">
        <v>2214</v>
      </c>
      <c r="E2928" s="17" t="str">
        <f t="shared" si="90"/>
        <v>JAVIER AMERICO POZO UGARTE</v>
      </c>
      <c r="F2928" s="17" t="s">
        <v>1061</v>
      </c>
      <c r="G2928" s="17" t="s">
        <v>1062</v>
      </c>
      <c r="H2928" s="17" t="s">
        <v>2215</v>
      </c>
      <c r="I2928" s="17" t="s">
        <v>935</v>
      </c>
      <c r="J2928" s="15">
        <f>IFERROR(VLOOKUP(I2928,'Candidato Presidencial'!$C:$E,3,FALSE),"")</f>
        <v>0</v>
      </c>
      <c r="L2928" s="15" t="str">
        <f t="shared" si="91"/>
        <v>insert into Camaleon.CandidatoCongreso( PROCESO_ELECTORAL, NOMBRE_CANDIDATO, APELLIDO_PATERNO, APELLIDO_MATERNO, NOMBRE_COMPLETO, SEXO, CARGO_ELEGIDO, LUGAR_POSTULA, ORGANIZACION_POLITICA, ALIAS ) values( 'ELECCIONES GENERALES 2011', 'JAVIER AMERICO', 'POZO', 'UGARTE', 'JAVIER AMERICO POZO UGARTE', 'HOMBRE', 'NO ELECTO', 'CUSCO', 'FUERZA NACIONAL', '0' );</v>
      </c>
    </row>
    <row r="2929" spans="1:12" x14ac:dyDescent="0.25">
      <c r="A2929" s="17" t="s">
        <v>5153</v>
      </c>
      <c r="B2929" s="17" t="s">
        <v>5520</v>
      </c>
      <c r="C2929" s="17" t="s">
        <v>1905</v>
      </c>
      <c r="D2929" s="17" t="s">
        <v>1122</v>
      </c>
      <c r="E2929" s="17" t="str">
        <f t="shared" si="90"/>
        <v>VICTORIA SANTA CRUZ VARGAS</v>
      </c>
      <c r="F2929" s="17" t="s">
        <v>1067</v>
      </c>
      <c r="G2929" s="17" t="s">
        <v>1062</v>
      </c>
      <c r="H2929" s="17" t="s">
        <v>2215</v>
      </c>
      <c r="I2929" s="17" t="s">
        <v>897</v>
      </c>
      <c r="J2929" s="15" t="str">
        <f>IFERROR(VLOOKUP(I2929,'Candidato Presidencial'!$C:$E,3,FALSE),"")</f>
        <v/>
      </c>
      <c r="L2929" s="15" t="str">
        <f t="shared" si="91"/>
        <v>insert into Camaleon.CandidatoCongreso( PROCESO_ELECTORAL, NOMBRE_CANDIDATO, APELLIDO_PATERNO, APELLIDO_MATERNO, NOMBRE_COMPLETO, SEXO, CARGO_ELEGIDO, LUGAR_POSTULA, ORGANIZACION_POLITICA, ALIAS ) values( 'ELECCIONES GENERALES 2011', 'VICTORIA', 'SANTA CRUZ', 'VARGAS', 'VICTORIA SANTA CRUZ VARGAS', 'MUJER', 'NO ELECTO', 'CUSCO', 'CAMBIO RADICAL', '' );</v>
      </c>
    </row>
    <row r="2930" spans="1:12" x14ac:dyDescent="0.25">
      <c r="A2930" s="17" t="s">
        <v>5153</v>
      </c>
      <c r="B2930" s="17" t="s">
        <v>5521</v>
      </c>
      <c r="C2930" s="17" t="s">
        <v>4244</v>
      </c>
      <c r="D2930" s="17" t="s">
        <v>1639</v>
      </c>
      <c r="E2930" s="17" t="str">
        <f t="shared" si="90"/>
        <v>RONAL EVER PACCO MAMANI</v>
      </c>
      <c r="F2930" s="17" t="s">
        <v>1061</v>
      </c>
      <c r="G2930" s="17" t="s">
        <v>1062</v>
      </c>
      <c r="H2930" s="17" t="s">
        <v>2215</v>
      </c>
      <c r="I2930" s="17" t="s">
        <v>897</v>
      </c>
      <c r="J2930" s="15" t="str">
        <f>IFERROR(VLOOKUP(I2930,'Candidato Presidencial'!$C:$E,3,FALSE),"")</f>
        <v/>
      </c>
      <c r="L2930" s="15" t="str">
        <f t="shared" si="91"/>
        <v>insert into Camaleon.CandidatoCongreso( PROCESO_ELECTORAL, NOMBRE_CANDIDATO, APELLIDO_PATERNO, APELLIDO_MATERNO, NOMBRE_COMPLETO, SEXO, CARGO_ELEGIDO, LUGAR_POSTULA, ORGANIZACION_POLITICA, ALIAS ) values( 'ELECCIONES GENERALES 2011', 'RONAL EVER', 'PACCO', 'MAMANI', 'RONAL EVER PACCO MAMANI', 'HOMBRE', 'NO ELECTO', 'CUSCO', 'CAMBIO RADICAL', '' );</v>
      </c>
    </row>
    <row r="2931" spans="1:12" x14ac:dyDescent="0.25">
      <c r="A2931" s="17" t="s">
        <v>5153</v>
      </c>
      <c r="B2931" s="17" t="s">
        <v>5522</v>
      </c>
      <c r="C2931" s="17" t="s">
        <v>5523</v>
      </c>
      <c r="D2931" s="17" t="s">
        <v>1272</v>
      </c>
      <c r="E2931" s="17" t="str">
        <f t="shared" si="90"/>
        <v>JOHN STEVE TITTO RIOS</v>
      </c>
      <c r="F2931" s="17" t="s">
        <v>1061</v>
      </c>
      <c r="G2931" s="17" t="s">
        <v>1062</v>
      </c>
      <c r="H2931" s="17" t="s">
        <v>2215</v>
      </c>
      <c r="I2931" s="17" t="s">
        <v>897</v>
      </c>
      <c r="J2931" s="15" t="str">
        <f>IFERROR(VLOOKUP(I2931,'Candidato Presidencial'!$C:$E,3,FALSE),"")</f>
        <v/>
      </c>
      <c r="L2931" s="15" t="str">
        <f t="shared" si="91"/>
        <v>insert into Camaleon.CandidatoCongreso( PROCESO_ELECTORAL, NOMBRE_CANDIDATO, APELLIDO_PATERNO, APELLIDO_MATERNO, NOMBRE_COMPLETO, SEXO, CARGO_ELEGIDO, LUGAR_POSTULA, ORGANIZACION_POLITICA, ALIAS ) values( 'ELECCIONES GENERALES 2011', 'JOHN STEVE', 'TITTO', 'RIOS', 'JOHN STEVE TITTO RIOS', 'HOMBRE', 'NO ELECTO', 'CUSCO', 'CAMBIO RADICAL', '' );</v>
      </c>
    </row>
    <row r="2932" spans="1:12" x14ac:dyDescent="0.25">
      <c r="A2932" s="17" t="s">
        <v>5153</v>
      </c>
      <c r="B2932" s="17" t="s">
        <v>724</v>
      </c>
      <c r="C2932" s="17" t="s">
        <v>1122</v>
      </c>
      <c r="D2932" s="17" t="s">
        <v>1121</v>
      </c>
      <c r="E2932" s="17" t="str">
        <f t="shared" si="90"/>
        <v>MARCELINA VARGAS QUISPE</v>
      </c>
      <c r="F2932" s="17" t="s">
        <v>1067</v>
      </c>
      <c r="G2932" s="17" t="s">
        <v>1062</v>
      </c>
      <c r="H2932" s="17" t="s">
        <v>2215</v>
      </c>
      <c r="I2932" s="17" t="s">
        <v>884</v>
      </c>
      <c r="J2932" s="15" t="str">
        <f>IFERROR(VLOOKUP(I2932,'Candidato Presidencial'!$C:$E,3,FALSE),"")</f>
        <v/>
      </c>
      <c r="L2932" s="15" t="str">
        <f t="shared" si="91"/>
        <v>insert into Camaleon.CandidatoCongreso( PROCESO_ELECTORAL, NOMBRE_CANDIDATO, APELLIDO_PATERNO, APELLIDO_MATERNO, NOMBRE_COMPLETO, SEXO, CARGO_ELEGIDO, LUGAR_POSTULA, ORGANIZACION_POLITICA, ALIAS ) values( 'ELECCIONES GENERALES 2011', 'MARCELINA', 'VARGAS', 'QUISPE', 'MARCELINA VARGAS QUISPE', 'MUJER', 'NO ELECTO', 'CUSCO', 'PARTIDO DESCENTRALISTA FUERZA SOCIAL', '' );</v>
      </c>
    </row>
    <row r="2933" spans="1:12" x14ac:dyDescent="0.25">
      <c r="A2933" s="17" t="s">
        <v>5153</v>
      </c>
      <c r="B2933" s="17" t="s">
        <v>5524</v>
      </c>
      <c r="C2933" s="17" t="s">
        <v>5525</v>
      </c>
      <c r="D2933" s="17" t="s">
        <v>5526</v>
      </c>
      <c r="E2933" s="17" t="str">
        <f t="shared" si="90"/>
        <v>GRISEL CAROLINA CCOYORI QUILLAHUAMAN</v>
      </c>
      <c r="F2933" s="17" t="s">
        <v>1067</v>
      </c>
      <c r="G2933" s="17" t="s">
        <v>1062</v>
      </c>
      <c r="H2933" s="17" t="s">
        <v>2215</v>
      </c>
      <c r="I2933" s="17" t="s">
        <v>871</v>
      </c>
      <c r="J2933" s="15" t="str">
        <f>IFERROR(VLOOKUP(I2933,'Candidato Presidencial'!$C:$E,3,FALSE),"")</f>
        <v>FUERZA POPULAR</v>
      </c>
      <c r="L2933" s="15" t="str">
        <f t="shared" si="91"/>
        <v>insert into Camaleon.CandidatoCongreso( PROCESO_ELECTORAL, NOMBRE_CANDIDATO, APELLIDO_PATERNO, APELLIDO_MATERNO, NOMBRE_COMPLETO, SEXO, CARGO_ELEGIDO, LUGAR_POSTULA, ORGANIZACION_POLITICA, ALIAS ) values( 'ELECCIONES GENERALES 2011', 'GRISEL CAROLINA', 'CCOYORI', 'QUILLAHUAMAN', 'GRISEL CAROLINA CCOYORI QUILLAHUAMAN', 'MUJER', 'NO ELECTO', 'CUSCO', 'FUERZA 2011', 'FUERZA POPULAR' );</v>
      </c>
    </row>
    <row r="2934" spans="1:12" x14ac:dyDescent="0.25">
      <c r="A2934" s="17" t="s">
        <v>5153</v>
      </c>
      <c r="B2934" s="17" t="s">
        <v>5527</v>
      </c>
      <c r="C2934" s="17" t="s">
        <v>5528</v>
      </c>
      <c r="D2934" s="17" t="s">
        <v>5529</v>
      </c>
      <c r="E2934" s="17" t="str">
        <f t="shared" si="90"/>
        <v>JUAN JORGE BERRIOS BARCENA</v>
      </c>
      <c r="F2934" s="17" t="s">
        <v>1061</v>
      </c>
      <c r="G2934" s="17" t="s">
        <v>1062</v>
      </c>
      <c r="H2934" s="17" t="s">
        <v>2215</v>
      </c>
      <c r="I2934" s="17" t="s">
        <v>871</v>
      </c>
      <c r="J2934" s="15" t="str">
        <f>IFERROR(VLOOKUP(I2934,'Candidato Presidencial'!$C:$E,3,FALSE),"")</f>
        <v>FUERZA POPULAR</v>
      </c>
      <c r="L2934" s="15" t="str">
        <f t="shared" si="91"/>
        <v>insert into Camaleon.CandidatoCongreso( PROCESO_ELECTORAL, NOMBRE_CANDIDATO, APELLIDO_PATERNO, APELLIDO_MATERNO, NOMBRE_COMPLETO, SEXO, CARGO_ELEGIDO, LUGAR_POSTULA, ORGANIZACION_POLITICA, ALIAS ) values( 'ELECCIONES GENERALES 2011', 'JUAN JORGE', 'BERRIOS', 'BARCENA', 'JUAN JORGE BERRIOS BARCENA', 'HOMBRE', 'NO ELECTO', 'CUSCO', 'FUERZA 2011', 'FUERZA POPULAR' );</v>
      </c>
    </row>
    <row r="2935" spans="1:12" x14ac:dyDescent="0.25">
      <c r="A2935" s="17" t="s">
        <v>5153</v>
      </c>
      <c r="B2935" s="17" t="s">
        <v>5530</v>
      </c>
      <c r="C2935" s="17" t="s">
        <v>2328</v>
      </c>
      <c r="D2935" s="17" t="s">
        <v>1370</v>
      </c>
      <c r="E2935" s="17" t="str">
        <f t="shared" si="90"/>
        <v>BENJAMIN FRANKLIN OLIVERA SARMIENTO</v>
      </c>
      <c r="F2935" s="17" t="s">
        <v>1061</v>
      </c>
      <c r="G2935" s="17" t="s">
        <v>1062</v>
      </c>
      <c r="H2935" s="17" t="s">
        <v>2215</v>
      </c>
      <c r="I2935" s="17" t="s">
        <v>871</v>
      </c>
      <c r="J2935" s="15" t="str">
        <f>IFERROR(VLOOKUP(I2935,'Candidato Presidencial'!$C:$E,3,FALSE),"")</f>
        <v>FUERZA POPULAR</v>
      </c>
      <c r="L2935" s="15" t="str">
        <f t="shared" si="91"/>
        <v>insert into Camaleon.CandidatoCongreso( PROCESO_ELECTORAL, NOMBRE_CANDIDATO, APELLIDO_PATERNO, APELLIDO_MATERNO, NOMBRE_COMPLETO, SEXO, CARGO_ELEGIDO, LUGAR_POSTULA, ORGANIZACION_POLITICA, ALIAS ) values( 'ELECCIONES GENERALES 2011', 'BENJAMIN FRANKLIN', 'OLIVERA', 'SARMIENTO', 'BENJAMIN FRANKLIN OLIVERA SARMIENTO', 'HOMBRE', 'NO ELECTO', 'CUSCO', 'FUERZA 2011', 'FUERZA POPULAR' );</v>
      </c>
    </row>
    <row r="2936" spans="1:12" x14ac:dyDescent="0.25">
      <c r="A2936" s="17" t="s">
        <v>5153</v>
      </c>
      <c r="B2936" s="17" t="s">
        <v>5531</v>
      </c>
      <c r="C2936" s="17" t="s">
        <v>1825</v>
      </c>
      <c r="D2936" s="17" t="s">
        <v>1602</v>
      </c>
      <c r="E2936" s="17" t="str">
        <f t="shared" si="90"/>
        <v>DARCY HERNANDO AGUIRRE ABARCA</v>
      </c>
      <c r="F2936" s="17" t="s">
        <v>1061</v>
      </c>
      <c r="G2936" s="17" t="s">
        <v>1062</v>
      </c>
      <c r="H2936" s="17" t="s">
        <v>2215</v>
      </c>
      <c r="I2936" s="17" t="s">
        <v>871</v>
      </c>
      <c r="J2936" s="15" t="str">
        <f>IFERROR(VLOOKUP(I2936,'Candidato Presidencial'!$C:$E,3,FALSE),"")</f>
        <v>FUERZA POPULAR</v>
      </c>
      <c r="L2936" s="15" t="str">
        <f t="shared" si="91"/>
        <v>insert into Camaleon.CandidatoCongreso( PROCESO_ELECTORAL, NOMBRE_CANDIDATO, APELLIDO_PATERNO, APELLIDO_MATERNO, NOMBRE_COMPLETO, SEXO, CARGO_ELEGIDO, LUGAR_POSTULA, ORGANIZACION_POLITICA, ALIAS ) values( 'ELECCIONES GENERALES 2011', 'DARCY HERNANDO', 'AGUIRRE', 'ABARCA', 'DARCY HERNANDO AGUIRRE ABARCA', 'HOMBRE', 'NO ELECTO', 'CUSCO', 'FUERZA 2011', 'FUERZA POPULAR' );</v>
      </c>
    </row>
    <row r="2937" spans="1:12" x14ac:dyDescent="0.25">
      <c r="A2937" s="17" t="s">
        <v>5153</v>
      </c>
      <c r="B2937" s="17" t="s">
        <v>1767</v>
      </c>
      <c r="C2937" s="17" t="s">
        <v>3581</v>
      </c>
      <c r="D2937" s="17" t="s">
        <v>1186</v>
      </c>
      <c r="E2937" s="17" t="str">
        <f t="shared" si="90"/>
        <v>CARMEN ROSA ARAOZ FERNANDEZ</v>
      </c>
      <c r="F2937" s="17" t="s">
        <v>1067</v>
      </c>
      <c r="G2937" s="17" t="s">
        <v>1062</v>
      </c>
      <c r="H2937" s="17" t="s">
        <v>2215</v>
      </c>
      <c r="I2937" s="17" t="s">
        <v>871</v>
      </c>
      <c r="J2937" s="15" t="str">
        <f>IFERROR(VLOOKUP(I2937,'Candidato Presidencial'!$C:$E,3,FALSE),"")</f>
        <v>FUERZA POPULAR</v>
      </c>
      <c r="L2937" s="15" t="str">
        <f t="shared" si="91"/>
        <v>insert into Camaleon.CandidatoCongreso( PROCESO_ELECTORAL, NOMBRE_CANDIDATO, APELLIDO_PATERNO, APELLIDO_MATERNO, NOMBRE_COMPLETO, SEXO, CARGO_ELEGIDO, LUGAR_POSTULA, ORGANIZACION_POLITICA, ALIAS ) values( 'ELECCIONES GENERALES 2011', 'CARMEN ROSA', 'ARAOZ', 'FERNANDEZ', 'CARMEN ROSA ARAOZ FERNANDEZ', 'MUJER', 'NO ELECTO', 'CUSCO', 'FUERZA 2011', 'FUERZA POPULAR' );</v>
      </c>
    </row>
    <row r="2938" spans="1:12" x14ac:dyDescent="0.25">
      <c r="A2938" s="17" t="s">
        <v>5153</v>
      </c>
      <c r="B2938" s="17" t="s">
        <v>1317</v>
      </c>
      <c r="C2938" s="17" t="s">
        <v>1494</v>
      </c>
      <c r="D2938" s="17" t="s">
        <v>2214</v>
      </c>
      <c r="E2938" s="17" t="str">
        <f t="shared" si="90"/>
        <v>MARINA PACHECO UGARTE</v>
      </c>
      <c r="F2938" s="17" t="s">
        <v>1067</v>
      </c>
      <c r="G2938" s="17" t="s">
        <v>1062</v>
      </c>
      <c r="H2938" s="17" t="s">
        <v>2215</v>
      </c>
      <c r="I2938" s="17" t="s">
        <v>878</v>
      </c>
      <c r="J2938" s="15" t="str">
        <f>IFERROR(VLOOKUP(I2938,'Candidato Presidencial'!$C:$E,3,FALSE),"")</f>
        <v>PERÚ POSIBLE</v>
      </c>
      <c r="L2938" s="15" t="str">
        <f t="shared" si="91"/>
        <v>insert into Camaleon.CandidatoCongreso( PROCESO_ELECTORAL, NOMBRE_CANDIDATO, APELLIDO_PATERNO, APELLIDO_MATERNO, NOMBRE_COMPLETO, SEXO, CARGO_ELEGIDO, LUGAR_POSTULA, ORGANIZACION_POLITICA, ALIAS ) values( 'ELECCIONES GENERALES 2011', 'MARINA', 'PACHECO', 'UGARTE', 'MARINA PACHECO UGARTE', 'MUJER', 'NO ELECTO', 'CUSCO', 'PERÚ POSIBLE', 'PERÚ POSIBLE' );</v>
      </c>
    </row>
    <row r="2939" spans="1:12" x14ac:dyDescent="0.25">
      <c r="A2939" s="17" t="s">
        <v>5153</v>
      </c>
      <c r="B2939" s="17" t="s">
        <v>5532</v>
      </c>
      <c r="C2939" s="17" t="s">
        <v>1699</v>
      </c>
      <c r="D2939" s="17" t="s">
        <v>2249</v>
      </c>
      <c r="E2939" s="17" t="str">
        <f t="shared" si="90"/>
        <v>JUAN EDWIN GONZALEZ MUÑIZ</v>
      </c>
      <c r="F2939" s="17" t="s">
        <v>1061</v>
      </c>
      <c r="G2939" s="17" t="s">
        <v>1062</v>
      </c>
      <c r="H2939" s="17" t="s">
        <v>2215</v>
      </c>
      <c r="I2939" s="17" t="s">
        <v>878</v>
      </c>
      <c r="J2939" s="15" t="str">
        <f>IFERROR(VLOOKUP(I2939,'Candidato Presidencial'!$C:$E,3,FALSE),"")</f>
        <v>PERÚ POSIBLE</v>
      </c>
      <c r="L2939" s="15" t="str">
        <f t="shared" si="91"/>
        <v>insert into Camaleon.CandidatoCongreso( PROCESO_ELECTORAL, NOMBRE_CANDIDATO, APELLIDO_PATERNO, APELLIDO_MATERNO, NOMBRE_COMPLETO, SEXO, CARGO_ELEGIDO, LUGAR_POSTULA, ORGANIZACION_POLITICA, ALIAS ) values( 'ELECCIONES GENERALES 2011', 'JUAN EDWIN', 'GONZALEZ', 'MUÑIZ', 'JUAN EDWIN GONZALEZ MUÑIZ', 'HOMBRE', 'NO ELECTO', 'CUSCO', 'PERÚ POSIBLE', 'PERÚ POSIBLE' );</v>
      </c>
    </row>
    <row r="2940" spans="1:12" x14ac:dyDescent="0.25">
      <c r="A2940" s="17" t="s">
        <v>5153</v>
      </c>
      <c r="B2940" s="17" t="s">
        <v>1490</v>
      </c>
      <c r="C2940" s="17" t="s">
        <v>5533</v>
      </c>
      <c r="D2940" s="17" t="s">
        <v>1398</v>
      </c>
      <c r="E2940" s="17" t="str">
        <f t="shared" si="90"/>
        <v>ADOLFO LATORRE LOPEZ</v>
      </c>
      <c r="F2940" s="17" t="s">
        <v>1061</v>
      </c>
      <c r="G2940" s="17" t="s">
        <v>1062</v>
      </c>
      <c r="H2940" s="17" t="s">
        <v>2215</v>
      </c>
      <c r="I2940" s="17" t="s">
        <v>878</v>
      </c>
      <c r="J2940" s="15" t="str">
        <f>IFERROR(VLOOKUP(I2940,'Candidato Presidencial'!$C:$E,3,FALSE),"")</f>
        <v>PERÚ POSIBLE</v>
      </c>
      <c r="L2940" s="15" t="str">
        <f t="shared" si="91"/>
        <v>insert into Camaleon.CandidatoCongreso( PROCESO_ELECTORAL, NOMBRE_CANDIDATO, APELLIDO_PATERNO, APELLIDO_MATERNO, NOMBRE_COMPLETO, SEXO, CARGO_ELEGIDO, LUGAR_POSTULA, ORGANIZACION_POLITICA, ALIAS ) values( 'ELECCIONES GENERALES 2011', 'ADOLFO', 'LATORRE', 'LOPEZ', 'ADOLFO LATORRE LOPEZ', 'HOMBRE', 'NO ELECTO', 'CUSCO', 'PERÚ POSIBLE', 'PERÚ POSIBLE' );</v>
      </c>
    </row>
    <row r="2941" spans="1:12" x14ac:dyDescent="0.25">
      <c r="A2941" s="17" t="s">
        <v>5153</v>
      </c>
      <c r="B2941" s="17" t="s">
        <v>5534</v>
      </c>
      <c r="C2941" s="17" t="s">
        <v>2788</v>
      </c>
      <c r="D2941" s="17" t="s">
        <v>1165</v>
      </c>
      <c r="E2941" s="17" t="str">
        <f t="shared" si="90"/>
        <v>MARITZA YUCRA MENDOZA</v>
      </c>
      <c r="F2941" s="17" t="s">
        <v>1067</v>
      </c>
      <c r="G2941" s="17" t="s">
        <v>1062</v>
      </c>
      <c r="H2941" s="17" t="s">
        <v>2215</v>
      </c>
      <c r="I2941" s="17" t="s">
        <v>878</v>
      </c>
      <c r="J2941" s="15" t="str">
        <f>IFERROR(VLOOKUP(I2941,'Candidato Presidencial'!$C:$E,3,FALSE),"")</f>
        <v>PERÚ POSIBLE</v>
      </c>
      <c r="L2941" s="15" t="str">
        <f t="shared" si="91"/>
        <v>insert into Camaleon.CandidatoCongreso( PROCESO_ELECTORAL, NOMBRE_CANDIDATO, APELLIDO_PATERNO, APELLIDO_MATERNO, NOMBRE_COMPLETO, SEXO, CARGO_ELEGIDO, LUGAR_POSTULA, ORGANIZACION_POLITICA, ALIAS ) values( 'ELECCIONES GENERALES 2011', 'MARITZA', 'YUCRA', 'MENDOZA', 'MARITZA YUCRA MENDOZA', 'MUJER', 'NO ELECTO', 'CUSCO', 'PERÚ POSIBLE', 'PERÚ POSIBLE' );</v>
      </c>
    </row>
    <row r="2942" spans="1:12" x14ac:dyDescent="0.25">
      <c r="A2942" s="17" t="s">
        <v>5153</v>
      </c>
      <c r="B2942" s="17" t="s">
        <v>4607</v>
      </c>
      <c r="C2942" s="17" t="s">
        <v>1511</v>
      </c>
      <c r="D2942" s="17" t="s">
        <v>5535</v>
      </c>
      <c r="E2942" s="17" t="str">
        <f t="shared" si="90"/>
        <v>TEODORO ORTIZ TOCRE</v>
      </c>
      <c r="F2942" s="17" t="s">
        <v>1061</v>
      </c>
      <c r="G2942" s="17" t="s">
        <v>1062</v>
      </c>
      <c r="H2942" s="17" t="s">
        <v>2215</v>
      </c>
      <c r="I2942" s="17" t="s">
        <v>878</v>
      </c>
      <c r="J2942" s="15" t="str">
        <f>IFERROR(VLOOKUP(I2942,'Candidato Presidencial'!$C:$E,3,FALSE),"")</f>
        <v>PERÚ POSIBLE</v>
      </c>
      <c r="L2942" s="15" t="str">
        <f t="shared" si="91"/>
        <v>insert into Camaleon.CandidatoCongreso( PROCESO_ELECTORAL, NOMBRE_CANDIDATO, APELLIDO_PATERNO, APELLIDO_MATERNO, NOMBRE_COMPLETO, SEXO, CARGO_ELEGIDO, LUGAR_POSTULA, ORGANIZACION_POLITICA, ALIAS ) values( 'ELECCIONES GENERALES 2011', 'TEODORO', 'ORTIZ', 'TOCRE', 'TEODORO ORTIZ TOCRE', 'HOMBRE', 'NO ELECTO', 'CUSCO', 'PERÚ POSIBLE', 'PERÚ POSIBLE' );</v>
      </c>
    </row>
    <row r="2943" spans="1:12" x14ac:dyDescent="0.25">
      <c r="A2943" s="17" t="s">
        <v>5153</v>
      </c>
      <c r="B2943" s="17" t="s">
        <v>5536</v>
      </c>
      <c r="C2943" s="17" t="s">
        <v>5329</v>
      </c>
      <c r="D2943" s="17" t="s">
        <v>3548</v>
      </c>
      <c r="E2943" s="17" t="str">
        <f t="shared" si="90"/>
        <v>VICTOR VIDAL PINO ZAMBRANO</v>
      </c>
      <c r="F2943" s="17" t="s">
        <v>1061</v>
      </c>
      <c r="G2943" s="17" t="s">
        <v>1062</v>
      </c>
      <c r="H2943" s="17" t="s">
        <v>2215</v>
      </c>
      <c r="I2943" s="17" t="s">
        <v>873</v>
      </c>
      <c r="J2943" s="15" t="str">
        <f>IFERROR(VLOOKUP(I2943,'Candidato Presidencial'!$C:$E,3,FALSE),"")</f>
        <v>PERUANOS POR EL KAMBIO</v>
      </c>
      <c r="L2943" s="15" t="str">
        <f t="shared" si="91"/>
        <v>insert into Camaleon.CandidatoCongreso( PROCESO_ELECTORAL, NOMBRE_CANDIDATO, APELLIDO_PATERNO, APELLIDO_MATERNO, NOMBRE_COMPLETO, SEXO, CARGO_ELEGIDO, LUGAR_POSTULA, ORGANIZACION_POLITICA, ALIAS ) values( 'ELECCIONES GENERALES 2011', 'VICTOR VIDAL', 'PINO', 'ZAMBRANO', 'VICTOR VIDAL PINO ZAMBRANO', 'HOMBRE', 'NO ELECTO', 'CUSCO', 'ALIANZA POR EL GRAN CAMBIO', 'PERUANOS POR EL KAMBIO' );</v>
      </c>
    </row>
    <row r="2944" spans="1:12" x14ac:dyDescent="0.25">
      <c r="A2944" s="17" t="s">
        <v>5153</v>
      </c>
      <c r="B2944" s="17" t="s">
        <v>5537</v>
      </c>
      <c r="C2944" s="17" t="s">
        <v>5538</v>
      </c>
      <c r="D2944" s="17" t="s">
        <v>1986</v>
      </c>
      <c r="E2944" s="17" t="str">
        <f t="shared" si="90"/>
        <v>MARIO RAMON RUIZ DE CASTILLA MARIN</v>
      </c>
      <c r="F2944" s="17" t="s">
        <v>1061</v>
      </c>
      <c r="G2944" s="17" t="s">
        <v>1062</v>
      </c>
      <c r="H2944" s="17" t="s">
        <v>2215</v>
      </c>
      <c r="I2944" s="17" t="s">
        <v>873</v>
      </c>
      <c r="J2944" s="15" t="str">
        <f>IFERROR(VLOOKUP(I2944,'Candidato Presidencial'!$C:$E,3,FALSE),"")</f>
        <v>PERUANOS POR EL KAMBIO</v>
      </c>
      <c r="L2944" s="15" t="str">
        <f t="shared" si="91"/>
        <v>insert into Camaleon.CandidatoCongreso( PROCESO_ELECTORAL, NOMBRE_CANDIDATO, APELLIDO_PATERNO, APELLIDO_MATERNO, NOMBRE_COMPLETO, SEXO, CARGO_ELEGIDO, LUGAR_POSTULA, ORGANIZACION_POLITICA, ALIAS ) values( 'ELECCIONES GENERALES 2011', 'MARIO RAMON', 'RUIZ DE CASTILLA', 'MARIN', 'MARIO RAMON RUIZ DE CASTILLA MARIN', 'HOMBRE', 'NO ELECTO', 'CUSCO', 'ALIANZA POR EL GRAN CAMBIO', 'PERUANOS POR EL KAMBIO' );</v>
      </c>
    </row>
    <row r="2945" spans="1:12" x14ac:dyDescent="0.25">
      <c r="A2945" s="17" t="s">
        <v>5153</v>
      </c>
      <c r="B2945" s="17" t="s">
        <v>5539</v>
      </c>
      <c r="C2945" s="17" t="s">
        <v>1749</v>
      </c>
      <c r="D2945" s="17" t="s">
        <v>1191</v>
      </c>
      <c r="E2945" s="17" t="str">
        <f t="shared" si="90"/>
        <v>PAOLA VANESSA NUÑEZ CASTILLO</v>
      </c>
      <c r="F2945" s="17" t="s">
        <v>1067</v>
      </c>
      <c r="G2945" s="17" t="s">
        <v>1062</v>
      </c>
      <c r="H2945" s="17" t="s">
        <v>2215</v>
      </c>
      <c r="I2945" s="17" t="s">
        <v>859</v>
      </c>
      <c r="J2945" s="15" t="str">
        <f>IFERROR(VLOOKUP(I2945,'Candidato Presidencial'!$C:$E,3,FALSE),"")</f>
        <v>ALIANZA POPULAR</v>
      </c>
      <c r="L2945" s="15" t="str">
        <f t="shared" si="91"/>
        <v>insert into Camaleon.CandidatoCongreso( PROCESO_ELECTORAL, NOMBRE_CANDIDATO, APELLIDO_PATERNO, APELLIDO_MATERNO, NOMBRE_COMPLETO, SEXO, CARGO_ELEGIDO, LUGAR_POSTULA, ORGANIZACION_POLITICA, ALIAS ) values( 'ELECCIONES GENERALES 2011', 'PAOLA VANESSA', 'NUÑEZ', 'CASTILLO', 'PAOLA VANESSA NUÑEZ CASTILLO', 'MUJER', 'NO ELECTO', 'CUSCO', 'PARTIDO APRISTA PERUANO', 'ALIANZA POPULAR' );</v>
      </c>
    </row>
    <row r="2946" spans="1:12" x14ac:dyDescent="0.25">
      <c r="A2946" s="17" t="s">
        <v>5153</v>
      </c>
      <c r="B2946" s="17" t="s">
        <v>103</v>
      </c>
      <c r="C2946" s="17" t="s">
        <v>1088</v>
      </c>
      <c r="D2946" s="17" t="s">
        <v>1110</v>
      </c>
      <c r="E2946" s="17" t="str">
        <f t="shared" si="90"/>
        <v>MIGUEL ANGEL DIAZ GOMEZ</v>
      </c>
      <c r="F2946" s="17" t="s">
        <v>1061</v>
      </c>
      <c r="G2946" s="17" t="s">
        <v>1062</v>
      </c>
      <c r="H2946" s="17" t="s">
        <v>2371</v>
      </c>
      <c r="I2946" s="17" t="s">
        <v>871</v>
      </c>
      <c r="J2946" s="15" t="str">
        <f>IFERROR(VLOOKUP(I2946,'Candidato Presidencial'!$C:$E,3,FALSE),"")</f>
        <v>FUERZA POPULAR</v>
      </c>
      <c r="L2946" s="15" t="str">
        <f t="shared" si="91"/>
        <v>insert into Camaleon.CandidatoCongreso( PROCESO_ELECTORAL, NOMBRE_CANDIDATO, APELLIDO_PATERNO, APELLIDO_MATERNO, NOMBRE_COMPLETO, SEXO, CARGO_ELEGIDO, LUGAR_POSTULA, ORGANIZACION_POLITICA, ALIAS ) values( 'ELECCIONES GENERALES 2011', 'MIGUEL ANGEL', 'DIAZ', 'GOMEZ', 'MIGUEL ANGEL DIAZ GOMEZ', 'HOMBRE', 'NO ELECTO', 'HUANCAVELICA', 'FUERZA 2011', 'FUERZA POPULAR' );</v>
      </c>
    </row>
    <row r="2947" spans="1:12" x14ac:dyDescent="0.25">
      <c r="A2947" s="17" t="s">
        <v>5153</v>
      </c>
      <c r="B2947" s="17" t="s">
        <v>81</v>
      </c>
      <c r="C2947" s="17" t="s">
        <v>2395</v>
      </c>
      <c r="D2947" s="17" t="s">
        <v>2396</v>
      </c>
      <c r="E2947" s="17" t="str">
        <f t="shared" ref="E2947:E3010" si="92">B2947 &amp; " " &amp; C2947 &amp; " " &amp; D2947</f>
        <v>JOSE SALDAÑA TOVAR</v>
      </c>
      <c r="F2947" s="17" t="s">
        <v>1061</v>
      </c>
      <c r="G2947" s="17" t="s">
        <v>1062</v>
      </c>
      <c r="H2947" s="17" t="s">
        <v>2371</v>
      </c>
      <c r="I2947" s="17" t="s">
        <v>5172</v>
      </c>
      <c r="J2947" s="15">
        <f>IFERROR(VLOOKUP(I2947,'Candidato Presidencial'!$C:$E,3,FALSE),"")</f>
        <v>0</v>
      </c>
      <c r="L2947" s="15" t="str">
        <f t="shared" ref="L2947:L3010" si="93">"insert into Camaleon.CandidatoCongreso( "&amp;$A$1&amp;", "&amp;$B$1&amp;", "&amp;$C$1&amp;", "&amp;$D$1&amp;", "&amp;$E$1&amp;", "&amp;$F$1&amp;", "&amp;$G$1&amp;", "&amp;$H$1&amp;", "&amp;$I$1&amp;", "&amp;$J$1&amp;" ) values( '"&amp;A2947&amp;"', '"&amp;B2947&amp;"', '"&amp;C2947&amp;"', '"&amp;D2947&amp;"', '"&amp;E2947&amp;"', '"&amp;F2947&amp;"', '"&amp;G2947&amp;"', '"&amp;H2947&amp;"', '"&amp;I2947&amp;"', '"&amp;J2947&amp;"' );"</f>
        <v>insert into Camaleon.CandidatoCongreso( PROCESO_ELECTORAL, NOMBRE_CANDIDATO, APELLIDO_PATERNO, APELLIDO_MATERNO, NOMBRE_COMPLETO, SEXO, CARGO_ELEGIDO, LUGAR_POSTULA, ORGANIZACION_POLITICA, ALIAS ) values( 'ELECCIONES GENERALES 2011', 'JOSE', 'SALDAÑA', 'TOVAR', 'JOSE SALDAÑA TOVAR', 'HOMBRE', 'NO ELECTO', 'HUANCAVELICA', 'ALIANZA SOLIDARIDAD NACIONAL', '0' );</v>
      </c>
    </row>
    <row r="2948" spans="1:12" x14ac:dyDescent="0.25">
      <c r="A2948" s="17" t="s">
        <v>5153</v>
      </c>
      <c r="B2948" s="17" t="s">
        <v>4344</v>
      </c>
      <c r="C2948" s="17" t="s">
        <v>1107</v>
      </c>
      <c r="D2948" s="17" t="s">
        <v>1121</v>
      </c>
      <c r="E2948" s="17" t="str">
        <f t="shared" si="92"/>
        <v>ORLANDO SALAZAR QUISPE</v>
      </c>
      <c r="F2948" s="17" t="s">
        <v>1061</v>
      </c>
      <c r="G2948" s="17" t="s">
        <v>1062</v>
      </c>
      <c r="H2948" s="17" t="s">
        <v>2371</v>
      </c>
      <c r="I2948" s="17" t="s">
        <v>5172</v>
      </c>
      <c r="J2948" s="15">
        <f>IFERROR(VLOOKUP(I2948,'Candidato Presidencial'!$C:$E,3,FALSE),"")</f>
        <v>0</v>
      </c>
      <c r="L2948" s="15" t="str">
        <f t="shared" si="93"/>
        <v>insert into Camaleon.CandidatoCongreso( PROCESO_ELECTORAL, NOMBRE_CANDIDATO, APELLIDO_PATERNO, APELLIDO_MATERNO, NOMBRE_COMPLETO, SEXO, CARGO_ELEGIDO, LUGAR_POSTULA, ORGANIZACION_POLITICA, ALIAS ) values( 'ELECCIONES GENERALES 2011', 'ORLANDO', 'SALAZAR', 'QUISPE', 'ORLANDO SALAZAR QUISPE', 'HOMBRE', 'NO ELECTO', 'HUANCAVELICA', 'ALIANZA SOLIDARIDAD NACIONAL', '0' );</v>
      </c>
    </row>
    <row r="2949" spans="1:12" x14ac:dyDescent="0.25">
      <c r="A2949" s="17" t="s">
        <v>5153</v>
      </c>
      <c r="B2949" s="17" t="s">
        <v>5540</v>
      </c>
      <c r="C2949" s="17" t="s">
        <v>1690</v>
      </c>
      <c r="D2949" s="17" t="s">
        <v>1466</v>
      </c>
      <c r="E2949" s="17" t="str">
        <f t="shared" si="92"/>
        <v>JENNY FLORES GALINDO</v>
      </c>
      <c r="F2949" s="17" t="s">
        <v>1067</v>
      </c>
      <c r="G2949" s="17" t="s">
        <v>1062</v>
      </c>
      <c r="H2949" s="17" t="s">
        <v>2371</v>
      </c>
      <c r="I2949" s="17" t="s">
        <v>5172</v>
      </c>
      <c r="J2949" s="15">
        <f>IFERROR(VLOOKUP(I2949,'Candidato Presidencial'!$C:$E,3,FALSE),"")</f>
        <v>0</v>
      </c>
      <c r="L2949" s="15" t="str">
        <f t="shared" si="93"/>
        <v>insert into Camaleon.CandidatoCongreso( PROCESO_ELECTORAL, NOMBRE_CANDIDATO, APELLIDO_PATERNO, APELLIDO_MATERNO, NOMBRE_COMPLETO, SEXO, CARGO_ELEGIDO, LUGAR_POSTULA, ORGANIZACION_POLITICA, ALIAS ) values( 'ELECCIONES GENERALES 2011', 'JENNY', 'FLORES', 'GALINDO', 'JENNY FLORES GALINDO', 'MUJER', 'NO ELECTO', 'HUANCAVELICA', 'ALIANZA SOLIDARIDAD NACIONAL', '0' );</v>
      </c>
    </row>
    <row r="2950" spans="1:12" x14ac:dyDescent="0.25">
      <c r="A2950" s="17" t="s">
        <v>5153</v>
      </c>
      <c r="B2950" s="17" t="s">
        <v>1985</v>
      </c>
      <c r="C2950" s="17" t="s">
        <v>1450</v>
      </c>
      <c r="D2950" s="17" t="s">
        <v>5541</v>
      </c>
      <c r="E2950" s="17" t="str">
        <f t="shared" si="92"/>
        <v>HERMELINDA VIVANCO CAMBILLO</v>
      </c>
      <c r="F2950" s="17" t="s">
        <v>1067</v>
      </c>
      <c r="G2950" s="17" t="s">
        <v>1062</v>
      </c>
      <c r="H2950" s="17" t="s">
        <v>2371</v>
      </c>
      <c r="I2950" s="17" t="s">
        <v>8932</v>
      </c>
      <c r="J2950" s="15">
        <f>IFERROR(VLOOKUP(I2950,'Candidato Presidencial'!$C:$E,3,FALSE),"")</f>
        <v>0</v>
      </c>
      <c r="L2950" s="15" t="str">
        <f t="shared" si="93"/>
        <v>insert into Camaleon.CandidatoCongreso( PROCESO_ELECTORAL, NOMBRE_CANDIDATO, APELLIDO_PATERNO, APELLIDO_MATERNO, NOMBRE_COMPLETO, SEXO, CARGO_ELEGIDO, LUGAR_POSTULA, ORGANIZACION_POLITICA, ALIAS ) values( 'ELECCIONES GENERALES 2011', 'HERMELINDA', 'VIVANCO', 'CAMBILLO', 'HERMELINDA VIVANCO CAMBILLO', 'MUJER', 'NO ELECTO', 'HUANCAVELICA', 'FONAVISTAS DEL PERÚ', '0' );</v>
      </c>
    </row>
    <row r="2951" spans="1:12" x14ac:dyDescent="0.25">
      <c r="A2951" s="17" t="s">
        <v>5153</v>
      </c>
      <c r="B2951" s="17" t="s">
        <v>5542</v>
      </c>
      <c r="C2951" s="17" t="s">
        <v>1292</v>
      </c>
      <c r="D2951" s="17" t="s">
        <v>1292</v>
      </c>
      <c r="E2951" s="17" t="str">
        <f t="shared" si="92"/>
        <v>YVONNE CELINDA OSORIO OSORIO</v>
      </c>
      <c r="F2951" s="17" t="s">
        <v>1067</v>
      </c>
      <c r="G2951" s="17" t="s">
        <v>1062</v>
      </c>
      <c r="H2951" s="17" t="s">
        <v>2371</v>
      </c>
      <c r="I2951" s="17" t="s">
        <v>859</v>
      </c>
      <c r="J2951" s="15" t="str">
        <f>IFERROR(VLOOKUP(I2951,'Candidato Presidencial'!$C:$E,3,FALSE),"")</f>
        <v>ALIANZA POPULAR</v>
      </c>
      <c r="L2951" s="15" t="str">
        <f t="shared" si="93"/>
        <v>insert into Camaleon.CandidatoCongreso( PROCESO_ELECTORAL, NOMBRE_CANDIDATO, APELLIDO_PATERNO, APELLIDO_MATERNO, NOMBRE_COMPLETO, SEXO, CARGO_ELEGIDO, LUGAR_POSTULA, ORGANIZACION_POLITICA, ALIAS ) values( 'ELECCIONES GENERALES 2011', 'YVONNE CELINDA', 'OSORIO', 'OSORIO', 'YVONNE CELINDA OSORIO OSORIO', 'MUJER', 'NO ELECTO', 'HUANCAVELICA', 'PARTIDO APRISTA PERUANO', 'ALIANZA POPULAR' );</v>
      </c>
    </row>
    <row r="2952" spans="1:12" x14ac:dyDescent="0.25">
      <c r="A2952" s="17" t="s">
        <v>5153</v>
      </c>
      <c r="B2952" s="17" t="s">
        <v>5543</v>
      </c>
      <c r="C2952" s="17" t="s">
        <v>1627</v>
      </c>
      <c r="D2952" s="17" t="s">
        <v>5544</v>
      </c>
      <c r="E2952" s="17" t="str">
        <f t="shared" si="92"/>
        <v>FELICIA VERA IGUABIL DE GALLARDO</v>
      </c>
      <c r="F2952" s="17" t="s">
        <v>1067</v>
      </c>
      <c r="G2952" s="17" t="s">
        <v>1062</v>
      </c>
      <c r="H2952" s="17" t="s">
        <v>2371</v>
      </c>
      <c r="I2952" s="17" t="s">
        <v>859</v>
      </c>
      <c r="J2952" s="15" t="str">
        <f>IFERROR(VLOOKUP(I2952,'Candidato Presidencial'!$C:$E,3,FALSE),"")</f>
        <v>ALIANZA POPULAR</v>
      </c>
      <c r="L2952" s="15" t="str">
        <f t="shared" si="93"/>
        <v>insert into Camaleon.CandidatoCongreso( PROCESO_ELECTORAL, NOMBRE_CANDIDATO, APELLIDO_PATERNO, APELLIDO_MATERNO, NOMBRE_COMPLETO, SEXO, CARGO_ELEGIDO, LUGAR_POSTULA, ORGANIZACION_POLITICA, ALIAS ) values( 'ELECCIONES GENERALES 2011', 'FELICIA', 'VERA', 'IGUABIL DE GALLARDO', 'FELICIA VERA IGUABIL DE GALLARDO', 'MUJER', 'NO ELECTO', 'HUANCAVELICA', 'PARTIDO APRISTA PERUANO', 'ALIANZA POPULAR' );</v>
      </c>
    </row>
    <row r="2953" spans="1:12" x14ac:dyDescent="0.25">
      <c r="A2953" s="17" t="s">
        <v>5153</v>
      </c>
      <c r="B2953" s="17" t="s">
        <v>1400</v>
      </c>
      <c r="C2953" s="17" t="s">
        <v>5545</v>
      </c>
      <c r="D2953" s="17" t="s">
        <v>1441</v>
      </c>
      <c r="E2953" s="17" t="str">
        <f t="shared" si="92"/>
        <v>JUAN LIZANA PALOMINO</v>
      </c>
      <c r="F2953" s="17" t="s">
        <v>1061</v>
      </c>
      <c r="G2953" s="17" t="s">
        <v>1062</v>
      </c>
      <c r="H2953" s="17" t="s">
        <v>2371</v>
      </c>
      <c r="I2953" s="17" t="s">
        <v>8932</v>
      </c>
      <c r="J2953" s="15">
        <f>IFERROR(VLOOKUP(I2953,'Candidato Presidencial'!$C:$E,3,FALSE),"")</f>
        <v>0</v>
      </c>
      <c r="L2953" s="15" t="str">
        <f t="shared" si="93"/>
        <v>insert into Camaleon.CandidatoCongreso( PROCESO_ELECTORAL, NOMBRE_CANDIDATO, APELLIDO_PATERNO, APELLIDO_MATERNO, NOMBRE_COMPLETO, SEXO, CARGO_ELEGIDO, LUGAR_POSTULA, ORGANIZACION_POLITICA, ALIAS ) values( 'ELECCIONES GENERALES 2011', 'JUAN', 'LIZANA', 'PALOMINO', 'JUAN LIZANA PALOMINO', 'HOMBRE', 'NO ELECTO', 'HUANCAVELICA', 'FONAVISTAS DEL PERÚ', '0' );</v>
      </c>
    </row>
    <row r="2954" spans="1:12" x14ac:dyDescent="0.25">
      <c r="A2954" s="17" t="s">
        <v>5153</v>
      </c>
      <c r="B2954" s="17" t="s">
        <v>5546</v>
      </c>
      <c r="C2954" s="17" t="s">
        <v>1450</v>
      </c>
      <c r="D2954" s="17" t="s">
        <v>1141</v>
      </c>
      <c r="E2954" s="17" t="str">
        <f t="shared" si="92"/>
        <v>JUAN ALFREDO VIVANCO BAUTISTA</v>
      </c>
      <c r="F2954" s="17" t="s">
        <v>1061</v>
      </c>
      <c r="G2954" s="17" t="s">
        <v>1062</v>
      </c>
      <c r="H2954" s="17" t="s">
        <v>2371</v>
      </c>
      <c r="I2954" s="17" t="s">
        <v>8932</v>
      </c>
      <c r="J2954" s="15">
        <f>IFERROR(VLOOKUP(I2954,'Candidato Presidencial'!$C:$E,3,FALSE),"")</f>
        <v>0</v>
      </c>
      <c r="L2954" s="15" t="str">
        <f t="shared" si="93"/>
        <v>insert into Camaleon.CandidatoCongreso( PROCESO_ELECTORAL, NOMBRE_CANDIDATO, APELLIDO_PATERNO, APELLIDO_MATERNO, NOMBRE_COMPLETO, SEXO, CARGO_ELEGIDO, LUGAR_POSTULA, ORGANIZACION_POLITICA, ALIAS ) values( 'ELECCIONES GENERALES 2011', 'JUAN ALFREDO', 'VIVANCO', 'BAUTISTA', 'JUAN ALFREDO VIVANCO BAUTISTA', 'HOMBRE', 'NO ELECTO', 'HUANCAVELICA', 'FONAVISTAS DEL PERÚ', '0' );</v>
      </c>
    </row>
    <row r="2955" spans="1:12" x14ac:dyDescent="0.25">
      <c r="A2955" s="17" t="s">
        <v>5153</v>
      </c>
      <c r="B2955" s="17" t="s">
        <v>5547</v>
      </c>
      <c r="C2955" s="17" t="s">
        <v>5548</v>
      </c>
      <c r="D2955" s="17" t="s">
        <v>5549</v>
      </c>
      <c r="E2955" s="17" t="str">
        <f t="shared" si="92"/>
        <v>SANTOS FABIAN YUYES ARDITTO</v>
      </c>
      <c r="F2955" s="17" t="s">
        <v>1061</v>
      </c>
      <c r="G2955" s="17" t="s">
        <v>1062</v>
      </c>
      <c r="H2955" s="17" t="s">
        <v>2371</v>
      </c>
      <c r="I2955" s="17" t="s">
        <v>897</v>
      </c>
      <c r="J2955" s="15" t="str">
        <f>IFERROR(VLOOKUP(I2955,'Candidato Presidencial'!$C:$E,3,FALSE),"")</f>
        <v/>
      </c>
      <c r="L2955" s="15" t="str">
        <f t="shared" si="93"/>
        <v>insert into Camaleon.CandidatoCongreso( PROCESO_ELECTORAL, NOMBRE_CANDIDATO, APELLIDO_PATERNO, APELLIDO_MATERNO, NOMBRE_COMPLETO, SEXO, CARGO_ELEGIDO, LUGAR_POSTULA, ORGANIZACION_POLITICA, ALIAS ) values( 'ELECCIONES GENERALES 2011', 'SANTOS FABIAN', 'YUYES', 'ARDITTO', 'SANTOS FABIAN YUYES ARDITTO', 'HOMBRE', 'NO ELECTO', 'HUANCAVELICA', 'CAMBIO RADICAL', '' );</v>
      </c>
    </row>
    <row r="2956" spans="1:12" x14ac:dyDescent="0.25">
      <c r="A2956" s="17" t="s">
        <v>5153</v>
      </c>
      <c r="B2956" s="17" t="s">
        <v>5550</v>
      </c>
      <c r="C2956" s="17" t="s">
        <v>2248</v>
      </c>
      <c r="D2956" s="17" t="s">
        <v>5551</v>
      </c>
      <c r="E2956" s="17" t="str">
        <f t="shared" si="92"/>
        <v>LORENZA VENEDICTA CUBA DE SANTANDER</v>
      </c>
      <c r="F2956" s="17" t="s">
        <v>1067</v>
      </c>
      <c r="G2956" s="17" t="s">
        <v>1062</v>
      </c>
      <c r="H2956" s="17" t="s">
        <v>2371</v>
      </c>
      <c r="I2956" s="17" t="s">
        <v>897</v>
      </c>
      <c r="J2956" s="15" t="str">
        <f>IFERROR(VLOOKUP(I2956,'Candidato Presidencial'!$C:$E,3,FALSE),"")</f>
        <v/>
      </c>
      <c r="L2956" s="15" t="str">
        <f t="shared" si="93"/>
        <v>insert into Camaleon.CandidatoCongreso( PROCESO_ELECTORAL, NOMBRE_CANDIDATO, APELLIDO_PATERNO, APELLIDO_MATERNO, NOMBRE_COMPLETO, SEXO, CARGO_ELEGIDO, LUGAR_POSTULA, ORGANIZACION_POLITICA, ALIAS ) values( 'ELECCIONES GENERALES 2011', 'LORENZA VENEDICTA', 'CUBA', 'DE SANTANDER', 'LORENZA VENEDICTA CUBA DE SANTANDER', 'MUJER', 'NO ELECTO', 'HUANCAVELICA', 'CAMBIO RADICAL', '' );</v>
      </c>
    </row>
    <row r="2957" spans="1:12" x14ac:dyDescent="0.25">
      <c r="A2957" s="17" t="s">
        <v>5153</v>
      </c>
      <c r="B2957" s="17" t="s">
        <v>5552</v>
      </c>
      <c r="C2957" s="17" t="s">
        <v>3386</v>
      </c>
      <c r="D2957" s="17" t="s">
        <v>1690</v>
      </c>
      <c r="E2957" s="17" t="str">
        <f t="shared" si="92"/>
        <v>TOMAS VILLAVICENCIO SAAVEDRA FLORES</v>
      </c>
      <c r="F2957" s="17" t="s">
        <v>1061</v>
      </c>
      <c r="G2957" s="17" t="s">
        <v>1062</v>
      </c>
      <c r="H2957" s="17" t="s">
        <v>2371</v>
      </c>
      <c r="I2957" s="17" t="s">
        <v>897</v>
      </c>
      <c r="J2957" s="15" t="str">
        <f>IFERROR(VLOOKUP(I2957,'Candidato Presidencial'!$C:$E,3,FALSE),"")</f>
        <v/>
      </c>
      <c r="L2957" s="15" t="str">
        <f t="shared" si="93"/>
        <v>insert into Camaleon.CandidatoCongreso( PROCESO_ELECTORAL, NOMBRE_CANDIDATO, APELLIDO_PATERNO, APELLIDO_MATERNO, NOMBRE_COMPLETO, SEXO, CARGO_ELEGIDO, LUGAR_POSTULA, ORGANIZACION_POLITICA, ALIAS ) values( 'ELECCIONES GENERALES 2011', 'TOMAS VILLAVICENCIO', 'SAAVEDRA', 'FLORES', 'TOMAS VILLAVICENCIO SAAVEDRA FLORES', 'HOMBRE', 'NO ELECTO', 'HUANCAVELICA', 'CAMBIO RADICAL', '' );</v>
      </c>
    </row>
    <row r="2958" spans="1:12" x14ac:dyDescent="0.25">
      <c r="A2958" s="17" t="s">
        <v>5153</v>
      </c>
      <c r="B2958" s="17" t="s">
        <v>441</v>
      </c>
      <c r="C2958" s="17" t="s">
        <v>2416</v>
      </c>
      <c r="D2958" s="17" t="s">
        <v>1768</v>
      </c>
      <c r="E2958" s="17" t="str">
        <f t="shared" si="92"/>
        <v>WUILIAN ALFONSO MONTEROLA ABREGU</v>
      </c>
      <c r="F2958" s="17" t="s">
        <v>1061</v>
      </c>
      <c r="G2958" s="17" t="s">
        <v>21</v>
      </c>
      <c r="H2958" s="17" t="s">
        <v>2371</v>
      </c>
      <c r="I2958" s="17" t="s">
        <v>878</v>
      </c>
      <c r="J2958" s="15" t="str">
        <f>IFERROR(VLOOKUP(I2958,'Candidato Presidencial'!$C:$E,3,FALSE),"")</f>
        <v>PERÚ POSIBLE</v>
      </c>
      <c r="L2958" s="15" t="str">
        <f t="shared" si="93"/>
        <v>insert into Camaleon.CandidatoCongreso( PROCESO_ELECTORAL, NOMBRE_CANDIDATO, APELLIDO_PATERNO, APELLIDO_MATERNO, NOMBRE_COMPLETO, SEXO, CARGO_ELEGIDO, LUGAR_POSTULA, ORGANIZACION_POLITICA, ALIAS ) values( 'ELECCIONES GENERALES 2011', 'WUILIAN ALFONSO', 'MONTEROLA', 'ABREGU', 'WUILIAN ALFONSO MONTEROLA ABREGU', 'HOMBRE', 'CONGRESISTA', 'HUANCAVELICA', 'PERÚ POSIBLE', 'PERÚ POSIBLE' );</v>
      </c>
    </row>
    <row r="2959" spans="1:12" x14ac:dyDescent="0.25">
      <c r="A2959" s="17" t="s">
        <v>5153</v>
      </c>
      <c r="B2959" s="17" t="s">
        <v>5553</v>
      </c>
      <c r="C2959" s="17" t="s">
        <v>2401</v>
      </c>
      <c r="D2959" s="17" t="s">
        <v>1277</v>
      </c>
      <c r="E2959" s="17" t="str">
        <f t="shared" si="92"/>
        <v>NORMAN ZUASNABAR ARIAS</v>
      </c>
      <c r="F2959" s="17" t="s">
        <v>1061</v>
      </c>
      <c r="G2959" s="17" t="s">
        <v>1062</v>
      </c>
      <c r="H2959" s="17" t="s">
        <v>2371</v>
      </c>
      <c r="I2959" s="17" t="s">
        <v>8929</v>
      </c>
      <c r="J2959" s="15" t="str">
        <f>IFERROR(VLOOKUP(I2959,'Candidato Presidencial'!$C:$E,3,FALSE),"")</f>
        <v>PARTIDO NACIONALISTA PERUANO</v>
      </c>
      <c r="L2959" s="15" t="str">
        <f t="shared" si="93"/>
        <v>insert into Camaleon.CandidatoCongreso( PROCESO_ELECTORAL, NOMBRE_CANDIDATO, APELLIDO_PATERNO, APELLIDO_MATERNO, NOMBRE_COMPLETO, SEXO, CARGO_ELEGIDO, LUGAR_POSTULA, ORGANIZACION_POLITICA, ALIAS ) values( 'ELECCIONES GENERALES 2011', 'NORMAN', 'ZUASNABAR', 'ARIAS', 'NORMAN ZUASNABAR ARIAS', 'HOMBRE', 'NO ELECTO', 'HUANCAVELICA', 'GANA PERÚ', 'PARTIDO NACIONALISTA PERUANO' );</v>
      </c>
    </row>
    <row r="2960" spans="1:12" x14ac:dyDescent="0.25">
      <c r="A2960" s="17" t="s">
        <v>5153</v>
      </c>
      <c r="B2960" s="17" t="s">
        <v>838</v>
      </c>
      <c r="C2960" s="17" t="s">
        <v>2276</v>
      </c>
      <c r="D2960" s="17" t="s">
        <v>1361</v>
      </c>
      <c r="E2960" s="17" t="str">
        <f t="shared" si="92"/>
        <v>CARMELA CARBAJAL OTAROLA</v>
      </c>
      <c r="F2960" s="17" t="s">
        <v>1067</v>
      </c>
      <c r="G2960" s="17" t="s">
        <v>1062</v>
      </c>
      <c r="H2960" s="17" t="s">
        <v>2371</v>
      </c>
      <c r="I2960" s="17" t="s">
        <v>8929</v>
      </c>
      <c r="J2960" s="15" t="str">
        <f>IFERROR(VLOOKUP(I2960,'Candidato Presidencial'!$C:$E,3,FALSE),"")</f>
        <v>PARTIDO NACIONALISTA PERUANO</v>
      </c>
      <c r="L2960" s="15" t="str">
        <f t="shared" si="93"/>
        <v>insert into Camaleon.CandidatoCongreso( PROCESO_ELECTORAL, NOMBRE_CANDIDATO, APELLIDO_PATERNO, APELLIDO_MATERNO, NOMBRE_COMPLETO, SEXO, CARGO_ELEGIDO, LUGAR_POSTULA, ORGANIZACION_POLITICA, ALIAS ) values( 'ELECCIONES GENERALES 2011', 'CARMELA', 'CARBAJAL', 'OTAROLA', 'CARMELA CARBAJAL OTAROLA', 'MUJER', 'NO ELECTO', 'HUANCAVELICA', 'GANA PERÚ', 'PARTIDO NACIONALISTA PERUANO' );</v>
      </c>
    </row>
    <row r="2961" spans="1:12" x14ac:dyDescent="0.25">
      <c r="A2961" s="17" t="s">
        <v>5153</v>
      </c>
      <c r="B2961" s="17" t="s">
        <v>2852</v>
      </c>
      <c r="C2961" s="17" t="s">
        <v>2181</v>
      </c>
      <c r="D2961" s="17" t="s">
        <v>1779</v>
      </c>
      <c r="E2961" s="17" t="str">
        <f t="shared" si="92"/>
        <v>HUGO CARRILLO CAVERO</v>
      </c>
      <c r="F2961" s="17" t="s">
        <v>1061</v>
      </c>
      <c r="G2961" s="17" t="s">
        <v>21</v>
      </c>
      <c r="H2961" s="17" t="s">
        <v>2371</v>
      </c>
      <c r="I2961" s="17" t="s">
        <v>8929</v>
      </c>
      <c r="J2961" s="15" t="str">
        <f>IFERROR(VLOOKUP(I2961,'Candidato Presidencial'!$C:$E,3,FALSE),"")</f>
        <v>PARTIDO NACIONALISTA PERUANO</v>
      </c>
      <c r="L2961" s="15" t="str">
        <f t="shared" si="93"/>
        <v>insert into Camaleon.CandidatoCongreso( PROCESO_ELECTORAL, NOMBRE_CANDIDATO, APELLIDO_PATERNO, APELLIDO_MATERNO, NOMBRE_COMPLETO, SEXO, CARGO_ELEGIDO, LUGAR_POSTULA, ORGANIZACION_POLITICA, ALIAS ) values( 'ELECCIONES GENERALES 2011', 'HUGO', 'CARRILLO', 'CAVERO', 'HUGO CARRILLO CAVERO', 'HOMBRE', 'CONGRESISTA', 'HUANCAVELICA', 'GANA PERÚ', 'PARTIDO NACIONALISTA PERUANO' );</v>
      </c>
    </row>
    <row r="2962" spans="1:12" x14ac:dyDescent="0.25">
      <c r="A2962" s="17" t="s">
        <v>5153</v>
      </c>
      <c r="B2962" s="17" t="s">
        <v>5554</v>
      </c>
      <c r="C2962" s="17" t="s">
        <v>1321</v>
      </c>
      <c r="D2962" s="17" t="s">
        <v>1373</v>
      </c>
      <c r="E2962" s="17" t="str">
        <f t="shared" si="92"/>
        <v>IRAN ARGELIA PEREZ GAMARRA</v>
      </c>
      <c r="F2962" s="17" t="s">
        <v>1067</v>
      </c>
      <c r="G2962" s="17" t="s">
        <v>1062</v>
      </c>
      <c r="H2962" s="17" t="s">
        <v>2371</v>
      </c>
      <c r="I2962" s="17" t="s">
        <v>878</v>
      </c>
      <c r="J2962" s="15" t="str">
        <f>IFERROR(VLOOKUP(I2962,'Candidato Presidencial'!$C:$E,3,FALSE),"")</f>
        <v>PERÚ POSIBLE</v>
      </c>
      <c r="L2962" s="15" t="str">
        <f t="shared" si="93"/>
        <v>insert into Camaleon.CandidatoCongreso( PROCESO_ELECTORAL, NOMBRE_CANDIDATO, APELLIDO_PATERNO, APELLIDO_MATERNO, NOMBRE_COMPLETO, SEXO, CARGO_ELEGIDO, LUGAR_POSTULA, ORGANIZACION_POLITICA, ALIAS ) values( 'ELECCIONES GENERALES 2011', 'IRAN ARGELIA', 'PEREZ', 'GAMARRA', 'IRAN ARGELIA PEREZ GAMARRA', 'MUJER', 'NO ELECTO', 'HUANCAVELICA', 'PERÚ POSIBLE', 'PERÚ POSIBLE' );</v>
      </c>
    </row>
    <row r="2963" spans="1:12" x14ac:dyDescent="0.25">
      <c r="A2963" s="17" t="s">
        <v>5153</v>
      </c>
      <c r="B2963" s="17" t="s">
        <v>1109</v>
      </c>
      <c r="C2963" s="17" t="s">
        <v>5555</v>
      </c>
      <c r="D2963" s="17" t="s">
        <v>1834</v>
      </c>
      <c r="E2963" s="17" t="str">
        <f t="shared" si="92"/>
        <v>JUAN JOSE ABAD CABRERA</v>
      </c>
      <c r="F2963" s="17" t="s">
        <v>1061</v>
      </c>
      <c r="G2963" s="17" t="s">
        <v>1062</v>
      </c>
      <c r="H2963" s="17" t="s">
        <v>2371</v>
      </c>
      <c r="I2963" s="17" t="s">
        <v>878</v>
      </c>
      <c r="J2963" s="15" t="str">
        <f>IFERROR(VLOOKUP(I2963,'Candidato Presidencial'!$C:$E,3,FALSE),"")</f>
        <v>PERÚ POSIBLE</v>
      </c>
      <c r="L2963" s="15" t="str">
        <f t="shared" si="93"/>
        <v>insert into Camaleon.CandidatoCongreso( PROCESO_ELECTORAL, NOMBRE_CANDIDATO, APELLIDO_PATERNO, APELLIDO_MATERNO, NOMBRE_COMPLETO, SEXO, CARGO_ELEGIDO, LUGAR_POSTULA, ORGANIZACION_POLITICA, ALIAS ) values( 'ELECCIONES GENERALES 2011', 'JUAN JOSE', 'ABAD', 'CABRERA', 'JUAN JOSE ABAD CABRERA', 'HOMBRE', 'NO ELECTO', 'HUANCAVELICA', 'PERÚ POSIBLE', 'PERÚ POSIBLE' );</v>
      </c>
    </row>
    <row r="2964" spans="1:12" x14ac:dyDescent="0.25">
      <c r="A2964" s="17" t="s">
        <v>5153</v>
      </c>
      <c r="B2964" s="17" t="s">
        <v>1776</v>
      </c>
      <c r="C2964" s="17" t="s">
        <v>1472</v>
      </c>
      <c r="D2964" s="17" t="s">
        <v>1239</v>
      </c>
      <c r="E2964" s="17" t="str">
        <f t="shared" si="92"/>
        <v>MAXIMO TELLO DURAN</v>
      </c>
      <c r="F2964" s="17" t="s">
        <v>1061</v>
      </c>
      <c r="G2964" s="17" t="s">
        <v>1062</v>
      </c>
      <c r="H2964" s="17" t="s">
        <v>2371</v>
      </c>
      <c r="I2964" s="17" t="s">
        <v>8938</v>
      </c>
      <c r="J2964" s="15">
        <f>IFERROR(VLOOKUP(I2964,'Candidato Presidencial'!$C:$E,3,FALSE),"")</f>
        <v>0</v>
      </c>
      <c r="L2964" s="15" t="str">
        <f t="shared" si="93"/>
        <v>insert into Camaleon.CandidatoCongreso( PROCESO_ELECTORAL, NOMBRE_CANDIDATO, APELLIDO_PATERNO, APELLIDO_MATERNO, NOMBRE_COMPLETO, SEXO, CARGO_ELEGIDO, LUGAR_POSTULA, ORGANIZACION_POLITICA, ALIAS ) values( 'ELECCIONES GENERALES 2011', 'MAXIMO', 'TELLO', 'DURAN', 'MAXIMO TELLO DURAN', 'HOMBRE', 'NO ELECTO', 'HUANCAVELICA', 'PARTIDO POLÍTICO ADELANTE', '0' );</v>
      </c>
    </row>
    <row r="2965" spans="1:12" x14ac:dyDescent="0.25">
      <c r="A2965" s="17" t="s">
        <v>5153</v>
      </c>
      <c r="B2965" s="17" t="s">
        <v>5556</v>
      </c>
      <c r="C2965" s="17" t="s">
        <v>5557</v>
      </c>
      <c r="D2965" s="17" t="s">
        <v>1781</v>
      </c>
      <c r="E2965" s="17" t="str">
        <f t="shared" si="92"/>
        <v>SANTA ISABEL JULCAMANYAN HUAMANI</v>
      </c>
      <c r="F2965" s="17" t="s">
        <v>1067</v>
      </c>
      <c r="G2965" s="17" t="s">
        <v>1062</v>
      </c>
      <c r="H2965" s="17" t="s">
        <v>2371</v>
      </c>
      <c r="I2965" s="17" t="s">
        <v>8938</v>
      </c>
      <c r="J2965" s="15">
        <f>IFERROR(VLOOKUP(I2965,'Candidato Presidencial'!$C:$E,3,FALSE),"")</f>
        <v>0</v>
      </c>
      <c r="L2965" s="15" t="str">
        <f t="shared" si="93"/>
        <v>insert into Camaleon.CandidatoCongreso( PROCESO_ELECTORAL, NOMBRE_CANDIDATO, APELLIDO_PATERNO, APELLIDO_MATERNO, NOMBRE_COMPLETO, SEXO, CARGO_ELEGIDO, LUGAR_POSTULA, ORGANIZACION_POLITICA, ALIAS ) values( 'ELECCIONES GENERALES 2011', 'SANTA ISABEL', 'JULCAMANYAN', 'HUAMANI', 'SANTA ISABEL JULCAMANYAN HUAMANI', 'MUJER', 'NO ELECTO', 'HUANCAVELICA', 'PARTIDO POLÍTICO ADELANTE', '0' );</v>
      </c>
    </row>
    <row r="2966" spans="1:12" x14ac:dyDescent="0.25">
      <c r="A2966" s="17" t="s">
        <v>5153</v>
      </c>
      <c r="B2966" s="17" t="s">
        <v>4178</v>
      </c>
      <c r="C2966" s="17" t="s">
        <v>5558</v>
      </c>
      <c r="D2966" s="17" t="s">
        <v>2805</v>
      </c>
      <c r="E2966" s="17" t="str">
        <f t="shared" si="92"/>
        <v>SIXTO VILCAS SOLANO</v>
      </c>
      <c r="F2966" s="17" t="s">
        <v>1061</v>
      </c>
      <c r="G2966" s="17" t="s">
        <v>1062</v>
      </c>
      <c r="H2966" s="17" t="s">
        <v>2371</v>
      </c>
      <c r="I2966" s="17" t="s">
        <v>8938</v>
      </c>
      <c r="J2966" s="15">
        <f>IFERROR(VLOOKUP(I2966,'Candidato Presidencial'!$C:$E,3,FALSE),"")</f>
        <v>0</v>
      </c>
      <c r="L2966" s="15" t="str">
        <f t="shared" si="93"/>
        <v>insert into Camaleon.CandidatoCongreso( PROCESO_ELECTORAL, NOMBRE_CANDIDATO, APELLIDO_PATERNO, APELLIDO_MATERNO, NOMBRE_COMPLETO, SEXO, CARGO_ELEGIDO, LUGAR_POSTULA, ORGANIZACION_POLITICA, ALIAS ) values( 'ELECCIONES GENERALES 2011', 'SIXTO', 'VILCAS', 'SOLANO', 'SIXTO VILCAS SOLANO', 'HOMBRE', 'NO ELECTO', 'HUANCAVELICA', 'PARTIDO POLÍTICO ADELANTE', '0' );</v>
      </c>
    </row>
    <row r="2967" spans="1:12" x14ac:dyDescent="0.25">
      <c r="A2967" s="17" t="s">
        <v>5153</v>
      </c>
      <c r="B2967" s="17" t="s">
        <v>618</v>
      </c>
      <c r="C2967" s="17" t="s">
        <v>5559</v>
      </c>
      <c r="D2967" s="17" t="s">
        <v>3452</v>
      </c>
      <c r="E2967" s="17" t="str">
        <f t="shared" si="92"/>
        <v>GERMAN CURIPACO VILLALBA</v>
      </c>
      <c r="F2967" s="17" t="s">
        <v>1061</v>
      </c>
      <c r="G2967" s="17" t="s">
        <v>1062</v>
      </c>
      <c r="H2967" s="17" t="s">
        <v>2371</v>
      </c>
      <c r="I2967" s="17" t="s">
        <v>873</v>
      </c>
      <c r="J2967" s="15" t="str">
        <f>IFERROR(VLOOKUP(I2967,'Candidato Presidencial'!$C:$E,3,FALSE),"")</f>
        <v>PERUANOS POR EL KAMBIO</v>
      </c>
      <c r="L2967" s="15" t="str">
        <f t="shared" si="93"/>
        <v>insert into Camaleon.CandidatoCongreso( PROCESO_ELECTORAL, NOMBRE_CANDIDATO, APELLIDO_PATERNO, APELLIDO_MATERNO, NOMBRE_COMPLETO, SEXO, CARGO_ELEGIDO, LUGAR_POSTULA, ORGANIZACION_POLITICA, ALIAS ) values( 'ELECCIONES GENERALES 2011', 'GERMAN', 'CURIPACO', 'VILLALBA', 'GERMAN CURIPACO VILLALBA', 'HOMBRE', 'NO ELECTO', 'HUANCAVELICA', 'ALIANZA POR EL GRAN CAMBIO', 'PERUANOS POR EL KAMBIO' );</v>
      </c>
    </row>
    <row r="2968" spans="1:12" x14ac:dyDescent="0.25">
      <c r="A2968" s="17" t="s">
        <v>5153</v>
      </c>
      <c r="B2968" s="17" t="s">
        <v>5560</v>
      </c>
      <c r="C2968" s="17" t="s">
        <v>2326</v>
      </c>
      <c r="D2968" s="17" t="s">
        <v>1107</v>
      </c>
      <c r="E2968" s="17" t="str">
        <f t="shared" si="92"/>
        <v>ELSA CARMEN BENAVENTE SALAZAR</v>
      </c>
      <c r="F2968" s="17" t="s">
        <v>1067</v>
      </c>
      <c r="G2968" s="17" t="s">
        <v>1062</v>
      </c>
      <c r="H2968" s="17" t="s">
        <v>2371</v>
      </c>
      <c r="I2968" s="17" t="s">
        <v>873</v>
      </c>
      <c r="J2968" s="15" t="str">
        <f>IFERROR(VLOOKUP(I2968,'Candidato Presidencial'!$C:$E,3,FALSE),"")</f>
        <v>PERUANOS POR EL KAMBIO</v>
      </c>
      <c r="L2968" s="15" t="str">
        <f t="shared" si="93"/>
        <v>insert into Camaleon.CandidatoCongreso( PROCESO_ELECTORAL, NOMBRE_CANDIDATO, APELLIDO_PATERNO, APELLIDO_MATERNO, NOMBRE_COMPLETO, SEXO, CARGO_ELEGIDO, LUGAR_POSTULA, ORGANIZACION_POLITICA, ALIAS ) values( 'ELECCIONES GENERALES 2011', 'ELSA CARMEN', 'BENAVENTE', 'SALAZAR', 'ELSA CARMEN BENAVENTE SALAZAR', 'MUJER', 'NO ELECTO', 'HUANCAVELICA', 'ALIANZA POR EL GRAN CAMBIO', 'PERUANOS POR EL KAMBIO' );</v>
      </c>
    </row>
    <row r="2969" spans="1:12" x14ac:dyDescent="0.25">
      <c r="A2969" s="17" t="s">
        <v>5153</v>
      </c>
      <c r="B2969" s="17" t="s">
        <v>2420</v>
      </c>
      <c r="C2969" s="17" t="s">
        <v>1398</v>
      </c>
      <c r="D2969" s="17" t="s">
        <v>2395</v>
      </c>
      <c r="E2969" s="17" t="str">
        <f t="shared" si="92"/>
        <v>MARIO ENCARNACION LOPEZ SALDAÑA</v>
      </c>
      <c r="F2969" s="17" t="s">
        <v>1061</v>
      </c>
      <c r="G2969" s="17" t="s">
        <v>1062</v>
      </c>
      <c r="H2969" s="17" t="s">
        <v>2371</v>
      </c>
      <c r="I2969" s="17" t="s">
        <v>873</v>
      </c>
      <c r="J2969" s="15" t="str">
        <f>IFERROR(VLOOKUP(I2969,'Candidato Presidencial'!$C:$E,3,FALSE),"")</f>
        <v>PERUANOS POR EL KAMBIO</v>
      </c>
      <c r="L2969" s="15" t="str">
        <f t="shared" si="93"/>
        <v>insert into Camaleon.CandidatoCongreso( PROCESO_ELECTORAL, NOMBRE_CANDIDATO, APELLIDO_PATERNO, APELLIDO_MATERNO, NOMBRE_COMPLETO, SEXO, CARGO_ELEGIDO, LUGAR_POSTULA, ORGANIZACION_POLITICA, ALIAS ) values( 'ELECCIONES GENERALES 2011', 'MARIO ENCARNACION', 'LOPEZ', 'SALDAÑA', 'MARIO ENCARNACION LOPEZ SALDAÑA', 'HOMBRE', 'NO ELECTO', 'HUANCAVELICA', 'ALIANZA POR EL GRAN CAMBIO', 'PERUANOS POR EL KAMBIO' );</v>
      </c>
    </row>
    <row r="2970" spans="1:12" x14ac:dyDescent="0.25">
      <c r="A2970" s="17" t="s">
        <v>5153</v>
      </c>
      <c r="B2970" s="17" t="s">
        <v>5561</v>
      </c>
      <c r="C2970" s="17" t="s">
        <v>1073</v>
      </c>
      <c r="D2970" s="17" t="s">
        <v>1110</v>
      </c>
      <c r="E2970" s="17" t="str">
        <f t="shared" si="92"/>
        <v>ARTEMIO QUIROZ GOMEZ</v>
      </c>
      <c r="F2970" s="17" t="s">
        <v>1061</v>
      </c>
      <c r="G2970" s="17" t="s">
        <v>1062</v>
      </c>
      <c r="H2970" s="17" t="s">
        <v>2371</v>
      </c>
      <c r="I2970" s="17" t="s">
        <v>871</v>
      </c>
      <c r="J2970" s="15" t="str">
        <f>IFERROR(VLOOKUP(I2970,'Candidato Presidencial'!$C:$E,3,FALSE),"")</f>
        <v>FUERZA POPULAR</v>
      </c>
      <c r="L2970" s="15" t="str">
        <f t="shared" si="93"/>
        <v>insert into Camaleon.CandidatoCongreso( PROCESO_ELECTORAL, NOMBRE_CANDIDATO, APELLIDO_PATERNO, APELLIDO_MATERNO, NOMBRE_COMPLETO, SEXO, CARGO_ELEGIDO, LUGAR_POSTULA, ORGANIZACION_POLITICA, ALIAS ) values( 'ELECCIONES GENERALES 2011', 'ARTEMIO', 'QUIROZ', 'GOMEZ', 'ARTEMIO QUIROZ GOMEZ', 'HOMBRE', 'NO ELECTO', 'HUANCAVELICA', 'FUERZA 2011', 'FUERZA POPULAR' );</v>
      </c>
    </row>
    <row r="2971" spans="1:12" x14ac:dyDescent="0.25">
      <c r="A2971" s="17" t="s">
        <v>5153</v>
      </c>
      <c r="B2971" s="17" t="s">
        <v>5520</v>
      </c>
      <c r="C2971" s="17" t="s">
        <v>1059</v>
      </c>
      <c r="D2971" s="17" t="s">
        <v>1121</v>
      </c>
      <c r="E2971" s="17" t="str">
        <f t="shared" si="92"/>
        <v>VICTORIA CRUZ QUISPE</v>
      </c>
      <c r="F2971" s="17" t="s">
        <v>1067</v>
      </c>
      <c r="G2971" s="17" t="s">
        <v>1062</v>
      </c>
      <c r="H2971" s="17" t="s">
        <v>2371</v>
      </c>
      <c r="I2971" s="17" t="s">
        <v>871</v>
      </c>
      <c r="J2971" s="15" t="str">
        <f>IFERROR(VLOOKUP(I2971,'Candidato Presidencial'!$C:$E,3,FALSE),"")</f>
        <v>FUERZA POPULAR</v>
      </c>
      <c r="L2971" s="15" t="str">
        <f t="shared" si="93"/>
        <v>insert into Camaleon.CandidatoCongreso( PROCESO_ELECTORAL, NOMBRE_CANDIDATO, APELLIDO_PATERNO, APELLIDO_MATERNO, NOMBRE_COMPLETO, SEXO, CARGO_ELEGIDO, LUGAR_POSTULA, ORGANIZACION_POLITICA, ALIAS ) values( 'ELECCIONES GENERALES 2011', 'VICTORIA', 'CRUZ', 'QUISPE', 'VICTORIA CRUZ QUISPE', 'MUJER', 'NO ELECTO', 'HUANCAVELICA', 'FUERZA 2011', 'FUERZA POPULAR' );</v>
      </c>
    </row>
    <row r="2972" spans="1:12" x14ac:dyDescent="0.25">
      <c r="A2972" s="17" t="s">
        <v>5153</v>
      </c>
      <c r="B2972" s="17" t="s">
        <v>5562</v>
      </c>
      <c r="C2972" s="17" t="s">
        <v>1256</v>
      </c>
      <c r="D2972" s="17" t="s">
        <v>1417</v>
      </c>
      <c r="E2972" s="17" t="str">
        <f t="shared" si="92"/>
        <v>NARCISO EFRAIN JARA PEÑA</v>
      </c>
      <c r="F2972" s="17" t="s">
        <v>1061</v>
      </c>
      <c r="G2972" s="17" t="s">
        <v>1062</v>
      </c>
      <c r="H2972" s="17" t="s">
        <v>2438</v>
      </c>
      <c r="I2972" s="17" t="s">
        <v>897</v>
      </c>
      <c r="J2972" s="15" t="str">
        <f>IFERROR(VLOOKUP(I2972,'Candidato Presidencial'!$C:$E,3,FALSE),"")</f>
        <v/>
      </c>
      <c r="L2972" s="15" t="str">
        <f t="shared" si="93"/>
        <v>insert into Camaleon.CandidatoCongreso( PROCESO_ELECTORAL, NOMBRE_CANDIDATO, APELLIDO_PATERNO, APELLIDO_MATERNO, NOMBRE_COMPLETO, SEXO, CARGO_ELEGIDO, LUGAR_POSTULA, ORGANIZACION_POLITICA, ALIAS ) values( 'ELECCIONES GENERALES 2011', 'NARCISO EFRAIN', 'JARA', 'PEÑA', 'NARCISO EFRAIN JARA PEÑA', 'HOMBRE', 'NO ELECTO', 'HUANUCO', 'CAMBIO RADICAL', '' );</v>
      </c>
    </row>
    <row r="2973" spans="1:12" x14ac:dyDescent="0.25">
      <c r="A2973" s="17" t="s">
        <v>5153</v>
      </c>
      <c r="B2973" s="17" t="s">
        <v>134</v>
      </c>
      <c r="C2973" s="17" t="s">
        <v>5563</v>
      </c>
      <c r="D2973" s="17" t="s">
        <v>5564</v>
      </c>
      <c r="E2973" s="17" t="str">
        <f t="shared" si="92"/>
        <v>MARIA DEL CARMEN OMONTE DURAND DE DYER</v>
      </c>
      <c r="F2973" s="17" t="s">
        <v>1067</v>
      </c>
      <c r="G2973" s="17" t="s">
        <v>21</v>
      </c>
      <c r="H2973" s="17" t="s">
        <v>2438</v>
      </c>
      <c r="I2973" s="17" t="s">
        <v>878</v>
      </c>
      <c r="J2973" s="15" t="str">
        <f>IFERROR(VLOOKUP(I2973,'Candidato Presidencial'!$C:$E,3,FALSE),"")</f>
        <v>PERÚ POSIBLE</v>
      </c>
      <c r="L2973" s="15" t="str">
        <f t="shared" si="93"/>
        <v>insert into Camaleon.CandidatoCongreso( PROCESO_ELECTORAL, NOMBRE_CANDIDATO, APELLIDO_PATERNO, APELLIDO_MATERNO, NOMBRE_COMPLETO, SEXO, CARGO_ELEGIDO, LUGAR_POSTULA, ORGANIZACION_POLITICA, ALIAS ) values( 'ELECCIONES GENERALES 2011', 'MARIA DEL CARMEN', 'OMONTE', 'DURAND DE DYER', 'MARIA DEL CARMEN OMONTE DURAND DE DYER', 'MUJER', 'CONGRESISTA', 'HUANUCO', 'PERÚ POSIBLE', 'PERÚ POSIBLE' );</v>
      </c>
    </row>
    <row r="2974" spans="1:12" x14ac:dyDescent="0.25">
      <c r="A2974" s="17" t="s">
        <v>5153</v>
      </c>
      <c r="B2974" s="17" t="s">
        <v>5565</v>
      </c>
      <c r="C2974" s="17" t="s">
        <v>1559</v>
      </c>
      <c r="D2974" s="17" t="s">
        <v>1494</v>
      </c>
      <c r="E2974" s="17" t="str">
        <f t="shared" si="92"/>
        <v>LIZARDO PAUL LAZO PACHECO</v>
      </c>
      <c r="F2974" s="17" t="s">
        <v>1061</v>
      </c>
      <c r="G2974" s="17" t="s">
        <v>1062</v>
      </c>
      <c r="H2974" s="17" t="s">
        <v>2438</v>
      </c>
      <c r="I2974" s="17" t="s">
        <v>859</v>
      </c>
      <c r="J2974" s="15" t="str">
        <f>IFERROR(VLOOKUP(I2974,'Candidato Presidencial'!$C:$E,3,FALSE),"")</f>
        <v>ALIANZA POPULAR</v>
      </c>
      <c r="L2974" s="15" t="str">
        <f t="shared" si="93"/>
        <v>insert into Camaleon.CandidatoCongreso( PROCESO_ELECTORAL, NOMBRE_CANDIDATO, APELLIDO_PATERNO, APELLIDO_MATERNO, NOMBRE_COMPLETO, SEXO, CARGO_ELEGIDO, LUGAR_POSTULA, ORGANIZACION_POLITICA, ALIAS ) values( 'ELECCIONES GENERALES 2011', 'LIZARDO PAUL', 'LAZO', 'PACHECO', 'LIZARDO PAUL LAZO PACHECO', 'HOMBRE', 'NO ELECTO', 'HUANUCO', 'PARTIDO APRISTA PERUANO', 'ALIANZA POPULAR' );</v>
      </c>
    </row>
    <row r="2975" spans="1:12" x14ac:dyDescent="0.25">
      <c r="A2975" s="17" t="s">
        <v>5153</v>
      </c>
      <c r="B2975" s="17" t="s">
        <v>5566</v>
      </c>
      <c r="C2975" s="17" t="s">
        <v>5567</v>
      </c>
      <c r="D2975" s="17" t="s">
        <v>1107</v>
      </c>
      <c r="E2975" s="17" t="str">
        <f t="shared" si="92"/>
        <v>ROSALIA SOFIA STORCK SALAZAR</v>
      </c>
      <c r="F2975" s="17" t="s">
        <v>1067</v>
      </c>
      <c r="G2975" s="17" t="s">
        <v>1062</v>
      </c>
      <c r="H2975" s="17" t="s">
        <v>2438</v>
      </c>
      <c r="I2975" s="17" t="s">
        <v>884</v>
      </c>
      <c r="J2975" s="15" t="str">
        <f>IFERROR(VLOOKUP(I2975,'Candidato Presidencial'!$C:$E,3,FALSE),"")</f>
        <v/>
      </c>
      <c r="L2975" s="15" t="str">
        <f t="shared" si="93"/>
        <v>insert into Camaleon.CandidatoCongreso( PROCESO_ELECTORAL, NOMBRE_CANDIDATO, APELLIDO_PATERNO, APELLIDO_MATERNO, NOMBRE_COMPLETO, SEXO, CARGO_ELEGIDO, LUGAR_POSTULA, ORGANIZACION_POLITICA, ALIAS ) values( 'ELECCIONES GENERALES 2011', 'ROSALIA SOFIA', 'STORCK', 'SALAZAR', 'ROSALIA SOFIA STORCK SALAZAR', 'MUJER', 'NO ELECTO', 'HUANUCO', 'PARTIDO DESCENTRALISTA FUERZA SOCIAL', '' );</v>
      </c>
    </row>
    <row r="2976" spans="1:12" x14ac:dyDescent="0.25">
      <c r="A2976" s="17" t="s">
        <v>5153</v>
      </c>
      <c r="B2976" s="17" t="s">
        <v>5568</v>
      </c>
      <c r="C2976" s="17" t="s">
        <v>1511</v>
      </c>
      <c r="D2976" s="17" t="s">
        <v>2511</v>
      </c>
      <c r="E2976" s="17" t="str">
        <f t="shared" si="92"/>
        <v>ABELARDO ANTONIO ORTIZ PEDRAZA</v>
      </c>
      <c r="F2976" s="17" t="s">
        <v>1061</v>
      </c>
      <c r="G2976" s="17" t="s">
        <v>1062</v>
      </c>
      <c r="H2976" s="17" t="s">
        <v>2438</v>
      </c>
      <c r="I2976" s="17" t="s">
        <v>884</v>
      </c>
      <c r="J2976" s="15" t="str">
        <f>IFERROR(VLOOKUP(I2976,'Candidato Presidencial'!$C:$E,3,FALSE),"")</f>
        <v/>
      </c>
      <c r="L2976" s="15" t="str">
        <f t="shared" si="93"/>
        <v>insert into Camaleon.CandidatoCongreso( PROCESO_ELECTORAL, NOMBRE_CANDIDATO, APELLIDO_PATERNO, APELLIDO_MATERNO, NOMBRE_COMPLETO, SEXO, CARGO_ELEGIDO, LUGAR_POSTULA, ORGANIZACION_POLITICA, ALIAS ) values( 'ELECCIONES GENERALES 2011', 'ABELARDO ANTONIO', 'ORTIZ', 'PEDRAZA', 'ABELARDO ANTONIO ORTIZ PEDRAZA', 'HOMBRE', 'NO ELECTO', 'HUANUCO', 'PARTIDO DESCENTRALISTA FUERZA SOCIAL', '' );</v>
      </c>
    </row>
    <row r="2977" spans="1:12" x14ac:dyDescent="0.25">
      <c r="A2977" s="17" t="s">
        <v>5153</v>
      </c>
      <c r="B2977" s="17" t="s">
        <v>4205</v>
      </c>
      <c r="C2977" s="17" t="s">
        <v>1100</v>
      </c>
      <c r="D2977" s="17" t="s">
        <v>3754</v>
      </c>
      <c r="E2977" s="17" t="str">
        <f t="shared" si="92"/>
        <v>LUZ MARIA ROMERO SALGADO</v>
      </c>
      <c r="F2977" s="17" t="s">
        <v>1067</v>
      </c>
      <c r="G2977" s="17" t="s">
        <v>1062</v>
      </c>
      <c r="H2977" s="17" t="s">
        <v>2438</v>
      </c>
      <c r="I2977" s="17" t="s">
        <v>897</v>
      </c>
      <c r="J2977" s="15" t="str">
        <f>IFERROR(VLOOKUP(I2977,'Candidato Presidencial'!$C:$E,3,FALSE),"")</f>
        <v/>
      </c>
      <c r="L2977" s="15" t="str">
        <f t="shared" si="93"/>
        <v>insert into Camaleon.CandidatoCongreso( PROCESO_ELECTORAL, NOMBRE_CANDIDATO, APELLIDO_PATERNO, APELLIDO_MATERNO, NOMBRE_COMPLETO, SEXO, CARGO_ELEGIDO, LUGAR_POSTULA, ORGANIZACION_POLITICA, ALIAS ) values( 'ELECCIONES GENERALES 2011', 'LUZ MARIA', 'ROMERO', 'SALGADO', 'LUZ MARIA ROMERO SALGADO', 'MUJER', 'NO ELECTO', 'HUANUCO', 'CAMBIO RADICAL', '' );</v>
      </c>
    </row>
    <row r="2978" spans="1:12" x14ac:dyDescent="0.25">
      <c r="A2978" s="17" t="s">
        <v>5153</v>
      </c>
      <c r="B2978" s="17" t="s">
        <v>5569</v>
      </c>
      <c r="C2978" s="17" t="s">
        <v>1105</v>
      </c>
      <c r="D2978" s="17" t="s">
        <v>1226</v>
      </c>
      <c r="E2978" s="17" t="str">
        <f t="shared" si="92"/>
        <v>HEIDI IVONNE TORRES SANTOS</v>
      </c>
      <c r="F2978" s="17" t="s">
        <v>1067</v>
      </c>
      <c r="G2978" s="17" t="s">
        <v>1062</v>
      </c>
      <c r="H2978" s="17" t="s">
        <v>2438</v>
      </c>
      <c r="I2978" s="17" t="s">
        <v>935</v>
      </c>
      <c r="J2978" s="15">
        <f>IFERROR(VLOOKUP(I2978,'Candidato Presidencial'!$C:$E,3,FALSE),"")</f>
        <v>0</v>
      </c>
      <c r="L2978" s="15" t="str">
        <f t="shared" si="93"/>
        <v>insert into Camaleon.CandidatoCongreso( PROCESO_ELECTORAL, NOMBRE_CANDIDATO, APELLIDO_PATERNO, APELLIDO_MATERNO, NOMBRE_COMPLETO, SEXO, CARGO_ELEGIDO, LUGAR_POSTULA, ORGANIZACION_POLITICA, ALIAS ) values( 'ELECCIONES GENERALES 2011', 'HEIDI IVONNE', 'TORRES', 'SANTOS', 'HEIDI IVONNE TORRES SANTOS', 'MUJER', 'NO ELECTO', 'HUANUCO', 'FUERZA NACIONAL', '0' );</v>
      </c>
    </row>
    <row r="2979" spans="1:12" x14ac:dyDescent="0.25">
      <c r="A2979" s="17" t="s">
        <v>5153</v>
      </c>
      <c r="B2979" s="17" t="s">
        <v>5570</v>
      </c>
      <c r="C2979" s="17" t="s">
        <v>5571</v>
      </c>
      <c r="D2979" s="17" t="s">
        <v>5572</v>
      </c>
      <c r="E2979" s="17" t="str">
        <f t="shared" si="92"/>
        <v>AGELEO JUSTINIANO TUCTO</v>
      </c>
      <c r="F2979" s="17" t="s">
        <v>1061</v>
      </c>
      <c r="G2979" s="17" t="s">
        <v>1062</v>
      </c>
      <c r="H2979" s="17" t="s">
        <v>2438</v>
      </c>
      <c r="I2979" s="17" t="s">
        <v>935</v>
      </c>
      <c r="J2979" s="15">
        <f>IFERROR(VLOOKUP(I2979,'Candidato Presidencial'!$C:$E,3,FALSE),"")</f>
        <v>0</v>
      </c>
      <c r="L2979" s="15" t="str">
        <f t="shared" si="93"/>
        <v>insert into Camaleon.CandidatoCongreso( PROCESO_ELECTORAL, NOMBRE_CANDIDATO, APELLIDO_PATERNO, APELLIDO_MATERNO, NOMBRE_COMPLETO, SEXO, CARGO_ELEGIDO, LUGAR_POSTULA, ORGANIZACION_POLITICA, ALIAS ) values( 'ELECCIONES GENERALES 2011', 'AGELEO', 'JUSTINIANO', 'TUCTO', 'AGELEO JUSTINIANO TUCTO', 'HOMBRE', 'NO ELECTO', 'HUANUCO', 'FUERZA NACIONAL', '0' );</v>
      </c>
    </row>
    <row r="2980" spans="1:12" x14ac:dyDescent="0.25">
      <c r="A2980" s="17" t="s">
        <v>5153</v>
      </c>
      <c r="B2980" s="17" t="s">
        <v>5573</v>
      </c>
      <c r="C2980" s="17" t="s">
        <v>1679</v>
      </c>
      <c r="D2980" s="17" t="s">
        <v>5574</v>
      </c>
      <c r="E2980" s="17" t="str">
        <f t="shared" si="92"/>
        <v>YOLANDA AGUSTINA ESPINOZA CASTAÑEDA VDA DE VALDIVIA</v>
      </c>
      <c r="F2980" s="17" t="s">
        <v>1067</v>
      </c>
      <c r="G2980" s="17" t="s">
        <v>1062</v>
      </c>
      <c r="H2980" s="17" t="s">
        <v>2438</v>
      </c>
      <c r="I2980" s="17" t="s">
        <v>859</v>
      </c>
      <c r="J2980" s="15" t="str">
        <f>IFERROR(VLOOKUP(I2980,'Candidato Presidencial'!$C:$E,3,FALSE),"")</f>
        <v>ALIANZA POPULAR</v>
      </c>
      <c r="L2980" s="15" t="str">
        <f t="shared" si="93"/>
        <v>insert into Camaleon.CandidatoCongreso( PROCESO_ELECTORAL, NOMBRE_CANDIDATO, APELLIDO_PATERNO, APELLIDO_MATERNO, NOMBRE_COMPLETO, SEXO, CARGO_ELEGIDO, LUGAR_POSTULA, ORGANIZACION_POLITICA, ALIAS ) values( 'ELECCIONES GENERALES 2011', 'YOLANDA AGUSTINA', 'ESPINOZA', 'CASTAÑEDA VDA DE VALDIVIA', 'YOLANDA AGUSTINA ESPINOZA CASTAÑEDA VDA DE VALDIVIA', 'MUJER', 'NO ELECTO', 'HUANUCO', 'PARTIDO APRISTA PERUANO', 'ALIANZA POPULAR' );</v>
      </c>
    </row>
    <row r="2981" spans="1:12" x14ac:dyDescent="0.25">
      <c r="A2981" s="17" t="s">
        <v>5153</v>
      </c>
      <c r="B2981" s="17" t="s">
        <v>3873</v>
      </c>
      <c r="C2981" s="17" t="s">
        <v>5575</v>
      </c>
      <c r="D2981" s="17" t="s">
        <v>1387</v>
      </c>
      <c r="E2981" s="17" t="str">
        <f t="shared" si="92"/>
        <v>JUAN ANTONIO ALMONACID MINAYA</v>
      </c>
      <c r="F2981" s="17" t="s">
        <v>1061</v>
      </c>
      <c r="G2981" s="17" t="s">
        <v>1062</v>
      </c>
      <c r="H2981" s="17" t="s">
        <v>2438</v>
      </c>
      <c r="I2981" s="17" t="s">
        <v>871</v>
      </c>
      <c r="J2981" s="15" t="str">
        <f>IFERROR(VLOOKUP(I2981,'Candidato Presidencial'!$C:$E,3,FALSE),"")</f>
        <v>FUERZA POPULAR</v>
      </c>
      <c r="L2981" s="15" t="str">
        <f t="shared" si="93"/>
        <v>insert into Camaleon.CandidatoCongreso( PROCESO_ELECTORAL, NOMBRE_CANDIDATO, APELLIDO_PATERNO, APELLIDO_MATERNO, NOMBRE_COMPLETO, SEXO, CARGO_ELEGIDO, LUGAR_POSTULA, ORGANIZACION_POLITICA, ALIAS ) values( 'ELECCIONES GENERALES 2011', 'JUAN ANTONIO', 'ALMONACID', 'MINAYA', 'JUAN ANTONIO ALMONACID MINAYA', 'HOMBRE', 'NO ELECTO', 'HUANUCO', 'FUERZA 2011', 'FUERZA POPULAR' );</v>
      </c>
    </row>
    <row r="2982" spans="1:12" x14ac:dyDescent="0.25">
      <c r="A2982" s="17" t="s">
        <v>5153</v>
      </c>
      <c r="B2982" s="17" t="s">
        <v>404</v>
      </c>
      <c r="C2982" s="17" t="s">
        <v>4638</v>
      </c>
      <c r="D2982" s="17" t="s">
        <v>1690</v>
      </c>
      <c r="E2982" s="17" t="str">
        <f t="shared" si="92"/>
        <v>ALEJANDRO YOVERA FLORES</v>
      </c>
      <c r="F2982" s="17" t="s">
        <v>1061</v>
      </c>
      <c r="G2982" s="17" t="s">
        <v>21</v>
      </c>
      <c r="H2982" s="17" t="s">
        <v>2438</v>
      </c>
      <c r="I2982" s="17" t="s">
        <v>871</v>
      </c>
      <c r="J2982" s="15" t="str">
        <f>IFERROR(VLOOKUP(I2982,'Candidato Presidencial'!$C:$E,3,FALSE),"")</f>
        <v>FUERZA POPULAR</v>
      </c>
      <c r="L2982" s="15" t="str">
        <f t="shared" si="93"/>
        <v>insert into Camaleon.CandidatoCongreso( PROCESO_ELECTORAL, NOMBRE_CANDIDATO, APELLIDO_PATERNO, APELLIDO_MATERNO, NOMBRE_COMPLETO, SEXO, CARGO_ELEGIDO, LUGAR_POSTULA, ORGANIZACION_POLITICA, ALIAS ) values( 'ELECCIONES GENERALES 2011', 'ALEJANDRO', 'YOVERA', 'FLORES', 'ALEJANDRO YOVERA FLORES', 'HOMBRE', 'CONGRESISTA', 'HUANUCO', 'FUERZA 2011', 'FUERZA POPULAR' );</v>
      </c>
    </row>
    <row r="2983" spans="1:12" x14ac:dyDescent="0.25">
      <c r="A2983" s="17" t="s">
        <v>5153</v>
      </c>
      <c r="B2983" s="17" t="s">
        <v>445</v>
      </c>
      <c r="C2983" s="17" t="s">
        <v>2471</v>
      </c>
      <c r="D2983" s="17" t="s">
        <v>2472</v>
      </c>
      <c r="E2983" s="17" t="str">
        <f t="shared" si="92"/>
        <v>KARINA JULIZA BETETA RUBIN</v>
      </c>
      <c r="F2983" s="17" t="s">
        <v>1067</v>
      </c>
      <c r="G2983" s="17" t="s">
        <v>1062</v>
      </c>
      <c r="H2983" s="17" t="s">
        <v>2438</v>
      </c>
      <c r="I2983" s="17" t="s">
        <v>871</v>
      </c>
      <c r="J2983" s="15" t="str">
        <f>IFERROR(VLOOKUP(I2983,'Candidato Presidencial'!$C:$E,3,FALSE),"")</f>
        <v>FUERZA POPULAR</v>
      </c>
      <c r="L2983" s="15" t="str">
        <f t="shared" si="93"/>
        <v>insert into Camaleon.CandidatoCongreso( PROCESO_ELECTORAL, NOMBRE_CANDIDATO, APELLIDO_PATERNO, APELLIDO_MATERNO, NOMBRE_COMPLETO, SEXO, CARGO_ELEGIDO, LUGAR_POSTULA, ORGANIZACION_POLITICA, ALIAS ) values( 'ELECCIONES GENERALES 2011', 'KARINA JULIZA', 'BETETA', 'RUBIN', 'KARINA JULIZA BETETA RUBIN', 'MUJER', 'NO ELECTO', 'HUANUCO', 'FUERZA 2011', 'FUERZA POPULAR' );</v>
      </c>
    </row>
    <row r="2984" spans="1:12" x14ac:dyDescent="0.25">
      <c r="A2984" s="17" t="s">
        <v>5153</v>
      </c>
      <c r="B2984" s="17" t="s">
        <v>5576</v>
      </c>
      <c r="C2984" s="17" t="s">
        <v>1100</v>
      </c>
      <c r="D2984" s="17" t="s">
        <v>4693</v>
      </c>
      <c r="E2984" s="17" t="str">
        <f t="shared" si="92"/>
        <v>JOHN TULIO ROMERO LLOCLLA</v>
      </c>
      <c r="F2984" s="17" t="s">
        <v>1061</v>
      </c>
      <c r="G2984" s="17" t="s">
        <v>1062</v>
      </c>
      <c r="H2984" s="17" t="s">
        <v>2438</v>
      </c>
      <c r="I2984" s="17" t="s">
        <v>859</v>
      </c>
      <c r="J2984" s="15" t="str">
        <f>IFERROR(VLOOKUP(I2984,'Candidato Presidencial'!$C:$E,3,FALSE),"")</f>
        <v>ALIANZA POPULAR</v>
      </c>
      <c r="L2984" s="15" t="str">
        <f t="shared" si="93"/>
        <v>insert into Camaleon.CandidatoCongreso( PROCESO_ELECTORAL, NOMBRE_CANDIDATO, APELLIDO_PATERNO, APELLIDO_MATERNO, NOMBRE_COMPLETO, SEXO, CARGO_ELEGIDO, LUGAR_POSTULA, ORGANIZACION_POLITICA, ALIAS ) values( 'ELECCIONES GENERALES 2011', 'JOHN TULIO', 'ROMERO', 'LLOCLLA', 'JOHN TULIO ROMERO LLOCLLA', 'HOMBRE', 'NO ELECTO', 'HUANUCO', 'PARTIDO APRISTA PERUANO', 'ALIANZA POPULAR' );</v>
      </c>
    </row>
    <row r="2985" spans="1:12" x14ac:dyDescent="0.25">
      <c r="A2985" s="17" t="s">
        <v>5153</v>
      </c>
      <c r="B2985" s="17" t="s">
        <v>5577</v>
      </c>
      <c r="C2985" s="17" t="s">
        <v>5578</v>
      </c>
      <c r="D2985" s="17" t="s">
        <v>3834</v>
      </c>
      <c r="E2985" s="17" t="str">
        <f t="shared" si="92"/>
        <v>DOMINGO BRANCACHO LAGUNA</v>
      </c>
      <c r="F2985" s="17" t="s">
        <v>1061</v>
      </c>
      <c r="G2985" s="17" t="s">
        <v>1062</v>
      </c>
      <c r="H2985" s="17" t="s">
        <v>2438</v>
      </c>
      <c r="I2985" s="17" t="s">
        <v>884</v>
      </c>
      <c r="J2985" s="15" t="str">
        <f>IFERROR(VLOOKUP(I2985,'Candidato Presidencial'!$C:$E,3,FALSE),"")</f>
        <v/>
      </c>
      <c r="L2985" s="15" t="str">
        <f t="shared" si="93"/>
        <v>insert into Camaleon.CandidatoCongreso( PROCESO_ELECTORAL, NOMBRE_CANDIDATO, APELLIDO_PATERNO, APELLIDO_MATERNO, NOMBRE_COMPLETO, SEXO, CARGO_ELEGIDO, LUGAR_POSTULA, ORGANIZACION_POLITICA, ALIAS ) values( 'ELECCIONES GENERALES 2011', 'DOMINGO', 'BRANCACHO', 'LAGUNA', 'DOMINGO BRANCACHO LAGUNA', 'HOMBRE', 'NO ELECTO', 'HUANUCO', 'PARTIDO DESCENTRALISTA FUERZA SOCIAL', '' );</v>
      </c>
    </row>
    <row r="2986" spans="1:12" x14ac:dyDescent="0.25">
      <c r="A2986" s="17" t="s">
        <v>5153</v>
      </c>
      <c r="B2986" s="17" t="s">
        <v>5579</v>
      </c>
      <c r="C2986" s="17" t="s">
        <v>2730</v>
      </c>
      <c r="D2986" s="17" t="s">
        <v>2735</v>
      </c>
      <c r="E2986" s="17" t="str">
        <f t="shared" si="92"/>
        <v>JUANA EPIFANIA MERCADO ARAUCO</v>
      </c>
      <c r="F2986" s="17" t="s">
        <v>1067</v>
      </c>
      <c r="G2986" s="17" t="s">
        <v>1062</v>
      </c>
      <c r="H2986" s="17" t="s">
        <v>2438</v>
      </c>
      <c r="I2986" s="17" t="s">
        <v>873</v>
      </c>
      <c r="J2986" s="15" t="str">
        <f>IFERROR(VLOOKUP(I2986,'Candidato Presidencial'!$C:$E,3,FALSE),"")</f>
        <v>PERUANOS POR EL KAMBIO</v>
      </c>
      <c r="L2986" s="15" t="str">
        <f t="shared" si="93"/>
        <v>insert into Camaleon.CandidatoCongreso( PROCESO_ELECTORAL, NOMBRE_CANDIDATO, APELLIDO_PATERNO, APELLIDO_MATERNO, NOMBRE_COMPLETO, SEXO, CARGO_ELEGIDO, LUGAR_POSTULA, ORGANIZACION_POLITICA, ALIAS ) values( 'ELECCIONES GENERALES 2011', 'JUANA EPIFANIA', 'MERCADO', 'ARAUCO', 'JUANA EPIFANIA MERCADO ARAUCO', 'MUJER', 'NO ELECTO', 'HUANUCO', 'ALIANZA POR EL GRAN CAMBIO', 'PERUANOS POR EL KAMBIO' );</v>
      </c>
    </row>
    <row r="2987" spans="1:12" x14ac:dyDescent="0.25">
      <c r="A2987" s="17" t="s">
        <v>5153</v>
      </c>
      <c r="B2987" s="17" t="s">
        <v>5580</v>
      </c>
      <c r="C2987" s="17" t="s">
        <v>1078</v>
      </c>
      <c r="D2987" s="17" t="s">
        <v>1059</v>
      </c>
      <c r="E2987" s="17" t="str">
        <f t="shared" si="92"/>
        <v>CORA EULALIA CHAVEZ CRUZ</v>
      </c>
      <c r="F2987" s="17" t="s">
        <v>1067</v>
      </c>
      <c r="G2987" s="17" t="s">
        <v>1062</v>
      </c>
      <c r="H2987" s="17" t="s">
        <v>2438</v>
      </c>
      <c r="I2987" s="17" t="s">
        <v>8932</v>
      </c>
      <c r="J2987" s="15">
        <f>IFERROR(VLOOKUP(I2987,'Candidato Presidencial'!$C:$E,3,FALSE),"")</f>
        <v>0</v>
      </c>
      <c r="L2987" s="15" t="str">
        <f t="shared" si="93"/>
        <v>insert into Camaleon.CandidatoCongreso( PROCESO_ELECTORAL, NOMBRE_CANDIDATO, APELLIDO_PATERNO, APELLIDO_MATERNO, NOMBRE_COMPLETO, SEXO, CARGO_ELEGIDO, LUGAR_POSTULA, ORGANIZACION_POLITICA, ALIAS ) values( 'ELECCIONES GENERALES 2011', 'CORA EULALIA', 'CHAVEZ', 'CRUZ', 'CORA EULALIA CHAVEZ CRUZ', 'MUJER', 'NO ELECTO', 'HUANUCO', 'FONAVISTAS DEL PERÚ', '0' );</v>
      </c>
    </row>
    <row r="2988" spans="1:12" x14ac:dyDescent="0.25">
      <c r="A2988" s="17" t="s">
        <v>5153</v>
      </c>
      <c r="B2988" s="17" t="s">
        <v>139</v>
      </c>
      <c r="C2988" s="17" t="s">
        <v>1186</v>
      </c>
      <c r="D2988" s="17" t="s">
        <v>1085</v>
      </c>
      <c r="E2988" s="17" t="str">
        <f t="shared" si="92"/>
        <v>JOSE LUIS FERNANDEZ CARRION</v>
      </c>
      <c r="F2988" s="17" t="s">
        <v>1061</v>
      </c>
      <c r="G2988" s="17" t="s">
        <v>1062</v>
      </c>
      <c r="H2988" s="17" t="s">
        <v>2438</v>
      </c>
      <c r="I2988" s="17" t="s">
        <v>8938</v>
      </c>
      <c r="J2988" s="15">
        <f>IFERROR(VLOOKUP(I2988,'Candidato Presidencial'!$C:$E,3,FALSE),"")</f>
        <v>0</v>
      </c>
      <c r="L2988" s="15" t="str">
        <f t="shared" si="93"/>
        <v>insert into Camaleon.CandidatoCongreso( PROCESO_ELECTORAL, NOMBRE_CANDIDATO, APELLIDO_PATERNO, APELLIDO_MATERNO, NOMBRE_COMPLETO, SEXO, CARGO_ELEGIDO, LUGAR_POSTULA, ORGANIZACION_POLITICA, ALIAS ) values( 'ELECCIONES GENERALES 2011', 'JOSE LUIS', 'FERNANDEZ', 'CARRION', 'JOSE LUIS FERNANDEZ CARRION', 'HOMBRE', 'NO ELECTO', 'HUANUCO', 'PARTIDO POLÍTICO ADELANTE', '0' );</v>
      </c>
    </row>
    <row r="2989" spans="1:12" x14ac:dyDescent="0.25">
      <c r="A2989" s="17" t="s">
        <v>5153</v>
      </c>
      <c r="B2989" s="17" t="s">
        <v>5581</v>
      </c>
      <c r="C2989" s="17" t="s">
        <v>1510</v>
      </c>
      <c r="D2989" s="17" t="s">
        <v>5582</v>
      </c>
      <c r="E2989" s="17" t="str">
        <f t="shared" si="92"/>
        <v>JOSUE MANUEL GUTIERREZ CONDOR</v>
      </c>
      <c r="F2989" s="17" t="s">
        <v>1061</v>
      </c>
      <c r="G2989" s="17" t="s">
        <v>21</v>
      </c>
      <c r="H2989" s="17" t="s">
        <v>2438</v>
      </c>
      <c r="I2989" s="17" t="s">
        <v>8929</v>
      </c>
      <c r="J2989" s="15" t="str">
        <f>IFERROR(VLOOKUP(I2989,'Candidato Presidencial'!$C:$E,3,FALSE),"")</f>
        <v>PARTIDO NACIONALISTA PERUANO</v>
      </c>
      <c r="L2989" s="15" t="str">
        <f t="shared" si="93"/>
        <v>insert into Camaleon.CandidatoCongreso( PROCESO_ELECTORAL, NOMBRE_CANDIDATO, APELLIDO_PATERNO, APELLIDO_MATERNO, NOMBRE_COMPLETO, SEXO, CARGO_ELEGIDO, LUGAR_POSTULA, ORGANIZACION_POLITICA, ALIAS ) values( 'ELECCIONES GENERALES 2011', 'JOSUE MANUEL', 'GUTIERREZ', 'CONDOR', 'JOSUE MANUEL GUTIERREZ CONDOR', 'HOMBRE', 'CONGRESISTA', 'HUANUCO', 'GANA PERÚ', 'PARTIDO NACIONALISTA PERUANO' );</v>
      </c>
    </row>
    <row r="2990" spans="1:12" x14ac:dyDescent="0.25">
      <c r="A2990" s="17" t="s">
        <v>5153</v>
      </c>
      <c r="B2990" s="17" t="s">
        <v>5583</v>
      </c>
      <c r="C2990" s="17" t="s">
        <v>1772</v>
      </c>
      <c r="D2990" s="17" t="s">
        <v>4746</v>
      </c>
      <c r="E2990" s="17" t="str">
        <f t="shared" si="92"/>
        <v>GREGORIA FELIX HUANCA</v>
      </c>
      <c r="F2990" s="17" t="s">
        <v>1067</v>
      </c>
      <c r="G2990" s="17" t="s">
        <v>1062</v>
      </c>
      <c r="H2990" s="17" t="s">
        <v>2438</v>
      </c>
      <c r="I2990" s="17" t="s">
        <v>8929</v>
      </c>
      <c r="J2990" s="15" t="str">
        <f>IFERROR(VLOOKUP(I2990,'Candidato Presidencial'!$C:$E,3,FALSE),"")</f>
        <v>PARTIDO NACIONALISTA PERUANO</v>
      </c>
      <c r="L2990" s="15" t="str">
        <f t="shared" si="93"/>
        <v>insert into Camaleon.CandidatoCongreso( PROCESO_ELECTORAL, NOMBRE_CANDIDATO, APELLIDO_PATERNO, APELLIDO_MATERNO, NOMBRE_COMPLETO, SEXO, CARGO_ELEGIDO, LUGAR_POSTULA, ORGANIZACION_POLITICA, ALIAS ) values( 'ELECCIONES GENERALES 2011', 'GREGORIA', 'FELIX', 'HUANCA', 'GREGORIA FELIX HUANCA', 'MUJER', 'NO ELECTO', 'HUANUCO', 'GANA PERÚ', 'PARTIDO NACIONALISTA PERUANO' );</v>
      </c>
    </row>
    <row r="2991" spans="1:12" x14ac:dyDescent="0.25">
      <c r="A2991" s="17" t="s">
        <v>5153</v>
      </c>
      <c r="B2991" s="17" t="s">
        <v>5584</v>
      </c>
      <c r="C2991" s="17" t="s">
        <v>1475</v>
      </c>
      <c r="D2991" s="17" t="s">
        <v>1933</v>
      </c>
      <c r="E2991" s="17" t="str">
        <f t="shared" si="92"/>
        <v>MAXIMO LICURGO PINTO RUIZ</v>
      </c>
      <c r="F2991" s="17" t="s">
        <v>1061</v>
      </c>
      <c r="G2991" s="17" t="s">
        <v>1062</v>
      </c>
      <c r="H2991" s="17" t="s">
        <v>2438</v>
      </c>
      <c r="I2991" s="17" t="s">
        <v>8929</v>
      </c>
      <c r="J2991" s="15" t="str">
        <f>IFERROR(VLOOKUP(I2991,'Candidato Presidencial'!$C:$E,3,FALSE),"")</f>
        <v>PARTIDO NACIONALISTA PERUANO</v>
      </c>
      <c r="L2991" s="15" t="str">
        <f t="shared" si="93"/>
        <v>insert into Camaleon.CandidatoCongreso( PROCESO_ELECTORAL, NOMBRE_CANDIDATO, APELLIDO_PATERNO, APELLIDO_MATERNO, NOMBRE_COMPLETO, SEXO, CARGO_ELEGIDO, LUGAR_POSTULA, ORGANIZACION_POLITICA, ALIAS ) values( 'ELECCIONES GENERALES 2011', 'MAXIMO LICURGO', 'PINTO', 'RUIZ', 'MAXIMO LICURGO PINTO RUIZ', 'HOMBRE', 'NO ELECTO', 'HUANUCO', 'GANA PERÚ', 'PARTIDO NACIONALISTA PERUANO' );</v>
      </c>
    </row>
    <row r="2992" spans="1:12" x14ac:dyDescent="0.25">
      <c r="A2992" s="17" t="s">
        <v>5153</v>
      </c>
      <c r="B2992" s="17" t="s">
        <v>5585</v>
      </c>
      <c r="C2992" s="17" t="s">
        <v>2139</v>
      </c>
      <c r="D2992" s="17" t="s">
        <v>5586</v>
      </c>
      <c r="E2992" s="17" t="str">
        <f t="shared" si="92"/>
        <v>FERNANDO RAUL GALLARDO BARREDO</v>
      </c>
      <c r="F2992" s="17" t="s">
        <v>1061</v>
      </c>
      <c r="G2992" s="17" t="s">
        <v>1062</v>
      </c>
      <c r="H2992" s="17" t="s">
        <v>2438</v>
      </c>
      <c r="I2992" s="17" t="s">
        <v>5172</v>
      </c>
      <c r="J2992" s="15">
        <f>IFERROR(VLOOKUP(I2992,'Candidato Presidencial'!$C:$E,3,FALSE),"")</f>
        <v>0</v>
      </c>
      <c r="L2992" s="15" t="str">
        <f t="shared" si="93"/>
        <v>insert into Camaleon.CandidatoCongreso( PROCESO_ELECTORAL, NOMBRE_CANDIDATO, APELLIDO_PATERNO, APELLIDO_MATERNO, NOMBRE_COMPLETO, SEXO, CARGO_ELEGIDO, LUGAR_POSTULA, ORGANIZACION_POLITICA, ALIAS ) values( 'ELECCIONES GENERALES 2011', 'FERNANDO RAUL', 'GALLARDO', 'BARREDO', 'FERNANDO RAUL GALLARDO BARREDO', 'HOMBRE', 'NO ELECTO', 'HUANUCO', 'ALIANZA SOLIDARIDAD NACIONAL', '0' );</v>
      </c>
    </row>
    <row r="2993" spans="1:12" x14ac:dyDescent="0.25">
      <c r="A2993" s="17" t="s">
        <v>5153</v>
      </c>
      <c r="B2993" s="17" t="s">
        <v>5587</v>
      </c>
      <c r="C2993" s="17" t="s">
        <v>2505</v>
      </c>
      <c r="D2993" s="17" t="s">
        <v>2575</v>
      </c>
      <c r="E2993" s="17" t="str">
        <f t="shared" si="92"/>
        <v>NELIDA ESPERANZA ROSALES ALCANTARA</v>
      </c>
      <c r="F2993" s="17" t="s">
        <v>1067</v>
      </c>
      <c r="G2993" s="17" t="s">
        <v>1062</v>
      </c>
      <c r="H2993" s="17" t="s">
        <v>2438</v>
      </c>
      <c r="I2993" s="17" t="s">
        <v>5172</v>
      </c>
      <c r="J2993" s="15">
        <f>IFERROR(VLOOKUP(I2993,'Candidato Presidencial'!$C:$E,3,FALSE),"")</f>
        <v>0</v>
      </c>
      <c r="L2993" s="15" t="str">
        <f t="shared" si="93"/>
        <v>insert into Camaleon.CandidatoCongreso( PROCESO_ELECTORAL, NOMBRE_CANDIDATO, APELLIDO_PATERNO, APELLIDO_MATERNO, NOMBRE_COMPLETO, SEXO, CARGO_ELEGIDO, LUGAR_POSTULA, ORGANIZACION_POLITICA, ALIAS ) values( 'ELECCIONES GENERALES 2011', 'NELIDA ESPERANZA', 'ROSALES', 'ALCANTARA', 'NELIDA ESPERANZA ROSALES ALCANTARA', 'MUJER', 'NO ELECTO', 'HUANUCO', 'ALIANZA SOLIDARIDAD NACIONAL', '0' );</v>
      </c>
    </row>
    <row r="2994" spans="1:12" x14ac:dyDescent="0.25">
      <c r="A2994" s="17" t="s">
        <v>5153</v>
      </c>
      <c r="B2994" s="17" t="s">
        <v>3438</v>
      </c>
      <c r="C2994" s="17" t="s">
        <v>3840</v>
      </c>
      <c r="D2994" s="17" t="s">
        <v>1318</v>
      </c>
      <c r="E2994" s="17" t="str">
        <f t="shared" si="92"/>
        <v>PEDRO ANDRES LAHURA ROJAS</v>
      </c>
      <c r="F2994" s="17" t="s">
        <v>1061</v>
      </c>
      <c r="G2994" s="17" t="s">
        <v>1062</v>
      </c>
      <c r="H2994" s="17" t="s">
        <v>2438</v>
      </c>
      <c r="I2994" s="17" t="s">
        <v>5172</v>
      </c>
      <c r="J2994" s="15">
        <f>IFERROR(VLOOKUP(I2994,'Candidato Presidencial'!$C:$E,3,FALSE),"")</f>
        <v>0</v>
      </c>
      <c r="L2994" s="15" t="str">
        <f t="shared" si="93"/>
        <v>insert into Camaleon.CandidatoCongreso( PROCESO_ELECTORAL, NOMBRE_CANDIDATO, APELLIDO_PATERNO, APELLIDO_MATERNO, NOMBRE_COMPLETO, SEXO, CARGO_ELEGIDO, LUGAR_POSTULA, ORGANIZACION_POLITICA, ALIAS ) values( 'ELECCIONES GENERALES 2011', 'PEDRO ANDRES', 'LAHURA', 'ROJAS', 'PEDRO ANDRES LAHURA ROJAS', 'HOMBRE', 'NO ELECTO', 'HUANUCO', 'ALIANZA SOLIDARIDAD NACIONAL', '0' );</v>
      </c>
    </row>
    <row r="2995" spans="1:12" x14ac:dyDescent="0.25">
      <c r="A2995" s="17" t="s">
        <v>5153</v>
      </c>
      <c r="B2995" s="17" t="s">
        <v>5588</v>
      </c>
      <c r="C2995" s="17" t="s">
        <v>1331</v>
      </c>
      <c r="D2995" s="17" t="s">
        <v>5589</v>
      </c>
      <c r="E2995" s="17" t="str">
        <f t="shared" si="92"/>
        <v>CLEVER ORLANDO CASTAÑEDA RAMON</v>
      </c>
      <c r="F2995" s="17" t="s">
        <v>1061</v>
      </c>
      <c r="G2995" s="17" t="s">
        <v>1062</v>
      </c>
      <c r="H2995" s="17" t="s">
        <v>2438</v>
      </c>
      <c r="I2995" s="17" t="s">
        <v>878</v>
      </c>
      <c r="J2995" s="15" t="str">
        <f>IFERROR(VLOOKUP(I2995,'Candidato Presidencial'!$C:$E,3,FALSE),"")</f>
        <v>PERÚ POSIBLE</v>
      </c>
      <c r="L2995" s="15" t="str">
        <f t="shared" si="93"/>
        <v>insert into Camaleon.CandidatoCongreso( PROCESO_ELECTORAL, NOMBRE_CANDIDATO, APELLIDO_PATERNO, APELLIDO_MATERNO, NOMBRE_COMPLETO, SEXO, CARGO_ELEGIDO, LUGAR_POSTULA, ORGANIZACION_POLITICA, ALIAS ) values( 'ELECCIONES GENERALES 2011', 'CLEVER ORLANDO', 'CASTAÑEDA', 'RAMON', 'CLEVER ORLANDO CASTAÑEDA RAMON', 'HOMBRE', 'NO ELECTO', 'HUANUCO', 'PERÚ POSIBLE', 'PERÚ POSIBLE' );</v>
      </c>
    </row>
    <row r="2996" spans="1:12" x14ac:dyDescent="0.25">
      <c r="A2996" s="17" t="s">
        <v>5153</v>
      </c>
      <c r="B2996" s="17" t="s">
        <v>179</v>
      </c>
      <c r="C2996" s="17" t="s">
        <v>1795</v>
      </c>
      <c r="D2996" s="17" t="s">
        <v>5590</v>
      </c>
      <c r="E2996" s="17" t="str">
        <f t="shared" si="92"/>
        <v>JAVIER PRADO BLAS</v>
      </c>
      <c r="F2996" s="17" t="s">
        <v>1061</v>
      </c>
      <c r="G2996" s="17" t="s">
        <v>1062</v>
      </c>
      <c r="H2996" s="17" t="s">
        <v>2438</v>
      </c>
      <c r="I2996" s="17" t="s">
        <v>878</v>
      </c>
      <c r="J2996" s="15" t="str">
        <f>IFERROR(VLOOKUP(I2996,'Candidato Presidencial'!$C:$E,3,FALSE),"")</f>
        <v>PERÚ POSIBLE</v>
      </c>
      <c r="L2996" s="15" t="str">
        <f t="shared" si="93"/>
        <v>insert into Camaleon.CandidatoCongreso( PROCESO_ELECTORAL, NOMBRE_CANDIDATO, APELLIDO_PATERNO, APELLIDO_MATERNO, NOMBRE_COMPLETO, SEXO, CARGO_ELEGIDO, LUGAR_POSTULA, ORGANIZACION_POLITICA, ALIAS ) values( 'ELECCIONES GENERALES 2011', 'JAVIER', 'PRADO', 'BLAS', 'JAVIER PRADO BLAS', 'HOMBRE', 'NO ELECTO', 'HUANUCO', 'PERÚ POSIBLE', 'PERÚ POSIBLE' );</v>
      </c>
    </row>
    <row r="2997" spans="1:12" x14ac:dyDescent="0.25">
      <c r="A2997" s="17" t="s">
        <v>5153</v>
      </c>
      <c r="B2997" s="17" t="s">
        <v>5591</v>
      </c>
      <c r="C2997" s="17" t="s">
        <v>5572</v>
      </c>
      <c r="D2997" s="17" t="s">
        <v>1398</v>
      </c>
      <c r="E2997" s="17" t="str">
        <f t="shared" si="92"/>
        <v>WALTER WILFREDO TUCTO LOPEZ</v>
      </c>
      <c r="F2997" s="17" t="s">
        <v>1061</v>
      </c>
      <c r="G2997" s="17" t="s">
        <v>1062</v>
      </c>
      <c r="H2997" s="17" t="s">
        <v>2438</v>
      </c>
      <c r="I2997" s="17" t="s">
        <v>8938</v>
      </c>
      <c r="J2997" s="15">
        <f>IFERROR(VLOOKUP(I2997,'Candidato Presidencial'!$C:$E,3,FALSE),"")</f>
        <v>0</v>
      </c>
      <c r="L2997" s="15" t="str">
        <f t="shared" si="93"/>
        <v>insert into Camaleon.CandidatoCongreso( PROCESO_ELECTORAL, NOMBRE_CANDIDATO, APELLIDO_PATERNO, APELLIDO_MATERNO, NOMBRE_COMPLETO, SEXO, CARGO_ELEGIDO, LUGAR_POSTULA, ORGANIZACION_POLITICA, ALIAS ) values( 'ELECCIONES GENERALES 2011', 'WALTER WILFREDO', 'TUCTO', 'LOPEZ', 'WALTER WILFREDO TUCTO LOPEZ', 'HOMBRE', 'NO ELECTO', 'HUANUCO', 'PARTIDO POLÍTICO ADELANTE', '0' );</v>
      </c>
    </row>
    <row r="2998" spans="1:12" x14ac:dyDescent="0.25">
      <c r="A2998" s="17" t="s">
        <v>5153</v>
      </c>
      <c r="B2998" s="17" t="s">
        <v>5592</v>
      </c>
      <c r="C2998" s="17" t="s">
        <v>2665</v>
      </c>
      <c r="D2998" s="17" t="s">
        <v>1992</v>
      </c>
      <c r="E2998" s="17" t="str">
        <f t="shared" si="92"/>
        <v>HECTOR FIDEL CORDERO BERNAL</v>
      </c>
      <c r="F2998" s="17" t="s">
        <v>1061</v>
      </c>
      <c r="G2998" s="17" t="s">
        <v>1062</v>
      </c>
      <c r="H2998" s="17" t="s">
        <v>2438</v>
      </c>
      <c r="I2998" s="17" t="s">
        <v>8932</v>
      </c>
      <c r="J2998" s="15">
        <f>IFERROR(VLOOKUP(I2998,'Candidato Presidencial'!$C:$E,3,FALSE),"")</f>
        <v>0</v>
      </c>
      <c r="L2998" s="15" t="str">
        <f t="shared" si="93"/>
        <v>insert into Camaleon.CandidatoCongreso( PROCESO_ELECTORAL, NOMBRE_CANDIDATO, APELLIDO_PATERNO, APELLIDO_MATERNO, NOMBRE_COMPLETO, SEXO, CARGO_ELEGIDO, LUGAR_POSTULA, ORGANIZACION_POLITICA, ALIAS ) values( 'ELECCIONES GENERALES 2011', 'HECTOR FIDEL', 'CORDERO', 'BERNAL', 'HECTOR FIDEL CORDERO BERNAL', 'HOMBRE', 'NO ELECTO', 'HUANUCO', 'FONAVISTAS DEL PERÚ', '0' );</v>
      </c>
    </row>
    <row r="2999" spans="1:12" x14ac:dyDescent="0.25">
      <c r="A2999" s="17" t="s">
        <v>5153</v>
      </c>
      <c r="B2999" s="17" t="s">
        <v>5593</v>
      </c>
      <c r="C2999" s="17" t="s">
        <v>5594</v>
      </c>
      <c r="D2999" s="17" t="s">
        <v>1318</v>
      </c>
      <c r="E2999" s="17" t="str">
        <f t="shared" si="92"/>
        <v>LUIS WILFREDO NIEVA ROJAS</v>
      </c>
      <c r="F2999" s="17" t="s">
        <v>1061</v>
      </c>
      <c r="G2999" s="17" t="s">
        <v>1062</v>
      </c>
      <c r="H2999" s="17" t="s">
        <v>2438</v>
      </c>
      <c r="I2999" s="17" t="s">
        <v>8932</v>
      </c>
      <c r="J2999" s="15">
        <f>IFERROR(VLOOKUP(I2999,'Candidato Presidencial'!$C:$E,3,FALSE),"")</f>
        <v>0</v>
      </c>
      <c r="L2999" s="15" t="str">
        <f t="shared" si="93"/>
        <v>insert into Camaleon.CandidatoCongreso( PROCESO_ELECTORAL, NOMBRE_CANDIDATO, APELLIDO_PATERNO, APELLIDO_MATERNO, NOMBRE_COMPLETO, SEXO, CARGO_ELEGIDO, LUGAR_POSTULA, ORGANIZACION_POLITICA, ALIAS ) values( 'ELECCIONES GENERALES 2011', 'LUIS WILFREDO', 'NIEVA', 'ROJAS', 'LUIS WILFREDO NIEVA ROJAS', 'HOMBRE', 'NO ELECTO', 'HUANUCO', 'FONAVISTAS DEL PERÚ', '0' );</v>
      </c>
    </row>
    <row r="3000" spans="1:12" x14ac:dyDescent="0.25">
      <c r="A3000" s="17" t="s">
        <v>5153</v>
      </c>
      <c r="B3000" s="17" t="s">
        <v>5595</v>
      </c>
      <c r="C3000" s="17" t="s">
        <v>2715</v>
      </c>
      <c r="D3000" s="17" t="s">
        <v>1266</v>
      </c>
      <c r="E3000" s="17" t="str">
        <f t="shared" si="92"/>
        <v>JHON RICHAR BORJA RAMOS</v>
      </c>
      <c r="F3000" s="17" t="s">
        <v>1061</v>
      </c>
      <c r="G3000" s="17" t="s">
        <v>1062</v>
      </c>
      <c r="H3000" s="17" t="s">
        <v>2438</v>
      </c>
      <c r="I3000" s="17" t="s">
        <v>873</v>
      </c>
      <c r="J3000" s="15" t="str">
        <f>IFERROR(VLOOKUP(I3000,'Candidato Presidencial'!$C:$E,3,FALSE),"")</f>
        <v>PERUANOS POR EL KAMBIO</v>
      </c>
      <c r="L3000" s="15" t="str">
        <f t="shared" si="93"/>
        <v>insert into Camaleon.CandidatoCongreso( PROCESO_ELECTORAL, NOMBRE_CANDIDATO, APELLIDO_PATERNO, APELLIDO_MATERNO, NOMBRE_COMPLETO, SEXO, CARGO_ELEGIDO, LUGAR_POSTULA, ORGANIZACION_POLITICA, ALIAS ) values( 'ELECCIONES GENERALES 2011', 'JHON RICHAR', 'BORJA', 'RAMOS', 'JHON RICHAR BORJA RAMOS', 'HOMBRE', 'NO ELECTO', 'HUANUCO', 'ALIANZA POR EL GRAN CAMBIO', 'PERUANOS POR EL KAMBIO' );</v>
      </c>
    </row>
    <row r="3001" spans="1:12" x14ac:dyDescent="0.25">
      <c r="A3001" s="17" t="s">
        <v>5153</v>
      </c>
      <c r="B3001" s="17" t="s">
        <v>3609</v>
      </c>
      <c r="C3001" s="17" t="s">
        <v>1500</v>
      </c>
      <c r="D3001" s="17" t="s">
        <v>1429</v>
      </c>
      <c r="E3001" s="17" t="str">
        <f t="shared" si="92"/>
        <v>EDWIN ROMAN VASQUEZ</v>
      </c>
      <c r="F3001" s="17" t="s">
        <v>1061</v>
      </c>
      <c r="G3001" s="17" t="s">
        <v>1062</v>
      </c>
      <c r="H3001" s="17" t="s">
        <v>2438</v>
      </c>
      <c r="I3001" s="17" t="s">
        <v>935</v>
      </c>
      <c r="J3001" s="15">
        <f>IFERROR(VLOOKUP(I3001,'Candidato Presidencial'!$C:$E,3,FALSE),"")</f>
        <v>0</v>
      </c>
      <c r="L3001" s="15" t="str">
        <f t="shared" si="93"/>
        <v>insert into Camaleon.CandidatoCongreso( PROCESO_ELECTORAL, NOMBRE_CANDIDATO, APELLIDO_PATERNO, APELLIDO_MATERNO, NOMBRE_COMPLETO, SEXO, CARGO_ELEGIDO, LUGAR_POSTULA, ORGANIZACION_POLITICA, ALIAS ) values( 'ELECCIONES GENERALES 2011', 'EDWIN', 'ROMAN', 'VASQUEZ', 'EDWIN ROMAN VASQUEZ', 'HOMBRE', 'NO ELECTO', 'HUANUCO', 'FUERZA NACIONAL', '0' );</v>
      </c>
    </row>
    <row r="3002" spans="1:12" x14ac:dyDescent="0.25">
      <c r="A3002" s="17" t="s">
        <v>5153</v>
      </c>
      <c r="B3002" s="17" t="s">
        <v>5596</v>
      </c>
      <c r="C3002" s="17" t="s">
        <v>1289</v>
      </c>
      <c r="D3002" s="17" t="s">
        <v>1437</v>
      </c>
      <c r="E3002" s="17" t="str">
        <f t="shared" si="92"/>
        <v>EDWING ERNESTO ROBLES HUAMAN</v>
      </c>
      <c r="F3002" s="17" t="s">
        <v>1061</v>
      </c>
      <c r="G3002" s="17" t="s">
        <v>1062</v>
      </c>
      <c r="H3002" s="17" t="s">
        <v>2438</v>
      </c>
      <c r="I3002" s="17" t="s">
        <v>873</v>
      </c>
      <c r="J3002" s="15" t="str">
        <f>IFERROR(VLOOKUP(I3002,'Candidato Presidencial'!$C:$E,3,FALSE),"")</f>
        <v>PERUANOS POR EL KAMBIO</v>
      </c>
      <c r="L3002" s="15" t="str">
        <f t="shared" si="93"/>
        <v>insert into Camaleon.CandidatoCongreso( PROCESO_ELECTORAL, NOMBRE_CANDIDATO, APELLIDO_PATERNO, APELLIDO_MATERNO, NOMBRE_COMPLETO, SEXO, CARGO_ELEGIDO, LUGAR_POSTULA, ORGANIZACION_POLITICA, ALIAS ) values( 'ELECCIONES GENERALES 2011', 'EDWING ERNESTO', 'ROBLES', 'HUAMAN', 'EDWING ERNESTO ROBLES HUAMAN', 'HOMBRE', 'NO ELECTO', 'HUANUCO', 'ALIANZA POR EL GRAN CAMBIO', 'PERUANOS POR EL KAMBIO' );</v>
      </c>
    </row>
    <row r="3003" spans="1:12" x14ac:dyDescent="0.25">
      <c r="A3003" s="17" t="s">
        <v>5153</v>
      </c>
      <c r="B3003" s="17" t="s">
        <v>5597</v>
      </c>
      <c r="C3003" s="17" t="s">
        <v>1272</v>
      </c>
      <c r="D3003" s="17" t="s">
        <v>3754</v>
      </c>
      <c r="E3003" s="17" t="str">
        <f t="shared" si="92"/>
        <v>JACQUELINE BEATRIZ RIOS SALGADO</v>
      </c>
      <c r="F3003" s="17" t="s">
        <v>1067</v>
      </c>
      <c r="G3003" s="17" t="s">
        <v>1062</v>
      </c>
      <c r="H3003" s="17" t="s">
        <v>2438</v>
      </c>
      <c r="I3003" s="17" t="s">
        <v>897</v>
      </c>
      <c r="J3003" s="15" t="str">
        <f>IFERROR(VLOOKUP(I3003,'Candidato Presidencial'!$C:$E,3,FALSE),"")</f>
        <v/>
      </c>
      <c r="L3003" s="15" t="str">
        <f t="shared" si="93"/>
        <v>insert into Camaleon.CandidatoCongreso( PROCESO_ELECTORAL, NOMBRE_CANDIDATO, APELLIDO_PATERNO, APELLIDO_MATERNO, NOMBRE_COMPLETO, SEXO, CARGO_ELEGIDO, LUGAR_POSTULA, ORGANIZACION_POLITICA, ALIAS ) values( 'ELECCIONES GENERALES 2011', 'JACQUELINE BEATRIZ', 'RIOS', 'SALGADO', 'JACQUELINE BEATRIZ RIOS SALGADO', 'MUJER', 'NO ELECTO', 'HUANUCO', 'CAMBIO RADICAL', '' );</v>
      </c>
    </row>
    <row r="3004" spans="1:12" x14ac:dyDescent="0.25">
      <c r="A3004" s="17" t="s">
        <v>5153</v>
      </c>
      <c r="B3004" s="17" t="s">
        <v>5598</v>
      </c>
      <c r="C3004" s="17" t="s">
        <v>1825</v>
      </c>
      <c r="D3004" s="17" t="s">
        <v>5599</v>
      </c>
      <c r="E3004" s="17" t="str">
        <f t="shared" si="92"/>
        <v>MARIA SOL AGUIRRE GROBAS</v>
      </c>
      <c r="F3004" s="17" t="s">
        <v>1067</v>
      </c>
      <c r="G3004" s="17" t="s">
        <v>1062</v>
      </c>
      <c r="H3004" s="17" t="s">
        <v>2542</v>
      </c>
      <c r="I3004" s="17" t="s">
        <v>935</v>
      </c>
      <c r="J3004" s="15">
        <f>IFERROR(VLOOKUP(I3004,'Candidato Presidencial'!$C:$E,3,FALSE),"")</f>
        <v>0</v>
      </c>
      <c r="L3004" s="15" t="str">
        <f t="shared" si="93"/>
        <v>insert into Camaleon.CandidatoCongreso( PROCESO_ELECTORAL, NOMBRE_CANDIDATO, APELLIDO_PATERNO, APELLIDO_MATERNO, NOMBRE_COMPLETO, SEXO, CARGO_ELEGIDO, LUGAR_POSTULA, ORGANIZACION_POLITICA, ALIAS ) values( 'ELECCIONES GENERALES 2011', 'MARIA SOL', 'AGUIRRE', 'GROBAS', 'MARIA SOL AGUIRRE GROBAS', 'MUJER', 'NO ELECTO', 'ICA', 'FUERZA NACIONAL', '0' );</v>
      </c>
    </row>
    <row r="3005" spans="1:12" x14ac:dyDescent="0.25">
      <c r="A3005" s="17" t="s">
        <v>5153</v>
      </c>
      <c r="B3005" s="17" t="s">
        <v>1440</v>
      </c>
      <c r="C3005" s="17" t="s">
        <v>1321</v>
      </c>
      <c r="D3005" s="17" t="s">
        <v>5600</v>
      </c>
      <c r="E3005" s="17" t="str">
        <f t="shared" si="92"/>
        <v>INES PEREZ QUIROGA</v>
      </c>
      <c r="F3005" s="17" t="s">
        <v>1067</v>
      </c>
      <c r="G3005" s="17" t="s">
        <v>1062</v>
      </c>
      <c r="H3005" s="17" t="s">
        <v>2542</v>
      </c>
      <c r="I3005" s="17" t="s">
        <v>884</v>
      </c>
      <c r="J3005" s="15" t="str">
        <f>IFERROR(VLOOKUP(I3005,'Candidato Presidencial'!$C:$E,3,FALSE),"")</f>
        <v/>
      </c>
      <c r="L3005" s="15" t="str">
        <f t="shared" si="93"/>
        <v>insert into Camaleon.CandidatoCongreso( PROCESO_ELECTORAL, NOMBRE_CANDIDATO, APELLIDO_PATERNO, APELLIDO_MATERNO, NOMBRE_COMPLETO, SEXO, CARGO_ELEGIDO, LUGAR_POSTULA, ORGANIZACION_POLITICA, ALIAS ) values( 'ELECCIONES GENERALES 2011', 'INES', 'PEREZ', 'QUIROGA', 'INES PEREZ QUIROGA', 'MUJER', 'NO ELECTO', 'ICA', 'PARTIDO DESCENTRALISTA FUERZA SOCIAL', '' );</v>
      </c>
    </row>
    <row r="3006" spans="1:12" x14ac:dyDescent="0.25">
      <c r="A3006" s="17" t="s">
        <v>5153</v>
      </c>
      <c r="B3006" s="17" t="s">
        <v>5601</v>
      </c>
      <c r="C3006" s="17" t="s">
        <v>5602</v>
      </c>
      <c r="D3006" s="17" t="s">
        <v>2159</v>
      </c>
      <c r="E3006" s="17" t="str">
        <f t="shared" si="92"/>
        <v>VICTOR ERNESTO AMADEO VELIS ALVA</v>
      </c>
      <c r="F3006" s="17" t="s">
        <v>1061</v>
      </c>
      <c r="G3006" s="17" t="s">
        <v>1062</v>
      </c>
      <c r="H3006" s="17" t="s">
        <v>2542</v>
      </c>
      <c r="I3006" s="17" t="s">
        <v>935</v>
      </c>
      <c r="J3006" s="15">
        <f>IFERROR(VLOOKUP(I3006,'Candidato Presidencial'!$C:$E,3,FALSE),"")</f>
        <v>0</v>
      </c>
      <c r="L3006" s="15" t="str">
        <f t="shared" si="93"/>
        <v>insert into Camaleon.CandidatoCongreso( PROCESO_ELECTORAL, NOMBRE_CANDIDATO, APELLIDO_PATERNO, APELLIDO_MATERNO, NOMBRE_COMPLETO, SEXO, CARGO_ELEGIDO, LUGAR_POSTULA, ORGANIZACION_POLITICA, ALIAS ) values( 'ELECCIONES GENERALES 2011', 'VICTOR ERNESTO AMADEO', 'VELIS', 'ALVA', 'VICTOR ERNESTO AMADEO VELIS ALVA', 'HOMBRE', 'NO ELECTO', 'ICA', 'FUERZA NACIONAL', '0' );</v>
      </c>
    </row>
    <row r="3007" spans="1:12" x14ac:dyDescent="0.25">
      <c r="A3007" s="17" t="s">
        <v>5153</v>
      </c>
      <c r="B3007" s="17" t="s">
        <v>5603</v>
      </c>
      <c r="C3007" s="17" t="s">
        <v>5604</v>
      </c>
      <c r="D3007" s="17" t="s">
        <v>1773</v>
      </c>
      <c r="E3007" s="17" t="str">
        <f t="shared" si="92"/>
        <v>BEATRIZ ANGELICA TABER CAMPOS</v>
      </c>
      <c r="F3007" s="17" t="s">
        <v>1067</v>
      </c>
      <c r="G3007" s="17" t="s">
        <v>1062</v>
      </c>
      <c r="H3007" s="17" t="s">
        <v>2542</v>
      </c>
      <c r="I3007" s="17" t="s">
        <v>935</v>
      </c>
      <c r="J3007" s="15">
        <f>IFERROR(VLOOKUP(I3007,'Candidato Presidencial'!$C:$E,3,FALSE),"")</f>
        <v>0</v>
      </c>
      <c r="L3007" s="15" t="str">
        <f t="shared" si="93"/>
        <v>insert into Camaleon.CandidatoCongreso( PROCESO_ELECTORAL, NOMBRE_CANDIDATO, APELLIDO_PATERNO, APELLIDO_MATERNO, NOMBRE_COMPLETO, SEXO, CARGO_ELEGIDO, LUGAR_POSTULA, ORGANIZACION_POLITICA, ALIAS ) values( 'ELECCIONES GENERALES 2011', 'BEATRIZ ANGELICA', 'TABER', 'CAMPOS', 'BEATRIZ ANGELICA TABER CAMPOS', 'MUJER', 'NO ELECTO', 'ICA', 'FUERZA NACIONAL', '0' );</v>
      </c>
    </row>
    <row r="3008" spans="1:12" x14ac:dyDescent="0.25">
      <c r="A3008" s="17" t="s">
        <v>5153</v>
      </c>
      <c r="B3008" s="17" t="s">
        <v>2585</v>
      </c>
      <c r="C3008" s="17" t="s">
        <v>1256</v>
      </c>
      <c r="D3008" s="17" t="s">
        <v>1229</v>
      </c>
      <c r="E3008" s="17" t="str">
        <f t="shared" si="92"/>
        <v>ANA ETHEL DEL ROSARIO JARA VELASQUEZ</v>
      </c>
      <c r="F3008" s="17" t="s">
        <v>1067</v>
      </c>
      <c r="G3008" s="17" t="s">
        <v>21</v>
      </c>
      <c r="H3008" s="17" t="s">
        <v>2542</v>
      </c>
      <c r="I3008" s="17" t="s">
        <v>8929</v>
      </c>
      <c r="J3008" s="15" t="str">
        <f>IFERROR(VLOOKUP(I3008,'Candidato Presidencial'!$C:$E,3,FALSE),"")</f>
        <v>PARTIDO NACIONALISTA PERUANO</v>
      </c>
      <c r="L3008" s="15" t="str">
        <f t="shared" si="93"/>
        <v>insert into Camaleon.CandidatoCongreso( PROCESO_ELECTORAL, NOMBRE_CANDIDATO, APELLIDO_PATERNO, APELLIDO_MATERNO, NOMBRE_COMPLETO, SEXO, CARGO_ELEGIDO, LUGAR_POSTULA, ORGANIZACION_POLITICA, ALIAS ) values( 'ELECCIONES GENERALES 2011', 'ANA ETHEL DEL ROSARIO', 'JARA', 'VELASQUEZ', 'ANA ETHEL DEL ROSARIO JARA VELASQUEZ', 'MUJER', 'CONGRESISTA', 'ICA', 'GANA PERÚ', 'PARTIDO NACIONALISTA PERUANO' );</v>
      </c>
    </row>
    <row r="3009" spans="1:12" x14ac:dyDescent="0.25">
      <c r="A3009" s="17" t="s">
        <v>5153</v>
      </c>
      <c r="B3009" s="17" t="s">
        <v>139</v>
      </c>
      <c r="C3009" s="17" t="s">
        <v>1105</v>
      </c>
      <c r="D3009" s="17" t="s">
        <v>5605</v>
      </c>
      <c r="E3009" s="17" t="str">
        <f t="shared" si="92"/>
        <v>JOSE LUIS TORRES TASAYCO</v>
      </c>
      <c r="F3009" s="17" t="s">
        <v>1061</v>
      </c>
      <c r="G3009" s="17" t="s">
        <v>1062</v>
      </c>
      <c r="H3009" s="17" t="s">
        <v>2542</v>
      </c>
      <c r="I3009" s="17" t="s">
        <v>8938</v>
      </c>
      <c r="J3009" s="15">
        <f>IFERROR(VLOOKUP(I3009,'Candidato Presidencial'!$C:$E,3,FALSE),"")</f>
        <v>0</v>
      </c>
      <c r="L3009" s="15" t="str">
        <f t="shared" si="93"/>
        <v>insert into Camaleon.CandidatoCongreso( PROCESO_ELECTORAL, NOMBRE_CANDIDATO, APELLIDO_PATERNO, APELLIDO_MATERNO, NOMBRE_COMPLETO, SEXO, CARGO_ELEGIDO, LUGAR_POSTULA, ORGANIZACION_POLITICA, ALIAS ) values( 'ELECCIONES GENERALES 2011', 'JOSE LUIS', 'TORRES', 'TASAYCO', 'JOSE LUIS TORRES TASAYCO', 'HOMBRE', 'NO ELECTO', 'ICA', 'PARTIDO POLÍTICO ADELANTE', '0' );</v>
      </c>
    </row>
    <row r="3010" spans="1:12" x14ac:dyDescent="0.25">
      <c r="A3010" s="17" t="s">
        <v>5153</v>
      </c>
      <c r="B3010" s="17" t="s">
        <v>103</v>
      </c>
      <c r="C3010" s="17" t="s">
        <v>5606</v>
      </c>
      <c r="D3010" s="17" t="s">
        <v>5607</v>
      </c>
      <c r="E3010" s="17" t="str">
        <f t="shared" si="92"/>
        <v>MIGUEL ANGEL VUKANOVICH CARBONE</v>
      </c>
      <c r="F3010" s="17" t="s">
        <v>1061</v>
      </c>
      <c r="G3010" s="17" t="s">
        <v>1062</v>
      </c>
      <c r="H3010" s="17" t="s">
        <v>2542</v>
      </c>
      <c r="I3010" s="17" t="s">
        <v>8938</v>
      </c>
      <c r="J3010" s="15">
        <f>IFERROR(VLOOKUP(I3010,'Candidato Presidencial'!$C:$E,3,FALSE),"")</f>
        <v>0</v>
      </c>
      <c r="L3010" s="15" t="str">
        <f t="shared" si="93"/>
        <v>insert into Camaleon.CandidatoCongreso( PROCESO_ELECTORAL, NOMBRE_CANDIDATO, APELLIDO_PATERNO, APELLIDO_MATERNO, NOMBRE_COMPLETO, SEXO, CARGO_ELEGIDO, LUGAR_POSTULA, ORGANIZACION_POLITICA, ALIAS ) values( 'ELECCIONES GENERALES 2011', 'MIGUEL ANGEL', 'VUKANOVICH', 'CARBONE', 'MIGUEL ANGEL VUKANOVICH CARBONE', 'HOMBRE', 'NO ELECTO', 'ICA', 'PARTIDO POLÍTICO ADELANTE', '0' );</v>
      </c>
    </row>
    <row r="3011" spans="1:12" x14ac:dyDescent="0.25">
      <c r="A3011" s="17" t="s">
        <v>5153</v>
      </c>
      <c r="B3011" s="17" t="s">
        <v>1736</v>
      </c>
      <c r="C3011" s="17" t="s">
        <v>1650</v>
      </c>
      <c r="D3011" s="17" t="s">
        <v>2790</v>
      </c>
      <c r="E3011" s="17" t="str">
        <f t="shared" ref="E3011:E3074" si="94">B3011 &amp; " " &amp; C3011 &amp; " " &amp; D3011</f>
        <v>VICTOR RAUL GALLEGOS SOLIS</v>
      </c>
      <c r="F3011" s="17" t="s">
        <v>1061</v>
      </c>
      <c r="G3011" s="17" t="s">
        <v>1062</v>
      </c>
      <c r="H3011" s="17" t="s">
        <v>2542</v>
      </c>
      <c r="I3011" s="17" t="s">
        <v>8929</v>
      </c>
      <c r="J3011" s="15" t="str">
        <f>IFERROR(VLOOKUP(I3011,'Candidato Presidencial'!$C:$E,3,FALSE),"")</f>
        <v>PARTIDO NACIONALISTA PERUANO</v>
      </c>
      <c r="L3011" s="15" t="str">
        <f t="shared" ref="L3011:L3074" si="95">"insert into Camaleon.CandidatoCongreso( "&amp;$A$1&amp;", "&amp;$B$1&amp;", "&amp;$C$1&amp;", "&amp;$D$1&amp;", "&amp;$E$1&amp;", "&amp;$F$1&amp;", "&amp;$G$1&amp;", "&amp;$H$1&amp;", "&amp;$I$1&amp;", "&amp;$J$1&amp;" ) values( '"&amp;A3011&amp;"', '"&amp;B3011&amp;"', '"&amp;C3011&amp;"', '"&amp;D3011&amp;"', '"&amp;E3011&amp;"', '"&amp;F3011&amp;"', '"&amp;G3011&amp;"', '"&amp;H3011&amp;"', '"&amp;I3011&amp;"', '"&amp;J3011&amp;"' );"</f>
        <v>insert into Camaleon.CandidatoCongreso( PROCESO_ELECTORAL, NOMBRE_CANDIDATO, APELLIDO_PATERNO, APELLIDO_MATERNO, NOMBRE_COMPLETO, SEXO, CARGO_ELEGIDO, LUGAR_POSTULA, ORGANIZACION_POLITICA, ALIAS ) values( 'ELECCIONES GENERALES 2011', 'VICTOR RAUL', 'GALLEGOS', 'SOLIS', 'VICTOR RAUL GALLEGOS SOLIS', 'HOMBRE', 'NO ELECTO', 'ICA', 'GANA PERÚ', 'PARTIDO NACIONALISTA PERUANO' );</v>
      </c>
    </row>
    <row r="3012" spans="1:12" x14ac:dyDescent="0.25">
      <c r="A3012" s="17" t="s">
        <v>5153</v>
      </c>
      <c r="B3012" s="17" t="s">
        <v>81</v>
      </c>
      <c r="C3012" s="17" t="s">
        <v>5608</v>
      </c>
      <c r="D3012" s="17" t="s">
        <v>3177</v>
      </c>
      <c r="E3012" s="17" t="str">
        <f t="shared" si="94"/>
        <v>JOSE PUCHURI DURAND</v>
      </c>
      <c r="F3012" s="17" t="s">
        <v>1061</v>
      </c>
      <c r="G3012" s="17" t="s">
        <v>1062</v>
      </c>
      <c r="H3012" s="17" t="s">
        <v>2542</v>
      </c>
      <c r="I3012" s="17" t="s">
        <v>8929</v>
      </c>
      <c r="J3012" s="15" t="str">
        <f>IFERROR(VLOOKUP(I3012,'Candidato Presidencial'!$C:$E,3,FALSE),"")</f>
        <v>PARTIDO NACIONALISTA PERUANO</v>
      </c>
      <c r="L3012" s="15" t="str">
        <f t="shared" si="95"/>
        <v>insert into Camaleon.CandidatoCongreso( PROCESO_ELECTORAL, NOMBRE_CANDIDATO, APELLIDO_PATERNO, APELLIDO_MATERNO, NOMBRE_COMPLETO, SEXO, CARGO_ELEGIDO, LUGAR_POSTULA, ORGANIZACION_POLITICA, ALIAS ) values( 'ELECCIONES GENERALES 2011', 'JOSE', 'PUCHURI', 'DURAND', 'JOSE PUCHURI DURAND', 'HOMBRE', 'NO ELECTO', 'ICA', 'GANA PERÚ', 'PARTIDO NACIONALISTA PERUANO' );</v>
      </c>
    </row>
    <row r="3013" spans="1:12" x14ac:dyDescent="0.25">
      <c r="A3013" s="17" t="s">
        <v>5153</v>
      </c>
      <c r="B3013" s="17" t="s">
        <v>289</v>
      </c>
      <c r="C3013" s="17" t="s">
        <v>2606</v>
      </c>
      <c r="D3013" s="17" t="s">
        <v>5609</v>
      </c>
      <c r="E3013" s="17" t="str">
        <f t="shared" si="94"/>
        <v>ELSA CELIA ANICAMA ÑAÑEZ</v>
      </c>
      <c r="F3013" s="17" t="s">
        <v>1067</v>
      </c>
      <c r="G3013" s="17" t="s">
        <v>21</v>
      </c>
      <c r="H3013" s="17" t="s">
        <v>2542</v>
      </c>
      <c r="I3013" s="17" t="s">
        <v>8929</v>
      </c>
      <c r="J3013" s="15" t="str">
        <f>IFERROR(VLOOKUP(I3013,'Candidato Presidencial'!$C:$E,3,FALSE),"")</f>
        <v>PARTIDO NACIONALISTA PERUANO</v>
      </c>
      <c r="L3013" s="15" t="str">
        <f t="shared" si="95"/>
        <v>insert into Camaleon.CandidatoCongreso( PROCESO_ELECTORAL, NOMBRE_CANDIDATO, APELLIDO_PATERNO, APELLIDO_MATERNO, NOMBRE_COMPLETO, SEXO, CARGO_ELEGIDO, LUGAR_POSTULA, ORGANIZACION_POLITICA, ALIAS ) values( 'ELECCIONES GENERALES 2011', 'ELSA CELIA', 'ANICAMA', 'ÑAÑEZ', 'ELSA CELIA ANICAMA ÑAÑEZ', 'MUJER', 'CONGRESISTA', 'ICA', 'GANA PERÚ', 'PARTIDO NACIONALISTA PERUANO' );</v>
      </c>
    </row>
    <row r="3014" spans="1:12" x14ac:dyDescent="0.25">
      <c r="A3014" s="17" t="s">
        <v>5153</v>
      </c>
      <c r="B3014" s="17" t="s">
        <v>2586</v>
      </c>
      <c r="C3014" s="17" t="s">
        <v>2587</v>
      </c>
      <c r="D3014" s="17" t="s">
        <v>1818</v>
      </c>
      <c r="E3014" s="17" t="str">
        <f t="shared" si="94"/>
        <v>RAFAEL GUSTAVO YAMASHIRO ORE</v>
      </c>
      <c r="F3014" s="17" t="s">
        <v>1061</v>
      </c>
      <c r="G3014" s="17" t="s">
        <v>1062</v>
      </c>
      <c r="H3014" s="17" t="s">
        <v>2542</v>
      </c>
      <c r="I3014" s="17" t="s">
        <v>873</v>
      </c>
      <c r="J3014" s="15" t="str">
        <f>IFERROR(VLOOKUP(I3014,'Candidato Presidencial'!$C:$E,3,FALSE),"")</f>
        <v>PERUANOS POR EL KAMBIO</v>
      </c>
      <c r="L3014" s="15" t="str">
        <f t="shared" si="95"/>
        <v>insert into Camaleon.CandidatoCongreso( PROCESO_ELECTORAL, NOMBRE_CANDIDATO, APELLIDO_PATERNO, APELLIDO_MATERNO, NOMBRE_COMPLETO, SEXO, CARGO_ELEGIDO, LUGAR_POSTULA, ORGANIZACION_POLITICA, ALIAS ) values( 'ELECCIONES GENERALES 2011', 'RAFAEL GUSTAVO', 'YAMASHIRO', 'ORE', 'RAFAEL GUSTAVO YAMASHIRO ORE', 'HOMBRE', 'NO ELECTO', 'ICA', 'ALIANZA POR EL GRAN CAMBIO', 'PERUANOS POR EL KAMBIO' );</v>
      </c>
    </row>
    <row r="3015" spans="1:12" x14ac:dyDescent="0.25">
      <c r="A3015" s="17" t="s">
        <v>5153</v>
      </c>
      <c r="B3015" s="17" t="s">
        <v>5610</v>
      </c>
      <c r="C3015" s="17" t="s">
        <v>1417</v>
      </c>
      <c r="D3015" s="17" t="s">
        <v>2786</v>
      </c>
      <c r="E3015" s="17" t="str">
        <f t="shared" si="94"/>
        <v>MAGDA MARITZA PEÑA GIRON</v>
      </c>
      <c r="F3015" s="17" t="s">
        <v>1067</v>
      </c>
      <c r="G3015" s="17" t="s">
        <v>1062</v>
      </c>
      <c r="H3015" s="17" t="s">
        <v>2542</v>
      </c>
      <c r="I3015" s="17" t="s">
        <v>8936</v>
      </c>
      <c r="J3015" s="15">
        <f>IFERROR(VLOOKUP(I3015,'Candidato Presidencial'!$C:$E,3,FALSE),"")</f>
        <v>0</v>
      </c>
      <c r="L3015" s="15" t="str">
        <f t="shared" si="95"/>
        <v>insert into Camaleon.CandidatoCongreso( PROCESO_ELECTORAL, NOMBRE_CANDIDATO, APELLIDO_PATERNO, APELLIDO_MATERNO, NOMBRE_COMPLETO, SEXO, CARGO_ELEGIDO, LUGAR_POSTULA, ORGANIZACION_POLITICA, ALIAS ) values( 'ELECCIONES GENERALES 2011', 'MAGDA MARITZA', 'PEÑA', 'GIRON', 'MAGDA MARITZA PEÑA GIRON', 'MUJER', 'NO ELECTO', 'ICA', 'JUSTICIA, TECNOLOGÍA, ECOLOGÍA', '0' );</v>
      </c>
    </row>
    <row r="3016" spans="1:12" x14ac:dyDescent="0.25">
      <c r="A3016" s="17" t="s">
        <v>5153</v>
      </c>
      <c r="B3016" s="17" t="s">
        <v>5611</v>
      </c>
      <c r="C3016" s="17" t="s">
        <v>2673</v>
      </c>
      <c r="D3016" s="17" t="s">
        <v>1529</v>
      </c>
      <c r="E3016" s="17" t="str">
        <f t="shared" si="94"/>
        <v>JAIME RAUL SALCEDO CARHUAS</v>
      </c>
      <c r="F3016" s="17" t="s">
        <v>1061</v>
      </c>
      <c r="G3016" s="17" t="s">
        <v>1062</v>
      </c>
      <c r="H3016" s="17" t="s">
        <v>2542</v>
      </c>
      <c r="I3016" s="17" t="s">
        <v>8936</v>
      </c>
      <c r="J3016" s="15">
        <f>IFERROR(VLOOKUP(I3016,'Candidato Presidencial'!$C:$E,3,FALSE),"")</f>
        <v>0</v>
      </c>
      <c r="L3016" s="15" t="str">
        <f t="shared" si="95"/>
        <v>insert into Camaleon.CandidatoCongreso( PROCESO_ELECTORAL, NOMBRE_CANDIDATO, APELLIDO_PATERNO, APELLIDO_MATERNO, NOMBRE_COMPLETO, SEXO, CARGO_ELEGIDO, LUGAR_POSTULA, ORGANIZACION_POLITICA, ALIAS ) values( 'ELECCIONES GENERALES 2011', 'JAIME RAUL', 'SALCEDO', 'CARHUAS', 'JAIME RAUL SALCEDO CARHUAS', 'HOMBRE', 'NO ELECTO', 'ICA', 'JUSTICIA, TECNOLOGÍA, ECOLOGÍA', '0' );</v>
      </c>
    </row>
    <row r="3017" spans="1:12" x14ac:dyDescent="0.25">
      <c r="A3017" s="17" t="s">
        <v>5153</v>
      </c>
      <c r="B3017" s="17" t="s">
        <v>5612</v>
      </c>
      <c r="C3017" s="17" t="s">
        <v>1280</v>
      </c>
      <c r="D3017" s="17" t="s">
        <v>1746</v>
      </c>
      <c r="E3017" s="17" t="str">
        <f t="shared" si="94"/>
        <v>ANTONIO JOSE ALVAREZ TEJADA</v>
      </c>
      <c r="F3017" s="17" t="s">
        <v>1061</v>
      </c>
      <c r="G3017" s="17" t="s">
        <v>1062</v>
      </c>
      <c r="H3017" s="17" t="s">
        <v>2542</v>
      </c>
      <c r="I3017" s="17" t="s">
        <v>8936</v>
      </c>
      <c r="J3017" s="15">
        <f>IFERROR(VLOOKUP(I3017,'Candidato Presidencial'!$C:$E,3,FALSE),"")</f>
        <v>0</v>
      </c>
      <c r="L3017" s="15" t="str">
        <f t="shared" si="95"/>
        <v>insert into Camaleon.CandidatoCongreso( PROCESO_ELECTORAL, NOMBRE_CANDIDATO, APELLIDO_PATERNO, APELLIDO_MATERNO, NOMBRE_COMPLETO, SEXO, CARGO_ELEGIDO, LUGAR_POSTULA, ORGANIZACION_POLITICA, ALIAS ) values( 'ELECCIONES GENERALES 2011', 'ANTONIO JOSE', 'ALVAREZ', 'TEJADA', 'ANTONIO JOSE ALVAREZ TEJADA', 'HOMBRE', 'NO ELECTO', 'ICA', 'JUSTICIA, TECNOLOGÍA, ECOLOGÍA', '0' );</v>
      </c>
    </row>
    <row r="3018" spans="1:12" x14ac:dyDescent="0.25">
      <c r="A3018" s="17" t="s">
        <v>5153</v>
      </c>
      <c r="B3018" s="17" t="s">
        <v>25</v>
      </c>
      <c r="C3018" s="17" t="s">
        <v>5613</v>
      </c>
      <c r="D3018" s="17" t="s">
        <v>5614</v>
      </c>
      <c r="E3018" s="17" t="str">
        <f t="shared" si="94"/>
        <v>MARIA ELENA UCEDA MUÑANTE</v>
      </c>
      <c r="F3018" s="17" t="s">
        <v>1067</v>
      </c>
      <c r="G3018" s="17" t="s">
        <v>1062</v>
      </c>
      <c r="H3018" s="17" t="s">
        <v>2542</v>
      </c>
      <c r="I3018" s="17" t="s">
        <v>8936</v>
      </c>
      <c r="J3018" s="15">
        <f>IFERROR(VLOOKUP(I3018,'Candidato Presidencial'!$C:$E,3,FALSE),"")</f>
        <v>0</v>
      </c>
      <c r="L3018" s="15" t="str">
        <f t="shared" si="95"/>
        <v>insert into Camaleon.CandidatoCongreso( PROCESO_ELECTORAL, NOMBRE_CANDIDATO, APELLIDO_PATERNO, APELLIDO_MATERNO, NOMBRE_COMPLETO, SEXO, CARGO_ELEGIDO, LUGAR_POSTULA, ORGANIZACION_POLITICA, ALIAS ) values( 'ELECCIONES GENERALES 2011', 'MARIA ELENA', 'UCEDA', 'MUÑANTE', 'MARIA ELENA UCEDA MUÑANTE', 'MUJER', 'NO ELECTO', 'ICA', 'JUSTICIA, TECNOLOGÍA, ECOLOGÍA', '0' );</v>
      </c>
    </row>
    <row r="3019" spans="1:12" x14ac:dyDescent="0.25">
      <c r="A3019" s="17" t="s">
        <v>5153</v>
      </c>
      <c r="B3019" s="17" t="s">
        <v>5615</v>
      </c>
      <c r="C3019" s="17" t="s">
        <v>1321</v>
      </c>
      <c r="D3019" s="17" t="s">
        <v>1240</v>
      </c>
      <c r="E3019" s="17" t="str">
        <f t="shared" si="94"/>
        <v>MARGARITA EDITH PEREZ LEON</v>
      </c>
      <c r="F3019" s="17" t="s">
        <v>1067</v>
      </c>
      <c r="G3019" s="17" t="s">
        <v>1062</v>
      </c>
      <c r="H3019" s="17" t="s">
        <v>2542</v>
      </c>
      <c r="I3019" s="17" t="s">
        <v>8938</v>
      </c>
      <c r="J3019" s="15">
        <f>IFERROR(VLOOKUP(I3019,'Candidato Presidencial'!$C:$E,3,FALSE),"")</f>
        <v>0</v>
      </c>
      <c r="L3019" s="15" t="str">
        <f t="shared" si="95"/>
        <v>insert into Camaleon.CandidatoCongreso( PROCESO_ELECTORAL, NOMBRE_CANDIDATO, APELLIDO_PATERNO, APELLIDO_MATERNO, NOMBRE_COMPLETO, SEXO, CARGO_ELEGIDO, LUGAR_POSTULA, ORGANIZACION_POLITICA, ALIAS ) values( 'ELECCIONES GENERALES 2011', 'MARGARITA EDITH', 'PEREZ', 'LEON', 'MARGARITA EDITH PEREZ LEON', 'MUJER', 'NO ELECTO', 'ICA', 'PARTIDO POLÍTICO ADELANTE', '0' );</v>
      </c>
    </row>
    <row r="3020" spans="1:12" x14ac:dyDescent="0.25">
      <c r="A3020" s="17" t="s">
        <v>5153</v>
      </c>
      <c r="B3020" s="17" t="s">
        <v>5616</v>
      </c>
      <c r="C3020" s="17" t="s">
        <v>1883</v>
      </c>
      <c r="D3020" s="17" t="s">
        <v>1348</v>
      </c>
      <c r="E3020" s="17" t="str">
        <f t="shared" si="94"/>
        <v>AURISTELA ROCIO NAVARRO CORREA</v>
      </c>
      <c r="F3020" s="17" t="s">
        <v>1067</v>
      </c>
      <c r="G3020" s="17" t="s">
        <v>1062</v>
      </c>
      <c r="H3020" s="17" t="s">
        <v>2542</v>
      </c>
      <c r="I3020" s="17" t="s">
        <v>8938</v>
      </c>
      <c r="J3020" s="15">
        <f>IFERROR(VLOOKUP(I3020,'Candidato Presidencial'!$C:$E,3,FALSE),"")</f>
        <v>0</v>
      </c>
      <c r="L3020" s="15" t="str">
        <f t="shared" si="95"/>
        <v>insert into Camaleon.CandidatoCongreso( PROCESO_ELECTORAL, NOMBRE_CANDIDATO, APELLIDO_PATERNO, APELLIDO_MATERNO, NOMBRE_COMPLETO, SEXO, CARGO_ELEGIDO, LUGAR_POSTULA, ORGANIZACION_POLITICA, ALIAS ) values( 'ELECCIONES GENERALES 2011', 'AURISTELA ROCIO', 'NAVARRO', 'CORREA', 'AURISTELA ROCIO NAVARRO CORREA', 'MUJER', 'NO ELECTO', 'ICA', 'PARTIDO POLÍTICO ADELANTE', '0' );</v>
      </c>
    </row>
    <row r="3021" spans="1:12" x14ac:dyDescent="0.25">
      <c r="A3021" s="17" t="s">
        <v>5153</v>
      </c>
      <c r="B3021" s="17" t="s">
        <v>5617</v>
      </c>
      <c r="C3021" s="17" t="s">
        <v>1621</v>
      </c>
      <c r="D3021" s="17" t="s">
        <v>1462</v>
      </c>
      <c r="E3021" s="17" t="str">
        <f t="shared" si="94"/>
        <v>GASTON DARIO MEDINA SOTOMAYOR</v>
      </c>
      <c r="F3021" s="17" t="s">
        <v>1061</v>
      </c>
      <c r="G3021" s="17" t="s">
        <v>1062</v>
      </c>
      <c r="H3021" s="17" t="s">
        <v>2542</v>
      </c>
      <c r="I3021" s="17" t="s">
        <v>897</v>
      </c>
      <c r="J3021" s="15" t="str">
        <f>IFERROR(VLOOKUP(I3021,'Candidato Presidencial'!$C:$E,3,FALSE),"")</f>
        <v/>
      </c>
      <c r="L3021" s="15" t="str">
        <f t="shared" si="95"/>
        <v>insert into Camaleon.CandidatoCongreso( PROCESO_ELECTORAL, NOMBRE_CANDIDATO, APELLIDO_PATERNO, APELLIDO_MATERNO, NOMBRE_COMPLETO, SEXO, CARGO_ELEGIDO, LUGAR_POSTULA, ORGANIZACION_POLITICA, ALIAS ) values( 'ELECCIONES GENERALES 2011', 'GASTON DARIO', 'MEDINA', 'SOTOMAYOR', 'GASTON DARIO MEDINA SOTOMAYOR', 'HOMBRE', 'NO ELECTO', 'ICA', 'CAMBIO RADICAL', '' );</v>
      </c>
    </row>
    <row r="3022" spans="1:12" x14ac:dyDescent="0.25">
      <c r="A3022" s="17" t="s">
        <v>5153</v>
      </c>
      <c r="B3022" s="17" t="s">
        <v>5618</v>
      </c>
      <c r="C3022" s="17" t="s">
        <v>1437</v>
      </c>
      <c r="D3022" s="17" t="s">
        <v>5605</v>
      </c>
      <c r="E3022" s="17" t="str">
        <f t="shared" si="94"/>
        <v>ARMANDO HUAMAN TASAYCO</v>
      </c>
      <c r="F3022" s="17" t="s">
        <v>1061</v>
      </c>
      <c r="G3022" s="17" t="s">
        <v>1062</v>
      </c>
      <c r="H3022" s="17" t="s">
        <v>2542</v>
      </c>
      <c r="I3022" s="17" t="s">
        <v>897</v>
      </c>
      <c r="J3022" s="15" t="str">
        <f>IFERROR(VLOOKUP(I3022,'Candidato Presidencial'!$C:$E,3,FALSE),"")</f>
        <v/>
      </c>
      <c r="L3022" s="15" t="str">
        <f t="shared" si="95"/>
        <v>insert into Camaleon.CandidatoCongreso( PROCESO_ELECTORAL, NOMBRE_CANDIDATO, APELLIDO_PATERNO, APELLIDO_MATERNO, NOMBRE_COMPLETO, SEXO, CARGO_ELEGIDO, LUGAR_POSTULA, ORGANIZACION_POLITICA, ALIAS ) values( 'ELECCIONES GENERALES 2011', 'ARMANDO', 'HUAMAN', 'TASAYCO', 'ARMANDO HUAMAN TASAYCO', 'HOMBRE', 'NO ELECTO', 'ICA', 'CAMBIO RADICAL', '' );</v>
      </c>
    </row>
    <row r="3023" spans="1:12" x14ac:dyDescent="0.25">
      <c r="A3023" s="17" t="s">
        <v>5153</v>
      </c>
      <c r="B3023" s="17" t="s">
        <v>5619</v>
      </c>
      <c r="C3023" s="17" t="s">
        <v>5620</v>
      </c>
      <c r="D3023" s="17" t="s">
        <v>5621</v>
      </c>
      <c r="E3023" s="17" t="str">
        <f t="shared" si="94"/>
        <v>LIDIA YNES CAMA ABURTO</v>
      </c>
      <c r="F3023" s="17" t="s">
        <v>1067</v>
      </c>
      <c r="G3023" s="17" t="s">
        <v>1062</v>
      </c>
      <c r="H3023" s="17" t="s">
        <v>2542</v>
      </c>
      <c r="I3023" s="17" t="s">
        <v>897</v>
      </c>
      <c r="J3023" s="15" t="str">
        <f>IFERROR(VLOOKUP(I3023,'Candidato Presidencial'!$C:$E,3,FALSE),"")</f>
        <v/>
      </c>
      <c r="L3023" s="15" t="str">
        <f t="shared" si="95"/>
        <v>insert into Camaleon.CandidatoCongreso( PROCESO_ELECTORAL, NOMBRE_CANDIDATO, APELLIDO_PATERNO, APELLIDO_MATERNO, NOMBRE_COMPLETO, SEXO, CARGO_ELEGIDO, LUGAR_POSTULA, ORGANIZACION_POLITICA, ALIAS ) values( 'ELECCIONES GENERALES 2011', 'LIDIA YNES', 'CAMA', 'ABURTO', 'LIDIA YNES CAMA ABURTO', 'MUJER', 'NO ELECTO', 'ICA', 'CAMBIO RADICAL', '' );</v>
      </c>
    </row>
    <row r="3024" spans="1:12" x14ac:dyDescent="0.25">
      <c r="A3024" s="17" t="s">
        <v>5153</v>
      </c>
      <c r="B3024" s="17" t="s">
        <v>5622</v>
      </c>
      <c r="C3024" s="17" t="s">
        <v>1170</v>
      </c>
      <c r="D3024" s="17" t="s">
        <v>4763</v>
      </c>
      <c r="E3024" s="17" t="str">
        <f t="shared" si="94"/>
        <v>MARTA INOCENTA SOTO DE SANCHEZ</v>
      </c>
      <c r="F3024" s="17" t="s">
        <v>1067</v>
      </c>
      <c r="G3024" s="17" t="s">
        <v>1062</v>
      </c>
      <c r="H3024" s="17" t="s">
        <v>2542</v>
      </c>
      <c r="I3024" s="17" t="s">
        <v>897</v>
      </c>
      <c r="J3024" s="15" t="str">
        <f>IFERROR(VLOOKUP(I3024,'Candidato Presidencial'!$C:$E,3,FALSE),"")</f>
        <v/>
      </c>
      <c r="L3024" s="15" t="str">
        <f t="shared" si="95"/>
        <v>insert into Camaleon.CandidatoCongreso( PROCESO_ELECTORAL, NOMBRE_CANDIDATO, APELLIDO_PATERNO, APELLIDO_MATERNO, NOMBRE_COMPLETO, SEXO, CARGO_ELEGIDO, LUGAR_POSTULA, ORGANIZACION_POLITICA, ALIAS ) values( 'ELECCIONES GENERALES 2011', 'MARTA INOCENTA', 'SOTO', 'DE SANCHEZ', 'MARTA INOCENTA SOTO DE SANCHEZ', 'MUJER', 'NO ELECTO', 'ICA', 'CAMBIO RADICAL', '' );</v>
      </c>
    </row>
    <row r="3025" spans="1:12" x14ac:dyDescent="0.25">
      <c r="A3025" s="17" t="s">
        <v>5153</v>
      </c>
      <c r="B3025" s="17" t="s">
        <v>5623</v>
      </c>
      <c r="C3025" s="17" t="s">
        <v>1173</v>
      </c>
      <c r="D3025" s="17" t="s">
        <v>5624</v>
      </c>
      <c r="E3025" s="17" t="str">
        <f t="shared" si="94"/>
        <v>BETTY YOLANDA VILLEGAS RUIZ DE DEL CASTILLO</v>
      </c>
      <c r="F3025" s="17" t="s">
        <v>1067</v>
      </c>
      <c r="G3025" s="17" t="s">
        <v>1062</v>
      </c>
      <c r="H3025" s="17" t="s">
        <v>2542</v>
      </c>
      <c r="I3025" s="17" t="s">
        <v>873</v>
      </c>
      <c r="J3025" s="15" t="str">
        <f>IFERROR(VLOOKUP(I3025,'Candidato Presidencial'!$C:$E,3,FALSE),"")</f>
        <v>PERUANOS POR EL KAMBIO</v>
      </c>
      <c r="L3025" s="15" t="str">
        <f t="shared" si="95"/>
        <v>insert into Camaleon.CandidatoCongreso( PROCESO_ELECTORAL, NOMBRE_CANDIDATO, APELLIDO_PATERNO, APELLIDO_MATERNO, NOMBRE_COMPLETO, SEXO, CARGO_ELEGIDO, LUGAR_POSTULA, ORGANIZACION_POLITICA, ALIAS ) values( 'ELECCIONES GENERALES 2011', 'BETTY YOLANDA', 'VILLEGAS', 'RUIZ DE DEL CASTILLO', 'BETTY YOLANDA VILLEGAS RUIZ DE DEL CASTILLO', 'MUJER', 'NO ELECTO', 'ICA', 'ALIANZA POR EL GRAN CAMBIO', 'PERUANOS POR EL KAMBIO' );</v>
      </c>
    </row>
    <row r="3026" spans="1:12" x14ac:dyDescent="0.25">
      <c r="A3026" s="17" t="s">
        <v>5153</v>
      </c>
      <c r="B3026" s="17" t="s">
        <v>5625</v>
      </c>
      <c r="C3026" s="17" t="s">
        <v>3939</v>
      </c>
      <c r="D3026" s="17" t="s">
        <v>1697</v>
      </c>
      <c r="E3026" s="17" t="str">
        <f t="shared" si="94"/>
        <v>LEONOR CONSUELO MORON CARDENAS</v>
      </c>
      <c r="F3026" s="17" t="s">
        <v>1067</v>
      </c>
      <c r="G3026" s="17" t="s">
        <v>1062</v>
      </c>
      <c r="H3026" s="17" t="s">
        <v>2542</v>
      </c>
      <c r="I3026" s="17" t="s">
        <v>873</v>
      </c>
      <c r="J3026" s="15" t="str">
        <f>IFERROR(VLOOKUP(I3026,'Candidato Presidencial'!$C:$E,3,FALSE),"")</f>
        <v>PERUANOS POR EL KAMBIO</v>
      </c>
      <c r="L3026" s="15" t="str">
        <f t="shared" si="95"/>
        <v>insert into Camaleon.CandidatoCongreso( PROCESO_ELECTORAL, NOMBRE_CANDIDATO, APELLIDO_PATERNO, APELLIDO_MATERNO, NOMBRE_COMPLETO, SEXO, CARGO_ELEGIDO, LUGAR_POSTULA, ORGANIZACION_POLITICA, ALIAS ) values( 'ELECCIONES GENERALES 2011', 'LEONOR CONSUELO', 'MORON', 'CARDENAS', 'LEONOR CONSUELO MORON CARDENAS', 'MUJER', 'NO ELECTO', 'ICA', 'ALIANZA POR EL GRAN CAMBIO', 'PERUANOS POR EL KAMBIO' );</v>
      </c>
    </row>
    <row r="3027" spans="1:12" x14ac:dyDescent="0.25">
      <c r="A3027" s="17" t="s">
        <v>5153</v>
      </c>
      <c r="B3027" s="17" t="s">
        <v>5626</v>
      </c>
      <c r="C3027" s="17" t="s">
        <v>2460</v>
      </c>
      <c r="D3027" s="17" t="s">
        <v>2393</v>
      </c>
      <c r="E3027" s="17" t="str">
        <f t="shared" si="94"/>
        <v>LEONEL MILTON FALCON GUERRA</v>
      </c>
      <c r="F3027" s="17" t="s">
        <v>1061</v>
      </c>
      <c r="G3027" s="17" t="s">
        <v>1062</v>
      </c>
      <c r="H3027" s="17" t="s">
        <v>2542</v>
      </c>
      <c r="I3027" s="17" t="s">
        <v>873</v>
      </c>
      <c r="J3027" s="15" t="str">
        <f>IFERROR(VLOOKUP(I3027,'Candidato Presidencial'!$C:$E,3,FALSE),"")</f>
        <v>PERUANOS POR EL KAMBIO</v>
      </c>
      <c r="L3027" s="15" t="str">
        <f t="shared" si="95"/>
        <v>insert into Camaleon.CandidatoCongreso( PROCESO_ELECTORAL, NOMBRE_CANDIDATO, APELLIDO_PATERNO, APELLIDO_MATERNO, NOMBRE_COMPLETO, SEXO, CARGO_ELEGIDO, LUGAR_POSTULA, ORGANIZACION_POLITICA, ALIAS ) values( 'ELECCIONES GENERALES 2011', 'LEONEL MILTON', 'FALCON', 'GUERRA', 'LEONEL MILTON FALCON GUERRA', 'HOMBRE', 'NO ELECTO', 'ICA', 'ALIANZA POR EL GRAN CAMBIO', 'PERUANOS POR EL KAMBIO' );</v>
      </c>
    </row>
    <row r="3028" spans="1:12" x14ac:dyDescent="0.25">
      <c r="A3028" s="17" t="s">
        <v>5153</v>
      </c>
      <c r="B3028" s="17" t="s">
        <v>139</v>
      </c>
      <c r="C3028" s="17" t="s">
        <v>3067</v>
      </c>
      <c r="D3028" s="17" t="s">
        <v>5366</v>
      </c>
      <c r="E3028" s="17" t="str">
        <f t="shared" si="94"/>
        <v>JOSE LUIS ELIAS AVALOS</v>
      </c>
      <c r="F3028" s="17" t="s">
        <v>1061</v>
      </c>
      <c r="G3028" s="17" t="s">
        <v>21</v>
      </c>
      <c r="H3028" s="17" t="s">
        <v>2542</v>
      </c>
      <c r="I3028" s="17" t="s">
        <v>871</v>
      </c>
      <c r="J3028" s="15" t="str">
        <f>IFERROR(VLOOKUP(I3028,'Candidato Presidencial'!$C:$E,3,FALSE),"")</f>
        <v>FUERZA POPULAR</v>
      </c>
      <c r="L3028" s="15" t="str">
        <f t="shared" si="95"/>
        <v>insert into Camaleon.CandidatoCongreso( PROCESO_ELECTORAL, NOMBRE_CANDIDATO, APELLIDO_PATERNO, APELLIDO_MATERNO, NOMBRE_COMPLETO, SEXO, CARGO_ELEGIDO, LUGAR_POSTULA, ORGANIZACION_POLITICA, ALIAS ) values( 'ELECCIONES GENERALES 2011', 'JOSE LUIS', 'ELIAS', 'AVALOS', 'JOSE LUIS ELIAS AVALOS', 'HOMBRE', 'CONGRESISTA', 'ICA', 'FUERZA 2011', 'FUERZA POPULAR' );</v>
      </c>
    </row>
    <row r="3029" spans="1:12" x14ac:dyDescent="0.25">
      <c r="A3029" s="17" t="s">
        <v>5153</v>
      </c>
      <c r="B3029" s="17" t="s">
        <v>5627</v>
      </c>
      <c r="C3029" s="17" t="s">
        <v>1834</v>
      </c>
      <c r="D3029" s="17" t="s">
        <v>1143</v>
      </c>
      <c r="E3029" s="17" t="str">
        <f t="shared" si="94"/>
        <v>EDUARDO FELIPE CABRERA GANOZA</v>
      </c>
      <c r="F3029" s="17" t="s">
        <v>1061</v>
      </c>
      <c r="G3029" s="17" t="s">
        <v>21</v>
      </c>
      <c r="H3029" s="17" t="s">
        <v>2542</v>
      </c>
      <c r="I3029" s="17" t="s">
        <v>871</v>
      </c>
      <c r="J3029" s="15" t="str">
        <f>IFERROR(VLOOKUP(I3029,'Candidato Presidencial'!$C:$E,3,FALSE),"")</f>
        <v>FUERZA POPULAR</v>
      </c>
      <c r="L3029" s="15" t="str">
        <f t="shared" si="95"/>
        <v>insert into Camaleon.CandidatoCongreso( PROCESO_ELECTORAL, NOMBRE_CANDIDATO, APELLIDO_PATERNO, APELLIDO_MATERNO, NOMBRE_COMPLETO, SEXO, CARGO_ELEGIDO, LUGAR_POSTULA, ORGANIZACION_POLITICA, ALIAS ) values( 'ELECCIONES GENERALES 2011', 'EDUARDO FELIPE', 'CABRERA', 'GANOZA', 'EDUARDO FELIPE CABRERA GANOZA', 'HOMBRE', 'CONGRESISTA', 'ICA', 'FUERZA 2011', 'FUERZA POPULAR' );</v>
      </c>
    </row>
    <row r="3030" spans="1:12" x14ac:dyDescent="0.25">
      <c r="A3030" s="17" t="s">
        <v>5153</v>
      </c>
      <c r="B3030" s="17" t="s">
        <v>5628</v>
      </c>
      <c r="C3030" s="17" t="s">
        <v>1105</v>
      </c>
      <c r="D3030" s="17" t="s">
        <v>1443</v>
      </c>
      <c r="E3030" s="17" t="str">
        <f t="shared" si="94"/>
        <v>FEDRA ROSA TORRES FUENTES</v>
      </c>
      <c r="F3030" s="17" t="s">
        <v>1067</v>
      </c>
      <c r="G3030" s="17" t="s">
        <v>1062</v>
      </c>
      <c r="H3030" s="17" t="s">
        <v>2542</v>
      </c>
      <c r="I3030" s="17" t="s">
        <v>8932</v>
      </c>
      <c r="J3030" s="15">
        <f>IFERROR(VLOOKUP(I3030,'Candidato Presidencial'!$C:$E,3,FALSE),"")</f>
        <v>0</v>
      </c>
      <c r="L3030" s="15" t="str">
        <f t="shared" si="95"/>
        <v>insert into Camaleon.CandidatoCongreso( PROCESO_ELECTORAL, NOMBRE_CANDIDATO, APELLIDO_PATERNO, APELLIDO_MATERNO, NOMBRE_COMPLETO, SEXO, CARGO_ELEGIDO, LUGAR_POSTULA, ORGANIZACION_POLITICA, ALIAS ) values( 'ELECCIONES GENERALES 2011', 'FEDRA ROSA', 'TORRES', 'FUENTES', 'FEDRA ROSA TORRES FUENTES', 'MUJER', 'NO ELECTO', 'ICA', 'FONAVISTAS DEL PERÚ', '0' );</v>
      </c>
    </row>
    <row r="3031" spans="1:12" x14ac:dyDescent="0.25">
      <c r="A3031" s="17" t="s">
        <v>5153</v>
      </c>
      <c r="B3031" s="17" t="s">
        <v>5629</v>
      </c>
      <c r="C3031" s="17" t="s">
        <v>5630</v>
      </c>
      <c r="D3031" s="17" t="s">
        <v>3545</v>
      </c>
      <c r="E3031" s="17" t="str">
        <f t="shared" si="94"/>
        <v>PAULA HERMILA CHACALTANA UCHUYA</v>
      </c>
      <c r="F3031" s="17" t="s">
        <v>1067</v>
      </c>
      <c r="G3031" s="17" t="s">
        <v>1062</v>
      </c>
      <c r="H3031" s="17" t="s">
        <v>2542</v>
      </c>
      <c r="I3031" s="17" t="s">
        <v>871</v>
      </c>
      <c r="J3031" s="15" t="str">
        <f>IFERROR(VLOOKUP(I3031,'Candidato Presidencial'!$C:$E,3,FALSE),"")</f>
        <v>FUERZA POPULAR</v>
      </c>
      <c r="L3031" s="15" t="str">
        <f t="shared" si="95"/>
        <v>insert into Camaleon.CandidatoCongreso( PROCESO_ELECTORAL, NOMBRE_CANDIDATO, APELLIDO_PATERNO, APELLIDO_MATERNO, NOMBRE_COMPLETO, SEXO, CARGO_ELEGIDO, LUGAR_POSTULA, ORGANIZACION_POLITICA, ALIAS ) values( 'ELECCIONES GENERALES 2011', 'PAULA HERMILA', 'CHACALTANA', 'UCHUYA', 'PAULA HERMILA CHACALTANA UCHUYA', 'MUJER', 'NO ELECTO', 'ICA', 'FUERZA 2011', 'FUERZA POPULAR' );</v>
      </c>
    </row>
    <row r="3032" spans="1:12" x14ac:dyDescent="0.25">
      <c r="A3032" s="17" t="s">
        <v>5153</v>
      </c>
      <c r="B3032" s="17" t="s">
        <v>5631</v>
      </c>
      <c r="C3032" s="17" t="s">
        <v>3514</v>
      </c>
      <c r="D3032" s="17" t="s">
        <v>5632</v>
      </c>
      <c r="E3032" s="17" t="str">
        <f t="shared" si="94"/>
        <v>CONSUELO GILDA SOLARI BONIFACIO</v>
      </c>
      <c r="F3032" s="17" t="s">
        <v>1067</v>
      </c>
      <c r="G3032" s="17" t="s">
        <v>1062</v>
      </c>
      <c r="H3032" s="17" t="s">
        <v>2542</v>
      </c>
      <c r="I3032" s="17" t="s">
        <v>5172</v>
      </c>
      <c r="J3032" s="15">
        <f>IFERROR(VLOOKUP(I3032,'Candidato Presidencial'!$C:$E,3,FALSE),"")</f>
        <v>0</v>
      </c>
      <c r="L3032" s="15" t="str">
        <f t="shared" si="95"/>
        <v>insert into Camaleon.CandidatoCongreso( PROCESO_ELECTORAL, NOMBRE_CANDIDATO, APELLIDO_PATERNO, APELLIDO_MATERNO, NOMBRE_COMPLETO, SEXO, CARGO_ELEGIDO, LUGAR_POSTULA, ORGANIZACION_POLITICA, ALIAS ) values( 'ELECCIONES GENERALES 2011', 'CONSUELO GILDA', 'SOLARI', 'BONIFACIO', 'CONSUELO GILDA SOLARI BONIFACIO', 'MUJER', 'NO ELECTO', 'ICA', 'ALIANZA SOLIDARIDAD NACIONAL', '0' );</v>
      </c>
    </row>
    <row r="3033" spans="1:12" x14ac:dyDescent="0.25">
      <c r="A3033" s="17" t="s">
        <v>5153</v>
      </c>
      <c r="B3033" s="17" t="s">
        <v>5633</v>
      </c>
      <c r="C3033" s="17" t="s">
        <v>2321</v>
      </c>
      <c r="D3033" s="17" t="s">
        <v>1099</v>
      </c>
      <c r="E3033" s="17" t="str">
        <f t="shared" si="94"/>
        <v>ROMULO FERNANDO TRIVEÑO GARCIA</v>
      </c>
      <c r="F3033" s="17" t="s">
        <v>1061</v>
      </c>
      <c r="G3033" s="17" t="s">
        <v>1062</v>
      </c>
      <c r="H3033" s="17" t="s">
        <v>2542</v>
      </c>
      <c r="I3033" s="17" t="s">
        <v>878</v>
      </c>
      <c r="J3033" s="15" t="str">
        <f>IFERROR(VLOOKUP(I3033,'Candidato Presidencial'!$C:$E,3,FALSE),"")</f>
        <v>PERÚ POSIBLE</v>
      </c>
      <c r="L3033" s="15" t="str">
        <f t="shared" si="95"/>
        <v>insert into Camaleon.CandidatoCongreso( PROCESO_ELECTORAL, NOMBRE_CANDIDATO, APELLIDO_PATERNO, APELLIDO_MATERNO, NOMBRE_COMPLETO, SEXO, CARGO_ELEGIDO, LUGAR_POSTULA, ORGANIZACION_POLITICA, ALIAS ) values( 'ELECCIONES GENERALES 2011', 'ROMULO FERNANDO', 'TRIVEÑO', 'GARCIA', 'ROMULO FERNANDO TRIVEÑO GARCIA', 'HOMBRE', 'NO ELECTO', 'ICA', 'PERÚ POSIBLE', 'PERÚ POSIBLE' );</v>
      </c>
    </row>
    <row r="3034" spans="1:12" x14ac:dyDescent="0.25">
      <c r="A3034" s="17" t="s">
        <v>5153</v>
      </c>
      <c r="B3034" s="17" t="s">
        <v>5634</v>
      </c>
      <c r="C3034" s="17" t="s">
        <v>1842</v>
      </c>
      <c r="D3034" s="17" t="s">
        <v>1441</v>
      </c>
      <c r="E3034" s="17" t="str">
        <f t="shared" si="94"/>
        <v>BETTY MARITSABEL DE LA CRUZ PALOMINO</v>
      </c>
      <c r="F3034" s="17" t="s">
        <v>1067</v>
      </c>
      <c r="G3034" s="17" t="s">
        <v>1062</v>
      </c>
      <c r="H3034" s="17" t="s">
        <v>2542</v>
      </c>
      <c r="I3034" s="17" t="s">
        <v>878</v>
      </c>
      <c r="J3034" s="15" t="str">
        <f>IFERROR(VLOOKUP(I3034,'Candidato Presidencial'!$C:$E,3,FALSE),"")</f>
        <v>PERÚ POSIBLE</v>
      </c>
      <c r="L3034" s="15" t="str">
        <f t="shared" si="95"/>
        <v>insert into Camaleon.CandidatoCongreso( PROCESO_ELECTORAL, NOMBRE_CANDIDATO, APELLIDO_PATERNO, APELLIDO_MATERNO, NOMBRE_COMPLETO, SEXO, CARGO_ELEGIDO, LUGAR_POSTULA, ORGANIZACION_POLITICA, ALIAS ) values( 'ELECCIONES GENERALES 2011', 'BETTY MARITSABEL', 'DE LA CRUZ', 'PALOMINO', 'BETTY MARITSABEL DE LA CRUZ PALOMINO', 'MUJER', 'NO ELECTO', 'ICA', 'PERÚ POSIBLE', 'PERÚ POSIBLE' );</v>
      </c>
    </row>
    <row r="3035" spans="1:12" x14ac:dyDescent="0.25">
      <c r="A3035" s="17" t="s">
        <v>5153</v>
      </c>
      <c r="B3035" s="17" t="s">
        <v>5635</v>
      </c>
      <c r="C3035" s="17" t="s">
        <v>1165</v>
      </c>
      <c r="D3035" s="17" t="s">
        <v>5636</v>
      </c>
      <c r="E3035" s="17" t="str">
        <f t="shared" si="94"/>
        <v>JULIA YSABEL MENDOZA DE ALCAZAR</v>
      </c>
      <c r="F3035" s="17" t="s">
        <v>1067</v>
      </c>
      <c r="G3035" s="17" t="s">
        <v>1062</v>
      </c>
      <c r="H3035" s="17" t="s">
        <v>2542</v>
      </c>
      <c r="I3035" s="17" t="s">
        <v>878</v>
      </c>
      <c r="J3035" s="15" t="str">
        <f>IFERROR(VLOOKUP(I3035,'Candidato Presidencial'!$C:$E,3,FALSE),"")</f>
        <v>PERÚ POSIBLE</v>
      </c>
      <c r="L3035" s="15" t="str">
        <f t="shared" si="95"/>
        <v>insert into Camaleon.CandidatoCongreso( PROCESO_ELECTORAL, NOMBRE_CANDIDATO, APELLIDO_PATERNO, APELLIDO_MATERNO, NOMBRE_COMPLETO, SEXO, CARGO_ELEGIDO, LUGAR_POSTULA, ORGANIZACION_POLITICA, ALIAS ) values( 'ELECCIONES GENERALES 2011', 'JULIA YSABEL', 'MENDOZA', 'DE ALCAZAR', 'JULIA YSABEL MENDOZA DE ALCAZAR', 'MUJER', 'NO ELECTO', 'ICA', 'PERÚ POSIBLE', 'PERÚ POSIBLE' );</v>
      </c>
    </row>
    <row r="3036" spans="1:12" x14ac:dyDescent="0.25">
      <c r="A3036" s="17" t="s">
        <v>5153</v>
      </c>
      <c r="B3036" s="17" t="s">
        <v>5098</v>
      </c>
      <c r="C3036" s="17" t="s">
        <v>1933</v>
      </c>
      <c r="D3036" s="17" t="s">
        <v>5159</v>
      </c>
      <c r="E3036" s="17" t="str">
        <f t="shared" si="94"/>
        <v>EMILIO RUIZ GRANDEZ</v>
      </c>
      <c r="F3036" s="17" t="s">
        <v>1061</v>
      </c>
      <c r="G3036" s="17" t="s">
        <v>1062</v>
      </c>
      <c r="H3036" s="17" t="s">
        <v>2542</v>
      </c>
      <c r="I3036" s="17" t="s">
        <v>8932</v>
      </c>
      <c r="J3036" s="15">
        <f>IFERROR(VLOOKUP(I3036,'Candidato Presidencial'!$C:$E,3,FALSE),"")</f>
        <v>0</v>
      </c>
      <c r="L3036" s="15" t="str">
        <f t="shared" si="95"/>
        <v>insert into Camaleon.CandidatoCongreso( PROCESO_ELECTORAL, NOMBRE_CANDIDATO, APELLIDO_PATERNO, APELLIDO_MATERNO, NOMBRE_COMPLETO, SEXO, CARGO_ELEGIDO, LUGAR_POSTULA, ORGANIZACION_POLITICA, ALIAS ) values( 'ELECCIONES GENERALES 2011', 'EMILIO', 'RUIZ', 'GRANDEZ', 'EMILIO RUIZ GRANDEZ', 'HOMBRE', 'NO ELECTO', 'ICA', 'FONAVISTAS DEL PERÚ', '0' );</v>
      </c>
    </row>
    <row r="3037" spans="1:12" x14ac:dyDescent="0.25">
      <c r="A3037" s="17" t="s">
        <v>5153</v>
      </c>
      <c r="B3037" s="17" t="s">
        <v>5637</v>
      </c>
      <c r="C3037" s="17" t="s">
        <v>1099</v>
      </c>
      <c r="D3037" s="17" t="s">
        <v>2029</v>
      </c>
      <c r="E3037" s="17" t="str">
        <f t="shared" si="94"/>
        <v>LOURDES MARIA GARCIA PAULINO</v>
      </c>
      <c r="F3037" s="17" t="s">
        <v>1067</v>
      </c>
      <c r="G3037" s="17" t="s">
        <v>1062</v>
      </c>
      <c r="H3037" s="17" t="s">
        <v>2542</v>
      </c>
      <c r="I3037" s="17" t="s">
        <v>8932</v>
      </c>
      <c r="J3037" s="15">
        <f>IFERROR(VLOOKUP(I3037,'Candidato Presidencial'!$C:$E,3,FALSE),"")</f>
        <v>0</v>
      </c>
      <c r="L3037" s="15" t="str">
        <f t="shared" si="95"/>
        <v>insert into Camaleon.CandidatoCongreso( PROCESO_ELECTORAL, NOMBRE_CANDIDATO, APELLIDO_PATERNO, APELLIDO_MATERNO, NOMBRE_COMPLETO, SEXO, CARGO_ELEGIDO, LUGAR_POSTULA, ORGANIZACION_POLITICA, ALIAS ) values( 'ELECCIONES GENERALES 2011', 'LOURDES MARIA', 'GARCIA', 'PAULINO', 'LOURDES MARIA GARCIA PAULINO', 'MUJER', 'NO ELECTO', 'ICA', 'FONAVISTAS DEL PERÚ', '0' );</v>
      </c>
    </row>
    <row r="3038" spans="1:12" x14ac:dyDescent="0.25">
      <c r="A3038" s="17" t="s">
        <v>5153</v>
      </c>
      <c r="B3038" s="17" t="s">
        <v>103</v>
      </c>
      <c r="C3038" s="17" t="s">
        <v>1818</v>
      </c>
      <c r="D3038" s="17" t="s">
        <v>1121</v>
      </c>
      <c r="E3038" s="17" t="str">
        <f t="shared" si="94"/>
        <v>MIGUEL ANGEL ORE QUISPE</v>
      </c>
      <c r="F3038" s="17" t="s">
        <v>1061</v>
      </c>
      <c r="G3038" s="17" t="s">
        <v>1062</v>
      </c>
      <c r="H3038" s="17" t="s">
        <v>2542</v>
      </c>
      <c r="I3038" s="17" t="s">
        <v>8932</v>
      </c>
      <c r="J3038" s="15">
        <f>IFERROR(VLOOKUP(I3038,'Candidato Presidencial'!$C:$E,3,FALSE),"")</f>
        <v>0</v>
      </c>
      <c r="L3038" s="15" t="str">
        <f t="shared" si="95"/>
        <v>insert into Camaleon.CandidatoCongreso( PROCESO_ELECTORAL, NOMBRE_CANDIDATO, APELLIDO_PATERNO, APELLIDO_MATERNO, NOMBRE_COMPLETO, SEXO, CARGO_ELEGIDO, LUGAR_POSTULA, ORGANIZACION_POLITICA, ALIAS ) values( 'ELECCIONES GENERALES 2011', 'MIGUEL ANGEL', 'ORE', 'QUISPE', 'MIGUEL ANGEL ORE QUISPE', 'HOMBRE', 'NO ELECTO', 'ICA', 'FONAVISTAS DEL PERÚ', '0' );</v>
      </c>
    </row>
    <row r="3039" spans="1:12" x14ac:dyDescent="0.25">
      <c r="A3039" s="17" t="s">
        <v>5153</v>
      </c>
      <c r="B3039" s="17" t="s">
        <v>2571</v>
      </c>
      <c r="C3039" s="17" t="s">
        <v>1153</v>
      </c>
      <c r="D3039" s="17" t="s">
        <v>2572</v>
      </c>
      <c r="E3039" s="17" t="str">
        <f t="shared" si="94"/>
        <v>JUAN DE DIOS RAMIREZ CANCHARI</v>
      </c>
      <c r="F3039" s="17" t="s">
        <v>1061</v>
      </c>
      <c r="G3039" s="17" t="s">
        <v>1062</v>
      </c>
      <c r="H3039" s="17" t="s">
        <v>2542</v>
      </c>
      <c r="I3039" s="17" t="s">
        <v>878</v>
      </c>
      <c r="J3039" s="15" t="str">
        <f>IFERROR(VLOOKUP(I3039,'Candidato Presidencial'!$C:$E,3,FALSE),"")</f>
        <v>PERÚ POSIBLE</v>
      </c>
      <c r="L3039" s="15" t="str">
        <f t="shared" si="95"/>
        <v>insert into Camaleon.CandidatoCongreso( PROCESO_ELECTORAL, NOMBRE_CANDIDATO, APELLIDO_PATERNO, APELLIDO_MATERNO, NOMBRE_COMPLETO, SEXO, CARGO_ELEGIDO, LUGAR_POSTULA, ORGANIZACION_POLITICA, ALIAS ) values( 'ELECCIONES GENERALES 2011', 'JUAN DE DIOS', 'RAMIREZ', 'CANCHARI', 'JUAN DE DIOS RAMIREZ CANCHARI', 'HOMBRE', 'NO ELECTO', 'ICA', 'PERÚ POSIBLE', 'PERÚ POSIBLE' );</v>
      </c>
    </row>
    <row r="3040" spans="1:12" x14ac:dyDescent="0.25">
      <c r="A3040" s="17" t="s">
        <v>5153</v>
      </c>
      <c r="B3040" s="17" t="s">
        <v>5638</v>
      </c>
      <c r="C3040" s="17" t="s">
        <v>5639</v>
      </c>
      <c r="D3040" s="17" t="s">
        <v>1110</v>
      </c>
      <c r="E3040" s="17" t="str">
        <f t="shared" si="94"/>
        <v>BETTY GLADYS ANANCULI GOMEZ</v>
      </c>
      <c r="F3040" s="17" t="s">
        <v>1067</v>
      </c>
      <c r="G3040" s="17" t="s">
        <v>1062</v>
      </c>
      <c r="H3040" s="17" t="s">
        <v>2542</v>
      </c>
      <c r="I3040" s="17" t="s">
        <v>871</v>
      </c>
      <c r="J3040" s="15" t="str">
        <f>IFERROR(VLOOKUP(I3040,'Candidato Presidencial'!$C:$E,3,FALSE),"")</f>
        <v>FUERZA POPULAR</v>
      </c>
      <c r="L3040" s="15" t="str">
        <f t="shared" si="95"/>
        <v>insert into Camaleon.CandidatoCongreso( PROCESO_ELECTORAL, NOMBRE_CANDIDATO, APELLIDO_PATERNO, APELLIDO_MATERNO, NOMBRE_COMPLETO, SEXO, CARGO_ELEGIDO, LUGAR_POSTULA, ORGANIZACION_POLITICA, ALIAS ) values( 'ELECCIONES GENERALES 2011', 'BETTY GLADYS', 'ANANCULI', 'GOMEZ', 'BETTY GLADYS ANANCULI GOMEZ', 'MUJER', 'NO ELECTO', 'ICA', 'FUERZA 2011', 'FUERZA POPULAR' );</v>
      </c>
    </row>
    <row r="3041" spans="1:12" x14ac:dyDescent="0.25">
      <c r="A3041" s="17" t="s">
        <v>5153</v>
      </c>
      <c r="B3041" s="17" t="s">
        <v>5640</v>
      </c>
      <c r="C3041" s="17" t="s">
        <v>2109</v>
      </c>
      <c r="D3041" s="17" t="s">
        <v>4148</v>
      </c>
      <c r="E3041" s="17" t="str">
        <f t="shared" si="94"/>
        <v>CLAUDIA PATRICIA CANCINO TUEROS</v>
      </c>
      <c r="F3041" s="17" t="s">
        <v>1067</v>
      </c>
      <c r="G3041" s="17" t="s">
        <v>1062</v>
      </c>
      <c r="H3041" s="17" t="s">
        <v>2542</v>
      </c>
      <c r="I3041" s="17" t="s">
        <v>859</v>
      </c>
      <c r="J3041" s="15" t="str">
        <f>IFERROR(VLOOKUP(I3041,'Candidato Presidencial'!$C:$E,3,FALSE),"")</f>
        <v>ALIANZA POPULAR</v>
      </c>
      <c r="L3041" s="15" t="str">
        <f t="shared" si="95"/>
        <v>insert into Camaleon.CandidatoCongreso( PROCESO_ELECTORAL, NOMBRE_CANDIDATO, APELLIDO_PATERNO, APELLIDO_MATERNO, NOMBRE_COMPLETO, SEXO, CARGO_ELEGIDO, LUGAR_POSTULA, ORGANIZACION_POLITICA, ALIAS ) values( 'ELECCIONES GENERALES 2011', 'CLAUDIA PATRICIA', 'CANCINO', 'TUEROS', 'CLAUDIA PATRICIA CANCINO TUEROS', 'MUJER', 'NO ELECTO', 'ICA', 'PARTIDO APRISTA PERUANO', 'ALIANZA POPULAR' );</v>
      </c>
    </row>
    <row r="3042" spans="1:12" x14ac:dyDescent="0.25">
      <c r="A3042" s="17" t="s">
        <v>5153</v>
      </c>
      <c r="B3042" s="17" t="s">
        <v>5641</v>
      </c>
      <c r="C3042" s="17" t="s">
        <v>2180</v>
      </c>
      <c r="D3042" s="17" t="s">
        <v>5642</v>
      </c>
      <c r="E3042" s="17" t="str">
        <f t="shared" si="94"/>
        <v>ANDREA EDITH MATIAS MUÑOZ DE FIGUEROA</v>
      </c>
      <c r="F3042" s="17" t="s">
        <v>1067</v>
      </c>
      <c r="G3042" s="17" t="s">
        <v>1062</v>
      </c>
      <c r="H3042" s="17" t="s">
        <v>2542</v>
      </c>
      <c r="I3042" s="17" t="s">
        <v>5172</v>
      </c>
      <c r="J3042" s="15">
        <f>IFERROR(VLOOKUP(I3042,'Candidato Presidencial'!$C:$E,3,FALSE),"")</f>
        <v>0</v>
      </c>
      <c r="L3042" s="15" t="str">
        <f t="shared" si="95"/>
        <v>insert into Camaleon.CandidatoCongreso( PROCESO_ELECTORAL, NOMBRE_CANDIDATO, APELLIDO_PATERNO, APELLIDO_MATERNO, NOMBRE_COMPLETO, SEXO, CARGO_ELEGIDO, LUGAR_POSTULA, ORGANIZACION_POLITICA, ALIAS ) values( 'ELECCIONES GENERALES 2011', 'ANDREA EDITH', 'MATIAS', 'MUÑOZ DE FIGUEROA', 'ANDREA EDITH MATIAS MUÑOZ DE FIGUEROA', 'MUJER', 'NO ELECTO', 'ICA', 'ALIANZA SOLIDARIDAD NACIONAL', '0' );</v>
      </c>
    </row>
    <row r="3043" spans="1:12" x14ac:dyDescent="0.25">
      <c r="A3043" s="17" t="s">
        <v>5153</v>
      </c>
      <c r="B3043" s="17" t="s">
        <v>2625</v>
      </c>
      <c r="C3043" s="17" t="s">
        <v>2626</v>
      </c>
      <c r="D3043" s="17" t="s">
        <v>1392</v>
      </c>
      <c r="E3043" s="17" t="str">
        <f t="shared" si="94"/>
        <v>ISAAC FREDY SERNA GUZMAN</v>
      </c>
      <c r="F3043" s="17" t="s">
        <v>1061</v>
      </c>
      <c r="G3043" s="17" t="s">
        <v>1062</v>
      </c>
      <c r="H3043" s="17" t="s">
        <v>2542</v>
      </c>
      <c r="I3043" s="17" t="s">
        <v>5172</v>
      </c>
      <c r="J3043" s="15">
        <f>IFERROR(VLOOKUP(I3043,'Candidato Presidencial'!$C:$E,3,FALSE),"")</f>
        <v>0</v>
      </c>
      <c r="L3043" s="15" t="str">
        <f t="shared" si="95"/>
        <v>insert into Camaleon.CandidatoCongreso( PROCESO_ELECTORAL, NOMBRE_CANDIDATO, APELLIDO_PATERNO, APELLIDO_MATERNO, NOMBRE_COMPLETO, SEXO, CARGO_ELEGIDO, LUGAR_POSTULA, ORGANIZACION_POLITICA, ALIAS ) values( 'ELECCIONES GENERALES 2011', 'ISAAC FREDY', 'SERNA', 'GUZMAN', 'ISAAC FREDY SERNA GUZMAN', 'HOMBRE', 'NO ELECTO', 'ICA', 'ALIANZA SOLIDARIDAD NACIONAL', '0' );</v>
      </c>
    </row>
    <row r="3044" spans="1:12" x14ac:dyDescent="0.25">
      <c r="A3044" s="17" t="s">
        <v>5153</v>
      </c>
      <c r="B3044" s="17" t="s">
        <v>5643</v>
      </c>
      <c r="C3044" s="17" t="s">
        <v>1573</v>
      </c>
      <c r="D3044" s="17" t="s">
        <v>1131</v>
      </c>
      <c r="E3044" s="17" t="str">
        <f t="shared" si="94"/>
        <v>JAVIER FRANCISCO CARRASCO AGUILAR</v>
      </c>
      <c r="F3044" s="17" t="s">
        <v>1061</v>
      </c>
      <c r="G3044" s="17" t="s">
        <v>1062</v>
      </c>
      <c r="H3044" s="17" t="s">
        <v>2542</v>
      </c>
      <c r="I3044" s="17" t="s">
        <v>859</v>
      </c>
      <c r="J3044" s="15" t="str">
        <f>IFERROR(VLOOKUP(I3044,'Candidato Presidencial'!$C:$E,3,FALSE),"")</f>
        <v>ALIANZA POPULAR</v>
      </c>
      <c r="L3044" s="15" t="str">
        <f t="shared" si="95"/>
        <v>insert into Camaleon.CandidatoCongreso( PROCESO_ELECTORAL, NOMBRE_CANDIDATO, APELLIDO_PATERNO, APELLIDO_MATERNO, NOMBRE_COMPLETO, SEXO, CARGO_ELEGIDO, LUGAR_POSTULA, ORGANIZACION_POLITICA, ALIAS ) values( 'ELECCIONES GENERALES 2011', 'JAVIER FRANCISCO', 'CARRASCO', 'AGUILAR', 'JAVIER FRANCISCO CARRASCO AGUILAR', 'HOMBRE', 'NO ELECTO', 'ICA', 'PARTIDO APRISTA PERUANO', 'ALIANZA POPULAR' );</v>
      </c>
    </row>
    <row r="3045" spans="1:12" x14ac:dyDescent="0.25">
      <c r="A3045" s="17" t="s">
        <v>5153</v>
      </c>
      <c r="B3045" s="17" t="s">
        <v>2592</v>
      </c>
      <c r="C3045" s="17" t="s">
        <v>2593</v>
      </c>
      <c r="D3045" s="17" t="s">
        <v>2594</v>
      </c>
      <c r="E3045" s="17" t="str">
        <f t="shared" si="94"/>
        <v>ESTHER ISABEL PEÑALOZA CASARETTO</v>
      </c>
      <c r="F3045" s="17" t="s">
        <v>1067</v>
      </c>
      <c r="G3045" s="17" t="s">
        <v>1062</v>
      </c>
      <c r="H3045" s="17" t="s">
        <v>2542</v>
      </c>
      <c r="I3045" s="17" t="s">
        <v>859</v>
      </c>
      <c r="J3045" s="15" t="str">
        <f>IFERROR(VLOOKUP(I3045,'Candidato Presidencial'!$C:$E,3,FALSE),"")</f>
        <v>ALIANZA POPULAR</v>
      </c>
      <c r="L3045" s="15" t="str">
        <f t="shared" si="95"/>
        <v>insert into Camaleon.CandidatoCongreso( PROCESO_ELECTORAL, NOMBRE_CANDIDATO, APELLIDO_PATERNO, APELLIDO_MATERNO, NOMBRE_COMPLETO, SEXO, CARGO_ELEGIDO, LUGAR_POSTULA, ORGANIZACION_POLITICA, ALIAS ) values( 'ELECCIONES GENERALES 2011', 'ESTHER ISABEL', 'PEÑALOZA', 'CASARETTO', 'ESTHER ISABEL PEÑALOZA CASARETTO', 'MUJER', 'NO ELECTO', 'ICA', 'PARTIDO APRISTA PERUANO', 'ALIANZA POPULAR' );</v>
      </c>
    </row>
    <row r="3046" spans="1:12" x14ac:dyDescent="0.25">
      <c r="A3046" s="17" t="s">
        <v>5153</v>
      </c>
      <c r="B3046" s="17" t="s">
        <v>3294</v>
      </c>
      <c r="C3046" s="17" t="s">
        <v>1277</v>
      </c>
      <c r="D3046" s="17" t="s">
        <v>1191</v>
      </c>
      <c r="E3046" s="17" t="str">
        <f t="shared" si="94"/>
        <v>LUIS ENRIQUE ARIAS CASTILLO</v>
      </c>
      <c r="F3046" s="17" t="s">
        <v>1061</v>
      </c>
      <c r="G3046" s="17" t="s">
        <v>1062</v>
      </c>
      <c r="H3046" s="17" t="s">
        <v>2542</v>
      </c>
      <c r="I3046" s="17" t="s">
        <v>5172</v>
      </c>
      <c r="J3046" s="15">
        <f>IFERROR(VLOOKUP(I3046,'Candidato Presidencial'!$C:$E,3,FALSE),"")</f>
        <v>0</v>
      </c>
      <c r="L3046" s="15" t="str">
        <f t="shared" si="95"/>
        <v>insert into Camaleon.CandidatoCongreso( PROCESO_ELECTORAL, NOMBRE_CANDIDATO, APELLIDO_PATERNO, APELLIDO_MATERNO, NOMBRE_COMPLETO, SEXO, CARGO_ELEGIDO, LUGAR_POSTULA, ORGANIZACION_POLITICA, ALIAS ) values( 'ELECCIONES GENERALES 2011', 'LUIS ENRIQUE', 'ARIAS', 'CASTILLO', 'LUIS ENRIQUE ARIAS CASTILLO', 'HOMBRE', 'NO ELECTO', 'ICA', 'ALIANZA SOLIDARIDAD NACIONAL', '0' );</v>
      </c>
    </row>
    <row r="3047" spans="1:12" x14ac:dyDescent="0.25">
      <c r="A3047" s="17" t="s">
        <v>5153</v>
      </c>
      <c r="B3047" s="17" t="s">
        <v>5644</v>
      </c>
      <c r="C3047" s="17" t="s">
        <v>1612</v>
      </c>
      <c r="D3047" s="17" t="s">
        <v>1351</v>
      </c>
      <c r="E3047" s="17" t="str">
        <f t="shared" si="94"/>
        <v>NARCISO EUSEBIO ALIAGA GUILLEN</v>
      </c>
      <c r="F3047" s="17" t="s">
        <v>1061</v>
      </c>
      <c r="G3047" s="17" t="s">
        <v>1062</v>
      </c>
      <c r="H3047" s="17" t="s">
        <v>2542</v>
      </c>
      <c r="I3047" s="17" t="s">
        <v>884</v>
      </c>
      <c r="J3047" s="15" t="str">
        <f>IFERROR(VLOOKUP(I3047,'Candidato Presidencial'!$C:$E,3,FALSE),"")</f>
        <v/>
      </c>
      <c r="L3047" s="15" t="str">
        <f t="shared" si="95"/>
        <v>insert into Camaleon.CandidatoCongreso( PROCESO_ELECTORAL, NOMBRE_CANDIDATO, APELLIDO_PATERNO, APELLIDO_MATERNO, NOMBRE_COMPLETO, SEXO, CARGO_ELEGIDO, LUGAR_POSTULA, ORGANIZACION_POLITICA, ALIAS ) values( 'ELECCIONES GENERALES 2011', 'NARCISO EUSEBIO', 'ALIAGA', 'GUILLEN', 'NARCISO EUSEBIO ALIAGA GUILLEN', 'HOMBRE', 'NO ELECTO', 'ICA', 'PARTIDO DESCENTRALISTA FUERZA SOCIAL', '' );</v>
      </c>
    </row>
    <row r="3048" spans="1:12" x14ac:dyDescent="0.25">
      <c r="A3048" s="17" t="s">
        <v>5153</v>
      </c>
      <c r="B3048" s="17" t="s">
        <v>5645</v>
      </c>
      <c r="C3048" s="17" t="s">
        <v>1122</v>
      </c>
      <c r="D3048" s="17" t="s">
        <v>1880</v>
      </c>
      <c r="E3048" s="17" t="str">
        <f t="shared" si="94"/>
        <v>RAMIRO ALBERTO VARGAS CORDOVA</v>
      </c>
      <c r="F3048" s="17" t="s">
        <v>1061</v>
      </c>
      <c r="G3048" s="17" t="s">
        <v>1062</v>
      </c>
      <c r="H3048" s="17" t="s">
        <v>2542</v>
      </c>
      <c r="I3048" s="17" t="s">
        <v>884</v>
      </c>
      <c r="J3048" s="15" t="str">
        <f>IFERROR(VLOOKUP(I3048,'Candidato Presidencial'!$C:$E,3,FALSE),"")</f>
        <v/>
      </c>
      <c r="L3048" s="15" t="str">
        <f t="shared" si="95"/>
        <v>insert into Camaleon.CandidatoCongreso( PROCESO_ELECTORAL, NOMBRE_CANDIDATO, APELLIDO_PATERNO, APELLIDO_MATERNO, NOMBRE_COMPLETO, SEXO, CARGO_ELEGIDO, LUGAR_POSTULA, ORGANIZACION_POLITICA, ALIAS ) values( 'ELECCIONES GENERALES 2011', 'RAMIRO ALBERTO', 'VARGAS', 'CORDOVA', 'RAMIRO ALBERTO VARGAS CORDOVA', 'HOMBRE', 'NO ELECTO', 'ICA', 'PARTIDO DESCENTRALISTA FUERZA SOCIAL', '' );</v>
      </c>
    </row>
    <row r="3049" spans="1:12" x14ac:dyDescent="0.25">
      <c r="A3049" s="17" t="s">
        <v>5153</v>
      </c>
      <c r="B3049" s="17" t="s">
        <v>5646</v>
      </c>
      <c r="C3049" s="17" t="s">
        <v>1099</v>
      </c>
      <c r="D3049" s="17" t="s">
        <v>2089</v>
      </c>
      <c r="E3049" s="17" t="str">
        <f t="shared" si="94"/>
        <v>FRANCISCA MARTHA GARCIA WONG</v>
      </c>
      <c r="F3049" s="17" t="s">
        <v>1067</v>
      </c>
      <c r="G3049" s="17" t="s">
        <v>1062</v>
      </c>
      <c r="H3049" s="17" t="s">
        <v>2542</v>
      </c>
      <c r="I3049" s="17" t="s">
        <v>884</v>
      </c>
      <c r="J3049" s="15" t="str">
        <f>IFERROR(VLOOKUP(I3049,'Candidato Presidencial'!$C:$E,3,FALSE),"")</f>
        <v/>
      </c>
      <c r="L3049" s="15" t="str">
        <f t="shared" si="95"/>
        <v>insert into Camaleon.CandidatoCongreso( PROCESO_ELECTORAL, NOMBRE_CANDIDATO, APELLIDO_PATERNO, APELLIDO_MATERNO, NOMBRE_COMPLETO, SEXO, CARGO_ELEGIDO, LUGAR_POSTULA, ORGANIZACION_POLITICA, ALIAS ) values( 'ELECCIONES GENERALES 2011', 'FRANCISCA MARTHA', 'GARCIA', 'WONG', 'FRANCISCA MARTHA GARCIA WONG', 'MUJER', 'NO ELECTO', 'ICA', 'PARTIDO DESCENTRALISTA FUERZA SOCIAL', '' );</v>
      </c>
    </row>
    <row r="3050" spans="1:12" x14ac:dyDescent="0.25">
      <c r="A3050" s="17" t="s">
        <v>5153</v>
      </c>
      <c r="B3050" s="17" t="s">
        <v>5647</v>
      </c>
      <c r="C3050" s="17" t="s">
        <v>1088</v>
      </c>
      <c r="D3050" s="17" t="s">
        <v>2395</v>
      </c>
      <c r="E3050" s="17" t="str">
        <f t="shared" si="94"/>
        <v>CHASGUILLOSKI FIDEL DIAZ SALDAÑA</v>
      </c>
      <c r="F3050" s="17" t="s">
        <v>1061</v>
      </c>
      <c r="G3050" s="17" t="s">
        <v>1062</v>
      </c>
      <c r="H3050" s="17" t="s">
        <v>2542</v>
      </c>
      <c r="I3050" s="17" t="s">
        <v>935</v>
      </c>
      <c r="J3050" s="15">
        <f>IFERROR(VLOOKUP(I3050,'Candidato Presidencial'!$C:$E,3,FALSE),"")</f>
        <v>0</v>
      </c>
      <c r="L3050" s="15" t="str">
        <f t="shared" si="95"/>
        <v>insert into Camaleon.CandidatoCongreso( PROCESO_ELECTORAL, NOMBRE_CANDIDATO, APELLIDO_PATERNO, APELLIDO_MATERNO, NOMBRE_COMPLETO, SEXO, CARGO_ELEGIDO, LUGAR_POSTULA, ORGANIZACION_POLITICA, ALIAS ) values( 'ELECCIONES GENERALES 2011', 'CHASGUILLOSKI FIDEL', 'DIAZ', 'SALDAÑA', 'CHASGUILLOSKI FIDEL DIAZ SALDAÑA', 'HOMBRE', 'NO ELECTO', 'ICA', 'FUERZA NACIONAL', '0' );</v>
      </c>
    </row>
    <row r="3051" spans="1:12" x14ac:dyDescent="0.25">
      <c r="A3051" s="17" t="s">
        <v>5153</v>
      </c>
      <c r="B3051" s="17" t="s">
        <v>678</v>
      </c>
      <c r="C3051" s="17" t="s">
        <v>1791</v>
      </c>
      <c r="D3051" s="17" t="s">
        <v>1722</v>
      </c>
      <c r="E3051" s="17" t="str">
        <f t="shared" si="94"/>
        <v>MAURO MAURICIO VILA BEJARANO</v>
      </c>
      <c r="F3051" s="17" t="s">
        <v>1061</v>
      </c>
      <c r="G3051" s="17" t="s">
        <v>1062</v>
      </c>
      <c r="H3051" s="17" t="s">
        <v>2685</v>
      </c>
      <c r="I3051" s="17" t="s">
        <v>5172</v>
      </c>
      <c r="J3051" s="15">
        <f>IFERROR(VLOOKUP(I3051,'Candidato Presidencial'!$C:$E,3,FALSE),"")</f>
        <v>0</v>
      </c>
      <c r="L3051" s="15" t="str">
        <f t="shared" si="95"/>
        <v>insert into Camaleon.CandidatoCongreso( PROCESO_ELECTORAL, NOMBRE_CANDIDATO, APELLIDO_PATERNO, APELLIDO_MATERNO, NOMBRE_COMPLETO, SEXO, CARGO_ELEGIDO, LUGAR_POSTULA, ORGANIZACION_POLITICA, ALIAS ) values( 'ELECCIONES GENERALES 2011', 'MAURO MAURICIO', 'VILA', 'BEJARANO', 'MAURO MAURICIO VILA BEJARANO', 'HOMBRE', 'NO ELECTO', 'JUNIN', 'ALIANZA SOLIDARIDAD NACIONAL', '0' );</v>
      </c>
    </row>
    <row r="3052" spans="1:12" x14ac:dyDescent="0.25">
      <c r="A3052" s="17" t="s">
        <v>5153</v>
      </c>
      <c r="B3052" s="17" t="s">
        <v>349</v>
      </c>
      <c r="C3052" s="17" t="s">
        <v>1121</v>
      </c>
      <c r="D3052" s="17" t="s">
        <v>1807</v>
      </c>
      <c r="E3052" s="17" t="str">
        <f t="shared" si="94"/>
        <v>RUTH QUISPE VALENZUELA</v>
      </c>
      <c r="F3052" s="17" t="s">
        <v>1067</v>
      </c>
      <c r="G3052" s="17" t="s">
        <v>1062</v>
      </c>
      <c r="H3052" s="17" t="s">
        <v>2685</v>
      </c>
      <c r="I3052" s="17" t="s">
        <v>8929</v>
      </c>
      <c r="J3052" s="15" t="str">
        <f>IFERROR(VLOOKUP(I3052,'Candidato Presidencial'!$C:$E,3,FALSE),"")</f>
        <v>PARTIDO NACIONALISTA PERUANO</v>
      </c>
      <c r="L3052" s="15" t="str">
        <f t="shared" si="95"/>
        <v>insert into Camaleon.CandidatoCongreso( PROCESO_ELECTORAL, NOMBRE_CANDIDATO, APELLIDO_PATERNO, APELLIDO_MATERNO, NOMBRE_COMPLETO, SEXO, CARGO_ELEGIDO, LUGAR_POSTULA, ORGANIZACION_POLITICA, ALIAS ) values( 'ELECCIONES GENERALES 2011', 'RUTH', 'QUISPE', 'VALENZUELA', 'RUTH QUISPE VALENZUELA', 'MUJER', 'NO ELECTO', 'JUNIN', 'GANA PERÚ', 'PARTIDO NACIONALISTA PERUANO' );</v>
      </c>
    </row>
    <row r="3053" spans="1:12" x14ac:dyDescent="0.25">
      <c r="A3053" s="17" t="s">
        <v>5153</v>
      </c>
      <c r="B3053" s="17" t="s">
        <v>2711</v>
      </c>
      <c r="C3053" s="17" t="s">
        <v>2712</v>
      </c>
      <c r="D3053" s="17" t="s">
        <v>2713</v>
      </c>
      <c r="E3053" s="17" t="str">
        <f t="shared" si="94"/>
        <v>ENMA KARINA ESPINAL GUTARRA</v>
      </c>
      <c r="F3053" s="17" t="s">
        <v>1067</v>
      </c>
      <c r="G3053" s="17" t="s">
        <v>1062</v>
      </c>
      <c r="H3053" s="17" t="s">
        <v>2685</v>
      </c>
      <c r="I3053" s="17" t="s">
        <v>878</v>
      </c>
      <c r="J3053" s="15" t="str">
        <f>IFERROR(VLOOKUP(I3053,'Candidato Presidencial'!$C:$E,3,FALSE),"")</f>
        <v>PERÚ POSIBLE</v>
      </c>
      <c r="L3053" s="15" t="str">
        <f t="shared" si="95"/>
        <v>insert into Camaleon.CandidatoCongreso( PROCESO_ELECTORAL, NOMBRE_CANDIDATO, APELLIDO_PATERNO, APELLIDO_MATERNO, NOMBRE_COMPLETO, SEXO, CARGO_ELEGIDO, LUGAR_POSTULA, ORGANIZACION_POLITICA, ALIAS ) values( 'ELECCIONES GENERALES 2011', 'ENMA KARINA', 'ESPINAL', 'GUTARRA', 'ENMA KARINA ESPINAL GUTARRA', 'MUJER', 'NO ELECTO', 'JUNIN', 'PERÚ POSIBLE', 'PERÚ POSIBLE' );</v>
      </c>
    </row>
    <row r="3054" spans="1:12" x14ac:dyDescent="0.25">
      <c r="A3054" s="17" t="s">
        <v>5153</v>
      </c>
      <c r="B3054" s="17" t="s">
        <v>5648</v>
      </c>
      <c r="C3054" s="17" t="s">
        <v>1530</v>
      </c>
      <c r="D3054" s="17" t="s">
        <v>2376</v>
      </c>
      <c r="E3054" s="17" t="str">
        <f t="shared" si="94"/>
        <v>FLOREANA VIRGINIA HUACHO JURADO</v>
      </c>
      <c r="F3054" s="17" t="s">
        <v>1067</v>
      </c>
      <c r="G3054" s="17" t="s">
        <v>1062</v>
      </c>
      <c r="H3054" s="17" t="s">
        <v>2685</v>
      </c>
      <c r="I3054" s="17" t="s">
        <v>878</v>
      </c>
      <c r="J3054" s="15" t="str">
        <f>IFERROR(VLOOKUP(I3054,'Candidato Presidencial'!$C:$E,3,FALSE),"")</f>
        <v>PERÚ POSIBLE</v>
      </c>
      <c r="L3054" s="15" t="str">
        <f t="shared" si="95"/>
        <v>insert into Camaleon.CandidatoCongreso( PROCESO_ELECTORAL, NOMBRE_CANDIDATO, APELLIDO_PATERNO, APELLIDO_MATERNO, NOMBRE_COMPLETO, SEXO, CARGO_ELEGIDO, LUGAR_POSTULA, ORGANIZACION_POLITICA, ALIAS ) values( 'ELECCIONES GENERALES 2011', 'FLOREANA VIRGINIA', 'HUACHO', 'JURADO', 'FLOREANA VIRGINIA HUACHO JURADO', 'MUJER', 'NO ELECTO', 'JUNIN', 'PERÚ POSIBLE', 'PERÚ POSIBLE' );</v>
      </c>
    </row>
    <row r="3055" spans="1:12" x14ac:dyDescent="0.25">
      <c r="A3055" s="17" t="s">
        <v>5153</v>
      </c>
      <c r="B3055" s="17" t="s">
        <v>5649</v>
      </c>
      <c r="C3055" s="17" t="s">
        <v>1342</v>
      </c>
      <c r="D3055" s="17" t="s">
        <v>1996</v>
      </c>
      <c r="E3055" s="17" t="str">
        <f t="shared" si="94"/>
        <v>CARLOS WILFREDO CONTRERAS CACERES</v>
      </c>
      <c r="F3055" s="17" t="s">
        <v>1061</v>
      </c>
      <c r="G3055" s="17" t="s">
        <v>1062</v>
      </c>
      <c r="H3055" s="17" t="s">
        <v>2685</v>
      </c>
      <c r="I3055" s="17" t="s">
        <v>5172</v>
      </c>
      <c r="J3055" s="15">
        <f>IFERROR(VLOOKUP(I3055,'Candidato Presidencial'!$C:$E,3,FALSE),"")</f>
        <v>0</v>
      </c>
      <c r="L3055" s="15" t="str">
        <f t="shared" si="95"/>
        <v>insert into Camaleon.CandidatoCongreso( PROCESO_ELECTORAL, NOMBRE_CANDIDATO, APELLIDO_PATERNO, APELLIDO_MATERNO, NOMBRE_COMPLETO, SEXO, CARGO_ELEGIDO, LUGAR_POSTULA, ORGANIZACION_POLITICA, ALIAS ) values( 'ELECCIONES GENERALES 2011', 'CARLOS WILFREDO', 'CONTRERAS', 'CACERES', 'CARLOS WILFREDO CONTRERAS CACERES', 'HOMBRE', 'NO ELECTO', 'JUNIN', 'ALIANZA SOLIDARIDAD NACIONAL', '0' );</v>
      </c>
    </row>
    <row r="3056" spans="1:12" x14ac:dyDescent="0.25">
      <c r="A3056" s="17" t="s">
        <v>5153</v>
      </c>
      <c r="B3056" s="17" t="s">
        <v>2703</v>
      </c>
      <c r="C3056" s="17" t="s">
        <v>1105</v>
      </c>
      <c r="D3056" s="17" t="s">
        <v>1690</v>
      </c>
      <c r="E3056" s="17" t="str">
        <f t="shared" si="94"/>
        <v>RICHARD PABEL TORRES FLORES</v>
      </c>
      <c r="F3056" s="17" t="s">
        <v>1061</v>
      </c>
      <c r="G3056" s="17" t="s">
        <v>1062</v>
      </c>
      <c r="H3056" s="17" t="s">
        <v>2685</v>
      </c>
      <c r="I3056" s="17" t="s">
        <v>897</v>
      </c>
      <c r="J3056" s="15" t="str">
        <f>IFERROR(VLOOKUP(I3056,'Candidato Presidencial'!$C:$E,3,FALSE),"")</f>
        <v/>
      </c>
      <c r="L3056" s="15" t="str">
        <f t="shared" si="95"/>
        <v>insert into Camaleon.CandidatoCongreso( PROCESO_ELECTORAL, NOMBRE_CANDIDATO, APELLIDO_PATERNO, APELLIDO_MATERNO, NOMBRE_COMPLETO, SEXO, CARGO_ELEGIDO, LUGAR_POSTULA, ORGANIZACION_POLITICA, ALIAS ) values( 'ELECCIONES GENERALES 2011', 'RICHARD PABEL', 'TORRES', 'FLORES', 'RICHARD PABEL TORRES FLORES', 'HOMBRE', 'NO ELECTO', 'JUNIN', 'CAMBIO RADICAL', '' );</v>
      </c>
    </row>
    <row r="3057" spans="1:12" x14ac:dyDescent="0.25">
      <c r="A3057" s="17" t="s">
        <v>5153</v>
      </c>
      <c r="B3057" s="17" t="s">
        <v>5650</v>
      </c>
      <c r="C3057" s="17" t="s">
        <v>3177</v>
      </c>
      <c r="D3057" s="17" t="s">
        <v>5651</v>
      </c>
      <c r="E3057" s="17" t="str">
        <f t="shared" si="94"/>
        <v>OLGA KARINA DURAND DE LA O</v>
      </c>
      <c r="F3057" s="17" t="s">
        <v>1067</v>
      </c>
      <c r="G3057" s="17" t="s">
        <v>1062</v>
      </c>
      <c r="H3057" s="17" t="s">
        <v>2685</v>
      </c>
      <c r="I3057" s="17" t="s">
        <v>897</v>
      </c>
      <c r="J3057" s="15" t="str">
        <f>IFERROR(VLOOKUP(I3057,'Candidato Presidencial'!$C:$E,3,FALSE),"")</f>
        <v/>
      </c>
      <c r="L3057" s="15" t="str">
        <f t="shared" si="95"/>
        <v>insert into Camaleon.CandidatoCongreso( PROCESO_ELECTORAL, NOMBRE_CANDIDATO, APELLIDO_PATERNO, APELLIDO_MATERNO, NOMBRE_COMPLETO, SEXO, CARGO_ELEGIDO, LUGAR_POSTULA, ORGANIZACION_POLITICA, ALIAS ) values( 'ELECCIONES GENERALES 2011', 'OLGA KARINA', 'DURAND', 'DE LA O', 'OLGA KARINA DURAND DE LA O', 'MUJER', 'NO ELECTO', 'JUNIN', 'CAMBIO RADICAL', '' );</v>
      </c>
    </row>
    <row r="3058" spans="1:12" x14ac:dyDescent="0.25">
      <c r="A3058" s="17" t="s">
        <v>5153</v>
      </c>
      <c r="B3058" s="17" t="s">
        <v>645</v>
      </c>
      <c r="C3058" s="17" t="s">
        <v>5652</v>
      </c>
      <c r="D3058" s="17" t="s">
        <v>5653</v>
      </c>
      <c r="E3058" s="17" t="str">
        <f t="shared" si="94"/>
        <v>EDUARDO AUCCALLA MUJE</v>
      </c>
      <c r="F3058" s="17" t="s">
        <v>1061</v>
      </c>
      <c r="G3058" s="17" t="s">
        <v>1062</v>
      </c>
      <c r="H3058" s="17" t="s">
        <v>2685</v>
      </c>
      <c r="I3058" s="17" t="s">
        <v>897</v>
      </c>
      <c r="J3058" s="15" t="str">
        <f>IFERROR(VLOOKUP(I3058,'Candidato Presidencial'!$C:$E,3,FALSE),"")</f>
        <v/>
      </c>
      <c r="L3058" s="15" t="str">
        <f t="shared" si="95"/>
        <v>insert into Camaleon.CandidatoCongreso( PROCESO_ELECTORAL, NOMBRE_CANDIDATO, APELLIDO_PATERNO, APELLIDO_MATERNO, NOMBRE_COMPLETO, SEXO, CARGO_ELEGIDO, LUGAR_POSTULA, ORGANIZACION_POLITICA, ALIAS ) values( 'ELECCIONES GENERALES 2011', 'EDUARDO', 'AUCCALLA', 'MUJE', 'EDUARDO AUCCALLA MUJE', 'HOMBRE', 'NO ELECTO', 'JUNIN', 'CAMBIO RADICAL', '' );</v>
      </c>
    </row>
    <row r="3059" spans="1:12" x14ac:dyDescent="0.25">
      <c r="A3059" s="17" t="s">
        <v>5153</v>
      </c>
      <c r="B3059" s="17" t="s">
        <v>5654</v>
      </c>
      <c r="C3059" s="17" t="s">
        <v>1122</v>
      </c>
      <c r="D3059" s="17" t="s">
        <v>5655</v>
      </c>
      <c r="E3059" s="17" t="str">
        <f t="shared" si="94"/>
        <v>JULIA ELIZABETH VARGAS DE CARBAJAL</v>
      </c>
      <c r="F3059" s="17" t="s">
        <v>1067</v>
      </c>
      <c r="G3059" s="17" t="s">
        <v>1062</v>
      </c>
      <c r="H3059" s="17" t="s">
        <v>2685</v>
      </c>
      <c r="I3059" s="17" t="s">
        <v>897</v>
      </c>
      <c r="J3059" s="15" t="str">
        <f>IFERROR(VLOOKUP(I3059,'Candidato Presidencial'!$C:$E,3,FALSE),"")</f>
        <v/>
      </c>
      <c r="L3059" s="15" t="str">
        <f t="shared" si="95"/>
        <v>insert into Camaleon.CandidatoCongreso( PROCESO_ELECTORAL, NOMBRE_CANDIDATO, APELLIDO_PATERNO, APELLIDO_MATERNO, NOMBRE_COMPLETO, SEXO, CARGO_ELEGIDO, LUGAR_POSTULA, ORGANIZACION_POLITICA, ALIAS ) values( 'ELECCIONES GENERALES 2011', 'JULIA ELIZABETH', 'VARGAS', 'DE CARBAJAL', 'JULIA ELIZABETH VARGAS DE CARBAJAL', 'MUJER', 'NO ELECTO', 'JUNIN', 'CAMBIO RADICAL', '' );</v>
      </c>
    </row>
    <row r="3060" spans="1:12" x14ac:dyDescent="0.25">
      <c r="A3060" s="17" t="s">
        <v>5153</v>
      </c>
      <c r="B3060" s="17" t="s">
        <v>4440</v>
      </c>
      <c r="C3060" s="17" t="s">
        <v>1942</v>
      </c>
      <c r="D3060" s="17" t="s">
        <v>1197</v>
      </c>
      <c r="E3060" s="17" t="str">
        <f t="shared" si="94"/>
        <v>NEMESIO HURTADO CANO</v>
      </c>
      <c r="F3060" s="17" t="s">
        <v>1061</v>
      </c>
      <c r="G3060" s="17" t="s">
        <v>1062</v>
      </c>
      <c r="H3060" s="17" t="s">
        <v>2685</v>
      </c>
      <c r="I3060" s="17" t="s">
        <v>897</v>
      </c>
      <c r="J3060" s="15" t="str">
        <f>IFERROR(VLOOKUP(I3060,'Candidato Presidencial'!$C:$E,3,FALSE),"")</f>
        <v/>
      </c>
      <c r="L3060" s="15" t="str">
        <f t="shared" si="95"/>
        <v>insert into Camaleon.CandidatoCongreso( PROCESO_ELECTORAL, NOMBRE_CANDIDATO, APELLIDO_PATERNO, APELLIDO_MATERNO, NOMBRE_COMPLETO, SEXO, CARGO_ELEGIDO, LUGAR_POSTULA, ORGANIZACION_POLITICA, ALIAS ) values( 'ELECCIONES GENERALES 2011', 'NEMESIO', 'HURTADO', 'CANO', 'NEMESIO HURTADO CANO', 'HOMBRE', 'NO ELECTO', 'JUNIN', 'CAMBIO RADICAL', '' );</v>
      </c>
    </row>
    <row r="3061" spans="1:12" x14ac:dyDescent="0.25">
      <c r="A3061" s="17" t="s">
        <v>5153</v>
      </c>
      <c r="B3061" s="17" t="s">
        <v>676</v>
      </c>
      <c r="C3061" s="17" t="s">
        <v>5264</v>
      </c>
      <c r="D3061" s="17" t="s">
        <v>5656</v>
      </c>
      <c r="E3061" s="17" t="str">
        <f t="shared" si="94"/>
        <v>MOISES BARTOLOME GUIA PIANTO</v>
      </c>
      <c r="F3061" s="17" t="s">
        <v>1061</v>
      </c>
      <c r="G3061" s="17" t="s">
        <v>1062</v>
      </c>
      <c r="H3061" s="17" t="s">
        <v>2685</v>
      </c>
      <c r="I3061" s="17" t="s">
        <v>873</v>
      </c>
      <c r="J3061" s="15" t="str">
        <f>IFERROR(VLOOKUP(I3061,'Candidato Presidencial'!$C:$E,3,FALSE),"")</f>
        <v>PERUANOS POR EL KAMBIO</v>
      </c>
      <c r="L3061" s="15" t="str">
        <f t="shared" si="95"/>
        <v>insert into Camaleon.CandidatoCongreso( PROCESO_ELECTORAL, NOMBRE_CANDIDATO, APELLIDO_PATERNO, APELLIDO_MATERNO, NOMBRE_COMPLETO, SEXO, CARGO_ELEGIDO, LUGAR_POSTULA, ORGANIZACION_POLITICA, ALIAS ) values( 'ELECCIONES GENERALES 2011', 'MOISES BARTOLOME', 'GUIA', 'PIANTO', 'MOISES BARTOLOME GUIA PIANTO', 'HOMBRE', 'NO ELECTO', 'JUNIN', 'ALIANZA POR EL GRAN CAMBIO', 'PERUANOS POR EL KAMBIO' );</v>
      </c>
    </row>
    <row r="3062" spans="1:12" x14ac:dyDescent="0.25">
      <c r="A3062" s="17" t="s">
        <v>5153</v>
      </c>
      <c r="B3062" s="17" t="s">
        <v>5657</v>
      </c>
      <c r="C3062" s="17" t="s">
        <v>2647</v>
      </c>
      <c r="D3062" s="17" t="s">
        <v>5658</v>
      </c>
      <c r="E3062" s="17" t="str">
        <f t="shared" si="94"/>
        <v>GABRIELA LINCA SALVATIERRA COMBINA DE GALARRETA</v>
      </c>
      <c r="F3062" s="17" t="s">
        <v>1067</v>
      </c>
      <c r="G3062" s="17" t="s">
        <v>1062</v>
      </c>
      <c r="H3062" s="17" t="s">
        <v>2685</v>
      </c>
      <c r="I3062" s="17" t="s">
        <v>873</v>
      </c>
      <c r="J3062" s="15" t="str">
        <f>IFERROR(VLOOKUP(I3062,'Candidato Presidencial'!$C:$E,3,FALSE),"")</f>
        <v>PERUANOS POR EL KAMBIO</v>
      </c>
      <c r="L3062" s="15" t="str">
        <f t="shared" si="95"/>
        <v>insert into Camaleon.CandidatoCongreso( PROCESO_ELECTORAL, NOMBRE_CANDIDATO, APELLIDO_PATERNO, APELLIDO_MATERNO, NOMBRE_COMPLETO, SEXO, CARGO_ELEGIDO, LUGAR_POSTULA, ORGANIZACION_POLITICA, ALIAS ) values( 'ELECCIONES GENERALES 2011', 'GABRIELA LINCA', 'SALVATIERRA', 'COMBINA DE GALARRETA', 'GABRIELA LINCA SALVATIERRA COMBINA DE GALARRETA', 'MUJER', 'NO ELECTO', 'JUNIN', 'ALIANZA POR EL GRAN CAMBIO', 'PERUANOS POR EL KAMBIO' );</v>
      </c>
    </row>
    <row r="3063" spans="1:12" x14ac:dyDescent="0.25">
      <c r="A3063" s="17" t="s">
        <v>5153</v>
      </c>
      <c r="B3063" s="17" t="s">
        <v>5659</v>
      </c>
      <c r="C3063" s="17" t="s">
        <v>2591</v>
      </c>
      <c r="D3063" s="17" t="s">
        <v>1153</v>
      </c>
      <c r="E3063" s="17" t="str">
        <f t="shared" si="94"/>
        <v>SONIA ROSSANA REYNOSO RAMIREZ</v>
      </c>
      <c r="F3063" s="17" t="s">
        <v>1067</v>
      </c>
      <c r="G3063" s="17" t="s">
        <v>1062</v>
      </c>
      <c r="H3063" s="17" t="s">
        <v>2685</v>
      </c>
      <c r="I3063" s="17" t="s">
        <v>873</v>
      </c>
      <c r="J3063" s="15" t="str">
        <f>IFERROR(VLOOKUP(I3063,'Candidato Presidencial'!$C:$E,3,FALSE),"")</f>
        <v>PERUANOS POR EL KAMBIO</v>
      </c>
      <c r="L3063" s="15" t="str">
        <f t="shared" si="95"/>
        <v>insert into Camaleon.CandidatoCongreso( PROCESO_ELECTORAL, NOMBRE_CANDIDATO, APELLIDO_PATERNO, APELLIDO_MATERNO, NOMBRE_COMPLETO, SEXO, CARGO_ELEGIDO, LUGAR_POSTULA, ORGANIZACION_POLITICA, ALIAS ) values( 'ELECCIONES GENERALES 2011', 'SONIA ROSSANA', 'REYNOSO', 'RAMIREZ', 'SONIA ROSSANA REYNOSO RAMIREZ', 'MUJER', 'NO ELECTO', 'JUNIN', 'ALIANZA POR EL GRAN CAMBIO', 'PERUANOS POR EL KAMBIO' );</v>
      </c>
    </row>
    <row r="3064" spans="1:12" x14ac:dyDescent="0.25">
      <c r="A3064" s="17" t="s">
        <v>5153</v>
      </c>
      <c r="B3064" s="17" t="s">
        <v>5660</v>
      </c>
      <c r="C3064" s="17" t="s">
        <v>1089</v>
      </c>
      <c r="D3064" s="17" t="s">
        <v>5661</v>
      </c>
      <c r="E3064" s="17" t="str">
        <f t="shared" si="94"/>
        <v>CAROLINA CLAUDINA DEL AGUILA GERBI DE ESPEJO</v>
      </c>
      <c r="F3064" s="17" t="s">
        <v>1067</v>
      </c>
      <c r="G3064" s="17" t="s">
        <v>1062</v>
      </c>
      <c r="H3064" s="17" t="s">
        <v>2685</v>
      </c>
      <c r="I3064" s="17" t="s">
        <v>884</v>
      </c>
      <c r="J3064" s="15" t="str">
        <f>IFERROR(VLOOKUP(I3064,'Candidato Presidencial'!$C:$E,3,FALSE),"")</f>
        <v/>
      </c>
      <c r="L3064" s="15" t="str">
        <f t="shared" si="95"/>
        <v>insert into Camaleon.CandidatoCongreso( PROCESO_ELECTORAL, NOMBRE_CANDIDATO, APELLIDO_PATERNO, APELLIDO_MATERNO, NOMBRE_COMPLETO, SEXO, CARGO_ELEGIDO, LUGAR_POSTULA, ORGANIZACION_POLITICA, ALIAS ) values( 'ELECCIONES GENERALES 2011', 'CAROLINA CLAUDINA', 'DEL AGUILA', 'GERBI DE ESPEJO', 'CAROLINA CLAUDINA DEL AGUILA GERBI DE ESPEJO', 'MUJER', 'NO ELECTO', 'JUNIN', 'PARTIDO DESCENTRALISTA FUERZA SOCIAL', '' );</v>
      </c>
    </row>
    <row r="3065" spans="1:12" x14ac:dyDescent="0.25">
      <c r="A3065" s="17" t="s">
        <v>5153</v>
      </c>
      <c r="B3065" s="17" t="s">
        <v>5662</v>
      </c>
      <c r="C3065" s="17" t="s">
        <v>5663</v>
      </c>
      <c r="D3065" s="17" t="s">
        <v>1269</v>
      </c>
      <c r="E3065" s="17" t="str">
        <f t="shared" si="94"/>
        <v>PROSPERO NAJARRO TORRE</v>
      </c>
      <c r="F3065" s="17" t="s">
        <v>1061</v>
      </c>
      <c r="G3065" s="17" t="s">
        <v>1062</v>
      </c>
      <c r="H3065" s="17" t="s">
        <v>2685</v>
      </c>
      <c r="I3065" s="17" t="s">
        <v>884</v>
      </c>
      <c r="J3065" s="15" t="str">
        <f>IFERROR(VLOOKUP(I3065,'Candidato Presidencial'!$C:$E,3,FALSE),"")</f>
        <v/>
      </c>
      <c r="L3065" s="15" t="str">
        <f t="shared" si="95"/>
        <v>insert into Camaleon.CandidatoCongreso( PROCESO_ELECTORAL, NOMBRE_CANDIDATO, APELLIDO_PATERNO, APELLIDO_MATERNO, NOMBRE_COMPLETO, SEXO, CARGO_ELEGIDO, LUGAR_POSTULA, ORGANIZACION_POLITICA, ALIAS ) values( 'ELECCIONES GENERALES 2011', 'PROSPERO', 'NAJARRO', 'TORRE', 'PROSPERO NAJARRO TORRE', 'HOMBRE', 'NO ELECTO', 'JUNIN', 'PARTIDO DESCENTRALISTA FUERZA SOCIAL', '' );</v>
      </c>
    </row>
    <row r="3066" spans="1:12" x14ac:dyDescent="0.25">
      <c r="A3066" s="17" t="s">
        <v>5153</v>
      </c>
      <c r="B3066" s="17" t="s">
        <v>5664</v>
      </c>
      <c r="C3066" s="17" t="s">
        <v>1392</v>
      </c>
      <c r="D3066" s="17" t="s">
        <v>2035</v>
      </c>
      <c r="E3066" s="17" t="str">
        <f t="shared" si="94"/>
        <v>ROIBERTO GUZMAN ESTRADA</v>
      </c>
      <c r="F3066" s="17" t="s">
        <v>1061</v>
      </c>
      <c r="G3066" s="17" t="s">
        <v>1062</v>
      </c>
      <c r="H3066" s="17" t="s">
        <v>2685</v>
      </c>
      <c r="I3066" s="17" t="s">
        <v>884</v>
      </c>
      <c r="J3066" s="15" t="str">
        <f>IFERROR(VLOOKUP(I3066,'Candidato Presidencial'!$C:$E,3,FALSE),"")</f>
        <v/>
      </c>
      <c r="L3066" s="15" t="str">
        <f t="shared" si="95"/>
        <v>insert into Camaleon.CandidatoCongreso( PROCESO_ELECTORAL, NOMBRE_CANDIDATO, APELLIDO_PATERNO, APELLIDO_MATERNO, NOMBRE_COMPLETO, SEXO, CARGO_ELEGIDO, LUGAR_POSTULA, ORGANIZACION_POLITICA, ALIAS ) values( 'ELECCIONES GENERALES 2011', 'ROIBERTO', 'GUZMAN', 'ESTRADA', 'ROIBERTO GUZMAN ESTRADA', 'HOMBRE', 'NO ELECTO', 'JUNIN', 'PARTIDO DESCENTRALISTA FUERZA SOCIAL', '' );</v>
      </c>
    </row>
    <row r="3067" spans="1:12" x14ac:dyDescent="0.25">
      <c r="A3067" s="17" t="s">
        <v>5153</v>
      </c>
      <c r="B3067" s="17" t="s">
        <v>5665</v>
      </c>
      <c r="C3067" s="17" t="s">
        <v>1540</v>
      </c>
      <c r="D3067" s="17" t="s">
        <v>1398</v>
      </c>
      <c r="E3067" s="17" t="str">
        <f t="shared" si="94"/>
        <v>FELIPE FRANCISCO QUINTANA LOPEZ</v>
      </c>
      <c r="F3067" s="17" t="s">
        <v>1061</v>
      </c>
      <c r="G3067" s="17" t="s">
        <v>1062</v>
      </c>
      <c r="H3067" s="17" t="s">
        <v>2685</v>
      </c>
      <c r="I3067" s="17" t="s">
        <v>884</v>
      </c>
      <c r="J3067" s="15" t="str">
        <f>IFERROR(VLOOKUP(I3067,'Candidato Presidencial'!$C:$E,3,FALSE),"")</f>
        <v/>
      </c>
      <c r="L3067" s="15" t="str">
        <f t="shared" si="95"/>
        <v>insert into Camaleon.CandidatoCongreso( PROCESO_ELECTORAL, NOMBRE_CANDIDATO, APELLIDO_PATERNO, APELLIDO_MATERNO, NOMBRE_COMPLETO, SEXO, CARGO_ELEGIDO, LUGAR_POSTULA, ORGANIZACION_POLITICA, ALIAS ) values( 'ELECCIONES GENERALES 2011', 'FELIPE FRANCISCO', 'QUINTANA', 'LOPEZ', 'FELIPE FRANCISCO QUINTANA LOPEZ', 'HOMBRE', 'NO ELECTO', 'JUNIN', 'PARTIDO DESCENTRALISTA FUERZA SOCIAL', '' );</v>
      </c>
    </row>
    <row r="3068" spans="1:12" x14ac:dyDescent="0.25">
      <c r="A3068" s="17" t="s">
        <v>5153</v>
      </c>
      <c r="B3068" s="17" t="s">
        <v>5666</v>
      </c>
      <c r="C3068" s="17" t="s">
        <v>1205</v>
      </c>
      <c r="D3068" s="17" t="s">
        <v>1396</v>
      </c>
      <c r="E3068" s="17" t="str">
        <f t="shared" si="94"/>
        <v>SILVIA DEL PILAR SALAS ALVARADO</v>
      </c>
      <c r="F3068" s="17" t="s">
        <v>1067</v>
      </c>
      <c r="G3068" s="17" t="s">
        <v>1062</v>
      </c>
      <c r="H3068" s="17" t="s">
        <v>2685</v>
      </c>
      <c r="I3068" s="17" t="s">
        <v>884</v>
      </c>
      <c r="J3068" s="15" t="str">
        <f>IFERROR(VLOOKUP(I3068,'Candidato Presidencial'!$C:$E,3,FALSE),"")</f>
        <v/>
      </c>
      <c r="L3068" s="15" t="str">
        <f t="shared" si="95"/>
        <v>insert into Camaleon.CandidatoCongreso( PROCESO_ELECTORAL, NOMBRE_CANDIDATO, APELLIDO_PATERNO, APELLIDO_MATERNO, NOMBRE_COMPLETO, SEXO, CARGO_ELEGIDO, LUGAR_POSTULA, ORGANIZACION_POLITICA, ALIAS ) values( 'ELECCIONES GENERALES 2011', 'SILVIA DEL PILAR', 'SALAS', 'ALVARADO', 'SILVIA DEL PILAR SALAS ALVARADO', 'MUJER', 'NO ELECTO', 'JUNIN', 'PARTIDO DESCENTRALISTA FUERZA SOCIAL', '' );</v>
      </c>
    </row>
    <row r="3069" spans="1:12" x14ac:dyDescent="0.25">
      <c r="A3069" s="17" t="s">
        <v>5153</v>
      </c>
      <c r="B3069" s="17" t="s">
        <v>5667</v>
      </c>
      <c r="C3069" s="17" t="s">
        <v>1105</v>
      </c>
      <c r="D3069" s="17" t="s">
        <v>1182</v>
      </c>
      <c r="E3069" s="17" t="str">
        <f t="shared" si="94"/>
        <v>AGUSTINA CARMELA TORRES RODRIGUEZ</v>
      </c>
      <c r="F3069" s="17" t="s">
        <v>1067</v>
      </c>
      <c r="G3069" s="17" t="s">
        <v>1062</v>
      </c>
      <c r="H3069" s="17" t="s">
        <v>2685</v>
      </c>
      <c r="I3069" s="17" t="s">
        <v>5172</v>
      </c>
      <c r="J3069" s="15">
        <f>IFERROR(VLOOKUP(I3069,'Candidato Presidencial'!$C:$E,3,FALSE),"")</f>
        <v>0</v>
      </c>
      <c r="L3069" s="15" t="str">
        <f t="shared" si="95"/>
        <v>insert into Camaleon.CandidatoCongreso( PROCESO_ELECTORAL, NOMBRE_CANDIDATO, APELLIDO_PATERNO, APELLIDO_MATERNO, NOMBRE_COMPLETO, SEXO, CARGO_ELEGIDO, LUGAR_POSTULA, ORGANIZACION_POLITICA, ALIAS ) values( 'ELECCIONES GENERALES 2011', 'AGUSTINA CARMELA', 'TORRES', 'RODRIGUEZ', 'AGUSTINA CARMELA TORRES RODRIGUEZ', 'MUJER', 'NO ELECTO', 'JUNIN', 'ALIANZA SOLIDARIDAD NACIONAL', '0' );</v>
      </c>
    </row>
    <row r="3070" spans="1:12" x14ac:dyDescent="0.25">
      <c r="A3070" s="17" t="s">
        <v>5153</v>
      </c>
      <c r="B3070" s="17" t="s">
        <v>5668</v>
      </c>
      <c r="C3070" s="17" t="s">
        <v>3790</v>
      </c>
      <c r="D3070" s="17" t="s">
        <v>2421</v>
      </c>
      <c r="E3070" s="17" t="str">
        <f t="shared" si="94"/>
        <v>MARIO PRECILIO SAENZ ARANA</v>
      </c>
      <c r="F3070" s="17" t="s">
        <v>1061</v>
      </c>
      <c r="G3070" s="17" t="s">
        <v>1062</v>
      </c>
      <c r="H3070" s="17" t="s">
        <v>2685</v>
      </c>
      <c r="I3070" s="17" t="s">
        <v>5172</v>
      </c>
      <c r="J3070" s="15">
        <f>IFERROR(VLOOKUP(I3070,'Candidato Presidencial'!$C:$E,3,FALSE),"")</f>
        <v>0</v>
      </c>
      <c r="L3070" s="15" t="str">
        <f t="shared" si="95"/>
        <v>insert into Camaleon.CandidatoCongreso( PROCESO_ELECTORAL, NOMBRE_CANDIDATO, APELLIDO_PATERNO, APELLIDO_MATERNO, NOMBRE_COMPLETO, SEXO, CARGO_ELEGIDO, LUGAR_POSTULA, ORGANIZACION_POLITICA, ALIAS ) values( 'ELECCIONES GENERALES 2011', 'MARIO PRECILIO', 'SAENZ', 'ARANA', 'MARIO PRECILIO SAENZ ARANA', 'HOMBRE', 'NO ELECTO', 'JUNIN', 'ALIANZA SOLIDARIDAD NACIONAL', '0' );</v>
      </c>
    </row>
    <row r="3071" spans="1:12" x14ac:dyDescent="0.25">
      <c r="A3071" s="17" t="s">
        <v>5153</v>
      </c>
      <c r="B3071" s="17" t="s">
        <v>5669</v>
      </c>
      <c r="C3071" s="17" t="s">
        <v>5670</v>
      </c>
      <c r="D3071" s="17" t="s">
        <v>5671</v>
      </c>
      <c r="E3071" s="17" t="str">
        <f t="shared" si="94"/>
        <v>CASIO FAUSTINO HUAIRE CHUQUICHAICO</v>
      </c>
      <c r="F3071" s="17" t="s">
        <v>1061</v>
      </c>
      <c r="G3071" s="17" t="s">
        <v>21</v>
      </c>
      <c r="H3071" s="17" t="s">
        <v>2685</v>
      </c>
      <c r="I3071" s="17" t="s">
        <v>878</v>
      </c>
      <c r="J3071" s="15" t="str">
        <f>IFERROR(VLOOKUP(I3071,'Candidato Presidencial'!$C:$E,3,FALSE),"")</f>
        <v>PERÚ POSIBLE</v>
      </c>
      <c r="L3071" s="15" t="str">
        <f t="shared" si="95"/>
        <v>insert into Camaleon.CandidatoCongreso( PROCESO_ELECTORAL, NOMBRE_CANDIDATO, APELLIDO_PATERNO, APELLIDO_MATERNO, NOMBRE_COMPLETO, SEXO, CARGO_ELEGIDO, LUGAR_POSTULA, ORGANIZACION_POLITICA, ALIAS ) values( 'ELECCIONES GENERALES 2011', 'CASIO FAUSTINO', 'HUAIRE', 'CHUQUICHAICO', 'CASIO FAUSTINO HUAIRE CHUQUICHAICO', 'HOMBRE', 'CONGRESISTA', 'JUNIN', 'PERÚ POSIBLE', 'PERÚ POSIBLE' );</v>
      </c>
    </row>
    <row r="3072" spans="1:12" x14ac:dyDescent="0.25">
      <c r="A3072" s="17" t="s">
        <v>5153</v>
      </c>
      <c r="B3072" s="17" t="s">
        <v>2739</v>
      </c>
      <c r="C3072" s="17" t="s">
        <v>1655</v>
      </c>
      <c r="D3072" s="17" t="s">
        <v>2740</v>
      </c>
      <c r="E3072" s="17" t="str">
        <f t="shared" si="94"/>
        <v>PEDRO ANTONIO MORALES MANSILLA</v>
      </c>
      <c r="F3072" s="17" t="s">
        <v>1061</v>
      </c>
      <c r="G3072" s="17" t="s">
        <v>1062</v>
      </c>
      <c r="H3072" s="17" t="s">
        <v>2685</v>
      </c>
      <c r="I3072" s="17" t="s">
        <v>878</v>
      </c>
      <c r="J3072" s="15" t="str">
        <f>IFERROR(VLOOKUP(I3072,'Candidato Presidencial'!$C:$E,3,FALSE),"")</f>
        <v>PERÚ POSIBLE</v>
      </c>
      <c r="L3072" s="15" t="str">
        <f t="shared" si="95"/>
        <v>insert into Camaleon.CandidatoCongreso( PROCESO_ELECTORAL, NOMBRE_CANDIDATO, APELLIDO_PATERNO, APELLIDO_MATERNO, NOMBRE_COMPLETO, SEXO, CARGO_ELEGIDO, LUGAR_POSTULA, ORGANIZACION_POLITICA, ALIAS ) values( 'ELECCIONES GENERALES 2011', 'PEDRO ANTONIO', 'MORALES', 'MANSILLA', 'PEDRO ANTONIO MORALES MANSILLA', 'HOMBRE', 'NO ELECTO', 'JUNIN', 'PERÚ POSIBLE', 'PERÚ POSIBLE' );</v>
      </c>
    </row>
    <row r="3073" spans="1:12" x14ac:dyDescent="0.25">
      <c r="A3073" s="17" t="s">
        <v>5153</v>
      </c>
      <c r="B3073" s="17" t="s">
        <v>225</v>
      </c>
      <c r="C3073" s="17" t="s">
        <v>1111</v>
      </c>
      <c r="D3073" s="17" t="s">
        <v>1417</v>
      </c>
      <c r="E3073" s="17" t="str">
        <f t="shared" si="94"/>
        <v>CESAR RIVAS PEÑA</v>
      </c>
      <c r="F3073" s="17" t="s">
        <v>1061</v>
      </c>
      <c r="G3073" s="17" t="s">
        <v>1062</v>
      </c>
      <c r="H3073" s="17" t="s">
        <v>2685</v>
      </c>
      <c r="I3073" s="17" t="s">
        <v>878</v>
      </c>
      <c r="J3073" s="15" t="str">
        <f>IFERROR(VLOOKUP(I3073,'Candidato Presidencial'!$C:$E,3,FALSE),"")</f>
        <v>PERÚ POSIBLE</v>
      </c>
      <c r="L3073" s="15" t="str">
        <f t="shared" si="95"/>
        <v>insert into Camaleon.CandidatoCongreso( PROCESO_ELECTORAL, NOMBRE_CANDIDATO, APELLIDO_PATERNO, APELLIDO_MATERNO, NOMBRE_COMPLETO, SEXO, CARGO_ELEGIDO, LUGAR_POSTULA, ORGANIZACION_POLITICA, ALIAS ) values( 'ELECCIONES GENERALES 2011', 'CESAR', 'RIVAS', 'PEÑA', 'CESAR RIVAS PEÑA', 'HOMBRE', 'NO ELECTO', 'JUNIN', 'PERÚ POSIBLE', 'PERÚ POSIBLE' );</v>
      </c>
    </row>
    <row r="3074" spans="1:12" x14ac:dyDescent="0.25">
      <c r="A3074" s="17" t="s">
        <v>5153</v>
      </c>
      <c r="B3074" s="17" t="s">
        <v>5672</v>
      </c>
      <c r="C3074" s="17" t="s">
        <v>5673</v>
      </c>
      <c r="D3074" s="17" t="s">
        <v>5674</v>
      </c>
      <c r="E3074" s="17" t="str">
        <f t="shared" si="94"/>
        <v>PABLO PEDRO TERACCAYA TAKIGAWA</v>
      </c>
      <c r="F3074" s="17" t="s">
        <v>1061</v>
      </c>
      <c r="G3074" s="17" t="s">
        <v>1062</v>
      </c>
      <c r="H3074" s="17" t="s">
        <v>2685</v>
      </c>
      <c r="I3074" s="17" t="s">
        <v>935</v>
      </c>
      <c r="J3074" s="15">
        <f>IFERROR(VLOOKUP(I3074,'Candidato Presidencial'!$C:$E,3,FALSE),"")</f>
        <v>0</v>
      </c>
      <c r="L3074" s="15" t="str">
        <f t="shared" si="95"/>
        <v>insert into Camaleon.CandidatoCongreso( PROCESO_ELECTORAL, NOMBRE_CANDIDATO, APELLIDO_PATERNO, APELLIDO_MATERNO, NOMBRE_COMPLETO, SEXO, CARGO_ELEGIDO, LUGAR_POSTULA, ORGANIZACION_POLITICA, ALIAS ) values( 'ELECCIONES GENERALES 2011', 'PABLO PEDRO', 'TERACCAYA', 'TAKIGAWA', 'PABLO PEDRO TERACCAYA TAKIGAWA', 'HOMBRE', 'NO ELECTO', 'JUNIN', 'FUERZA NACIONAL', '0' );</v>
      </c>
    </row>
    <row r="3075" spans="1:12" x14ac:dyDescent="0.25">
      <c r="A3075" s="17" t="s">
        <v>5153</v>
      </c>
      <c r="B3075" s="17" t="s">
        <v>5675</v>
      </c>
      <c r="C3075" s="17" t="s">
        <v>5555</v>
      </c>
      <c r="D3075" s="17" t="s">
        <v>1643</v>
      </c>
      <c r="E3075" s="17" t="str">
        <f t="shared" ref="E3075:E3138" si="96">B3075 &amp; " " &amp; C3075 &amp; " " &amp; D3075</f>
        <v>JOHN WALTER ABAD CUEVA</v>
      </c>
      <c r="F3075" s="17" t="s">
        <v>1061</v>
      </c>
      <c r="G3075" s="17" t="s">
        <v>1062</v>
      </c>
      <c r="H3075" s="17" t="s">
        <v>2685</v>
      </c>
      <c r="I3075" s="17" t="s">
        <v>873</v>
      </c>
      <c r="J3075" s="15" t="str">
        <f>IFERROR(VLOOKUP(I3075,'Candidato Presidencial'!$C:$E,3,FALSE),"")</f>
        <v>PERUANOS POR EL KAMBIO</v>
      </c>
      <c r="L3075" s="15" t="str">
        <f t="shared" ref="L3075:L3138" si="97">"insert into Camaleon.CandidatoCongreso( "&amp;$A$1&amp;", "&amp;$B$1&amp;", "&amp;$C$1&amp;", "&amp;$D$1&amp;", "&amp;$E$1&amp;", "&amp;$F$1&amp;", "&amp;$G$1&amp;", "&amp;$H$1&amp;", "&amp;$I$1&amp;", "&amp;$J$1&amp;" ) values( '"&amp;A3075&amp;"', '"&amp;B3075&amp;"', '"&amp;C3075&amp;"', '"&amp;D3075&amp;"', '"&amp;E3075&amp;"', '"&amp;F3075&amp;"', '"&amp;G3075&amp;"', '"&amp;H3075&amp;"', '"&amp;I3075&amp;"', '"&amp;J3075&amp;"' );"</f>
        <v>insert into Camaleon.CandidatoCongreso( PROCESO_ELECTORAL, NOMBRE_CANDIDATO, APELLIDO_PATERNO, APELLIDO_MATERNO, NOMBRE_COMPLETO, SEXO, CARGO_ELEGIDO, LUGAR_POSTULA, ORGANIZACION_POLITICA, ALIAS ) values( 'ELECCIONES GENERALES 2011', 'JOHN WALTER', 'ABAD', 'CUEVA', 'JOHN WALTER ABAD CUEVA', 'HOMBRE', 'NO ELECTO', 'JUNIN', 'ALIANZA POR EL GRAN CAMBIO', 'PERUANOS POR EL KAMBIO' );</v>
      </c>
    </row>
    <row r="3076" spans="1:12" x14ac:dyDescent="0.25">
      <c r="A3076" s="17" t="s">
        <v>5153</v>
      </c>
      <c r="B3076" s="17" t="s">
        <v>5676</v>
      </c>
      <c r="C3076" s="17" t="s">
        <v>2087</v>
      </c>
      <c r="D3076" s="17" t="s">
        <v>5677</v>
      </c>
      <c r="E3076" s="17" t="str">
        <f t="shared" si="96"/>
        <v>RICARDO ANTONIO DUARTE MUNGI</v>
      </c>
      <c r="F3076" s="17" t="s">
        <v>1061</v>
      </c>
      <c r="G3076" s="17" t="s">
        <v>1062</v>
      </c>
      <c r="H3076" s="17" t="s">
        <v>2685</v>
      </c>
      <c r="I3076" s="17" t="s">
        <v>873</v>
      </c>
      <c r="J3076" s="15" t="str">
        <f>IFERROR(VLOOKUP(I3076,'Candidato Presidencial'!$C:$E,3,FALSE),"")</f>
        <v>PERUANOS POR EL KAMBIO</v>
      </c>
      <c r="L3076" s="15" t="str">
        <f t="shared" si="97"/>
        <v>insert into Camaleon.CandidatoCongreso( PROCESO_ELECTORAL, NOMBRE_CANDIDATO, APELLIDO_PATERNO, APELLIDO_MATERNO, NOMBRE_COMPLETO, SEXO, CARGO_ELEGIDO, LUGAR_POSTULA, ORGANIZACION_POLITICA, ALIAS ) values( 'ELECCIONES GENERALES 2011', 'RICARDO ANTONIO', 'DUARTE', 'MUNGI', 'RICARDO ANTONIO DUARTE MUNGI', 'HOMBRE', 'NO ELECTO', 'JUNIN', 'ALIANZA POR EL GRAN CAMBIO', 'PERUANOS POR EL KAMBIO' );</v>
      </c>
    </row>
    <row r="3077" spans="1:12" x14ac:dyDescent="0.25">
      <c r="A3077" s="17" t="s">
        <v>5153</v>
      </c>
      <c r="B3077" s="17" t="s">
        <v>5678</v>
      </c>
      <c r="C3077" s="17" t="s">
        <v>5679</v>
      </c>
      <c r="D3077" s="17" t="s">
        <v>2671</v>
      </c>
      <c r="E3077" s="17" t="str">
        <f t="shared" si="96"/>
        <v>CESAR RAUL MACHUCA MENESES</v>
      </c>
      <c r="F3077" s="17" t="s">
        <v>1061</v>
      </c>
      <c r="G3077" s="17" t="s">
        <v>1062</v>
      </c>
      <c r="H3077" s="17" t="s">
        <v>2685</v>
      </c>
      <c r="I3077" s="17" t="s">
        <v>935</v>
      </c>
      <c r="J3077" s="15">
        <f>IFERROR(VLOOKUP(I3077,'Candidato Presidencial'!$C:$E,3,FALSE),"")</f>
        <v>0</v>
      </c>
      <c r="L3077" s="15" t="str">
        <f t="shared" si="97"/>
        <v>insert into Camaleon.CandidatoCongreso( PROCESO_ELECTORAL, NOMBRE_CANDIDATO, APELLIDO_PATERNO, APELLIDO_MATERNO, NOMBRE_COMPLETO, SEXO, CARGO_ELEGIDO, LUGAR_POSTULA, ORGANIZACION_POLITICA, ALIAS ) values( 'ELECCIONES GENERALES 2011', 'CESAR RAUL', 'MACHUCA', 'MENESES', 'CESAR RAUL MACHUCA MENESES', 'HOMBRE', 'NO ELECTO', 'JUNIN', 'FUERZA NACIONAL', '0' );</v>
      </c>
    </row>
    <row r="3078" spans="1:12" x14ac:dyDescent="0.25">
      <c r="A3078" s="17" t="s">
        <v>5153</v>
      </c>
      <c r="B3078" s="17" t="s">
        <v>424</v>
      </c>
      <c r="C3078" s="17" t="s">
        <v>1437</v>
      </c>
      <c r="D3078" s="17" t="s">
        <v>1302</v>
      </c>
      <c r="E3078" s="17" t="str">
        <f t="shared" si="96"/>
        <v>RUTH ESTHER HUAMAN ESCALANTE</v>
      </c>
      <c r="F3078" s="17" t="s">
        <v>1067</v>
      </c>
      <c r="G3078" s="17" t="s">
        <v>1062</v>
      </c>
      <c r="H3078" s="17" t="s">
        <v>2685</v>
      </c>
      <c r="I3078" s="17" t="s">
        <v>935</v>
      </c>
      <c r="J3078" s="15">
        <f>IFERROR(VLOOKUP(I3078,'Candidato Presidencial'!$C:$E,3,FALSE),"")</f>
        <v>0</v>
      </c>
      <c r="L3078" s="15" t="str">
        <f t="shared" si="97"/>
        <v>insert into Camaleon.CandidatoCongreso( PROCESO_ELECTORAL, NOMBRE_CANDIDATO, APELLIDO_PATERNO, APELLIDO_MATERNO, NOMBRE_COMPLETO, SEXO, CARGO_ELEGIDO, LUGAR_POSTULA, ORGANIZACION_POLITICA, ALIAS ) values( 'ELECCIONES GENERALES 2011', 'RUTH ESTHER', 'HUAMAN', 'ESCALANTE', 'RUTH ESTHER HUAMAN ESCALANTE', 'MUJER', 'NO ELECTO', 'JUNIN', 'FUERZA NACIONAL', '0' );</v>
      </c>
    </row>
    <row r="3079" spans="1:12" x14ac:dyDescent="0.25">
      <c r="A3079" s="17" t="s">
        <v>5153</v>
      </c>
      <c r="B3079" s="17" t="s">
        <v>5680</v>
      </c>
      <c r="C3079" s="17" t="s">
        <v>5681</v>
      </c>
      <c r="D3079" s="17" t="s">
        <v>5682</v>
      </c>
      <c r="E3079" s="17" t="str">
        <f t="shared" si="96"/>
        <v>CARMEN OLGA VILLAGARAY MANGO</v>
      </c>
      <c r="F3079" s="17" t="s">
        <v>1067</v>
      </c>
      <c r="G3079" s="17" t="s">
        <v>1062</v>
      </c>
      <c r="H3079" s="17" t="s">
        <v>2685</v>
      </c>
      <c r="I3079" s="17" t="s">
        <v>935</v>
      </c>
      <c r="J3079" s="15">
        <f>IFERROR(VLOOKUP(I3079,'Candidato Presidencial'!$C:$E,3,FALSE),"")</f>
        <v>0</v>
      </c>
      <c r="L3079" s="15" t="str">
        <f t="shared" si="97"/>
        <v>insert into Camaleon.CandidatoCongreso( PROCESO_ELECTORAL, NOMBRE_CANDIDATO, APELLIDO_PATERNO, APELLIDO_MATERNO, NOMBRE_COMPLETO, SEXO, CARGO_ELEGIDO, LUGAR_POSTULA, ORGANIZACION_POLITICA, ALIAS ) values( 'ELECCIONES GENERALES 2011', 'CARMEN OLGA', 'VILLAGARAY', 'MANGO', 'CARMEN OLGA VILLAGARAY MANGO', 'MUJER', 'NO ELECTO', 'JUNIN', 'FUERZA NACIONAL', '0' );</v>
      </c>
    </row>
    <row r="3080" spans="1:12" x14ac:dyDescent="0.25">
      <c r="A3080" s="17" t="s">
        <v>5153</v>
      </c>
      <c r="B3080" s="17" t="s">
        <v>5683</v>
      </c>
      <c r="C3080" s="17" t="s">
        <v>2675</v>
      </c>
      <c r="D3080" s="17" t="s">
        <v>1302</v>
      </c>
      <c r="E3080" s="17" t="str">
        <f t="shared" si="96"/>
        <v>ELEAZAR HINOSTROZA ESCALANTE</v>
      </c>
      <c r="F3080" s="17" t="s">
        <v>1061</v>
      </c>
      <c r="G3080" s="17" t="s">
        <v>1062</v>
      </c>
      <c r="H3080" s="17" t="s">
        <v>2685</v>
      </c>
      <c r="I3080" s="17" t="s">
        <v>935</v>
      </c>
      <c r="J3080" s="15">
        <f>IFERROR(VLOOKUP(I3080,'Candidato Presidencial'!$C:$E,3,FALSE),"")</f>
        <v>0</v>
      </c>
      <c r="L3080" s="15" t="str">
        <f t="shared" si="97"/>
        <v>insert into Camaleon.CandidatoCongreso( PROCESO_ELECTORAL, NOMBRE_CANDIDATO, APELLIDO_PATERNO, APELLIDO_MATERNO, NOMBRE_COMPLETO, SEXO, CARGO_ELEGIDO, LUGAR_POSTULA, ORGANIZACION_POLITICA, ALIAS ) values( 'ELECCIONES GENERALES 2011', 'ELEAZAR', 'HINOSTROZA', 'ESCALANTE', 'ELEAZAR HINOSTROZA ESCALANTE', 'HOMBRE', 'NO ELECTO', 'JUNIN', 'FUERZA NACIONAL', '0' );</v>
      </c>
    </row>
    <row r="3081" spans="1:12" x14ac:dyDescent="0.25">
      <c r="A3081" s="17" t="s">
        <v>5153</v>
      </c>
      <c r="B3081" s="17" t="s">
        <v>105</v>
      </c>
      <c r="C3081" s="17" t="s">
        <v>2753</v>
      </c>
      <c r="D3081" s="17" t="s">
        <v>2407</v>
      </c>
      <c r="E3081" s="17" t="str">
        <f t="shared" si="96"/>
        <v>LUIS ALBERTO CONDEZO ORDOÑEZ</v>
      </c>
      <c r="F3081" s="17" t="s">
        <v>1061</v>
      </c>
      <c r="G3081" s="17" t="s">
        <v>1062</v>
      </c>
      <c r="H3081" s="17" t="s">
        <v>2685</v>
      </c>
      <c r="I3081" s="17" t="s">
        <v>8932</v>
      </c>
      <c r="J3081" s="15">
        <f>IFERROR(VLOOKUP(I3081,'Candidato Presidencial'!$C:$E,3,FALSE),"")</f>
        <v>0</v>
      </c>
      <c r="L3081" s="15" t="str">
        <f t="shared" si="97"/>
        <v>insert into Camaleon.CandidatoCongreso( PROCESO_ELECTORAL, NOMBRE_CANDIDATO, APELLIDO_PATERNO, APELLIDO_MATERNO, NOMBRE_COMPLETO, SEXO, CARGO_ELEGIDO, LUGAR_POSTULA, ORGANIZACION_POLITICA, ALIAS ) values( 'ELECCIONES GENERALES 2011', 'LUIS ALBERTO', 'CONDEZO', 'ORDOÑEZ', 'LUIS ALBERTO CONDEZO ORDOÑEZ', 'HOMBRE', 'NO ELECTO', 'JUNIN', 'FONAVISTAS DEL PERÚ', '0' );</v>
      </c>
    </row>
    <row r="3082" spans="1:12" x14ac:dyDescent="0.25">
      <c r="A3082" s="17" t="s">
        <v>5153</v>
      </c>
      <c r="B3082" s="17" t="s">
        <v>5684</v>
      </c>
      <c r="C3082" s="17" t="s">
        <v>5685</v>
      </c>
      <c r="D3082" s="17" t="s">
        <v>2813</v>
      </c>
      <c r="E3082" s="17" t="str">
        <f t="shared" si="96"/>
        <v>ELIDA EDITH TERREROS ZENTENO</v>
      </c>
      <c r="F3082" s="17" t="s">
        <v>1067</v>
      </c>
      <c r="G3082" s="17" t="s">
        <v>1062</v>
      </c>
      <c r="H3082" s="17" t="s">
        <v>2685</v>
      </c>
      <c r="I3082" s="17" t="s">
        <v>8932</v>
      </c>
      <c r="J3082" s="15">
        <f>IFERROR(VLOOKUP(I3082,'Candidato Presidencial'!$C:$E,3,FALSE),"")</f>
        <v>0</v>
      </c>
      <c r="L3082" s="15" t="str">
        <f t="shared" si="97"/>
        <v>insert into Camaleon.CandidatoCongreso( PROCESO_ELECTORAL, NOMBRE_CANDIDATO, APELLIDO_PATERNO, APELLIDO_MATERNO, NOMBRE_COMPLETO, SEXO, CARGO_ELEGIDO, LUGAR_POSTULA, ORGANIZACION_POLITICA, ALIAS ) values( 'ELECCIONES GENERALES 2011', 'ELIDA EDITH', 'TERREROS', 'ZENTENO', 'ELIDA EDITH TERREROS ZENTENO', 'MUJER', 'NO ELECTO', 'JUNIN', 'FONAVISTAS DEL PERÚ', '0' );</v>
      </c>
    </row>
    <row r="3083" spans="1:12" x14ac:dyDescent="0.25">
      <c r="A3083" s="17" t="s">
        <v>5153</v>
      </c>
      <c r="B3083" s="17" t="s">
        <v>94</v>
      </c>
      <c r="C3083" s="17" t="s">
        <v>4525</v>
      </c>
      <c r="D3083" s="17" t="s">
        <v>1321</v>
      </c>
      <c r="E3083" s="17" t="str">
        <f t="shared" si="96"/>
        <v>OSCAR CARHUAMACA PEREZ</v>
      </c>
      <c r="F3083" s="17" t="s">
        <v>1061</v>
      </c>
      <c r="G3083" s="17" t="s">
        <v>1062</v>
      </c>
      <c r="H3083" s="17" t="s">
        <v>2685</v>
      </c>
      <c r="I3083" s="17" t="s">
        <v>8932</v>
      </c>
      <c r="J3083" s="15">
        <f>IFERROR(VLOOKUP(I3083,'Candidato Presidencial'!$C:$E,3,FALSE),"")</f>
        <v>0</v>
      </c>
      <c r="L3083" s="15" t="str">
        <f t="shared" si="97"/>
        <v>insert into Camaleon.CandidatoCongreso( PROCESO_ELECTORAL, NOMBRE_CANDIDATO, APELLIDO_PATERNO, APELLIDO_MATERNO, NOMBRE_COMPLETO, SEXO, CARGO_ELEGIDO, LUGAR_POSTULA, ORGANIZACION_POLITICA, ALIAS ) values( 'ELECCIONES GENERALES 2011', 'OSCAR', 'CARHUAMACA', 'PEREZ', 'OSCAR CARHUAMACA PEREZ', 'HOMBRE', 'NO ELECTO', 'JUNIN', 'FONAVISTAS DEL PERÚ', '0' );</v>
      </c>
    </row>
    <row r="3084" spans="1:12" x14ac:dyDescent="0.25">
      <c r="A3084" s="17" t="s">
        <v>5153</v>
      </c>
      <c r="B3084" s="17" t="s">
        <v>5686</v>
      </c>
      <c r="C3084" s="17" t="s">
        <v>1099</v>
      </c>
      <c r="D3084" s="17" t="s">
        <v>1128</v>
      </c>
      <c r="E3084" s="17" t="str">
        <f t="shared" si="96"/>
        <v>ROSARIO PILAR GARCIA VILLANUEVA</v>
      </c>
      <c r="F3084" s="17" t="s">
        <v>1067</v>
      </c>
      <c r="G3084" s="17" t="s">
        <v>1062</v>
      </c>
      <c r="H3084" s="17" t="s">
        <v>2685</v>
      </c>
      <c r="I3084" s="17" t="s">
        <v>8932</v>
      </c>
      <c r="J3084" s="15">
        <f>IFERROR(VLOOKUP(I3084,'Candidato Presidencial'!$C:$E,3,FALSE),"")</f>
        <v>0</v>
      </c>
      <c r="L3084" s="15" t="str">
        <f t="shared" si="97"/>
        <v>insert into Camaleon.CandidatoCongreso( PROCESO_ELECTORAL, NOMBRE_CANDIDATO, APELLIDO_PATERNO, APELLIDO_MATERNO, NOMBRE_COMPLETO, SEXO, CARGO_ELEGIDO, LUGAR_POSTULA, ORGANIZACION_POLITICA, ALIAS ) values( 'ELECCIONES GENERALES 2011', 'ROSARIO PILAR', 'GARCIA', 'VILLANUEVA', 'ROSARIO PILAR GARCIA VILLANUEVA', 'MUJER', 'NO ELECTO', 'JUNIN', 'FONAVISTAS DEL PERÚ', '0' );</v>
      </c>
    </row>
    <row r="3085" spans="1:12" x14ac:dyDescent="0.25">
      <c r="A3085" s="17" t="s">
        <v>5153</v>
      </c>
      <c r="B3085" s="17" t="s">
        <v>5687</v>
      </c>
      <c r="C3085" s="17" t="s">
        <v>5688</v>
      </c>
      <c r="D3085" s="17" t="s">
        <v>5689</v>
      </c>
      <c r="E3085" s="17" t="str">
        <f t="shared" si="96"/>
        <v>ANTONIO HUGO MACHA SERVA</v>
      </c>
      <c r="F3085" s="17" t="s">
        <v>1061</v>
      </c>
      <c r="G3085" s="17" t="s">
        <v>1062</v>
      </c>
      <c r="H3085" s="17" t="s">
        <v>2685</v>
      </c>
      <c r="I3085" s="17" t="s">
        <v>8932</v>
      </c>
      <c r="J3085" s="15">
        <f>IFERROR(VLOOKUP(I3085,'Candidato Presidencial'!$C:$E,3,FALSE),"")</f>
        <v>0</v>
      </c>
      <c r="L3085" s="15" t="str">
        <f t="shared" si="97"/>
        <v>insert into Camaleon.CandidatoCongreso( PROCESO_ELECTORAL, NOMBRE_CANDIDATO, APELLIDO_PATERNO, APELLIDO_MATERNO, NOMBRE_COMPLETO, SEXO, CARGO_ELEGIDO, LUGAR_POSTULA, ORGANIZACION_POLITICA, ALIAS ) values( 'ELECCIONES GENERALES 2011', 'ANTONIO HUGO', 'MACHA', 'SERVA', 'ANTONIO HUGO MACHA SERVA', 'HOMBRE', 'NO ELECTO', 'JUNIN', 'FONAVISTAS DEL PERÚ', '0' );</v>
      </c>
    </row>
    <row r="3086" spans="1:12" x14ac:dyDescent="0.25">
      <c r="A3086" s="17" t="s">
        <v>5153</v>
      </c>
      <c r="B3086" s="17" t="s">
        <v>532</v>
      </c>
      <c r="C3086" s="17" t="s">
        <v>4633</v>
      </c>
      <c r="D3086" s="17" t="s">
        <v>1888</v>
      </c>
      <c r="E3086" s="17" t="str">
        <f t="shared" si="96"/>
        <v>GUSTAVO ADOLFO ELERA AREVALO</v>
      </c>
      <c r="F3086" s="17" t="s">
        <v>1061</v>
      </c>
      <c r="G3086" s="17" t="s">
        <v>1062</v>
      </c>
      <c r="H3086" s="17" t="s">
        <v>2685</v>
      </c>
      <c r="I3086" s="17" t="s">
        <v>859</v>
      </c>
      <c r="J3086" s="15" t="str">
        <f>IFERROR(VLOOKUP(I3086,'Candidato Presidencial'!$C:$E,3,FALSE),"")</f>
        <v>ALIANZA POPULAR</v>
      </c>
      <c r="L3086" s="15" t="str">
        <f t="shared" si="97"/>
        <v>insert into Camaleon.CandidatoCongreso( PROCESO_ELECTORAL, NOMBRE_CANDIDATO, APELLIDO_PATERNO, APELLIDO_MATERNO, NOMBRE_COMPLETO, SEXO, CARGO_ELEGIDO, LUGAR_POSTULA, ORGANIZACION_POLITICA, ALIAS ) values( 'ELECCIONES GENERALES 2011', 'GUSTAVO ADOLFO', 'ELERA', 'AREVALO', 'GUSTAVO ADOLFO ELERA AREVALO', 'HOMBRE', 'NO ELECTO', 'JUNIN', 'PARTIDO APRISTA PERUANO', 'ALIANZA POPULAR' );</v>
      </c>
    </row>
    <row r="3087" spans="1:12" x14ac:dyDescent="0.25">
      <c r="A3087" s="17" t="s">
        <v>5153</v>
      </c>
      <c r="B3087" s="17" t="s">
        <v>5690</v>
      </c>
      <c r="C3087" s="17" t="s">
        <v>5691</v>
      </c>
      <c r="D3087" s="17" t="s">
        <v>5692</v>
      </c>
      <c r="E3087" s="17" t="str">
        <f t="shared" si="96"/>
        <v>HERNAN ROBERTO TENICELA NINAMANGO</v>
      </c>
      <c r="F3087" s="17" t="s">
        <v>1061</v>
      </c>
      <c r="G3087" s="17" t="s">
        <v>1062</v>
      </c>
      <c r="H3087" s="17" t="s">
        <v>2685</v>
      </c>
      <c r="I3087" s="17" t="s">
        <v>859</v>
      </c>
      <c r="J3087" s="15" t="str">
        <f>IFERROR(VLOOKUP(I3087,'Candidato Presidencial'!$C:$E,3,FALSE),"")</f>
        <v>ALIANZA POPULAR</v>
      </c>
      <c r="L3087" s="15" t="str">
        <f t="shared" si="97"/>
        <v>insert into Camaleon.CandidatoCongreso( PROCESO_ELECTORAL, NOMBRE_CANDIDATO, APELLIDO_PATERNO, APELLIDO_MATERNO, NOMBRE_COMPLETO, SEXO, CARGO_ELEGIDO, LUGAR_POSTULA, ORGANIZACION_POLITICA, ALIAS ) values( 'ELECCIONES GENERALES 2011', 'HERNAN ROBERTO', 'TENICELA', 'NINAMANGO', 'HERNAN ROBERTO TENICELA NINAMANGO', 'HOMBRE', 'NO ELECTO', 'JUNIN', 'PARTIDO APRISTA PERUANO', 'ALIANZA POPULAR' );</v>
      </c>
    </row>
    <row r="3088" spans="1:12" x14ac:dyDescent="0.25">
      <c r="A3088" s="17" t="s">
        <v>5153</v>
      </c>
      <c r="B3088" s="17" t="s">
        <v>5693</v>
      </c>
      <c r="C3088" s="17" t="s">
        <v>5694</v>
      </c>
      <c r="D3088" s="17" t="s">
        <v>1240</v>
      </c>
      <c r="E3088" s="17" t="str">
        <f t="shared" si="96"/>
        <v>IMELDA GRIMANESA SACRAMENTO LEON</v>
      </c>
      <c r="F3088" s="17" t="s">
        <v>1067</v>
      </c>
      <c r="G3088" s="17" t="s">
        <v>1062</v>
      </c>
      <c r="H3088" s="17" t="s">
        <v>2685</v>
      </c>
      <c r="I3088" s="17" t="s">
        <v>859</v>
      </c>
      <c r="J3088" s="15" t="str">
        <f>IFERROR(VLOOKUP(I3088,'Candidato Presidencial'!$C:$E,3,FALSE),"")</f>
        <v>ALIANZA POPULAR</v>
      </c>
      <c r="L3088" s="15" t="str">
        <f t="shared" si="97"/>
        <v>insert into Camaleon.CandidatoCongreso( PROCESO_ELECTORAL, NOMBRE_CANDIDATO, APELLIDO_PATERNO, APELLIDO_MATERNO, NOMBRE_COMPLETO, SEXO, CARGO_ELEGIDO, LUGAR_POSTULA, ORGANIZACION_POLITICA, ALIAS ) values( 'ELECCIONES GENERALES 2011', 'IMELDA GRIMANESA', 'SACRAMENTO', 'LEON', 'IMELDA GRIMANESA SACRAMENTO LEON', 'MUJER', 'NO ELECTO', 'JUNIN', 'PARTIDO APRISTA PERUANO', 'ALIANZA POPULAR' );</v>
      </c>
    </row>
    <row r="3089" spans="1:12" x14ac:dyDescent="0.25">
      <c r="A3089" s="17" t="s">
        <v>5153</v>
      </c>
      <c r="B3089" s="17" t="s">
        <v>5266</v>
      </c>
      <c r="C3089" s="17" t="s">
        <v>5695</v>
      </c>
      <c r="D3089" s="17" t="s">
        <v>1697</v>
      </c>
      <c r="E3089" s="17" t="str">
        <f t="shared" si="96"/>
        <v>SAMUEL ARONI CARDENAS</v>
      </c>
      <c r="F3089" s="17" t="s">
        <v>1061</v>
      </c>
      <c r="G3089" s="17" t="s">
        <v>1062</v>
      </c>
      <c r="H3089" s="17" t="s">
        <v>2685</v>
      </c>
      <c r="I3089" s="17" t="s">
        <v>8938</v>
      </c>
      <c r="J3089" s="15">
        <f>IFERROR(VLOOKUP(I3089,'Candidato Presidencial'!$C:$E,3,FALSE),"")</f>
        <v>0</v>
      </c>
      <c r="L3089" s="15" t="str">
        <f t="shared" si="97"/>
        <v>insert into Camaleon.CandidatoCongreso( PROCESO_ELECTORAL, NOMBRE_CANDIDATO, APELLIDO_PATERNO, APELLIDO_MATERNO, NOMBRE_COMPLETO, SEXO, CARGO_ELEGIDO, LUGAR_POSTULA, ORGANIZACION_POLITICA, ALIAS ) values( 'ELECCIONES GENERALES 2011', 'SAMUEL', 'ARONI', 'CARDENAS', 'SAMUEL ARONI CARDENAS', 'HOMBRE', 'NO ELECTO', 'JUNIN', 'PARTIDO POLÍTICO ADELANTE', '0' );</v>
      </c>
    </row>
    <row r="3090" spans="1:12" x14ac:dyDescent="0.25">
      <c r="A3090" s="17" t="s">
        <v>5153</v>
      </c>
      <c r="B3090" s="17" t="s">
        <v>5696</v>
      </c>
      <c r="C3090" s="17" t="s">
        <v>1460</v>
      </c>
      <c r="D3090" s="17" t="s">
        <v>1361</v>
      </c>
      <c r="E3090" s="17" t="str">
        <f t="shared" si="96"/>
        <v>NORA LUZ ZARATE OTAROLA</v>
      </c>
      <c r="F3090" s="17" t="s">
        <v>1067</v>
      </c>
      <c r="G3090" s="17" t="s">
        <v>1062</v>
      </c>
      <c r="H3090" s="17" t="s">
        <v>2685</v>
      </c>
      <c r="I3090" s="17" t="s">
        <v>8938</v>
      </c>
      <c r="J3090" s="15">
        <f>IFERROR(VLOOKUP(I3090,'Candidato Presidencial'!$C:$E,3,FALSE),"")</f>
        <v>0</v>
      </c>
      <c r="L3090" s="15" t="str">
        <f t="shared" si="97"/>
        <v>insert into Camaleon.CandidatoCongreso( PROCESO_ELECTORAL, NOMBRE_CANDIDATO, APELLIDO_PATERNO, APELLIDO_MATERNO, NOMBRE_COMPLETO, SEXO, CARGO_ELEGIDO, LUGAR_POSTULA, ORGANIZACION_POLITICA, ALIAS ) values( 'ELECCIONES GENERALES 2011', 'NORA LUZ', 'ZARATE', 'OTAROLA', 'NORA LUZ ZARATE OTAROLA', 'MUJER', 'NO ELECTO', 'JUNIN', 'PARTIDO POLÍTICO ADELANTE', '0' );</v>
      </c>
    </row>
    <row r="3091" spans="1:12" x14ac:dyDescent="0.25">
      <c r="A3091" s="17" t="s">
        <v>5153</v>
      </c>
      <c r="B3091" s="17" t="s">
        <v>24</v>
      </c>
      <c r="C3091" s="17" t="s">
        <v>2722</v>
      </c>
      <c r="D3091" s="17" t="s">
        <v>5697</v>
      </c>
      <c r="E3091" s="17" t="str">
        <f t="shared" si="96"/>
        <v>ANA MARIA CASAS ARCOS</v>
      </c>
      <c r="F3091" s="17" t="s">
        <v>1067</v>
      </c>
      <c r="G3091" s="17" t="s">
        <v>1062</v>
      </c>
      <c r="H3091" s="17" t="s">
        <v>2685</v>
      </c>
      <c r="I3091" s="17" t="s">
        <v>8938</v>
      </c>
      <c r="J3091" s="15">
        <f>IFERROR(VLOOKUP(I3091,'Candidato Presidencial'!$C:$E,3,FALSE),"")</f>
        <v>0</v>
      </c>
      <c r="L3091" s="15" t="str">
        <f t="shared" si="97"/>
        <v>insert into Camaleon.CandidatoCongreso( PROCESO_ELECTORAL, NOMBRE_CANDIDATO, APELLIDO_PATERNO, APELLIDO_MATERNO, NOMBRE_COMPLETO, SEXO, CARGO_ELEGIDO, LUGAR_POSTULA, ORGANIZACION_POLITICA, ALIAS ) values( 'ELECCIONES GENERALES 2011', 'ANA MARIA', 'CASAS', 'ARCOS', 'ANA MARIA CASAS ARCOS', 'MUJER', 'NO ELECTO', 'JUNIN', 'PARTIDO POLÍTICO ADELANTE', '0' );</v>
      </c>
    </row>
    <row r="3092" spans="1:12" x14ac:dyDescent="0.25">
      <c r="A3092" s="17" t="s">
        <v>5153</v>
      </c>
      <c r="B3092" s="17" t="s">
        <v>5698</v>
      </c>
      <c r="C3092" s="17" t="s">
        <v>1942</v>
      </c>
      <c r="D3092" s="17" t="s">
        <v>1658</v>
      </c>
      <c r="E3092" s="17" t="str">
        <f t="shared" si="96"/>
        <v>JESUS PANFILO HURTADO ZAMUDIO</v>
      </c>
      <c r="F3092" s="17" t="s">
        <v>1061</v>
      </c>
      <c r="G3092" s="17" t="s">
        <v>21</v>
      </c>
      <c r="H3092" s="17" t="s">
        <v>2685</v>
      </c>
      <c r="I3092" s="17" t="s">
        <v>871</v>
      </c>
      <c r="J3092" s="15" t="str">
        <f>IFERROR(VLOOKUP(I3092,'Candidato Presidencial'!$C:$E,3,FALSE),"")</f>
        <v>FUERZA POPULAR</v>
      </c>
      <c r="L3092" s="15" t="str">
        <f t="shared" si="97"/>
        <v>insert into Camaleon.CandidatoCongreso( PROCESO_ELECTORAL, NOMBRE_CANDIDATO, APELLIDO_PATERNO, APELLIDO_MATERNO, NOMBRE_COMPLETO, SEXO, CARGO_ELEGIDO, LUGAR_POSTULA, ORGANIZACION_POLITICA, ALIAS ) values( 'ELECCIONES GENERALES 2011', 'JESUS PANFILO', 'HURTADO', 'ZAMUDIO', 'JESUS PANFILO HURTADO ZAMUDIO', 'HOMBRE', 'CONGRESISTA', 'JUNIN', 'FUERZA 2011', 'FUERZA POPULAR' );</v>
      </c>
    </row>
    <row r="3093" spans="1:12" x14ac:dyDescent="0.25">
      <c r="A3093" s="17" t="s">
        <v>5153</v>
      </c>
      <c r="B3093" s="17" t="s">
        <v>64</v>
      </c>
      <c r="C3093" s="17" t="s">
        <v>2434</v>
      </c>
      <c r="D3093" s="17" t="s">
        <v>1880</v>
      </c>
      <c r="E3093" s="17" t="str">
        <f t="shared" si="96"/>
        <v>RICARDO PANDO CORDOVA</v>
      </c>
      <c r="F3093" s="17" t="s">
        <v>1061</v>
      </c>
      <c r="G3093" s="17" t="s">
        <v>1062</v>
      </c>
      <c r="H3093" s="17" t="s">
        <v>2685</v>
      </c>
      <c r="I3093" s="17" t="s">
        <v>871</v>
      </c>
      <c r="J3093" s="15" t="str">
        <f>IFERROR(VLOOKUP(I3093,'Candidato Presidencial'!$C:$E,3,FALSE),"")</f>
        <v>FUERZA POPULAR</v>
      </c>
      <c r="L3093" s="15" t="str">
        <f t="shared" si="97"/>
        <v>insert into Camaleon.CandidatoCongreso( PROCESO_ELECTORAL, NOMBRE_CANDIDATO, APELLIDO_PATERNO, APELLIDO_MATERNO, NOMBRE_COMPLETO, SEXO, CARGO_ELEGIDO, LUGAR_POSTULA, ORGANIZACION_POLITICA, ALIAS ) values( 'ELECCIONES GENERALES 2011', 'RICARDO', 'PANDO', 'CORDOVA', 'RICARDO PANDO CORDOVA', 'HOMBRE', 'NO ELECTO', 'JUNIN', 'FUERZA 2011', 'FUERZA POPULAR' );</v>
      </c>
    </row>
    <row r="3094" spans="1:12" x14ac:dyDescent="0.25">
      <c r="A3094" s="17" t="s">
        <v>5153</v>
      </c>
      <c r="B3094" s="17" t="s">
        <v>319</v>
      </c>
      <c r="C3094" s="17" t="s">
        <v>5699</v>
      </c>
      <c r="D3094" s="17" t="s">
        <v>1466</v>
      </c>
      <c r="E3094" s="17" t="str">
        <f t="shared" si="96"/>
        <v>FEDERICO PARIONA GALINDO</v>
      </c>
      <c r="F3094" s="17" t="s">
        <v>1061</v>
      </c>
      <c r="G3094" s="17" t="s">
        <v>21</v>
      </c>
      <c r="H3094" s="17" t="s">
        <v>2685</v>
      </c>
      <c r="I3094" s="17" t="s">
        <v>871</v>
      </c>
      <c r="J3094" s="15" t="str">
        <f>IFERROR(VLOOKUP(I3094,'Candidato Presidencial'!$C:$E,3,FALSE),"")</f>
        <v>FUERZA POPULAR</v>
      </c>
      <c r="L3094" s="15" t="str">
        <f t="shared" si="97"/>
        <v>insert into Camaleon.CandidatoCongreso( PROCESO_ELECTORAL, NOMBRE_CANDIDATO, APELLIDO_PATERNO, APELLIDO_MATERNO, NOMBRE_COMPLETO, SEXO, CARGO_ELEGIDO, LUGAR_POSTULA, ORGANIZACION_POLITICA, ALIAS ) values( 'ELECCIONES GENERALES 2011', 'FEDERICO', 'PARIONA', 'GALINDO', 'FEDERICO PARIONA GALINDO', 'HOMBRE', 'CONGRESISTA', 'JUNIN', 'FUERZA 2011', 'FUERZA POPULAR' );</v>
      </c>
    </row>
    <row r="3095" spans="1:12" x14ac:dyDescent="0.25">
      <c r="A3095" s="17" t="s">
        <v>5153</v>
      </c>
      <c r="B3095" s="17" t="s">
        <v>5700</v>
      </c>
      <c r="C3095" s="17" t="s">
        <v>2440</v>
      </c>
      <c r="D3095" s="17" t="s">
        <v>1766</v>
      </c>
      <c r="E3095" s="17" t="str">
        <f t="shared" si="96"/>
        <v>NORMA ALEJANDRA BALDEON GÜERE</v>
      </c>
      <c r="F3095" s="17" t="s">
        <v>1067</v>
      </c>
      <c r="G3095" s="17" t="s">
        <v>1062</v>
      </c>
      <c r="H3095" s="17" t="s">
        <v>2685</v>
      </c>
      <c r="I3095" s="17" t="s">
        <v>871</v>
      </c>
      <c r="J3095" s="15" t="str">
        <f>IFERROR(VLOOKUP(I3095,'Candidato Presidencial'!$C:$E,3,FALSE),"")</f>
        <v>FUERZA POPULAR</v>
      </c>
      <c r="L3095" s="15" t="str">
        <f t="shared" si="97"/>
        <v>insert into Camaleon.CandidatoCongreso( PROCESO_ELECTORAL, NOMBRE_CANDIDATO, APELLIDO_PATERNO, APELLIDO_MATERNO, NOMBRE_COMPLETO, SEXO, CARGO_ELEGIDO, LUGAR_POSTULA, ORGANIZACION_POLITICA, ALIAS ) values( 'ELECCIONES GENERALES 2011', 'NORMA ALEJANDRA', 'BALDEON', 'GÜERE', 'NORMA ALEJANDRA BALDEON GÜERE', 'MUJER', 'NO ELECTO', 'JUNIN', 'FUERZA 2011', 'FUERZA POPULAR' );</v>
      </c>
    </row>
    <row r="3096" spans="1:12" x14ac:dyDescent="0.25">
      <c r="A3096" s="17" t="s">
        <v>5153</v>
      </c>
      <c r="B3096" s="17" t="s">
        <v>4483</v>
      </c>
      <c r="C3096" s="17" t="s">
        <v>1521</v>
      </c>
      <c r="D3096" s="17" t="s">
        <v>5701</v>
      </c>
      <c r="E3096" s="17" t="str">
        <f t="shared" si="96"/>
        <v>ANA BERTHA PATIÑO URCO</v>
      </c>
      <c r="F3096" s="17" t="s">
        <v>1067</v>
      </c>
      <c r="G3096" s="17" t="s">
        <v>1062</v>
      </c>
      <c r="H3096" s="17" t="s">
        <v>2685</v>
      </c>
      <c r="I3096" s="17" t="s">
        <v>871</v>
      </c>
      <c r="J3096" s="15" t="str">
        <f>IFERROR(VLOOKUP(I3096,'Candidato Presidencial'!$C:$E,3,FALSE),"")</f>
        <v>FUERZA POPULAR</v>
      </c>
      <c r="L3096" s="15" t="str">
        <f t="shared" si="97"/>
        <v>insert into Camaleon.CandidatoCongreso( PROCESO_ELECTORAL, NOMBRE_CANDIDATO, APELLIDO_PATERNO, APELLIDO_MATERNO, NOMBRE_COMPLETO, SEXO, CARGO_ELEGIDO, LUGAR_POSTULA, ORGANIZACION_POLITICA, ALIAS ) values( 'ELECCIONES GENERALES 2011', 'ANA BERTHA', 'PATIÑO', 'URCO', 'ANA BERTHA PATIÑO URCO', 'MUJER', 'NO ELECTO', 'JUNIN', 'FUERZA 2011', 'FUERZA POPULAR' );</v>
      </c>
    </row>
    <row r="3097" spans="1:12" x14ac:dyDescent="0.25">
      <c r="A3097" s="17" t="s">
        <v>5153</v>
      </c>
      <c r="B3097" s="17" t="s">
        <v>5702</v>
      </c>
      <c r="C3097" s="17" t="s">
        <v>1240</v>
      </c>
      <c r="D3097" s="17" t="s">
        <v>4986</v>
      </c>
      <c r="E3097" s="17" t="str">
        <f t="shared" si="96"/>
        <v>ALEXANDER LEON YUPANQUI</v>
      </c>
      <c r="F3097" s="17" t="s">
        <v>1061</v>
      </c>
      <c r="G3097" s="17" t="s">
        <v>1062</v>
      </c>
      <c r="H3097" s="17" t="s">
        <v>2685</v>
      </c>
      <c r="I3097" s="17" t="s">
        <v>8929</v>
      </c>
      <c r="J3097" s="15" t="str">
        <f>IFERROR(VLOOKUP(I3097,'Candidato Presidencial'!$C:$E,3,FALSE),"")</f>
        <v>PARTIDO NACIONALISTA PERUANO</v>
      </c>
      <c r="L3097" s="15" t="str">
        <f t="shared" si="97"/>
        <v>insert into Camaleon.CandidatoCongreso( PROCESO_ELECTORAL, NOMBRE_CANDIDATO, APELLIDO_PATERNO, APELLIDO_MATERNO, NOMBRE_COMPLETO, SEXO, CARGO_ELEGIDO, LUGAR_POSTULA, ORGANIZACION_POLITICA, ALIAS ) values( 'ELECCIONES GENERALES 2011', 'ALEXANDER', 'LEON', 'YUPANQUI', 'ALEXANDER LEON YUPANQUI', 'HOMBRE', 'NO ELECTO', 'JUNIN', 'GANA PERÚ', 'PARTIDO NACIONALISTA PERUANO' );</v>
      </c>
    </row>
    <row r="3098" spans="1:12" x14ac:dyDescent="0.25">
      <c r="A3098" s="17" t="s">
        <v>5153</v>
      </c>
      <c r="B3098" s="17" t="s">
        <v>25</v>
      </c>
      <c r="C3098" s="17" t="s">
        <v>5703</v>
      </c>
      <c r="D3098" s="17" t="s">
        <v>1158</v>
      </c>
      <c r="E3098" s="17" t="str">
        <f t="shared" si="96"/>
        <v>MARIA ELENA LARRAZABAL SANCHEZ</v>
      </c>
      <c r="F3098" s="17" t="s">
        <v>1067</v>
      </c>
      <c r="G3098" s="17" t="s">
        <v>1062</v>
      </c>
      <c r="H3098" s="17" t="s">
        <v>2685</v>
      </c>
      <c r="I3098" s="17" t="s">
        <v>8929</v>
      </c>
      <c r="J3098" s="15" t="str">
        <f>IFERROR(VLOOKUP(I3098,'Candidato Presidencial'!$C:$E,3,FALSE),"")</f>
        <v>PARTIDO NACIONALISTA PERUANO</v>
      </c>
      <c r="L3098" s="15" t="str">
        <f t="shared" si="97"/>
        <v>insert into Camaleon.CandidatoCongreso( PROCESO_ELECTORAL, NOMBRE_CANDIDATO, APELLIDO_PATERNO, APELLIDO_MATERNO, NOMBRE_COMPLETO, SEXO, CARGO_ELEGIDO, LUGAR_POSTULA, ORGANIZACION_POLITICA, ALIAS ) values( 'ELECCIONES GENERALES 2011', 'MARIA ELENA', 'LARRAZABAL', 'SANCHEZ', 'MARIA ELENA LARRAZABAL SANCHEZ', 'MUJER', 'NO ELECTO', 'JUNIN', 'GANA PERÚ', 'PARTIDO NACIONALISTA PERUANO' );</v>
      </c>
    </row>
    <row r="3099" spans="1:12" x14ac:dyDescent="0.25">
      <c r="A3099" s="17" t="s">
        <v>5153</v>
      </c>
      <c r="B3099" s="17" t="s">
        <v>2787</v>
      </c>
      <c r="C3099" s="17" t="s">
        <v>2147</v>
      </c>
      <c r="D3099" s="17" t="s">
        <v>2788</v>
      </c>
      <c r="E3099" s="17" t="str">
        <f t="shared" si="96"/>
        <v>NIDIA RUTH VILCHEZ YUCRA</v>
      </c>
      <c r="F3099" s="17" t="s">
        <v>1067</v>
      </c>
      <c r="G3099" s="17" t="s">
        <v>1062</v>
      </c>
      <c r="H3099" s="17" t="s">
        <v>2685</v>
      </c>
      <c r="I3099" s="17" t="s">
        <v>859</v>
      </c>
      <c r="J3099" s="15" t="str">
        <f>IFERROR(VLOOKUP(I3099,'Candidato Presidencial'!$C:$E,3,FALSE),"")</f>
        <v>ALIANZA POPULAR</v>
      </c>
      <c r="L3099" s="15" t="str">
        <f t="shared" si="97"/>
        <v>insert into Camaleon.CandidatoCongreso( PROCESO_ELECTORAL, NOMBRE_CANDIDATO, APELLIDO_PATERNO, APELLIDO_MATERNO, NOMBRE_COMPLETO, SEXO, CARGO_ELEGIDO, LUGAR_POSTULA, ORGANIZACION_POLITICA, ALIAS ) values( 'ELECCIONES GENERALES 2011', 'NIDIA RUTH', 'VILCHEZ', 'YUCRA', 'NIDIA RUTH VILCHEZ YUCRA', 'MUJER', 'NO ELECTO', 'JUNIN', 'PARTIDO APRISTA PERUANO', 'ALIANZA POPULAR' );</v>
      </c>
    </row>
    <row r="3100" spans="1:12" x14ac:dyDescent="0.25">
      <c r="A3100" s="17" t="s">
        <v>5153</v>
      </c>
      <c r="B3100" s="17" t="s">
        <v>5704</v>
      </c>
      <c r="C3100" s="17" t="s">
        <v>1783</v>
      </c>
      <c r="D3100" s="17" t="s">
        <v>5705</v>
      </c>
      <c r="E3100" s="17" t="str">
        <f t="shared" si="96"/>
        <v>GERARDO ZENON PORRAS DOLORIER</v>
      </c>
      <c r="F3100" s="17" t="s">
        <v>1061</v>
      </c>
      <c r="G3100" s="17" t="s">
        <v>1062</v>
      </c>
      <c r="H3100" s="17" t="s">
        <v>2685</v>
      </c>
      <c r="I3100" s="17" t="s">
        <v>859</v>
      </c>
      <c r="J3100" s="15" t="str">
        <f>IFERROR(VLOOKUP(I3100,'Candidato Presidencial'!$C:$E,3,FALSE),"")</f>
        <v>ALIANZA POPULAR</v>
      </c>
      <c r="L3100" s="15" t="str">
        <f t="shared" si="97"/>
        <v>insert into Camaleon.CandidatoCongreso( PROCESO_ELECTORAL, NOMBRE_CANDIDATO, APELLIDO_PATERNO, APELLIDO_MATERNO, NOMBRE_COMPLETO, SEXO, CARGO_ELEGIDO, LUGAR_POSTULA, ORGANIZACION_POLITICA, ALIAS ) values( 'ELECCIONES GENERALES 2011', 'GERARDO ZENON', 'PORRAS', 'DOLORIER', 'GERARDO ZENON PORRAS DOLORIER', 'HOMBRE', 'NO ELECTO', 'JUNIN', 'PARTIDO APRISTA PERUANO', 'ALIANZA POPULAR' );</v>
      </c>
    </row>
    <row r="3101" spans="1:12" x14ac:dyDescent="0.25">
      <c r="A3101" s="17" t="s">
        <v>5153</v>
      </c>
      <c r="B3101" s="17" t="s">
        <v>1473</v>
      </c>
      <c r="C3101" s="17" t="s">
        <v>5706</v>
      </c>
      <c r="D3101" s="17" t="s">
        <v>1427</v>
      </c>
      <c r="E3101" s="17" t="str">
        <f t="shared" si="96"/>
        <v>WILLIAM MEZARINA CASTRO</v>
      </c>
      <c r="F3101" s="17" t="s">
        <v>1061</v>
      </c>
      <c r="G3101" s="17" t="s">
        <v>1062</v>
      </c>
      <c r="H3101" s="17" t="s">
        <v>2685</v>
      </c>
      <c r="I3101" s="17" t="s">
        <v>8938</v>
      </c>
      <c r="J3101" s="15">
        <f>IFERROR(VLOOKUP(I3101,'Candidato Presidencial'!$C:$E,3,FALSE),"")</f>
        <v>0</v>
      </c>
      <c r="L3101" s="15" t="str">
        <f t="shared" si="97"/>
        <v>insert into Camaleon.CandidatoCongreso( PROCESO_ELECTORAL, NOMBRE_CANDIDATO, APELLIDO_PATERNO, APELLIDO_MATERNO, NOMBRE_COMPLETO, SEXO, CARGO_ELEGIDO, LUGAR_POSTULA, ORGANIZACION_POLITICA, ALIAS ) values( 'ELECCIONES GENERALES 2011', 'WILLIAM', 'MEZARINA', 'CASTRO', 'WILLIAM MEZARINA CASTRO', 'HOMBRE', 'NO ELECTO', 'JUNIN', 'PARTIDO POLÍTICO ADELANTE', '0' );</v>
      </c>
    </row>
    <row r="3102" spans="1:12" x14ac:dyDescent="0.25">
      <c r="A3102" s="17" t="s">
        <v>5153</v>
      </c>
      <c r="B3102" s="17" t="s">
        <v>5707</v>
      </c>
      <c r="C3102" s="17" t="s">
        <v>5708</v>
      </c>
      <c r="D3102" s="17" t="s">
        <v>1170</v>
      </c>
      <c r="E3102" s="17" t="str">
        <f t="shared" si="96"/>
        <v>DORIS GLADYS OSEDA SOTO</v>
      </c>
      <c r="F3102" s="17" t="s">
        <v>1067</v>
      </c>
      <c r="G3102" s="17" t="s">
        <v>21</v>
      </c>
      <c r="H3102" s="17" t="s">
        <v>2685</v>
      </c>
      <c r="I3102" s="17" t="s">
        <v>8929</v>
      </c>
      <c r="J3102" s="15" t="str">
        <f>IFERROR(VLOOKUP(I3102,'Candidato Presidencial'!$C:$E,3,FALSE),"")</f>
        <v>PARTIDO NACIONALISTA PERUANO</v>
      </c>
      <c r="L3102" s="15" t="str">
        <f t="shared" si="97"/>
        <v>insert into Camaleon.CandidatoCongreso( PROCESO_ELECTORAL, NOMBRE_CANDIDATO, APELLIDO_PATERNO, APELLIDO_MATERNO, NOMBRE_COMPLETO, SEXO, CARGO_ELEGIDO, LUGAR_POSTULA, ORGANIZACION_POLITICA, ALIAS ) values( 'ELECCIONES GENERALES 2011', 'DORIS GLADYS', 'OSEDA', 'SOTO', 'DORIS GLADYS OSEDA SOTO', 'MUJER', 'CONGRESISTA', 'JUNIN', 'GANA PERÚ', 'PARTIDO NACIONALISTA PERUANO' );</v>
      </c>
    </row>
    <row r="3103" spans="1:12" x14ac:dyDescent="0.25">
      <c r="A3103" s="17" t="s">
        <v>5153</v>
      </c>
      <c r="B3103" s="17" t="s">
        <v>5709</v>
      </c>
      <c r="C3103" s="17" t="s">
        <v>1697</v>
      </c>
      <c r="D3103" s="17" t="s">
        <v>2754</v>
      </c>
      <c r="E3103" s="17" t="str">
        <f t="shared" si="96"/>
        <v>JOHNNY CARDENAS CERRON</v>
      </c>
      <c r="F3103" s="17" t="s">
        <v>1061</v>
      </c>
      <c r="G3103" s="17" t="s">
        <v>21</v>
      </c>
      <c r="H3103" s="17" t="s">
        <v>2685</v>
      </c>
      <c r="I3103" s="17" t="s">
        <v>8929</v>
      </c>
      <c r="J3103" s="15" t="str">
        <f>IFERROR(VLOOKUP(I3103,'Candidato Presidencial'!$C:$E,3,FALSE),"")</f>
        <v>PARTIDO NACIONALISTA PERUANO</v>
      </c>
      <c r="L3103" s="15" t="str">
        <f t="shared" si="97"/>
        <v>insert into Camaleon.CandidatoCongreso( PROCESO_ELECTORAL, NOMBRE_CANDIDATO, APELLIDO_PATERNO, APELLIDO_MATERNO, NOMBRE_COMPLETO, SEXO, CARGO_ELEGIDO, LUGAR_POSTULA, ORGANIZACION_POLITICA, ALIAS ) values( 'ELECCIONES GENERALES 2011', 'JOHNNY', 'CARDENAS', 'CERRON', 'JOHNNY CARDENAS CERRON', 'HOMBRE', 'CONGRESISTA', 'JUNIN', 'GANA PERÚ', 'PARTIDO NACIONALISTA PERUANO' );</v>
      </c>
    </row>
    <row r="3104" spans="1:12" x14ac:dyDescent="0.25">
      <c r="A3104" s="17" t="s">
        <v>5153</v>
      </c>
      <c r="B3104" s="17" t="s">
        <v>5710</v>
      </c>
      <c r="C3104" s="17" t="s">
        <v>1697</v>
      </c>
      <c r="D3104" s="17" t="s">
        <v>5711</v>
      </c>
      <c r="E3104" s="17" t="str">
        <f t="shared" si="96"/>
        <v>FANNY BETZABETH CARDENAS CANGALAYA</v>
      </c>
      <c r="F3104" s="17" t="s">
        <v>1067</v>
      </c>
      <c r="G3104" s="17" t="s">
        <v>1062</v>
      </c>
      <c r="H3104" s="17" t="s">
        <v>2685</v>
      </c>
      <c r="I3104" s="17" t="s">
        <v>5172</v>
      </c>
      <c r="J3104" s="15">
        <f>IFERROR(VLOOKUP(I3104,'Candidato Presidencial'!$C:$E,3,FALSE),"")</f>
        <v>0</v>
      </c>
      <c r="L3104" s="15" t="str">
        <f t="shared" si="97"/>
        <v>insert into Camaleon.CandidatoCongreso( PROCESO_ELECTORAL, NOMBRE_CANDIDATO, APELLIDO_PATERNO, APELLIDO_MATERNO, NOMBRE_COMPLETO, SEXO, CARGO_ELEGIDO, LUGAR_POSTULA, ORGANIZACION_POLITICA, ALIAS ) values( 'ELECCIONES GENERALES 2011', 'FANNY BETZABETH', 'CARDENAS', 'CANGALAYA', 'FANNY BETZABETH CARDENAS CANGALAYA', 'MUJER', 'NO ELECTO', 'JUNIN', 'ALIANZA SOLIDARIDAD NACIONAL', '0' );</v>
      </c>
    </row>
    <row r="3105" spans="1:12" x14ac:dyDescent="0.25">
      <c r="A3105" s="17" t="s">
        <v>5153</v>
      </c>
      <c r="B3105" s="17" t="s">
        <v>5712</v>
      </c>
      <c r="C3105" s="17" t="s">
        <v>1668</v>
      </c>
      <c r="D3105" s="17" t="s">
        <v>1532</v>
      </c>
      <c r="E3105" s="17" t="str">
        <f t="shared" si="96"/>
        <v>WILDER ALEJANDRO GUEVARA POZO</v>
      </c>
      <c r="F3105" s="17" t="s">
        <v>1061</v>
      </c>
      <c r="G3105" s="17" t="s">
        <v>1062</v>
      </c>
      <c r="H3105" s="17" t="s">
        <v>2833</v>
      </c>
      <c r="I3105" s="17" t="s">
        <v>912</v>
      </c>
      <c r="J3105" s="15">
        <f>IFERROR(VLOOKUP(I3105,'Candidato Presidencial'!$C:$E,3,FALSE),"")</f>
        <v>0</v>
      </c>
      <c r="L3105" s="15" t="str">
        <f t="shared" si="97"/>
        <v>insert into Camaleon.CandidatoCongreso( PROCESO_ELECTORAL, NOMBRE_CANDIDATO, APELLIDO_PATERNO, APELLIDO_MATERNO, NOMBRE_COMPLETO, SEXO, CARGO_ELEGIDO, LUGAR_POSTULA, ORGANIZACION_POLITICA, ALIAS ) values( 'ELECCIONES GENERALES 2011', 'WILDER ALEJANDRO', 'GUEVARA', 'POZO', 'WILDER ALEJANDRO GUEVARA POZO', 'HOMBRE', 'NO ELECTO', 'LA LIBERTAD', 'DESPERTAR NACIONAL', '0' );</v>
      </c>
    </row>
    <row r="3106" spans="1:12" x14ac:dyDescent="0.25">
      <c r="A3106" s="17" t="s">
        <v>5153</v>
      </c>
      <c r="B3106" s="17" t="s">
        <v>2987</v>
      </c>
      <c r="C3106" s="17" t="s">
        <v>2206</v>
      </c>
      <c r="D3106" s="17" t="s">
        <v>1078</v>
      </c>
      <c r="E3106" s="17" t="str">
        <f t="shared" si="96"/>
        <v>EMMA DEL CARMEN COTRINA CHAVEZ</v>
      </c>
      <c r="F3106" s="17" t="s">
        <v>1067</v>
      </c>
      <c r="G3106" s="17" t="s">
        <v>1062</v>
      </c>
      <c r="H3106" s="17" t="s">
        <v>2833</v>
      </c>
      <c r="I3106" s="17" t="s">
        <v>912</v>
      </c>
      <c r="J3106" s="15">
        <f>IFERROR(VLOOKUP(I3106,'Candidato Presidencial'!$C:$E,3,FALSE),"")</f>
        <v>0</v>
      </c>
      <c r="L3106" s="15" t="str">
        <f t="shared" si="97"/>
        <v>insert into Camaleon.CandidatoCongreso( PROCESO_ELECTORAL, NOMBRE_CANDIDATO, APELLIDO_PATERNO, APELLIDO_MATERNO, NOMBRE_COMPLETO, SEXO, CARGO_ELEGIDO, LUGAR_POSTULA, ORGANIZACION_POLITICA, ALIAS ) values( 'ELECCIONES GENERALES 2011', 'EMMA DEL CARMEN', 'COTRINA', 'CHAVEZ', 'EMMA DEL CARMEN COTRINA CHAVEZ', 'MUJER', 'NO ELECTO', 'LA LIBERTAD', 'DESPERTAR NACIONAL', '0' );</v>
      </c>
    </row>
    <row r="3107" spans="1:12" x14ac:dyDescent="0.25">
      <c r="A3107" s="17" t="s">
        <v>5153</v>
      </c>
      <c r="B3107" s="17" t="s">
        <v>5713</v>
      </c>
      <c r="C3107" s="17" t="s">
        <v>1182</v>
      </c>
      <c r="D3107" s="17" t="s">
        <v>3020</v>
      </c>
      <c r="E3107" s="17" t="str">
        <f t="shared" si="96"/>
        <v>ROSA SANDRA ISABEL RODRIGUEZ IPARRAGUIRRE</v>
      </c>
      <c r="F3107" s="17" t="s">
        <v>1067</v>
      </c>
      <c r="G3107" s="17" t="s">
        <v>1062</v>
      </c>
      <c r="H3107" s="17" t="s">
        <v>2833</v>
      </c>
      <c r="I3107" s="17" t="s">
        <v>935</v>
      </c>
      <c r="J3107" s="15">
        <f>IFERROR(VLOOKUP(I3107,'Candidato Presidencial'!$C:$E,3,FALSE),"")</f>
        <v>0</v>
      </c>
      <c r="L3107" s="15" t="str">
        <f t="shared" si="97"/>
        <v>insert into Camaleon.CandidatoCongreso( PROCESO_ELECTORAL, NOMBRE_CANDIDATO, APELLIDO_PATERNO, APELLIDO_MATERNO, NOMBRE_COMPLETO, SEXO, CARGO_ELEGIDO, LUGAR_POSTULA, ORGANIZACION_POLITICA, ALIAS ) values( 'ELECCIONES GENERALES 2011', 'ROSA SANDRA ISABEL', 'RODRIGUEZ', 'IPARRAGUIRRE', 'ROSA SANDRA ISABEL RODRIGUEZ IPARRAGUIRRE', 'MUJER', 'NO ELECTO', 'LA LIBERTAD', 'FUERZA NACIONAL', '0' );</v>
      </c>
    </row>
    <row r="3108" spans="1:12" x14ac:dyDescent="0.25">
      <c r="A3108" s="17" t="s">
        <v>5153</v>
      </c>
      <c r="B3108" s="17" t="s">
        <v>5714</v>
      </c>
      <c r="C3108" s="17" t="s">
        <v>1332</v>
      </c>
      <c r="D3108" s="17" t="s">
        <v>5715</v>
      </c>
      <c r="E3108" s="17" t="str">
        <f t="shared" si="96"/>
        <v>JORGE MARTIN PAREDES ARRASCUE</v>
      </c>
      <c r="F3108" s="17" t="s">
        <v>1061</v>
      </c>
      <c r="G3108" s="17" t="s">
        <v>1062</v>
      </c>
      <c r="H3108" s="17" t="s">
        <v>2833</v>
      </c>
      <c r="I3108" s="17" t="s">
        <v>935</v>
      </c>
      <c r="J3108" s="15">
        <f>IFERROR(VLOOKUP(I3108,'Candidato Presidencial'!$C:$E,3,FALSE),"")</f>
        <v>0</v>
      </c>
      <c r="L3108" s="15" t="str">
        <f t="shared" si="97"/>
        <v>insert into Camaleon.CandidatoCongreso( PROCESO_ELECTORAL, NOMBRE_CANDIDATO, APELLIDO_PATERNO, APELLIDO_MATERNO, NOMBRE_COMPLETO, SEXO, CARGO_ELEGIDO, LUGAR_POSTULA, ORGANIZACION_POLITICA, ALIAS ) values( 'ELECCIONES GENERALES 2011', 'JORGE MARTIN', 'PAREDES', 'ARRASCUE', 'JORGE MARTIN PAREDES ARRASCUE', 'HOMBRE', 'NO ELECTO', 'LA LIBERTAD', 'FUERZA NACIONAL', '0' );</v>
      </c>
    </row>
    <row r="3109" spans="1:12" x14ac:dyDescent="0.25">
      <c r="A3109" s="17" t="s">
        <v>5153</v>
      </c>
      <c r="B3109" s="17" t="s">
        <v>5716</v>
      </c>
      <c r="C3109" s="17" t="s">
        <v>1182</v>
      </c>
      <c r="D3109" s="17" t="s">
        <v>1429</v>
      </c>
      <c r="E3109" s="17" t="str">
        <f t="shared" si="96"/>
        <v>CLORINDA VIOLETA RODRIGUEZ VASQUEZ</v>
      </c>
      <c r="F3109" s="17" t="s">
        <v>1067</v>
      </c>
      <c r="G3109" s="17" t="s">
        <v>1062</v>
      </c>
      <c r="H3109" s="17" t="s">
        <v>2833</v>
      </c>
      <c r="I3109" s="17" t="s">
        <v>935</v>
      </c>
      <c r="J3109" s="15">
        <f>IFERROR(VLOOKUP(I3109,'Candidato Presidencial'!$C:$E,3,FALSE),"")</f>
        <v>0</v>
      </c>
      <c r="L3109" s="15" t="str">
        <f t="shared" si="97"/>
        <v>insert into Camaleon.CandidatoCongreso( PROCESO_ELECTORAL, NOMBRE_CANDIDATO, APELLIDO_PATERNO, APELLIDO_MATERNO, NOMBRE_COMPLETO, SEXO, CARGO_ELEGIDO, LUGAR_POSTULA, ORGANIZACION_POLITICA, ALIAS ) values( 'ELECCIONES GENERALES 2011', 'CLORINDA VIOLETA', 'RODRIGUEZ', 'VASQUEZ', 'CLORINDA VIOLETA RODRIGUEZ VASQUEZ', 'MUJER', 'NO ELECTO', 'LA LIBERTAD', 'FUERZA NACIONAL', '0' );</v>
      </c>
    </row>
    <row r="3110" spans="1:12" x14ac:dyDescent="0.25">
      <c r="A3110" s="17" t="s">
        <v>5153</v>
      </c>
      <c r="B3110" s="17" t="s">
        <v>5717</v>
      </c>
      <c r="C3110" s="17" t="s">
        <v>1491</v>
      </c>
      <c r="D3110" s="17" t="s">
        <v>2943</v>
      </c>
      <c r="E3110" s="17" t="str">
        <f t="shared" si="96"/>
        <v>NILTON HENRY AYALA GIL</v>
      </c>
      <c r="F3110" s="17" t="s">
        <v>1061</v>
      </c>
      <c r="G3110" s="17" t="s">
        <v>1062</v>
      </c>
      <c r="H3110" s="17" t="s">
        <v>2833</v>
      </c>
      <c r="I3110" s="17" t="s">
        <v>8938</v>
      </c>
      <c r="J3110" s="15">
        <f>IFERROR(VLOOKUP(I3110,'Candidato Presidencial'!$C:$E,3,FALSE),"")</f>
        <v>0</v>
      </c>
      <c r="L3110" s="15" t="str">
        <f t="shared" si="97"/>
        <v>insert into Camaleon.CandidatoCongreso( PROCESO_ELECTORAL, NOMBRE_CANDIDATO, APELLIDO_PATERNO, APELLIDO_MATERNO, NOMBRE_COMPLETO, SEXO, CARGO_ELEGIDO, LUGAR_POSTULA, ORGANIZACION_POLITICA, ALIAS ) values( 'ELECCIONES GENERALES 2011', 'NILTON HENRY', 'AYALA', 'GIL', 'NILTON HENRY AYALA GIL', 'HOMBRE', 'NO ELECTO', 'LA LIBERTAD', 'PARTIDO POLÍTICO ADELANTE', '0' );</v>
      </c>
    </row>
    <row r="3111" spans="1:12" x14ac:dyDescent="0.25">
      <c r="A3111" s="17" t="s">
        <v>5153</v>
      </c>
      <c r="B3111" s="17" t="s">
        <v>5718</v>
      </c>
      <c r="C3111" s="17" t="s">
        <v>1515</v>
      </c>
      <c r="D3111" s="17" t="s">
        <v>1956</v>
      </c>
      <c r="E3111" s="17" t="str">
        <f t="shared" si="96"/>
        <v>VIOLETA GRIMALDINA CRUZADO VIGO</v>
      </c>
      <c r="F3111" s="17" t="s">
        <v>1067</v>
      </c>
      <c r="G3111" s="17" t="s">
        <v>1062</v>
      </c>
      <c r="H3111" s="17" t="s">
        <v>2833</v>
      </c>
      <c r="I3111" s="17" t="s">
        <v>871</v>
      </c>
      <c r="J3111" s="15" t="str">
        <f>IFERROR(VLOOKUP(I3111,'Candidato Presidencial'!$C:$E,3,FALSE),"")</f>
        <v>FUERZA POPULAR</v>
      </c>
      <c r="L3111" s="15" t="str">
        <f t="shared" si="97"/>
        <v>insert into Camaleon.CandidatoCongreso( PROCESO_ELECTORAL, NOMBRE_CANDIDATO, APELLIDO_PATERNO, APELLIDO_MATERNO, NOMBRE_COMPLETO, SEXO, CARGO_ELEGIDO, LUGAR_POSTULA, ORGANIZACION_POLITICA, ALIAS ) values( 'ELECCIONES GENERALES 2011', 'VIOLETA GRIMALDINA', 'CRUZADO', 'VIGO', 'VIOLETA GRIMALDINA CRUZADO VIGO', 'MUJER', 'NO ELECTO', 'LA LIBERTAD', 'FUERZA 2011', 'FUERZA POPULAR' );</v>
      </c>
    </row>
    <row r="3112" spans="1:12" x14ac:dyDescent="0.25">
      <c r="A3112" s="17" t="s">
        <v>5153</v>
      </c>
      <c r="B3112" s="17" t="s">
        <v>5719</v>
      </c>
      <c r="C3112" s="17" t="s">
        <v>2843</v>
      </c>
      <c r="D3112" s="17" t="s">
        <v>1133</v>
      </c>
      <c r="E3112" s="17" t="str">
        <f t="shared" si="96"/>
        <v>INGRID CAROLINA SECLEN BENAVIDES</v>
      </c>
      <c r="F3112" s="17" t="s">
        <v>1067</v>
      </c>
      <c r="G3112" s="17" t="s">
        <v>1062</v>
      </c>
      <c r="H3112" s="17" t="s">
        <v>2833</v>
      </c>
      <c r="I3112" s="17" t="s">
        <v>871</v>
      </c>
      <c r="J3112" s="15" t="str">
        <f>IFERROR(VLOOKUP(I3112,'Candidato Presidencial'!$C:$E,3,FALSE),"")</f>
        <v>FUERZA POPULAR</v>
      </c>
      <c r="L3112" s="15" t="str">
        <f t="shared" si="97"/>
        <v>insert into Camaleon.CandidatoCongreso( PROCESO_ELECTORAL, NOMBRE_CANDIDATO, APELLIDO_PATERNO, APELLIDO_MATERNO, NOMBRE_COMPLETO, SEXO, CARGO_ELEGIDO, LUGAR_POSTULA, ORGANIZACION_POLITICA, ALIAS ) values( 'ELECCIONES GENERALES 2011', 'INGRID CAROLINA', 'SECLEN', 'BENAVIDES', 'INGRID CAROLINA SECLEN BENAVIDES', 'MUJER', 'NO ELECTO', 'LA LIBERTAD', 'FUERZA 2011', 'FUERZA POPULAR' );</v>
      </c>
    </row>
    <row r="3113" spans="1:12" x14ac:dyDescent="0.25">
      <c r="A3113" s="17" t="s">
        <v>5153</v>
      </c>
      <c r="B3113" s="17" t="s">
        <v>5720</v>
      </c>
      <c r="C3113" s="17" t="s">
        <v>2395</v>
      </c>
      <c r="D3113" s="17" t="s">
        <v>1158</v>
      </c>
      <c r="E3113" s="17" t="str">
        <f t="shared" si="96"/>
        <v>JUDITH HAYDEE SALDAÑA SANCHEZ</v>
      </c>
      <c r="F3113" s="17" t="s">
        <v>1067</v>
      </c>
      <c r="G3113" s="17" t="s">
        <v>1062</v>
      </c>
      <c r="H3113" s="17" t="s">
        <v>2833</v>
      </c>
      <c r="I3113" s="17" t="s">
        <v>871</v>
      </c>
      <c r="J3113" s="15" t="str">
        <f>IFERROR(VLOOKUP(I3113,'Candidato Presidencial'!$C:$E,3,FALSE),"")</f>
        <v>FUERZA POPULAR</v>
      </c>
      <c r="L3113" s="15" t="str">
        <f t="shared" si="97"/>
        <v>insert into Camaleon.CandidatoCongreso( PROCESO_ELECTORAL, NOMBRE_CANDIDATO, APELLIDO_PATERNO, APELLIDO_MATERNO, NOMBRE_COMPLETO, SEXO, CARGO_ELEGIDO, LUGAR_POSTULA, ORGANIZACION_POLITICA, ALIAS ) values( 'ELECCIONES GENERALES 2011', 'JUDITH HAYDEE', 'SALDAÑA', 'SANCHEZ', 'JUDITH HAYDEE SALDAÑA SANCHEZ', 'MUJER', 'NO ELECTO', 'LA LIBERTAD', 'FUERZA 2011', 'FUERZA POPULAR' );</v>
      </c>
    </row>
    <row r="3114" spans="1:12" x14ac:dyDescent="0.25">
      <c r="A3114" s="17" t="s">
        <v>5153</v>
      </c>
      <c r="B3114" s="17" t="s">
        <v>5721</v>
      </c>
      <c r="C3114" s="17" t="s">
        <v>5722</v>
      </c>
      <c r="D3114" s="17" t="s">
        <v>4803</v>
      </c>
      <c r="E3114" s="17" t="str">
        <f t="shared" si="96"/>
        <v>ROSARIO DEL PILAR SEDAMANOS JORDAN</v>
      </c>
      <c r="F3114" s="17" t="s">
        <v>1067</v>
      </c>
      <c r="G3114" s="17" t="s">
        <v>1062</v>
      </c>
      <c r="H3114" s="17" t="s">
        <v>2833</v>
      </c>
      <c r="I3114" s="17" t="s">
        <v>8938</v>
      </c>
      <c r="J3114" s="15">
        <f>IFERROR(VLOOKUP(I3114,'Candidato Presidencial'!$C:$E,3,FALSE),"")</f>
        <v>0</v>
      </c>
      <c r="L3114" s="15" t="str">
        <f t="shared" si="97"/>
        <v>insert into Camaleon.CandidatoCongreso( PROCESO_ELECTORAL, NOMBRE_CANDIDATO, APELLIDO_PATERNO, APELLIDO_MATERNO, NOMBRE_COMPLETO, SEXO, CARGO_ELEGIDO, LUGAR_POSTULA, ORGANIZACION_POLITICA, ALIAS ) values( 'ELECCIONES GENERALES 2011', 'ROSARIO DEL PILAR', 'SEDAMANOS', 'JORDAN', 'ROSARIO DEL PILAR SEDAMANOS JORDAN', 'MUJER', 'NO ELECTO', 'LA LIBERTAD', 'PARTIDO POLÍTICO ADELANTE', '0' );</v>
      </c>
    </row>
    <row r="3115" spans="1:12" x14ac:dyDescent="0.25">
      <c r="A3115" s="17" t="s">
        <v>5153</v>
      </c>
      <c r="B3115" s="17" t="s">
        <v>4240</v>
      </c>
      <c r="C3115" s="17" t="s">
        <v>4629</v>
      </c>
      <c r="D3115" s="17" t="s">
        <v>5723</v>
      </c>
      <c r="E3115" s="17" t="str">
        <f t="shared" si="96"/>
        <v>LUIS JOSE NOVOA ORTIGAS</v>
      </c>
      <c r="F3115" s="17" t="s">
        <v>1061</v>
      </c>
      <c r="G3115" s="17" t="s">
        <v>1062</v>
      </c>
      <c r="H3115" s="17" t="s">
        <v>2833</v>
      </c>
      <c r="I3115" s="17" t="s">
        <v>8938</v>
      </c>
      <c r="J3115" s="15">
        <f>IFERROR(VLOOKUP(I3115,'Candidato Presidencial'!$C:$E,3,FALSE),"")</f>
        <v>0</v>
      </c>
      <c r="L3115" s="15" t="str">
        <f t="shared" si="97"/>
        <v>insert into Camaleon.CandidatoCongreso( PROCESO_ELECTORAL, NOMBRE_CANDIDATO, APELLIDO_PATERNO, APELLIDO_MATERNO, NOMBRE_COMPLETO, SEXO, CARGO_ELEGIDO, LUGAR_POSTULA, ORGANIZACION_POLITICA, ALIAS ) values( 'ELECCIONES GENERALES 2011', 'LUIS JOSE', 'NOVOA', 'ORTIGAS', 'LUIS JOSE NOVOA ORTIGAS', 'HOMBRE', 'NO ELECTO', 'LA LIBERTAD', 'PARTIDO POLÍTICO ADELANTE', '0' );</v>
      </c>
    </row>
    <row r="3116" spans="1:12" x14ac:dyDescent="0.25">
      <c r="A3116" s="17" t="s">
        <v>5153</v>
      </c>
      <c r="B3116" s="17" t="s">
        <v>5158</v>
      </c>
      <c r="C3116" s="17" t="s">
        <v>1195</v>
      </c>
      <c r="D3116" s="17" t="s">
        <v>1353</v>
      </c>
      <c r="E3116" s="17" t="str">
        <f t="shared" si="96"/>
        <v>JOSE DANIEL BARRIGA MIRANDA</v>
      </c>
      <c r="F3116" s="17" t="s">
        <v>1061</v>
      </c>
      <c r="G3116" s="17" t="s">
        <v>1062</v>
      </c>
      <c r="H3116" s="17" t="s">
        <v>2833</v>
      </c>
      <c r="I3116" s="17" t="s">
        <v>8938</v>
      </c>
      <c r="J3116" s="15">
        <f>IFERROR(VLOOKUP(I3116,'Candidato Presidencial'!$C:$E,3,FALSE),"")</f>
        <v>0</v>
      </c>
      <c r="L3116" s="15" t="str">
        <f t="shared" si="97"/>
        <v>insert into Camaleon.CandidatoCongreso( PROCESO_ELECTORAL, NOMBRE_CANDIDATO, APELLIDO_PATERNO, APELLIDO_MATERNO, NOMBRE_COMPLETO, SEXO, CARGO_ELEGIDO, LUGAR_POSTULA, ORGANIZACION_POLITICA, ALIAS ) values( 'ELECCIONES GENERALES 2011', 'JOSE DANIEL', 'BARRIGA', 'MIRANDA', 'JOSE DANIEL BARRIGA MIRANDA', 'HOMBRE', 'NO ELECTO', 'LA LIBERTAD', 'PARTIDO POLÍTICO ADELANTE', '0' );</v>
      </c>
    </row>
    <row r="3117" spans="1:12" x14ac:dyDescent="0.25">
      <c r="A3117" s="17" t="s">
        <v>5153</v>
      </c>
      <c r="B3117" s="17" t="s">
        <v>5724</v>
      </c>
      <c r="C3117" s="17" t="s">
        <v>5725</v>
      </c>
      <c r="D3117" s="17" t="s">
        <v>1936</v>
      </c>
      <c r="E3117" s="17" t="str">
        <f t="shared" si="96"/>
        <v>HAYDEE EMERITA DAGA VIDAL</v>
      </c>
      <c r="F3117" s="17" t="s">
        <v>1067</v>
      </c>
      <c r="G3117" s="17" t="s">
        <v>1062</v>
      </c>
      <c r="H3117" s="17" t="s">
        <v>2833</v>
      </c>
      <c r="I3117" s="17" t="s">
        <v>8938</v>
      </c>
      <c r="J3117" s="15">
        <f>IFERROR(VLOOKUP(I3117,'Candidato Presidencial'!$C:$E,3,FALSE),"")</f>
        <v>0</v>
      </c>
      <c r="L3117" s="15" t="str">
        <f t="shared" si="97"/>
        <v>insert into Camaleon.CandidatoCongreso( PROCESO_ELECTORAL, NOMBRE_CANDIDATO, APELLIDO_PATERNO, APELLIDO_MATERNO, NOMBRE_COMPLETO, SEXO, CARGO_ELEGIDO, LUGAR_POSTULA, ORGANIZACION_POLITICA, ALIAS ) values( 'ELECCIONES GENERALES 2011', 'HAYDEE EMERITA', 'DAGA', 'VIDAL', 'HAYDEE EMERITA DAGA VIDAL', 'MUJER', 'NO ELECTO', 'LA LIBERTAD', 'PARTIDO POLÍTICO ADELANTE', '0' );</v>
      </c>
    </row>
    <row r="3118" spans="1:12" x14ac:dyDescent="0.25">
      <c r="A3118" s="17" t="s">
        <v>5153</v>
      </c>
      <c r="B3118" s="17" t="s">
        <v>5726</v>
      </c>
      <c r="C3118" s="17" t="s">
        <v>5727</v>
      </c>
      <c r="D3118" s="17" t="s">
        <v>1885</v>
      </c>
      <c r="E3118" s="17" t="str">
        <f t="shared" si="96"/>
        <v>DELIA CONSUELO VEGA BAZAN RONCAL</v>
      </c>
      <c r="F3118" s="17" t="s">
        <v>1067</v>
      </c>
      <c r="G3118" s="17" t="s">
        <v>1062</v>
      </c>
      <c r="H3118" s="17" t="s">
        <v>2833</v>
      </c>
      <c r="I3118" s="17" t="s">
        <v>8932</v>
      </c>
      <c r="J3118" s="15">
        <f>IFERROR(VLOOKUP(I3118,'Candidato Presidencial'!$C:$E,3,FALSE),"")</f>
        <v>0</v>
      </c>
      <c r="L3118" s="15" t="str">
        <f t="shared" si="97"/>
        <v>insert into Camaleon.CandidatoCongreso( PROCESO_ELECTORAL, NOMBRE_CANDIDATO, APELLIDO_PATERNO, APELLIDO_MATERNO, NOMBRE_COMPLETO, SEXO, CARGO_ELEGIDO, LUGAR_POSTULA, ORGANIZACION_POLITICA, ALIAS ) values( 'ELECCIONES GENERALES 2011', 'DELIA CONSUELO', 'VEGA BAZAN', 'RONCAL', 'DELIA CONSUELO VEGA BAZAN RONCAL', 'MUJER', 'NO ELECTO', 'LA LIBERTAD', 'FONAVISTAS DEL PERÚ', '0' );</v>
      </c>
    </row>
    <row r="3119" spans="1:12" x14ac:dyDescent="0.25">
      <c r="A3119" s="17" t="s">
        <v>5153</v>
      </c>
      <c r="B3119" s="17" t="s">
        <v>5728</v>
      </c>
      <c r="C3119" s="17" t="s">
        <v>1234</v>
      </c>
      <c r="D3119" s="17" t="s">
        <v>1254</v>
      </c>
      <c r="E3119" s="17" t="str">
        <f t="shared" si="96"/>
        <v>GINA MARIA DEL ROCIO CALVO BARRANTES</v>
      </c>
      <c r="F3119" s="17" t="s">
        <v>1067</v>
      </c>
      <c r="G3119" s="17" t="s">
        <v>1062</v>
      </c>
      <c r="H3119" s="17" t="s">
        <v>2833</v>
      </c>
      <c r="I3119" s="17" t="s">
        <v>8932</v>
      </c>
      <c r="J3119" s="15">
        <f>IFERROR(VLOOKUP(I3119,'Candidato Presidencial'!$C:$E,3,FALSE),"")</f>
        <v>0</v>
      </c>
      <c r="L3119" s="15" t="str">
        <f t="shared" si="97"/>
        <v>insert into Camaleon.CandidatoCongreso( PROCESO_ELECTORAL, NOMBRE_CANDIDATO, APELLIDO_PATERNO, APELLIDO_MATERNO, NOMBRE_COMPLETO, SEXO, CARGO_ELEGIDO, LUGAR_POSTULA, ORGANIZACION_POLITICA, ALIAS ) values( 'ELECCIONES GENERALES 2011', 'GINA MARIA DEL ROCIO', 'CALVO', 'BARRANTES', 'GINA MARIA DEL ROCIO CALVO BARRANTES', 'MUJER', 'NO ELECTO', 'LA LIBERTAD', 'FONAVISTAS DEL PERÚ', '0' );</v>
      </c>
    </row>
    <row r="3120" spans="1:12" x14ac:dyDescent="0.25">
      <c r="A3120" s="17" t="s">
        <v>5153</v>
      </c>
      <c r="B3120" s="17" t="s">
        <v>5729</v>
      </c>
      <c r="C3120" s="17" t="s">
        <v>5730</v>
      </c>
      <c r="D3120" s="17" t="s">
        <v>1100</v>
      </c>
      <c r="E3120" s="17" t="str">
        <f t="shared" si="96"/>
        <v>ROSA VILMA ASMAD ROMERO</v>
      </c>
      <c r="F3120" s="17" t="s">
        <v>1067</v>
      </c>
      <c r="G3120" s="17" t="s">
        <v>1062</v>
      </c>
      <c r="H3120" s="17" t="s">
        <v>2833</v>
      </c>
      <c r="I3120" s="17" t="s">
        <v>8932</v>
      </c>
      <c r="J3120" s="15">
        <f>IFERROR(VLOOKUP(I3120,'Candidato Presidencial'!$C:$E,3,FALSE),"")</f>
        <v>0</v>
      </c>
      <c r="L3120" s="15" t="str">
        <f t="shared" si="97"/>
        <v>insert into Camaleon.CandidatoCongreso( PROCESO_ELECTORAL, NOMBRE_CANDIDATO, APELLIDO_PATERNO, APELLIDO_MATERNO, NOMBRE_COMPLETO, SEXO, CARGO_ELEGIDO, LUGAR_POSTULA, ORGANIZACION_POLITICA, ALIAS ) values( 'ELECCIONES GENERALES 2011', 'ROSA VILMA', 'ASMAD', 'ROMERO', 'ROSA VILMA ASMAD ROMERO', 'MUJER', 'NO ELECTO', 'LA LIBERTAD', 'FONAVISTAS DEL PERÚ', '0' );</v>
      </c>
    </row>
    <row r="3121" spans="1:12" x14ac:dyDescent="0.25">
      <c r="A3121" s="17" t="s">
        <v>5153</v>
      </c>
      <c r="B3121" s="17" t="s">
        <v>5731</v>
      </c>
      <c r="C3121" s="17" t="s">
        <v>1266</v>
      </c>
      <c r="D3121" s="17" t="s">
        <v>1229</v>
      </c>
      <c r="E3121" s="17" t="str">
        <f t="shared" si="96"/>
        <v>OSCAR FRANCISCO RAMOS VELASQUEZ</v>
      </c>
      <c r="F3121" s="17" t="s">
        <v>1061</v>
      </c>
      <c r="G3121" s="17" t="s">
        <v>1062</v>
      </c>
      <c r="H3121" s="17" t="s">
        <v>2833</v>
      </c>
      <c r="I3121" s="17" t="s">
        <v>8932</v>
      </c>
      <c r="J3121" s="15">
        <f>IFERROR(VLOOKUP(I3121,'Candidato Presidencial'!$C:$E,3,FALSE),"")</f>
        <v>0</v>
      </c>
      <c r="L3121" s="15" t="str">
        <f t="shared" si="97"/>
        <v>insert into Camaleon.CandidatoCongreso( PROCESO_ELECTORAL, NOMBRE_CANDIDATO, APELLIDO_PATERNO, APELLIDO_MATERNO, NOMBRE_COMPLETO, SEXO, CARGO_ELEGIDO, LUGAR_POSTULA, ORGANIZACION_POLITICA, ALIAS ) values( 'ELECCIONES GENERALES 2011', 'OSCAR FRANCISCO', 'RAMOS', 'VELASQUEZ', 'OSCAR FRANCISCO RAMOS VELASQUEZ', 'HOMBRE', 'NO ELECTO', 'LA LIBERTAD', 'FONAVISTAS DEL PERÚ', '0' );</v>
      </c>
    </row>
    <row r="3122" spans="1:12" x14ac:dyDescent="0.25">
      <c r="A3122" s="17" t="s">
        <v>5153</v>
      </c>
      <c r="B3122" s="17" t="s">
        <v>2896</v>
      </c>
      <c r="C3122" s="17" t="s">
        <v>1178</v>
      </c>
      <c r="D3122" s="17" t="s">
        <v>1890</v>
      </c>
      <c r="E3122" s="17" t="str">
        <f t="shared" si="96"/>
        <v>ULISES VELA LEIVA</v>
      </c>
      <c r="F3122" s="17" t="s">
        <v>1061</v>
      </c>
      <c r="G3122" s="17" t="s">
        <v>1062</v>
      </c>
      <c r="H3122" s="17" t="s">
        <v>2833</v>
      </c>
      <c r="I3122" s="17" t="s">
        <v>8932</v>
      </c>
      <c r="J3122" s="15">
        <f>IFERROR(VLOOKUP(I3122,'Candidato Presidencial'!$C:$E,3,FALSE),"")</f>
        <v>0</v>
      </c>
      <c r="L3122" s="15" t="str">
        <f t="shared" si="97"/>
        <v>insert into Camaleon.CandidatoCongreso( PROCESO_ELECTORAL, NOMBRE_CANDIDATO, APELLIDO_PATERNO, APELLIDO_MATERNO, NOMBRE_COMPLETO, SEXO, CARGO_ELEGIDO, LUGAR_POSTULA, ORGANIZACION_POLITICA, ALIAS ) values( 'ELECCIONES GENERALES 2011', 'ULISES', 'VELA', 'LEIVA', 'ULISES VELA LEIVA', 'HOMBRE', 'NO ELECTO', 'LA LIBERTAD', 'FONAVISTAS DEL PERÚ', '0' );</v>
      </c>
    </row>
    <row r="3123" spans="1:12" x14ac:dyDescent="0.25">
      <c r="A3123" s="17" t="s">
        <v>5153</v>
      </c>
      <c r="B3123" s="17" t="s">
        <v>300</v>
      </c>
      <c r="C3123" s="17" t="s">
        <v>1396</v>
      </c>
      <c r="D3123" s="17" t="s">
        <v>5732</v>
      </c>
      <c r="E3123" s="17" t="str">
        <f t="shared" si="96"/>
        <v>ROBERTO ALVARADO RUBIÑOS</v>
      </c>
      <c r="F3123" s="17" t="s">
        <v>1061</v>
      </c>
      <c r="G3123" s="17" t="s">
        <v>1062</v>
      </c>
      <c r="H3123" s="17" t="s">
        <v>2833</v>
      </c>
      <c r="I3123" s="17" t="s">
        <v>8932</v>
      </c>
      <c r="J3123" s="15">
        <f>IFERROR(VLOOKUP(I3123,'Candidato Presidencial'!$C:$E,3,FALSE),"")</f>
        <v>0</v>
      </c>
      <c r="L3123" s="15" t="str">
        <f t="shared" si="97"/>
        <v>insert into Camaleon.CandidatoCongreso( PROCESO_ELECTORAL, NOMBRE_CANDIDATO, APELLIDO_PATERNO, APELLIDO_MATERNO, NOMBRE_COMPLETO, SEXO, CARGO_ELEGIDO, LUGAR_POSTULA, ORGANIZACION_POLITICA, ALIAS ) values( 'ELECCIONES GENERALES 2011', 'ROBERTO', 'ALVARADO', 'RUBIÑOS', 'ROBERTO ALVARADO RUBIÑOS', 'HOMBRE', 'NO ELECTO', 'LA LIBERTAD', 'FONAVISTAS DEL PERÚ', '0' );</v>
      </c>
    </row>
    <row r="3124" spans="1:12" x14ac:dyDescent="0.25">
      <c r="A3124" s="17" t="s">
        <v>5153</v>
      </c>
      <c r="B3124" s="17" t="s">
        <v>5733</v>
      </c>
      <c r="C3124" s="17" t="s">
        <v>5734</v>
      </c>
      <c r="D3124" s="17" t="s">
        <v>4187</v>
      </c>
      <c r="E3124" s="17" t="str">
        <f t="shared" si="96"/>
        <v>VICTOR GONZALO CACHAY MALO</v>
      </c>
      <c r="F3124" s="17" t="s">
        <v>1061</v>
      </c>
      <c r="G3124" s="17" t="s">
        <v>1062</v>
      </c>
      <c r="H3124" s="17" t="s">
        <v>2833</v>
      </c>
      <c r="I3124" s="17" t="s">
        <v>8932</v>
      </c>
      <c r="J3124" s="15">
        <f>IFERROR(VLOOKUP(I3124,'Candidato Presidencial'!$C:$E,3,FALSE),"")</f>
        <v>0</v>
      </c>
      <c r="L3124" s="15" t="str">
        <f t="shared" si="97"/>
        <v>insert into Camaleon.CandidatoCongreso( PROCESO_ELECTORAL, NOMBRE_CANDIDATO, APELLIDO_PATERNO, APELLIDO_MATERNO, NOMBRE_COMPLETO, SEXO, CARGO_ELEGIDO, LUGAR_POSTULA, ORGANIZACION_POLITICA, ALIAS ) values( 'ELECCIONES GENERALES 2011', 'VICTOR GONZALO', 'CACHAY', 'MALO', 'VICTOR GONZALO CACHAY MALO', 'HOMBRE', 'NO ELECTO', 'LA LIBERTAD', 'FONAVISTAS DEL PERÚ', '0' );</v>
      </c>
    </row>
    <row r="3125" spans="1:12" x14ac:dyDescent="0.25">
      <c r="A3125" s="17" t="s">
        <v>5153</v>
      </c>
      <c r="B3125" s="17" t="s">
        <v>5735</v>
      </c>
      <c r="C3125" s="17" t="s">
        <v>1099</v>
      </c>
      <c r="D3125" s="17" t="s">
        <v>1131</v>
      </c>
      <c r="E3125" s="17" t="str">
        <f t="shared" si="96"/>
        <v>RAQUEL ELISA GARCIA AGUILAR</v>
      </c>
      <c r="F3125" s="17" t="s">
        <v>1067</v>
      </c>
      <c r="G3125" s="17" t="s">
        <v>1062</v>
      </c>
      <c r="H3125" s="17" t="s">
        <v>2833</v>
      </c>
      <c r="I3125" s="17" t="s">
        <v>884</v>
      </c>
      <c r="J3125" s="15" t="str">
        <f>IFERROR(VLOOKUP(I3125,'Candidato Presidencial'!$C:$E,3,FALSE),"")</f>
        <v/>
      </c>
      <c r="L3125" s="15" t="str">
        <f t="shared" si="97"/>
        <v>insert into Camaleon.CandidatoCongreso( PROCESO_ELECTORAL, NOMBRE_CANDIDATO, APELLIDO_PATERNO, APELLIDO_MATERNO, NOMBRE_COMPLETO, SEXO, CARGO_ELEGIDO, LUGAR_POSTULA, ORGANIZACION_POLITICA, ALIAS ) values( 'ELECCIONES GENERALES 2011', 'RAQUEL ELISA', 'GARCIA', 'AGUILAR', 'RAQUEL ELISA GARCIA AGUILAR', 'MUJER', 'NO ELECTO', 'LA LIBERTAD', 'PARTIDO DESCENTRALISTA FUERZA SOCIAL', '' );</v>
      </c>
    </row>
    <row r="3126" spans="1:12" x14ac:dyDescent="0.25">
      <c r="A3126" s="17" t="s">
        <v>5153</v>
      </c>
      <c r="B3126" s="17" t="s">
        <v>5736</v>
      </c>
      <c r="C3126" s="17" t="s">
        <v>3776</v>
      </c>
      <c r="D3126" s="17" t="s">
        <v>4081</v>
      </c>
      <c r="E3126" s="17" t="str">
        <f t="shared" si="96"/>
        <v>OSCAR EDUARDO AHUMADA BALAREZO</v>
      </c>
      <c r="F3126" s="17" t="s">
        <v>1061</v>
      </c>
      <c r="G3126" s="17" t="s">
        <v>1062</v>
      </c>
      <c r="H3126" s="17" t="s">
        <v>2833</v>
      </c>
      <c r="I3126" s="17" t="s">
        <v>884</v>
      </c>
      <c r="J3126" s="15" t="str">
        <f>IFERROR(VLOOKUP(I3126,'Candidato Presidencial'!$C:$E,3,FALSE),"")</f>
        <v/>
      </c>
      <c r="L3126" s="15" t="str">
        <f t="shared" si="97"/>
        <v>insert into Camaleon.CandidatoCongreso( PROCESO_ELECTORAL, NOMBRE_CANDIDATO, APELLIDO_PATERNO, APELLIDO_MATERNO, NOMBRE_COMPLETO, SEXO, CARGO_ELEGIDO, LUGAR_POSTULA, ORGANIZACION_POLITICA, ALIAS ) values( 'ELECCIONES GENERALES 2011', 'OSCAR EDUARDO', 'AHUMADA', 'BALAREZO', 'OSCAR EDUARDO AHUMADA BALAREZO', 'HOMBRE', 'NO ELECTO', 'LA LIBERTAD', 'PARTIDO DESCENTRALISTA FUERZA SOCIAL', '' );</v>
      </c>
    </row>
    <row r="3127" spans="1:12" x14ac:dyDescent="0.25">
      <c r="A3127" s="17" t="s">
        <v>5153</v>
      </c>
      <c r="B3127" s="17" t="s">
        <v>5737</v>
      </c>
      <c r="C3127" s="17" t="s">
        <v>1249</v>
      </c>
      <c r="D3127" s="17" t="s">
        <v>5738</v>
      </c>
      <c r="E3127" s="17" t="str">
        <f t="shared" si="96"/>
        <v>AMANDA CECILIA VALDIVIA TERRY</v>
      </c>
      <c r="F3127" s="17" t="s">
        <v>1067</v>
      </c>
      <c r="G3127" s="17" t="s">
        <v>1062</v>
      </c>
      <c r="H3127" s="17" t="s">
        <v>2833</v>
      </c>
      <c r="I3127" s="17" t="s">
        <v>884</v>
      </c>
      <c r="J3127" s="15" t="str">
        <f>IFERROR(VLOOKUP(I3127,'Candidato Presidencial'!$C:$E,3,FALSE),"")</f>
        <v/>
      </c>
      <c r="L3127" s="15" t="str">
        <f t="shared" si="97"/>
        <v>insert into Camaleon.CandidatoCongreso( PROCESO_ELECTORAL, NOMBRE_CANDIDATO, APELLIDO_PATERNO, APELLIDO_MATERNO, NOMBRE_COMPLETO, SEXO, CARGO_ELEGIDO, LUGAR_POSTULA, ORGANIZACION_POLITICA, ALIAS ) values( 'ELECCIONES GENERALES 2011', 'AMANDA CECILIA', 'VALDIVIA', 'TERRY', 'AMANDA CECILIA VALDIVIA TERRY', 'MUJER', 'NO ELECTO', 'LA LIBERTAD', 'PARTIDO DESCENTRALISTA FUERZA SOCIAL', '' );</v>
      </c>
    </row>
    <row r="3128" spans="1:12" x14ac:dyDescent="0.25">
      <c r="A3128" s="17" t="s">
        <v>5153</v>
      </c>
      <c r="B3128" s="17" t="s">
        <v>5739</v>
      </c>
      <c r="C3128" s="17" t="s">
        <v>2937</v>
      </c>
      <c r="D3128" s="17" t="s">
        <v>1498</v>
      </c>
      <c r="E3128" s="17" t="str">
        <f t="shared" si="96"/>
        <v>MAXIMINA ARGOMEDO GONZALES</v>
      </c>
      <c r="F3128" s="17" t="s">
        <v>1067</v>
      </c>
      <c r="G3128" s="17" t="s">
        <v>1062</v>
      </c>
      <c r="H3128" s="17" t="s">
        <v>2833</v>
      </c>
      <c r="I3128" s="17" t="s">
        <v>884</v>
      </c>
      <c r="J3128" s="15" t="str">
        <f>IFERROR(VLOOKUP(I3128,'Candidato Presidencial'!$C:$E,3,FALSE),"")</f>
        <v/>
      </c>
      <c r="L3128" s="15" t="str">
        <f t="shared" si="97"/>
        <v>insert into Camaleon.CandidatoCongreso( PROCESO_ELECTORAL, NOMBRE_CANDIDATO, APELLIDO_PATERNO, APELLIDO_MATERNO, NOMBRE_COMPLETO, SEXO, CARGO_ELEGIDO, LUGAR_POSTULA, ORGANIZACION_POLITICA, ALIAS ) values( 'ELECCIONES GENERALES 2011', 'MAXIMINA', 'ARGOMEDO', 'GONZALES', 'MAXIMINA ARGOMEDO GONZALES', 'MUJER', 'NO ELECTO', 'LA LIBERTAD', 'PARTIDO DESCENTRALISTA FUERZA SOCIAL', '' );</v>
      </c>
    </row>
    <row r="3129" spans="1:12" x14ac:dyDescent="0.25">
      <c r="A3129" s="17" t="s">
        <v>5153</v>
      </c>
      <c r="B3129" s="17" t="s">
        <v>4928</v>
      </c>
      <c r="C3129" s="17" t="s">
        <v>1088</v>
      </c>
      <c r="D3129" s="17" t="s">
        <v>5740</v>
      </c>
      <c r="E3129" s="17" t="str">
        <f t="shared" si="96"/>
        <v>CARLOS HUMBERTO DIAZ LEZAMA</v>
      </c>
      <c r="F3129" s="17" t="s">
        <v>1061</v>
      </c>
      <c r="G3129" s="17" t="s">
        <v>1062</v>
      </c>
      <c r="H3129" s="17" t="s">
        <v>2833</v>
      </c>
      <c r="I3129" s="17" t="s">
        <v>897</v>
      </c>
      <c r="J3129" s="15" t="str">
        <f>IFERROR(VLOOKUP(I3129,'Candidato Presidencial'!$C:$E,3,FALSE),"")</f>
        <v/>
      </c>
      <c r="L3129" s="15" t="str">
        <f t="shared" si="97"/>
        <v>insert into Camaleon.CandidatoCongreso( PROCESO_ELECTORAL, NOMBRE_CANDIDATO, APELLIDO_PATERNO, APELLIDO_MATERNO, NOMBRE_COMPLETO, SEXO, CARGO_ELEGIDO, LUGAR_POSTULA, ORGANIZACION_POLITICA, ALIAS ) values( 'ELECCIONES GENERALES 2011', 'CARLOS HUMBERTO', 'DIAZ', 'LEZAMA', 'CARLOS HUMBERTO DIAZ LEZAMA', 'HOMBRE', 'NO ELECTO', 'LA LIBERTAD', 'CAMBIO RADICAL', '' );</v>
      </c>
    </row>
    <row r="3130" spans="1:12" x14ac:dyDescent="0.25">
      <c r="A3130" s="17" t="s">
        <v>5153</v>
      </c>
      <c r="B3130" s="17" t="s">
        <v>5741</v>
      </c>
      <c r="C3130" s="17" t="s">
        <v>1257</v>
      </c>
      <c r="D3130" s="17" t="s">
        <v>2276</v>
      </c>
      <c r="E3130" s="17" t="str">
        <f t="shared" si="96"/>
        <v>JAVIER MARTIN GUERRERO CARBAJAL</v>
      </c>
      <c r="F3130" s="17" t="s">
        <v>1061</v>
      </c>
      <c r="G3130" s="17" t="s">
        <v>1062</v>
      </c>
      <c r="H3130" s="17" t="s">
        <v>2833</v>
      </c>
      <c r="I3130" s="17" t="s">
        <v>897</v>
      </c>
      <c r="J3130" s="15" t="str">
        <f>IFERROR(VLOOKUP(I3130,'Candidato Presidencial'!$C:$E,3,FALSE),"")</f>
        <v/>
      </c>
      <c r="L3130" s="15" t="str">
        <f t="shared" si="97"/>
        <v>insert into Camaleon.CandidatoCongreso( PROCESO_ELECTORAL, NOMBRE_CANDIDATO, APELLIDO_PATERNO, APELLIDO_MATERNO, NOMBRE_COMPLETO, SEXO, CARGO_ELEGIDO, LUGAR_POSTULA, ORGANIZACION_POLITICA, ALIAS ) values( 'ELECCIONES GENERALES 2011', 'JAVIER MARTIN', 'GUERRERO', 'CARBAJAL', 'JAVIER MARTIN GUERRERO CARBAJAL', 'HOMBRE', 'NO ELECTO', 'LA LIBERTAD', 'CAMBIO RADICAL', '' );</v>
      </c>
    </row>
    <row r="3131" spans="1:12" x14ac:dyDescent="0.25">
      <c r="A3131" s="17" t="s">
        <v>5153</v>
      </c>
      <c r="B3131" s="17" t="s">
        <v>5742</v>
      </c>
      <c r="C3131" s="17" t="s">
        <v>5743</v>
      </c>
      <c r="D3131" s="17" t="s">
        <v>5744</v>
      </c>
      <c r="E3131" s="17" t="str">
        <f t="shared" si="96"/>
        <v>RAMON GABRIEL POEMAPE CHUCAN</v>
      </c>
      <c r="F3131" s="17" t="s">
        <v>1061</v>
      </c>
      <c r="G3131" s="17" t="s">
        <v>1062</v>
      </c>
      <c r="H3131" s="17" t="s">
        <v>2833</v>
      </c>
      <c r="I3131" s="17" t="s">
        <v>897</v>
      </c>
      <c r="J3131" s="15" t="str">
        <f>IFERROR(VLOOKUP(I3131,'Candidato Presidencial'!$C:$E,3,FALSE),"")</f>
        <v/>
      </c>
      <c r="L3131" s="15" t="str">
        <f t="shared" si="97"/>
        <v>insert into Camaleon.CandidatoCongreso( PROCESO_ELECTORAL, NOMBRE_CANDIDATO, APELLIDO_PATERNO, APELLIDO_MATERNO, NOMBRE_COMPLETO, SEXO, CARGO_ELEGIDO, LUGAR_POSTULA, ORGANIZACION_POLITICA, ALIAS ) values( 'ELECCIONES GENERALES 2011', 'RAMON GABRIEL', 'POEMAPE', 'CHUCAN', 'RAMON GABRIEL POEMAPE CHUCAN', 'HOMBRE', 'NO ELECTO', 'LA LIBERTAD', 'CAMBIO RADICAL', '' );</v>
      </c>
    </row>
    <row r="3132" spans="1:12" x14ac:dyDescent="0.25">
      <c r="A3132" s="17" t="s">
        <v>5153</v>
      </c>
      <c r="B3132" s="17" t="s">
        <v>5745</v>
      </c>
      <c r="C3132" s="17" t="s">
        <v>2148</v>
      </c>
      <c r="D3132" s="17" t="s">
        <v>1585</v>
      </c>
      <c r="E3132" s="17" t="str">
        <f t="shared" si="96"/>
        <v>NANCY ELIZABETH PALACIOS LINARES</v>
      </c>
      <c r="F3132" s="17" t="s">
        <v>1067</v>
      </c>
      <c r="G3132" s="17" t="s">
        <v>1062</v>
      </c>
      <c r="H3132" s="17" t="s">
        <v>2833</v>
      </c>
      <c r="I3132" s="17" t="s">
        <v>897</v>
      </c>
      <c r="J3132" s="15" t="str">
        <f>IFERROR(VLOOKUP(I3132,'Candidato Presidencial'!$C:$E,3,FALSE),"")</f>
        <v/>
      </c>
      <c r="L3132" s="15" t="str">
        <f t="shared" si="97"/>
        <v>insert into Camaleon.CandidatoCongreso( PROCESO_ELECTORAL, NOMBRE_CANDIDATO, APELLIDO_PATERNO, APELLIDO_MATERNO, NOMBRE_COMPLETO, SEXO, CARGO_ELEGIDO, LUGAR_POSTULA, ORGANIZACION_POLITICA, ALIAS ) values( 'ELECCIONES GENERALES 2011', 'NANCY ELIZABETH', 'PALACIOS', 'LINARES', 'NANCY ELIZABETH PALACIOS LINARES', 'MUJER', 'NO ELECTO', 'LA LIBERTAD', 'CAMBIO RADICAL', '' );</v>
      </c>
    </row>
    <row r="3133" spans="1:12" x14ac:dyDescent="0.25">
      <c r="A3133" s="17" t="s">
        <v>5153</v>
      </c>
      <c r="B3133" s="17" t="s">
        <v>1473</v>
      </c>
      <c r="C3133" s="17" t="s">
        <v>1392</v>
      </c>
      <c r="D3133" s="17" t="s">
        <v>5746</v>
      </c>
      <c r="E3133" s="17" t="str">
        <f t="shared" si="96"/>
        <v>WILLIAM GUZMAN ENCINA</v>
      </c>
      <c r="F3133" s="17" t="s">
        <v>1061</v>
      </c>
      <c r="G3133" s="17" t="s">
        <v>1062</v>
      </c>
      <c r="H3133" s="17" t="s">
        <v>2833</v>
      </c>
      <c r="I3133" s="17" t="s">
        <v>897</v>
      </c>
      <c r="J3133" s="15" t="str">
        <f>IFERROR(VLOOKUP(I3133,'Candidato Presidencial'!$C:$E,3,FALSE),"")</f>
        <v/>
      </c>
      <c r="L3133" s="15" t="str">
        <f t="shared" si="97"/>
        <v>insert into Camaleon.CandidatoCongreso( PROCESO_ELECTORAL, NOMBRE_CANDIDATO, APELLIDO_PATERNO, APELLIDO_MATERNO, NOMBRE_COMPLETO, SEXO, CARGO_ELEGIDO, LUGAR_POSTULA, ORGANIZACION_POLITICA, ALIAS ) values( 'ELECCIONES GENERALES 2011', 'WILLIAM', 'GUZMAN', 'ENCINA', 'WILLIAM GUZMAN ENCINA', 'HOMBRE', 'NO ELECTO', 'LA LIBERTAD', 'CAMBIO RADICAL', '' );</v>
      </c>
    </row>
    <row r="3134" spans="1:12" x14ac:dyDescent="0.25">
      <c r="A3134" s="17" t="s">
        <v>5153</v>
      </c>
      <c r="B3134" s="17" t="s">
        <v>5747</v>
      </c>
      <c r="C3134" s="17" t="s">
        <v>5748</v>
      </c>
      <c r="D3134" s="17" t="s">
        <v>5749</v>
      </c>
      <c r="E3134" s="17" t="str">
        <f t="shared" si="96"/>
        <v>SONIA CLARA ZULEMA BOCKOS MARTELL DE TEMOCHE</v>
      </c>
      <c r="F3134" s="17" t="s">
        <v>1067</v>
      </c>
      <c r="G3134" s="17" t="s">
        <v>1062</v>
      </c>
      <c r="H3134" s="17" t="s">
        <v>2833</v>
      </c>
      <c r="I3134" s="17" t="s">
        <v>897</v>
      </c>
      <c r="J3134" s="15" t="str">
        <f>IFERROR(VLOOKUP(I3134,'Candidato Presidencial'!$C:$E,3,FALSE),"")</f>
        <v/>
      </c>
      <c r="L3134" s="15" t="str">
        <f t="shared" si="97"/>
        <v>insert into Camaleon.CandidatoCongreso( PROCESO_ELECTORAL, NOMBRE_CANDIDATO, APELLIDO_PATERNO, APELLIDO_MATERNO, NOMBRE_COMPLETO, SEXO, CARGO_ELEGIDO, LUGAR_POSTULA, ORGANIZACION_POLITICA, ALIAS ) values( 'ELECCIONES GENERALES 2011', 'SONIA CLARA ZULEMA', 'BOCKOS MARTELL', 'DE TEMOCHE', 'SONIA CLARA ZULEMA BOCKOS MARTELL DE TEMOCHE', 'MUJER', 'NO ELECTO', 'LA LIBERTAD', 'CAMBIO RADICAL', '' );</v>
      </c>
    </row>
    <row r="3135" spans="1:12" x14ac:dyDescent="0.25">
      <c r="A3135" s="17" t="s">
        <v>5153</v>
      </c>
      <c r="B3135" s="17" t="s">
        <v>237</v>
      </c>
      <c r="C3135" s="17" t="s">
        <v>5600</v>
      </c>
      <c r="D3135" s="17" t="s">
        <v>1118</v>
      </c>
      <c r="E3135" s="17" t="str">
        <f t="shared" si="96"/>
        <v>FLOR DE MARIA QUIROGA BAZAN</v>
      </c>
      <c r="F3135" s="17" t="s">
        <v>1067</v>
      </c>
      <c r="G3135" s="17" t="s">
        <v>1062</v>
      </c>
      <c r="H3135" s="17" t="s">
        <v>2833</v>
      </c>
      <c r="I3135" s="17" t="s">
        <v>897</v>
      </c>
      <c r="J3135" s="15" t="str">
        <f>IFERROR(VLOOKUP(I3135,'Candidato Presidencial'!$C:$E,3,FALSE),"")</f>
        <v/>
      </c>
      <c r="L3135" s="15" t="str">
        <f t="shared" si="97"/>
        <v>insert into Camaleon.CandidatoCongreso( PROCESO_ELECTORAL, NOMBRE_CANDIDATO, APELLIDO_PATERNO, APELLIDO_MATERNO, NOMBRE_COMPLETO, SEXO, CARGO_ELEGIDO, LUGAR_POSTULA, ORGANIZACION_POLITICA, ALIAS ) values( 'ELECCIONES GENERALES 2011', 'FLOR DE MARIA', 'QUIROGA', 'BAZAN', 'FLOR DE MARIA QUIROGA BAZAN', 'MUJER', 'NO ELECTO', 'LA LIBERTAD', 'CAMBIO RADICAL', '' );</v>
      </c>
    </row>
    <row r="3136" spans="1:12" x14ac:dyDescent="0.25">
      <c r="A3136" s="17" t="s">
        <v>5153</v>
      </c>
      <c r="B3136" s="17" t="s">
        <v>1887</v>
      </c>
      <c r="C3136" s="17" t="s">
        <v>5750</v>
      </c>
      <c r="D3136" s="17" t="s">
        <v>1153</v>
      </c>
      <c r="E3136" s="17" t="str">
        <f t="shared" si="96"/>
        <v>CARLOS ANTONIO RAZURI RAMIREZ</v>
      </c>
      <c r="F3136" s="17" t="s">
        <v>1061</v>
      </c>
      <c r="G3136" s="17" t="s">
        <v>1062</v>
      </c>
      <c r="H3136" s="17" t="s">
        <v>2833</v>
      </c>
      <c r="I3136" s="17" t="s">
        <v>935</v>
      </c>
      <c r="J3136" s="15">
        <f>IFERROR(VLOOKUP(I3136,'Candidato Presidencial'!$C:$E,3,FALSE),"")</f>
        <v>0</v>
      </c>
      <c r="L3136" s="15" t="str">
        <f t="shared" si="97"/>
        <v>insert into Camaleon.CandidatoCongreso( PROCESO_ELECTORAL, NOMBRE_CANDIDATO, APELLIDO_PATERNO, APELLIDO_MATERNO, NOMBRE_COMPLETO, SEXO, CARGO_ELEGIDO, LUGAR_POSTULA, ORGANIZACION_POLITICA, ALIAS ) values( 'ELECCIONES GENERALES 2011', 'CARLOS ANTONIO', 'RAZURI', 'RAMIREZ', 'CARLOS ANTONIO RAZURI RAMIREZ', 'HOMBRE', 'NO ELECTO', 'LA LIBERTAD', 'FUERZA NACIONAL', '0' );</v>
      </c>
    </row>
    <row r="3137" spans="1:12" x14ac:dyDescent="0.25">
      <c r="A3137" s="17" t="s">
        <v>5153</v>
      </c>
      <c r="B3137" s="17" t="s">
        <v>4777</v>
      </c>
      <c r="C3137" s="17" t="s">
        <v>1191</v>
      </c>
      <c r="D3137" s="17" t="s">
        <v>5751</v>
      </c>
      <c r="E3137" s="17" t="str">
        <f t="shared" si="96"/>
        <v>AGUSTINA CASTILLO MEDEROS</v>
      </c>
      <c r="F3137" s="17" t="s">
        <v>1067</v>
      </c>
      <c r="G3137" s="17" t="s">
        <v>1062</v>
      </c>
      <c r="H3137" s="17" t="s">
        <v>2833</v>
      </c>
      <c r="I3137" s="17" t="s">
        <v>935</v>
      </c>
      <c r="J3137" s="15">
        <f>IFERROR(VLOOKUP(I3137,'Candidato Presidencial'!$C:$E,3,FALSE),"")</f>
        <v>0</v>
      </c>
      <c r="L3137" s="15" t="str">
        <f t="shared" si="97"/>
        <v>insert into Camaleon.CandidatoCongreso( PROCESO_ELECTORAL, NOMBRE_CANDIDATO, APELLIDO_PATERNO, APELLIDO_MATERNO, NOMBRE_COMPLETO, SEXO, CARGO_ELEGIDO, LUGAR_POSTULA, ORGANIZACION_POLITICA, ALIAS ) values( 'ELECCIONES GENERALES 2011', 'AGUSTINA', 'CASTILLO', 'MEDEROS', 'AGUSTINA CASTILLO MEDEROS', 'MUJER', 'NO ELECTO', 'LA LIBERTAD', 'FUERZA NACIONAL', '0' );</v>
      </c>
    </row>
    <row r="3138" spans="1:12" x14ac:dyDescent="0.25">
      <c r="A3138" s="17" t="s">
        <v>5153</v>
      </c>
      <c r="B3138" s="17" t="s">
        <v>279</v>
      </c>
      <c r="C3138" s="17" t="s">
        <v>5752</v>
      </c>
      <c r="D3138" s="17" t="s">
        <v>5237</v>
      </c>
      <c r="E3138" s="17" t="str">
        <f t="shared" si="96"/>
        <v>RAUL ORBEGOSO GAMBOA</v>
      </c>
      <c r="F3138" s="17" t="s">
        <v>1061</v>
      </c>
      <c r="G3138" s="17" t="s">
        <v>1062</v>
      </c>
      <c r="H3138" s="17" t="s">
        <v>2833</v>
      </c>
      <c r="I3138" s="17" t="s">
        <v>935</v>
      </c>
      <c r="J3138" s="15">
        <f>IFERROR(VLOOKUP(I3138,'Candidato Presidencial'!$C:$E,3,FALSE),"")</f>
        <v>0</v>
      </c>
      <c r="L3138" s="15" t="str">
        <f t="shared" si="97"/>
        <v>insert into Camaleon.CandidatoCongreso( PROCESO_ELECTORAL, NOMBRE_CANDIDATO, APELLIDO_PATERNO, APELLIDO_MATERNO, NOMBRE_COMPLETO, SEXO, CARGO_ELEGIDO, LUGAR_POSTULA, ORGANIZACION_POLITICA, ALIAS ) values( 'ELECCIONES GENERALES 2011', 'RAUL', 'ORBEGOSO', 'GAMBOA', 'RAUL ORBEGOSO GAMBOA', 'HOMBRE', 'NO ELECTO', 'LA LIBERTAD', 'FUERZA NACIONAL', '0' );</v>
      </c>
    </row>
    <row r="3139" spans="1:12" x14ac:dyDescent="0.25">
      <c r="A3139" s="17" t="s">
        <v>5153</v>
      </c>
      <c r="B3139" s="17" t="s">
        <v>5753</v>
      </c>
      <c r="C3139" s="17" t="s">
        <v>4319</v>
      </c>
      <c r="D3139" s="17" t="s">
        <v>3386</v>
      </c>
      <c r="E3139" s="17" t="str">
        <f t="shared" ref="E3139:E3202" si="98">B3139 &amp; " " &amp; C3139 &amp; " " &amp; D3139</f>
        <v>MAGNA LUCILA MORENO SAAVEDRA</v>
      </c>
      <c r="F3139" s="17" t="s">
        <v>1067</v>
      </c>
      <c r="G3139" s="17" t="s">
        <v>1062</v>
      </c>
      <c r="H3139" s="17" t="s">
        <v>2833</v>
      </c>
      <c r="I3139" s="17" t="s">
        <v>912</v>
      </c>
      <c r="J3139" s="15">
        <f>IFERROR(VLOOKUP(I3139,'Candidato Presidencial'!$C:$E,3,FALSE),"")</f>
        <v>0</v>
      </c>
      <c r="L3139" s="15" t="str">
        <f t="shared" ref="L3139:L3202" si="99">"insert into Camaleon.CandidatoCongreso( "&amp;$A$1&amp;", "&amp;$B$1&amp;", "&amp;$C$1&amp;", "&amp;$D$1&amp;", "&amp;$E$1&amp;", "&amp;$F$1&amp;", "&amp;$G$1&amp;", "&amp;$H$1&amp;", "&amp;$I$1&amp;", "&amp;$J$1&amp;" ) values( '"&amp;A3139&amp;"', '"&amp;B3139&amp;"', '"&amp;C3139&amp;"', '"&amp;D3139&amp;"', '"&amp;E3139&amp;"', '"&amp;F3139&amp;"', '"&amp;G3139&amp;"', '"&amp;H3139&amp;"', '"&amp;I3139&amp;"', '"&amp;J3139&amp;"' );"</f>
        <v>insert into Camaleon.CandidatoCongreso( PROCESO_ELECTORAL, NOMBRE_CANDIDATO, APELLIDO_PATERNO, APELLIDO_MATERNO, NOMBRE_COMPLETO, SEXO, CARGO_ELEGIDO, LUGAR_POSTULA, ORGANIZACION_POLITICA, ALIAS ) values( 'ELECCIONES GENERALES 2011', 'MAGNA LUCILA', 'MORENO', 'SAAVEDRA', 'MAGNA LUCILA MORENO SAAVEDRA', 'MUJER', 'NO ELECTO', 'LA LIBERTAD', 'DESPERTAR NACIONAL', '0' );</v>
      </c>
    </row>
    <row r="3140" spans="1:12" x14ac:dyDescent="0.25">
      <c r="A3140" s="17" t="s">
        <v>5153</v>
      </c>
      <c r="B3140" s="17" t="s">
        <v>5754</v>
      </c>
      <c r="C3140" s="17" t="s">
        <v>1353</v>
      </c>
      <c r="D3140" s="17" t="s">
        <v>5755</v>
      </c>
      <c r="E3140" s="17" t="str">
        <f t="shared" si="98"/>
        <v>FEDERICO LUIS MIRANDA ARRESTEGUI</v>
      </c>
      <c r="F3140" s="17" t="s">
        <v>1061</v>
      </c>
      <c r="G3140" s="17" t="s">
        <v>1062</v>
      </c>
      <c r="H3140" s="17" t="s">
        <v>2833</v>
      </c>
      <c r="I3140" s="17" t="s">
        <v>884</v>
      </c>
      <c r="J3140" s="15" t="str">
        <f>IFERROR(VLOOKUP(I3140,'Candidato Presidencial'!$C:$E,3,FALSE),"")</f>
        <v/>
      </c>
      <c r="L3140" s="15" t="str">
        <f t="shared" si="99"/>
        <v>insert into Camaleon.CandidatoCongreso( PROCESO_ELECTORAL, NOMBRE_CANDIDATO, APELLIDO_PATERNO, APELLIDO_MATERNO, NOMBRE_COMPLETO, SEXO, CARGO_ELEGIDO, LUGAR_POSTULA, ORGANIZACION_POLITICA, ALIAS ) values( 'ELECCIONES GENERALES 2011', 'FEDERICO LUIS', 'MIRANDA', 'ARRESTEGUI', 'FEDERICO LUIS MIRANDA ARRESTEGUI', 'HOMBRE', 'NO ELECTO', 'LA LIBERTAD', 'PARTIDO DESCENTRALISTA FUERZA SOCIAL', '' );</v>
      </c>
    </row>
    <row r="3141" spans="1:12" x14ac:dyDescent="0.25">
      <c r="A3141" s="17" t="s">
        <v>5153</v>
      </c>
      <c r="B3141" s="17" t="s">
        <v>5756</v>
      </c>
      <c r="C3141" s="17" t="s">
        <v>5757</v>
      </c>
      <c r="D3141" s="17" t="s">
        <v>2268</v>
      </c>
      <c r="E3141" s="17" t="str">
        <f t="shared" si="98"/>
        <v>LUIS AUGUSTO CABOS YEPEZ</v>
      </c>
      <c r="F3141" s="17" t="s">
        <v>1061</v>
      </c>
      <c r="G3141" s="17" t="s">
        <v>1062</v>
      </c>
      <c r="H3141" s="17" t="s">
        <v>2833</v>
      </c>
      <c r="I3141" s="17" t="s">
        <v>884</v>
      </c>
      <c r="J3141" s="15" t="str">
        <f>IFERROR(VLOOKUP(I3141,'Candidato Presidencial'!$C:$E,3,FALSE),"")</f>
        <v/>
      </c>
      <c r="L3141" s="15" t="str">
        <f t="shared" si="99"/>
        <v>insert into Camaleon.CandidatoCongreso( PROCESO_ELECTORAL, NOMBRE_CANDIDATO, APELLIDO_PATERNO, APELLIDO_MATERNO, NOMBRE_COMPLETO, SEXO, CARGO_ELEGIDO, LUGAR_POSTULA, ORGANIZACION_POLITICA, ALIAS ) values( 'ELECCIONES GENERALES 2011', 'LUIS AUGUSTO', 'CABOS', 'YEPEZ', 'LUIS AUGUSTO CABOS YEPEZ', 'HOMBRE', 'NO ELECTO', 'LA LIBERTAD', 'PARTIDO DESCENTRALISTA FUERZA SOCIAL', '' );</v>
      </c>
    </row>
    <row r="3142" spans="1:12" x14ac:dyDescent="0.25">
      <c r="A3142" s="17" t="s">
        <v>5153</v>
      </c>
      <c r="B3142" s="17" t="s">
        <v>5758</v>
      </c>
      <c r="C3142" s="17" t="s">
        <v>1668</v>
      </c>
      <c r="D3142" s="17" t="s">
        <v>5759</v>
      </c>
      <c r="E3142" s="17" t="str">
        <f t="shared" si="98"/>
        <v>JESUS MARLENI GUEVARA DE SANTISTEBAN</v>
      </c>
      <c r="F3142" s="17" t="s">
        <v>1067</v>
      </c>
      <c r="G3142" s="17" t="s">
        <v>1062</v>
      </c>
      <c r="H3142" s="17" t="s">
        <v>2833</v>
      </c>
      <c r="I3142" s="17" t="s">
        <v>935</v>
      </c>
      <c r="J3142" s="15">
        <f>IFERROR(VLOOKUP(I3142,'Candidato Presidencial'!$C:$E,3,FALSE),"")</f>
        <v>0</v>
      </c>
      <c r="L3142" s="15" t="str">
        <f t="shared" si="99"/>
        <v>insert into Camaleon.CandidatoCongreso( PROCESO_ELECTORAL, NOMBRE_CANDIDATO, APELLIDO_PATERNO, APELLIDO_MATERNO, NOMBRE_COMPLETO, SEXO, CARGO_ELEGIDO, LUGAR_POSTULA, ORGANIZACION_POLITICA, ALIAS ) values( 'ELECCIONES GENERALES 2011', 'JESUS MARLENI', 'GUEVARA', 'DE SANTISTEBAN', 'JESUS MARLENI GUEVARA DE SANTISTEBAN', 'MUJER', 'NO ELECTO', 'LA LIBERTAD', 'FUERZA NACIONAL', '0' );</v>
      </c>
    </row>
    <row r="3143" spans="1:12" x14ac:dyDescent="0.25">
      <c r="A3143" s="17" t="s">
        <v>5153</v>
      </c>
      <c r="B3143" s="17" t="s">
        <v>5760</v>
      </c>
      <c r="C3143" s="17" t="s">
        <v>4629</v>
      </c>
      <c r="D3143" s="17" t="s">
        <v>1515</v>
      </c>
      <c r="E3143" s="17" t="str">
        <f t="shared" si="98"/>
        <v>ANTHONY RENSON NOVOA CRUZADO</v>
      </c>
      <c r="F3143" s="17" t="s">
        <v>1061</v>
      </c>
      <c r="G3143" s="17" t="s">
        <v>1062</v>
      </c>
      <c r="H3143" s="17" t="s">
        <v>2833</v>
      </c>
      <c r="I3143" s="17" t="s">
        <v>884</v>
      </c>
      <c r="J3143" s="15" t="str">
        <f>IFERROR(VLOOKUP(I3143,'Candidato Presidencial'!$C:$E,3,FALSE),"")</f>
        <v/>
      </c>
      <c r="L3143" s="15" t="str">
        <f t="shared" si="99"/>
        <v>insert into Camaleon.CandidatoCongreso( PROCESO_ELECTORAL, NOMBRE_CANDIDATO, APELLIDO_PATERNO, APELLIDO_MATERNO, NOMBRE_COMPLETO, SEXO, CARGO_ELEGIDO, LUGAR_POSTULA, ORGANIZACION_POLITICA, ALIAS ) values( 'ELECCIONES GENERALES 2011', 'ANTHONY RENSON', 'NOVOA', 'CRUZADO', 'ANTHONY RENSON NOVOA CRUZADO', 'HOMBRE', 'NO ELECTO', 'LA LIBERTAD', 'PARTIDO DESCENTRALISTA FUERZA SOCIAL', '' );</v>
      </c>
    </row>
    <row r="3144" spans="1:12" x14ac:dyDescent="0.25">
      <c r="A3144" s="17" t="s">
        <v>5153</v>
      </c>
      <c r="B3144" s="17" t="s">
        <v>2903</v>
      </c>
      <c r="C3144" s="17" t="s">
        <v>2159</v>
      </c>
      <c r="D3144" s="17" t="s">
        <v>1427</v>
      </c>
      <c r="E3144" s="17" t="str">
        <f t="shared" si="98"/>
        <v>LUIS JUAN ALVA CASTRO</v>
      </c>
      <c r="F3144" s="17" t="s">
        <v>1061</v>
      </c>
      <c r="G3144" s="17" t="s">
        <v>1062</v>
      </c>
      <c r="H3144" s="17" t="s">
        <v>2833</v>
      </c>
      <c r="I3144" s="17" t="s">
        <v>859</v>
      </c>
      <c r="J3144" s="15" t="str">
        <f>IFERROR(VLOOKUP(I3144,'Candidato Presidencial'!$C:$E,3,FALSE),"")</f>
        <v>ALIANZA POPULAR</v>
      </c>
      <c r="L3144" s="15" t="str">
        <f t="shared" si="99"/>
        <v>insert into Camaleon.CandidatoCongreso( PROCESO_ELECTORAL, NOMBRE_CANDIDATO, APELLIDO_PATERNO, APELLIDO_MATERNO, NOMBRE_COMPLETO, SEXO, CARGO_ELEGIDO, LUGAR_POSTULA, ORGANIZACION_POLITICA, ALIAS ) values( 'ELECCIONES GENERALES 2011', 'LUIS JUAN', 'ALVA', 'CASTRO', 'LUIS JUAN ALVA CASTRO', 'HOMBRE', 'NO ELECTO', 'LA LIBERTAD', 'PARTIDO APRISTA PERUANO', 'ALIANZA POPULAR' );</v>
      </c>
    </row>
    <row r="3145" spans="1:12" x14ac:dyDescent="0.25">
      <c r="A3145" s="17" t="s">
        <v>5153</v>
      </c>
      <c r="B3145" s="17" t="s">
        <v>3030</v>
      </c>
      <c r="C3145" s="17" t="s">
        <v>1182</v>
      </c>
      <c r="D3145" s="17" t="s">
        <v>2853</v>
      </c>
      <c r="E3145" s="17" t="str">
        <f t="shared" si="98"/>
        <v>ELIAS NICOLAS RODRIGUEZ ZAVALETA</v>
      </c>
      <c r="F3145" s="17" t="s">
        <v>1061</v>
      </c>
      <c r="G3145" s="17" t="s">
        <v>21</v>
      </c>
      <c r="H3145" s="17" t="s">
        <v>2833</v>
      </c>
      <c r="I3145" s="17" t="s">
        <v>859</v>
      </c>
      <c r="J3145" s="15" t="str">
        <f>IFERROR(VLOOKUP(I3145,'Candidato Presidencial'!$C:$E,3,FALSE),"")</f>
        <v>ALIANZA POPULAR</v>
      </c>
      <c r="L3145" s="15" t="str">
        <f t="shared" si="99"/>
        <v>insert into Camaleon.CandidatoCongreso( PROCESO_ELECTORAL, NOMBRE_CANDIDATO, APELLIDO_PATERNO, APELLIDO_MATERNO, NOMBRE_COMPLETO, SEXO, CARGO_ELEGIDO, LUGAR_POSTULA, ORGANIZACION_POLITICA, ALIAS ) values( 'ELECCIONES GENERALES 2011', 'ELIAS NICOLAS', 'RODRIGUEZ', 'ZAVALETA', 'ELIAS NICOLAS RODRIGUEZ ZAVALETA', 'HOMBRE', 'CONGRESISTA', 'LA LIBERTAD', 'PARTIDO APRISTA PERUANO', 'ALIANZA POPULAR' );</v>
      </c>
    </row>
    <row r="3146" spans="1:12" x14ac:dyDescent="0.25">
      <c r="A3146" s="17" t="s">
        <v>5153</v>
      </c>
      <c r="B3146" s="17" t="s">
        <v>2837</v>
      </c>
      <c r="C3146" s="17" t="s">
        <v>2838</v>
      </c>
      <c r="D3146" s="17" t="s">
        <v>2839</v>
      </c>
      <c r="E3146" s="17" t="str">
        <f t="shared" si="98"/>
        <v>OLGA AMELIA CRIBILLEROS SHIGIHARA</v>
      </c>
      <c r="F3146" s="17" t="s">
        <v>1067</v>
      </c>
      <c r="G3146" s="17" t="s">
        <v>1062</v>
      </c>
      <c r="H3146" s="17" t="s">
        <v>2833</v>
      </c>
      <c r="I3146" s="17" t="s">
        <v>859</v>
      </c>
      <c r="J3146" s="15" t="str">
        <f>IFERROR(VLOOKUP(I3146,'Candidato Presidencial'!$C:$E,3,FALSE),"")</f>
        <v>ALIANZA POPULAR</v>
      </c>
      <c r="L3146" s="15" t="str">
        <f t="shared" si="99"/>
        <v>insert into Camaleon.CandidatoCongreso( PROCESO_ELECTORAL, NOMBRE_CANDIDATO, APELLIDO_PATERNO, APELLIDO_MATERNO, NOMBRE_COMPLETO, SEXO, CARGO_ELEGIDO, LUGAR_POSTULA, ORGANIZACION_POLITICA, ALIAS ) values( 'ELECCIONES GENERALES 2011', 'OLGA AMELIA', 'CRIBILLEROS', 'SHIGIHARA', 'OLGA AMELIA CRIBILLEROS SHIGIHARA', 'MUJER', 'NO ELECTO', 'LA LIBERTAD', 'PARTIDO APRISTA PERUANO', 'ALIANZA POPULAR' );</v>
      </c>
    </row>
    <row r="3147" spans="1:12" x14ac:dyDescent="0.25">
      <c r="A3147" s="17" t="s">
        <v>5153</v>
      </c>
      <c r="B3147" s="17" t="s">
        <v>5761</v>
      </c>
      <c r="C3147" s="17" t="s">
        <v>2271</v>
      </c>
      <c r="D3147" s="17" t="s">
        <v>1321</v>
      </c>
      <c r="E3147" s="17" t="str">
        <f t="shared" si="98"/>
        <v>LESLIE KAREN ANGULO PEREZ</v>
      </c>
      <c r="F3147" s="17" t="s">
        <v>1067</v>
      </c>
      <c r="G3147" s="17" t="s">
        <v>1062</v>
      </c>
      <c r="H3147" s="17" t="s">
        <v>2833</v>
      </c>
      <c r="I3147" s="17" t="s">
        <v>859</v>
      </c>
      <c r="J3147" s="15" t="str">
        <f>IFERROR(VLOOKUP(I3147,'Candidato Presidencial'!$C:$E,3,FALSE),"")</f>
        <v>ALIANZA POPULAR</v>
      </c>
      <c r="L3147" s="15" t="str">
        <f t="shared" si="99"/>
        <v>insert into Camaleon.CandidatoCongreso( PROCESO_ELECTORAL, NOMBRE_CANDIDATO, APELLIDO_PATERNO, APELLIDO_MATERNO, NOMBRE_COMPLETO, SEXO, CARGO_ELEGIDO, LUGAR_POSTULA, ORGANIZACION_POLITICA, ALIAS ) values( 'ELECCIONES GENERALES 2011', 'LESLIE KAREN', 'ANGULO', 'PEREZ', 'LESLIE KAREN ANGULO PEREZ', 'MUJER', 'NO ELECTO', 'LA LIBERTAD', 'PARTIDO APRISTA PERUANO', 'ALIANZA POPULAR' );</v>
      </c>
    </row>
    <row r="3148" spans="1:12" x14ac:dyDescent="0.25">
      <c r="A3148" s="17" t="s">
        <v>5153</v>
      </c>
      <c r="B3148" s="17" t="s">
        <v>5762</v>
      </c>
      <c r="C3148" s="17" t="s">
        <v>2981</v>
      </c>
      <c r="D3148" s="17" t="s">
        <v>2148</v>
      </c>
      <c r="E3148" s="17" t="str">
        <f t="shared" si="98"/>
        <v>MARTIN ALFONSO SIFUENTES PALACIOS</v>
      </c>
      <c r="F3148" s="17" t="s">
        <v>1061</v>
      </c>
      <c r="G3148" s="17" t="s">
        <v>1062</v>
      </c>
      <c r="H3148" s="17" t="s">
        <v>2833</v>
      </c>
      <c r="I3148" s="17" t="s">
        <v>859</v>
      </c>
      <c r="J3148" s="15" t="str">
        <f>IFERROR(VLOOKUP(I3148,'Candidato Presidencial'!$C:$E,3,FALSE),"")</f>
        <v>ALIANZA POPULAR</v>
      </c>
      <c r="L3148" s="15" t="str">
        <f t="shared" si="99"/>
        <v>insert into Camaleon.CandidatoCongreso( PROCESO_ELECTORAL, NOMBRE_CANDIDATO, APELLIDO_PATERNO, APELLIDO_MATERNO, NOMBRE_COMPLETO, SEXO, CARGO_ELEGIDO, LUGAR_POSTULA, ORGANIZACION_POLITICA, ALIAS ) values( 'ELECCIONES GENERALES 2011', 'MARTIN ALFONSO', 'SIFUENTES', 'PALACIOS', 'MARTIN ALFONSO SIFUENTES PALACIOS', 'HOMBRE', 'NO ELECTO', 'LA LIBERTAD', 'PARTIDO APRISTA PERUANO', 'ALIANZA POPULAR' );</v>
      </c>
    </row>
    <row r="3149" spans="1:12" x14ac:dyDescent="0.25">
      <c r="A3149" s="17" t="s">
        <v>5153</v>
      </c>
      <c r="B3149" s="17" t="s">
        <v>5763</v>
      </c>
      <c r="C3149" s="17" t="s">
        <v>4788</v>
      </c>
      <c r="D3149" s="17" t="s">
        <v>2985</v>
      </c>
      <c r="E3149" s="17" t="str">
        <f t="shared" si="98"/>
        <v>MIRIAM ALICIA PILCO DEZA</v>
      </c>
      <c r="F3149" s="17" t="s">
        <v>1067</v>
      </c>
      <c r="G3149" s="17" t="s">
        <v>1062</v>
      </c>
      <c r="H3149" s="17" t="s">
        <v>2833</v>
      </c>
      <c r="I3149" s="17" t="s">
        <v>859</v>
      </c>
      <c r="J3149" s="15" t="str">
        <f>IFERROR(VLOOKUP(I3149,'Candidato Presidencial'!$C:$E,3,FALSE),"")</f>
        <v>ALIANZA POPULAR</v>
      </c>
      <c r="L3149" s="15" t="str">
        <f t="shared" si="99"/>
        <v>insert into Camaleon.CandidatoCongreso( PROCESO_ELECTORAL, NOMBRE_CANDIDATO, APELLIDO_PATERNO, APELLIDO_MATERNO, NOMBRE_COMPLETO, SEXO, CARGO_ELEGIDO, LUGAR_POSTULA, ORGANIZACION_POLITICA, ALIAS ) values( 'ELECCIONES GENERALES 2011', 'MIRIAM ALICIA', 'PILCO', 'DEZA', 'MIRIAM ALICIA PILCO DEZA', 'MUJER', 'NO ELECTO', 'LA LIBERTAD', 'PARTIDO APRISTA PERUANO', 'ALIANZA POPULAR' );</v>
      </c>
    </row>
    <row r="3150" spans="1:12" x14ac:dyDescent="0.25">
      <c r="A3150" s="17" t="s">
        <v>5153</v>
      </c>
      <c r="B3150" s="17" t="s">
        <v>5764</v>
      </c>
      <c r="C3150" s="17" t="s">
        <v>3092</v>
      </c>
      <c r="D3150" s="17" t="s">
        <v>1396</v>
      </c>
      <c r="E3150" s="17" t="str">
        <f t="shared" si="98"/>
        <v>ALCIDES CESAR ARELLANO ALVARADO</v>
      </c>
      <c r="F3150" s="17" t="s">
        <v>1061</v>
      </c>
      <c r="G3150" s="17" t="s">
        <v>1062</v>
      </c>
      <c r="H3150" s="17" t="s">
        <v>2833</v>
      </c>
      <c r="I3150" s="17" t="s">
        <v>859</v>
      </c>
      <c r="J3150" s="15" t="str">
        <f>IFERROR(VLOOKUP(I3150,'Candidato Presidencial'!$C:$E,3,FALSE),"")</f>
        <v>ALIANZA POPULAR</v>
      </c>
      <c r="L3150" s="15" t="str">
        <f t="shared" si="99"/>
        <v>insert into Camaleon.CandidatoCongreso( PROCESO_ELECTORAL, NOMBRE_CANDIDATO, APELLIDO_PATERNO, APELLIDO_MATERNO, NOMBRE_COMPLETO, SEXO, CARGO_ELEGIDO, LUGAR_POSTULA, ORGANIZACION_POLITICA, ALIAS ) values( 'ELECCIONES GENERALES 2011', 'ALCIDES CESAR', 'ARELLANO', 'ALVARADO', 'ALCIDES CESAR ARELLANO ALVARADO', 'HOMBRE', 'NO ELECTO', 'LA LIBERTAD', 'PARTIDO APRISTA PERUANO', 'ALIANZA POPULAR' );</v>
      </c>
    </row>
    <row r="3151" spans="1:12" x14ac:dyDescent="0.25">
      <c r="A3151" s="17" t="s">
        <v>5153</v>
      </c>
      <c r="B3151" s="17" t="s">
        <v>5765</v>
      </c>
      <c r="C3151" s="17" t="s">
        <v>5766</v>
      </c>
      <c r="D3151" s="17" t="s">
        <v>117</v>
      </c>
      <c r="E3151" s="17" t="str">
        <f t="shared" si="98"/>
        <v>ALAMIRO ENRIQUE ANTONIO GUTTI MARTIN</v>
      </c>
      <c r="F3151" s="17" t="s">
        <v>1061</v>
      </c>
      <c r="G3151" s="17" t="s">
        <v>1062</v>
      </c>
      <c r="H3151" s="17" t="s">
        <v>2833</v>
      </c>
      <c r="I3151" s="17" t="s">
        <v>912</v>
      </c>
      <c r="J3151" s="15">
        <f>IFERROR(VLOOKUP(I3151,'Candidato Presidencial'!$C:$E,3,FALSE),"")</f>
        <v>0</v>
      </c>
      <c r="L3151" s="15" t="str">
        <f t="shared" si="99"/>
        <v>insert into Camaleon.CandidatoCongreso( PROCESO_ELECTORAL, NOMBRE_CANDIDATO, APELLIDO_PATERNO, APELLIDO_MATERNO, NOMBRE_COMPLETO, SEXO, CARGO_ELEGIDO, LUGAR_POSTULA, ORGANIZACION_POLITICA, ALIAS ) values( 'ELECCIONES GENERALES 2011', 'ALAMIRO ENRIQUE ANTONIO', 'GUTTI', 'MARTIN', 'ALAMIRO ENRIQUE ANTONIO GUTTI MARTIN', 'HOMBRE', 'NO ELECTO', 'LA LIBERTAD', 'DESPERTAR NACIONAL', '0' );</v>
      </c>
    </row>
    <row r="3152" spans="1:12" x14ac:dyDescent="0.25">
      <c r="A3152" s="17" t="s">
        <v>5153</v>
      </c>
      <c r="B3152" s="17" t="s">
        <v>105</v>
      </c>
      <c r="C3152" s="17" t="s">
        <v>5767</v>
      </c>
      <c r="D3152" s="17" t="s">
        <v>5438</v>
      </c>
      <c r="E3152" s="17" t="str">
        <f t="shared" si="98"/>
        <v>LUIS ALBERTO GORDON IGLESIAS</v>
      </c>
      <c r="F3152" s="17" t="s">
        <v>1061</v>
      </c>
      <c r="G3152" s="17" t="s">
        <v>1062</v>
      </c>
      <c r="H3152" s="17" t="s">
        <v>2833</v>
      </c>
      <c r="I3152" s="17" t="s">
        <v>912</v>
      </c>
      <c r="J3152" s="15">
        <f>IFERROR(VLOOKUP(I3152,'Candidato Presidencial'!$C:$E,3,FALSE),"")</f>
        <v>0</v>
      </c>
      <c r="L3152" s="15" t="str">
        <f t="shared" si="99"/>
        <v>insert into Camaleon.CandidatoCongreso( PROCESO_ELECTORAL, NOMBRE_CANDIDATO, APELLIDO_PATERNO, APELLIDO_MATERNO, NOMBRE_COMPLETO, SEXO, CARGO_ELEGIDO, LUGAR_POSTULA, ORGANIZACION_POLITICA, ALIAS ) values( 'ELECCIONES GENERALES 2011', 'LUIS ALBERTO', 'GORDON', 'IGLESIAS', 'LUIS ALBERTO GORDON IGLESIAS', 'HOMBRE', 'NO ELECTO', 'LA LIBERTAD', 'DESPERTAR NACIONAL', '0' );</v>
      </c>
    </row>
    <row r="3153" spans="1:12" x14ac:dyDescent="0.25">
      <c r="A3153" s="17" t="s">
        <v>5153</v>
      </c>
      <c r="B3153" s="17" t="s">
        <v>360</v>
      </c>
      <c r="C3153" s="17" t="s">
        <v>1988</v>
      </c>
      <c r="D3153" s="17" t="s">
        <v>1332</v>
      </c>
      <c r="E3153" s="17" t="str">
        <f t="shared" si="98"/>
        <v>RAFAEL ESTELA PAREDES</v>
      </c>
      <c r="F3153" s="17" t="s">
        <v>1061</v>
      </c>
      <c r="G3153" s="17" t="s">
        <v>1062</v>
      </c>
      <c r="H3153" s="17" t="s">
        <v>2833</v>
      </c>
      <c r="I3153" s="17" t="s">
        <v>912</v>
      </c>
      <c r="J3153" s="15">
        <f>IFERROR(VLOOKUP(I3153,'Candidato Presidencial'!$C:$E,3,FALSE),"")</f>
        <v>0</v>
      </c>
      <c r="L3153" s="15" t="str">
        <f t="shared" si="99"/>
        <v>insert into Camaleon.CandidatoCongreso( PROCESO_ELECTORAL, NOMBRE_CANDIDATO, APELLIDO_PATERNO, APELLIDO_MATERNO, NOMBRE_COMPLETO, SEXO, CARGO_ELEGIDO, LUGAR_POSTULA, ORGANIZACION_POLITICA, ALIAS ) values( 'ELECCIONES GENERALES 2011', 'RAFAEL', 'ESTELA', 'PAREDES', 'RAFAEL ESTELA PAREDES', 'HOMBRE', 'NO ELECTO', 'LA LIBERTAD', 'DESPERTAR NACIONAL', '0' );</v>
      </c>
    </row>
    <row r="3154" spans="1:12" x14ac:dyDescent="0.25">
      <c r="A3154" s="17" t="s">
        <v>5153</v>
      </c>
      <c r="B3154" s="17" t="s">
        <v>25</v>
      </c>
      <c r="C3154" s="17" t="s">
        <v>1679</v>
      </c>
      <c r="D3154" s="17" t="s">
        <v>1174</v>
      </c>
      <c r="E3154" s="17" t="str">
        <f t="shared" si="98"/>
        <v>MARIA ELENA ESPINOZA MEGO</v>
      </c>
      <c r="F3154" s="17" t="s">
        <v>1067</v>
      </c>
      <c r="G3154" s="17" t="s">
        <v>1062</v>
      </c>
      <c r="H3154" s="17" t="s">
        <v>2833</v>
      </c>
      <c r="I3154" s="17" t="s">
        <v>912</v>
      </c>
      <c r="J3154" s="15">
        <f>IFERROR(VLOOKUP(I3154,'Candidato Presidencial'!$C:$E,3,FALSE),"")</f>
        <v>0</v>
      </c>
      <c r="L3154" s="15" t="str">
        <f t="shared" si="99"/>
        <v>insert into Camaleon.CandidatoCongreso( PROCESO_ELECTORAL, NOMBRE_CANDIDATO, APELLIDO_PATERNO, APELLIDO_MATERNO, NOMBRE_COMPLETO, SEXO, CARGO_ELEGIDO, LUGAR_POSTULA, ORGANIZACION_POLITICA, ALIAS ) values( 'ELECCIONES GENERALES 2011', 'MARIA ELENA', 'ESPINOZA', 'MEGO', 'MARIA ELENA ESPINOZA MEGO', 'MUJER', 'NO ELECTO', 'LA LIBERTAD', 'DESPERTAR NACIONAL', '0' );</v>
      </c>
    </row>
    <row r="3155" spans="1:12" x14ac:dyDescent="0.25">
      <c r="A3155" s="17" t="s">
        <v>5153</v>
      </c>
      <c r="B3155" s="17" t="s">
        <v>5768</v>
      </c>
      <c r="C3155" s="17" t="s">
        <v>2445</v>
      </c>
      <c r="D3155" s="17" t="s">
        <v>1749</v>
      </c>
      <c r="E3155" s="17" t="str">
        <f t="shared" si="98"/>
        <v>RICHARD FRANK ACUÑA NUÑEZ</v>
      </c>
      <c r="F3155" s="17" t="s">
        <v>1061</v>
      </c>
      <c r="G3155" s="17" t="s">
        <v>21</v>
      </c>
      <c r="H3155" s="17" t="s">
        <v>2833</v>
      </c>
      <c r="I3155" s="17" t="s">
        <v>873</v>
      </c>
      <c r="J3155" s="15" t="str">
        <f>IFERROR(VLOOKUP(I3155,'Candidato Presidencial'!$C:$E,3,FALSE),"")</f>
        <v>PERUANOS POR EL KAMBIO</v>
      </c>
      <c r="L3155" s="15" t="str">
        <f t="shared" si="99"/>
        <v>insert into Camaleon.CandidatoCongreso( PROCESO_ELECTORAL, NOMBRE_CANDIDATO, APELLIDO_PATERNO, APELLIDO_MATERNO, NOMBRE_COMPLETO, SEXO, CARGO_ELEGIDO, LUGAR_POSTULA, ORGANIZACION_POLITICA, ALIAS ) values( 'ELECCIONES GENERALES 2011', 'RICHARD FRANK', 'ACUÑA', 'NUÑEZ', 'RICHARD FRANK ACUÑA NUÑEZ', 'HOMBRE', 'CONGRESISTA', 'LA LIBERTAD', 'ALIANZA POR EL GRAN CAMBIO', 'PERUANOS POR EL KAMBIO' );</v>
      </c>
    </row>
    <row r="3156" spans="1:12" x14ac:dyDescent="0.25">
      <c r="A3156" s="17" t="s">
        <v>5153</v>
      </c>
      <c r="B3156" s="17" t="s">
        <v>5769</v>
      </c>
      <c r="C3156" s="17" t="s">
        <v>5770</v>
      </c>
      <c r="D3156" s="17" t="s">
        <v>2877</v>
      </c>
      <c r="E3156" s="17" t="str">
        <f t="shared" si="98"/>
        <v>MANUEL FELIPE LLEMPEN CORONEL</v>
      </c>
      <c r="F3156" s="17" t="s">
        <v>1061</v>
      </c>
      <c r="G3156" s="17" t="s">
        <v>1062</v>
      </c>
      <c r="H3156" s="17" t="s">
        <v>2833</v>
      </c>
      <c r="I3156" s="17" t="s">
        <v>873</v>
      </c>
      <c r="J3156" s="15" t="str">
        <f>IFERROR(VLOOKUP(I3156,'Candidato Presidencial'!$C:$E,3,FALSE),"")</f>
        <v>PERUANOS POR EL KAMBIO</v>
      </c>
      <c r="L3156" s="15" t="str">
        <f t="shared" si="99"/>
        <v>insert into Camaleon.CandidatoCongreso( PROCESO_ELECTORAL, NOMBRE_CANDIDATO, APELLIDO_PATERNO, APELLIDO_MATERNO, NOMBRE_COMPLETO, SEXO, CARGO_ELEGIDO, LUGAR_POSTULA, ORGANIZACION_POLITICA, ALIAS ) values( 'ELECCIONES GENERALES 2011', 'MANUEL FELIPE', 'LLEMPEN', 'CORONEL', 'MANUEL FELIPE LLEMPEN CORONEL', 'HOMBRE', 'NO ELECTO', 'LA LIBERTAD', 'ALIANZA POR EL GRAN CAMBIO', 'PERUANOS POR EL KAMBIO' );</v>
      </c>
    </row>
    <row r="3157" spans="1:12" x14ac:dyDescent="0.25">
      <c r="A3157" s="17" t="s">
        <v>5153</v>
      </c>
      <c r="B3157" s="17" t="s">
        <v>1233</v>
      </c>
      <c r="C3157" s="17" t="s">
        <v>1186</v>
      </c>
      <c r="D3157" s="17" t="s">
        <v>5771</v>
      </c>
      <c r="E3157" s="17" t="str">
        <f t="shared" si="98"/>
        <v>CARLOS ENRIQUE FERNANDEZ VERDE</v>
      </c>
      <c r="F3157" s="17" t="s">
        <v>1061</v>
      </c>
      <c r="G3157" s="17" t="s">
        <v>1062</v>
      </c>
      <c r="H3157" s="17" t="s">
        <v>2833</v>
      </c>
      <c r="I3157" s="17" t="s">
        <v>873</v>
      </c>
      <c r="J3157" s="15" t="str">
        <f>IFERROR(VLOOKUP(I3157,'Candidato Presidencial'!$C:$E,3,FALSE),"")</f>
        <v>PERUANOS POR EL KAMBIO</v>
      </c>
      <c r="L3157" s="15" t="str">
        <f t="shared" si="99"/>
        <v>insert into Camaleon.CandidatoCongreso( PROCESO_ELECTORAL, NOMBRE_CANDIDATO, APELLIDO_PATERNO, APELLIDO_MATERNO, NOMBRE_COMPLETO, SEXO, CARGO_ELEGIDO, LUGAR_POSTULA, ORGANIZACION_POLITICA, ALIAS ) values( 'ELECCIONES GENERALES 2011', 'CARLOS ENRIQUE', 'FERNANDEZ', 'VERDE', 'CARLOS ENRIQUE FERNANDEZ VERDE', 'HOMBRE', 'NO ELECTO', 'LA LIBERTAD', 'ALIANZA POR EL GRAN CAMBIO', 'PERUANOS POR EL KAMBIO' );</v>
      </c>
    </row>
    <row r="3158" spans="1:12" x14ac:dyDescent="0.25">
      <c r="A3158" s="17" t="s">
        <v>5153</v>
      </c>
      <c r="B3158" s="17" t="s">
        <v>3035</v>
      </c>
      <c r="C3158" s="17" t="s">
        <v>1958</v>
      </c>
      <c r="D3158" s="17" t="s">
        <v>1403</v>
      </c>
      <c r="E3158" s="17" t="str">
        <f t="shared" si="98"/>
        <v>GLORIA EDELMIRA MONTENEGRO FIGUEROA</v>
      </c>
      <c r="F3158" s="17" t="s">
        <v>1067</v>
      </c>
      <c r="G3158" s="17" t="s">
        <v>1062</v>
      </c>
      <c r="H3158" s="17" t="s">
        <v>2833</v>
      </c>
      <c r="I3158" s="17" t="s">
        <v>873</v>
      </c>
      <c r="J3158" s="15" t="str">
        <f>IFERROR(VLOOKUP(I3158,'Candidato Presidencial'!$C:$E,3,FALSE),"")</f>
        <v>PERUANOS POR EL KAMBIO</v>
      </c>
      <c r="L3158" s="15" t="str">
        <f t="shared" si="99"/>
        <v>insert into Camaleon.CandidatoCongreso( PROCESO_ELECTORAL, NOMBRE_CANDIDATO, APELLIDO_PATERNO, APELLIDO_MATERNO, NOMBRE_COMPLETO, SEXO, CARGO_ELEGIDO, LUGAR_POSTULA, ORGANIZACION_POLITICA, ALIAS ) values( 'ELECCIONES GENERALES 2011', 'GLORIA EDELMIRA', 'MONTENEGRO', 'FIGUEROA', 'GLORIA EDELMIRA MONTENEGRO FIGUEROA', 'MUJER', 'NO ELECTO', 'LA LIBERTAD', 'ALIANZA POR EL GRAN CAMBIO', 'PERUANOS POR EL KAMBIO' );</v>
      </c>
    </row>
    <row r="3159" spans="1:12" x14ac:dyDescent="0.25">
      <c r="A3159" s="17" t="s">
        <v>5153</v>
      </c>
      <c r="B3159" s="17" t="s">
        <v>685</v>
      </c>
      <c r="C3159" s="17" t="s">
        <v>1158</v>
      </c>
      <c r="D3159" s="17" t="s">
        <v>1140</v>
      </c>
      <c r="E3159" s="17" t="str">
        <f t="shared" si="98"/>
        <v>GONZALO EDUARDO SANCHEZ BOCANEGRA</v>
      </c>
      <c r="F3159" s="17" t="s">
        <v>1061</v>
      </c>
      <c r="G3159" s="17" t="s">
        <v>1062</v>
      </c>
      <c r="H3159" s="17" t="s">
        <v>2833</v>
      </c>
      <c r="I3159" s="17" t="s">
        <v>878</v>
      </c>
      <c r="J3159" s="15" t="str">
        <f>IFERROR(VLOOKUP(I3159,'Candidato Presidencial'!$C:$E,3,FALSE),"")</f>
        <v>PERÚ POSIBLE</v>
      </c>
      <c r="L3159" s="15" t="str">
        <f t="shared" si="99"/>
        <v>insert into Camaleon.CandidatoCongreso( PROCESO_ELECTORAL, NOMBRE_CANDIDATO, APELLIDO_PATERNO, APELLIDO_MATERNO, NOMBRE_COMPLETO, SEXO, CARGO_ELEGIDO, LUGAR_POSTULA, ORGANIZACION_POLITICA, ALIAS ) values( 'ELECCIONES GENERALES 2011', 'GONZALO EDUARDO', 'SANCHEZ', 'BOCANEGRA', 'GONZALO EDUARDO SANCHEZ BOCANEGRA', 'HOMBRE', 'NO ELECTO', 'LA LIBERTAD', 'PERÚ POSIBLE', 'PERÚ POSIBLE' );</v>
      </c>
    </row>
    <row r="3160" spans="1:12" x14ac:dyDescent="0.25">
      <c r="A3160" s="17" t="s">
        <v>5153</v>
      </c>
      <c r="B3160" s="17" t="s">
        <v>5772</v>
      </c>
      <c r="C3160" s="17" t="s">
        <v>1089</v>
      </c>
      <c r="D3160" s="17" t="s">
        <v>5773</v>
      </c>
      <c r="E3160" s="17" t="str">
        <f t="shared" si="98"/>
        <v>ROSA ISABEL DEL AGUILA ZURITA</v>
      </c>
      <c r="F3160" s="17" t="s">
        <v>1067</v>
      </c>
      <c r="G3160" s="17" t="s">
        <v>1062</v>
      </c>
      <c r="H3160" s="17" t="s">
        <v>2833</v>
      </c>
      <c r="I3160" s="17" t="s">
        <v>878</v>
      </c>
      <c r="J3160" s="15" t="str">
        <f>IFERROR(VLOOKUP(I3160,'Candidato Presidencial'!$C:$E,3,FALSE),"")</f>
        <v>PERÚ POSIBLE</v>
      </c>
      <c r="L3160" s="15" t="str">
        <f t="shared" si="99"/>
        <v>insert into Camaleon.CandidatoCongreso( PROCESO_ELECTORAL, NOMBRE_CANDIDATO, APELLIDO_PATERNO, APELLIDO_MATERNO, NOMBRE_COMPLETO, SEXO, CARGO_ELEGIDO, LUGAR_POSTULA, ORGANIZACION_POLITICA, ALIAS ) values( 'ELECCIONES GENERALES 2011', 'ROSA ISABEL', 'DEL AGUILA', 'ZURITA', 'ROSA ISABEL DEL AGUILA ZURITA', 'MUJER', 'NO ELECTO', 'LA LIBERTAD', 'PERÚ POSIBLE', 'PERÚ POSIBLE' );</v>
      </c>
    </row>
    <row r="3161" spans="1:12" x14ac:dyDescent="0.25">
      <c r="A3161" s="17" t="s">
        <v>5153</v>
      </c>
      <c r="B3161" s="17" t="s">
        <v>5774</v>
      </c>
      <c r="C3161" s="17" t="s">
        <v>1182</v>
      </c>
      <c r="D3161" s="17" t="s">
        <v>1967</v>
      </c>
      <c r="E3161" s="17" t="str">
        <f t="shared" si="98"/>
        <v>SEGUNDO MIGUEL RODRIGUEZ ALBAN</v>
      </c>
      <c r="F3161" s="17" t="s">
        <v>1061</v>
      </c>
      <c r="G3161" s="17" t="s">
        <v>1062</v>
      </c>
      <c r="H3161" s="17" t="s">
        <v>2833</v>
      </c>
      <c r="I3161" s="17" t="s">
        <v>878</v>
      </c>
      <c r="J3161" s="15" t="str">
        <f>IFERROR(VLOOKUP(I3161,'Candidato Presidencial'!$C:$E,3,FALSE),"")</f>
        <v>PERÚ POSIBLE</v>
      </c>
      <c r="L3161" s="15" t="str">
        <f t="shared" si="99"/>
        <v>insert into Camaleon.CandidatoCongreso( PROCESO_ELECTORAL, NOMBRE_CANDIDATO, APELLIDO_PATERNO, APELLIDO_MATERNO, NOMBRE_COMPLETO, SEXO, CARGO_ELEGIDO, LUGAR_POSTULA, ORGANIZACION_POLITICA, ALIAS ) values( 'ELECCIONES GENERALES 2011', 'SEGUNDO MIGUEL', 'RODRIGUEZ', 'ALBAN', 'SEGUNDO MIGUEL RODRIGUEZ ALBAN', 'HOMBRE', 'NO ELECTO', 'LA LIBERTAD', 'PERÚ POSIBLE', 'PERÚ POSIBLE' );</v>
      </c>
    </row>
    <row r="3162" spans="1:12" x14ac:dyDescent="0.25">
      <c r="A3162" s="17" t="s">
        <v>5153</v>
      </c>
      <c r="B3162" s="17" t="s">
        <v>2986</v>
      </c>
      <c r="C3162" s="17" t="s">
        <v>1266</v>
      </c>
      <c r="D3162" s="17" t="s">
        <v>1498</v>
      </c>
      <c r="E3162" s="17" t="str">
        <f t="shared" si="98"/>
        <v>HERIBERTO WERENSHON RAMOS GONZALES</v>
      </c>
      <c r="F3162" s="17" t="s">
        <v>1061</v>
      </c>
      <c r="G3162" s="17" t="s">
        <v>1062</v>
      </c>
      <c r="H3162" s="17" t="s">
        <v>2833</v>
      </c>
      <c r="I3162" s="17" t="s">
        <v>878</v>
      </c>
      <c r="J3162" s="15" t="str">
        <f>IFERROR(VLOOKUP(I3162,'Candidato Presidencial'!$C:$E,3,FALSE),"")</f>
        <v>PERÚ POSIBLE</v>
      </c>
      <c r="L3162" s="15" t="str">
        <f t="shared" si="99"/>
        <v>insert into Camaleon.CandidatoCongreso( PROCESO_ELECTORAL, NOMBRE_CANDIDATO, APELLIDO_PATERNO, APELLIDO_MATERNO, NOMBRE_COMPLETO, SEXO, CARGO_ELEGIDO, LUGAR_POSTULA, ORGANIZACION_POLITICA, ALIAS ) values( 'ELECCIONES GENERALES 2011', 'HERIBERTO WERENSHON', 'RAMOS', 'GONZALES', 'HERIBERTO WERENSHON RAMOS GONZALES', 'HOMBRE', 'NO ELECTO', 'LA LIBERTAD', 'PERÚ POSIBLE', 'PERÚ POSIBLE' );</v>
      </c>
    </row>
    <row r="3163" spans="1:12" x14ac:dyDescent="0.25">
      <c r="A3163" s="17" t="s">
        <v>5153</v>
      </c>
      <c r="B3163" s="17" t="s">
        <v>5775</v>
      </c>
      <c r="C3163" s="17" t="s">
        <v>1182</v>
      </c>
      <c r="D3163" s="17" t="s">
        <v>1191</v>
      </c>
      <c r="E3163" s="17" t="str">
        <f t="shared" si="98"/>
        <v>NANCY CAROLINA RODRIGUEZ CASTILLO</v>
      </c>
      <c r="F3163" s="17" t="s">
        <v>1067</v>
      </c>
      <c r="G3163" s="17" t="s">
        <v>1062</v>
      </c>
      <c r="H3163" s="17" t="s">
        <v>2833</v>
      </c>
      <c r="I3163" s="17" t="s">
        <v>878</v>
      </c>
      <c r="J3163" s="15" t="str">
        <f>IFERROR(VLOOKUP(I3163,'Candidato Presidencial'!$C:$E,3,FALSE),"")</f>
        <v>PERÚ POSIBLE</v>
      </c>
      <c r="L3163" s="15" t="str">
        <f t="shared" si="99"/>
        <v>insert into Camaleon.CandidatoCongreso( PROCESO_ELECTORAL, NOMBRE_CANDIDATO, APELLIDO_PATERNO, APELLIDO_MATERNO, NOMBRE_COMPLETO, SEXO, CARGO_ELEGIDO, LUGAR_POSTULA, ORGANIZACION_POLITICA, ALIAS ) values( 'ELECCIONES GENERALES 2011', 'NANCY CAROLINA', 'RODRIGUEZ', 'CASTILLO', 'NANCY CAROLINA RODRIGUEZ CASTILLO', 'MUJER', 'NO ELECTO', 'LA LIBERTAD', 'PERÚ POSIBLE', 'PERÚ POSIBLE' );</v>
      </c>
    </row>
    <row r="3164" spans="1:12" x14ac:dyDescent="0.25">
      <c r="A3164" s="17" t="s">
        <v>5153</v>
      </c>
      <c r="B3164" s="17" t="s">
        <v>5776</v>
      </c>
      <c r="C3164" s="17" t="s">
        <v>5777</v>
      </c>
      <c r="D3164" s="17" t="s">
        <v>1659</v>
      </c>
      <c r="E3164" s="17" t="str">
        <f t="shared" si="98"/>
        <v>YESSENIA JACKELINE EUSTAQUIO BRICEÑO</v>
      </c>
      <c r="F3164" s="17" t="s">
        <v>1067</v>
      </c>
      <c r="G3164" s="17" t="s">
        <v>1062</v>
      </c>
      <c r="H3164" s="17" t="s">
        <v>2833</v>
      </c>
      <c r="I3164" s="17" t="s">
        <v>8938</v>
      </c>
      <c r="J3164" s="15">
        <f>IFERROR(VLOOKUP(I3164,'Candidato Presidencial'!$C:$E,3,FALSE),"")</f>
        <v>0</v>
      </c>
      <c r="L3164" s="15" t="str">
        <f t="shared" si="99"/>
        <v>insert into Camaleon.CandidatoCongreso( PROCESO_ELECTORAL, NOMBRE_CANDIDATO, APELLIDO_PATERNO, APELLIDO_MATERNO, NOMBRE_COMPLETO, SEXO, CARGO_ELEGIDO, LUGAR_POSTULA, ORGANIZACION_POLITICA, ALIAS ) values( 'ELECCIONES GENERALES 2011', 'YESSENIA JACKELINE', 'EUSTAQUIO', 'BRICEÑO', 'YESSENIA JACKELINE EUSTAQUIO BRICEÑO', 'MUJER', 'NO ELECTO', 'LA LIBERTAD', 'PARTIDO POLÍTICO ADELANTE', '0' );</v>
      </c>
    </row>
    <row r="3165" spans="1:12" x14ac:dyDescent="0.25">
      <c r="A3165" s="17" t="s">
        <v>5153</v>
      </c>
      <c r="B3165" s="17" t="s">
        <v>5778</v>
      </c>
      <c r="C3165" s="17" t="s">
        <v>2575</v>
      </c>
      <c r="D3165" s="17" t="s">
        <v>5779</v>
      </c>
      <c r="E3165" s="17" t="str">
        <f t="shared" si="98"/>
        <v>WALTER RODOLFO ALCANTARA NASSI</v>
      </c>
      <c r="F3165" s="17" t="s">
        <v>1061</v>
      </c>
      <c r="G3165" s="17" t="s">
        <v>1062</v>
      </c>
      <c r="H3165" s="17" t="s">
        <v>2833</v>
      </c>
      <c r="I3165" s="17" t="s">
        <v>8938</v>
      </c>
      <c r="J3165" s="15">
        <f>IFERROR(VLOOKUP(I3165,'Candidato Presidencial'!$C:$E,3,FALSE),"")</f>
        <v>0</v>
      </c>
      <c r="L3165" s="15" t="str">
        <f t="shared" si="99"/>
        <v>insert into Camaleon.CandidatoCongreso( PROCESO_ELECTORAL, NOMBRE_CANDIDATO, APELLIDO_PATERNO, APELLIDO_MATERNO, NOMBRE_COMPLETO, SEXO, CARGO_ELEGIDO, LUGAR_POSTULA, ORGANIZACION_POLITICA, ALIAS ) values( 'ELECCIONES GENERALES 2011', 'WALTER RODOLFO', 'ALCANTARA', 'NASSI', 'WALTER RODOLFO ALCANTARA NASSI', 'HOMBRE', 'NO ELECTO', 'LA LIBERTAD', 'PARTIDO POLÍTICO ADELANTE', '0' );</v>
      </c>
    </row>
    <row r="3166" spans="1:12" x14ac:dyDescent="0.25">
      <c r="A3166" s="17" t="s">
        <v>5153</v>
      </c>
      <c r="B3166" s="17" t="s">
        <v>635</v>
      </c>
      <c r="C3166" s="17" t="s">
        <v>2271</v>
      </c>
      <c r="D3166" s="17" t="s">
        <v>1280</v>
      </c>
      <c r="E3166" s="17" t="str">
        <f t="shared" si="98"/>
        <v>ROBERTO EDMUNDO ANGULO ALVAREZ</v>
      </c>
      <c r="F3166" s="17" t="s">
        <v>1061</v>
      </c>
      <c r="G3166" s="17" t="s">
        <v>21</v>
      </c>
      <c r="H3166" s="17" t="s">
        <v>2833</v>
      </c>
      <c r="I3166" s="17" t="s">
        <v>8929</v>
      </c>
      <c r="J3166" s="15" t="str">
        <f>IFERROR(VLOOKUP(I3166,'Candidato Presidencial'!$C:$E,3,FALSE),"")</f>
        <v>PARTIDO NACIONALISTA PERUANO</v>
      </c>
      <c r="L3166" s="15" t="str">
        <f t="shared" si="99"/>
        <v>insert into Camaleon.CandidatoCongreso( PROCESO_ELECTORAL, NOMBRE_CANDIDATO, APELLIDO_PATERNO, APELLIDO_MATERNO, NOMBRE_COMPLETO, SEXO, CARGO_ELEGIDO, LUGAR_POSTULA, ORGANIZACION_POLITICA, ALIAS ) values( 'ELECCIONES GENERALES 2011', 'ROBERTO EDMUNDO', 'ANGULO', 'ALVAREZ', 'ROBERTO EDMUNDO ANGULO ALVAREZ', 'HOMBRE', 'CONGRESISTA', 'LA LIBERTAD', 'GANA PERÚ', 'PARTIDO NACIONALISTA PERUANO' );</v>
      </c>
    </row>
    <row r="3167" spans="1:12" x14ac:dyDescent="0.25">
      <c r="A3167" s="17" t="s">
        <v>5153</v>
      </c>
      <c r="B3167" s="17" t="s">
        <v>5780</v>
      </c>
      <c r="C3167" s="17" t="s">
        <v>1240</v>
      </c>
      <c r="D3167" s="17" t="s">
        <v>1909</v>
      </c>
      <c r="E3167" s="17" t="str">
        <f t="shared" si="98"/>
        <v>JOSE RAGUBERTO LEON RIVERA</v>
      </c>
      <c r="F3167" s="17" t="s">
        <v>1061</v>
      </c>
      <c r="G3167" s="17" t="s">
        <v>21</v>
      </c>
      <c r="H3167" s="17" t="s">
        <v>2833</v>
      </c>
      <c r="I3167" s="17" t="s">
        <v>878</v>
      </c>
      <c r="J3167" s="15" t="str">
        <f>IFERROR(VLOOKUP(I3167,'Candidato Presidencial'!$C:$E,3,FALSE),"")</f>
        <v>PERÚ POSIBLE</v>
      </c>
      <c r="L3167" s="15" t="str">
        <f t="shared" si="99"/>
        <v>insert into Camaleon.CandidatoCongreso( PROCESO_ELECTORAL, NOMBRE_CANDIDATO, APELLIDO_PATERNO, APELLIDO_MATERNO, NOMBRE_COMPLETO, SEXO, CARGO_ELEGIDO, LUGAR_POSTULA, ORGANIZACION_POLITICA, ALIAS ) values( 'ELECCIONES GENERALES 2011', 'JOSE RAGUBERTO', 'LEON', 'RIVERA', 'JOSE RAGUBERTO LEON RIVERA', 'HOMBRE', 'CONGRESISTA', 'LA LIBERTAD', 'PERÚ POSIBLE', 'PERÚ POSIBLE' );</v>
      </c>
    </row>
    <row r="3168" spans="1:12" x14ac:dyDescent="0.25">
      <c r="A3168" s="17" t="s">
        <v>5153</v>
      </c>
      <c r="B3168" s="17" t="s">
        <v>3038</v>
      </c>
      <c r="C3168" s="17" t="s">
        <v>3039</v>
      </c>
      <c r="D3168" s="17" t="s">
        <v>3040</v>
      </c>
      <c r="E3168" s="17" t="str">
        <f t="shared" si="98"/>
        <v>FRANCISCO ALBERTO ESCUDERO CASQUINO</v>
      </c>
      <c r="F3168" s="17" t="s">
        <v>1061</v>
      </c>
      <c r="G3168" s="17" t="s">
        <v>1062</v>
      </c>
      <c r="H3168" s="17" t="s">
        <v>2833</v>
      </c>
      <c r="I3168" s="17" t="s">
        <v>5172</v>
      </c>
      <c r="J3168" s="15">
        <f>IFERROR(VLOOKUP(I3168,'Candidato Presidencial'!$C:$E,3,FALSE),"")</f>
        <v>0</v>
      </c>
      <c r="L3168" s="15" t="str">
        <f t="shared" si="99"/>
        <v>insert into Camaleon.CandidatoCongreso( PROCESO_ELECTORAL, NOMBRE_CANDIDATO, APELLIDO_PATERNO, APELLIDO_MATERNO, NOMBRE_COMPLETO, SEXO, CARGO_ELEGIDO, LUGAR_POSTULA, ORGANIZACION_POLITICA, ALIAS ) values( 'ELECCIONES GENERALES 2011', 'FRANCISCO ALBERTO', 'ESCUDERO', 'CASQUINO', 'FRANCISCO ALBERTO ESCUDERO CASQUINO', 'HOMBRE', 'NO ELECTO', 'LA LIBERTAD', 'ALIANZA SOLIDARIDAD NACIONAL', '0' );</v>
      </c>
    </row>
    <row r="3169" spans="1:12" x14ac:dyDescent="0.25">
      <c r="A3169" s="17" t="s">
        <v>5153</v>
      </c>
      <c r="B3169" s="17" t="s">
        <v>3016</v>
      </c>
      <c r="C3169" s="17" t="s">
        <v>1454</v>
      </c>
      <c r="D3169" s="17" t="s">
        <v>3017</v>
      </c>
      <c r="E3169" s="17" t="str">
        <f t="shared" si="98"/>
        <v>WILDER ROLANDO ALARCON ARTEAGA</v>
      </c>
      <c r="F3169" s="17" t="s">
        <v>1061</v>
      </c>
      <c r="G3169" s="17" t="s">
        <v>1062</v>
      </c>
      <c r="H3169" s="17" t="s">
        <v>2833</v>
      </c>
      <c r="I3169" s="17" t="s">
        <v>5172</v>
      </c>
      <c r="J3169" s="15">
        <f>IFERROR(VLOOKUP(I3169,'Candidato Presidencial'!$C:$E,3,FALSE),"")</f>
        <v>0</v>
      </c>
      <c r="L3169" s="15" t="str">
        <f t="shared" si="99"/>
        <v>insert into Camaleon.CandidatoCongreso( PROCESO_ELECTORAL, NOMBRE_CANDIDATO, APELLIDO_PATERNO, APELLIDO_MATERNO, NOMBRE_COMPLETO, SEXO, CARGO_ELEGIDO, LUGAR_POSTULA, ORGANIZACION_POLITICA, ALIAS ) values( 'ELECCIONES GENERALES 2011', 'WILDER ROLANDO', 'ALARCON', 'ARTEAGA', 'WILDER ROLANDO ALARCON ARTEAGA', 'HOMBRE', 'NO ELECTO', 'LA LIBERTAD', 'ALIANZA SOLIDARIDAD NACIONAL', '0' );</v>
      </c>
    </row>
    <row r="3170" spans="1:12" x14ac:dyDescent="0.25">
      <c r="A3170" s="17" t="s">
        <v>5153</v>
      </c>
      <c r="B3170" s="17" t="s">
        <v>5781</v>
      </c>
      <c r="C3170" s="17" t="s">
        <v>1427</v>
      </c>
      <c r="D3170" s="17" t="s">
        <v>1936</v>
      </c>
      <c r="E3170" s="17" t="str">
        <f t="shared" si="98"/>
        <v>VICTOR STUARDO CASTRO VIDAL</v>
      </c>
      <c r="F3170" s="17" t="s">
        <v>1061</v>
      </c>
      <c r="G3170" s="17" t="s">
        <v>1062</v>
      </c>
      <c r="H3170" s="17" t="s">
        <v>2833</v>
      </c>
      <c r="I3170" s="17" t="s">
        <v>5172</v>
      </c>
      <c r="J3170" s="15">
        <f>IFERROR(VLOOKUP(I3170,'Candidato Presidencial'!$C:$E,3,FALSE),"")</f>
        <v>0</v>
      </c>
      <c r="L3170" s="15" t="str">
        <f t="shared" si="99"/>
        <v>insert into Camaleon.CandidatoCongreso( PROCESO_ELECTORAL, NOMBRE_CANDIDATO, APELLIDO_PATERNO, APELLIDO_MATERNO, NOMBRE_COMPLETO, SEXO, CARGO_ELEGIDO, LUGAR_POSTULA, ORGANIZACION_POLITICA, ALIAS ) values( 'ELECCIONES GENERALES 2011', 'VICTOR STUARDO', 'CASTRO', 'VIDAL', 'VICTOR STUARDO CASTRO VIDAL', 'HOMBRE', 'NO ELECTO', 'LA LIBERTAD', 'ALIANZA SOLIDARIDAD NACIONAL', '0' );</v>
      </c>
    </row>
    <row r="3171" spans="1:12" x14ac:dyDescent="0.25">
      <c r="A3171" s="17" t="s">
        <v>5153</v>
      </c>
      <c r="B3171" s="17" t="s">
        <v>5782</v>
      </c>
      <c r="C3171" s="17" t="s">
        <v>1182</v>
      </c>
      <c r="D3171" s="17" t="s">
        <v>5783</v>
      </c>
      <c r="E3171" s="17" t="str">
        <f t="shared" si="98"/>
        <v>HERIBERTA GEORGINA RODRIGUEZ CHUQUIMANGO</v>
      </c>
      <c r="F3171" s="17" t="s">
        <v>1067</v>
      </c>
      <c r="G3171" s="17" t="s">
        <v>1062</v>
      </c>
      <c r="H3171" s="17" t="s">
        <v>2833</v>
      </c>
      <c r="I3171" s="17" t="s">
        <v>5172</v>
      </c>
      <c r="J3171" s="15">
        <f>IFERROR(VLOOKUP(I3171,'Candidato Presidencial'!$C:$E,3,FALSE),"")</f>
        <v>0</v>
      </c>
      <c r="L3171" s="15" t="str">
        <f t="shared" si="99"/>
        <v>insert into Camaleon.CandidatoCongreso( PROCESO_ELECTORAL, NOMBRE_CANDIDATO, APELLIDO_PATERNO, APELLIDO_MATERNO, NOMBRE_COMPLETO, SEXO, CARGO_ELEGIDO, LUGAR_POSTULA, ORGANIZACION_POLITICA, ALIAS ) values( 'ELECCIONES GENERALES 2011', 'HERIBERTA GEORGINA', 'RODRIGUEZ', 'CHUQUIMANGO', 'HERIBERTA GEORGINA RODRIGUEZ CHUQUIMANGO', 'MUJER', 'NO ELECTO', 'LA LIBERTAD', 'ALIANZA SOLIDARIDAD NACIONAL', '0' );</v>
      </c>
    </row>
    <row r="3172" spans="1:12" x14ac:dyDescent="0.25">
      <c r="A3172" s="17" t="s">
        <v>5153</v>
      </c>
      <c r="B3172" s="17" t="s">
        <v>5784</v>
      </c>
      <c r="C3172" s="17" t="s">
        <v>2900</v>
      </c>
      <c r="D3172" s="17" t="s">
        <v>5785</v>
      </c>
      <c r="E3172" s="17" t="str">
        <f t="shared" si="98"/>
        <v>BRANDER JULIO ALAYO GELDRES</v>
      </c>
      <c r="F3172" s="17" t="s">
        <v>1061</v>
      </c>
      <c r="G3172" s="17" t="s">
        <v>1062</v>
      </c>
      <c r="H3172" s="17" t="s">
        <v>2833</v>
      </c>
      <c r="I3172" s="17" t="s">
        <v>8929</v>
      </c>
      <c r="J3172" s="15" t="str">
        <f>IFERROR(VLOOKUP(I3172,'Candidato Presidencial'!$C:$E,3,FALSE),"")</f>
        <v>PARTIDO NACIONALISTA PERUANO</v>
      </c>
      <c r="L3172" s="15" t="str">
        <f t="shared" si="99"/>
        <v>insert into Camaleon.CandidatoCongreso( PROCESO_ELECTORAL, NOMBRE_CANDIDATO, APELLIDO_PATERNO, APELLIDO_MATERNO, NOMBRE_COMPLETO, SEXO, CARGO_ELEGIDO, LUGAR_POSTULA, ORGANIZACION_POLITICA, ALIAS ) values( 'ELECCIONES GENERALES 2011', 'BRANDER JULIO', 'ALAYO', 'GELDRES', 'BRANDER JULIO ALAYO GELDRES', 'HOMBRE', 'NO ELECTO', 'LA LIBERTAD', 'GANA PERÚ', 'PARTIDO NACIONALISTA PERUANO' );</v>
      </c>
    </row>
    <row r="3173" spans="1:12" x14ac:dyDescent="0.25">
      <c r="A3173" s="17" t="s">
        <v>5153</v>
      </c>
      <c r="B3173" s="17" t="s">
        <v>52</v>
      </c>
      <c r="C3173" s="17" t="s">
        <v>1332</v>
      </c>
      <c r="D3173" s="17" t="s">
        <v>5738</v>
      </c>
      <c r="E3173" s="17" t="str">
        <f t="shared" si="98"/>
        <v>JORGE LUIS PAREDES TERRY</v>
      </c>
      <c r="F3173" s="17" t="s">
        <v>1061</v>
      </c>
      <c r="G3173" s="17" t="s">
        <v>1062</v>
      </c>
      <c r="H3173" s="17" t="s">
        <v>2833</v>
      </c>
      <c r="I3173" s="17" t="s">
        <v>8929</v>
      </c>
      <c r="J3173" s="15" t="str">
        <f>IFERROR(VLOOKUP(I3173,'Candidato Presidencial'!$C:$E,3,FALSE),"")</f>
        <v>PARTIDO NACIONALISTA PERUANO</v>
      </c>
      <c r="L3173" s="15" t="str">
        <f t="shared" si="99"/>
        <v>insert into Camaleon.CandidatoCongreso( PROCESO_ELECTORAL, NOMBRE_CANDIDATO, APELLIDO_PATERNO, APELLIDO_MATERNO, NOMBRE_COMPLETO, SEXO, CARGO_ELEGIDO, LUGAR_POSTULA, ORGANIZACION_POLITICA, ALIAS ) values( 'ELECCIONES GENERALES 2011', 'JORGE LUIS', 'PAREDES', 'TERRY', 'JORGE LUIS PAREDES TERRY', 'HOMBRE', 'NO ELECTO', 'LA LIBERTAD', 'GANA PERÚ', 'PARTIDO NACIONALISTA PERUANO' );</v>
      </c>
    </row>
    <row r="3174" spans="1:12" x14ac:dyDescent="0.25">
      <c r="A3174" s="17" t="s">
        <v>5153</v>
      </c>
      <c r="B3174" s="17" t="s">
        <v>5786</v>
      </c>
      <c r="C3174" s="17" t="s">
        <v>3978</v>
      </c>
      <c r="D3174" s="17" t="s">
        <v>3297</v>
      </c>
      <c r="E3174" s="17" t="str">
        <f t="shared" si="98"/>
        <v>ADRIAM NATIVIDAD AMBROSIO NARVAEZ</v>
      </c>
      <c r="F3174" s="17" t="s">
        <v>1061</v>
      </c>
      <c r="G3174" s="17" t="s">
        <v>1062</v>
      </c>
      <c r="H3174" s="17" t="s">
        <v>2833</v>
      </c>
      <c r="I3174" s="17" t="s">
        <v>8929</v>
      </c>
      <c r="J3174" s="15" t="str">
        <f>IFERROR(VLOOKUP(I3174,'Candidato Presidencial'!$C:$E,3,FALSE),"")</f>
        <v>PARTIDO NACIONALISTA PERUANO</v>
      </c>
      <c r="L3174" s="15" t="str">
        <f t="shared" si="99"/>
        <v>insert into Camaleon.CandidatoCongreso( PROCESO_ELECTORAL, NOMBRE_CANDIDATO, APELLIDO_PATERNO, APELLIDO_MATERNO, NOMBRE_COMPLETO, SEXO, CARGO_ELEGIDO, LUGAR_POSTULA, ORGANIZACION_POLITICA, ALIAS ) values( 'ELECCIONES GENERALES 2011', 'ADRIAM NATIVIDAD', 'AMBROSIO', 'NARVAEZ', 'ADRIAM NATIVIDAD AMBROSIO NARVAEZ', 'HOMBRE', 'NO ELECTO', 'LA LIBERTAD', 'GANA PERÚ', 'PARTIDO NACIONALISTA PERUANO' );</v>
      </c>
    </row>
    <row r="3175" spans="1:12" x14ac:dyDescent="0.25">
      <c r="A3175" s="17" t="s">
        <v>5153</v>
      </c>
      <c r="B3175" s="17" t="s">
        <v>5787</v>
      </c>
      <c r="C3175" s="17" t="s">
        <v>5788</v>
      </c>
      <c r="D3175" s="17" t="s">
        <v>2120</v>
      </c>
      <c r="E3175" s="17" t="str">
        <f t="shared" si="98"/>
        <v>NERY CECILIA LIZA AVILA</v>
      </c>
      <c r="F3175" s="17" t="s">
        <v>1067</v>
      </c>
      <c r="G3175" s="17" t="s">
        <v>1062</v>
      </c>
      <c r="H3175" s="17" t="s">
        <v>2833</v>
      </c>
      <c r="I3175" s="17" t="s">
        <v>8929</v>
      </c>
      <c r="J3175" s="15" t="str">
        <f>IFERROR(VLOOKUP(I3175,'Candidato Presidencial'!$C:$E,3,FALSE),"")</f>
        <v>PARTIDO NACIONALISTA PERUANO</v>
      </c>
      <c r="L3175" s="15" t="str">
        <f t="shared" si="99"/>
        <v>insert into Camaleon.CandidatoCongreso( PROCESO_ELECTORAL, NOMBRE_CANDIDATO, APELLIDO_PATERNO, APELLIDO_MATERNO, NOMBRE_COMPLETO, SEXO, CARGO_ELEGIDO, LUGAR_POSTULA, ORGANIZACION_POLITICA, ALIAS ) values( 'ELECCIONES GENERALES 2011', 'NERY CECILIA', 'LIZA', 'AVILA', 'NERY CECILIA LIZA AVILA', 'MUJER', 'NO ELECTO', 'LA LIBERTAD', 'GANA PERÚ', 'PARTIDO NACIONALISTA PERUANO' );</v>
      </c>
    </row>
    <row r="3176" spans="1:12" x14ac:dyDescent="0.25">
      <c r="A3176" s="17" t="s">
        <v>5153</v>
      </c>
      <c r="B3176" s="17" t="s">
        <v>5789</v>
      </c>
      <c r="C3176" s="17" t="s">
        <v>2550</v>
      </c>
      <c r="D3176" s="17" t="s">
        <v>2152</v>
      </c>
      <c r="E3176" s="17" t="str">
        <f t="shared" si="98"/>
        <v>EDY LUZ BERTHA CAMACHO BARRETO</v>
      </c>
      <c r="F3176" s="17" t="s">
        <v>1067</v>
      </c>
      <c r="G3176" s="17" t="s">
        <v>1062</v>
      </c>
      <c r="H3176" s="17" t="s">
        <v>2833</v>
      </c>
      <c r="I3176" s="17" t="s">
        <v>8929</v>
      </c>
      <c r="J3176" s="15" t="str">
        <f>IFERROR(VLOOKUP(I3176,'Candidato Presidencial'!$C:$E,3,FALSE),"")</f>
        <v>PARTIDO NACIONALISTA PERUANO</v>
      </c>
      <c r="L3176" s="15" t="str">
        <f t="shared" si="99"/>
        <v>insert into Camaleon.CandidatoCongreso( PROCESO_ELECTORAL, NOMBRE_CANDIDATO, APELLIDO_PATERNO, APELLIDO_MATERNO, NOMBRE_COMPLETO, SEXO, CARGO_ELEGIDO, LUGAR_POSTULA, ORGANIZACION_POLITICA, ALIAS ) values( 'ELECCIONES GENERALES 2011', 'EDY LUZ BERTHA', 'CAMACHO', 'BARRETO', 'EDY LUZ BERTHA CAMACHO BARRETO', 'MUJER', 'NO ELECTO', 'LA LIBERTAD', 'GANA PERÚ', 'PARTIDO NACIONALISTA PERUANO' );</v>
      </c>
    </row>
    <row r="3177" spans="1:12" x14ac:dyDescent="0.25">
      <c r="A3177" s="17" t="s">
        <v>5153</v>
      </c>
      <c r="B3177" s="17" t="s">
        <v>5790</v>
      </c>
      <c r="C3177" s="17" t="s">
        <v>1121</v>
      </c>
      <c r="D3177" s="17" t="s">
        <v>1318</v>
      </c>
      <c r="E3177" s="17" t="str">
        <f t="shared" si="98"/>
        <v>PATRICIA JENIFFER QUISPE ROJAS</v>
      </c>
      <c r="F3177" s="17" t="s">
        <v>1067</v>
      </c>
      <c r="G3177" s="17" t="s">
        <v>1062</v>
      </c>
      <c r="H3177" s="17" t="s">
        <v>2833</v>
      </c>
      <c r="I3177" s="17" t="s">
        <v>8929</v>
      </c>
      <c r="J3177" s="15" t="str">
        <f>IFERROR(VLOOKUP(I3177,'Candidato Presidencial'!$C:$E,3,FALSE),"")</f>
        <v>PARTIDO NACIONALISTA PERUANO</v>
      </c>
      <c r="L3177" s="15" t="str">
        <f t="shared" si="99"/>
        <v>insert into Camaleon.CandidatoCongreso( PROCESO_ELECTORAL, NOMBRE_CANDIDATO, APELLIDO_PATERNO, APELLIDO_MATERNO, NOMBRE_COMPLETO, SEXO, CARGO_ELEGIDO, LUGAR_POSTULA, ORGANIZACION_POLITICA, ALIAS ) values( 'ELECCIONES GENERALES 2011', 'PATRICIA JENIFFER', 'QUISPE', 'ROJAS', 'PATRICIA JENIFFER QUISPE ROJAS', 'MUJER', 'NO ELECTO', 'LA LIBERTAD', 'GANA PERÚ', 'PARTIDO NACIONALISTA PERUANO' );</v>
      </c>
    </row>
    <row r="3178" spans="1:12" x14ac:dyDescent="0.25">
      <c r="A3178" s="17" t="s">
        <v>5153</v>
      </c>
      <c r="B3178" s="17" t="s">
        <v>5791</v>
      </c>
      <c r="C3178" s="17" t="s">
        <v>1318</v>
      </c>
      <c r="D3178" s="17" t="s">
        <v>5792</v>
      </c>
      <c r="E3178" s="17" t="str">
        <f t="shared" si="98"/>
        <v>MARIA CECILIA ROJAS GUANILO</v>
      </c>
      <c r="F3178" s="17" t="s">
        <v>1067</v>
      </c>
      <c r="G3178" s="17" t="s">
        <v>1062</v>
      </c>
      <c r="H3178" s="17" t="s">
        <v>2833</v>
      </c>
      <c r="I3178" s="17" t="s">
        <v>5172</v>
      </c>
      <c r="J3178" s="15">
        <f>IFERROR(VLOOKUP(I3178,'Candidato Presidencial'!$C:$E,3,FALSE),"")</f>
        <v>0</v>
      </c>
      <c r="L3178" s="15" t="str">
        <f t="shared" si="99"/>
        <v>insert into Camaleon.CandidatoCongreso( PROCESO_ELECTORAL, NOMBRE_CANDIDATO, APELLIDO_PATERNO, APELLIDO_MATERNO, NOMBRE_COMPLETO, SEXO, CARGO_ELEGIDO, LUGAR_POSTULA, ORGANIZACION_POLITICA, ALIAS ) values( 'ELECCIONES GENERALES 2011', 'MARIA CECILIA', 'ROJAS', 'GUANILO', 'MARIA CECILIA ROJAS GUANILO', 'MUJER', 'NO ELECTO', 'LA LIBERTAD', 'ALIANZA SOLIDARIDAD NACIONAL', '0' );</v>
      </c>
    </row>
    <row r="3179" spans="1:12" x14ac:dyDescent="0.25">
      <c r="A3179" s="17" t="s">
        <v>5153</v>
      </c>
      <c r="B3179" s="17" t="s">
        <v>1767</v>
      </c>
      <c r="C3179" s="17" t="s">
        <v>1749</v>
      </c>
      <c r="D3179" s="17" t="s">
        <v>5793</v>
      </c>
      <c r="E3179" s="17" t="str">
        <f t="shared" si="98"/>
        <v>CARMEN ROSA NUÑEZ DE ACUÑA</v>
      </c>
      <c r="F3179" s="17" t="s">
        <v>1067</v>
      </c>
      <c r="G3179" s="17" t="s">
        <v>1062</v>
      </c>
      <c r="H3179" s="17" t="s">
        <v>2833</v>
      </c>
      <c r="I3179" s="17" t="s">
        <v>5172</v>
      </c>
      <c r="J3179" s="15">
        <f>IFERROR(VLOOKUP(I3179,'Candidato Presidencial'!$C:$E,3,FALSE),"")</f>
        <v>0</v>
      </c>
      <c r="L3179" s="15" t="str">
        <f t="shared" si="99"/>
        <v>insert into Camaleon.CandidatoCongreso( PROCESO_ELECTORAL, NOMBRE_CANDIDATO, APELLIDO_PATERNO, APELLIDO_MATERNO, NOMBRE_COMPLETO, SEXO, CARGO_ELEGIDO, LUGAR_POSTULA, ORGANIZACION_POLITICA, ALIAS ) values( 'ELECCIONES GENERALES 2011', 'CARMEN ROSA', 'NUÑEZ', 'DE ACUÑA', 'CARMEN ROSA NUÑEZ DE ACUÑA', 'MUJER', 'NO ELECTO', 'LA LIBERTAD', 'ALIANZA SOLIDARIDAD NACIONAL', '0' );</v>
      </c>
    </row>
    <row r="3180" spans="1:12" x14ac:dyDescent="0.25">
      <c r="A3180" s="17" t="s">
        <v>5153</v>
      </c>
      <c r="B3180" s="17" t="s">
        <v>3018</v>
      </c>
      <c r="C3180" s="17" t="s">
        <v>2947</v>
      </c>
      <c r="D3180" s="17" t="s">
        <v>1621</v>
      </c>
      <c r="E3180" s="17" t="str">
        <f t="shared" si="98"/>
        <v>WILSON MICHAEL URTECHO MEDINA</v>
      </c>
      <c r="F3180" s="17" t="s">
        <v>1061</v>
      </c>
      <c r="G3180" s="17" t="s">
        <v>21</v>
      </c>
      <c r="H3180" s="17" t="s">
        <v>2833</v>
      </c>
      <c r="I3180" s="17" t="s">
        <v>5172</v>
      </c>
      <c r="J3180" s="15">
        <f>IFERROR(VLOOKUP(I3180,'Candidato Presidencial'!$C:$E,3,FALSE),"")</f>
        <v>0</v>
      </c>
      <c r="L3180" s="15" t="str">
        <f t="shared" si="99"/>
        <v>insert into Camaleon.CandidatoCongreso( PROCESO_ELECTORAL, NOMBRE_CANDIDATO, APELLIDO_PATERNO, APELLIDO_MATERNO, NOMBRE_COMPLETO, SEXO, CARGO_ELEGIDO, LUGAR_POSTULA, ORGANIZACION_POLITICA, ALIAS ) values( 'ELECCIONES GENERALES 2011', 'WILSON MICHAEL', 'URTECHO', 'MEDINA', 'WILSON MICHAEL URTECHO MEDINA', 'HOMBRE', 'CONGRESISTA', 'LA LIBERTAD', 'ALIANZA SOLIDARIDAD NACIONAL', '0' );</v>
      </c>
    </row>
    <row r="3181" spans="1:12" x14ac:dyDescent="0.25">
      <c r="A3181" s="17" t="s">
        <v>5153</v>
      </c>
      <c r="B3181" s="17" t="s">
        <v>5794</v>
      </c>
      <c r="C3181" s="17" t="s">
        <v>1107</v>
      </c>
      <c r="D3181" s="17" t="s">
        <v>1353</v>
      </c>
      <c r="E3181" s="17" t="str">
        <f t="shared" si="98"/>
        <v>OCTAVIO EDILBERTO SALAZAR MIRANDA</v>
      </c>
      <c r="F3181" s="17" t="s">
        <v>1061</v>
      </c>
      <c r="G3181" s="17" t="s">
        <v>21</v>
      </c>
      <c r="H3181" s="17" t="s">
        <v>2833</v>
      </c>
      <c r="I3181" s="17" t="s">
        <v>871</v>
      </c>
      <c r="J3181" s="15" t="str">
        <f>IFERROR(VLOOKUP(I3181,'Candidato Presidencial'!$C:$E,3,FALSE),"")</f>
        <v>FUERZA POPULAR</v>
      </c>
      <c r="L3181" s="15" t="str">
        <f t="shared" si="99"/>
        <v>insert into Camaleon.CandidatoCongreso( PROCESO_ELECTORAL, NOMBRE_CANDIDATO, APELLIDO_PATERNO, APELLIDO_MATERNO, NOMBRE_COMPLETO, SEXO, CARGO_ELEGIDO, LUGAR_POSTULA, ORGANIZACION_POLITICA, ALIAS ) values( 'ELECCIONES GENERALES 2011', 'OCTAVIO EDILBERTO', 'SALAZAR', 'MIRANDA', 'OCTAVIO EDILBERTO SALAZAR MIRANDA', 'HOMBRE', 'CONGRESISTA', 'LA LIBERTAD', 'FUERZA 2011', 'FUERZA POPULAR' );</v>
      </c>
    </row>
    <row r="3182" spans="1:12" x14ac:dyDescent="0.25">
      <c r="A3182" s="17" t="s">
        <v>5153</v>
      </c>
      <c r="B3182" s="17" t="s">
        <v>5589</v>
      </c>
      <c r="C3182" s="17" t="s">
        <v>5795</v>
      </c>
      <c r="D3182" s="17" t="s">
        <v>5795</v>
      </c>
      <c r="E3182" s="17" t="str">
        <f t="shared" si="98"/>
        <v>RAMON KOBASHIGAWA KOBASHIGAWA</v>
      </c>
      <c r="F3182" s="17" t="s">
        <v>1061</v>
      </c>
      <c r="G3182" s="17" t="s">
        <v>21</v>
      </c>
      <c r="H3182" s="17" t="s">
        <v>2833</v>
      </c>
      <c r="I3182" s="17" t="s">
        <v>871</v>
      </c>
      <c r="J3182" s="15" t="str">
        <f>IFERROR(VLOOKUP(I3182,'Candidato Presidencial'!$C:$E,3,FALSE),"")</f>
        <v>FUERZA POPULAR</v>
      </c>
      <c r="L3182" s="15" t="str">
        <f t="shared" si="99"/>
        <v>insert into Camaleon.CandidatoCongreso( PROCESO_ELECTORAL, NOMBRE_CANDIDATO, APELLIDO_PATERNO, APELLIDO_MATERNO, NOMBRE_COMPLETO, SEXO, CARGO_ELEGIDO, LUGAR_POSTULA, ORGANIZACION_POLITICA, ALIAS ) values( 'ELECCIONES GENERALES 2011', 'RAMON', 'KOBASHIGAWA', 'KOBASHIGAWA', 'RAMON KOBASHIGAWA KOBASHIGAWA', 'HOMBRE', 'CONGRESISTA', 'LA LIBERTAD', 'FUERZA 2011', 'FUERZA POPULAR' );</v>
      </c>
    </row>
    <row r="3183" spans="1:12" x14ac:dyDescent="0.25">
      <c r="A3183" s="17" t="s">
        <v>5153</v>
      </c>
      <c r="B3183" s="17" t="s">
        <v>67</v>
      </c>
      <c r="C3183" s="17" t="s">
        <v>5796</v>
      </c>
      <c r="D3183" s="17" t="s">
        <v>2017</v>
      </c>
      <c r="E3183" s="17" t="str">
        <f t="shared" si="98"/>
        <v>CARLOS ALBERTO UGAZ ODAR</v>
      </c>
      <c r="F3183" s="17" t="s">
        <v>1061</v>
      </c>
      <c r="G3183" s="17" t="s">
        <v>1062</v>
      </c>
      <c r="H3183" s="17" t="s">
        <v>2833</v>
      </c>
      <c r="I3183" s="17" t="s">
        <v>871</v>
      </c>
      <c r="J3183" s="15" t="str">
        <f>IFERROR(VLOOKUP(I3183,'Candidato Presidencial'!$C:$E,3,FALSE),"")</f>
        <v>FUERZA POPULAR</v>
      </c>
      <c r="L3183" s="15" t="str">
        <f t="shared" si="99"/>
        <v>insert into Camaleon.CandidatoCongreso( PROCESO_ELECTORAL, NOMBRE_CANDIDATO, APELLIDO_PATERNO, APELLIDO_MATERNO, NOMBRE_COMPLETO, SEXO, CARGO_ELEGIDO, LUGAR_POSTULA, ORGANIZACION_POLITICA, ALIAS ) values( 'ELECCIONES GENERALES 2011', 'CARLOS ALBERTO', 'UGAZ', 'ODAR', 'CARLOS ALBERTO UGAZ ODAR', 'HOMBRE', 'NO ELECTO', 'LA LIBERTAD', 'FUERZA 2011', 'FUERZA POPULAR' );</v>
      </c>
    </row>
    <row r="3184" spans="1:12" x14ac:dyDescent="0.25">
      <c r="A3184" s="17" t="s">
        <v>5153</v>
      </c>
      <c r="B3184" s="17" t="s">
        <v>5797</v>
      </c>
      <c r="C3184" s="17" t="s">
        <v>1466</v>
      </c>
      <c r="D3184" s="17" t="s">
        <v>1647</v>
      </c>
      <c r="E3184" s="17" t="str">
        <f t="shared" si="98"/>
        <v>WILLIAM ARTURO GALINDO PERALTA</v>
      </c>
      <c r="F3184" s="17" t="s">
        <v>1061</v>
      </c>
      <c r="G3184" s="17" t="s">
        <v>1062</v>
      </c>
      <c r="H3184" s="17" t="s">
        <v>2833</v>
      </c>
      <c r="I3184" s="17" t="s">
        <v>871</v>
      </c>
      <c r="J3184" s="15" t="str">
        <f>IFERROR(VLOOKUP(I3184,'Candidato Presidencial'!$C:$E,3,FALSE),"")</f>
        <v>FUERZA POPULAR</v>
      </c>
      <c r="L3184" s="15" t="str">
        <f t="shared" si="99"/>
        <v>insert into Camaleon.CandidatoCongreso( PROCESO_ELECTORAL, NOMBRE_CANDIDATO, APELLIDO_PATERNO, APELLIDO_MATERNO, NOMBRE_COMPLETO, SEXO, CARGO_ELEGIDO, LUGAR_POSTULA, ORGANIZACION_POLITICA, ALIAS ) values( 'ELECCIONES GENERALES 2011', 'WILLIAM ARTURO', 'GALINDO', 'PERALTA', 'WILLIAM ARTURO GALINDO PERALTA', 'HOMBRE', 'NO ELECTO', 'LA LIBERTAD', 'FUERZA 2011', 'FUERZA POPULAR' );</v>
      </c>
    </row>
    <row r="3185" spans="1:12" x14ac:dyDescent="0.25">
      <c r="A3185" s="17" t="s">
        <v>5153</v>
      </c>
      <c r="B3185" s="17" t="s">
        <v>633</v>
      </c>
      <c r="C3185" s="17" t="s">
        <v>1229</v>
      </c>
      <c r="D3185" s="17" t="s">
        <v>5798</v>
      </c>
      <c r="E3185" s="17" t="str">
        <f t="shared" si="98"/>
        <v>CARMEN ZOILA VELASQUEZ TABOADA</v>
      </c>
      <c r="F3185" s="17" t="s">
        <v>1067</v>
      </c>
      <c r="G3185" s="17" t="s">
        <v>1062</v>
      </c>
      <c r="H3185" s="17" t="s">
        <v>2833</v>
      </c>
      <c r="I3185" s="17" t="s">
        <v>878</v>
      </c>
      <c r="J3185" s="15" t="str">
        <f>IFERROR(VLOOKUP(I3185,'Candidato Presidencial'!$C:$E,3,FALSE),"")</f>
        <v>PERÚ POSIBLE</v>
      </c>
      <c r="L3185" s="15" t="str">
        <f t="shared" si="99"/>
        <v>insert into Camaleon.CandidatoCongreso( PROCESO_ELECTORAL, NOMBRE_CANDIDATO, APELLIDO_PATERNO, APELLIDO_MATERNO, NOMBRE_COMPLETO, SEXO, CARGO_ELEGIDO, LUGAR_POSTULA, ORGANIZACION_POLITICA, ALIAS ) values( 'ELECCIONES GENERALES 2011', 'CARMEN ZOILA', 'VELASQUEZ', 'TABOADA', 'CARMEN ZOILA VELASQUEZ TABOADA', 'MUJER', 'NO ELECTO', 'LA LIBERTAD', 'PERÚ POSIBLE', 'PERÚ POSIBLE' );</v>
      </c>
    </row>
    <row r="3186" spans="1:12" x14ac:dyDescent="0.25">
      <c r="A3186" s="17" t="s">
        <v>5153</v>
      </c>
      <c r="B3186" s="17" t="s">
        <v>25</v>
      </c>
      <c r="C3186" s="17" t="s">
        <v>5799</v>
      </c>
      <c r="D3186" s="17" t="s">
        <v>1182</v>
      </c>
      <c r="E3186" s="17" t="str">
        <f t="shared" si="98"/>
        <v>MARIA ELENA NEIRA RODRIGUEZ</v>
      </c>
      <c r="F3186" s="17" t="s">
        <v>1067</v>
      </c>
      <c r="G3186" s="17" t="s">
        <v>1062</v>
      </c>
      <c r="H3186" s="17" t="s">
        <v>2833</v>
      </c>
      <c r="I3186" s="17" t="s">
        <v>873</v>
      </c>
      <c r="J3186" s="15" t="str">
        <f>IFERROR(VLOOKUP(I3186,'Candidato Presidencial'!$C:$E,3,FALSE),"")</f>
        <v>PERUANOS POR EL KAMBIO</v>
      </c>
      <c r="L3186" s="15" t="str">
        <f t="shared" si="99"/>
        <v>insert into Camaleon.CandidatoCongreso( PROCESO_ELECTORAL, NOMBRE_CANDIDATO, APELLIDO_PATERNO, APELLIDO_MATERNO, NOMBRE_COMPLETO, SEXO, CARGO_ELEGIDO, LUGAR_POSTULA, ORGANIZACION_POLITICA, ALIAS ) values( 'ELECCIONES GENERALES 2011', 'MARIA ELENA', 'NEIRA', 'RODRIGUEZ', 'MARIA ELENA NEIRA RODRIGUEZ', 'MUJER', 'NO ELECTO', 'LA LIBERTAD', 'ALIANZA POR EL GRAN CAMBIO', 'PERUANOS POR EL KAMBIO' );</v>
      </c>
    </row>
    <row r="3187" spans="1:12" x14ac:dyDescent="0.25">
      <c r="A3187" s="17" t="s">
        <v>5153</v>
      </c>
      <c r="B3187" s="17" t="s">
        <v>2968</v>
      </c>
      <c r="C3187" s="17" t="s">
        <v>2969</v>
      </c>
      <c r="D3187" s="17" t="s">
        <v>1105</v>
      </c>
      <c r="E3187" s="17" t="str">
        <f t="shared" si="98"/>
        <v>SANDRA SILVIA GASTAÑUDI TORRES</v>
      </c>
      <c r="F3187" s="17" t="s">
        <v>1067</v>
      </c>
      <c r="G3187" s="17" t="s">
        <v>1062</v>
      </c>
      <c r="H3187" s="17" t="s">
        <v>2833</v>
      </c>
      <c r="I3187" s="17" t="s">
        <v>873</v>
      </c>
      <c r="J3187" s="15" t="str">
        <f>IFERROR(VLOOKUP(I3187,'Candidato Presidencial'!$C:$E,3,FALSE),"")</f>
        <v>PERUANOS POR EL KAMBIO</v>
      </c>
      <c r="L3187" s="15" t="str">
        <f t="shared" si="99"/>
        <v>insert into Camaleon.CandidatoCongreso( PROCESO_ELECTORAL, NOMBRE_CANDIDATO, APELLIDO_PATERNO, APELLIDO_MATERNO, NOMBRE_COMPLETO, SEXO, CARGO_ELEGIDO, LUGAR_POSTULA, ORGANIZACION_POLITICA, ALIAS ) values( 'ELECCIONES GENERALES 2011', 'SANDRA SILVIA', 'GASTAÑUDI', 'TORRES', 'SANDRA SILVIA GASTAÑUDI TORRES', 'MUJER', 'NO ELECTO', 'LA LIBERTAD', 'ALIANZA POR EL GRAN CAMBIO', 'PERUANOS POR EL KAMBIO' );</v>
      </c>
    </row>
    <row r="3188" spans="1:12" x14ac:dyDescent="0.25">
      <c r="A3188" s="17" t="s">
        <v>5153</v>
      </c>
      <c r="B3188" s="17" t="s">
        <v>5800</v>
      </c>
      <c r="C3188" s="17" t="s">
        <v>5801</v>
      </c>
      <c r="D3188" s="17" t="s">
        <v>5802</v>
      </c>
      <c r="E3188" s="17" t="str">
        <f t="shared" si="98"/>
        <v>NELSON EDUARDO KCOMT CHE</v>
      </c>
      <c r="F3188" s="17" t="s">
        <v>1061</v>
      </c>
      <c r="G3188" s="17" t="s">
        <v>1062</v>
      </c>
      <c r="H3188" s="17" t="s">
        <v>2833</v>
      </c>
      <c r="I3188" s="17" t="s">
        <v>873</v>
      </c>
      <c r="J3188" s="15" t="str">
        <f>IFERROR(VLOOKUP(I3188,'Candidato Presidencial'!$C:$E,3,FALSE),"")</f>
        <v>PERUANOS POR EL KAMBIO</v>
      </c>
      <c r="L3188" s="15" t="str">
        <f t="shared" si="99"/>
        <v>insert into Camaleon.CandidatoCongreso( PROCESO_ELECTORAL, NOMBRE_CANDIDATO, APELLIDO_PATERNO, APELLIDO_MATERNO, NOMBRE_COMPLETO, SEXO, CARGO_ELEGIDO, LUGAR_POSTULA, ORGANIZACION_POLITICA, ALIAS ) values( 'ELECCIONES GENERALES 2011', 'NELSON EDUARDO', 'KCOMT', 'CHE', 'NELSON EDUARDO KCOMT CHE', 'HOMBRE', 'NO ELECTO', 'LA LIBERTAD', 'ALIANZA POR EL GRAN CAMBIO', 'PERUANOS POR EL KAMBIO' );</v>
      </c>
    </row>
    <row r="3189" spans="1:12" x14ac:dyDescent="0.25">
      <c r="A3189" s="17" t="s">
        <v>5153</v>
      </c>
      <c r="B3189" s="17" t="s">
        <v>1989</v>
      </c>
      <c r="C3189" s="17" t="s">
        <v>4053</v>
      </c>
      <c r="D3189" s="17" t="s">
        <v>1505</v>
      </c>
      <c r="E3189" s="17" t="str">
        <f t="shared" si="98"/>
        <v>MANUEL ANTONIO CARBONEL MARTINEZ</v>
      </c>
      <c r="F3189" s="17" t="s">
        <v>1061</v>
      </c>
      <c r="G3189" s="17" t="s">
        <v>1062</v>
      </c>
      <c r="H3189" s="17" t="s">
        <v>3050</v>
      </c>
      <c r="I3189" s="17" t="s">
        <v>884</v>
      </c>
      <c r="J3189" s="15" t="str">
        <f>IFERROR(VLOOKUP(I3189,'Candidato Presidencial'!$C:$E,3,FALSE),"")</f>
        <v/>
      </c>
      <c r="L3189" s="15" t="str">
        <f t="shared" si="99"/>
        <v>insert into Camaleon.CandidatoCongreso( PROCESO_ELECTORAL, NOMBRE_CANDIDATO, APELLIDO_PATERNO, APELLIDO_MATERNO, NOMBRE_COMPLETO, SEXO, CARGO_ELEGIDO, LUGAR_POSTULA, ORGANIZACION_POLITICA, ALIAS ) values( 'ELECCIONES GENERALES 2011', 'MANUEL ANTONIO', 'CARBONEL', 'MARTINEZ', 'MANUEL ANTONIO CARBONEL MARTINEZ', 'HOMBRE', 'NO ELECTO', 'LAMBAYEQUE', 'PARTIDO DESCENTRALISTA FUERZA SOCIAL', '' );</v>
      </c>
    </row>
    <row r="3190" spans="1:12" x14ac:dyDescent="0.25">
      <c r="A3190" s="17" t="s">
        <v>5153</v>
      </c>
      <c r="B3190" s="17" t="s">
        <v>5803</v>
      </c>
      <c r="C3190" s="17" t="s">
        <v>5804</v>
      </c>
      <c r="D3190" s="17" t="s">
        <v>3627</v>
      </c>
      <c r="E3190" s="17" t="str">
        <f t="shared" si="98"/>
        <v>GIANCARLO RICARDO CESARO RAFFO</v>
      </c>
      <c r="F3190" s="17" t="s">
        <v>1061</v>
      </c>
      <c r="G3190" s="17" t="s">
        <v>1062</v>
      </c>
      <c r="H3190" s="17" t="s">
        <v>3050</v>
      </c>
      <c r="I3190" s="17" t="s">
        <v>5172</v>
      </c>
      <c r="J3190" s="15">
        <f>IFERROR(VLOOKUP(I3190,'Candidato Presidencial'!$C:$E,3,FALSE),"")</f>
        <v>0</v>
      </c>
      <c r="L3190" s="15" t="str">
        <f t="shared" si="99"/>
        <v>insert into Camaleon.CandidatoCongreso( PROCESO_ELECTORAL, NOMBRE_CANDIDATO, APELLIDO_PATERNO, APELLIDO_MATERNO, NOMBRE_COMPLETO, SEXO, CARGO_ELEGIDO, LUGAR_POSTULA, ORGANIZACION_POLITICA, ALIAS ) values( 'ELECCIONES GENERALES 2011', 'GIANCARLO RICARDO', 'CESARO', 'RAFFO', 'GIANCARLO RICARDO CESARO RAFFO', 'HOMBRE', 'NO ELECTO', 'LAMBAYEQUE', 'ALIANZA SOLIDARIDAD NACIONAL', '0' );</v>
      </c>
    </row>
    <row r="3191" spans="1:12" x14ac:dyDescent="0.25">
      <c r="A3191" s="17" t="s">
        <v>5153</v>
      </c>
      <c r="B3191" s="17" t="s">
        <v>5805</v>
      </c>
      <c r="C3191" s="17" t="s">
        <v>1508</v>
      </c>
      <c r="D3191" s="17" t="s">
        <v>5806</v>
      </c>
      <c r="E3191" s="17" t="str">
        <f t="shared" si="98"/>
        <v>EDA DEL PILAR MUÑOZ SANTTIN</v>
      </c>
      <c r="F3191" s="17" t="s">
        <v>1067</v>
      </c>
      <c r="G3191" s="17" t="s">
        <v>1062</v>
      </c>
      <c r="H3191" s="17" t="s">
        <v>3050</v>
      </c>
      <c r="I3191" s="17" t="s">
        <v>884</v>
      </c>
      <c r="J3191" s="15" t="str">
        <f>IFERROR(VLOOKUP(I3191,'Candidato Presidencial'!$C:$E,3,FALSE),"")</f>
        <v/>
      </c>
      <c r="L3191" s="15" t="str">
        <f t="shared" si="99"/>
        <v>insert into Camaleon.CandidatoCongreso( PROCESO_ELECTORAL, NOMBRE_CANDIDATO, APELLIDO_PATERNO, APELLIDO_MATERNO, NOMBRE_COMPLETO, SEXO, CARGO_ELEGIDO, LUGAR_POSTULA, ORGANIZACION_POLITICA, ALIAS ) values( 'ELECCIONES GENERALES 2011', 'EDA DEL PILAR', 'MUÑOZ', 'SANTTIN', 'EDA DEL PILAR MUÑOZ SANTTIN', 'MUJER', 'NO ELECTO', 'LAMBAYEQUE', 'PARTIDO DESCENTRALISTA FUERZA SOCIAL', '' );</v>
      </c>
    </row>
    <row r="3192" spans="1:12" x14ac:dyDescent="0.25">
      <c r="A3192" s="17" t="s">
        <v>5153</v>
      </c>
      <c r="B3192" s="17" t="s">
        <v>3402</v>
      </c>
      <c r="C3192" s="17" t="s">
        <v>1668</v>
      </c>
      <c r="D3192" s="17" t="s">
        <v>1081</v>
      </c>
      <c r="E3192" s="17" t="str">
        <f t="shared" si="98"/>
        <v>LUIS GUEVARA DAVILA</v>
      </c>
      <c r="F3192" s="17" t="s">
        <v>1061</v>
      </c>
      <c r="G3192" s="17" t="s">
        <v>1062</v>
      </c>
      <c r="H3192" s="17" t="s">
        <v>3050</v>
      </c>
      <c r="I3192" s="17" t="s">
        <v>884</v>
      </c>
      <c r="J3192" s="15" t="str">
        <f>IFERROR(VLOOKUP(I3192,'Candidato Presidencial'!$C:$E,3,FALSE),"")</f>
        <v/>
      </c>
      <c r="L3192" s="15" t="str">
        <f t="shared" si="99"/>
        <v>insert into Camaleon.CandidatoCongreso( PROCESO_ELECTORAL, NOMBRE_CANDIDATO, APELLIDO_PATERNO, APELLIDO_MATERNO, NOMBRE_COMPLETO, SEXO, CARGO_ELEGIDO, LUGAR_POSTULA, ORGANIZACION_POLITICA, ALIAS ) values( 'ELECCIONES GENERALES 2011', 'LUIS', 'GUEVARA', 'DAVILA', 'LUIS GUEVARA DAVILA', 'HOMBRE', 'NO ELECTO', 'LAMBAYEQUE', 'PARTIDO DESCENTRALISTA FUERZA SOCIAL', '' );</v>
      </c>
    </row>
    <row r="3193" spans="1:12" x14ac:dyDescent="0.25">
      <c r="A3193" s="17" t="s">
        <v>5153</v>
      </c>
      <c r="B3193" s="17" t="s">
        <v>5807</v>
      </c>
      <c r="C3193" s="17" t="s">
        <v>1076</v>
      </c>
      <c r="D3193" s="17" t="s">
        <v>5808</v>
      </c>
      <c r="E3193" s="17" t="str">
        <f t="shared" si="98"/>
        <v>KELLY ADRIANA JIMENEZ VIVES</v>
      </c>
      <c r="F3193" s="17" t="s">
        <v>1067</v>
      </c>
      <c r="G3193" s="17" t="s">
        <v>1062</v>
      </c>
      <c r="H3193" s="17" t="s">
        <v>3050</v>
      </c>
      <c r="I3193" s="17" t="s">
        <v>884</v>
      </c>
      <c r="J3193" s="15" t="str">
        <f>IFERROR(VLOOKUP(I3193,'Candidato Presidencial'!$C:$E,3,FALSE),"")</f>
        <v/>
      </c>
      <c r="L3193" s="15" t="str">
        <f t="shared" si="99"/>
        <v>insert into Camaleon.CandidatoCongreso( PROCESO_ELECTORAL, NOMBRE_CANDIDATO, APELLIDO_PATERNO, APELLIDO_MATERNO, NOMBRE_COMPLETO, SEXO, CARGO_ELEGIDO, LUGAR_POSTULA, ORGANIZACION_POLITICA, ALIAS ) values( 'ELECCIONES GENERALES 2011', 'KELLY ADRIANA', 'JIMENEZ', 'VIVES', 'KELLY ADRIANA JIMENEZ VIVES', 'MUJER', 'NO ELECTO', 'LAMBAYEQUE', 'PARTIDO DESCENTRALISTA FUERZA SOCIAL', '' );</v>
      </c>
    </row>
    <row r="3194" spans="1:12" x14ac:dyDescent="0.25">
      <c r="A3194" s="17" t="s">
        <v>5153</v>
      </c>
      <c r="B3194" s="17" t="s">
        <v>5809</v>
      </c>
      <c r="C3194" s="17" t="s">
        <v>1417</v>
      </c>
      <c r="D3194" s="17" t="s">
        <v>5810</v>
      </c>
      <c r="E3194" s="17" t="str">
        <f t="shared" si="98"/>
        <v>CARLOS AUGUSTO PEÑA RELUZ</v>
      </c>
      <c r="F3194" s="17" t="s">
        <v>1061</v>
      </c>
      <c r="G3194" s="17" t="s">
        <v>1062</v>
      </c>
      <c r="H3194" s="17" t="s">
        <v>3050</v>
      </c>
      <c r="I3194" s="17" t="s">
        <v>897</v>
      </c>
      <c r="J3194" s="15" t="str">
        <f>IFERROR(VLOOKUP(I3194,'Candidato Presidencial'!$C:$E,3,FALSE),"")</f>
        <v/>
      </c>
      <c r="L3194" s="15" t="str">
        <f t="shared" si="99"/>
        <v>insert into Camaleon.CandidatoCongreso( PROCESO_ELECTORAL, NOMBRE_CANDIDATO, APELLIDO_PATERNO, APELLIDO_MATERNO, NOMBRE_COMPLETO, SEXO, CARGO_ELEGIDO, LUGAR_POSTULA, ORGANIZACION_POLITICA, ALIAS ) values( 'ELECCIONES GENERALES 2011', 'CARLOS AUGUSTO', 'PEÑA', 'RELUZ', 'CARLOS AUGUSTO PEÑA RELUZ', 'HOMBRE', 'NO ELECTO', 'LAMBAYEQUE', 'CAMBIO RADICAL', '' );</v>
      </c>
    </row>
    <row r="3195" spans="1:12" x14ac:dyDescent="0.25">
      <c r="A3195" s="17" t="s">
        <v>5153</v>
      </c>
      <c r="B3195" s="17" t="s">
        <v>1767</v>
      </c>
      <c r="C3195" s="17" t="s">
        <v>5811</v>
      </c>
      <c r="D3195" s="17" t="s">
        <v>5812</v>
      </c>
      <c r="E3195" s="17" t="str">
        <f t="shared" si="98"/>
        <v>CARMEN ROSA EXEBIO BANCES DE MORENO</v>
      </c>
      <c r="F3195" s="17" t="s">
        <v>1067</v>
      </c>
      <c r="G3195" s="17" t="s">
        <v>1062</v>
      </c>
      <c r="H3195" s="17" t="s">
        <v>3050</v>
      </c>
      <c r="I3195" s="17" t="s">
        <v>897</v>
      </c>
      <c r="J3195" s="15" t="str">
        <f>IFERROR(VLOOKUP(I3195,'Candidato Presidencial'!$C:$E,3,FALSE),"")</f>
        <v/>
      </c>
      <c r="L3195" s="15" t="str">
        <f t="shared" si="99"/>
        <v>insert into Camaleon.CandidatoCongreso( PROCESO_ELECTORAL, NOMBRE_CANDIDATO, APELLIDO_PATERNO, APELLIDO_MATERNO, NOMBRE_COMPLETO, SEXO, CARGO_ELEGIDO, LUGAR_POSTULA, ORGANIZACION_POLITICA, ALIAS ) values( 'ELECCIONES GENERALES 2011', 'CARMEN ROSA', 'EXEBIO', 'BANCES DE MORENO', 'CARMEN ROSA EXEBIO BANCES DE MORENO', 'MUJER', 'NO ELECTO', 'LAMBAYEQUE', 'CAMBIO RADICAL', '' );</v>
      </c>
    </row>
    <row r="3196" spans="1:12" x14ac:dyDescent="0.25">
      <c r="A3196" s="17" t="s">
        <v>5153</v>
      </c>
      <c r="B3196" s="17" t="s">
        <v>3172</v>
      </c>
      <c r="C3196" s="17" t="s">
        <v>4336</v>
      </c>
      <c r="D3196" s="17" t="s">
        <v>5813</v>
      </c>
      <c r="E3196" s="17" t="str">
        <f t="shared" si="98"/>
        <v>JOSE EDUARDO FARRO PORTERO</v>
      </c>
      <c r="F3196" s="17" t="s">
        <v>1061</v>
      </c>
      <c r="G3196" s="17" t="s">
        <v>1062</v>
      </c>
      <c r="H3196" s="17" t="s">
        <v>3050</v>
      </c>
      <c r="I3196" s="17" t="s">
        <v>897</v>
      </c>
      <c r="J3196" s="15" t="str">
        <f>IFERROR(VLOOKUP(I3196,'Candidato Presidencial'!$C:$E,3,FALSE),"")</f>
        <v/>
      </c>
      <c r="L3196" s="15" t="str">
        <f t="shared" si="99"/>
        <v>insert into Camaleon.CandidatoCongreso( PROCESO_ELECTORAL, NOMBRE_CANDIDATO, APELLIDO_PATERNO, APELLIDO_MATERNO, NOMBRE_COMPLETO, SEXO, CARGO_ELEGIDO, LUGAR_POSTULA, ORGANIZACION_POLITICA, ALIAS ) values( 'ELECCIONES GENERALES 2011', 'JOSE EDUARDO', 'FARRO', 'PORTERO', 'JOSE EDUARDO FARRO PORTERO', 'HOMBRE', 'NO ELECTO', 'LAMBAYEQUE', 'CAMBIO RADICAL', '' );</v>
      </c>
    </row>
    <row r="3197" spans="1:12" x14ac:dyDescent="0.25">
      <c r="A3197" s="17" t="s">
        <v>5153</v>
      </c>
      <c r="B3197" s="17" t="s">
        <v>4023</v>
      </c>
      <c r="C3197" s="17" t="s">
        <v>1403</v>
      </c>
      <c r="D3197" s="17" t="s">
        <v>2108</v>
      </c>
      <c r="E3197" s="17" t="str">
        <f t="shared" si="98"/>
        <v>JORGE ALBERTO FIGUEROA ROQUE</v>
      </c>
      <c r="F3197" s="17" t="s">
        <v>1061</v>
      </c>
      <c r="G3197" s="17" t="s">
        <v>1062</v>
      </c>
      <c r="H3197" s="17" t="s">
        <v>3050</v>
      </c>
      <c r="I3197" s="17" t="s">
        <v>897</v>
      </c>
      <c r="J3197" s="15" t="str">
        <f>IFERROR(VLOOKUP(I3197,'Candidato Presidencial'!$C:$E,3,FALSE),"")</f>
        <v/>
      </c>
      <c r="L3197" s="15" t="str">
        <f t="shared" si="99"/>
        <v>insert into Camaleon.CandidatoCongreso( PROCESO_ELECTORAL, NOMBRE_CANDIDATO, APELLIDO_PATERNO, APELLIDO_MATERNO, NOMBRE_COMPLETO, SEXO, CARGO_ELEGIDO, LUGAR_POSTULA, ORGANIZACION_POLITICA, ALIAS ) values( 'ELECCIONES GENERALES 2011', 'JORGE ALBERTO', 'FIGUEROA', 'ROQUE', 'JORGE ALBERTO FIGUEROA ROQUE', 'HOMBRE', 'NO ELECTO', 'LAMBAYEQUE', 'CAMBIO RADICAL', '' );</v>
      </c>
    </row>
    <row r="3198" spans="1:12" x14ac:dyDescent="0.25">
      <c r="A3198" s="17" t="s">
        <v>5153</v>
      </c>
      <c r="B3198" s="17" t="s">
        <v>5814</v>
      </c>
      <c r="C3198" s="17" t="s">
        <v>1842</v>
      </c>
      <c r="D3198" s="17" t="s">
        <v>5815</v>
      </c>
      <c r="E3198" s="17" t="str">
        <f t="shared" si="98"/>
        <v>MARIA HAYDEE DE LA CRUZ SUYSUY</v>
      </c>
      <c r="F3198" s="17" t="s">
        <v>1067</v>
      </c>
      <c r="G3198" s="17" t="s">
        <v>1062</v>
      </c>
      <c r="H3198" s="17" t="s">
        <v>3050</v>
      </c>
      <c r="I3198" s="17" t="s">
        <v>897</v>
      </c>
      <c r="J3198" s="15" t="str">
        <f>IFERROR(VLOOKUP(I3198,'Candidato Presidencial'!$C:$E,3,FALSE),"")</f>
        <v/>
      </c>
      <c r="L3198" s="15" t="str">
        <f t="shared" si="99"/>
        <v>insert into Camaleon.CandidatoCongreso( PROCESO_ELECTORAL, NOMBRE_CANDIDATO, APELLIDO_PATERNO, APELLIDO_MATERNO, NOMBRE_COMPLETO, SEXO, CARGO_ELEGIDO, LUGAR_POSTULA, ORGANIZACION_POLITICA, ALIAS ) values( 'ELECCIONES GENERALES 2011', 'MARIA HAYDEE', 'DE LA CRUZ', 'SUYSUY', 'MARIA HAYDEE DE LA CRUZ SUYSUY', 'MUJER', 'NO ELECTO', 'LAMBAYEQUE', 'CAMBIO RADICAL', '' );</v>
      </c>
    </row>
    <row r="3199" spans="1:12" x14ac:dyDescent="0.25">
      <c r="A3199" s="17" t="s">
        <v>5153</v>
      </c>
      <c r="B3199" s="17" t="s">
        <v>5816</v>
      </c>
      <c r="C3199" s="17" t="s">
        <v>2943</v>
      </c>
      <c r="D3199" s="17" t="s">
        <v>1454</v>
      </c>
      <c r="E3199" s="17" t="str">
        <f t="shared" si="98"/>
        <v>WILLIAM AUDAZ GIL ALARCON</v>
      </c>
      <c r="F3199" s="17" t="s">
        <v>1061</v>
      </c>
      <c r="G3199" s="17" t="s">
        <v>1062</v>
      </c>
      <c r="H3199" s="17" t="s">
        <v>3050</v>
      </c>
      <c r="I3199" s="17" t="s">
        <v>935</v>
      </c>
      <c r="J3199" s="15">
        <f>IFERROR(VLOOKUP(I3199,'Candidato Presidencial'!$C:$E,3,FALSE),"")</f>
        <v>0</v>
      </c>
      <c r="L3199" s="15" t="str">
        <f t="shared" si="99"/>
        <v>insert into Camaleon.CandidatoCongreso( PROCESO_ELECTORAL, NOMBRE_CANDIDATO, APELLIDO_PATERNO, APELLIDO_MATERNO, NOMBRE_COMPLETO, SEXO, CARGO_ELEGIDO, LUGAR_POSTULA, ORGANIZACION_POLITICA, ALIAS ) values( 'ELECCIONES GENERALES 2011', 'WILLIAM AUDAZ', 'GIL', 'ALARCON', 'WILLIAM AUDAZ GIL ALARCON', 'HOMBRE', 'NO ELECTO', 'LAMBAYEQUE', 'FUERZA NACIONAL', '0' );</v>
      </c>
    </row>
    <row r="3200" spans="1:12" x14ac:dyDescent="0.25">
      <c r="A3200" s="17" t="s">
        <v>5153</v>
      </c>
      <c r="B3200" s="17" t="s">
        <v>5817</v>
      </c>
      <c r="C3200" s="17" t="s">
        <v>1140</v>
      </c>
      <c r="D3200" s="17" t="s">
        <v>5818</v>
      </c>
      <c r="E3200" s="17" t="str">
        <f t="shared" si="98"/>
        <v>AMIR JONATHON BOCANEGRA ALDANA</v>
      </c>
      <c r="F3200" s="17" t="s">
        <v>1061</v>
      </c>
      <c r="G3200" s="17" t="s">
        <v>1062</v>
      </c>
      <c r="H3200" s="17" t="s">
        <v>3050</v>
      </c>
      <c r="I3200" s="17" t="s">
        <v>935</v>
      </c>
      <c r="J3200" s="15">
        <f>IFERROR(VLOOKUP(I3200,'Candidato Presidencial'!$C:$E,3,FALSE),"")</f>
        <v>0</v>
      </c>
      <c r="L3200" s="15" t="str">
        <f t="shared" si="99"/>
        <v>insert into Camaleon.CandidatoCongreso( PROCESO_ELECTORAL, NOMBRE_CANDIDATO, APELLIDO_PATERNO, APELLIDO_MATERNO, NOMBRE_COMPLETO, SEXO, CARGO_ELEGIDO, LUGAR_POSTULA, ORGANIZACION_POLITICA, ALIAS ) values( 'ELECCIONES GENERALES 2011', 'AMIR JONATHON', 'BOCANEGRA', 'ALDANA', 'AMIR JONATHON BOCANEGRA ALDANA', 'HOMBRE', 'NO ELECTO', 'LAMBAYEQUE', 'FUERZA NACIONAL', '0' );</v>
      </c>
    </row>
    <row r="3201" spans="1:12" x14ac:dyDescent="0.25">
      <c r="A3201" s="17" t="s">
        <v>5153</v>
      </c>
      <c r="B3201" s="17" t="s">
        <v>4273</v>
      </c>
      <c r="C3201" s="17" t="s">
        <v>1464</v>
      </c>
      <c r="D3201" s="17" t="s">
        <v>5819</v>
      </c>
      <c r="E3201" s="17" t="str">
        <f t="shared" si="98"/>
        <v>MARTHA ZAPATA DE SERNAQUE</v>
      </c>
      <c r="F3201" s="17" t="s">
        <v>1067</v>
      </c>
      <c r="G3201" s="17" t="s">
        <v>1062</v>
      </c>
      <c r="H3201" s="17" t="s">
        <v>3050</v>
      </c>
      <c r="I3201" s="17" t="s">
        <v>935</v>
      </c>
      <c r="J3201" s="15">
        <f>IFERROR(VLOOKUP(I3201,'Candidato Presidencial'!$C:$E,3,FALSE),"")</f>
        <v>0</v>
      </c>
      <c r="L3201" s="15" t="str">
        <f t="shared" si="99"/>
        <v>insert into Camaleon.CandidatoCongreso( PROCESO_ELECTORAL, NOMBRE_CANDIDATO, APELLIDO_PATERNO, APELLIDO_MATERNO, NOMBRE_COMPLETO, SEXO, CARGO_ELEGIDO, LUGAR_POSTULA, ORGANIZACION_POLITICA, ALIAS ) values( 'ELECCIONES GENERALES 2011', 'MARTHA', 'ZAPATA', 'DE SERNAQUE', 'MARTHA ZAPATA DE SERNAQUE', 'MUJER', 'NO ELECTO', 'LAMBAYEQUE', 'FUERZA NACIONAL', '0' );</v>
      </c>
    </row>
    <row r="3202" spans="1:12" x14ac:dyDescent="0.25">
      <c r="A3202" s="17" t="s">
        <v>5153</v>
      </c>
      <c r="B3202" s="17" t="s">
        <v>5820</v>
      </c>
      <c r="C3202" s="17" t="s">
        <v>2943</v>
      </c>
      <c r="D3202" s="17" t="s">
        <v>5821</v>
      </c>
      <c r="E3202" s="17" t="str">
        <f t="shared" si="98"/>
        <v>ANDREA CAROLINA GIL CHIMOY</v>
      </c>
      <c r="F3202" s="17" t="s">
        <v>1067</v>
      </c>
      <c r="G3202" s="17" t="s">
        <v>1062</v>
      </c>
      <c r="H3202" s="17" t="s">
        <v>3050</v>
      </c>
      <c r="I3202" s="17" t="s">
        <v>935</v>
      </c>
      <c r="J3202" s="15">
        <f>IFERROR(VLOOKUP(I3202,'Candidato Presidencial'!$C:$E,3,FALSE),"")</f>
        <v>0</v>
      </c>
      <c r="L3202" s="15" t="str">
        <f t="shared" si="99"/>
        <v>insert into Camaleon.CandidatoCongreso( PROCESO_ELECTORAL, NOMBRE_CANDIDATO, APELLIDO_PATERNO, APELLIDO_MATERNO, NOMBRE_COMPLETO, SEXO, CARGO_ELEGIDO, LUGAR_POSTULA, ORGANIZACION_POLITICA, ALIAS ) values( 'ELECCIONES GENERALES 2011', 'ANDREA CAROLINA', 'GIL', 'CHIMOY', 'ANDREA CAROLINA GIL CHIMOY', 'MUJER', 'NO ELECTO', 'LAMBAYEQUE', 'FUERZA NACIONAL', '0' );</v>
      </c>
    </row>
    <row r="3203" spans="1:12" x14ac:dyDescent="0.25">
      <c r="A3203" s="17" t="s">
        <v>5153</v>
      </c>
      <c r="B3203" s="17" t="s">
        <v>3169</v>
      </c>
      <c r="C3203" s="17" t="s">
        <v>1111</v>
      </c>
      <c r="D3203" s="17" t="s">
        <v>3170</v>
      </c>
      <c r="E3203" s="17" t="str">
        <f t="shared" ref="E3203:E3266" si="100">B3203 &amp; " " &amp; C3203 &amp; " " &amp; D3203</f>
        <v>MARTIN AMADO RIVAS TEIXEIRA</v>
      </c>
      <c r="F3203" s="17" t="s">
        <v>1061</v>
      </c>
      <c r="G3203" s="17" t="s">
        <v>21</v>
      </c>
      <c r="H3203" s="17" t="s">
        <v>3050</v>
      </c>
      <c r="I3203" s="17" t="s">
        <v>8929</v>
      </c>
      <c r="J3203" s="15" t="str">
        <f>IFERROR(VLOOKUP(I3203,'Candidato Presidencial'!$C:$E,3,FALSE),"")</f>
        <v>PARTIDO NACIONALISTA PERUANO</v>
      </c>
      <c r="L3203" s="15" t="str">
        <f t="shared" ref="L3203:L3266" si="101">"insert into Camaleon.CandidatoCongreso( "&amp;$A$1&amp;", "&amp;$B$1&amp;", "&amp;$C$1&amp;", "&amp;$D$1&amp;", "&amp;$E$1&amp;", "&amp;$F$1&amp;", "&amp;$G$1&amp;", "&amp;$H$1&amp;", "&amp;$I$1&amp;", "&amp;$J$1&amp;" ) values( '"&amp;A3203&amp;"', '"&amp;B3203&amp;"', '"&amp;C3203&amp;"', '"&amp;D3203&amp;"', '"&amp;E3203&amp;"', '"&amp;F3203&amp;"', '"&amp;G3203&amp;"', '"&amp;H3203&amp;"', '"&amp;I3203&amp;"', '"&amp;J3203&amp;"' );"</f>
        <v>insert into Camaleon.CandidatoCongreso( PROCESO_ELECTORAL, NOMBRE_CANDIDATO, APELLIDO_PATERNO, APELLIDO_MATERNO, NOMBRE_COMPLETO, SEXO, CARGO_ELEGIDO, LUGAR_POSTULA, ORGANIZACION_POLITICA, ALIAS ) values( 'ELECCIONES GENERALES 2011', 'MARTIN AMADO', 'RIVAS', 'TEIXEIRA', 'MARTIN AMADO RIVAS TEIXEIRA', 'HOMBRE', 'CONGRESISTA', 'LAMBAYEQUE', 'GANA PERÚ', 'PARTIDO NACIONALISTA PERUANO' );</v>
      </c>
    </row>
    <row r="3204" spans="1:12" x14ac:dyDescent="0.25">
      <c r="A3204" s="17" t="s">
        <v>5153</v>
      </c>
      <c r="B3204" s="17" t="s">
        <v>5822</v>
      </c>
      <c r="C3204" s="17" t="s">
        <v>1060</v>
      </c>
      <c r="D3204" s="17" t="s">
        <v>5823</v>
      </c>
      <c r="E3204" s="17" t="str">
        <f t="shared" si="100"/>
        <v>MARTHA ELIZABETH HERNANDEZ CAJUSOL</v>
      </c>
      <c r="F3204" s="17" t="s">
        <v>1067</v>
      </c>
      <c r="G3204" s="17" t="s">
        <v>1062</v>
      </c>
      <c r="H3204" s="17" t="s">
        <v>3050</v>
      </c>
      <c r="I3204" s="17" t="s">
        <v>8929</v>
      </c>
      <c r="J3204" s="15" t="str">
        <f>IFERROR(VLOOKUP(I3204,'Candidato Presidencial'!$C:$E,3,FALSE),"")</f>
        <v>PARTIDO NACIONALISTA PERUANO</v>
      </c>
      <c r="L3204" s="15" t="str">
        <f t="shared" si="101"/>
        <v>insert into Camaleon.CandidatoCongreso( PROCESO_ELECTORAL, NOMBRE_CANDIDATO, APELLIDO_PATERNO, APELLIDO_MATERNO, NOMBRE_COMPLETO, SEXO, CARGO_ELEGIDO, LUGAR_POSTULA, ORGANIZACION_POLITICA, ALIAS ) values( 'ELECCIONES GENERALES 2011', 'MARTHA ELIZABETH', 'HERNANDEZ', 'CAJUSOL', 'MARTHA ELIZABETH HERNANDEZ CAJUSOL', 'MUJER', 'NO ELECTO', 'LAMBAYEQUE', 'GANA PERÚ', 'PARTIDO NACIONALISTA PERUANO' );</v>
      </c>
    </row>
    <row r="3205" spans="1:12" x14ac:dyDescent="0.25">
      <c r="A3205" s="17" t="s">
        <v>5153</v>
      </c>
      <c r="B3205" s="17" t="s">
        <v>3660</v>
      </c>
      <c r="C3205" s="17" t="s">
        <v>3154</v>
      </c>
      <c r="D3205" s="17" t="s">
        <v>5824</v>
      </c>
      <c r="E3205" s="17" t="str">
        <f t="shared" si="100"/>
        <v>VICTOR ARMANDO CUMPA SULLON</v>
      </c>
      <c r="F3205" s="17" t="s">
        <v>1061</v>
      </c>
      <c r="G3205" s="17" t="s">
        <v>1062</v>
      </c>
      <c r="H3205" s="17" t="s">
        <v>3050</v>
      </c>
      <c r="I3205" s="17" t="s">
        <v>8929</v>
      </c>
      <c r="J3205" s="15" t="str">
        <f>IFERROR(VLOOKUP(I3205,'Candidato Presidencial'!$C:$E,3,FALSE),"")</f>
        <v>PARTIDO NACIONALISTA PERUANO</v>
      </c>
      <c r="L3205" s="15" t="str">
        <f t="shared" si="101"/>
        <v>insert into Camaleon.CandidatoCongreso( PROCESO_ELECTORAL, NOMBRE_CANDIDATO, APELLIDO_PATERNO, APELLIDO_MATERNO, NOMBRE_COMPLETO, SEXO, CARGO_ELEGIDO, LUGAR_POSTULA, ORGANIZACION_POLITICA, ALIAS ) values( 'ELECCIONES GENERALES 2011', 'VICTOR ARMANDO', 'CUMPA', 'SULLON', 'VICTOR ARMANDO CUMPA SULLON', 'HOMBRE', 'NO ELECTO', 'LAMBAYEQUE', 'GANA PERÚ', 'PARTIDO NACIONALISTA PERUANO' );</v>
      </c>
    </row>
    <row r="3206" spans="1:12" x14ac:dyDescent="0.25">
      <c r="A3206" s="17" t="s">
        <v>5153</v>
      </c>
      <c r="B3206" s="17" t="s">
        <v>5825</v>
      </c>
      <c r="C3206" s="17" t="s">
        <v>1427</v>
      </c>
      <c r="D3206" s="17" t="s">
        <v>1679</v>
      </c>
      <c r="E3206" s="17" t="str">
        <f t="shared" si="100"/>
        <v>GALVARINO CASTRO ESPINOZA</v>
      </c>
      <c r="F3206" s="17" t="s">
        <v>1061</v>
      </c>
      <c r="G3206" s="17" t="s">
        <v>1062</v>
      </c>
      <c r="H3206" s="17" t="s">
        <v>3050</v>
      </c>
      <c r="I3206" s="17" t="s">
        <v>8929</v>
      </c>
      <c r="J3206" s="15" t="str">
        <f>IFERROR(VLOOKUP(I3206,'Candidato Presidencial'!$C:$E,3,FALSE),"")</f>
        <v>PARTIDO NACIONALISTA PERUANO</v>
      </c>
      <c r="L3206" s="15" t="str">
        <f t="shared" si="101"/>
        <v>insert into Camaleon.CandidatoCongreso( PROCESO_ELECTORAL, NOMBRE_CANDIDATO, APELLIDO_PATERNO, APELLIDO_MATERNO, NOMBRE_COMPLETO, SEXO, CARGO_ELEGIDO, LUGAR_POSTULA, ORGANIZACION_POLITICA, ALIAS ) values( 'ELECCIONES GENERALES 2011', 'GALVARINO', 'CASTRO', 'ESPINOZA', 'GALVARINO CASTRO ESPINOZA', 'HOMBRE', 'NO ELECTO', 'LAMBAYEQUE', 'GANA PERÚ', 'PARTIDO NACIONALISTA PERUANO' );</v>
      </c>
    </row>
    <row r="3207" spans="1:12" x14ac:dyDescent="0.25">
      <c r="A3207" s="17" t="s">
        <v>5153</v>
      </c>
      <c r="B3207" s="17" t="s">
        <v>3188</v>
      </c>
      <c r="C3207" s="17" t="s">
        <v>1398</v>
      </c>
      <c r="D3207" s="17" t="s">
        <v>1958</v>
      </c>
      <c r="E3207" s="17" t="str">
        <f t="shared" si="100"/>
        <v>VIVINA KATHERINE LOPEZ MONTENEGRO</v>
      </c>
      <c r="F3207" s="17" t="s">
        <v>1067</v>
      </c>
      <c r="G3207" s="17" t="s">
        <v>1062</v>
      </c>
      <c r="H3207" s="17" t="s">
        <v>3050</v>
      </c>
      <c r="I3207" s="17" t="s">
        <v>8929</v>
      </c>
      <c r="J3207" s="15" t="str">
        <f>IFERROR(VLOOKUP(I3207,'Candidato Presidencial'!$C:$E,3,FALSE),"")</f>
        <v>PARTIDO NACIONALISTA PERUANO</v>
      </c>
      <c r="L3207" s="15" t="str">
        <f t="shared" si="101"/>
        <v>insert into Camaleon.CandidatoCongreso( PROCESO_ELECTORAL, NOMBRE_CANDIDATO, APELLIDO_PATERNO, APELLIDO_MATERNO, NOMBRE_COMPLETO, SEXO, CARGO_ELEGIDO, LUGAR_POSTULA, ORGANIZACION_POLITICA, ALIAS ) values( 'ELECCIONES GENERALES 2011', 'VIVINA KATHERINE', 'LOPEZ', 'MONTENEGRO', 'VIVINA KATHERINE LOPEZ MONTENEGRO', 'MUJER', 'NO ELECTO', 'LAMBAYEQUE', 'GANA PERÚ', 'PARTIDO NACIONALISTA PERUANO' );</v>
      </c>
    </row>
    <row r="3208" spans="1:12" x14ac:dyDescent="0.25">
      <c r="A3208" s="17" t="s">
        <v>5153</v>
      </c>
      <c r="B3208" s="17" t="s">
        <v>5826</v>
      </c>
      <c r="C3208" s="17" t="s">
        <v>5827</v>
      </c>
      <c r="D3208" s="17" t="s">
        <v>1610</v>
      </c>
      <c r="E3208" s="17" t="str">
        <f t="shared" si="100"/>
        <v>JOSE OSWALDO MECHAN PAZ</v>
      </c>
      <c r="F3208" s="17" t="s">
        <v>1061</v>
      </c>
      <c r="G3208" s="17" t="s">
        <v>1062</v>
      </c>
      <c r="H3208" s="17" t="s">
        <v>3050</v>
      </c>
      <c r="I3208" s="17" t="s">
        <v>935</v>
      </c>
      <c r="J3208" s="15">
        <f>IFERROR(VLOOKUP(I3208,'Candidato Presidencial'!$C:$E,3,FALSE),"")</f>
        <v>0</v>
      </c>
      <c r="L3208" s="15" t="str">
        <f t="shared" si="101"/>
        <v>insert into Camaleon.CandidatoCongreso( PROCESO_ELECTORAL, NOMBRE_CANDIDATO, APELLIDO_PATERNO, APELLIDO_MATERNO, NOMBRE_COMPLETO, SEXO, CARGO_ELEGIDO, LUGAR_POSTULA, ORGANIZACION_POLITICA, ALIAS ) values( 'ELECCIONES GENERALES 2011', 'JOSE OSWALDO', 'MECHAN', 'PAZ', 'JOSE OSWALDO MECHAN PAZ', 'HOMBRE', 'NO ELECTO', 'LAMBAYEQUE', 'FUERZA NACIONAL', '0' );</v>
      </c>
    </row>
    <row r="3209" spans="1:12" x14ac:dyDescent="0.25">
      <c r="A3209" s="17" t="s">
        <v>5153</v>
      </c>
      <c r="B3209" s="17" t="s">
        <v>5828</v>
      </c>
      <c r="C3209" s="17" t="s">
        <v>2190</v>
      </c>
      <c r="D3209" s="17" t="s">
        <v>1956</v>
      </c>
      <c r="E3209" s="17" t="str">
        <f t="shared" si="100"/>
        <v>JOSE MIGUEL ANGEL CORTEZ VIGO</v>
      </c>
      <c r="F3209" s="17" t="s">
        <v>1061</v>
      </c>
      <c r="G3209" s="17" t="s">
        <v>1062</v>
      </c>
      <c r="H3209" s="17" t="s">
        <v>3050</v>
      </c>
      <c r="I3209" s="17" t="s">
        <v>8932</v>
      </c>
      <c r="J3209" s="15">
        <f>IFERROR(VLOOKUP(I3209,'Candidato Presidencial'!$C:$E,3,FALSE),"")</f>
        <v>0</v>
      </c>
      <c r="L3209" s="15" t="str">
        <f t="shared" si="101"/>
        <v>insert into Camaleon.CandidatoCongreso( PROCESO_ELECTORAL, NOMBRE_CANDIDATO, APELLIDO_PATERNO, APELLIDO_MATERNO, NOMBRE_COMPLETO, SEXO, CARGO_ELEGIDO, LUGAR_POSTULA, ORGANIZACION_POLITICA, ALIAS ) values( 'ELECCIONES GENERALES 2011', 'JOSE MIGUEL ANGEL', 'CORTEZ', 'VIGO', 'JOSE MIGUEL ANGEL CORTEZ VIGO', 'HOMBRE', 'NO ELECTO', 'LAMBAYEQUE', 'FONAVISTAS DEL PERÚ', '0' );</v>
      </c>
    </row>
    <row r="3210" spans="1:12" x14ac:dyDescent="0.25">
      <c r="A3210" s="17" t="s">
        <v>5153</v>
      </c>
      <c r="B3210" s="17" t="s">
        <v>5829</v>
      </c>
      <c r="C3210" s="17" t="s">
        <v>2943</v>
      </c>
      <c r="D3210" s="17" t="s">
        <v>1429</v>
      </c>
      <c r="E3210" s="17" t="str">
        <f t="shared" si="100"/>
        <v>CARMEN ESPERANZA GIL VASQUEZ</v>
      </c>
      <c r="F3210" s="17" t="s">
        <v>1067</v>
      </c>
      <c r="G3210" s="17" t="s">
        <v>1062</v>
      </c>
      <c r="H3210" s="17" t="s">
        <v>3050</v>
      </c>
      <c r="I3210" s="17" t="s">
        <v>8932</v>
      </c>
      <c r="J3210" s="15">
        <f>IFERROR(VLOOKUP(I3210,'Candidato Presidencial'!$C:$E,3,FALSE),"")</f>
        <v>0</v>
      </c>
      <c r="L3210" s="15" t="str">
        <f t="shared" si="101"/>
        <v>insert into Camaleon.CandidatoCongreso( PROCESO_ELECTORAL, NOMBRE_CANDIDATO, APELLIDO_PATERNO, APELLIDO_MATERNO, NOMBRE_COMPLETO, SEXO, CARGO_ELEGIDO, LUGAR_POSTULA, ORGANIZACION_POLITICA, ALIAS ) values( 'ELECCIONES GENERALES 2011', 'CARMEN ESPERANZA', 'GIL', 'VASQUEZ', 'CARMEN ESPERANZA GIL VASQUEZ', 'MUJER', 'NO ELECTO', 'LAMBAYEQUE', 'FONAVISTAS DEL PERÚ', '0' );</v>
      </c>
    </row>
    <row r="3211" spans="1:12" x14ac:dyDescent="0.25">
      <c r="A3211" s="17" t="s">
        <v>5153</v>
      </c>
      <c r="B3211" s="17" t="s">
        <v>3145</v>
      </c>
      <c r="C3211" s="17" t="s">
        <v>3146</v>
      </c>
      <c r="D3211" s="17" t="s">
        <v>1116</v>
      </c>
      <c r="E3211" s="17" t="str">
        <f t="shared" si="100"/>
        <v>JAVIER EDUARDO BLESS BUSTAMANTE</v>
      </c>
      <c r="F3211" s="17" t="s">
        <v>1061</v>
      </c>
      <c r="G3211" s="17" t="s">
        <v>1062</v>
      </c>
      <c r="H3211" s="17" t="s">
        <v>3050</v>
      </c>
      <c r="I3211" s="17" t="s">
        <v>8932</v>
      </c>
      <c r="J3211" s="15">
        <f>IFERROR(VLOOKUP(I3211,'Candidato Presidencial'!$C:$E,3,FALSE),"")</f>
        <v>0</v>
      </c>
      <c r="L3211" s="15" t="str">
        <f t="shared" si="101"/>
        <v>insert into Camaleon.CandidatoCongreso( PROCESO_ELECTORAL, NOMBRE_CANDIDATO, APELLIDO_PATERNO, APELLIDO_MATERNO, NOMBRE_COMPLETO, SEXO, CARGO_ELEGIDO, LUGAR_POSTULA, ORGANIZACION_POLITICA, ALIAS ) values( 'ELECCIONES GENERALES 2011', 'JAVIER EDUARDO', 'BLESS', 'BUSTAMANTE', 'JAVIER EDUARDO BLESS BUSTAMANTE', 'HOMBRE', 'NO ELECTO', 'LAMBAYEQUE', 'FONAVISTAS DEL PERÚ', '0' );</v>
      </c>
    </row>
    <row r="3212" spans="1:12" x14ac:dyDescent="0.25">
      <c r="A3212" s="17" t="s">
        <v>5153</v>
      </c>
      <c r="B3212" s="17" t="s">
        <v>5830</v>
      </c>
      <c r="C3212" s="17" t="s">
        <v>1933</v>
      </c>
      <c r="D3212" s="17" t="s">
        <v>1186</v>
      </c>
      <c r="E3212" s="17" t="str">
        <f t="shared" si="100"/>
        <v>NANCY MARIA LUISA RUIZ FERNANDEZ</v>
      </c>
      <c r="F3212" s="17" t="s">
        <v>1067</v>
      </c>
      <c r="G3212" s="17" t="s">
        <v>1062</v>
      </c>
      <c r="H3212" s="17" t="s">
        <v>3050</v>
      </c>
      <c r="I3212" s="17" t="s">
        <v>8932</v>
      </c>
      <c r="J3212" s="15">
        <f>IFERROR(VLOOKUP(I3212,'Candidato Presidencial'!$C:$E,3,FALSE),"")</f>
        <v>0</v>
      </c>
      <c r="L3212" s="15" t="str">
        <f t="shared" si="101"/>
        <v>insert into Camaleon.CandidatoCongreso( PROCESO_ELECTORAL, NOMBRE_CANDIDATO, APELLIDO_PATERNO, APELLIDO_MATERNO, NOMBRE_COMPLETO, SEXO, CARGO_ELEGIDO, LUGAR_POSTULA, ORGANIZACION_POLITICA, ALIAS ) values( 'ELECCIONES GENERALES 2011', 'NANCY MARIA LUISA', 'RUIZ', 'FERNANDEZ', 'NANCY MARIA LUISA RUIZ FERNANDEZ', 'MUJER', 'NO ELECTO', 'LAMBAYEQUE', 'FONAVISTAS DEL PERÚ', '0' );</v>
      </c>
    </row>
    <row r="3213" spans="1:12" x14ac:dyDescent="0.25">
      <c r="A3213" s="17" t="s">
        <v>5153</v>
      </c>
      <c r="B3213" s="17" t="s">
        <v>5831</v>
      </c>
      <c r="C3213" s="17" t="s">
        <v>1699</v>
      </c>
      <c r="D3213" s="17" t="s">
        <v>1121</v>
      </c>
      <c r="E3213" s="17" t="str">
        <f t="shared" si="100"/>
        <v>NELLY CRISTINA GONZALEZ QUISPE</v>
      </c>
      <c r="F3213" s="17" t="s">
        <v>1067</v>
      </c>
      <c r="G3213" s="17" t="s">
        <v>1062</v>
      </c>
      <c r="H3213" s="17" t="s">
        <v>3050</v>
      </c>
      <c r="I3213" s="17" t="s">
        <v>878</v>
      </c>
      <c r="J3213" s="15" t="str">
        <f>IFERROR(VLOOKUP(I3213,'Candidato Presidencial'!$C:$E,3,FALSE),"")</f>
        <v>PERÚ POSIBLE</v>
      </c>
      <c r="L3213" s="15" t="str">
        <f t="shared" si="101"/>
        <v>insert into Camaleon.CandidatoCongreso( PROCESO_ELECTORAL, NOMBRE_CANDIDATO, APELLIDO_PATERNO, APELLIDO_MATERNO, NOMBRE_COMPLETO, SEXO, CARGO_ELEGIDO, LUGAR_POSTULA, ORGANIZACION_POLITICA, ALIAS ) values( 'ELECCIONES GENERALES 2011', 'NELLY CRISTINA', 'GONZALEZ', 'QUISPE', 'NELLY CRISTINA GONZALEZ QUISPE', 'MUJER', 'NO ELECTO', 'LAMBAYEQUE', 'PERÚ POSIBLE', 'PERÚ POSIBLE' );</v>
      </c>
    </row>
    <row r="3214" spans="1:12" x14ac:dyDescent="0.25">
      <c r="A3214" s="17" t="s">
        <v>5153</v>
      </c>
      <c r="B3214" s="17" t="s">
        <v>3073</v>
      </c>
      <c r="C3214" s="17" t="s">
        <v>1229</v>
      </c>
      <c r="D3214" s="17" t="s">
        <v>3074</v>
      </c>
      <c r="E3214" s="17" t="str">
        <f t="shared" si="100"/>
        <v>ANGEL JAVIER VELASQUEZ QUESQUEN</v>
      </c>
      <c r="F3214" s="17" t="s">
        <v>1061</v>
      </c>
      <c r="G3214" s="17" t="s">
        <v>21</v>
      </c>
      <c r="H3214" s="17" t="s">
        <v>3050</v>
      </c>
      <c r="I3214" s="17" t="s">
        <v>859</v>
      </c>
      <c r="J3214" s="15" t="str">
        <f>IFERROR(VLOOKUP(I3214,'Candidato Presidencial'!$C:$E,3,FALSE),"")</f>
        <v>ALIANZA POPULAR</v>
      </c>
      <c r="L3214" s="15" t="str">
        <f t="shared" si="101"/>
        <v>insert into Camaleon.CandidatoCongreso( PROCESO_ELECTORAL, NOMBRE_CANDIDATO, APELLIDO_PATERNO, APELLIDO_MATERNO, NOMBRE_COMPLETO, SEXO, CARGO_ELEGIDO, LUGAR_POSTULA, ORGANIZACION_POLITICA, ALIAS ) values( 'ELECCIONES GENERALES 2011', 'ANGEL JAVIER', 'VELASQUEZ', 'QUESQUEN', 'ANGEL JAVIER VELASQUEZ QUESQUEN', 'HOMBRE', 'CONGRESISTA', 'LAMBAYEQUE', 'PARTIDO APRISTA PERUANO', 'ALIANZA POPULAR' );</v>
      </c>
    </row>
    <row r="3215" spans="1:12" x14ac:dyDescent="0.25">
      <c r="A3215" s="17" t="s">
        <v>5153</v>
      </c>
      <c r="B3215" s="17" t="s">
        <v>3174</v>
      </c>
      <c r="C3215" s="17" t="s">
        <v>3175</v>
      </c>
      <c r="D3215" s="17" t="s">
        <v>1427</v>
      </c>
      <c r="E3215" s="17" t="str">
        <f t="shared" si="100"/>
        <v>GENARO RAMON VELEZ CASTRO</v>
      </c>
      <c r="F3215" s="17" t="s">
        <v>1061</v>
      </c>
      <c r="G3215" s="17" t="s">
        <v>1062</v>
      </c>
      <c r="H3215" s="17" t="s">
        <v>3050</v>
      </c>
      <c r="I3215" s="17" t="s">
        <v>859</v>
      </c>
      <c r="J3215" s="15" t="str">
        <f>IFERROR(VLOOKUP(I3215,'Candidato Presidencial'!$C:$E,3,FALSE),"")</f>
        <v>ALIANZA POPULAR</v>
      </c>
      <c r="L3215" s="15" t="str">
        <f t="shared" si="101"/>
        <v>insert into Camaleon.CandidatoCongreso( PROCESO_ELECTORAL, NOMBRE_CANDIDATO, APELLIDO_PATERNO, APELLIDO_MATERNO, NOMBRE_COMPLETO, SEXO, CARGO_ELEGIDO, LUGAR_POSTULA, ORGANIZACION_POLITICA, ALIAS ) values( 'ELECCIONES GENERALES 2011', 'GENARO RAMON', 'VELEZ', 'CASTRO', 'GENARO RAMON VELEZ CASTRO', 'HOMBRE', 'NO ELECTO', 'LAMBAYEQUE', 'PARTIDO APRISTA PERUANO', 'ALIANZA POPULAR' );</v>
      </c>
    </row>
    <row r="3216" spans="1:12" x14ac:dyDescent="0.25">
      <c r="A3216" s="17" t="s">
        <v>5153</v>
      </c>
      <c r="B3216" s="17" t="s">
        <v>5832</v>
      </c>
      <c r="C3216" s="17" t="s">
        <v>1105</v>
      </c>
      <c r="D3216" s="17" t="s">
        <v>4893</v>
      </c>
      <c r="E3216" s="17" t="str">
        <f t="shared" si="100"/>
        <v>CARMEN JULIA TORRES DE GARCIA</v>
      </c>
      <c r="F3216" s="17" t="s">
        <v>1067</v>
      </c>
      <c r="G3216" s="17" t="s">
        <v>1062</v>
      </c>
      <c r="H3216" s="17" t="s">
        <v>3050</v>
      </c>
      <c r="I3216" s="17" t="s">
        <v>859</v>
      </c>
      <c r="J3216" s="15" t="str">
        <f>IFERROR(VLOOKUP(I3216,'Candidato Presidencial'!$C:$E,3,FALSE),"")</f>
        <v>ALIANZA POPULAR</v>
      </c>
      <c r="L3216" s="15" t="str">
        <f t="shared" si="101"/>
        <v>insert into Camaleon.CandidatoCongreso( PROCESO_ELECTORAL, NOMBRE_CANDIDATO, APELLIDO_PATERNO, APELLIDO_MATERNO, NOMBRE_COMPLETO, SEXO, CARGO_ELEGIDO, LUGAR_POSTULA, ORGANIZACION_POLITICA, ALIAS ) values( 'ELECCIONES GENERALES 2011', 'CARMEN JULIA', 'TORRES', 'DE GARCIA', 'CARMEN JULIA TORRES DE GARCIA', 'MUJER', 'NO ELECTO', 'LAMBAYEQUE', 'PARTIDO APRISTA PERUANO', 'ALIANZA POPULAR' );</v>
      </c>
    </row>
    <row r="3217" spans="1:12" x14ac:dyDescent="0.25">
      <c r="A3217" s="17" t="s">
        <v>5153</v>
      </c>
      <c r="B3217" s="17" t="s">
        <v>5833</v>
      </c>
      <c r="C3217" s="17" t="s">
        <v>2038</v>
      </c>
      <c r="D3217" s="17" t="s">
        <v>3056</v>
      </c>
      <c r="E3217" s="17" t="str">
        <f t="shared" si="100"/>
        <v>SISI MAGALI SILVA GRANADOS</v>
      </c>
      <c r="F3217" s="17" t="s">
        <v>1067</v>
      </c>
      <c r="G3217" s="17" t="s">
        <v>1062</v>
      </c>
      <c r="H3217" s="17" t="s">
        <v>3050</v>
      </c>
      <c r="I3217" s="17" t="s">
        <v>859</v>
      </c>
      <c r="J3217" s="15" t="str">
        <f>IFERROR(VLOOKUP(I3217,'Candidato Presidencial'!$C:$E,3,FALSE),"")</f>
        <v>ALIANZA POPULAR</v>
      </c>
      <c r="L3217" s="15" t="str">
        <f t="shared" si="101"/>
        <v>insert into Camaleon.CandidatoCongreso( PROCESO_ELECTORAL, NOMBRE_CANDIDATO, APELLIDO_PATERNO, APELLIDO_MATERNO, NOMBRE_COMPLETO, SEXO, CARGO_ELEGIDO, LUGAR_POSTULA, ORGANIZACION_POLITICA, ALIAS ) values( 'ELECCIONES GENERALES 2011', 'SISI MAGALI', 'SILVA', 'GRANADOS', 'SISI MAGALI SILVA GRANADOS', 'MUJER', 'NO ELECTO', 'LAMBAYEQUE', 'PARTIDO APRISTA PERUANO', 'ALIANZA POPULAR' );</v>
      </c>
    </row>
    <row r="3218" spans="1:12" x14ac:dyDescent="0.25">
      <c r="A3218" s="17" t="s">
        <v>5153</v>
      </c>
      <c r="B3218" s="17" t="s">
        <v>3161</v>
      </c>
      <c r="C3218" s="17" t="s">
        <v>3162</v>
      </c>
      <c r="D3218" s="17" t="s">
        <v>3163</v>
      </c>
      <c r="E3218" s="17" t="str">
        <f t="shared" si="100"/>
        <v>LUIS HUMBERTO FALLA LAMADRID</v>
      </c>
      <c r="F3218" s="17" t="s">
        <v>1061</v>
      </c>
      <c r="G3218" s="17" t="s">
        <v>1062</v>
      </c>
      <c r="H3218" s="17" t="s">
        <v>3050</v>
      </c>
      <c r="I3218" s="17" t="s">
        <v>859</v>
      </c>
      <c r="J3218" s="15" t="str">
        <f>IFERROR(VLOOKUP(I3218,'Candidato Presidencial'!$C:$E,3,FALSE),"")</f>
        <v>ALIANZA POPULAR</v>
      </c>
      <c r="L3218" s="15" t="str">
        <f t="shared" si="101"/>
        <v>insert into Camaleon.CandidatoCongreso( PROCESO_ELECTORAL, NOMBRE_CANDIDATO, APELLIDO_PATERNO, APELLIDO_MATERNO, NOMBRE_COMPLETO, SEXO, CARGO_ELEGIDO, LUGAR_POSTULA, ORGANIZACION_POLITICA, ALIAS ) values( 'ELECCIONES GENERALES 2011', 'LUIS HUMBERTO', 'FALLA', 'LAMADRID', 'LUIS HUMBERTO FALLA LAMADRID', 'HOMBRE', 'NO ELECTO', 'LAMBAYEQUE', 'PARTIDO APRISTA PERUANO', 'ALIANZA POPULAR' );</v>
      </c>
    </row>
    <row r="3219" spans="1:12" x14ac:dyDescent="0.25">
      <c r="A3219" s="17" t="s">
        <v>5153</v>
      </c>
      <c r="B3219" s="17" t="s">
        <v>1940</v>
      </c>
      <c r="C3219" s="17" t="s">
        <v>1078</v>
      </c>
      <c r="D3219" s="17" t="s">
        <v>1105</v>
      </c>
      <c r="E3219" s="17" t="str">
        <f t="shared" si="100"/>
        <v>FRANKLIN SANTIAGO CHAVEZ TORRES</v>
      </c>
      <c r="F3219" s="17" t="s">
        <v>1061</v>
      </c>
      <c r="G3219" s="17" t="s">
        <v>1062</v>
      </c>
      <c r="H3219" s="17" t="s">
        <v>3050</v>
      </c>
      <c r="I3219" s="17" t="s">
        <v>878</v>
      </c>
      <c r="J3219" s="15" t="str">
        <f>IFERROR(VLOOKUP(I3219,'Candidato Presidencial'!$C:$E,3,FALSE),"")</f>
        <v>PERÚ POSIBLE</v>
      </c>
      <c r="L3219" s="15" t="str">
        <f t="shared" si="101"/>
        <v>insert into Camaleon.CandidatoCongreso( PROCESO_ELECTORAL, NOMBRE_CANDIDATO, APELLIDO_PATERNO, APELLIDO_MATERNO, NOMBRE_COMPLETO, SEXO, CARGO_ELEGIDO, LUGAR_POSTULA, ORGANIZACION_POLITICA, ALIAS ) values( 'ELECCIONES GENERALES 2011', 'FRANKLIN SANTIAGO', 'CHAVEZ', 'TORRES', 'FRANKLIN SANTIAGO CHAVEZ TORRES', 'HOMBRE', 'NO ELECTO', 'LAMBAYEQUE', 'PERÚ POSIBLE', 'PERÚ POSIBLE' );</v>
      </c>
    </row>
    <row r="3220" spans="1:12" x14ac:dyDescent="0.25">
      <c r="A3220" s="17" t="s">
        <v>5153</v>
      </c>
      <c r="B3220" s="17" t="s">
        <v>2804</v>
      </c>
      <c r="C3220" s="17" t="s">
        <v>1510</v>
      </c>
      <c r="D3220" s="17" t="s">
        <v>2108</v>
      </c>
      <c r="E3220" s="17" t="str">
        <f t="shared" si="100"/>
        <v>ROGER GUTIERREZ ROQUE</v>
      </c>
      <c r="F3220" s="17" t="s">
        <v>1061</v>
      </c>
      <c r="G3220" s="17" t="s">
        <v>1062</v>
      </c>
      <c r="H3220" s="17" t="s">
        <v>3050</v>
      </c>
      <c r="I3220" s="17" t="s">
        <v>878</v>
      </c>
      <c r="J3220" s="15" t="str">
        <f>IFERROR(VLOOKUP(I3220,'Candidato Presidencial'!$C:$E,3,FALSE),"")</f>
        <v>PERÚ POSIBLE</v>
      </c>
      <c r="L3220" s="15" t="str">
        <f t="shared" si="101"/>
        <v>insert into Camaleon.CandidatoCongreso( PROCESO_ELECTORAL, NOMBRE_CANDIDATO, APELLIDO_PATERNO, APELLIDO_MATERNO, NOMBRE_COMPLETO, SEXO, CARGO_ELEGIDO, LUGAR_POSTULA, ORGANIZACION_POLITICA, ALIAS ) values( 'ELECCIONES GENERALES 2011', 'ROGER', 'GUTIERREZ', 'ROQUE', 'ROGER GUTIERREZ ROQUE', 'HOMBRE', 'NO ELECTO', 'LAMBAYEQUE', 'PERÚ POSIBLE', 'PERÚ POSIBLE' );</v>
      </c>
    </row>
    <row r="3221" spans="1:12" x14ac:dyDescent="0.25">
      <c r="A3221" s="17" t="s">
        <v>5153</v>
      </c>
      <c r="B3221" s="17" t="s">
        <v>690</v>
      </c>
      <c r="C3221" s="17" t="s">
        <v>1690</v>
      </c>
      <c r="D3221" s="17" t="s">
        <v>2147</v>
      </c>
      <c r="E3221" s="17" t="str">
        <f t="shared" si="100"/>
        <v>CLEMENTE FLORES VILCHEZ</v>
      </c>
      <c r="F3221" s="17" t="s">
        <v>1061</v>
      </c>
      <c r="G3221" s="17" t="s">
        <v>1062</v>
      </c>
      <c r="H3221" s="17" t="s">
        <v>3050</v>
      </c>
      <c r="I3221" s="17" t="s">
        <v>878</v>
      </c>
      <c r="J3221" s="15" t="str">
        <f>IFERROR(VLOOKUP(I3221,'Candidato Presidencial'!$C:$E,3,FALSE),"")</f>
        <v>PERÚ POSIBLE</v>
      </c>
      <c r="L3221" s="15" t="str">
        <f t="shared" si="101"/>
        <v>insert into Camaleon.CandidatoCongreso( PROCESO_ELECTORAL, NOMBRE_CANDIDATO, APELLIDO_PATERNO, APELLIDO_MATERNO, NOMBRE_COMPLETO, SEXO, CARGO_ELEGIDO, LUGAR_POSTULA, ORGANIZACION_POLITICA, ALIAS ) values( 'ELECCIONES GENERALES 2011', 'CLEMENTE', 'FLORES', 'VILCHEZ', 'CLEMENTE FLORES VILCHEZ', 'HOMBRE', 'NO ELECTO', 'LAMBAYEQUE', 'PERÚ POSIBLE', 'PERÚ POSIBLE' );</v>
      </c>
    </row>
    <row r="3222" spans="1:12" x14ac:dyDescent="0.25">
      <c r="A3222" s="17" t="s">
        <v>5153</v>
      </c>
      <c r="B3222" s="17" t="s">
        <v>5834</v>
      </c>
      <c r="C3222" s="17" t="s">
        <v>5835</v>
      </c>
      <c r="D3222" s="17" t="s">
        <v>5836</v>
      </c>
      <c r="E3222" s="17" t="str">
        <f t="shared" si="100"/>
        <v>LESLIE MARIA COLMENARES VDA DE SAAVEDRA</v>
      </c>
      <c r="F3222" s="17" t="s">
        <v>1067</v>
      </c>
      <c r="G3222" s="17" t="s">
        <v>1062</v>
      </c>
      <c r="H3222" s="17" t="s">
        <v>3050</v>
      </c>
      <c r="I3222" s="17" t="s">
        <v>878</v>
      </c>
      <c r="J3222" s="15" t="str">
        <f>IFERROR(VLOOKUP(I3222,'Candidato Presidencial'!$C:$E,3,FALSE),"")</f>
        <v>PERÚ POSIBLE</v>
      </c>
      <c r="L3222" s="15" t="str">
        <f t="shared" si="101"/>
        <v>insert into Camaleon.CandidatoCongreso( PROCESO_ELECTORAL, NOMBRE_CANDIDATO, APELLIDO_PATERNO, APELLIDO_MATERNO, NOMBRE_COMPLETO, SEXO, CARGO_ELEGIDO, LUGAR_POSTULA, ORGANIZACION_POLITICA, ALIAS ) values( 'ELECCIONES GENERALES 2011', 'LESLIE MARIA', 'COLMENARES', 'VDA DE SAAVEDRA', 'LESLIE MARIA COLMENARES VDA DE SAAVEDRA', 'MUJER', 'NO ELECTO', 'LAMBAYEQUE', 'PERÚ POSIBLE', 'PERÚ POSIBLE' );</v>
      </c>
    </row>
    <row r="3223" spans="1:12" x14ac:dyDescent="0.25">
      <c r="A3223" s="17" t="s">
        <v>5153</v>
      </c>
      <c r="B3223" s="17" t="s">
        <v>3186</v>
      </c>
      <c r="C3223" s="17" t="s">
        <v>3082</v>
      </c>
      <c r="D3223" s="17" t="s">
        <v>3187</v>
      </c>
      <c r="E3223" s="17" t="str">
        <f t="shared" si="100"/>
        <v>ALEJANDRO AURELIO AGUINAGA RECUENCO</v>
      </c>
      <c r="F3223" s="17" t="s">
        <v>1061</v>
      </c>
      <c r="G3223" s="17" t="s">
        <v>21</v>
      </c>
      <c r="H3223" s="17" t="s">
        <v>3050</v>
      </c>
      <c r="I3223" s="17" t="s">
        <v>871</v>
      </c>
      <c r="J3223" s="15" t="str">
        <f>IFERROR(VLOOKUP(I3223,'Candidato Presidencial'!$C:$E,3,FALSE),"")</f>
        <v>FUERZA POPULAR</v>
      </c>
      <c r="L3223" s="15" t="str">
        <f t="shared" si="101"/>
        <v>insert into Camaleon.CandidatoCongreso( PROCESO_ELECTORAL, NOMBRE_CANDIDATO, APELLIDO_PATERNO, APELLIDO_MATERNO, NOMBRE_COMPLETO, SEXO, CARGO_ELEGIDO, LUGAR_POSTULA, ORGANIZACION_POLITICA, ALIAS ) values( 'ELECCIONES GENERALES 2011', 'ALEJANDRO AURELIO', 'AGUINAGA', 'RECUENCO', 'ALEJANDRO AURELIO AGUINAGA RECUENCO', 'HOMBRE', 'CONGRESISTA', 'LAMBAYEQUE', 'FUERZA 2011', 'FUERZA POPULAR' );</v>
      </c>
    </row>
    <row r="3224" spans="1:12" x14ac:dyDescent="0.25">
      <c r="A3224" s="17" t="s">
        <v>5153</v>
      </c>
      <c r="B3224" s="17" t="s">
        <v>296</v>
      </c>
      <c r="C3224" s="17" t="s">
        <v>1105</v>
      </c>
      <c r="D3224" s="17" t="s">
        <v>1498</v>
      </c>
      <c r="E3224" s="17" t="str">
        <f t="shared" si="100"/>
        <v>JOSE MANUEL TORRES GONZALES</v>
      </c>
      <c r="F3224" s="17" t="s">
        <v>1061</v>
      </c>
      <c r="G3224" s="17" t="s">
        <v>1062</v>
      </c>
      <c r="H3224" s="17" t="s">
        <v>3050</v>
      </c>
      <c r="I3224" s="17" t="s">
        <v>871</v>
      </c>
      <c r="J3224" s="15" t="str">
        <f>IFERROR(VLOOKUP(I3224,'Candidato Presidencial'!$C:$E,3,FALSE),"")</f>
        <v>FUERZA POPULAR</v>
      </c>
      <c r="L3224" s="15" t="str">
        <f t="shared" si="101"/>
        <v>insert into Camaleon.CandidatoCongreso( PROCESO_ELECTORAL, NOMBRE_CANDIDATO, APELLIDO_PATERNO, APELLIDO_MATERNO, NOMBRE_COMPLETO, SEXO, CARGO_ELEGIDO, LUGAR_POSTULA, ORGANIZACION_POLITICA, ALIAS ) values( 'ELECCIONES GENERALES 2011', 'JOSE MANUEL', 'TORRES', 'GONZALES', 'JOSE MANUEL TORRES GONZALES', 'HOMBRE', 'NO ELECTO', 'LAMBAYEQUE', 'FUERZA 2011', 'FUERZA POPULAR' );</v>
      </c>
    </row>
    <row r="3225" spans="1:12" x14ac:dyDescent="0.25">
      <c r="A3225" s="17" t="s">
        <v>5153</v>
      </c>
      <c r="B3225" s="17" t="s">
        <v>5632</v>
      </c>
      <c r="C3225" s="17" t="s">
        <v>2990</v>
      </c>
      <c r="D3225" s="17" t="s">
        <v>1158</v>
      </c>
      <c r="E3225" s="17" t="str">
        <f t="shared" si="100"/>
        <v>BONIFACIO ARROYO SANCHEZ</v>
      </c>
      <c r="F3225" s="17" t="s">
        <v>1061</v>
      </c>
      <c r="G3225" s="17" t="s">
        <v>1062</v>
      </c>
      <c r="H3225" s="17" t="s">
        <v>3050</v>
      </c>
      <c r="I3225" s="17" t="s">
        <v>871</v>
      </c>
      <c r="J3225" s="15" t="str">
        <f>IFERROR(VLOOKUP(I3225,'Candidato Presidencial'!$C:$E,3,FALSE),"")</f>
        <v>FUERZA POPULAR</v>
      </c>
      <c r="L3225" s="15" t="str">
        <f t="shared" si="101"/>
        <v>insert into Camaleon.CandidatoCongreso( PROCESO_ELECTORAL, NOMBRE_CANDIDATO, APELLIDO_PATERNO, APELLIDO_MATERNO, NOMBRE_COMPLETO, SEXO, CARGO_ELEGIDO, LUGAR_POSTULA, ORGANIZACION_POLITICA, ALIAS ) values( 'ELECCIONES GENERALES 2011', 'BONIFACIO', 'ARROYO', 'SANCHEZ', 'BONIFACIO ARROYO SANCHEZ', 'HOMBRE', 'NO ELECTO', 'LAMBAYEQUE', 'FUERZA 2011', 'FUERZA POPULAR' );</v>
      </c>
    </row>
    <row r="3226" spans="1:12" x14ac:dyDescent="0.25">
      <c r="A3226" s="17" t="s">
        <v>5153</v>
      </c>
      <c r="B3226" s="17" t="s">
        <v>5837</v>
      </c>
      <c r="C3226" s="17" t="s">
        <v>5838</v>
      </c>
      <c r="D3226" s="17" t="s">
        <v>5839</v>
      </c>
      <c r="E3226" s="17" t="str">
        <f t="shared" si="100"/>
        <v>TATIANA BARRUETO OLIDEN</v>
      </c>
      <c r="F3226" s="17" t="s">
        <v>1067</v>
      </c>
      <c r="G3226" s="17" t="s">
        <v>1062</v>
      </c>
      <c r="H3226" s="17" t="s">
        <v>3050</v>
      </c>
      <c r="I3226" s="17" t="s">
        <v>871</v>
      </c>
      <c r="J3226" s="15" t="str">
        <f>IFERROR(VLOOKUP(I3226,'Candidato Presidencial'!$C:$E,3,FALSE),"")</f>
        <v>FUERZA POPULAR</v>
      </c>
      <c r="L3226" s="15" t="str">
        <f t="shared" si="101"/>
        <v>insert into Camaleon.CandidatoCongreso( PROCESO_ELECTORAL, NOMBRE_CANDIDATO, APELLIDO_PATERNO, APELLIDO_MATERNO, NOMBRE_COMPLETO, SEXO, CARGO_ELEGIDO, LUGAR_POSTULA, ORGANIZACION_POLITICA, ALIAS ) values( 'ELECCIONES GENERALES 2011', 'TATIANA', 'BARRUETO', 'OLIDEN', 'TATIANA BARRUETO OLIDEN', 'MUJER', 'NO ELECTO', 'LAMBAYEQUE', 'FUERZA 2011', 'FUERZA POPULAR' );</v>
      </c>
    </row>
    <row r="3227" spans="1:12" x14ac:dyDescent="0.25">
      <c r="A3227" s="17" t="s">
        <v>5153</v>
      </c>
      <c r="B3227" s="17" t="s">
        <v>5840</v>
      </c>
      <c r="C3227" s="17" t="s">
        <v>5841</v>
      </c>
      <c r="D3227" s="17" t="s">
        <v>1076</v>
      </c>
      <c r="E3227" s="17" t="str">
        <f t="shared" si="100"/>
        <v>LILIANA MILAGROS TAKAYAMA JIMENEZ</v>
      </c>
      <c r="F3227" s="17" t="s">
        <v>1067</v>
      </c>
      <c r="G3227" s="17" t="s">
        <v>1062</v>
      </c>
      <c r="H3227" s="17" t="s">
        <v>3050</v>
      </c>
      <c r="I3227" s="17" t="s">
        <v>871</v>
      </c>
      <c r="J3227" s="15" t="str">
        <f>IFERROR(VLOOKUP(I3227,'Candidato Presidencial'!$C:$E,3,FALSE),"")</f>
        <v>FUERZA POPULAR</v>
      </c>
      <c r="L3227" s="15" t="str">
        <f t="shared" si="101"/>
        <v>insert into Camaleon.CandidatoCongreso( PROCESO_ELECTORAL, NOMBRE_CANDIDATO, APELLIDO_PATERNO, APELLIDO_MATERNO, NOMBRE_COMPLETO, SEXO, CARGO_ELEGIDO, LUGAR_POSTULA, ORGANIZACION_POLITICA, ALIAS ) values( 'ELECCIONES GENERALES 2011', 'LILIANA MILAGROS', 'TAKAYAMA', 'JIMENEZ', 'LILIANA MILAGROS TAKAYAMA JIMENEZ', 'MUJER', 'NO ELECTO', 'LAMBAYEQUE', 'FUERZA 2011', 'FUERZA POPULAR' );</v>
      </c>
    </row>
    <row r="3228" spans="1:12" x14ac:dyDescent="0.25">
      <c r="A3228" s="17" t="s">
        <v>5153</v>
      </c>
      <c r="B3228" s="17" t="s">
        <v>5842</v>
      </c>
      <c r="C3228" s="17" t="s">
        <v>5843</v>
      </c>
      <c r="D3228" s="17" t="s">
        <v>1874</v>
      </c>
      <c r="E3228" s="17" t="str">
        <f t="shared" si="100"/>
        <v>DAVID RICARDO KCAM MESTANZA</v>
      </c>
      <c r="F3228" s="17" t="s">
        <v>1061</v>
      </c>
      <c r="G3228" s="17" t="s">
        <v>1062</v>
      </c>
      <c r="H3228" s="17" t="s">
        <v>3050</v>
      </c>
      <c r="I3228" s="17" t="s">
        <v>8938</v>
      </c>
      <c r="J3228" s="15">
        <f>IFERROR(VLOOKUP(I3228,'Candidato Presidencial'!$C:$E,3,FALSE),"")</f>
        <v>0</v>
      </c>
      <c r="L3228" s="15" t="str">
        <f t="shared" si="101"/>
        <v>insert into Camaleon.CandidatoCongreso( PROCESO_ELECTORAL, NOMBRE_CANDIDATO, APELLIDO_PATERNO, APELLIDO_MATERNO, NOMBRE_COMPLETO, SEXO, CARGO_ELEGIDO, LUGAR_POSTULA, ORGANIZACION_POLITICA, ALIAS ) values( 'ELECCIONES GENERALES 2011', 'DAVID RICARDO', 'KCAM', 'MESTANZA', 'DAVID RICARDO KCAM MESTANZA', 'HOMBRE', 'NO ELECTO', 'LAMBAYEQUE', 'PARTIDO POLÍTICO ADELANTE', '0' );</v>
      </c>
    </row>
    <row r="3229" spans="1:12" x14ac:dyDescent="0.25">
      <c r="A3229" s="17" t="s">
        <v>5153</v>
      </c>
      <c r="B3229" s="17" t="s">
        <v>5844</v>
      </c>
      <c r="C3229" s="17" t="s">
        <v>5845</v>
      </c>
      <c r="D3229" s="17" t="s">
        <v>1469</v>
      </c>
      <c r="E3229" s="17" t="str">
        <f t="shared" si="100"/>
        <v>ORLANDO JOSE EGUCHI ORTEGA</v>
      </c>
      <c r="F3229" s="17" t="s">
        <v>1061</v>
      </c>
      <c r="G3229" s="17" t="s">
        <v>1062</v>
      </c>
      <c r="H3229" s="17" t="s">
        <v>3050</v>
      </c>
      <c r="I3229" s="17" t="s">
        <v>8938</v>
      </c>
      <c r="J3229" s="15">
        <f>IFERROR(VLOOKUP(I3229,'Candidato Presidencial'!$C:$E,3,FALSE),"")</f>
        <v>0</v>
      </c>
      <c r="L3229" s="15" t="str">
        <f t="shared" si="101"/>
        <v>insert into Camaleon.CandidatoCongreso( PROCESO_ELECTORAL, NOMBRE_CANDIDATO, APELLIDO_PATERNO, APELLIDO_MATERNO, NOMBRE_COMPLETO, SEXO, CARGO_ELEGIDO, LUGAR_POSTULA, ORGANIZACION_POLITICA, ALIAS ) values( 'ELECCIONES GENERALES 2011', 'ORLANDO JOSE', 'EGUCHI', 'ORTEGA', 'ORLANDO JOSE EGUCHI ORTEGA', 'HOMBRE', 'NO ELECTO', 'LAMBAYEQUE', 'PARTIDO POLÍTICO ADELANTE', '0' );</v>
      </c>
    </row>
    <row r="3230" spans="1:12" x14ac:dyDescent="0.25">
      <c r="A3230" s="17" t="s">
        <v>5153</v>
      </c>
      <c r="B3230" s="17" t="s">
        <v>5846</v>
      </c>
      <c r="C3230" s="17" t="s">
        <v>4432</v>
      </c>
      <c r="D3230" s="17" t="s">
        <v>5847</v>
      </c>
      <c r="E3230" s="17" t="str">
        <f t="shared" si="100"/>
        <v>YEHUDE SIMON MUNARO</v>
      </c>
      <c r="F3230" s="17" t="s">
        <v>1061</v>
      </c>
      <c r="G3230" s="17" t="s">
        <v>21</v>
      </c>
      <c r="H3230" s="17" t="s">
        <v>3050</v>
      </c>
      <c r="I3230" s="17" t="s">
        <v>873</v>
      </c>
      <c r="J3230" s="15" t="str">
        <f>IFERROR(VLOOKUP(I3230,'Candidato Presidencial'!$C:$E,3,FALSE),"")</f>
        <v>PERUANOS POR EL KAMBIO</v>
      </c>
      <c r="L3230" s="15" t="str">
        <f t="shared" si="101"/>
        <v>insert into Camaleon.CandidatoCongreso( PROCESO_ELECTORAL, NOMBRE_CANDIDATO, APELLIDO_PATERNO, APELLIDO_MATERNO, NOMBRE_COMPLETO, SEXO, CARGO_ELEGIDO, LUGAR_POSTULA, ORGANIZACION_POLITICA, ALIAS ) values( 'ELECCIONES GENERALES 2011', 'YEHUDE', 'SIMON', 'MUNARO', 'YEHUDE SIMON MUNARO', 'HOMBRE', 'CONGRESISTA', 'LAMBAYEQUE', 'ALIANZA POR EL GRAN CAMBIO', 'PERUANOS POR EL KAMBIO' );</v>
      </c>
    </row>
    <row r="3231" spans="1:12" x14ac:dyDescent="0.25">
      <c r="A3231" s="17" t="s">
        <v>5153</v>
      </c>
      <c r="B3231" s="17" t="s">
        <v>3076</v>
      </c>
      <c r="C3231" s="17" t="s">
        <v>2445</v>
      </c>
      <c r="D3231" s="17" t="s">
        <v>1647</v>
      </c>
      <c r="E3231" s="17" t="str">
        <f t="shared" si="100"/>
        <v>MARIA GRIMANEZA ACUÑA PERALTA</v>
      </c>
      <c r="F3231" s="17" t="s">
        <v>1067</v>
      </c>
      <c r="G3231" s="17" t="s">
        <v>1062</v>
      </c>
      <c r="H3231" s="17" t="s">
        <v>3050</v>
      </c>
      <c r="I3231" s="17" t="s">
        <v>873</v>
      </c>
      <c r="J3231" s="15" t="str">
        <f>IFERROR(VLOOKUP(I3231,'Candidato Presidencial'!$C:$E,3,FALSE),"")</f>
        <v>PERUANOS POR EL KAMBIO</v>
      </c>
      <c r="L3231" s="15" t="str">
        <f t="shared" si="101"/>
        <v>insert into Camaleon.CandidatoCongreso( PROCESO_ELECTORAL, NOMBRE_CANDIDATO, APELLIDO_PATERNO, APELLIDO_MATERNO, NOMBRE_COMPLETO, SEXO, CARGO_ELEGIDO, LUGAR_POSTULA, ORGANIZACION_POLITICA, ALIAS ) values( 'ELECCIONES GENERALES 2011', 'MARIA GRIMANEZA', 'ACUÑA', 'PERALTA', 'MARIA GRIMANEZA ACUÑA PERALTA', 'MUJER', 'NO ELECTO', 'LAMBAYEQUE', 'ALIANZA POR EL GRAN CAMBIO', 'PERUANOS POR EL KAMBIO' );</v>
      </c>
    </row>
    <row r="3232" spans="1:12" x14ac:dyDescent="0.25">
      <c r="A3232" s="17" t="s">
        <v>5153</v>
      </c>
      <c r="B3232" s="17" t="s">
        <v>5848</v>
      </c>
      <c r="C3232" s="17" t="s">
        <v>1229</v>
      </c>
      <c r="D3232" s="17" t="s">
        <v>1138</v>
      </c>
      <c r="E3232" s="17" t="str">
        <f t="shared" si="100"/>
        <v>WILLIAMS JUNIORS VELASQUEZ BARDALES</v>
      </c>
      <c r="F3232" s="17" t="s">
        <v>1061</v>
      </c>
      <c r="G3232" s="17" t="s">
        <v>1062</v>
      </c>
      <c r="H3232" s="17" t="s">
        <v>3050</v>
      </c>
      <c r="I3232" s="17" t="s">
        <v>873</v>
      </c>
      <c r="J3232" s="15" t="str">
        <f>IFERROR(VLOOKUP(I3232,'Candidato Presidencial'!$C:$E,3,FALSE),"")</f>
        <v>PERUANOS POR EL KAMBIO</v>
      </c>
      <c r="L3232" s="15" t="str">
        <f t="shared" si="101"/>
        <v>insert into Camaleon.CandidatoCongreso( PROCESO_ELECTORAL, NOMBRE_CANDIDATO, APELLIDO_PATERNO, APELLIDO_MATERNO, NOMBRE_COMPLETO, SEXO, CARGO_ELEGIDO, LUGAR_POSTULA, ORGANIZACION_POLITICA, ALIAS ) values( 'ELECCIONES GENERALES 2011', 'WILLIAMS JUNIORS', 'VELASQUEZ', 'BARDALES', 'WILLIAMS JUNIORS VELASQUEZ BARDALES', 'HOMBRE', 'NO ELECTO', 'LAMBAYEQUE', 'ALIANZA POR EL GRAN CAMBIO', 'PERUANOS POR EL KAMBIO' );</v>
      </c>
    </row>
    <row r="3233" spans="1:12" x14ac:dyDescent="0.25">
      <c r="A3233" s="17" t="s">
        <v>5153</v>
      </c>
      <c r="B3233" s="17" t="s">
        <v>3178</v>
      </c>
      <c r="C3233" s="17" t="s">
        <v>3179</v>
      </c>
      <c r="D3233" s="17" t="s">
        <v>3180</v>
      </c>
      <c r="E3233" s="17" t="str">
        <f t="shared" si="100"/>
        <v>NERY ENNI SALDARRIAGA DE KROLL</v>
      </c>
      <c r="F3233" s="17" t="s">
        <v>1067</v>
      </c>
      <c r="G3233" s="17" t="s">
        <v>1062</v>
      </c>
      <c r="H3233" s="17" t="s">
        <v>3050</v>
      </c>
      <c r="I3233" s="17" t="s">
        <v>873</v>
      </c>
      <c r="J3233" s="15" t="str">
        <f>IFERROR(VLOOKUP(I3233,'Candidato Presidencial'!$C:$E,3,FALSE),"")</f>
        <v>PERUANOS POR EL KAMBIO</v>
      </c>
      <c r="L3233" s="15" t="str">
        <f t="shared" si="101"/>
        <v>insert into Camaleon.CandidatoCongreso( PROCESO_ELECTORAL, NOMBRE_CANDIDATO, APELLIDO_PATERNO, APELLIDO_MATERNO, NOMBRE_COMPLETO, SEXO, CARGO_ELEGIDO, LUGAR_POSTULA, ORGANIZACION_POLITICA, ALIAS ) values( 'ELECCIONES GENERALES 2011', 'NERY ENNI', 'SALDARRIAGA', 'DE KROLL', 'NERY ENNI SALDARRIAGA DE KROLL', 'MUJER', 'NO ELECTO', 'LAMBAYEQUE', 'ALIANZA POR EL GRAN CAMBIO', 'PERUANOS POR EL KAMBIO' );</v>
      </c>
    </row>
    <row r="3234" spans="1:12" x14ac:dyDescent="0.25">
      <c r="A3234" s="17" t="s">
        <v>5153</v>
      </c>
      <c r="B3234" s="17" t="s">
        <v>3134</v>
      </c>
      <c r="C3234" s="17" t="s">
        <v>1735</v>
      </c>
      <c r="D3234" s="17" t="s">
        <v>1257</v>
      </c>
      <c r="E3234" s="17" t="str">
        <f t="shared" si="100"/>
        <v>FRANCO CARPIO GUERRERO</v>
      </c>
      <c r="F3234" s="17" t="s">
        <v>1061</v>
      </c>
      <c r="G3234" s="17" t="s">
        <v>1062</v>
      </c>
      <c r="H3234" s="17" t="s">
        <v>3050</v>
      </c>
      <c r="I3234" s="17" t="s">
        <v>873</v>
      </c>
      <c r="J3234" s="15" t="str">
        <f>IFERROR(VLOOKUP(I3234,'Candidato Presidencial'!$C:$E,3,FALSE),"")</f>
        <v>PERUANOS POR EL KAMBIO</v>
      </c>
      <c r="L3234" s="15" t="str">
        <f t="shared" si="101"/>
        <v>insert into Camaleon.CandidatoCongreso( PROCESO_ELECTORAL, NOMBRE_CANDIDATO, APELLIDO_PATERNO, APELLIDO_MATERNO, NOMBRE_COMPLETO, SEXO, CARGO_ELEGIDO, LUGAR_POSTULA, ORGANIZACION_POLITICA, ALIAS ) values( 'ELECCIONES GENERALES 2011', 'FRANCO', 'CARPIO', 'GUERRERO', 'FRANCO CARPIO GUERRERO', 'HOMBRE', 'NO ELECTO', 'LAMBAYEQUE', 'ALIANZA POR EL GRAN CAMBIO', 'PERUANOS POR EL KAMBIO' );</v>
      </c>
    </row>
    <row r="3235" spans="1:12" x14ac:dyDescent="0.25">
      <c r="A3235" s="17" t="s">
        <v>5153</v>
      </c>
      <c r="B3235" s="17" t="s">
        <v>5849</v>
      </c>
      <c r="C3235" s="17" t="s">
        <v>5850</v>
      </c>
      <c r="D3235" s="17" t="s">
        <v>1158</v>
      </c>
      <c r="E3235" s="17" t="str">
        <f t="shared" si="100"/>
        <v>GEORGE GEMBEY OTSU SANCHEZ</v>
      </c>
      <c r="F3235" s="17" t="s">
        <v>1061</v>
      </c>
      <c r="G3235" s="17" t="s">
        <v>1062</v>
      </c>
      <c r="H3235" s="17" t="s">
        <v>3050</v>
      </c>
      <c r="I3235" s="17" t="s">
        <v>8938</v>
      </c>
      <c r="J3235" s="15">
        <f>IFERROR(VLOOKUP(I3235,'Candidato Presidencial'!$C:$E,3,FALSE),"")</f>
        <v>0</v>
      </c>
      <c r="L3235" s="15" t="str">
        <f t="shared" si="101"/>
        <v>insert into Camaleon.CandidatoCongreso( PROCESO_ELECTORAL, NOMBRE_CANDIDATO, APELLIDO_PATERNO, APELLIDO_MATERNO, NOMBRE_COMPLETO, SEXO, CARGO_ELEGIDO, LUGAR_POSTULA, ORGANIZACION_POLITICA, ALIAS ) values( 'ELECCIONES GENERALES 2011', 'GEORGE GEMBEY', 'OTSU', 'SANCHEZ', 'GEORGE GEMBEY OTSU SANCHEZ', 'HOMBRE', 'NO ELECTO', 'LAMBAYEQUE', 'PARTIDO POLÍTICO ADELANTE', '0' );</v>
      </c>
    </row>
    <row r="3236" spans="1:12" x14ac:dyDescent="0.25">
      <c r="A3236" s="17" t="s">
        <v>5153</v>
      </c>
      <c r="B3236" s="17" t="s">
        <v>5851</v>
      </c>
      <c r="C3236" s="17" t="s">
        <v>4666</v>
      </c>
      <c r="D3236" s="17" t="s">
        <v>5555</v>
      </c>
      <c r="E3236" s="17" t="str">
        <f t="shared" si="100"/>
        <v>MARITA AURORA MOROCHO ABAD</v>
      </c>
      <c r="F3236" s="17" t="s">
        <v>1067</v>
      </c>
      <c r="G3236" s="17" t="s">
        <v>1062</v>
      </c>
      <c r="H3236" s="17" t="s">
        <v>3050</v>
      </c>
      <c r="I3236" s="17" t="s">
        <v>8938</v>
      </c>
      <c r="J3236" s="15">
        <f>IFERROR(VLOOKUP(I3236,'Candidato Presidencial'!$C:$E,3,FALSE),"")</f>
        <v>0</v>
      </c>
      <c r="L3236" s="15" t="str">
        <f t="shared" si="101"/>
        <v>insert into Camaleon.CandidatoCongreso( PROCESO_ELECTORAL, NOMBRE_CANDIDATO, APELLIDO_PATERNO, APELLIDO_MATERNO, NOMBRE_COMPLETO, SEXO, CARGO_ELEGIDO, LUGAR_POSTULA, ORGANIZACION_POLITICA, ALIAS ) values( 'ELECCIONES GENERALES 2011', 'MARITA AURORA', 'MOROCHO', 'ABAD', 'MARITA AURORA MOROCHO ABAD', 'MUJER', 'NO ELECTO', 'LAMBAYEQUE', 'PARTIDO POLÍTICO ADELANTE', '0' );</v>
      </c>
    </row>
    <row r="3237" spans="1:12" x14ac:dyDescent="0.25">
      <c r="A3237" s="17" t="s">
        <v>5153</v>
      </c>
      <c r="B3237" s="17" t="s">
        <v>5852</v>
      </c>
      <c r="C3237" s="17" t="s">
        <v>1933</v>
      </c>
      <c r="D3237" s="17" t="s">
        <v>5723</v>
      </c>
      <c r="E3237" s="17" t="str">
        <f t="shared" si="100"/>
        <v>KARLA MARIA RUIZ ORTIGAS</v>
      </c>
      <c r="F3237" s="17" t="s">
        <v>1067</v>
      </c>
      <c r="G3237" s="17" t="s">
        <v>1062</v>
      </c>
      <c r="H3237" s="17" t="s">
        <v>3050</v>
      </c>
      <c r="I3237" s="17" t="s">
        <v>8938</v>
      </c>
      <c r="J3237" s="15">
        <f>IFERROR(VLOOKUP(I3237,'Candidato Presidencial'!$C:$E,3,FALSE),"")</f>
        <v>0</v>
      </c>
      <c r="L3237" s="15" t="str">
        <f t="shared" si="101"/>
        <v>insert into Camaleon.CandidatoCongreso( PROCESO_ELECTORAL, NOMBRE_CANDIDATO, APELLIDO_PATERNO, APELLIDO_MATERNO, NOMBRE_COMPLETO, SEXO, CARGO_ELEGIDO, LUGAR_POSTULA, ORGANIZACION_POLITICA, ALIAS ) values( 'ELECCIONES GENERALES 2011', 'KARLA MARIA', 'RUIZ', 'ORTIGAS', 'KARLA MARIA RUIZ ORTIGAS', 'MUJER', 'NO ELECTO', 'LAMBAYEQUE', 'PARTIDO POLÍTICO ADELANTE', '0' );</v>
      </c>
    </row>
    <row r="3238" spans="1:12" x14ac:dyDescent="0.25">
      <c r="A3238" s="17" t="s">
        <v>5153</v>
      </c>
      <c r="B3238" s="17" t="s">
        <v>5853</v>
      </c>
      <c r="C3238" s="17" t="s">
        <v>5389</v>
      </c>
      <c r="D3238" s="17" t="s">
        <v>5854</v>
      </c>
      <c r="E3238" s="17" t="str">
        <f t="shared" si="100"/>
        <v>KATYA DEL ROSARIO LA TORRE ORDERIQUE</v>
      </c>
      <c r="F3238" s="17" t="s">
        <v>1067</v>
      </c>
      <c r="G3238" s="17" t="s">
        <v>1062</v>
      </c>
      <c r="H3238" s="17" t="s">
        <v>3050</v>
      </c>
      <c r="I3238" s="17" t="s">
        <v>5172</v>
      </c>
      <c r="J3238" s="15">
        <f>IFERROR(VLOOKUP(I3238,'Candidato Presidencial'!$C:$E,3,FALSE),"")</f>
        <v>0</v>
      </c>
      <c r="L3238" s="15" t="str">
        <f t="shared" si="101"/>
        <v>insert into Camaleon.CandidatoCongreso( PROCESO_ELECTORAL, NOMBRE_CANDIDATO, APELLIDO_PATERNO, APELLIDO_MATERNO, NOMBRE_COMPLETO, SEXO, CARGO_ELEGIDO, LUGAR_POSTULA, ORGANIZACION_POLITICA, ALIAS ) values( 'ELECCIONES GENERALES 2011', 'KATYA DEL ROSARIO', 'LA TORRE', 'ORDERIQUE', 'KATYA DEL ROSARIO LA TORRE ORDERIQUE', 'MUJER', 'NO ELECTO', 'LAMBAYEQUE', 'ALIANZA SOLIDARIDAD NACIONAL', '0' );</v>
      </c>
    </row>
    <row r="3239" spans="1:12" x14ac:dyDescent="0.25">
      <c r="A3239" s="17" t="s">
        <v>5153</v>
      </c>
      <c r="B3239" s="17" t="s">
        <v>4381</v>
      </c>
      <c r="C3239" s="17" t="s">
        <v>2181</v>
      </c>
      <c r="D3239" s="17" t="s">
        <v>1088</v>
      </c>
      <c r="E3239" s="17" t="str">
        <f t="shared" si="100"/>
        <v>MARIA LUISA CARRILLO DIAZ</v>
      </c>
      <c r="F3239" s="17" t="s">
        <v>1067</v>
      </c>
      <c r="G3239" s="17" t="s">
        <v>1062</v>
      </c>
      <c r="H3239" s="17" t="s">
        <v>3050</v>
      </c>
      <c r="I3239" s="17" t="s">
        <v>5172</v>
      </c>
      <c r="J3239" s="15">
        <f>IFERROR(VLOOKUP(I3239,'Candidato Presidencial'!$C:$E,3,FALSE),"")</f>
        <v>0</v>
      </c>
      <c r="L3239" s="15" t="str">
        <f t="shared" si="101"/>
        <v>insert into Camaleon.CandidatoCongreso( PROCESO_ELECTORAL, NOMBRE_CANDIDATO, APELLIDO_PATERNO, APELLIDO_MATERNO, NOMBRE_COMPLETO, SEXO, CARGO_ELEGIDO, LUGAR_POSTULA, ORGANIZACION_POLITICA, ALIAS ) values( 'ELECCIONES GENERALES 2011', 'MARIA LUISA', 'CARRILLO', 'DIAZ', 'MARIA LUISA CARRILLO DIAZ', 'MUJER', 'NO ELECTO', 'LAMBAYEQUE', 'ALIANZA SOLIDARIDAD NACIONAL', '0' );</v>
      </c>
    </row>
    <row r="3240" spans="1:12" x14ac:dyDescent="0.25">
      <c r="A3240" s="17" t="s">
        <v>5153</v>
      </c>
      <c r="B3240" s="17" t="s">
        <v>182</v>
      </c>
      <c r="C3240" s="17" t="s">
        <v>2445</v>
      </c>
      <c r="D3240" s="17" t="s">
        <v>1647</v>
      </c>
      <c r="E3240" s="17" t="str">
        <f t="shared" si="100"/>
        <v>VIRGILIO ACUÑA PERALTA</v>
      </c>
      <c r="F3240" s="17" t="s">
        <v>1061</v>
      </c>
      <c r="G3240" s="17" t="s">
        <v>21</v>
      </c>
      <c r="H3240" s="17" t="s">
        <v>3050</v>
      </c>
      <c r="I3240" s="17" t="s">
        <v>5172</v>
      </c>
      <c r="J3240" s="15">
        <f>IFERROR(VLOOKUP(I3240,'Candidato Presidencial'!$C:$E,3,FALSE),"")</f>
        <v>0</v>
      </c>
      <c r="L3240" s="15" t="str">
        <f t="shared" si="101"/>
        <v>insert into Camaleon.CandidatoCongreso( PROCESO_ELECTORAL, NOMBRE_CANDIDATO, APELLIDO_PATERNO, APELLIDO_MATERNO, NOMBRE_COMPLETO, SEXO, CARGO_ELEGIDO, LUGAR_POSTULA, ORGANIZACION_POLITICA, ALIAS ) values( 'ELECCIONES GENERALES 2011', 'VIRGILIO', 'ACUÑA', 'PERALTA', 'VIRGILIO ACUÑA PERALTA', 'HOMBRE', 'CONGRESISTA', 'LAMBAYEQUE', 'ALIANZA SOLIDARIDAD NACIONAL', '0' );</v>
      </c>
    </row>
    <row r="3241" spans="1:12" x14ac:dyDescent="0.25">
      <c r="A3241" s="17" t="s">
        <v>5153</v>
      </c>
      <c r="B3241" s="17" t="s">
        <v>1665</v>
      </c>
      <c r="C3241" s="17" t="s">
        <v>3062</v>
      </c>
      <c r="D3241" s="17" t="s">
        <v>3063</v>
      </c>
      <c r="E3241" s="17" t="str">
        <f t="shared" si="100"/>
        <v>RAFAEL ANTONIO AITA CAMPODONICO</v>
      </c>
      <c r="F3241" s="17" t="s">
        <v>1061</v>
      </c>
      <c r="G3241" s="17" t="s">
        <v>1062</v>
      </c>
      <c r="H3241" s="17" t="s">
        <v>3050</v>
      </c>
      <c r="I3241" s="17" t="s">
        <v>5172</v>
      </c>
      <c r="J3241" s="15">
        <f>IFERROR(VLOOKUP(I3241,'Candidato Presidencial'!$C:$E,3,FALSE),"")</f>
        <v>0</v>
      </c>
      <c r="L3241" s="15" t="str">
        <f t="shared" si="101"/>
        <v>insert into Camaleon.CandidatoCongreso( PROCESO_ELECTORAL, NOMBRE_CANDIDATO, APELLIDO_PATERNO, APELLIDO_MATERNO, NOMBRE_COMPLETO, SEXO, CARGO_ELEGIDO, LUGAR_POSTULA, ORGANIZACION_POLITICA, ALIAS ) values( 'ELECCIONES GENERALES 2011', 'RAFAEL ANTONIO', 'AITA', 'CAMPODONICO', 'RAFAEL ANTONIO AITA CAMPODONICO', 'HOMBRE', 'NO ELECTO', 'LAMBAYEQUE', 'ALIANZA SOLIDARIDAD NACIONAL', '0' );</v>
      </c>
    </row>
    <row r="3242" spans="1:12" x14ac:dyDescent="0.25">
      <c r="A3242" s="17" t="s">
        <v>5153</v>
      </c>
      <c r="B3242" s="17" t="s">
        <v>2337</v>
      </c>
      <c r="C3242" s="17" t="s">
        <v>2202</v>
      </c>
      <c r="D3242" s="17" t="s">
        <v>1173</v>
      </c>
      <c r="E3242" s="17" t="str">
        <f t="shared" si="100"/>
        <v>WILFREDO CHERO VILLEGAS</v>
      </c>
      <c r="F3242" s="17" t="s">
        <v>1061</v>
      </c>
      <c r="G3242" s="17" t="s">
        <v>1062</v>
      </c>
      <c r="H3242" s="17" t="s">
        <v>3050</v>
      </c>
      <c r="I3242" s="17" t="s">
        <v>884</v>
      </c>
      <c r="J3242" s="15" t="str">
        <f>IFERROR(VLOOKUP(I3242,'Candidato Presidencial'!$C:$E,3,FALSE),"")</f>
        <v/>
      </c>
      <c r="L3242" s="15" t="str">
        <f t="shared" si="101"/>
        <v>insert into Camaleon.CandidatoCongreso( PROCESO_ELECTORAL, NOMBRE_CANDIDATO, APELLIDO_PATERNO, APELLIDO_MATERNO, NOMBRE_COMPLETO, SEXO, CARGO_ELEGIDO, LUGAR_POSTULA, ORGANIZACION_POLITICA, ALIAS ) values( 'ELECCIONES GENERALES 2011', 'WILFREDO', 'CHERO', 'VILLEGAS', 'WILFREDO CHERO VILLEGAS', 'HOMBRE', 'NO ELECTO', 'LAMBAYEQUE', 'PARTIDO DESCENTRALISTA FUERZA SOCIAL', '' );</v>
      </c>
    </row>
    <row r="3243" spans="1:12" x14ac:dyDescent="0.25">
      <c r="A3243" s="17" t="s">
        <v>5153</v>
      </c>
      <c r="B3243" s="17" t="s">
        <v>5855</v>
      </c>
      <c r="C3243" s="17" t="s">
        <v>1886</v>
      </c>
      <c r="D3243" s="17" t="s">
        <v>1883</v>
      </c>
      <c r="E3243" s="17" t="str">
        <f t="shared" si="100"/>
        <v>SILVIA PATRICIA CARRERA NAVARRO</v>
      </c>
      <c r="F3243" s="17" t="s">
        <v>1067</v>
      </c>
      <c r="G3243" s="17" t="s">
        <v>1062</v>
      </c>
      <c r="H3243" s="17" t="s">
        <v>5856</v>
      </c>
      <c r="I3243" s="17" t="s">
        <v>8938</v>
      </c>
      <c r="J3243" s="15">
        <f>IFERROR(VLOOKUP(I3243,'Candidato Presidencial'!$C:$E,3,FALSE),"")</f>
        <v>0</v>
      </c>
      <c r="L3243" s="15" t="str">
        <f t="shared" si="101"/>
        <v>insert into Camaleon.CandidatoCongreso( PROCESO_ELECTORAL, NOMBRE_CANDIDATO, APELLIDO_PATERNO, APELLIDO_MATERNO, NOMBRE_COMPLETO, SEXO, CARGO_ELEGIDO, LUGAR_POSTULA, ORGANIZACION_POLITICA, ALIAS ) values( 'ELECCIONES GENERALES 2011', 'SILVIA PATRICIA', 'CARRERA', 'NAVARRO', 'SILVIA PATRICIA CARRERA NAVARRO', 'MUJER', 'NO ELECTO', 'LIMA + RESIDENTES EN EL EXTRANJERO', 'PARTIDO POLÍTICO ADELANTE', '0' );</v>
      </c>
    </row>
    <row r="3244" spans="1:12" x14ac:dyDescent="0.25">
      <c r="A3244" s="17" t="s">
        <v>5153</v>
      </c>
      <c r="B3244" s="17" t="s">
        <v>5857</v>
      </c>
      <c r="C3244" s="17" t="s">
        <v>5858</v>
      </c>
      <c r="D3244" s="17" t="s">
        <v>3138</v>
      </c>
      <c r="E3244" s="17" t="str">
        <f t="shared" si="100"/>
        <v>BEGOÑA VEREAU GORBITZ</v>
      </c>
      <c r="F3244" s="17" t="s">
        <v>1067</v>
      </c>
      <c r="G3244" s="17" t="s">
        <v>1062</v>
      </c>
      <c r="H3244" s="17" t="s">
        <v>5856</v>
      </c>
      <c r="I3244" s="17" t="s">
        <v>8938</v>
      </c>
      <c r="J3244" s="15">
        <f>IFERROR(VLOOKUP(I3244,'Candidato Presidencial'!$C:$E,3,FALSE),"")</f>
        <v>0</v>
      </c>
      <c r="L3244" s="15" t="str">
        <f t="shared" si="101"/>
        <v>insert into Camaleon.CandidatoCongreso( PROCESO_ELECTORAL, NOMBRE_CANDIDATO, APELLIDO_PATERNO, APELLIDO_MATERNO, NOMBRE_COMPLETO, SEXO, CARGO_ELEGIDO, LUGAR_POSTULA, ORGANIZACION_POLITICA, ALIAS ) values( 'ELECCIONES GENERALES 2011', 'BEGOÑA', 'VEREAU', 'GORBITZ', 'BEGOÑA VEREAU GORBITZ', 'MUJER', 'NO ELECTO', 'LIMA + RESIDENTES EN EL EXTRANJERO', 'PARTIDO POLÍTICO ADELANTE', '0' );</v>
      </c>
    </row>
    <row r="3245" spans="1:12" x14ac:dyDescent="0.25">
      <c r="A3245" s="17" t="s">
        <v>5153</v>
      </c>
      <c r="B3245" s="17" t="s">
        <v>5859</v>
      </c>
      <c r="C3245" s="17" t="s">
        <v>2407</v>
      </c>
      <c r="D3245" s="17" t="s">
        <v>5860</v>
      </c>
      <c r="E3245" s="17" t="str">
        <f t="shared" si="100"/>
        <v>FERNANDO RAFAEL ORDOÑEZ VELAZQUEZ</v>
      </c>
      <c r="F3245" s="17" t="s">
        <v>1061</v>
      </c>
      <c r="G3245" s="17" t="s">
        <v>1062</v>
      </c>
      <c r="H3245" s="17" t="s">
        <v>5856</v>
      </c>
      <c r="I3245" s="17" t="s">
        <v>8938</v>
      </c>
      <c r="J3245" s="15">
        <f>IFERROR(VLOOKUP(I3245,'Candidato Presidencial'!$C:$E,3,FALSE),"")</f>
        <v>0</v>
      </c>
      <c r="L3245" s="15" t="str">
        <f t="shared" si="101"/>
        <v>insert into Camaleon.CandidatoCongreso( PROCESO_ELECTORAL, NOMBRE_CANDIDATO, APELLIDO_PATERNO, APELLIDO_MATERNO, NOMBRE_COMPLETO, SEXO, CARGO_ELEGIDO, LUGAR_POSTULA, ORGANIZACION_POLITICA, ALIAS ) values( 'ELECCIONES GENERALES 2011', 'FERNANDO RAFAEL', 'ORDOÑEZ', 'VELAZQUEZ', 'FERNANDO RAFAEL ORDOÑEZ VELAZQUEZ', 'HOMBRE', 'NO ELECTO', 'LIMA + RESIDENTES EN EL EXTRANJERO', 'PARTIDO POLÍTICO ADELANTE', '0' );</v>
      </c>
    </row>
    <row r="3246" spans="1:12" x14ac:dyDescent="0.25">
      <c r="A3246" s="17" t="s">
        <v>5153</v>
      </c>
      <c r="B3246" s="17" t="s">
        <v>5861</v>
      </c>
      <c r="C3246" s="17" t="s">
        <v>1679</v>
      </c>
      <c r="D3246" s="17" t="s">
        <v>3564</v>
      </c>
      <c r="E3246" s="17" t="str">
        <f t="shared" si="100"/>
        <v>JUDITH MARGOT ESPINOZA ROCA</v>
      </c>
      <c r="F3246" s="17" t="s">
        <v>1067</v>
      </c>
      <c r="G3246" s="17" t="s">
        <v>1062</v>
      </c>
      <c r="H3246" s="17" t="s">
        <v>5856</v>
      </c>
      <c r="I3246" s="17" t="s">
        <v>8938</v>
      </c>
      <c r="J3246" s="15">
        <f>IFERROR(VLOOKUP(I3246,'Candidato Presidencial'!$C:$E,3,FALSE),"")</f>
        <v>0</v>
      </c>
      <c r="L3246" s="15" t="str">
        <f t="shared" si="101"/>
        <v>insert into Camaleon.CandidatoCongreso( PROCESO_ELECTORAL, NOMBRE_CANDIDATO, APELLIDO_PATERNO, APELLIDO_MATERNO, NOMBRE_COMPLETO, SEXO, CARGO_ELEGIDO, LUGAR_POSTULA, ORGANIZACION_POLITICA, ALIAS ) values( 'ELECCIONES GENERALES 2011', 'JUDITH MARGOT', 'ESPINOZA', 'ROCA', 'JUDITH MARGOT ESPINOZA ROCA', 'MUJER', 'NO ELECTO', 'LIMA + RESIDENTES EN EL EXTRANJERO', 'PARTIDO POLÍTICO ADELANTE', '0' );</v>
      </c>
    </row>
    <row r="3247" spans="1:12" x14ac:dyDescent="0.25">
      <c r="A3247" s="17" t="s">
        <v>5153</v>
      </c>
      <c r="B3247" s="17" t="s">
        <v>5862</v>
      </c>
      <c r="C3247" s="17" t="s">
        <v>1627</v>
      </c>
      <c r="D3247" s="17" t="s">
        <v>5863</v>
      </c>
      <c r="E3247" s="17" t="str">
        <f t="shared" si="100"/>
        <v>CESAR ANIBAL VERA RONCALLA</v>
      </c>
      <c r="F3247" s="17" t="s">
        <v>1061</v>
      </c>
      <c r="G3247" s="17" t="s">
        <v>1062</v>
      </c>
      <c r="H3247" s="17" t="s">
        <v>5856</v>
      </c>
      <c r="I3247" s="17" t="s">
        <v>912</v>
      </c>
      <c r="J3247" s="15">
        <f>IFERROR(VLOOKUP(I3247,'Candidato Presidencial'!$C:$E,3,FALSE),"")</f>
        <v>0</v>
      </c>
      <c r="L3247" s="15" t="str">
        <f t="shared" si="101"/>
        <v>insert into Camaleon.CandidatoCongreso( PROCESO_ELECTORAL, NOMBRE_CANDIDATO, APELLIDO_PATERNO, APELLIDO_MATERNO, NOMBRE_COMPLETO, SEXO, CARGO_ELEGIDO, LUGAR_POSTULA, ORGANIZACION_POLITICA, ALIAS ) values( 'ELECCIONES GENERALES 2011', 'CESAR ANIBAL', 'VERA', 'RONCALLA', 'CESAR ANIBAL VERA RONCALLA', 'HOMBRE', 'NO ELECTO', 'LIMA + RESIDENTES EN EL EXTRANJERO', 'DESPERTAR NACIONAL', '0' );</v>
      </c>
    </row>
    <row r="3248" spans="1:12" x14ac:dyDescent="0.25">
      <c r="A3248" s="17" t="s">
        <v>5153</v>
      </c>
      <c r="B3248" s="17" t="s">
        <v>5864</v>
      </c>
      <c r="C3248" s="17" t="s">
        <v>5865</v>
      </c>
      <c r="D3248" s="17" t="s">
        <v>3368</v>
      </c>
      <c r="E3248" s="17" t="str">
        <f t="shared" si="100"/>
        <v>YERSON ANTONIO FIGUEREDO MELO</v>
      </c>
      <c r="F3248" s="17" t="s">
        <v>1061</v>
      </c>
      <c r="G3248" s="17" t="s">
        <v>1062</v>
      </c>
      <c r="H3248" s="17" t="s">
        <v>5856</v>
      </c>
      <c r="I3248" s="17" t="s">
        <v>912</v>
      </c>
      <c r="J3248" s="15">
        <f>IFERROR(VLOOKUP(I3248,'Candidato Presidencial'!$C:$E,3,FALSE),"")</f>
        <v>0</v>
      </c>
      <c r="L3248" s="15" t="str">
        <f t="shared" si="101"/>
        <v>insert into Camaleon.CandidatoCongreso( PROCESO_ELECTORAL, NOMBRE_CANDIDATO, APELLIDO_PATERNO, APELLIDO_MATERNO, NOMBRE_COMPLETO, SEXO, CARGO_ELEGIDO, LUGAR_POSTULA, ORGANIZACION_POLITICA, ALIAS ) values( 'ELECCIONES GENERALES 2011', 'YERSON ANTONIO', 'FIGUEREDO', 'MELO', 'YERSON ANTONIO FIGUEREDO MELO', 'HOMBRE', 'NO ELECTO', 'LIMA + RESIDENTES EN EL EXTRANJERO', 'DESPERTAR NACIONAL', '0' );</v>
      </c>
    </row>
    <row r="3249" spans="1:12" x14ac:dyDescent="0.25">
      <c r="A3249" s="17" t="s">
        <v>5153</v>
      </c>
      <c r="B3249" s="17" t="s">
        <v>5866</v>
      </c>
      <c r="C3249" s="17" t="s">
        <v>2735</v>
      </c>
      <c r="D3249" s="17" t="s">
        <v>1883</v>
      </c>
      <c r="E3249" s="17" t="str">
        <f t="shared" si="100"/>
        <v>SOFIA AMELIA ARAUCO NAVARRO</v>
      </c>
      <c r="F3249" s="17" t="s">
        <v>1067</v>
      </c>
      <c r="G3249" s="17" t="s">
        <v>1062</v>
      </c>
      <c r="H3249" s="17" t="s">
        <v>5856</v>
      </c>
      <c r="I3249" s="17" t="s">
        <v>912</v>
      </c>
      <c r="J3249" s="15">
        <f>IFERROR(VLOOKUP(I3249,'Candidato Presidencial'!$C:$E,3,FALSE),"")</f>
        <v>0</v>
      </c>
      <c r="L3249" s="15" t="str">
        <f t="shared" si="101"/>
        <v>insert into Camaleon.CandidatoCongreso( PROCESO_ELECTORAL, NOMBRE_CANDIDATO, APELLIDO_PATERNO, APELLIDO_MATERNO, NOMBRE_COMPLETO, SEXO, CARGO_ELEGIDO, LUGAR_POSTULA, ORGANIZACION_POLITICA, ALIAS ) values( 'ELECCIONES GENERALES 2011', 'SOFIA AMELIA', 'ARAUCO', 'NAVARRO', 'SOFIA AMELIA ARAUCO NAVARRO', 'MUJER', 'NO ELECTO', 'LIMA + RESIDENTES EN EL EXTRANJERO', 'DESPERTAR NACIONAL', '0' );</v>
      </c>
    </row>
    <row r="3250" spans="1:12" x14ac:dyDescent="0.25">
      <c r="A3250" s="17" t="s">
        <v>5153</v>
      </c>
      <c r="B3250" s="17" t="s">
        <v>5867</v>
      </c>
      <c r="C3250" s="17" t="s">
        <v>2659</v>
      </c>
      <c r="D3250" s="17" t="s">
        <v>1170</v>
      </c>
      <c r="E3250" s="17" t="str">
        <f t="shared" si="100"/>
        <v>MICHAEL JAVIER ROCCA SOTO</v>
      </c>
      <c r="F3250" s="17" t="s">
        <v>1061</v>
      </c>
      <c r="G3250" s="17" t="s">
        <v>1062</v>
      </c>
      <c r="H3250" s="17" t="s">
        <v>5856</v>
      </c>
      <c r="I3250" s="17" t="s">
        <v>912</v>
      </c>
      <c r="J3250" s="15">
        <f>IFERROR(VLOOKUP(I3250,'Candidato Presidencial'!$C:$E,3,FALSE),"")</f>
        <v>0</v>
      </c>
      <c r="L3250" s="15" t="str">
        <f t="shared" si="101"/>
        <v>insert into Camaleon.CandidatoCongreso( PROCESO_ELECTORAL, NOMBRE_CANDIDATO, APELLIDO_PATERNO, APELLIDO_MATERNO, NOMBRE_COMPLETO, SEXO, CARGO_ELEGIDO, LUGAR_POSTULA, ORGANIZACION_POLITICA, ALIAS ) values( 'ELECCIONES GENERALES 2011', 'MICHAEL JAVIER', 'ROCCA', 'SOTO', 'MICHAEL JAVIER ROCCA SOTO', 'HOMBRE', 'NO ELECTO', 'LIMA + RESIDENTES EN EL EXTRANJERO', 'DESPERTAR NACIONAL', '0' );</v>
      </c>
    </row>
    <row r="3251" spans="1:12" x14ac:dyDescent="0.25">
      <c r="A3251" s="17" t="s">
        <v>5153</v>
      </c>
      <c r="B3251" s="17" t="s">
        <v>5868</v>
      </c>
      <c r="C3251" s="17" t="s">
        <v>1190</v>
      </c>
      <c r="D3251" s="17" t="s">
        <v>4778</v>
      </c>
      <c r="E3251" s="17" t="str">
        <f t="shared" si="100"/>
        <v>RICARDO PAULINO SUAREZ HILARIO</v>
      </c>
      <c r="F3251" s="17" t="s">
        <v>1061</v>
      </c>
      <c r="G3251" s="17" t="s">
        <v>1062</v>
      </c>
      <c r="H3251" s="17" t="s">
        <v>5856</v>
      </c>
      <c r="I3251" s="17" t="s">
        <v>912</v>
      </c>
      <c r="J3251" s="15">
        <f>IFERROR(VLOOKUP(I3251,'Candidato Presidencial'!$C:$E,3,FALSE),"")</f>
        <v>0</v>
      </c>
      <c r="L3251" s="15" t="str">
        <f t="shared" si="101"/>
        <v>insert into Camaleon.CandidatoCongreso( PROCESO_ELECTORAL, NOMBRE_CANDIDATO, APELLIDO_PATERNO, APELLIDO_MATERNO, NOMBRE_COMPLETO, SEXO, CARGO_ELEGIDO, LUGAR_POSTULA, ORGANIZACION_POLITICA, ALIAS ) values( 'ELECCIONES GENERALES 2011', 'RICARDO PAULINO', 'SUAREZ', 'HILARIO', 'RICARDO PAULINO SUAREZ HILARIO', 'HOMBRE', 'NO ELECTO', 'LIMA + RESIDENTES EN EL EXTRANJERO', 'DESPERTAR NACIONAL', '0' );</v>
      </c>
    </row>
    <row r="3252" spans="1:12" x14ac:dyDescent="0.25">
      <c r="A3252" s="17" t="s">
        <v>5153</v>
      </c>
      <c r="B3252" s="17" t="s">
        <v>2903</v>
      </c>
      <c r="C3252" s="17" t="s">
        <v>1100</v>
      </c>
      <c r="D3252" s="17" t="s">
        <v>1260</v>
      </c>
      <c r="E3252" s="17" t="str">
        <f t="shared" si="100"/>
        <v>LUIS JUAN ROMERO MANRIQUE</v>
      </c>
      <c r="F3252" s="17" t="s">
        <v>1061</v>
      </c>
      <c r="G3252" s="17" t="s">
        <v>1062</v>
      </c>
      <c r="H3252" s="17" t="s">
        <v>5856</v>
      </c>
      <c r="I3252" s="17" t="s">
        <v>912</v>
      </c>
      <c r="J3252" s="15">
        <f>IFERROR(VLOOKUP(I3252,'Candidato Presidencial'!$C:$E,3,FALSE),"")</f>
        <v>0</v>
      </c>
      <c r="L3252" s="15" t="str">
        <f t="shared" si="101"/>
        <v>insert into Camaleon.CandidatoCongreso( PROCESO_ELECTORAL, NOMBRE_CANDIDATO, APELLIDO_PATERNO, APELLIDO_MATERNO, NOMBRE_COMPLETO, SEXO, CARGO_ELEGIDO, LUGAR_POSTULA, ORGANIZACION_POLITICA, ALIAS ) values( 'ELECCIONES GENERALES 2011', 'LUIS JUAN', 'ROMERO', 'MANRIQUE', 'LUIS JUAN ROMERO MANRIQUE', 'HOMBRE', 'NO ELECTO', 'LIMA + RESIDENTES EN EL EXTRANJERO', 'DESPERTAR NACIONAL', '0' );</v>
      </c>
    </row>
    <row r="3253" spans="1:12" x14ac:dyDescent="0.25">
      <c r="A3253" s="17" t="s">
        <v>5153</v>
      </c>
      <c r="B3253" s="17" t="s">
        <v>5869</v>
      </c>
      <c r="C3253" s="17" t="s">
        <v>5870</v>
      </c>
      <c r="D3253" s="17" t="s">
        <v>2687</v>
      </c>
      <c r="E3253" s="17" t="str">
        <f t="shared" si="100"/>
        <v>HILDA CHACCHA SUASNABAR</v>
      </c>
      <c r="F3253" s="17" t="s">
        <v>1067</v>
      </c>
      <c r="G3253" s="17" t="s">
        <v>1062</v>
      </c>
      <c r="H3253" s="17" t="s">
        <v>5856</v>
      </c>
      <c r="I3253" s="17" t="s">
        <v>878</v>
      </c>
      <c r="J3253" s="15" t="str">
        <f>IFERROR(VLOOKUP(I3253,'Candidato Presidencial'!$C:$E,3,FALSE),"")</f>
        <v>PERÚ POSIBLE</v>
      </c>
      <c r="L3253" s="15" t="str">
        <f t="shared" si="101"/>
        <v>insert into Camaleon.CandidatoCongreso( PROCESO_ELECTORAL, NOMBRE_CANDIDATO, APELLIDO_PATERNO, APELLIDO_MATERNO, NOMBRE_COMPLETO, SEXO, CARGO_ELEGIDO, LUGAR_POSTULA, ORGANIZACION_POLITICA, ALIAS ) values( 'ELECCIONES GENERALES 2011', 'HILDA', 'CHACCHA', 'SUASNABAR', 'HILDA CHACCHA SUASNABAR', 'MUJER', 'NO ELECTO', 'LIMA + RESIDENTES EN EL EXTRANJERO', 'PERÚ POSIBLE', 'PERÚ POSIBLE' );</v>
      </c>
    </row>
    <row r="3254" spans="1:12" x14ac:dyDescent="0.25">
      <c r="A3254" s="17" t="s">
        <v>5153</v>
      </c>
      <c r="B3254" s="17" t="s">
        <v>2095</v>
      </c>
      <c r="C3254" s="17" t="s">
        <v>1099</v>
      </c>
      <c r="D3254" s="17" t="s">
        <v>3324</v>
      </c>
      <c r="E3254" s="17" t="str">
        <f t="shared" si="100"/>
        <v>VICTOR ANDRES GARCIA BELAUNDE</v>
      </c>
      <c r="F3254" s="17" t="s">
        <v>1061</v>
      </c>
      <c r="G3254" s="17" t="s">
        <v>21</v>
      </c>
      <c r="H3254" s="17" t="s">
        <v>5856</v>
      </c>
      <c r="I3254" s="17" t="s">
        <v>878</v>
      </c>
      <c r="J3254" s="15" t="str">
        <f>IFERROR(VLOOKUP(I3254,'Candidato Presidencial'!$C:$E,3,FALSE),"")</f>
        <v>PERÚ POSIBLE</v>
      </c>
      <c r="L3254" s="15" t="str">
        <f t="shared" si="101"/>
        <v>insert into Camaleon.CandidatoCongreso( PROCESO_ELECTORAL, NOMBRE_CANDIDATO, APELLIDO_PATERNO, APELLIDO_MATERNO, NOMBRE_COMPLETO, SEXO, CARGO_ELEGIDO, LUGAR_POSTULA, ORGANIZACION_POLITICA, ALIAS ) values( 'ELECCIONES GENERALES 2011', 'VICTOR ANDRES', 'GARCIA', 'BELAUNDE', 'VICTOR ANDRES GARCIA BELAUNDE', 'HOMBRE', 'CONGRESISTA', 'LIMA + RESIDENTES EN EL EXTRANJERO', 'PERÚ POSIBLE', 'PERÚ POSIBLE' );</v>
      </c>
    </row>
    <row r="3255" spans="1:12" x14ac:dyDescent="0.25">
      <c r="A3255" s="17" t="s">
        <v>5153</v>
      </c>
      <c r="B3255" s="17" t="s">
        <v>5871</v>
      </c>
      <c r="C3255" s="17" t="s">
        <v>2216</v>
      </c>
      <c r="D3255" s="17" t="s">
        <v>1558</v>
      </c>
      <c r="E3255" s="17" t="str">
        <f t="shared" si="100"/>
        <v>FERNANDO JUAN ANDRADE CARMONA</v>
      </c>
      <c r="F3255" s="17" t="s">
        <v>1061</v>
      </c>
      <c r="G3255" s="17" t="s">
        <v>21</v>
      </c>
      <c r="H3255" s="17" t="s">
        <v>5856</v>
      </c>
      <c r="I3255" s="17" t="s">
        <v>878</v>
      </c>
      <c r="J3255" s="15" t="str">
        <f>IFERROR(VLOOKUP(I3255,'Candidato Presidencial'!$C:$E,3,FALSE),"")</f>
        <v>PERÚ POSIBLE</v>
      </c>
      <c r="L3255" s="15" t="str">
        <f t="shared" si="101"/>
        <v>insert into Camaleon.CandidatoCongreso( PROCESO_ELECTORAL, NOMBRE_CANDIDATO, APELLIDO_PATERNO, APELLIDO_MATERNO, NOMBRE_COMPLETO, SEXO, CARGO_ELEGIDO, LUGAR_POSTULA, ORGANIZACION_POLITICA, ALIAS ) values( 'ELECCIONES GENERALES 2011', 'FERNANDO JUAN', 'ANDRADE', 'CARMONA', 'FERNANDO JUAN ANDRADE CARMONA', 'HOMBRE', 'CONGRESISTA', 'LIMA + RESIDENTES EN EL EXTRANJERO', 'PERÚ POSIBLE', 'PERÚ POSIBLE' );</v>
      </c>
    </row>
    <row r="3256" spans="1:12" x14ac:dyDescent="0.25">
      <c r="A3256" s="17" t="s">
        <v>5153</v>
      </c>
      <c r="B3256" s="17" t="s">
        <v>5872</v>
      </c>
      <c r="C3256" s="17" t="s">
        <v>5873</v>
      </c>
      <c r="D3256" s="17" t="s">
        <v>1099</v>
      </c>
      <c r="E3256" s="17" t="str">
        <f t="shared" si="100"/>
        <v>HENRY GUSTAVO PEASE GARCIA</v>
      </c>
      <c r="F3256" s="17" t="s">
        <v>1061</v>
      </c>
      <c r="G3256" s="17" t="s">
        <v>1062</v>
      </c>
      <c r="H3256" s="17" t="s">
        <v>5856</v>
      </c>
      <c r="I3256" s="17" t="s">
        <v>878</v>
      </c>
      <c r="J3256" s="15" t="str">
        <f>IFERROR(VLOOKUP(I3256,'Candidato Presidencial'!$C:$E,3,FALSE),"")</f>
        <v>PERÚ POSIBLE</v>
      </c>
      <c r="L3256" s="15" t="str">
        <f t="shared" si="101"/>
        <v>insert into Camaleon.CandidatoCongreso( PROCESO_ELECTORAL, NOMBRE_CANDIDATO, APELLIDO_PATERNO, APELLIDO_MATERNO, NOMBRE_COMPLETO, SEXO, CARGO_ELEGIDO, LUGAR_POSTULA, ORGANIZACION_POLITICA, ALIAS ) values( 'ELECCIONES GENERALES 2011', 'HENRY GUSTAVO', 'PEASE', 'GARCIA', 'HENRY GUSTAVO PEASE GARCIA', 'HOMBRE', 'NO ELECTO', 'LIMA + RESIDENTES EN EL EXTRANJERO', 'PERÚ POSIBLE', 'PERÚ POSIBLE' );</v>
      </c>
    </row>
    <row r="3257" spans="1:12" x14ac:dyDescent="0.25">
      <c r="A3257" s="17" t="s">
        <v>5153</v>
      </c>
      <c r="B3257" s="17" t="s">
        <v>5874</v>
      </c>
      <c r="C3257" s="17" t="s">
        <v>1398</v>
      </c>
      <c r="D3257" s="17" t="s">
        <v>1105</v>
      </c>
      <c r="E3257" s="17" t="str">
        <f t="shared" si="100"/>
        <v>MAYNOR LUIS ANTONIO LOPEZ TORRES</v>
      </c>
      <c r="F3257" s="17" t="s">
        <v>1061</v>
      </c>
      <c r="G3257" s="17" t="s">
        <v>1062</v>
      </c>
      <c r="H3257" s="17" t="s">
        <v>5856</v>
      </c>
      <c r="I3257" s="17" t="s">
        <v>8938</v>
      </c>
      <c r="J3257" s="15">
        <f>IFERROR(VLOOKUP(I3257,'Candidato Presidencial'!$C:$E,3,FALSE),"")</f>
        <v>0</v>
      </c>
      <c r="L3257" s="15" t="str">
        <f t="shared" si="101"/>
        <v>insert into Camaleon.CandidatoCongreso( PROCESO_ELECTORAL, NOMBRE_CANDIDATO, APELLIDO_PATERNO, APELLIDO_MATERNO, NOMBRE_COMPLETO, SEXO, CARGO_ELEGIDO, LUGAR_POSTULA, ORGANIZACION_POLITICA, ALIAS ) values( 'ELECCIONES GENERALES 2011', 'MAYNOR LUIS ANTONIO', 'LOPEZ', 'TORRES', 'MAYNOR LUIS ANTONIO LOPEZ TORRES', 'HOMBRE', 'NO ELECTO', 'LIMA + RESIDENTES EN EL EXTRANJERO', 'PARTIDO POLÍTICO ADELANTE', '0' );</v>
      </c>
    </row>
    <row r="3258" spans="1:12" x14ac:dyDescent="0.25">
      <c r="A3258" s="17" t="s">
        <v>5153</v>
      </c>
      <c r="B3258" s="17" t="s">
        <v>5875</v>
      </c>
      <c r="C3258" s="17" t="s">
        <v>1689</v>
      </c>
      <c r="D3258" s="17" t="s">
        <v>5876</v>
      </c>
      <c r="E3258" s="17" t="str">
        <f t="shared" si="100"/>
        <v>CHRISTINE MARIE TAMAYO POTTER</v>
      </c>
      <c r="F3258" s="17" t="s">
        <v>1067</v>
      </c>
      <c r="G3258" s="17" t="s">
        <v>1062</v>
      </c>
      <c r="H3258" s="17" t="s">
        <v>5856</v>
      </c>
      <c r="I3258" s="17" t="s">
        <v>8938</v>
      </c>
      <c r="J3258" s="15">
        <f>IFERROR(VLOOKUP(I3258,'Candidato Presidencial'!$C:$E,3,FALSE),"")</f>
        <v>0</v>
      </c>
      <c r="L3258" s="15" t="str">
        <f t="shared" si="101"/>
        <v>insert into Camaleon.CandidatoCongreso( PROCESO_ELECTORAL, NOMBRE_CANDIDATO, APELLIDO_PATERNO, APELLIDO_MATERNO, NOMBRE_COMPLETO, SEXO, CARGO_ELEGIDO, LUGAR_POSTULA, ORGANIZACION_POLITICA, ALIAS ) values( 'ELECCIONES GENERALES 2011', 'CHRISTINE MARIE', 'TAMAYO', 'POTTER', 'CHRISTINE MARIE TAMAYO POTTER', 'MUJER', 'NO ELECTO', 'LIMA + RESIDENTES EN EL EXTRANJERO', 'PARTIDO POLÍTICO ADELANTE', '0' );</v>
      </c>
    </row>
    <row r="3259" spans="1:12" x14ac:dyDescent="0.25">
      <c r="A3259" s="17" t="s">
        <v>5153</v>
      </c>
      <c r="B3259" s="17" t="s">
        <v>5877</v>
      </c>
      <c r="C3259" s="17" t="s">
        <v>1498</v>
      </c>
      <c r="D3259" s="17" t="s">
        <v>4604</v>
      </c>
      <c r="E3259" s="17" t="str">
        <f t="shared" si="100"/>
        <v>GUILLERMO MARCIAL GONZALES ARICA</v>
      </c>
      <c r="F3259" s="17" t="s">
        <v>1061</v>
      </c>
      <c r="G3259" s="17" t="s">
        <v>1062</v>
      </c>
      <c r="H3259" s="17" t="s">
        <v>5856</v>
      </c>
      <c r="I3259" s="17" t="s">
        <v>878</v>
      </c>
      <c r="J3259" s="15" t="str">
        <f>IFERROR(VLOOKUP(I3259,'Candidato Presidencial'!$C:$E,3,FALSE),"")</f>
        <v>PERÚ POSIBLE</v>
      </c>
      <c r="L3259" s="15" t="str">
        <f t="shared" si="101"/>
        <v>insert into Camaleon.CandidatoCongreso( PROCESO_ELECTORAL, NOMBRE_CANDIDATO, APELLIDO_PATERNO, APELLIDO_MATERNO, NOMBRE_COMPLETO, SEXO, CARGO_ELEGIDO, LUGAR_POSTULA, ORGANIZACION_POLITICA, ALIAS ) values( 'ELECCIONES GENERALES 2011', 'GUILLERMO MARCIAL', 'GONZALES', 'ARICA', 'GUILLERMO MARCIAL GONZALES ARICA', 'HOMBRE', 'NO ELECTO', 'LIMA + RESIDENTES EN EL EXTRANJERO', 'PERÚ POSIBLE', 'PERÚ POSIBLE' );</v>
      </c>
    </row>
    <row r="3260" spans="1:12" x14ac:dyDescent="0.25">
      <c r="A3260" s="17" t="s">
        <v>5153</v>
      </c>
      <c r="B3260" s="17" t="s">
        <v>3282</v>
      </c>
      <c r="C3260" s="17" t="s">
        <v>5878</v>
      </c>
      <c r="D3260" s="17" t="s">
        <v>5879</v>
      </c>
      <c r="E3260" s="17" t="str">
        <f t="shared" si="100"/>
        <v>MARIA ELIZABETH QUEROL CAMPOS DE ARANA</v>
      </c>
      <c r="F3260" s="17" t="s">
        <v>1067</v>
      </c>
      <c r="G3260" s="17" t="s">
        <v>1062</v>
      </c>
      <c r="H3260" s="17" t="s">
        <v>5856</v>
      </c>
      <c r="I3260" s="17" t="s">
        <v>878</v>
      </c>
      <c r="J3260" s="15" t="str">
        <f>IFERROR(VLOOKUP(I3260,'Candidato Presidencial'!$C:$E,3,FALSE),"")</f>
        <v>PERÚ POSIBLE</v>
      </c>
      <c r="L3260" s="15" t="str">
        <f t="shared" si="101"/>
        <v>insert into Camaleon.CandidatoCongreso( PROCESO_ELECTORAL, NOMBRE_CANDIDATO, APELLIDO_PATERNO, APELLIDO_MATERNO, NOMBRE_COMPLETO, SEXO, CARGO_ELEGIDO, LUGAR_POSTULA, ORGANIZACION_POLITICA, ALIAS ) values( 'ELECCIONES GENERALES 2011', 'MARIA ELIZABETH', 'QUEROL', 'CAMPOS DE ARANA', 'MARIA ELIZABETH QUEROL CAMPOS DE ARANA', 'MUJER', 'NO ELECTO', 'LIMA + RESIDENTES EN EL EXTRANJERO', 'PERÚ POSIBLE', 'PERÚ POSIBLE' );</v>
      </c>
    </row>
    <row r="3261" spans="1:12" x14ac:dyDescent="0.25">
      <c r="A3261" s="17" t="s">
        <v>5153</v>
      </c>
      <c r="B3261" s="17" t="s">
        <v>3784</v>
      </c>
      <c r="C3261" s="17" t="s">
        <v>1416</v>
      </c>
      <c r="D3261" s="17" t="s">
        <v>3785</v>
      </c>
      <c r="E3261" s="17" t="str">
        <f t="shared" si="100"/>
        <v>EDITH ISABEL MONTALVO ROEL</v>
      </c>
      <c r="F3261" s="17" t="s">
        <v>1067</v>
      </c>
      <c r="G3261" s="17" t="s">
        <v>1062</v>
      </c>
      <c r="H3261" s="17" t="s">
        <v>5856</v>
      </c>
      <c r="I3261" s="17" t="s">
        <v>878</v>
      </c>
      <c r="J3261" s="15" t="str">
        <f>IFERROR(VLOOKUP(I3261,'Candidato Presidencial'!$C:$E,3,FALSE),"")</f>
        <v>PERÚ POSIBLE</v>
      </c>
      <c r="L3261" s="15" t="str">
        <f t="shared" si="101"/>
        <v>insert into Camaleon.CandidatoCongreso( PROCESO_ELECTORAL, NOMBRE_CANDIDATO, APELLIDO_PATERNO, APELLIDO_MATERNO, NOMBRE_COMPLETO, SEXO, CARGO_ELEGIDO, LUGAR_POSTULA, ORGANIZACION_POLITICA, ALIAS ) values( 'ELECCIONES GENERALES 2011', 'EDITH ISABEL', 'MONTALVO', 'ROEL', 'EDITH ISABEL MONTALVO ROEL', 'MUJER', 'NO ELECTO', 'LIMA + RESIDENTES EN EL EXTRANJERO', 'PERÚ POSIBLE', 'PERÚ POSIBLE' );</v>
      </c>
    </row>
    <row r="3262" spans="1:12" x14ac:dyDescent="0.25">
      <c r="A3262" s="17" t="s">
        <v>5153</v>
      </c>
      <c r="B3262" s="17" t="s">
        <v>5880</v>
      </c>
      <c r="C3262" s="17" t="s">
        <v>1511</v>
      </c>
      <c r="D3262" s="17" t="s">
        <v>1699</v>
      </c>
      <c r="E3262" s="17" t="str">
        <f t="shared" si="100"/>
        <v>FRANCISCA EBELIN CEBELIN ORTIZ GONZALEZ</v>
      </c>
      <c r="F3262" s="17" t="s">
        <v>1067</v>
      </c>
      <c r="G3262" s="17" t="s">
        <v>1062</v>
      </c>
      <c r="H3262" s="17" t="s">
        <v>5856</v>
      </c>
      <c r="I3262" s="17" t="s">
        <v>878</v>
      </c>
      <c r="J3262" s="15" t="str">
        <f>IFERROR(VLOOKUP(I3262,'Candidato Presidencial'!$C:$E,3,FALSE),"")</f>
        <v>PERÚ POSIBLE</v>
      </c>
      <c r="L3262" s="15" t="str">
        <f t="shared" si="101"/>
        <v>insert into Camaleon.CandidatoCongreso( PROCESO_ELECTORAL, NOMBRE_CANDIDATO, APELLIDO_PATERNO, APELLIDO_MATERNO, NOMBRE_COMPLETO, SEXO, CARGO_ELEGIDO, LUGAR_POSTULA, ORGANIZACION_POLITICA, ALIAS ) values( 'ELECCIONES GENERALES 2011', 'FRANCISCA EBELIN CEBELIN', 'ORTIZ', 'GONZALEZ', 'FRANCISCA EBELIN CEBELIN ORTIZ GONZALEZ', 'MUJER', 'NO ELECTO', 'LIMA + RESIDENTES EN EL EXTRANJERO', 'PERÚ POSIBLE', 'PERÚ POSIBLE' );</v>
      </c>
    </row>
    <row r="3263" spans="1:12" x14ac:dyDescent="0.25">
      <c r="A3263" s="17" t="s">
        <v>5153</v>
      </c>
      <c r="B3263" s="17" t="s">
        <v>225</v>
      </c>
      <c r="C3263" s="17" t="s">
        <v>5881</v>
      </c>
      <c r="D3263" s="17" t="s">
        <v>1450</v>
      </c>
      <c r="E3263" s="17" t="str">
        <f t="shared" si="100"/>
        <v>CESAR ATALA VIVANCO</v>
      </c>
      <c r="F3263" s="17" t="s">
        <v>1061</v>
      </c>
      <c r="G3263" s="17" t="s">
        <v>1062</v>
      </c>
      <c r="H3263" s="17" t="s">
        <v>5856</v>
      </c>
      <c r="I3263" s="17" t="s">
        <v>8938</v>
      </c>
      <c r="J3263" s="15">
        <f>IFERROR(VLOOKUP(I3263,'Candidato Presidencial'!$C:$E,3,FALSE),"")</f>
        <v>0</v>
      </c>
      <c r="L3263" s="15" t="str">
        <f t="shared" si="101"/>
        <v>insert into Camaleon.CandidatoCongreso( PROCESO_ELECTORAL, NOMBRE_CANDIDATO, APELLIDO_PATERNO, APELLIDO_MATERNO, NOMBRE_COMPLETO, SEXO, CARGO_ELEGIDO, LUGAR_POSTULA, ORGANIZACION_POLITICA, ALIAS ) values( 'ELECCIONES GENERALES 2011', 'CESAR', 'ATALA', 'VIVANCO', 'CESAR ATALA VIVANCO', 'HOMBRE', 'NO ELECTO', 'LIMA + RESIDENTES EN EL EXTRANJERO', 'PARTIDO POLÍTICO ADELANTE', '0' );</v>
      </c>
    </row>
    <row r="3264" spans="1:12" x14ac:dyDescent="0.25">
      <c r="A3264" s="17" t="s">
        <v>5153</v>
      </c>
      <c r="B3264" s="17" t="s">
        <v>1473</v>
      </c>
      <c r="C3264" s="17" t="s">
        <v>1243</v>
      </c>
      <c r="D3264" s="17" t="s">
        <v>3352</v>
      </c>
      <c r="E3264" s="17" t="str">
        <f t="shared" si="100"/>
        <v>WILLIAM LUNA MOSCOSO</v>
      </c>
      <c r="F3264" s="17" t="s">
        <v>1061</v>
      </c>
      <c r="G3264" s="17" t="s">
        <v>1062</v>
      </c>
      <c r="H3264" s="17" t="s">
        <v>5856</v>
      </c>
      <c r="I3264" s="17" t="s">
        <v>8938</v>
      </c>
      <c r="J3264" s="15">
        <f>IFERROR(VLOOKUP(I3264,'Candidato Presidencial'!$C:$E,3,FALSE),"")</f>
        <v>0</v>
      </c>
      <c r="L3264" s="15" t="str">
        <f t="shared" si="101"/>
        <v>insert into Camaleon.CandidatoCongreso( PROCESO_ELECTORAL, NOMBRE_CANDIDATO, APELLIDO_PATERNO, APELLIDO_MATERNO, NOMBRE_COMPLETO, SEXO, CARGO_ELEGIDO, LUGAR_POSTULA, ORGANIZACION_POLITICA, ALIAS ) values( 'ELECCIONES GENERALES 2011', 'WILLIAM', 'LUNA', 'MOSCOSO', 'WILLIAM LUNA MOSCOSO', 'HOMBRE', 'NO ELECTO', 'LIMA + RESIDENTES EN EL EXTRANJERO', 'PARTIDO POLÍTICO ADELANTE', '0' );</v>
      </c>
    </row>
    <row r="3265" spans="1:12" x14ac:dyDescent="0.25">
      <c r="A3265" s="17" t="s">
        <v>5153</v>
      </c>
      <c r="B3265" s="17" t="s">
        <v>5882</v>
      </c>
      <c r="C3265" s="17" t="s">
        <v>5883</v>
      </c>
      <c r="D3265" s="17" t="s">
        <v>3579</v>
      </c>
      <c r="E3265" s="17" t="str">
        <f t="shared" si="100"/>
        <v>MOISES SANTIAGO JAVIER ESTREMADOYRO GUIBOVICH</v>
      </c>
      <c r="F3265" s="17" t="s">
        <v>1061</v>
      </c>
      <c r="G3265" s="17" t="s">
        <v>1062</v>
      </c>
      <c r="H3265" s="17" t="s">
        <v>5856</v>
      </c>
      <c r="I3265" s="17" t="s">
        <v>8938</v>
      </c>
      <c r="J3265" s="15">
        <f>IFERROR(VLOOKUP(I3265,'Candidato Presidencial'!$C:$E,3,FALSE),"")</f>
        <v>0</v>
      </c>
      <c r="L3265" s="15" t="str">
        <f t="shared" si="101"/>
        <v>insert into Camaleon.CandidatoCongreso( PROCESO_ELECTORAL, NOMBRE_CANDIDATO, APELLIDO_PATERNO, APELLIDO_MATERNO, NOMBRE_COMPLETO, SEXO, CARGO_ELEGIDO, LUGAR_POSTULA, ORGANIZACION_POLITICA, ALIAS ) values( 'ELECCIONES GENERALES 2011', 'MOISES SANTIAGO JAVIER', 'ESTREMADOYRO', 'GUIBOVICH', 'MOISES SANTIAGO JAVIER ESTREMADOYRO GUIBOVICH', 'HOMBRE', 'NO ELECTO', 'LIMA + RESIDENTES EN EL EXTRANJERO', 'PARTIDO POLÍTICO ADELANTE', '0' );</v>
      </c>
    </row>
    <row r="3266" spans="1:12" x14ac:dyDescent="0.25">
      <c r="A3266" s="17" t="s">
        <v>5153</v>
      </c>
      <c r="B3266" s="17" t="s">
        <v>5884</v>
      </c>
      <c r="C3266" s="17" t="s">
        <v>1240</v>
      </c>
      <c r="D3266" s="17" t="s">
        <v>2673</v>
      </c>
      <c r="E3266" s="17" t="str">
        <f t="shared" si="100"/>
        <v>SANDRA HORTENCIA LEON SALCEDO</v>
      </c>
      <c r="F3266" s="17" t="s">
        <v>1067</v>
      </c>
      <c r="G3266" s="17" t="s">
        <v>1062</v>
      </c>
      <c r="H3266" s="17" t="s">
        <v>5856</v>
      </c>
      <c r="I3266" s="17" t="s">
        <v>8938</v>
      </c>
      <c r="J3266" s="15">
        <f>IFERROR(VLOOKUP(I3266,'Candidato Presidencial'!$C:$E,3,FALSE),"")</f>
        <v>0</v>
      </c>
      <c r="L3266" s="15" t="str">
        <f t="shared" si="101"/>
        <v>insert into Camaleon.CandidatoCongreso( PROCESO_ELECTORAL, NOMBRE_CANDIDATO, APELLIDO_PATERNO, APELLIDO_MATERNO, NOMBRE_COMPLETO, SEXO, CARGO_ELEGIDO, LUGAR_POSTULA, ORGANIZACION_POLITICA, ALIAS ) values( 'ELECCIONES GENERALES 2011', 'SANDRA HORTENCIA', 'LEON', 'SALCEDO', 'SANDRA HORTENCIA LEON SALCEDO', 'MUJER', 'NO ELECTO', 'LIMA + RESIDENTES EN EL EXTRANJERO', 'PARTIDO POLÍTICO ADELANTE', '0' );</v>
      </c>
    </row>
    <row r="3267" spans="1:12" x14ac:dyDescent="0.25">
      <c r="A3267" s="17" t="s">
        <v>5153</v>
      </c>
      <c r="B3267" s="17" t="s">
        <v>5885</v>
      </c>
      <c r="C3267" s="17" t="s">
        <v>1105</v>
      </c>
      <c r="D3267" s="17" t="s">
        <v>2152</v>
      </c>
      <c r="E3267" s="17" t="str">
        <f t="shared" ref="E3267:E3330" si="102">B3267 &amp; " " &amp; C3267 &amp; " " &amp; D3267</f>
        <v>DAVID ANGEL TORRES BARRETO</v>
      </c>
      <c r="F3267" s="17" t="s">
        <v>1061</v>
      </c>
      <c r="G3267" s="17" t="s">
        <v>1062</v>
      </c>
      <c r="H3267" s="17" t="s">
        <v>5856</v>
      </c>
      <c r="I3267" s="17" t="s">
        <v>8938</v>
      </c>
      <c r="J3267" s="15">
        <f>IFERROR(VLOOKUP(I3267,'Candidato Presidencial'!$C:$E,3,FALSE),"")</f>
        <v>0</v>
      </c>
      <c r="L3267" s="15" t="str">
        <f t="shared" ref="L3267:L3330" si="103">"insert into Camaleon.CandidatoCongreso( "&amp;$A$1&amp;", "&amp;$B$1&amp;", "&amp;$C$1&amp;", "&amp;$D$1&amp;", "&amp;$E$1&amp;", "&amp;$F$1&amp;", "&amp;$G$1&amp;", "&amp;$H$1&amp;", "&amp;$I$1&amp;", "&amp;$J$1&amp;" ) values( '"&amp;A3267&amp;"', '"&amp;B3267&amp;"', '"&amp;C3267&amp;"', '"&amp;D3267&amp;"', '"&amp;E3267&amp;"', '"&amp;F3267&amp;"', '"&amp;G3267&amp;"', '"&amp;H3267&amp;"', '"&amp;I3267&amp;"', '"&amp;J3267&amp;"' );"</f>
        <v>insert into Camaleon.CandidatoCongreso( PROCESO_ELECTORAL, NOMBRE_CANDIDATO, APELLIDO_PATERNO, APELLIDO_MATERNO, NOMBRE_COMPLETO, SEXO, CARGO_ELEGIDO, LUGAR_POSTULA, ORGANIZACION_POLITICA, ALIAS ) values( 'ELECCIONES GENERALES 2011', 'DAVID ANGEL', 'TORRES', 'BARRETO', 'DAVID ANGEL TORRES BARRETO', 'HOMBRE', 'NO ELECTO', 'LIMA + RESIDENTES EN EL EXTRANJERO', 'PARTIDO POLÍTICO ADELANTE', '0' );</v>
      </c>
    </row>
    <row r="3268" spans="1:12" x14ac:dyDescent="0.25">
      <c r="A3268" s="17" t="s">
        <v>5153</v>
      </c>
      <c r="B3268" s="17" t="s">
        <v>5886</v>
      </c>
      <c r="C3268" s="17" t="s">
        <v>5887</v>
      </c>
      <c r="D3268" s="17" t="s">
        <v>2596</v>
      </c>
      <c r="E3268" s="17" t="str">
        <f t="shared" si="102"/>
        <v>WALTER ORLANDO PUELLES NAVARRETE</v>
      </c>
      <c r="F3268" s="17" t="s">
        <v>1061</v>
      </c>
      <c r="G3268" s="17" t="s">
        <v>1062</v>
      </c>
      <c r="H3268" s="17" t="s">
        <v>5856</v>
      </c>
      <c r="I3268" s="17" t="s">
        <v>8938</v>
      </c>
      <c r="J3268" s="15">
        <f>IFERROR(VLOOKUP(I3268,'Candidato Presidencial'!$C:$E,3,FALSE),"")</f>
        <v>0</v>
      </c>
      <c r="L3268" s="15" t="str">
        <f t="shared" si="103"/>
        <v>insert into Camaleon.CandidatoCongreso( PROCESO_ELECTORAL, NOMBRE_CANDIDATO, APELLIDO_PATERNO, APELLIDO_MATERNO, NOMBRE_COMPLETO, SEXO, CARGO_ELEGIDO, LUGAR_POSTULA, ORGANIZACION_POLITICA, ALIAS ) values( 'ELECCIONES GENERALES 2011', 'WALTER ORLANDO', 'PUELLES', 'NAVARRETE', 'WALTER ORLANDO PUELLES NAVARRETE', 'HOMBRE', 'NO ELECTO', 'LIMA + RESIDENTES EN EL EXTRANJERO', 'PARTIDO POLÍTICO ADELANTE', '0' );</v>
      </c>
    </row>
    <row r="3269" spans="1:12" x14ac:dyDescent="0.25">
      <c r="A3269" s="17" t="s">
        <v>5153</v>
      </c>
      <c r="B3269" s="17" t="s">
        <v>5888</v>
      </c>
      <c r="C3269" s="17" t="s">
        <v>5889</v>
      </c>
      <c r="D3269" s="17" t="s">
        <v>1100</v>
      </c>
      <c r="E3269" s="17" t="str">
        <f t="shared" si="102"/>
        <v>RODRIGO OLANO ROMERO</v>
      </c>
      <c r="F3269" s="17" t="s">
        <v>1061</v>
      </c>
      <c r="G3269" s="17" t="s">
        <v>1062</v>
      </c>
      <c r="H3269" s="17" t="s">
        <v>5856</v>
      </c>
      <c r="I3269" s="17" t="s">
        <v>8938</v>
      </c>
      <c r="J3269" s="15">
        <f>IFERROR(VLOOKUP(I3269,'Candidato Presidencial'!$C:$E,3,FALSE),"")</f>
        <v>0</v>
      </c>
      <c r="L3269" s="15" t="str">
        <f t="shared" si="103"/>
        <v>insert into Camaleon.CandidatoCongreso( PROCESO_ELECTORAL, NOMBRE_CANDIDATO, APELLIDO_PATERNO, APELLIDO_MATERNO, NOMBRE_COMPLETO, SEXO, CARGO_ELEGIDO, LUGAR_POSTULA, ORGANIZACION_POLITICA, ALIAS ) values( 'ELECCIONES GENERALES 2011', 'RODRIGO', 'OLANO', 'ROMERO', 'RODRIGO OLANO ROMERO', 'HOMBRE', 'NO ELECTO', 'LIMA + RESIDENTES EN EL EXTRANJERO', 'PARTIDO POLÍTICO ADELANTE', '0' );</v>
      </c>
    </row>
    <row r="3270" spans="1:12" x14ac:dyDescent="0.25">
      <c r="A3270" s="17" t="s">
        <v>5153</v>
      </c>
      <c r="B3270" s="17" t="s">
        <v>5890</v>
      </c>
      <c r="C3270" s="17" t="s">
        <v>2456</v>
      </c>
      <c r="D3270" s="17" t="s">
        <v>1933</v>
      </c>
      <c r="E3270" s="17" t="str">
        <f t="shared" si="102"/>
        <v>MARCIANO SEGUNDO RENGIFO RUIZ</v>
      </c>
      <c r="F3270" s="17" t="s">
        <v>1061</v>
      </c>
      <c r="G3270" s="17" t="s">
        <v>1062</v>
      </c>
      <c r="H3270" s="17" t="s">
        <v>5856</v>
      </c>
      <c r="I3270" s="17" t="s">
        <v>878</v>
      </c>
      <c r="J3270" s="15" t="str">
        <f>IFERROR(VLOOKUP(I3270,'Candidato Presidencial'!$C:$E,3,FALSE),"")</f>
        <v>PERÚ POSIBLE</v>
      </c>
      <c r="L3270" s="15" t="str">
        <f t="shared" si="103"/>
        <v>insert into Camaleon.CandidatoCongreso( PROCESO_ELECTORAL, NOMBRE_CANDIDATO, APELLIDO_PATERNO, APELLIDO_MATERNO, NOMBRE_COMPLETO, SEXO, CARGO_ELEGIDO, LUGAR_POSTULA, ORGANIZACION_POLITICA, ALIAS ) values( 'ELECCIONES GENERALES 2011', 'MARCIANO SEGUNDO', 'RENGIFO', 'RUIZ', 'MARCIANO SEGUNDO RENGIFO RUIZ', 'HOMBRE', 'NO ELECTO', 'LIMA + RESIDENTES EN EL EXTRANJERO', 'PERÚ POSIBLE', 'PERÚ POSIBLE' );</v>
      </c>
    </row>
    <row r="3271" spans="1:12" x14ac:dyDescent="0.25">
      <c r="A3271" s="17" t="s">
        <v>5153</v>
      </c>
      <c r="B3271" s="17" t="s">
        <v>5891</v>
      </c>
      <c r="C3271" s="17" t="s">
        <v>1100</v>
      </c>
      <c r="D3271" s="17" t="s">
        <v>1158</v>
      </c>
      <c r="E3271" s="17" t="str">
        <f t="shared" si="102"/>
        <v>ANDRE XAVIER ANTONIO ROMERO SANCHEZ</v>
      </c>
      <c r="F3271" s="17" t="s">
        <v>1061</v>
      </c>
      <c r="G3271" s="17" t="s">
        <v>1062</v>
      </c>
      <c r="H3271" s="17" t="s">
        <v>5856</v>
      </c>
      <c r="I3271" s="17" t="s">
        <v>878</v>
      </c>
      <c r="J3271" s="15" t="str">
        <f>IFERROR(VLOOKUP(I3271,'Candidato Presidencial'!$C:$E,3,FALSE),"")</f>
        <v>PERÚ POSIBLE</v>
      </c>
      <c r="L3271" s="15" t="str">
        <f t="shared" si="103"/>
        <v>insert into Camaleon.CandidatoCongreso( PROCESO_ELECTORAL, NOMBRE_CANDIDATO, APELLIDO_PATERNO, APELLIDO_MATERNO, NOMBRE_COMPLETO, SEXO, CARGO_ELEGIDO, LUGAR_POSTULA, ORGANIZACION_POLITICA, ALIAS ) values( 'ELECCIONES GENERALES 2011', 'ANDRE XAVIER ANTONIO', 'ROMERO', 'SANCHEZ', 'ANDRE XAVIER ANTONIO ROMERO SANCHEZ', 'HOMBRE', 'NO ELECTO', 'LIMA + RESIDENTES EN EL EXTRANJERO', 'PERÚ POSIBLE', 'PERÚ POSIBLE' );</v>
      </c>
    </row>
    <row r="3272" spans="1:12" x14ac:dyDescent="0.25">
      <c r="A3272" s="17" t="s">
        <v>5153</v>
      </c>
      <c r="B3272" s="17" t="s">
        <v>5156</v>
      </c>
      <c r="C3272" s="17" t="s">
        <v>3159</v>
      </c>
      <c r="D3272" s="17" t="s">
        <v>5892</v>
      </c>
      <c r="E3272" s="17" t="str">
        <f t="shared" si="102"/>
        <v>REYNALDO MOZO ALDUNATE</v>
      </c>
      <c r="F3272" s="17" t="s">
        <v>1061</v>
      </c>
      <c r="G3272" s="17" t="s">
        <v>1062</v>
      </c>
      <c r="H3272" s="17" t="s">
        <v>5856</v>
      </c>
      <c r="I3272" s="17" t="s">
        <v>878</v>
      </c>
      <c r="J3272" s="15" t="str">
        <f>IFERROR(VLOOKUP(I3272,'Candidato Presidencial'!$C:$E,3,FALSE),"")</f>
        <v>PERÚ POSIBLE</v>
      </c>
      <c r="L3272" s="15" t="str">
        <f t="shared" si="103"/>
        <v>insert into Camaleon.CandidatoCongreso( PROCESO_ELECTORAL, NOMBRE_CANDIDATO, APELLIDO_PATERNO, APELLIDO_MATERNO, NOMBRE_COMPLETO, SEXO, CARGO_ELEGIDO, LUGAR_POSTULA, ORGANIZACION_POLITICA, ALIAS ) values( 'ELECCIONES GENERALES 2011', 'REYNALDO', 'MOZO', 'ALDUNATE', 'REYNALDO MOZO ALDUNATE', 'HOMBRE', 'NO ELECTO', 'LIMA + RESIDENTES EN EL EXTRANJERO', 'PERÚ POSIBLE', 'PERÚ POSIBLE' );</v>
      </c>
    </row>
    <row r="3273" spans="1:12" x14ac:dyDescent="0.25">
      <c r="A3273" s="17" t="s">
        <v>5153</v>
      </c>
      <c r="B3273" s="17" t="s">
        <v>5893</v>
      </c>
      <c r="C3273" s="17" t="s">
        <v>3748</v>
      </c>
      <c r="D3273" s="17" t="s">
        <v>5894</v>
      </c>
      <c r="E3273" s="17" t="str">
        <f t="shared" si="102"/>
        <v>SABINO BREÑA UNOCC</v>
      </c>
      <c r="F3273" s="17" t="s">
        <v>1061</v>
      </c>
      <c r="G3273" s="17" t="s">
        <v>1062</v>
      </c>
      <c r="H3273" s="17" t="s">
        <v>5856</v>
      </c>
      <c r="I3273" s="17" t="s">
        <v>8938</v>
      </c>
      <c r="J3273" s="15">
        <f>IFERROR(VLOOKUP(I3273,'Candidato Presidencial'!$C:$E,3,FALSE),"")</f>
        <v>0</v>
      </c>
      <c r="L3273" s="15" t="str">
        <f t="shared" si="103"/>
        <v>insert into Camaleon.CandidatoCongreso( PROCESO_ELECTORAL, NOMBRE_CANDIDATO, APELLIDO_PATERNO, APELLIDO_MATERNO, NOMBRE_COMPLETO, SEXO, CARGO_ELEGIDO, LUGAR_POSTULA, ORGANIZACION_POLITICA, ALIAS ) values( 'ELECCIONES GENERALES 2011', 'SABINO', 'BREÑA', 'UNOCC', 'SABINO BREÑA UNOCC', 'HOMBRE', 'NO ELECTO', 'LIMA + RESIDENTES EN EL EXTRANJERO', 'PARTIDO POLÍTICO ADELANTE', '0' );</v>
      </c>
    </row>
    <row r="3274" spans="1:12" x14ac:dyDescent="0.25">
      <c r="A3274" s="17" t="s">
        <v>5153</v>
      </c>
      <c r="B3274" s="17" t="s">
        <v>1317</v>
      </c>
      <c r="C3274" s="17" t="s">
        <v>5003</v>
      </c>
      <c r="D3274" s="17" t="s">
        <v>1165</v>
      </c>
      <c r="E3274" s="17" t="str">
        <f t="shared" si="102"/>
        <v>MARINA MARCA MENDOZA</v>
      </c>
      <c r="F3274" s="17" t="s">
        <v>1067</v>
      </c>
      <c r="G3274" s="17" t="s">
        <v>1062</v>
      </c>
      <c r="H3274" s="17" t="s">
        <v>5856</v>
      </c>
      <c r="I3274" s="17" t="s">
        <v>8938</v>
      </c>
      <c r="J3274" s="15">
        <f>IFERROR(VLOOKUP(I3274,'Candidato Presidencial'!$C:$E,3,FALSE),"")</f>
        <v>0</v>
      </c>
      <c r="L3274" s="15" t="str">
        <f t="shared" si="103"/>
        <v>insert into Camaleon.CandidatoCongreso( PROCESO_ELECTORAL, NOMBRE_CANDIDATO, APELLIDO_PATERNO, APELLIDO_MATERNO, NOMBRE_COMPLETO, SEXO, CARGO_ELEGIDO, LUGAR_POSTULA, ORGANIZACION_POLITICA, ALIAS ) values( 'ELECCIONES GENERALES 2011', 'MARINA', 'MARCA', 'MENDOZA', 'MARINA MARCA MENDOZA', 'MUJER', 'NO ELECTO', 'LIMA + RESIDENTES EN EL EXTRANJERO', 'PARTIDO POLÍTICO ADELANTE', '0' );</v>
      </c>
    </row>
    <row r="3275" spans="1:12" x14ac:dyDescent="0.25">
      <c r="A3275" s="17" t="s">
        <v>5153</v>
      </c>
      <c r="B3275" s="17" t="s">
        <v>4690</v>
      </c>
      <c r="C3275" s="17" t="s">
        <v>1231</v>
      </c>
      <c r="D3275" s="17" t="s">
        <v>179</v>
      </c>
      <c r="E3275" s="17" t="str">
        <f t="shared" si="102"/>
        <v>JOAQUIN ROSAS JAVIER</v>
      </c>
      <c r="F3275" s="17" t="s">
        <v>1061</v>
      </c>
      <c r="G3275" s="17" t="s">
        <v>1062</v>
      </c>
      <c r="H3275" s="17" t="s">
        <v>5856</v>
      </c>
      <c r="I3275" s="17" t="s">
        <v>8938</v>
      </c>
      <c r="J3275" s="15">
        <f>IFERROR(VLOOKUP(I3275,'Candidato Presidencial'!$C:$E,3,FALSE),"")</f>
        <v>0</v>
      </c>
      <c r="L3275" s="15" t="str">
        <f t="shared" si="103"/>
        <v>insert into Camaleon.CandidatoCongreso( PROCESO_ELECTORAL, NOMBRE_CANDIDATO, APELLIDO_PATERNO, APELLIDO_MATERNO, NOMBRE_COMPLETO, SEXO, CARGO_ELEGIDO, LUGAR_POSTULA, ORGANIZACION_POLITICA, ALIAS ) values( 'ELECCIONES GENERALES 2011', 'JOAQUIN', 'ROSAS', 'JAVIER', 'JOAQUIN ROSAS JAVIER', 'HOMBRE', 'NO ELECTO', 'LIMA + RESIDENTES EN EL EXTRANJERO', 'PARTIDO POLÍTICO ADELANTE', '0' );</v>
      </c>
    </row>
    <row r="3276" spans="1:12" x14ac:dyDescent="0.25">
      <c r="A3276" s="17" t="s">
        <v>5153</v>
      </c>
      <c r="B3276" s="17" t="s">
        <v>94</v>
      </c>
      <c r="C3276" s="17" t="s">
        <v>3538</v>
      </c>
      <c r="D3276" s="17" t="s">
        <v>1909</v>
      </c>
      <c r="E3276" s="17" t="str">
        <f t="shared" si="102"/>
        <v>OSCAR PONCE DE LEON RIVERA</v>
      </c>
      <c r="F3276" s="17" t="s">
        <v>1061</v>
      </c>
      <c r="G3276" s="17" t="s">
        <v>1062</v>
      </c>
      <c r="H3276" s="17" t="s">
        <v>5856</v>
      </c>
      <c r="I3276" s="17" t="s">
        <v>8938</v>
      </c>
      <c r="J3276" s="15">
        <f>IFERROR(VLOOKUP(I3276,'Candidato Presidencial'!$C:$E,3,FALSE),"")</f>
        <v>0</v>
      </c>
      <c r="L3276" s="15" t="str">
        <f t="shared" si="103"/>
        <v>insert into Camaleon.CandidatoCongreso( PROCESO_ELECTORAL, NOMBRE_CANDIDATO, APELLIDO_PATERNO, APELLIDO_MATERNO, NOMBRE_COMPLETO, SEXO, CARGO_ELEGIDO, LUGAR_POSTULA, ORGANIZACION_POLITICA, ALIAS ) values( 'ELECCIONES GENERALES 2011', 'OSCAR', 'PONCE DE LEON', 'RIVERA', 'OSCAR PONCE DE LEON RIVERA', 'HOMBRE', 'NO ELECTO', 'LIMA + RESIDENTES EN EL EXTRANJERO', 'PARTIDO POLÍTICO ADELANTE', '0' );</v>
      </c>
    </row>
    <row r="3277" spans="1:12" x14ac:dyDescent="0.25">
      <c r="A3277" s="17" t="s">
        <v>5153</v>
      </c>
      <c r="B3277" s="17" t="s">
        <v>24</v>
      </c>
      <c r="C3277" s="17" t="s">
        <v>1216</v>
      </c>
      <c r="D3277" s="17" t="s">
        <v>1165</v>
      </c>
      <c r="E3277" s="17" t="str">
        <f t="shared" si="102"/>
        <v>ANA MARIA MONTAÑEZ MENDOZA</v>
      </c>
      <c r="F3277" s="17" t="s">
        <v>1067</v>
      </c>
      <c r="G3277" s="17" t="s">
        <v>1062</v>
      </c>
      <c r="H3277" s="17" t="s">
        <v>5856</v>
      </c>
      <c r="I3277" s="17" t="s">
        <v>8938</v>
      </c>
      <c r="J3277" s="15">
        <f>IFERROR(VLOOKUP(I3277,'Candidato Presidencial'!$C:$E,3,FALSE),"")</f>
        <v>0</v>
      </c>
      <c r="L3277" s="15" t="str">
        <f t="shared" si="103"/>
        <v>insert into Camaleon.CandidatoCongreso( PROCESO_ELECTORAL, NOMBRE_CANDIDATO, APELLIDO_PATERNO, APELLIDO_MATERNO, NOMBRE_COMPLETO, SEXO, CARGO_ELEGIDO, LUGAR_POSTULA, ORGANIZACION_POLITICA, ALIAS ) values( 'ELECCIONES GENERALES 2011', 'ANA MARIA', 'MONTAÑEZ', 'MENDOZA', 'ANA MARIA MONTAÑEZ MENDOZA', 'MUJER', 'NO ELECTO', 'LIMA + RESIDENTES EN EL EXTRANJERO', 'PARTIDO POLÍTICO ADELANTE', '0' );</v>
      </c>
    </row>
    <row r="3278" spans="1:12" x14ac:dyDescent="0.25">
      <c r="A3278" s="17" t="s">
        <v>5153</v>
      </c>
      <c r="B3278" s="17" t="s">
        <v>5895</v>
      </c>
      <c r="C3278" s="17" t="s">
        <v>1178</v>
      </c>
      <c r="D3278" s="17" t="s">
        <v>1510</v>
      </c>
      <c r="E3278" s="17" t="str">
        <f t="shared" si="102"/>
        <v>MILTON DERLY VELA GUTIERREZ</v>
      </c>
      <c r="F3278" s="17" t="s">
        <v>1061</v>
      </c>
      <c r="G3278" s="17" t="s">
        <v>1062</v>
      </c>
      <c r="H3278" s="17" t="s">
        <v>5856</v>
      </c>
      <c r="I3278" s="17" t="s">
        <v>8938</v>
      </c>
      <c r="J3278" s="15">
        <f>IFERROR(VLOOKUP(I3278,'Candidato Presidencial'!$C:$E,3,FALSE),"")</f>
        <v>0</v>
      </c>
      <c r="L3278" s="15" t="str">
        <f t="shared" si="103"/>
        <v>insert into Camaleon.CandidatoCongreso( PROCESO_ELECTORAL, NOMBRE_CANDIDATO, APELLIDO_PATERNO, APELLIDO_MATERNO, NOMBRE_COMPLETO, SEXO, CARGO_ELEGIDO, LUGAR_POSTULA, ORGANIZACION_POLITICA, ALIAS ) values( 'ELECCIONES GENERALES 2011', 'MILTON DERLY', 'VELA', 'GUTIERREZ', 'MILTON DERLY VELA GUTIERREZ', 'HOMBRE', 'NO ELECTO', 'LIMA + RESIDENTES EN EL EXTRANJERO', 'PARTIDO POLÍTICO ADELANTE', '0' );</v>
      </c>
    </row>
    <row r="3279" spans="1:12" x14ac:dyDescent="0.25">
      <c r="A3279" s="17" t="s">
        <v>5153</v>
      </c>
      <c r="B3279" s="17" t="s">
        <v>124</v>
      </c>
      <c r="C3279" s="17" t="s">
        <v>1498</v>
      </c>
      <c r="D3279" s="17" t="s">
        <v>1467</v>
      </c>
      <c r="E3279" s="17" t="str">
        <f t="shared" si="102"/>
        <v>JUAN HILMER GONZALES SANDOVAL</v>
      </c>
      <c r="F3279" s="17" t="s">
        <v>1061</v>
      </c>
      <c r="G3279" s="17" t="s">
        <v>1062</v>
      </c>
      <c r="H3279" s="17" t="s">
        <v>5856</v>
      </c>
      <c r="I3279" s="17" t="s">
        <v>871</v>
      </c>
      <c r="J3279" s="15" t="str">
        <f>IFERROR(VLOOKUP(I3279,'Candidato Presidencial'!$C:$E,3,FALSE),"")</f>
        <v>FUERZA POPULAR</v>
      </c>
      <c r="L3279" s="15" t="str">
        <f t="shared" si="103"/>
        <v>insert into Camaleon.CandidatoCongreso( PROCESO_ELECTORAL, NOMBRE_CANDIDATO, APELLIDO_PATERNO, APELLIDO_MATERNO, NOMBRE_COMPLETO, SEXO, CARGO_ELEGIDO, LUGAR_POSTULA, ORGANIZACION_POLITICA, ALIAS ) values( 'ELECCIONES GENERALES 2011', 'JUAN HILMER', 'GONZALES', 'SANDOVAL', 'JUAN HILMER GONZALES SANDOVAL', 'HOMBRE', 'NO ELECTO', 'LIMA + RESIDENTES EN EL EXTRANJERO', 'FUERZA 2011', 'FUERZA POPULAR' );</v>
      </c>
    </row>
    <row r="3280" spans="1:12" x14ac:dyDescent="0.25">
      <c r="A3280" s="17" t="s">
        <v>5153</v>
      </c>
      <c r="B3280" s="17" t="s">
        <v>5896</v>
      </c>
      <c r="C3280" s="17" t="s">
        <v>1429</v>
      </c>
      <c r="D3280" s="17" t="s">
        <v>1668</v>
      </c>
      <c r="E3280" s="17" t="str">
        <f t="shared" si="102"/>
        <v>CESAR GONZALO VASQUEZ GUEVARA</v>
      </c>
      <c r="F3280" s="17" t="s">
        <v>1061</v>
      </c>
      <c r="G3280" s="17" t="s">
        <v>1062</v>
      </c>
      <c r="H3280" s="17" t="s">
        <v>5856</v>
      </c>
      <c r="I3280" s="17" t="s">
        <v>871</v>
      </c>
      <c r="J3280" s="15" t="str">
        <f>IFERROR(VLOOKUP(I3280,'Candidato Presidencial'!$C:$E,3,FALSE),"")</f>
        <v>FUERZA POPULAR</v>
      </c>
      <c r="L3280" s="15" t="str">
        <f t="shared" si="103"/>
        <v>insert into Camaleon.CandidatoCongreso( PROCESO_ELECTORAL, NOMBRE_CANDIDATO, APELLIDO_PATERNO, APELLIDO_MATERNO, NOMBRE_COMPLETO, SEXO, CARGO_ELEGIDO, LUGAR_POSTULA, ORGANIZACION_POLITICA, ALIAS ) values( 'ELECCIONES GENERALES 2011', 'CESAR GONZALO', 'VASQUEZ', 'GUEVARA', 'CESAR GONZALO VASQUEZ GUEVARA', 'HOMBRE', 'NO ELECTO', 'LIMA + RESIDENTES EN EL EXTRANJERO', 'FUERZA 2011', 'FUERZA POPULAR' );</v>
      </c>
    </row>
    <row r="3281" spans="1:12" x14ac:dyDescent="0.25">
      <c r="A3281" s="17" t="s">
        <v>5153</v>
      </c>
      <c r="B3281" s="17" t="s">
        <v>5897</v>
      </c>
      <c r="C3281" s="17" t="s">
        <v>1441</v>
      </c>
      <c r="D3281" s="17" t="s">
        <v>1773</v>
      </c>
      <c r="E3281" s="17" t="str">
        <f t="shared" si="102"/>
        <v>ANYELA LUCELIA PALOMINO CAMPOS</v>
      </c>
      <c r="F3281" s="17" t="s">
        <v>1067</v>
      </c>
      <c r="G3281" s="17" t="s">
        <v>1062</v>
      </c>
      <c r="H3281" s="17" t="s">
        <v>5856</v>
      </c>
      <c r="I3281" s="17" t="s">
        <v>871</v>
      </c>
      <c r="J3281" s="15" t="str">
        <f>IFERROR(VLOOKUP(I3281,'Candidato Presidencial'!$C:$E,3,FALSE),"")</f>
        <v>FUERZA POPULAR</v>
      </c>
      <c r="L3281" s="15" t="str">
        <f t="shared" si="103"/>
        <v>insert into Camaleon.CandidatoCongreso( PROCESO_ELECTORAL, NOMBRE_CANDIDATO, APELLIDO_PATERNO, APELLIDO_MATERNO, NOMBRE_COMPLETO, SEXO, CARGO_ELEGIDO, LUGAR_POSTULA, ORGANIZACION_POLITICA, ALIAS ) values( 'ELECCIONES GENERALES 2011', 'ANYELA LUCELIA', 'PALOMINO', 'CAMPOS', 'ANYELA LUCELIA PALOMINO CAMPOS', 'MUJER', 'NO ELECTO', 'LIMA + RESIDENTES EN EL EXTRANJERO', 'FUERZA 2011', 'FUERZA POPULAR' );</v>
      </c>
    </row>
    <row r="3282" spans="1:12" x14ac:dyDescent="0.25">
      <c r="A3282" s="17" t="s">
        <v>5153</v>
      </c>
      <c r="B3282" s="17" t="s">
        <v>2426</v>
      </c>
      <c r="C3282" s="17" t="s">
        <v>1105</v>
      </c>
      <c r="D3282" s="17" t="s">
        <v>1429</v>
      </c>
      <c r="E3282" s="17" t="str">
        <f t="shared" si="102"/>
        <v>ANIBAL TORRES VASQUEZ</v>
      </c>
      <c r="F3282" s="17" t="s">
        <v>1061</v>
      </c>
      <c r="G3282" s="17" t="s">
        <v>1062</v>
      </c>
      <c r="H3282" s="17" t="s">
        <v>5856</v>
      </c>
      <c r="I3282" s="17" t="s">
        <v>8929</v>
      </c>
      <c r="J3282" s="15" t="str">
        <f>IFERROR(VLOOKUP(I3282,'Candidato Presidencial'!$C:$E,3,FALSE),"")</f>
        <v>PARTIDO NACIONALISTA PERUANO</v>
      </c>
      <c r="L3282" s="15" t="str">
        <f t="shared" si="103"/>
        <v>insert into Camaleon.CandidatoCongreso( PROCESO_ELECTORAL, NOMBRE_CANDIDATO, APELLIDO_PATERNO, APELLIDO_MATERNO, NOMBRE_COMPLETO, SEXO, CARGO_ELEGIDO, LUGAR_POSTULA, ORGANIZACION_POLITICA, ALIAS ) values( 'ELECCIONES GENERALES 2011', 'ANIBAL', 'TORRES', 'VASQUEZ', 'ANIBAL TORRES VASQUEZ', 'HOMBRE', 'NO ELECTO', 'LIMA + RESIDENTES EN EL EXTRANJERO', 'GANA PERÚ', 'PARTIDO NACIONALISTA PERUANO' );</v>
      </c>
    </row>
    <row r="3283" spans="1:12" x14ac:dyDescent="0.25">
      <c r="A3283" s="17" t="s">
        <v>5153</v>
      </c>
      <c r="B3283" s="17" t="s">
        <v>5898</v>
      </c>
      <c r="C3283" s="17" t="s">
        <v>2087</v>
      </c>
      <c r="D3283" s="17" t="s">
        <v>5899</v>
      </c>
      <c r="E3283" s="17" t="str">
        <f t="shared" si="102"/>
        <v>BARBARA PALOMA DUARTE SOLDEVILLA</v>
      </c>
      <c r="F3283" s="17" t="s">
        <v>1067</v>
      </c>
      <c r="G3283" s="17" t="s">
        <v>1062</v>
      </c>
      <c r="H3283" s="17" t="s">
        <v>5856</v>
      </c>
      <c r="I3283" s="17" t="s">
        <v>8929</v>
      </c>
      <c r="J3283" s="15" t="str">
        <f>IFERROR(VLOOKUP(I3283,'Candidato Presidencial'!$C:$E,3,FALSE),"")</f>
        <v>PARTIDO NACIONALISTA PERUANO</v>
      </c>
      <c r="L3283" s="15" t="str">
        <f t="shared" si="103"/>
        <v>insert into Camaleon.CandidatoCongreso( PROCESO_ELECTORAL, NOMBRE_CANDIDATO, APELLIDO_PATERNO, APELLIDO_MATERNO, NOMBRE_COMPLETO, SEXO, CARGO_ELEGIDO, LUGAR_POSTULA, ORGANIZACION_POLITICA, ALIAS ) values( 'ELECCIONES GENERALES 2011', 'BARBARA PALOMA', 'DUARTE', 'SOLDEVILLA', 'BARBARA PALOMA DUARTE SOLDEVILLA', 'MUJER', 'NO ELECTO', 'LIMA + RESIDENTES EN EL EXTRANJERO', 'GANA PERÚ', 'PARTIDO NACIONALISTA PERUANO' );</v>
      </c>
    </row>
    <row r="3284" spans="1:12" x14ac:dyDescent="0.25">
      <c r="A3284" s="17" t="s">
        <v>5153</v>
      </c>
      <c r="B3284" s="17" t="s">
        <v>5900</v>
      </c>
      <c r="C3284" s="17" t="s">
        <v>1167</v>
      </c>
      <c r="D3284" s="17" t="s">
        <v>2124</v>
      </c>
      <c r="E3284" s="17" t="str">
        <f t="shared" si="102"/>
        <v>MIGUEL ENRIQUE HERRERA HERVIAS</v>
      </c>
      <c r="F3284" s="17" t="s">
        <v>1061</v>
      </c>
      <c r="G3284" s="17" t="s">
        <v>1062</v>
      </c>
      <c r="H3284" s="17" t="s">
        <v>5856</v>
      </c>
      <c r="I3284" s="17" t="s">
        <v>935</v>
      </c>
      <c r="J3284" s="15">
        <f>IFERROR(VLOOKUP(I3284,'Candidato Presidencial'!$C:$E,3,FALSE),"")</f>
        <v>0</v>
      </c>
      <c r="L3284" s="15" t="str">
        <f t="shared" si="103"/>
        <v>insert into Camaleon.CandidatoCongreso( PROCESO_ELECTORAL, NOMBRE_CANDIDATO, APELLIDO_PATERNO, APELLIDO_MATERNO, NOMBRE_COMPLETO, SEXO, CARGO_ELEGIDO, LUGAR_POSTULA, ORGANIZACION_POLITICA, ALIAS ) values( 'ELECCIONES GENERALES 2011', 'MIGUEL ENRIQUE', 'HERRERA', 'HERVIAS', 'MIGUEL ENRIQUE HERRERA HERVIAS', 'HOMBRE', 'NO ELECTO', 'LIMA + RESIDENTES EN EL EXTRANJERO', 'FUERZA NACIONAL', '0' );</v>
      </c>
    </row>
    <row r="3285" spans="1:12" x14ac:dyDescent="0.25">
      <c r="A3285" s="17" t="s">
        <v>5153</v>
      </c>
      <c r="B3285" s="17" t="s">
        <v>697</v>
      </c>
      <c r="C3285" s="17" t="s">
        <v>5901</v>
      </c>
      <c r="D3285" s="17" t="s">
        <v>2081</v>
      </c>
      <c r="E3285" s="17" t="str">
        <f t="shared" si="102"/>
        <v>CECILIA ROXANA TAIT VILLACORTA</v>
      </c>
      <c r="F3285" s="17" t="s">
        <v>1067</v>
      </c>
      <c r="G3285" s="17" t="s">
        <v>21</v>
      </c>
      <c r="H3285" s="17" t="s">
        <v>5856</v>
      </c>
      <c r="I3285" s="17" t="s">
        <v>878</v>
      </c>
      <c r="J3285" s="15" t="str">
        <f>IFERROR(VLOOKUP(I3285,'Candidato Presidencial'!$C:$E,3,FALSE),"")</f>
        <v>PERÚ POSIBLE</v>
      </c>
      <c r="L3285" s="15" t="str">
        <f t="shared" si="103"/>
        <v>insert into Camaleon.CandidatoCongreso( PROCESO_ELECTORAL, NOMBRE_CANDIDATO, APELLIDO_PATERNO, APELLIDO_MATERNO, NOMBRE_COMPLETO, SEXO, CARGO_ELEGIDO, LUGAR_POSTULA, ORGANIZACION_POLITICA, ALIAS ) values( 'ELECCIONES GENERALES 2011', 'CECILIA ROXANA', 'TAIT', 'VILLACORTA', 'CECILIA ROXANA TAIT VILLACORTA', 'MUJER', 'CONGRESISTA', 'LIMA + RESIDENTES EN EL EXTRANJERO', 'PERÚ POSIBLE', 'PERÚ POSIBLE' );</v>
      </c>
    </row>
    <row r="3286" spans="1:12" x14ac:dyDescent="0.25">
      <c r="A3286" s="17" t="s">
        <v>5153</v>
      </c>
      <c r="B3286" s="17" t="s">
        <v>385</v>
      </c>
      <c r="C3286" s="17" t="s">
        <v>3953</v>
      </c>
      <c r="D3286" s="17" t="s">
        <v>3954</v>
      </c>
      <c r="E3286" s="17" t="str">
        <f t="shared" si="102"/>
        <v>CARLOS RICARDO BRUCE MONTES DE OCA</v>
      </c>
      <c r="F3286" s="17" t="s">
        <v>1061</v>
      </c>
      <c r="G3286" s="17" t="s">
        <v>21</v>
      </c>
      <c r="H3286" s="17" t="s">
        <v>5856</v>
      </c>
      <c r="I3286" s="17" t="s">
        <v>878</v>
      </c>
      <c r="J3286" s="15" t="str">
        <f>IFERROR(VLOOKUP(I3286,'Candidato Presidencial'!$C:$E,3,FALSE),"")</f>
        <v>PERÚ POSIBLE</v>
      </c>
      <c r="L3286" s="15" t="str">
        <f t="shared" si="103"/>
        <v>insert into Camaleon.CandidatoCongreso( PROCESO_ELECTORAL, NOMBRE_CANDIDATO, APELLIDO_PATERNO, APELLIDO_MATERNO, NOMBRE_COMPLETO, SEXO, CARGO_ELEGIDO, LUGAR_POSTULA, ORGANIZACION_POLITICA, ALIAS ) values( 'ELECCIONES GENERALES 2011', 'CARLOS RICARDO', 'BRUCE', 'MONTES DE OCA', 'CARLOS RICARDO BRUCE MONTES DE OCA', 'HOMBRE', 'CONGRESISTA', 'LIMA + RESIDENTES EN EL EXTRANJERO', 'PERÚ POSIBLE', 'PERÚ POSIBLE' );</v>
      </c>
    </row>
    <row r="3287" spans="1:12" x14ac:dyDescent="0.25">
      <c r="A3287" s="17" t="s">
        <v>5153</v>
      </c>
      <c r="B3287" s="17" t="s">
        <v>5902</v>
      </c>
      <c r="C3287" s="17" t="s">
        <v>3916</v>
      </c>
      <c r="D3287" s="17" t="s">
        <v>1396</v>
      </c>
      <c r="E3287" s="17" t="str">
        <f t="shared" si="102"/>
        <v>FERNANDO MARCIAL AYAIPOMA ALVARADO</v>
      </c>
      <c r="F3287" s="17" t="s">
        <v>1061</v>
      </c>
      <c r="G3287" s="17" t="s">
        <v>1062</v>
      </c>
      <c r="H3287" s="17" t="s">
        <v>5856</v>
      </c>
      <c r="I3287" s="17" t="s">
        <v>878</v>
      </c>
      <c r="J3287" s="15" t="str">
        <f>IFERROR(VLOOKUP(I3287,'Candidato Presidencial'!$C:$E,3,FALSE),"")</f>
        <v>PERÚ POSIBLE</v>
      </c>
      <c r="L3287" s="15" t="str">
        <f t="shared" si="103"/>
        <v>insert into Camaleon.CandidatoCongreso( PROCESO_ELECTORAL, NOMBRE_CANDIDATO, APELLIDO_PATERNO, APELLIDO_MATERNO, NOMBRE_COMPLETO, SEXO, CARGO_ELEGIDO, LUGAR_POSTULA, ORGANIZACION_POLITICA, ALIAS ) values( 'ELECCIONES GENERALES 2011', 'FERNANDO MARCIAL', 'AYAIPOMA', 'ALVARADO', 'FERNANDO MARCIAL AYAIPOMA ALVARADO', 'HOMBRE', 'NO ELECTO', 'LIMA + RESIDENTES EN EL EXTRANJERO', 'PERÚ POSIBLE', 'PERÚ POSIBLE' );</v>
      </c>
    </row>
    <row r="3288" spans="1:12" x14ac:dyDescent="0.25">
      <c r="A3288" s="17" t="s">
        <v>5153</v>
      </c>
      <c r="B3288" s="17" t="s">
        <v>700</v>
      </c>
      <c r="C3288" s="17" t="s">
        <v>3644</v>
      </c>
      <c r="D3288" s="17" t="s">
        <v>3645</v>
      </c>
      <c r="E3288" s="17" t="str">
        <f t="shared" si="102"/>
        <v>JUAN MANUEL KOSME SHEPUT MOORE</v>
      </c>
      <c r="F3288" s="17" t="s">
        <v>1061</v>
      </c>
      <c r="G3288" s="17" t="s">
        <v>1062</v>
      </c>
      <c r="H3288" s="17" t="s">
        <v>5856</v>
      </c>
      <c r="I3288" s="17" t="s">
        <v>878</v>
      </c>
      <c r="J3288" s="15" t="str">
        <f>IFERROR(VLOOKUP(I3288,'Candidato Presidencial'!$C:$E,3,FALSE),"")</f>
        <v>PERÚ POSIBLE</v>
      </c>
      <c r="L3288" s="15" t="str">
        <f t="shared" si="103"/>
        <v>insert into Camaleon.CandidatoCongreso( PROCESO_ELECTORAL, NOMBRE_CANDIDATO, APELLIDO_PATERNO, APELLIDO_MATERNO, NOMBRE_COMPLETO, SEXO, CARGO_ELEGIDO, LUGAR_POSTULA, ORGANIZACION_POLITICA, ALIAS ) values( 'ELECCIONES GENERALES 2011', 'JUAN MANUEL KOSME', 'SHEPUT', 'MOORE', 'JUAN MANUEL KOSME SHEPUT MOORE', 'HOMBRE', 'NO ELECTO', 'LIMA + RESIDENTES EN EL EXTRANJERO', 'PERÚ POSIBLE', 'PERÚ POSIBLE' );</v>
      </c>
    </row>
    <row r="3289" spans="1:12" x14ac:dyDescent="0.25">
      <c r="A3289" s="17" t="s">
        <v>5153</v>
      </c>
      <c r="B3289" s="17" t="s">
        <v>52</v>
      </c>
      <c r="C3289" s="17" t="s">
        <v>2081</v>
      </c>
      <c r="D3289" s="17" t="s">
        <v>1150</v>
      </c>
      <c r="E3289" s="17" t="str">
        <f t="shared" si="102"/>
        <v>JORGE LUIS VILLACORTA CARRANZA</v>
      </c>
      <c r="F3289" s="17" t="s">
        <v>1061</v>
      </c>
      <c r="G3289" s="17" t="s">
        <v>1062</v>
      </c>
      <c r="H3289" s="17" t="s">
        <v>5856</v>
      </c>
      <c r="I3289" s="17" t="s">
        <v>878</v>
      </c>
      <c r="J3289" s="15" t="str">
        <f>IFERROR(VLOOKUP(I3289,'Candidato Presidencial'!$C:$E,3,FALSE),"")</f>
        <v>PERÚ POSIBLE</v>
      </c>
      <c r="L3289" s="15" t="str">
        <f t="shared" si="103"/>
        <v>insert into Camaleon.CandidatoCongreso( PROCESO_ELECTORAL, NOMBRE_CANDIDATO, APELLIDO_PATERNO, APELLIDO_MATERNO, NOMBRE_COMPLETO, SEXO, CARGO_ELEGIDO, LUGAR_POSTULA, ORGANIZACION_POLITICA, ALIAS ) values( 'ELECCIONES GENERALES 2011', 'JORGE LUIS', 'VILLACORTA', 'CARRANZA', 'JORGE LUIS VILLACORTA CARRANZA', 'HOMBRE', 'NO ELECTO', 'LIMA + RESIDENTES EN EL EXTRANJERO', 'PERÚ POSIBLE', 'PERÚ POSIBLE' );</v>
      </c>
    </row>
    <row r="3290" spans="1:12" x14ac:dyDescent="0.25">
      <c r="A3290" s="17" t="s">
        <v>5153</v>
      </c>
      <c r="B3290" s="17" t="s">
        <v>5903</v>
      </c>
      <c r="C3290" s="17" t="s">
        <v>5904</v>
      </c>
      <c r="D3290" s="17" t="s">
        <v>1396</v>
      </c>
      <c r="E3290" s="17" t="str">
        <f t="shared" si="102"/>
        <v>LUZ MARIA DEL PILAR FREITAS ALVARADO</v>
      </c>
      <c r="F3290" s="17" t="s">
        <v>1067</v>
      </c>
      <c r="G3290" s="17" t="s">
        <v>1062</v>
      </c>
      <c r="H3290" s="17" t="s">
        <v>5856</v>
      </c>
      <c r="I3290" s="17" t="s">
        <v>878</v>
      </c>
      <c r="J3290" s="15" t="str">
        <f>IFERROR(VLOOKUP(I3290,'Candidato Presidencial'!$C:$E,3,FALSE),"")</f>
        <v>PERÚ POSIBLE</v>
      </c>
      <c r="L3290" s="15" t="str">
        <f t="shared" si="103"/>
        <v>insert into Camaleon.CandidatoCongreso( PROCESO_ELECTORAL, NOMBRE_CANDIDATO, APELLIDO_PATERNO, APELLIDO_MATERNO, NOMBRE_COMPLETO, SEXO, CARGO_ELEGIDO, LUGAR_POSTULA, ORGANIZACION_POLITICA, ALIAS ) values( 'ELECCIONES GENERALES 2011', 'LUZ MARIA DEL PILAR', 'FREITAS', 'ALVARADO', 'LUZ MARIA DEL PILAR FREITAS ALVARADO', 'MUJER', 'NO ELECTO', 'LIMA + RESIDENTES EN EL EXTRANJERO', 'PERÚ POSIBLE', 'PERÚ POSIBLE' );</v>
      </c>
    </row>
    <row r="3291" spans="1:12" x14ac:dyDescent="0.25">
      <c r="A3291" s="17" t="s">
        <v>5153</v>
      </c>
      <c r="B3291" s="17" t="s">
        <v>59</v>
      </c>
      <c r="C3291" s="17" t="s">
        <v>1121</v>
      </c>
      <c r="D3291" s="17" t="s">
        <v>5003</v>
      </c>
      <c r="E3291" s="17" t="str">
        <f t="shared" si="102"/>
        <v>JUAN CARLOS QUISPE MARCA</v>
      </c>
      <c r="F3291" s="17" t="s">
        <v>1061</v>
      </c>
      <c r="G3291" s="17" t="s">
        <v>1062</v>
      </c>
      <c r="H3291" s="17" t="s">
        <v>5856</v>
      </c>
      <c r="I3291" s="17" t="s">
        <v>912</v>
      </c>
      <c r="J3291" s="15">
        <f>IFERROR(VLOOKUP(I3291,'Candidato Presidencial'!$C:$E,3,FALSE),"")</f>
        <v>0</v>
      </c>
      <c r="L3291" s="15" t="str">
        <f t="shared" si="103"/>
        <v>insert into Camaleon.CandidatoCongreso( PROCESO_ELECTORAL, NOMBRE_CANDIDATO, APELLIDO_PATERNO, APELLIDO_MATERNO, NOMBRE_COMPLETO, SEXO, CARGO_ELEGIDO, LUGAR_POSTULA, ORGANIZACION_POLITICA, ALIAS ) values( 'ELECCIONES GENERALES 2011', 'JUAN CARLOS', 'QUISPE', 'MARCA', 'JUAN CARLOS QUISPE MARCA', 'HOMBRE', 'NO ELECTO', 'LIMA + RESIDENTES EN EL EXTRANJERO', 'DESPERTAR NACIONAL', '0' );</v>
      </c>
    </row>
    <row r="3292" spans="1:12" x14ac:dyDescent="0.25">
      <c r="A3292" s="17" t="s">
        <v>5153</v>
      </c>
      <c r="B3292" s="17" t="s">
        <v>5905</v>
      </c>
      <c r="C3292" s="17" t="s">
        <v>1121</v>
      </c>
      <c r="D3292" s="17" t="s">
        <v>1996</v>
      </c>
      <c r="E3292" s="17" t="str">
        <f t="shared" si="102"/>
        <v>CONSTANTINO QUISPE CACERES</v>
      </c>
      <c r="F3292" s="17" t="s">
        <v>1061</v>
      </c>
      <c r="G3292" s="17" t="s">
        <v>1062</v>
      </c>
      <c r="H3292" s="17" t="s">
        <v>5856</v>
      </c>
      <c r="I3292" s="17" t="s">
        <v>912</v>
      </c>
      <c r="J3292" s="15">
        <f>IFERROR(VLOOKUP(I3292,'Candidato Presidencial'!$C:$E,3,FALSE),"")</f>
        <v>0</v>
      </c>
      <c r="L3292" s="15" t="str">
        <f t="shared" si="103"/>
        <v>insert into Camaleon.CandidatoCongreso( PROCESO_ELECTORAL, NOMBRE_CANDIDATO, APELLIDO_PATERNO, APELLIDO_MATERNO, NOMBRE_COMPLETO, SEXO, CARGO_ELEGIDO, LUGAR_POSTULA, ORGANIZACION_POLITICA, ALIAS ) values( 'ELECCIONES GENERALES 2011', 'CONSTANTINO', 'QUISPE', 'CACERES', 'CONSTANTINO QUISPE CACERES', 'HOMBRE', 'NO ELECTO', 'LIMA + RESIDENTES EN EL EXTRANJERO', 'DESPERTAR NACIONAL', '0' );</v>
      </c>
    </row>
    <row r="3293" spans="1:12" x14ac:dyDescent="0.25">
      <c r="A3293" s="17" t="s">
        <v>5153</v>
      </c>
      <c r="B3293" s="17" t="s">
        <v>5906</v>
      </c>
      <c r="C3293" s="17" t="s">
        <v>5907</v>
      </c>
      <c r="D3293" s="17" t="s">
        <v>5908</v>
      </c>
      <c r="E3293" s="17" t="str">
        <f t="shared" si="102"/>
        <v>JACKSON TANCA CHUQUITAPA</v>
      </c>
      <c r="F3293" s="17" t="s">
        <v>1061</v>
      </c>
      <c r="G3293" s="17" t="s">
        <v>1062</v>
      </c>
      <c r="H3293" s="17" t="s">
        <v>5856</v>
      </c>
      <c r="I3293" s="17" t="s">
        <v>912</v>
      </c>
      <c r="J3293" s="15">
        <f>IFERROR(VLOOKUP(I3293,'Candidato Presidencial'!$C:$E,3,FALSE),"")</f>
        <v>0</v>
      </c>
      <c r="L3293" s="15" t="str">
        <f t="shared" si="103"/>
        <v>insert into Camaleon.CandidatoCongreso( PROCESO_ELECTORAL, NOMBRE_CANDIDATO, APELLIDO_PATERNO, APELLIDO_MATERNO, NOMBRE_COMPLETO, SEXO, CARGO_ELEGIDO, LUGAR_POSTULA, ORGANIZACION_POLITICA, ALIAS ) values( 'ELECCIONES GENERALES 2011', 'JACKSON', 'TANCA', 'CHUQUITAPA', 'JACKSON TANCA CHUQUITAPA', 'HOMBRE', 'NO ELECTO', 'LIMA + RESIDENTES EN EL EXTRANJERO', 'DESPERTAR NACIONAL', '0' );</v>
      </c>
    </row>
    <row r="3294" spans="1:12" x14ac:dyDescent="0.25">
      <c r="A3294" s="17" t="s">
        <v>5153</v>
      </c>
      <c r="B3294" s="17" t="s">
        <v>5909</v>
      </c>
      <c r="C3294" s="17" t="s">
        <v>1427</v>
      </c>
      <c r="D3294" s="17" t="s">
        <v>5910</v>
      </c>
      <c r="E3294" s="17" t="str">
        <f t="shared" si="102"/>
        <v>DANTE ALFONSO CASTRO ARRASCO</v>
      </c>
      <c r="F3294" s="17" t="s">
        <v>1061</v>
      </c>
      <c r="G3294" s="17" t="s">
        <v>1062</v>
      </c>
      <c r="H3294" s="17" t="s">
        <v>5856</v>
      </c>
      <c r="I3294" s="17" t="s">
        <v>912</v>
      </c>
      <c r="J3294" s="15">
        <f>IFERROR(VLOOKUP(I3294,'Candidato Presidencial'!$C:$E,3,FALSE),"")</f>
        <v>0</v>
      </c>
      <c r="L3294" s="15" t="str">
        <f t="shared" si="103"/>
        <v>insert into Camaleon.CandidatoCongreso( PROCESO_ELECTORAL, NOMBRE_CANDIDATO, APELLIDO_PATERNO, APELLIDO_MATERNO, NOMBRE_COMPLETO, SEXO, CARGO_ELEGIDO, LUGAR_POSTULA, ORGANIZACION_POLITICA, ALIAS ) values( 'ELECCIONES GENERALES 2011', 'DANTE ALFONSO', 'CASTRO', 'ARRASCO', 'DANTE ALFONSO CASTRO ARRASCO', 'HOMBRE', 'NO ELECTO', 'LIMA + RESIDENTES EN EL EXTRANJERO', 'DESPERTAR NACIONAL', '0' );</v>
      </c>
    </row>
    <row r="3295" spans="1:12" x14ac:dyDescent="0.25">
      <c r="A3295" s="17" t="s">
        <v>5153</v>
      </c>
      <c r="B3295" s="17" t="s">
        <v>3567</v>
      </c>
      <c r="C3295" s="17" t="s">
        <v>2673</v>
      </c>
      <c r="D3295" s="17" t="s">
        <v>1657</v>
      </c>
      <c r="E3295" s="17" t="str">
        <f t="shared" si="102"/>
        <v>MAXIMO TOMAS SALCEDO MEZA</v>
      </c>
      <c r="F3295" s="17" t="s">
        <v>1061</v>
      </c>
      <c r="G3295" s="17" t="s">
        <v>1062</v>
      </c>
      <c r="H3295" s="17" t="s">
        <v>5856</v>
      </c>
      <c r="I3295" s="17" t="s">
        <v>8932</v>
      </c>
      <c r="J3295" s="15">
        <f>IFERROR(VLOOKUP(I3295,'Candidato Presidencial'!$C:$E,3,FALSE),"")</f>
        <v>0</v>
      </c>
      <c r="L3295" s="15" t="str">
        <f t="shared" si="103"/>
        <v>insert into Camaleon.CandidatoCongreso( PROCESO_ELECTORAL, NOMBRE_CANDIDATO, APELLIDO_PATERNO, APELLIDO_MATERNO, NOMBRE_COMPLETO, SEXO, CARGO_ELEGIDO, LUGAR_POSTULA, ORGANIZACION_POLITICA, ALIAS ) values( 'ELECCIONES GENERALES 2011', 'MAXIMO TOMAS', 'SALCEDO', 'MEZA', 'MAXIMO TOMAS SALCEDO MEZA', 'HOMBRE', 'NO ELECTO', 'LIMA + RESIDENTES EN EL EXTRANJERO', 'FONAVISTAS DEL PERÚ', '0' );</v>
      </c>
    </row>
    <row r="3296" spans="1:12" x14ac:dyDescent="0.25">
      <c r="A3296" s="17" t="s">
        <v>5153</v>
      </c>
      <c r="B3296" s="17" t="s">
        <v>5911</v>
      </c>
      <c r="C3296" s="17" t="s">
        <v>5912</v>
      </c>
      <c r="D3296" s="17" t="s">
        <v>1796</v>
      </c>
      <c r="E3296" s="17" t="str">
        <f t="shared" si="102"/>
        <v>AMAVILA JACQUELINE PORTURAS MALCA</v>
      </c>
      <c r="F3296" s="17" t="s">
        <v>1067</v>
      </c>
      <c r="G3296" s="17" t="s">
        <v>1062</v>
      </c>
      <c r="H3296" s="17" t="s">
        <v>5856</v>
      </c>
      <c r="I3296" s="17" t="s">
        <v>878</v>
      </c>
      <c r="J3296" s="15" t="str">
        <f>IFERROR(VLOOKUP(I3296,'Candidato Presidencial'!$C:$E,3,FALSE),"")</f>
        <v>PERÚ POSIBLE</v>
      </c>
      <c r="L3296" s="15" t="str">
        <f t="shared" si="103"/>
        <v>insert into Camaleon.CandidatoCongreso( PROCESO_ELECTORAL, NOMBRE_CANDIDATO, APELLIDO_PATERNO, APELLIDO_MATERNO, NOMBRE_COMPLETO, SEXO, CARGO_ELEGIDO, LUGAR_POSTULA, ORGANIZACION_POLITICA, ALIAS ) values( 'ELECCIONES GENERALES 2011', 'AMAVILA JACQUELINE', 'PORTURAS', 'MALCA', 'AMAVILA JACQUELINE PORTURAS MALCA', 'MUJER', 'NO ELECTO', 'LIMA + RESIDENTES EN EL EXTRANJERO', 'PERÚ POSIBLE', 'PERÚ POSIBLE' );</v>
      </c>
    </row>
    <row r="3297" spans="1:12" x14ac:dyDescent="0.25">
      <c r="A3297" s="17" t="s">
        <v>5153</v>
      </c>
      <c r="B3297" s="17" t="s">
        <v>5913</v>
      </c>
      <c r="C3297" s="17" t="s">
        <v>1373</v>
      </c>
      <c r="D3297" s="17" t="s">
        <v>1167</v>
      </c>
      <c r="E3297" s="17" t="str">
        <f t="shared" si="102"/>
        <v>RONALD ALEX GAMARRA HERRERA</v>
      </c>
      <c r="F3297" s="17" t="s">
        <v>1061</v>
      </c>
      <c r="G3297" s="17" t="s">
        <v>1062</v>
      </c>
      <c r="H3297" s="17" t="s">
        <v>5856</v>
      </c>
      <c r="I3297" s="17" t="s">
        <v>878</v>
      </c>
      <c r="J3297" s="15" t="str">
        <f>IFERROR(VLOOKUP(I3297,'Candidato Presidencial'!$C:$E,3,FALSE),"")</f>
        <v>PERÚ POSIBLE</v>
      </c>
      <c r="L3297" s="15" t="str">
        <f t="shared" si="103"/>
        <v>insert into Camaleon.CandidatoCongreso( PROCESO_ELECTORAL, NOMBRE_CANDIDATO, APELLIDO_PATERNO, APELLIDO_MATERNO, NOMBRE_COMPLETO, SEXO, CARGO_ELEGIDO, LUGAR_POSTULA, ORGANIZACION_POLITICA, ALIAS ) values( 'ELECCIONES GENERALES 2011', 'RONALD ALEX', 'GAMARRA', 'HERRERA', 'RONALD ALEX GAMARRA HERRERA', 'HOMBRE', 'NO ELECTO', 'LIMA + RESIDENTES EN EL EXTRANJERO', 'PERÚ POSIBLE', 'PERÚ POSIBLE' );</v>
      </c>
    </row>
    <row r="3298" spans="1:12" x14ac:dyDescent="0.25">
      <c r="A3298" s="17" t="s">
        <v>5153</v>
      </c>
      <c r="B3298" s="17" t="s">
        <v>3460</v>
      </c>
      <c r="C3298" s="17" t="s">
        <v>1197</v>
      </c>
      <c r="D3298" s="17" t="s">
        <v>2393</v>
      </c>
      <c r="E3298" s="17" t="str">
        <f t="shared" si="102"/>
        <v>FANNY GIOVANNA CANO GUERRA</v>
      </c>
      <c r="F3298" s="17" t="s">
        <v>1067</v>
      </c>
      <c r="G3298" s="17" t="s">
        <v>1062</v>
      </c>
      <c r="H3298" s="17" t="s">
        <v>5856</v>
      </c>
      <c r="I3298" s="17" t="s">
        <v>878</v>
      </c>
      <c r="J3298" s="15" t="str">
        <f>IFERROR(VLOOKUP(I3298,'Candidato Presidencial'!$C:$E,3,FALSE),"")</f>
        <v>PERÚ POSIBLE</v>
      </c>
      <c r="L3298" s="15" t="str">
        <f t="shared" si="103"/>
        <v>insert into Camaleon.CandidatoCongreso( PROCESO_ELECTORAL, NOMBRE_CANDIDATO, APELLIDO_PATERNO, APELLIDO_MATERNO, NOMBRE_COMPLETO, SEXO, CARGO_ELEGIDO, LUGAR_POSTULA, ORGANIZACION_POLITICA, ALIAS ) values( 'ELECCIONES GENERALES 2011', 'FANNY GIOVANNA', 'CANO', 'GUERRA', 'FANNY GIOVANNA CANO GUERRA', 'MUJER', 'NO ELECTO', 'LIMA + RESIDENTES EN EL EXTRANJERO', 'PERÚ POSIBLE', 'PERÚ POSIBLE' );</v>
      </c>
    </row>
    <row r="3299" spans="1:12" x14ac:dyDescent="0.25">
      <c r="A3299" s="17" t="s">
        <v>5153</v>
      </c>
      <c r="B3299" s="17" t="s">
        <v>5914</v>
      </c>
      <c r="C3299" s="17" t="s">
        <v>5915</v>
      </c>
      <c r="D3299" s="17" t="s">
        <v>1188</v>
      </c>
      <c r="E3299" s="17" t="str">
        <f t="shared" si="102"/>
        <v>IRMA GRACIELA LOPEZ DE CASTILLA DELGADO</v>
      </c>
      <c r="F3299" s="17" t="s">
        <v>1067</v>
      </c>
      <c r="G3299" s="17" t="s">
        <v>1062</v>
      </c>
      <c r="H3299" s="17" t="s">
        <v>5856</v>
      </c>
      <c r="I3299" s="17" t="s">
        <v>878</v>
      </c>
      <c r="J3299" s="15" t="str">
        <f>IFERROR(VLOOKUP(I3299,'Candidato Presidencial'!$C:$E,3,FALSE),"")</f>
        <v>PERÚ POSIBLE</v>
      </c>
      <c r="L3299" s="15" t="str">
        <f t="shared" si="103"/>
        <v>insert into Camaleon.CandidatoCongreso( PROCESO_ELECTORAL, NOMBRE_CANDIDATO, APELLIDO_PATERNO, APELLIDO_MATERNO, NOMBRE_COMPLETO, SEXO, CARGO_ELEGIDO, LUGAR_POSTULA, ORGANIZACION_POLITICA, ALIAS ) values( 'ELECCIONES GENERALES 2011', 'IRMA GRACIELA', 'LOPEZ DE CASTILLA', 'DELGADO', 'IRMA GRACIELA LOPEZ DE CASTILLA DELGADO', 'MUJER', 'NO ELECTO', 'LIMA + RESIDENTES EN EL EXTRANJERO', 'PERÚ POSIBLE', 'PERÚ POSIBLE' );</v>
      </c>
    </row>
    <row r="3300" spans="1:12" x14ac:dyDescent="0.25">
      <c r="A3300" s="17" t="s">
        <v>5153</v>
      </c>
      <c r="B3300" s="17" t="s">
        <v>5916</v>
      </c>
      <c r="C3300" s="17" t="s">
        <v>5917</v>
      </c>
      <c r="D3300" s="17" t="s">
        <v>1121</v>
      </c>
      <c r="E3300" s="17" t="str">
        <f t="shared" si="102"/>
        <v>CATHERYNE CHAVA QUISPE</v>
      </c>
      <c r="F3300" s="17" t="s">
        <v>1067</v>
      </c>
      <c r="G3300" s="17" t="s">
        <v>1062</v>
      </c>
      <c r="H3300" s="17" t="s">
        <v>5856</v>
      </c>
      <c r="I3300" s="17" t="s">
        <v>878</v>
      </c>
      <c r="J3300" s="15" t="str">
        <f>IFERROR(VLOOKUP(I3300,'Candidato Presidencial'!$C:$E,3,FALSE),"")</f>
        <v>PERÚ POSIBLE</v>
      </c>
      <c r="L3300" s="15" t="str">
        <f t="shared" si="103"/>
        <v>insert into Camaleon.CandidatoCongreso( PROCESO_ELECTORAL, NOMBRE_CANDIDATO, APELLIDO_PATERNO, APELLIDO_MATERNO, NOMBRE_COMPLETO, SEXO, CARGO_ELEGIDO, LUGAR_POSTULA, ORGANIZACION_POLITICA, ALIAS ) values( 'ELECCIONES GENERALES 2011', 'CATHERYNE', 'CHAVA', 'QUISPE', 'CATHERYNE CHAVA QUISPE', 'MUJER', 'NO ELECTO', 'LIMA + RESIDENTES EN EL EXTRANJERO', 'PERÚ POSIBLE', 'PERÚ POSIBLE' );</v>
      </c>
    </row>
    <row r="3301" spans="1:12" x14ac:dyDescent="0.25">
      <c r="A3301" s="17" t="s">
        <v>5153</v>
      </c>
      <c r="B3301" s="17" t="s">
        <v>1829</v>
      </c>
      <c r="C3301" s="17" t="s">
        <v>1121</v>
      </c>
      <c r="D3301" s="17" t="s">
        <v>5558</v>
      </c>
      <c r="E3301" s="17" t="str">
        <f t="shared" si="102"/>
        <v>WALTER QUISPE VILCAS</v>
      </c>
      <c r="F3301" s="17" t="s">
        <v>1061</v>
      </c>
      <c r="G3301" s="17" t="s">
        <v>1062</v>
      </c>
      <c r="H3301" s="17" t="s">
        <v>5856</v>
      </c>
      <c r="I3301" s="17" t="s">
        <v>878</v>
      </c>
      <c r="J3301" s="15" t="str">
        <f>IFERROR(VLOOKUP(I3301,'Candidato Presidencial'!$C:$E,3,FALSE),"")</f>
        <v>PERÚ POSIBLE</v>
      </c>
      <c r="L3301" s="15" t="str">
        <f t="shared" si="103"/>
        <v>insert into Camaleon.CandidatoCongreso( PROCESO_ELECTORAL, NOMBRE_CANDIDATO, APELLIDO_PATERNO, APELLIDO_MATERNO, NOMBRE_COMPLETO, SEXO, CARGO_ELEGIDO, LUGAR_POSTULA, ORGANIZACION_POLITICA, ALIAS ) values( 'ELECCIONES GENERALES 2011', 'WALTER', 'QUISPE', 'VILCAS', 'WALTER QUISPE VILCAS', 'HOMBRE', 'NO ELECTO', 'LIMA + RESIDENTES EN EL EXTRANJERO', 'PERÚ POSIBLE', 'PERÚ POSIBLE' );</v>
      </c>
    </row>
    <row r="3302" spans="1:12" x14ac:dyDescent="0.25">
      <c r="A3302" s="17" t="s">
        <v>5153</v>
      </c>
      <c r="B3302" s="17" t="s">
        <v>3601</v>
      </c>
      <c r="C3302" s="17" t="s">
        <v>3602</v>
      </c>
      <c r="D3302" s="17" t="s">
        <v>3603</v>
      </c>
      <c r="E3302" s="17" t="str">
        <f t="shared" si="102"/>
        <v>JUANA FELICITA LANCHO SANCHEZ DE HOYOS</v>
      </c>
      <c r="F3302" s="17" t="s">
        <v>1067</v>
      </c>
      <c r="G3302" s="17" t="s">
        <v>1062</v>
      </c>
      <c r="H3302" s="17" t="s">
        <v>5856</v>
      </c>
      <c r="I3302" s="17" t="s">
        <v>878</v>
      </c>
      <c r="J3302" s="15" t="str">
        <f>IFERROR(VLOOKUP(I3302,'Candidato Presidencial'!$C:$E,3,FALSE),"")</f>
        <v>PERÚ POSIBLE</v>
      </c>
      <c r="L3302" s="15" t="str">
        <f t="shared" si="103"/>
        <v>insert into Camaleon.CandidatoCongreso( PROCESO_ELECTORAL, NOMBRE_CANDIDATO, APELLIDO_PATERNO, APELLIDO_MATERNO, NOMBRE_COMPLETO, SEXO, CARGO_ELEGIDO, LUGAR_POSTULA, ORGANIZACION_POLITICA, ALIAS ) values( 'ELECCIONES GENERALES 2011', 'JUANA FELICITA', 'LANCHO', 'SANCHEZ DE HOYOS', 'JUANA FELICITA LANCHO SANCHEZ DE HOYOS', 'MUJER', 'NO ELECTO', 'LIMA + RESIDENTES EN EL EXTRANJERO', 'PERÚ POSIBLE', 'PERÚ POSIBLE' );</v>
      </c>
    </row>
    <row r="3303" spans="1:12" x14ac:dyDescent="0.25">
      <c r="A3303" s="17" t="s">
        <v>5153</v>
      </c>
      <c r="B3303" s="17" t="s">
        <v>2976</v>
      </c>
      <c r="C3303" s="17" t="s">
        <v>5918</v>
      </c>
      <c r="D3303" s="17" t="s">
        <v>5919</v>
      </c>
      <c r="E3303" s="17" t="str">
        <f t="shared" si="102"/>
        <v>RUBEN DARIO LASTARRIA GIBAJA</v>
      </c>
      <c r="F3303" s="17" t="s">
        <v>1061</v>
      </c>
      <c r="G3303" s="17" t="s">
        <v>1062</v>
      </c>
      <c r="H3303" s="17" t="s">
        <v>5856</v>
      </c>
      <c r="I3303" s="17" t="s">
        <v>878</v>
      </c>
      <c r="J3303" s="15" t="str">
        <f>IFERROR(VLOOKUP(I3303,'Candidato Presidencial'!$C:$E,3,FALSE),"")</f>
        <v>PERÚ POSIBLE</v>
      </c>
      <c r="L3303" s="15" t="str">
        <f t="shared" si="103"/>
        <v>insert into Camaleon.CandidatoCongreso( PROCESO_ELECTORAL, NOMBRE_CANDIDATO, APELLIDO_PATERNO, APELLIDO_MATERNO, NOMBRE_COMPLETO, SEXO, CARGO_ELEGIDO, LUGAR_POSTULA, ORGANIZACION_POLITICA, ALIAS ) values( 'ELECCIONES GENERALES 2011', 'RUBEN DARIO', 'LASTARRIA', 'GIBAJA', 'RUBEN DARIO LASTARRIA GIBAJA', 'HOMBRE', 'NO ELECTO', 'LIMA + RESIDENTES EN EL EXTRANJERO', 'PERÚ POSIBLE', 'PERÚ POSIBLE' );</v>
      </c>
    </row>
    <row r="3304" spans="1:12" x14ac:dyDescent="0.25">
      <c r="A3304" s="17" t="s">
        <v>5153</v>
      </c>
      <c r="B3304" s="17" t="s">
        <v>5920</v>
      </c>
      <c r="C3304" s="17" t="s">
        <v>5921</v>
      </c>
      <c r="D3304" s="17" t="s">
        <v>5922</v>
      </c>
      <c r="E3304" s="17" t="str">
        <f t="shared" si="102"/>
        <v>FERNAN ROMANO ALTUVE-FEBRES LORES</v>
      </c>
      <c r="F3304" s="17" t="s">
        <v>1061</v>
      </c>
      <c r="G3304" s="17" t="s">
        <v>1062</v>
      </c>
      <c r="H3304" s="17" t="s">
        <v>5856</v>
      </c>
      <c r="I3304" s="17" t="s">
        <v>871</v>
      </c>
      <c r="J3304" s="15" t="str">
        <f>IFERROR(VLOOKUP(I3304,'Candidato Presidencial'!$C:$E,3,FALSE),"")</f>
        <v>FUERZA POPULAR</v>
      </c>
      <c r="L3304" s="15" t="str">
        <f t="shared" si="103"/>
        <v>insert into Camaleon.CandidatoCongreso( PROCESO_ELECTORAL, NOMBRE_CANDIDATO, APELLIDO_PATERNO, APELLIDO_MATERNO, NOMBRE_COMPLETO, SEXO, CARGO_ELEGIDO, LUGAR_POSTULA, ORGANIZACION_POLITICA, ALIAS ) values( 'ELECCIONES GENERALES 2011', 'FERNAN ROMANO', 'ALTUVE-FEBRES', 'LORES', 'FERNAN ROMANO ALTUVE-FEBRES LORES', 'HOMBRE', 'NO ELECTO', 'LIMA + RESIDENTES EN EL EXTRANJERO', 'FUERZA 2011', 'FUERZA POPULAR' );</v>
      </c>
    </row>
    <row r="3305" spans="1:12" x14ac:dyDescent="0.25">
      <c r="A3305" s="17" t="s">
        <v>5153</v>
      </c>
      <c r="B3305" s="17" t="s">
        <v>134</v>
      </c>
      <c r="C3305" s="17" t="s">
        <v>1609</v>
      </c>
      <c r="D3305" s="17" t="s">
        <v>5923</v>
      </c>
      <c r="E3305" s="17" t="str">
        <f t="shared" si="102"/>
        <v>MARIA DEL CARMEN LOZADA RENDON DE GAMBOA</v>
      </c>
      <c r="F3305" s="17" t="s">
        <v>1067</v>
      </c>
      <c r="G3305" s="17" t="s">
        <v>1062</v>
      </c>
      <c r="H3305" s="17" t="s">
        <v>5856</v>
      </c>
      <c r="I3305" s="17" t="s">
        <v>871</v>
      </c>
      <c r="J3305" s="15" t="str">
        <f>IFERROR(VLOOKUP(I3305,'Candidato Presidencial'!$C:$E,3,FALSE),"")</f>
        <v>FUERZA POPULAR</v>
      </c>
      <c r="L3305" s="15" t="str">
        <f t="shared" si="103"/>
        <v>insert into Camaleon.CandidatoCongreso( PROCESO_ELECTORAL, NOMBRE_CANDIDATO, APELLIDO_PATERNO, APELLIDO_MATERNO, NOMBRE_COMPLETO, SEXO, CARGO_ELEGIDO, LUGAR_POSTULA, ORGANIZACION_POLITICA, ALIAS ) values( 'ELECCIONES GENERALES 2011', 'MARIA DEL CARMEN', 'LOZADA', 'RENDON DE GAMBOA', 'MARIA DEL CARMEN LOZADA RENDON DE GAMBOA', 'MUJER', 'NO ELECTO', 'LIMA + RESIDENTES EN EL EXTRANJERO', 'FUERZA 2011', 'FUERZA POPULAR' );</v>
      </c>
    </row>
    <row r="3306" spans="1:12" x14ac:dyDescent="0.25">
      <c r="A3306" s="17" t="s">
        <v>5153</v>
      </c>
      <c r="B3306" s="17" t="s">
        <v>3161</v>
      </c>
      <c r="C3306" s="17" t="s">
        <v>5924</v>
      </c>
      <c r="D3306" s="17" t="s">
        <v>5925</v>
      </c>
      <c r="E3306" s="17" t="str">
        <f t="shared" si="102"/>
        <v>LUIS HUMBERTO DELGADO APARICIO PORTA</v>
      </c>
      <c r="F3306" s="17" t="s">
        <v>1061</v>
      </c>
      <c r="G3306" s="17" t="s">
        <v>1062</v>
      </c>
      <c r="H3306" s="17" t="s">
        <v>5856</v>
      </c>
      <c r="I3306" s="17" t="s">
        <v>871</v>
      </c>
      <c r="J3306" s="15" t="str">
        <f>IFERROR(VLOOKUP(I3306,'Candidato Presidencial'!$C:$E,3,FALSE),"")</f>
        <v>FUERZA POPULAR</v>
      </c>
      <c r="L3306" s="15" t="str">
        <f t="shared" si="103"/>
        <v>insert into Camaleon.CandidatoCongreso( PROCESO_ELECTORAL, NOMBRE_CANDIDATO, APELLIDO_PATERNO, APELLIDO_MATERNO, NOMBRE_COMPLETO, SEXO, CARGO_ELEGIDO, LUGAR_POSTULA, ORGANIZACION_POLITICA, ALIAS ) values( 'ELECCIONES GENERALES 2011', 'LUIS HUMBERTO', 'DELGADO APARICIO', 'PORTA', 'LUIS HUMBERTO DELGADO APARICIO PORTA', 'HOMBRE', 'NO ELECTO', 'LIMA + RESIDENTES EN EL EXTRANJERO', 'FUERZA 2011', 'FUERZA POPULAR' );</v>
      </c>
    </row>
    <row r="3307" spans="1:12" x14ac:dyDescent="0.25">
      <c r="A3307" s="17" t="s">
        <v>5153</v>
      </c>
      <c r="B3307" s="17" t="s">
        <v>81</v>
      </c>
      <c r="C3307" s="17" t="s">
        <v>3667</v>
      </c>
      <c r="D3307" s="17" t="s">
        <v>1299</v>
      </c>
      <c r="E3307" s="17" t="str">
        <f t="shared" si="102"/>
        <v>JOSE PAREJA SALINAS</v>
      </c>
      <c r="F3307" s="17" t="s">
        <v>1061</v>
      </c>
      <c r="G3307" s="17" t="s">
        <v>1062</v>
      </c>
      <c r="H3307" s="17" t="s">
        <v>5856</v>
      </c>
      <c r="I3307" s="17" t="s">
        <v>871</v>
      </c>
      <c r="J3307" s="15" t="str">
        <f>IFERROR(VLOOKUP(I3307,'Candidato Presidencial'!$C:$E,3,FALSE),"")</f>
        <v>FUERZA POPULAR</v>
      </c>
      <c r="L3307" s="15" t="str">
        <f t="shared" si="103"/>
        <v>insert into Camaleon.CandidatoCongreso( PROCESO_ELECTORAL, NOMBRE_CANDIDATO, APELLIDO_PATERNO, APELLIDO_MATERNO, NOMBRE_COMPLETO, SEXO, CARGO_ELEGIDO, LUGAR_POSTULA, ORGANIZACION_POLITICA, ALIAS ) values( 'ELECCIONES GENERALES 2011', 'JOSE', 'PAREJA', 'SALINAS', 'JOSE PAREJA SALINAS', 'HOMBRE', 'NO ELECTO', 'LIMA + RESIDENTES EN EL EXTRANJERO', 'FUERZA 2011', 'FUERZA POPULAR' );</v>
      </c>
    </row>
    <row r="3308" spans="1:12" x14ac:dyDescent="0.25">
      <c r="A3308" s="17" t="s">
        <v>5153</v>
      </c>
      <c r="B3308" s="17" t="s">
        <v>3786</v>
      </c>
      <c r="C3308" s="17" t="s">
        <v>1131</v>
      </c>
      <c r="D3308" s="17" t="s">
        <v>3787</v>
      </c>
      <c r="E3308" s="17" t="str">
        <f t="shared" si="102"/>
        <v>LAZARO CARLOS AGUILAR SUSAYA</v>
      </c>
      <c r="F3308" s="17" t="s">
        <v>1061</v>
      </c>
      <c r="G3308" s="17" t="s">
        <v>1062</v>
      </c>
      <c r="H3308" s="17" t="s">
        <v>5856</v>
      </c>
      <c r="I3308" s="17" t="s">
        <v>871</v>
      </c>
      <c r="J3308" s="15" t="str">
        <f>IFERROR(VLOOKUP(I3308,'Candidato Presidencial'!$C:$E,3,FALSE),"")</f>
        <v>FUERZA POPULAR</v>
      </c>
      <c r="L3308" s="15" t="str">
        <f t="shared" si="103"/>
        <v>insert into Camaleon.CandidatoCongreso( PROCESO_ELECTORAL, NOMBRE_CANDIDATO, APELLIDO_PATERNO, APELLIDO_MATERNO, NOMBRE_COMPLETO, SEXO, CARGO_ELEGIDO, LUGAR_POSTULA, ORGANIZACION_POLITICA, ALIAS ) values( 'ELECCIONES GENERALES 2011', 'LAZARO CARLOS', 'AGUILAR', 'SUSAYA', 'LAZARO CARLOS AGUILAR SUSAYA', 'HOMBRE', 'NO ELECTO', 'LIMA + RESIDENTES EN EL EXTRANJERO', 'FUERZA 2011', 'FUERZA POPULAR' );</v>
      </c>
    </row>
    <row r="3309" spans="1:12" x14ac:dyDescent="0.25">
      <c r="A3309" s="17" t="s">
        <v>5153</v>
      </c>
      <c r="B3309" s="17" t="s">
        <v>3764</v>
      </c>
      <c r="C3309" s="17" t="s">
        <v>1243</v>
      </c>
      <c r="D3309" s="17" t="s">
        <v>2201</v>
      </c>
      <c r="E3309" s="17" t="str">
        <f t="shared" si="102"/>
        <v>JOSE LEON LUNA GALVEZ</v>
      </c>
      <c r="F3309" s="17" t="s">
        <v>1061</v>
      </c>
      <c r="G3309" s="17" t="s">
        <v>21</v>
      </c>
      <c r="H3309" s="17" t="s">
        <v>5856</v>
      </c>
      <c r="I3309" s="17" t="s">
        <v>5172</v>
      </c>
      <c r="J3309" s="15">
        <f>IFERROR(VLOOKUP(I3309,'Candidato Presidencial'!$C:$E,3,FALSE),"")</f>
        <v>0</v>
      </c>
      <c r="L3309" s="15" t="str">
        <f t="shared" si="103"/>
        <v>insert into Camaleon.CandidatoCongreso( PROCESO_ELECTORAL, NOMBRE_CANDIDATO, APELLIDO_PATERNO, APELLIDO_MATERNO, NOMBRE_COMPLETO, SEXO, CARGO_ELEGIDO, LUGAR_POSTULA, ORGANIZACION_POLITICA, ALIAS ) values( 'ELECCIONES GENERALES 2011', 'JOSE LEON', 'LUNA', 'GALVEZ', 'JOSE LEON LUNA GALVEZ', 'HOMBRE', 'CONGRESISTA', 'LIMA + RESIDENTES EN EL EXTRANJERO', 'ALIANZA SOLIDARIDAD NACIONAL', '0' );</v>
      </c>
    </row>
    <row r="3310" spans="1:12" x14ac:dyDescent="0.25">
      <c r="A3310" s="17" t="s">
        <v>5153</v>
      </c>
      <c r="B3310" s="17" t="s">
        <v>5062</v>
      </c>
      <c r="C3310" s="17" t="s">
        <v>2346</v>
      </c>
      <c r="D3310" s="17" t="s">
        <v>1417</v>
      </c>
      <c r="E3310" s="17" t="str">
        <f t="shared" si="102"/>
        <v>SERGIO SEQUEIROS PEÑA</v>
      </c>
      <c r="F3310" s="17" t="s">
        <v>1061</v>
      </c>
      <c r="G3310" s="17" t="s">
        <v>1062</v>
      </c>
      <c r="H3310" s="17" t="s">
        <v>5856</v>
      </c>
      <c r="I3310" s="17" t="s">
        <v>897</v>
      </c>
      <c r="J3310" s="15" t="str">
        <f>IFERROR(VLOOKUP(I3310,'Candidato Presidencial'!$C:$E,3,FALSE),"")</f>
        <v/>
      </c>
      <c r="L3310" s="15" t="str">
        <f t="shared" si="103"/>
        <v>insert into Camaleon.CandidatoCongreso( PROCESO_ELECTORAL, NOMBRE_CANDIDATO, APELLIDO_PATERNO, APELLIDO_MATERNO, NOMBRE_COMPLETO, SEXO, CARGO_ELEGIDO, LUGAR_POSTULA, ORGANIZACION_POLITICA, ALIAS ) values( 'ELECCIONES GENERALES 2011', 'SERGIO', 'SEQUEIROS', 'PEÑA', 'SERGIO SEQUEIROS PEÑA', 'HOMBRE', 'NO ELECTO', 'LIMA + RESIDENTES EN EL EXTRANJERO', 'CAMBIO RADICAL', '' );</v>
      </c>
    </row>
    <row r="3311" spans="1:12" x14ac:dyDescent="0.25">
      <c r="A3311" s="17" t="s">
        <v>5153</v>
      </c>
      <c r="B3311" s="17" t="s">
        <v>4167</v>
      </c>
      <c r="C3311" s="17" t="s">
        <v>4168</v>
      </c>
      <c r="D3311" s="17" t="s">
        <v>1498</v>
      </c>
      <c r="E3311" s="17" t="str">
        <f t="shared" si="102"/>
        <v>PATRICIA MORMONTOY GONZALES</v>
      </c>
      <c r="F3311" s="17" t="s">
        <v>1067</v>
      </c>
      <c r="G3311" s="17" t="s">
        <v>1062</v>
      </c>
      <c r="H3311" s="17" t="s">
        <v>5856</v>
      </c>
      <c r="I3311" s="17" t="s">
        <v>871</v>
      </c>
      <c r="J3311" s="15" t="str">
        <f>IFERROR(VLOOKUP(I3311,'Candidato Presidencial'!$C:$E,3,FALSE),"")</f>
        <v>FUERZA POPULAR</v>
      </c>
      <c r="L3311" s="15" t="str">
        <f t="shared" si="103"/>
        <v>insert into Camaleon.CandidatoCongreso( PROCESO_ELECTORAL, NOMBRE_CANDIDATO, APELLIDO_PATERNO, APELLIDO_MATERNO, NOMBRE_COMPLETO, SEXO, CARGO_ELEGIDO, LUGAR_POSTULA, ORGANIZACION_POLITICA, ALIAS ) values( 'ELECCIONES GENERALES 2011', 'PATRICIA', 'MORMONTOY', 'GONZALES', 'PATRICIA MORMONTOY GONZALES', 'MUJER', 'NO ELECTO', 'LIMA + RESIDENTES EN EL EXTRANJERO', 'FUERZA 2011', 'FUERZA POPULAR' );</v>
      </c>
    </row>
    <row r="3312" spans="1:12" x14ac:dyDescent="0.25">
      <c r="A3312" s="17" t="s">
        <v>5153</v>
      </c>
      <c r="B3312" s="17" t="s">
        <v>1109</v>
      </c>
      <c r="C3312" s="17" t="s">
        <v>5926</v>
      </c>
      <c r="D3312" s="17" t="s">
        <v>5349</v>
      </c>
      <c r="E3312" s="17" t="str">
        <f t="shared" si="102"/>
        <v>JUAN JOSE MAERTENS MOSTAJO</v>
      </c>
      <c r="F3312" s="17" t="s">
        <v>1061</v>
      </c>
      <c r="G3312" s="17" t="s">
        <v>1062</v>
      </c>
      <c r="H3312" s="17" t="s">
        <v>5856</v>
      </c>
      <c r="I3312" s="17" t="s">
        <v>871</v>
      </c>
      <c r="J3312" s="15" t="str">
        <f>IFERROR(VLOOKUP(I3312,'Candidato Presidencial'!$C:$E,3,FALSE),"")</f>
        <v>FUERZA POPULAR</v>
      </c>
      <c r="L3312" s="15" t="str">
        <f t="shared" si="103"/>
        <v>insert into Camaleon.CandidatoCongreso( PROCESO_ELECTORAL, NOMBRE_CANDIDATO, APELLIDO_PATERNO, APELLIDO_MATERNO, NOMBRE_COMPLETO, SEXO, CARGO_ELEGIDO, LUGAR_POSTULA, ORGANIZACION_POLITICA, ALIAS ) values( 'ELECCIONES GENERALES 2011', 'JUAN JOSE', 'MAERTENS', 'MOSTAJO', 'JUAN JOSE MAERTENS MOSTAJO', 'HOMBRE', 'NO ELECTO', 'LIMA + RESIDENTES EN EL EXTRANJERO', 'FUERZA 2011', 'FUERZA POPULAR' );</v>
      </c>
    </row>
    <row r="3313" spans="1:12" x14ac:dyDescent="0.25">
      <c r="A3313" s="17" t="s">
        <v>5153</v>
      </c>
      <c r="B3313" s="17" t="s">
        <v>5927</v>
      </c>
      <c r="C3313" s="17" t="s">
        <v>5928</v>
      </c>
      <c r="D3313" s="17" t="s">
        <v>5929</v>
      </c>
      <c r="E3313" s="17" t="str">
        <f t="shared" si="102"/>
        <v>TESSY ERIKA TALAVERA CAJO</v>
      </c>
      <c r="F3313" s="17" t="s">
        <v>1067</v>
      </c>
      <c r="G3313" s="17" t="s">
        <v>1062</v>
      </c>
      <c r="H3313" s="17" t="s">
        <v>5856</v>
      </c>
      <c r="I3313" s="17" t="s">
        <v>8938</v>
      </c>
      <c r="J3313" s="15">
        <f>IFERROR(VLOOKUP(I3313,'Candidato Presidencial'!$C:$E,3,FALSE),"")</f>
        <v>0</v>
      </c>
      <c r="L3313" s="15" t="str">
        <f t="shared" si="103"/>
        <v>insert into Camaleon.CandidatoCongreso( PROCESO_ELECTORAL, NOMBRE_CANDIDATO, APELLIDO_PATERNO, APELLIDO_MATERNO, NOMBRE_COMPLETO, SEXO, CARGO_ELEGIDO, LUGAR_POSTULA, ORGANIZACION_POLITICA, ALIAS ) values( 'ELECCIONES GENERALES 2011', 'TESSY ERIKA', 'TALAVERA', 'CAJO', 'TESSY ERIKA TALAVERA CAJO', 'MUJER', 'NO ELECTO', 'LIMA + RESIDENTES EN EL EXTRANJERO', 'PARTIDO POLÍTICO ADELANTE', '0' );</v>
      </c>
    </row>
    <row r="3314" spans="1:12" x14ac:dyDescent="0.25">
      <c r="A3314" s="17" t="s">
        <v>5153</v>
      </c>
      <c r="B3314" s="17" t="s">
        <v>105</v>
      </c>
      <c r="C3314" s="17" t="s">
        <v>1437</v>
      </c>
      <c r="D3314" s="17" t="s">
        <v>2393</v>
      </c>
      <c r="E3314" s="17" t="str">
        <f t="shared" si="102"/>
        <v>LUIS ALBERTO HUAMAN GUERRA</v>
      </c>
      <c r="F3314" s="17" t="s">
        <v>1061</v>
      </c>
      <c r="G3314" s="17" t="s">
        <v>1062</v>
      </c>
      <c r="H3314" s="17" t="s">
        <v>5856</v>
      </c>
      <c r="I3314" s="17" t="s">
        <v>8938</v>
      </c>
      <c r="J3314" s="15">
        <f>IFERROR(VLOOKUP(I3314,'Candidato Presidencial'!$C:$E,3,FALSE),"")</f>
        <v>0</v>
      </c>
      <c r="L3314" s="15" t="str">
        <f t="shared" si="103"/>
        <v>insert into Camaleon.CandidatoCongreso( PROCESO_ELECTORAL, NOMBRE_CANDIDATO, APELLIDO_PATERNO, APELLIDO_MATERNO, NOMBRE_COMPLETO, SEXO, CARGO_ELEGIDO, LUGAR_POSTULA, ORGANIZACION_POLITICA, ALIAS ) values( 'ELECCIONES GENERALES 2011', 'LUIS ALBERTO', 'HUAMAN', 'GUERRA', 'LUIS ALBERTO HUAMAN GUERRA', 'HOMBRE', 'NO ELECTO', 'LIMA + RESIDENTES EN EL EXTRANJERO', 'PARTIDO POLÍTICO ADELANTE', '0' );</v>
      </c>
    </row>
    <row r="3315" spans="1:12" x14ac:dyDescent="0.25">
      <c r="A3315" s="17" t="s">
        <v>5153</v>
      </c>
      <c r="B3315" s="17" t="s">
        <v>5930</v>
      </c>
      <c r="C3315" s="17" t="s">
        <v>1158</v>
      </c>
      <c r="D3315" s="17" t="s">
        <v>1937</v>
      </c>
      <c r="E3315" s="17" t="str">
        <f t="shared" si="102"/>
        <v>FERNANDO ALFONSO SANCHEZ TAFUR</v>
      </c>
      <c r="F3315" s="17" t="s">
        <v>1061</v>
      </c>
      <c r="G3315" s="17" t="s">
        <v>1062</v>
      </c>
      <c r="H3315" s="17" t="s">
        <v>5856</v>
      </c>
      <c r="I3315" s="17" t="s">
        <v>8938</v>
      </c>
      <c r="J3315" s="15">
        <f>IFERROR(VLOOKUP(I3315,'Candidato Presidencial'!$C:$E,3,FALSE),"")</f>
        <v>0</v>
      </c>
      <c r="L3315" s="15" t="str">
        <f t="shared" si="103"/>
        <v>insert into Camaleon.CandidatoCongreso( PROCESO_ELECTORAL, NOMBRE_CANDIDATO, APELLIDO_PATERNO, APELLIDO_MATERNO, NOMBRE_COMPLETO, SEXO, CARGO_ELEGIDO, LUGAR_POSTULA, ORGANIZACION_POLITICA, ALIAS ) values( 'ELECCIONES GENERALES 2011', 'FERNANDO ALFONSO', 'SANCHEZ', 'TAFUR', 'FERNANDO ALFONSO SANCHEZ TAFUR', 'HOMBRE', 'NO ELECTO', 'LIMA + RESIDENTES EN EL EXTRANJERO', 'PARTIDO POLÍTICO ADELANTE', '0' );</v>
      </c>
    </row>
    <row r="3316" spans="1:12" x14ac:dyDescent="0.25">
      <c r="A3316" s="17" t="s">
        <v>5153</v>
      </c>
      <c r="B3316" s="17" t="s">
        <v>5931</v>
      </c>
      <c r="C3316" s="17" t="s">
        <v>5932</v>
      </c>
      <c r="D3316" s="17" t="s">
        <v>5933</v>
      </c>
      <c r="E3316" s="17" t="str">
        <f t="shared" si="102"/>
        <v>ELVIS OCC MONTANO</v>
      </c>
      <c r="F3316" s="17" t="s">
        <v>1061</v>
      </c>
      <c r="G3316" s="17" t="s">
        <v>1062</v>
      </c>
      <c r="H3316" s="17" t="s">
        <v>5856</v>
      </c>
      <c r="I3316" s="17" t="s">
        <v>8938</v>
      </c>
      <c r="J3316" s="15">
        <f>IFERROR(VLOOKUP(I3316,'Candidato Presidencial'!$C:$E,3,FALSE),"")</f>
        <v>0</v>
      </c>
      <c r="L3316" s="15" t="str">
        <f t="shared" si="103"/>
        <v>insert into Camaleon.CandidatoCongreso( PROCESO_ELECTORAL, NOMBRE_CANDIDATO, APELLIDO_PATERNO, APELLIDO_MATERNO, NOMBRE_COMPLETO, SEXO, CARGO_ELEGIDO, LUGAR_POSTULA, ORGANIZACION_POLITICA, ALIAS ) values( 'ELECCIONES GENERALES 2011', 'ELVIS', 'OCC', 'MONTANO', 'ELVIS OCC MONTANO', 'HOMBRE', 'NO ELECTO', 'LIMA + RESIDENTES EN EL EXTRANJERO', 'PARTIDO POLÍTICO ADELANTE', '0' );</v>
      </c>
    </row>
    <row r="3317" spans="1:12" x14ac:dyDescent="0.25">
      <c r="A3317" s="17" t="s">
        <v>5153</v>
      </c>
      <c r="B3317" s="17" t="s">
        <v>5393</v>
      </c>
      <c r="C3317" s="17" t="s">
        <v>1507</v>
      </c>
      <c r="D3317" s="17" t="s">
        <v>1392</v>
      </c>
      <c r="E3317" s="17" t="str">
        <f t="shared" si="102"/>
        <v>ISMAEL LOAYZA GUZMAN</v>
      </c>
      <c r="F3317" s="17" t="s">
        <v>1061</v>
      </c>
      <c r="G3317" s="17" t="s">
        <v>1062</v>
      </c>
      <c r="H3317" s="17" t="s">
        <v>5856</v>
      </c>
      <c r="I3317" s="17" t="s">
        <v>8938</v>
      </c>
      <c r="J3317" s="15">
        <f>IFERROR(VLOOKUP(I3317,'Candidato Presidencial'!$C:$E,3,FALSE),"")</f>
        <v>0</v>
      </c>
      <c r="L3317" s="15" t="str">
        <f t="shared" si="103"/>
        <v>insert into Camaleon.CandidatoCongreso( PROCESO_ELECTORAL, NOMBRE_CANDIDATO, APELLIDO_PATERNO, APELLIDO_MATERNO, NOMBRE_COMPLETO, SEXO, CARGO_ELEGIDO, LUGAR_POSTULA, ORGANIZACION_POLITICA, ALIAS ) values( 'ELECCIONES GENERALES 2011', 'ISMAEL', 'LOAYZA', 'GUZMAN', 'ISMAEL LOAYZA GUZMAN', 'HOMBRE', 'NO ELECTO', 'LIMA + RESIDENTES EN EL EXTRANJERO', 'PARTIDO POLÍTICO ADELANTE', '0' );</v>
      </c>
    </row>
    <row r="3318" spans="1:12" x14ac:dyDescent="0.25">
      <c r="A3318" s="17" t="s">
        <v>5153</v>
      </c>
      <c r="B3318" s="17" t="s">
        <v>224</v>
      </c>
      <c r="C3318" s="17" t="s">
        <v>2805</v>
      </c>
      <c r="D3318" s="17" t="s">
        <v>3790</v>
      </c>
      <c r="E3318" s="17" t="str">
        <f t="shared" si="102"/>
        <v>MARIA ISABEL SOLANO SAENZ</v>
      </c>
      <c r="F3318" s="17" t="s">
        <v>1067</v>
      </c>
      <c r="G3318" s="17" t="s">
        <v>1062</v>
      </c>
      <c r="H3318" s="17" t="s">
        <v>5856</v>
      </c>
      <c r="I3318" s="17" t="s">
        <v>8938</v>
      </c>
      <c r="J3318" s="15">
        <f>IFERROR(VLOOKUP(I3318,'Candidato Presidencial'!$C:$E,3,FALSE),"")</f>
        <v>0</v>
      </c>
      <c r="L3318" s="15" t="str">
        <f t="shared" si="103"/>
        <v>insert into Camaleon.CandidatoCongreso( PROCESO_ELECTORAL, NOMBRE_CANDIDATO, APELLIDO_PATERNO, APELLIDO_MATERNO, NOMBRE_COMPLETO, SEXO, CARGO_ELEGIDO, LUGAR_POSTULA, ORGANIZACION_POLITICA, ALIAS ) values( 'ELECCIONES GENERALES 2011', 'MARIA ISABEL', 'SOLANO', 'SAENZ', 'MARIA ISABEL SOLANO SAENZ', 'MUJER', 'NO ELECTO', 'LIMA + RESIDENTES EN EL EXTRANJERO', 'PARTIDO POLÍTICO ADELANTE', '0' );</v>
      </c>
    </row>
    <row r="3319" spans="1:12" x14ac:dyDescent="0.25">
      <c r="A3319" s="17" t="s">
        <v>5153</v>
      </c>
      <c r="B3319" s="17" t="s">
        <v>5561</v>
      </c>
      <c r="C3319" s="17" t="s">
        <v>3065</v>
      </c>
      <c r="D3319" s="17" t="s">
        <v>1279</v>
      </c>
      <c r="E3319" s="17" t="str">
        <f t="shared" si="102"/>
        <v>ARTEMIO PECHE MONTOYA</v>
      </c>
      <c r="F3319" s="17" t="s">
        <v>1061</v>
      </c>
      <c r="G3319" s="17" t="s">
        <v>1062</v>
      </c>
      <c r="H3319" s="17" t="s">
        <v>5856</v>
      </c>
      <c r="I3319" s="17" t="s">
        <v>8938</v>
      </c>
      <c r="J3319" s="15">
        <f>IFERROR(VLOOKUP(I3319,'Candidato Presidencial'!$C:$E,3,FALSE),"")</f>
        <v>0</v>
      </c>
      <c r="L3319" s="15" t="str">
        <f t="shared" si="103"/>
        <v>insert into Camaleon.CandidatoCongreso( PROCESO_ELECTORAL, NOMBRE_CANDIDATO, APELLIDO_PATERNO, APELLIDO_MATERNO, NOMBRE_COMPLETO, SEXO, CARGO_ELEGIDO, LUGAR_POSTULA, ORGANIZACION_POLITICA, ALIAS ) values( 'ELECCIONES GENERALES 2011', 'ARTEMIO', 'PECHE', 'MONTOYA', 'ARTEMIO PECHE MONTOYA', 'HOMBRE', 'NO ELECTO', 'LIMA + RESIDENTES EN EL EXTRANJERO', 'PARTIDO POLÍTICO ADELANTE', '0' );</v>
      </c>
    </row>
    <row r="3320" spans="1:12" x14ac:dyDescent="0.25">
      <c r="A3320" s="17" t="s">
        <v>5153</v>
      </c>
      <c r="B3320" s="17" t="s">
        <v>1109</v>
      </c>
      <c r="C3320" s="17" t="s">
        <v>3921</v>
      </c>
      <c r="D3320" s="17" t="s">
        <v>4021</v>
      </c>
      <c r="E3320" s="17" t="str">
        <f t="shared" si="102"/>
        <v>JUAN JOSE GARRIDO KOECHLIN</v>
      </c>
      <c r="F3320" s="17" t="s">
        <v>1061</v>
      </c>
      <c r="G3320" s="17" t="s">
        <v>1062</v>
      </c>
      <c r="H3320" s="17" t="s">
        <v>5856</v>
      </c>
      <c r="I3320" s="17" t="s">
        <v>8938</v>
      </c>
      <c r="J3320" s="15">
        <f>IFERROR(VLOOKUP(I3320,'Candidato Presidencial'!$C:$E,3,FALSE),"")</f>
        <v>0</v>
      </c>
      <c r="L3320" s="15" t="str">
        <f t="shared" si="103"/>
        <v>insert into Camaleon.CandidatoCongreso( PROCESO_ELECTORAL, NOMBRE_CANDIDATO, APELLIDO_PATERNO, APELLIDO_MATERNO, NOMBRE_COMPLETO, SEXO, CARGO_ELEGIDO, LUGAR_POSTULA, ORGANIZACION_POLITICA, ALIAS ) values( 'ELECCIONES GENERALES 2011', 'JUAN JOSE', 'GARRIDO', 'KOECHLIN', 'JUAN JOSE GARRIDO KOECHLIN', 'HOMBRE', 'NO ELECTO', 'LIMA + RESIDENTES EN EL EXTRANJERO', 'PARTIDO POLÍTICO ADELANTE', '0' );</v>
      </c>
    </row>
    <row r="3321" spans="1:12" x14ac:dyDescent="0.25">
      <c r="A3321" s="17" t="s">
        <v>5153</v>
      </c>
      <c r="B3321" s="17" t="s">
        <v>5934</v>
      </c>
      <c r="C3321" s="17" t="s">
        <v>1128</v>
      </c>
      <c r="D3321" s="17" t="s">
        <v>5935</v>
      </c>
      <c r="E3321" s="17" t="str">
        <f t="shared" si="102"/>
        <v>RAUL ERNESTO VILLANUEVA PASQUALE</v>
      </c>
      <c r="F3321" s="17" t="s">
        <v>1061</v>
      </c>
      <c r="G3321" s="17" t="s">
        <v>1062</v>
      </c>
      <c r="H3321" s="17" t="s">
        <v>5856</v>
      </c>
      <c r="I3321" s="17" t="s">
        <v>8938</v>
      </c>
      <c r="J3321" s="15">
        <f>IFERROR(VLOOKUP(I3321,'Candidato Presidencial'!$C:$E,3,FALSE),"")</f>
        <v>0</v>
      </c>
      <c r="L3321" s="15" t="str">
        <f t="shared" si="103"/>
        <v>insert into Camaleon.CandidatoCongreso( PROCESO_ELECTORAL, NOMBRE_CANDIDATO, APELLIDO_PATERNO, APELLIDO_MATERNO, NOMBRE_COMPLETO, SEXO, CARGO_ELEGIDO, LUGAR_POSTULA, ORGANIZACION_POLITICA, ALIAS ) values( 'ELECCIONES GENERALES 2011', 'RAUL ERNESTO', 'VILLANUEVA', 'PASQUALE', 'RAUL ERNESTO VILLANUEVA PASQUALE', 'HOMBRE', 'NO ELECTO', 'LIMA + RESIDENTES EN EL EXTRANJERO', 'PARTIDO POLÍTICO ADELANTE', '0' );</v>
      </c>
    </row>
    <row r="3322" spans="1:12" x14ac:dyDescent="0.25">
      <c r="A3322" s="17" t="s">
        <v>5153</v>
      </c>
      <c r="B3322" s="17" t="s">
        <v>5936</v>
      </c>
      <c r="C3322" s="17" t="s">
        <v>3967</v>
      </c>
      <c r="D3322" s="17" t="s">
        <v>5937</v>
      </c>
      <c r="E3322" s="17" t="str">
        <f t="shared" si="102"/>
        <v>CARMEN ENRIQUETA HEREDIA CUCHO</v>
      </c>
      <c r="F3322" s="17" t="s">
        <v>1067</v>
      </c>
      <c r="G3322" s="17" t="s">
        <v>1062</v>
      </c>
      <c r="H3322" s="17" t="s">
        <v>5856</v>
      </c>
      <c r="I3322" s="17" t="s">
        <v>8938</v>
      </c>
      <c r="J3322" s="15">
        <f>IFERROR(VLOOKUP(I3322,'Candidato Presidencial'!$C:$E,3,FALSE),"")</f>
        <v>0</v>
      </c>
      <c r="L3322" s="15" t="str">
        <f t="shared" si="103"/>
        <v>insert into Camaleon.CandidatoCongreso( PROCESO_ELECTORAL, NOMBRE_CANDIDATO, APELLIDO_PATERNO, APELLIDO_MATERNO, NOMBRE_COMPLETO, SEXO, CARGO_ELEGIDO, LUGAR_POSTULA, ORGANIZACION_POLITICA, ALIAS ) values( 'ELECCIONES GENERALES 2011', 'CARMEN ENRIQUETA', 'HEREDIA', 'CUCHO', 'CARMEN ENRIQUETA HEREDIA CUCHO', 'MUJER', 'NO ELECTO', 'LIMA + RESIDENTES EN EL EXTRANJERO', 'PARTIDO POLÍTICO ADELANTE', '0' );</v>
      </c>
    </row>
    <row r="3323" spans="1:12" x14ac:dyDescent="0.25">
      <c r="A3323" s="17" t="s">
        <v>5153</v>
      </c>
      <c r="B3323" s="17" t="s">
        <v>5938</v>
      </c>
      <c r="C3323" s="17" t="s">
        <v>5939</v>
      </c>
      <c r="D3323" s="17" t="s">
        <v>2929</v>
      </c>
      <c r="E3323" s="17" t="str">
        <f t="shared" si="102"/>
        <v>LUIS JULIO CESAR DESTEFANO BELTRAN</v>
      </c>
      <c r="F3323" s="17" t="s">
        <v>1061</v>
      </c>
      <c r="G3323" s="17" t="s">
        <v>1062</v>
      </c>
      <c r="H3323" s="17" t="s">
        <v>5856</v>
      </c>
      <c r="I3323" s="17" t="s">
        <v>8938</v>
      </c>
      <c r="J3323" s="15">
        <f>IFERROR(VLOOKUP(I3323,'Candidato Presidencial'!$C:$E,3,FALSE),"")</f>
        <v>0</v>
      </c>
      <c r="L3323" s="15" t="str">
        <f t="shared" si="103"/>
        <v>insert into Camaleon.CandidatoCongreso( PROCESO_ELECTORAL, NOMBRE_CANDIDATO, APELLIDO_PATERNO, APELLIDO_MATERNO, NOMBRE_COMPLETO, SEXO, CARGO_ELEGIDO, LUGAR_POSTULA, ORGANIZACION_POLITICA, ALIAS ) values( 'ELECCIONES GENERALES 2011', 'LUIS JULIO CESAR', 'DESTEFANO', 'BELTRAN', 'LUIS JULIO CESAR DESTEFANO BELTRAN', 'HOMBRE', 'NO ELECTO', 'LIMA + RESIDENTES EN EL EXTRANJERO', 'PARTIDO POLÍTICO ADELANTE', '0' );</v>
      </c>
    </row>
    <row r="3324" spans="1:12" x14ac:dyDescent="0.25">
      <c r="A3324" s="17" t="s">
        <v>5153</v>
      </c>
      <c r="B3324" s="17" t="s">
        <v>4381</v>
      </c>
      <c r="C3324" s="17" t="s">
        <v>3584</v>
      </c>
      <c r="D3324" s="17" t="s">
        <v>5940</v>
      </c>
      <c r="E3324" s="17" t="str">
        <f t="shared" si="102"/>
        <v>MARIA LUISA SABA ABUSADA</v>
      </c>
      <c r="F3324" s="17" t="s">
        <v>1067</v>
      </c>
      <c r="G3324" s="17" t="s">
        <v>1062</v>
      </c>
      <c r="H3324" s="17" t="s">
        <v>5856</v>
      </c>
      <c r="I3324" s="17" t="s">
        <v>8938</v>
      </c>
      <c r="J3324" s="15">
        <f>IFERROR(VLOOKUP(I3324,'Candidato Presidencial'!$C:$E,3,FALSE),"")</f>
        <v>0</v>
      </c>
      <c r="L3324" s="15" t="str">
        <f t="shared" si="103"/>
        <v>insert into Camaleon.CandidatoCongreso( PROCESO_ELECTORAL, NOMBRE_CANDIDATO, APELLIDO_PATERNO, APELLIDO_MATERNO, NOMBRE_COMPLETO, SEXO, CARGO_ELEGIDO, LUGAR_POSTULA, ORGANIZACION_POLITICA, ALIAS ) values( 'ELECCIONES GENERALES 2011', 'MARIA LUISA', 'SABA', 'ABUSADA', 'MARIA LUISA SABA ABUSADA', 'MUJER', 'NO ELECTO', 'LIMA + RESIDENTES EN EL EXTRANJERO', 'PARTIDO POLÍTICO ADELANTE', '0' );</v>
      </c>
    </row>
    <row r="3325" spans="1:12" x14ac:dyDescent="0.25">
      <c r="A3325" s="17" t="s">
        <v>5153</v>
      </c>
      <c r="B3325" s="17" t="s">
        <v>5941</v>
      </c>
      <c r="C3325" s="17" t="s">
        <v>1165</v>
      </c>
      <c r="D3325" s="17" t="s">
        <v>2478</v>
      </c>
      <c r="E3325" s="17" t="str">
        <f t="shared" si="102"/>
        <v>RAUL ANTONIO MENDOZA CANEPA</v>
      </c>
      <c r="F3325" s="17" t="s">
        <v>1061</v>
      </c>
      <c r="G3325" s="17" t="s">
        <v>1062</v>
      </c>
      <c r="H3325" s="17" t="s">
        <v>5856</v>
      </c>
      <c r="I3325" s="17" t="s">
        <v>8938</v>
      </c>
      <c r="J3325" s="15">
        <f>IFERROR(VLOOKUP(I3325,'Candidato Presidencial'!$C:$E,3,FALSE),"")</f>
        <v>0</v>
      </c>
      <c r="L3325" s="15" t="str">
        <f t="shared" si="103"/>
        <v>insert into Camaleon.CandidatoCongreso( PROCESO_ELECTORAL, NOMBRE_CANDIDATO, APELLIDO_PATERNO, APELLIDO_MATERNO, NOMBRE_COMPLETO, SEXO, CARGO_ELEGIDO, LUGAR_POSTULA, ORGANIZACION_POLITICA, ALIAS ) values( 'ELECCIONES GENERALES 2011', 'RAUL ANTONIO', 'MENDOZA', 'CANEPA', 'RAUL ANTONIO MENDOZA CANEPA', 'HOMBRE', 'NO ELECTO', 'LIMA + RESIDENTES EN EL EXTRANJERO', 'PARTIDO POLÍTICO ADELANTE', '0' );</v>
      </c>
    </row>
    <row r="3326" spans="1:12" x14ac:dyDescent="0.25">
      <c r="A3326" s="17" t="s">
        <v>5153</v>
      </c>
      <c r="B3326" s="17" t="s">
        <v>4273</v>
      </c>
      <c r="C3326" s="17" t="s">
        <v>5942</v>
      </c>
      <c r="D3326" s="17" t="s">
        <v>1798</v>
      </c>
      <c r="E3326" s="17" t="str">
        <f t="shared" si="102"/>
        <v>MARTHA MALVACEDA CANALES</v>
      </c>
      <c r="F3326" s="17" t="s">
        <v>1067</v>
      </c>
      <c r="G3326" s="17" t="s">
        <v>1062</v>
      </c>
      <c r="H3326" s="17" t="s">
        <v>5856</v>
      </c>
      <c r="I3326" s="17" t="s">
        <v>912</v>
      </c>
      <c r="J3326" s="15">
        <f>IFERROR(VLOOKUP(I3326,'Candidato Presidencial'!$C:$E,3,FALSE),"")</f>
        <v>0</v>
      </c>
      <c r="L3326" s="15" t="str">
        <f t="shared" si="103"/>
        <v>insert into Camaleon.CandidatoCongreso( PROCESO_ELECTORAL, NOMBRE_CANDIDATO, APELLIDO_PATERNO, APELLIDO_MATERNO, NOMBRE_COMPLETO, SEXO, CARGO_ELEGIDO, LUGAR_POSTULA, ORGANIZACION_POLITICA, ALIAS ) values( 'ELECCIONES GENERALES 2011', 'MARTHA', 'MALVACEDA', 'CANALES', 'MARTHA MALVACEDA CANALES', 'MUJER', 'NO ELECTO', 'LIMA + RESIDENTES EN EL EXTRANJERO', 'DESPERTAR NACIONAL', '0' );</v>
      </c>
    </row>
    <row r="3327" spans="1:12" x14ac:dyDescent="0.25">
      <c r="A3327" s="17" t="s">
        <v>5153</v>
      </c>
      <c r="B3327" s="17" t="s">
        <v>1767</v>
      </c>
      <c r="C3327" s="17" t="s">
        <v>1280</v>
      </c>
      <c r="D3327" s="17" t="s">
        <v>5943</v>
      </c>
      <c r="E3327" s="17" t="str">
        <f t="shared" si="102"/>
        <v>CARMEN ROSA ALVAREZ IPANAQUE</v>
      </c>
      <c r="F3327" s="17" t="s">
        <v>1067</v>
      </c>
      <c r="G3327" s="17" t="s">
        <v>1062</v>
      </c>
      <c r="H3327" s="17" t="s">
        <v>5856</v>
      </c>
      <c r="I3327" s="17" t="s">
        <v>912</v>
      </c>
      <c r="J3327" s="15">
        <f>IFERROR(VLOOKUP(I3327,'Candidato Presidencial'!$C:$E,3,FALSE),"")</f>
        <v>0</v>
      </c>
      <c r="L3327" s="15" t="str">
        <f t="shared" si="103"/>
        <v>insert into Camaleon.CandidatoCongreso( PROCESO_ELECTORAL, NOMBRE_CANDIDATO, APELLIDO_PATERNO, APELLIDO_MATERNO, NOMBRE_COMPLETO, SEXO, CARGO_ELEGIDO, LUGAR_POSTULA, ORGANIZACION_POLITICA, ALIAS ) values( 'ELECCIONES GENERALES 2011', 'CARMEN ROSA', 'ALVAREZ', 'IPANAQUE', 'CARMEN ROSA ALVAREZ IPANAQUE', 'MUJER', 'NO ELECTO', 'LIMA + RESIDENTES EN EL EXTRANJERO', 'DESPERTAR NACIONAL', '0' );</v>
      </c>
    </row>
    <row r="3328" spans="1:12" x14ac:dyDescent="0.25">
      <c r="A3328" s="17" t="s">
        <v>5153</v>
      </c>
      <c r="B3328" s="17" t="s">
        <v>5944</v>
      </c>
      <c r="C3328" s="17" t="s">
        <v>5945</v>
      </c>
      <c r="D3328" s="17" t="s">
        <v>1437</v>
      </c>
      <c r="E3328" s="17" t="str">
        <f t="shared" si="102"/>
        <v>JOSE QUINTILIANO CCOPA HUAMAN</v>
      </c>
      <c r="F3328" s="17" t="s">
        <v>1061</v>
      </c>
      <c r="G3328" s="17" t="s">
        <v>1062</v>
      </c>
      <c r="H3328" s="17" t="s">
        <v>5856</v>
      </c>
      <c r="I3328" s="17" t="s">
        <v>912</v>
      </c>
      <c r="J3328" s="15">
        <f>IFERROR(VLOOKUP(I3328,'Candidato Presidencial'!$C:$E,3,FALSE),"")</f>
        <v>0</v>
      </c>
      <c r="L3328" s="15" t="str">
        <f t="shared" si="103"/>
        <v>insert into Camaleon.CandidatoCongreso( PROCESO_ELECTORAL, NOMBRE_CANDIDATO, APELLIDO_PATERNO, APELLIDO_MATERNO, NOMBRE_COMPLETO, SEXO, CARGO_ELEGIDO, LUGAR_POSTULA, ORGANIZACION_POLITICA, ALIAS ) values( 'ELECCIONES GENERALES 2011', 'JOSE QUINTILIANO', 'CCOPA', 'HUAMAN', 'JOSE QUINTILIANO CCOPA HUAMAN', 'HOMBRE', 'NO ELECTO', 'LIMA + RESIDENTES EN EL EXTRANJERO', 'DESPERTAR NACIONAL', '0' );</v>
      </c>
    </row>
    <row r="3329" spans="1:12" x14ac:dyDescent="0.25">
      <c r="A3329" s="17" t="s">
        <v>5153</v>
      </c>
      <c r="B3329" s="17" t="s">
        <v>5946</v>
      </c>
      <c r="C3329" s="17" t="s">
        <v>5947</v>
      </c>
      <c r="D3329" s="17" t="s">
        <v>1681</v>
      </c>
      <c r="E3329" s="17" t="str">
        <f t="shared" si="102"/>
        <v>RICARDO ARTURO AZA ZUÑIGA</v>
      </c>
      <c r="F3329" s="17" t="s">
        <v>1061</v>
      </c>
      <c r="G3329" s="17" t="s">
        <v>1062</v>
      </c>
      <c r="H3329" s="17" t="s">
        <v>5856</v>
      </c>
      <c r="I3329" s="17" t="s">
        <v>912</v>
      </c>
      <c r="J3329" s="15">
        <f>IFERROR(VLOOKUP(I3329,'Candidato Presidencial'!$C:$E,3,FALSE),"")</f>
        <v>0</v>
      </c>
      <c r="L3329" s="15" t="str">
        <f t="shared" si="103"/>
        <v>insert into Camaleon.CandidatoCongreso( PROCESO_ELECTORAL, NOMBRE_CANDIDATO, APELLIDO_PATERNO, APELLIDO_MATERNO, NOMBRE_COMPLETO, SEXO, CARGO_ELEGIDO, LUGAR_POSTULA, ORGANIZACION_POLITICA, ALIAS ) values( 'ELECCIONES GENERALES 2011', 'RICARDO ARTURO', 'AZA', 'ZUÑIGA', 'RICARDO ARTURO AZA ZUÑIGA', 'HOMBRE', 'NO ELECTO', 'LIMA + RESIDENTES EN EL EXTRANJERO', 'DESPERTAR NACIONAL', '0' );</v>
      </c>
    </row>
    <row r="3330" spans="1:12" x14ac:dyDescent="0.25">
      <c r="A3330" s="17" t="s">
        <v>5153</v>
      </c>
      <c r="B3330" s="17" t="s">
        <v>4039</v>
      </c>
      <c r="C3330" s="17" t="s">
        <v>4040</v>
      </c>
      <c r="D3330" s="17" t="s">
        <v>1188</v>
      </c>
      <c r="E3330" s="17" t="str">
        <f t="shared" si="102"/>
        <v>MARTHA LUPE MOYANO DELGADO</v>
      </c>
      <c r="F3330" s="17" t="s">
        <v>1067</v>
      </c>
      <c r="G3330" s="17" t="s">
        <v>1062</v>
      </c>
      <c r="H3330" s="17" t="s">
        <v>5856</v>
      </c>
      <c r="I3330" s="17" t="s">
        <v>871</v>
      </c>
      <c r="J3330" s="15" t="str">
        <f>IFERROR(VLOOKUP(I3330,'Candidato Presidencial'!$C:$E,3,FALSE),"")</f>
        <v>FUERZA POPULAR</v>
      </c>
      <c r="L3330" s="15" t="str">
        <f t="shared" si="103"/>
        <v>insert into Camaleon.CandidatoCongreso( PROCESO_ELECTORAL, NOMBRE_CANDIDATO, APELLIDO_PATERNO, APELLIDO_MATERNO, NOMBRE_COMPLETO, SEXO, CARGO_ELEGIDO, LUGAR_POSTULA, ORGANIZACION_POLITICA, ALIAS ) values( 'ELECCIONES GENERALES 2011', 'MARTHA LUPE', 'MOYANO', 'DELGADO', 'MARTHA LUPE MOYANO DELGADO', 'MUJER', 'NO ELECTO', 'LIMA + RESIDENTES EN EL EXTRANJERO', 'FUERZA 2011', 'FUERZA POPULAR' );</v>
      </c>
    </row>
    <row r="3331" spans="1:12" x14ac:dyDescent="0.25">
      <c r="A3331" s="17" t="s">
        <v>5153</v>
      </c>
      <c r="B3331" s="17" t="s">
        <v>5948</v>
      </c>
      <c r="C3331" s="17" t="s">
        <v>1165</v>
      </c>
      <c r="D3331" s="17" t="s">
        <v>1577</v>
      </c>
      <c r="E3331" s="17" t="str">
        <f t="shared" ref="E3331:E3394" si="104">B3331 &amp; " " &amp; C3331 &amp; " " &amp; D3331</f>
        <v>MARIA HELENA MENDOZA DEL SOLAR</v>
      </c>
      <c r="F3331" s="17" t="s">
        <v>1067</v>
      </c>
      <c r="G3331" s="17" t="s">
        <v>1062</v>
      </c>
      <c r="H3331" s="17" t="s">
        <v>5856</v>
      </c>
      <c r="I3331" s="17" t="s">
        <v>871</v>
      </c>
      <c r="J3331" s="15" t="str">
        <f>IFERROR(VLOOKUP(I3331,'Candidato Presidencial'!$C:$E,3,FALSE),"")</f>
        <v>FUERZA POPULAR</v>
      </c>
      <c r="L3331" s="15" t="str">
        <f t="shared" ref="L3331:L3394" si="105">"insert into Camaleon.CandidatoCongreso( "&amp;$A$1&amp;", "&amp;$B$1&amp;", "&amp;$C$1&amp;", "&amp;$D$1&amp;", "&amp;$E$1&amp;", "&amp;$F$1&amp;", "&amp;$G$1&amp;", "&amp;$H$1&amp;", "&amp;$I$1&amp;", "&amp;$J$1&amp;" ) values( '"&amp;A3331&amp;"', '"&amp;B3331&amp;"', '"&amp;C3331&amp;"', '"&amp;D3331&amp;"', '"&amp;E3331&amp;"', '"&amp;F3331&amp;"', '"&amp;G3331&amp;"', '"&amp;H3331&amp;"', '"&amp;I3331&amp;"', '"&amp;J3331&amp;"' );"</f>
        <v>insert into Camaleon.CandidatoCongreso( PROCESO_ELECTORAL, NOMBRE_CANDIDATO, APELLIDO_PATERNO, APELLIDO_MATERNO, NOMBRE_COMPLETO, SEXO, CARGO_ELEGIDO, LUGAR_POSTULA, ORGANIZACION_POLITICA, ALIAS ) values( 'ELECCIONES GENERALES 2011', 'MARIA HELENA', 'MENDOZA', 'DEL SOLAR', 'MARIA HELENA MENDOZA DEL SOLAR', 'MUJER', 'NO ELECTO', 'LIMA + RESIDENTES EN EL EXTRANJERO', 'FUERZA 2011', 'FUERZA POPULAR' );</v>
      </c>
    </row>
    <row r="3332" spans="1:12" x14ac:dyDescent="0.25">
      <c r="A3332" s="17" t="s">
        <v>5153</v>
      </c>
      <c r="B3332" s="17" t="s">
        <v>3659</v>
      </c>
      <c r="C3332" s="17" t="s">
        <v>1332</v>
      </c>
      <c r="D3332" s="17" t="s">
        <v>1088</v>
      </c>
      <c r="E3332" s="17" t="str">
        <f t="shared" si="104"/>
        <v>CARLOS ALFREDO PAREDES DIAZ</v>
      </c>
      <c r="F3332" s="17" t="s">
        <v>1061</v>
      </c>
      <c r="G3332" s="17" t="s">
        <v>1062</v>
      </c>
      <c r="H3332" s="17" t="s">
        <v>5856</v>
      </c>
      <c r="I3332" s="17" t="s">
        <v>871</v>
      </c>
      <c r="J3332" s="15" t="str">
        <f>IFERROR(VLOOKUP(I3332,'Candidato Presidencial'!$C:$E,3,FALSE),"")</f>
        <v>FUERZA POPULAR</v>
      </c>
      <c r="L3332" s="15" t="str">
        <f t="shared" si="105"/>
        <v>insert into Camaleon.CandidatoCongreso( PROCESO_ELECTORAL, NOMBRE_CANDIDATO, APELLIDO_PATERNO, APELLIDO_MATERNO, NOMBRE_COMPLETO, SEXO, CARGO_ELEGIDO, LUGAR_POSTULA, ORGANIZACION_POLITICA, ALIAS ) values( 'ELECCIONES GENERALES 2011', 'CARLOS ALFREDO', 'PAREDES', 'DIAZ', 'CARLOS ALFREDO PAREDES DIAZ', 'HOMBRE', 'NO ELECTO', 'LIMA + RESIDENTES EN EL EXTRANJERO', 'FUERZA 2011', 'FUERZA POPULAR' );</v>
      </c>
    </row>
    <row r="3333" spans="1:12" x14ac:dyDescent="0.25">
      <c r="A3333" s="17" t="s">
        <v>5153</v>
      </c>
      <c r="B3333" s="17" t="s">
        <v>3970</v>
      </c>
      <c r="C3333" s="17" t="s">
        <v>1933</v>
      </c>
      <c r="D3333" s="17" t="s">
        <v>2038</v>
      </c>
      <c r="E3333" s="17" t="str">
        <f t="shared" si="104"/>
        <v>WILDER AUGUSTO RUIZ SILVA</v>
      </c>
      <c r="F3333" s="17" t="s">
        <v>1061</v>
      </c>
      <c r="G3333" s="17" t="s">
        <v>1062</v>
      </c>
      <c r="H3333" s="17" t="s">
        <v>5856</v>
      </c>
      <c r="I3333" s="17" t="s">
        <v>871</v>
      </c>
      <c r="J3333" s="15" t="str">
        <f>IFERROR(VLOOKUP(I3333,'Candidato Presidencial'!$C:$E,3,FALSE),"")</f>
        <v>FUERZA POPULAR</v>
      </c>
      <c r="L3333" s="15" t="str">
        <f t="shared" si="105"/>
        <v>insert into Camaleon.CandidatoCongreso( PROCESO_ELECTORAL, NOMBRE_CANDIDATO, APELLIDO_PATERNO, APELLIDO_MATERNO, NOMBRE_COMPLETO, SEXO, CARGO_ELEGIDO, LUGAR_POSTULA, ORGANIZACION_POLITICA, ALIAS ) values( 'ELECCIONES GENERALES 2011', 'WILDER AUGUSTO', 'RUIZ', 'SILVA', 'WILDER AUGUSTO RUIZ SILVA', 'HOMBRE', 'NO ELECTO', 'LIMA + RESIDENTES EN EL EXTRANJERO', 'FUERZA 2011', 'FUERZA POPULAR' );</v>
      </c>
    </row>
    <row r="3334" spans="1:12" x14ac:dyDescent="0.25">
      <c r="A3334" s="17" t="s">
        <v>5153</v>
      </c>
      <c r="B3334" s="17" t="s">
        <v>468</v>
      </c>
      <c r="C3334" s="17" t="s">
        <v>3754</v>
      </c>
      <c r="D3334" s="17" t="s">
        <v>5949</v>
      </c>
      <c r="E3334" s="17" t="str">
        <f t="shared" si="104"/>
        <v>LUZ FILOMENA SALGADO RUBIANES</v>
      </c>
      <c r="F3334" s="17" t="s">
        <v>1067</v>
      </c>
      <c r="G3334" s="17" t="s">
        <v>21</v>
      </c>
      <c r="H3334" s="17" t="s">
        <v>5856</v>
      </c>
      <c r="I3334" s="17" t="s">
        <v>871</v>
      </c>
      <c r="J3334" s="15" t="str">
        <f>IFERROR(VLOOKUP(I3334,'Candidato Presidencial'!$C:$E,3,FALSE),"")</f>
        <v>FUERZA POPULAR</v>
      </c>
      <c r="L3334" s="15" t="str">
        <f t="shared" si="105"/>
        <v>insert into Camaleon.CandidatoCongreso( PROCESO_ELECTORAL, NOMBRE_CANDIDATO, APELLIDO_PATERNO, APELLIDO_MATERNO, NOMBRE_COMPLETO, SEXO, CARGO_ELEGIDO, LUGAR_POSTULA, ORGANIZACION_POLITICA, ALIAS ) values( 'ELECCIONES GENERALES 2011', 'LUZ FILOMENA', 'SALGADO', 'RUBIANES', 'LUZ FILOMENA SALGADO RUBIANES', 'MUJER', 'CONGRESISTA', 'LIMA + RESIDENTES EN EL EXTRANJERO', 'FUERZA 2011', 'FUERZA POPULAR' );</v>
      </c>
    </row>
    <row r="3335" spans="1:12" x14ac:dyDescent="0.25">
      <c r="A3335" s="17" t="s">
        <v>5153</v>
      </c>
      <c r="B3335" s="17" t="s">
        <v>5950</v>
      </c>
      <c r="C3335" s="17" t="s">
        <v>2089</v>
      </c>
      <c r="D3335" s="17" t="s">
        <v>5801</v>
      </c>
      <c r="E3335" s="17" t="str">
        <f t="shared" si="104"/>
        <v>DAVID MARTIN WONG KCOMT</v>
      </c>
      <c r="F3335" s="17" t="s">
        <v>1061</v>
      </c>
      <c r="G3335" s="17" t="s">
        <v>1062</v>
      </c>
      <c r="H3335" s="17" t="s">
        <v>5856</v>
      </c>
      <c r="I3335" s="17" t="s">
        <v>871</v>
      </c>
      <c r="J3335" s="15" t="str">
        <f>IFERROR(VLOOKUP(I3335,'Candidato Presidencial'!$C:$E,3,FALSE),"")</f>
        <v>FUERZA POPULAR</v>
      </c>
      <c r="L3335" s="15" t="str">
        <f t="shared" si="105"/>
        <v>insert into Camaleon.CandidatoCongreso( PROCESO_ELECTORAL, NOMBRE_CANDIDATO, APELLIDO_PATERNO, APELLIDO_MATERNO, NOMBRE_COMPLETO, SEXO, CARGO_ELEGIDO, LUGAR_POSTULA, ORGANIZACION_POLITICA, ALIAS ) values( 'ELECCIONES GENERALES 2011', 'DAVID MARTIN', 'WONG', 'KCOMT', 'DAVID MARTIN WONG KCOMT', 'HOMBRE', 'NO ELECTO', 'LIMA + RESIDENTES EN EL EXTRANJERO', 'FUERZA 2011', 'FUERZA POPULAR' );</v>
      </c>
    </row>
    <row r="3336" spans="1:12" x14ac:dyDescent="0.25">
      <c r="A3336" s="17" t="s">
        <v>5153</v>
      </c>
      <c r="B3336" s="17" t="s">
        <v>3310</v>
      </c>
      <c r="C3336" s="17" t="s">
        <v>5951</v>
      </c>
      <c r="D3336" s="17" t="s">
        <v>1229</v>
      </c>
      <c r="E3336" s="17" t="str">
        <f t="shared" si="104"/>
        <v>JUAN MIGUEL TUPALAYA VELASQUEZ</v>
      </c>
      <c r="F3336" s="17" t="s">
        <v>1061</v>
      </c>
      <c r="G3336" s="17" t="s">
        <v>1062</v>
      </c>
      <c r="H3336" s="17" t="s">
        <v>5856</v>
      </c>
      <c r="I3336" s="17" t="s">
        <v>912</v>
      </c>
      <c r="J3336" s="15">
        <f>IFERROR(VLOOKUP(I3336,'Candidato Presidencial'!$C:$E,3,FALSE),"")</f>
        <v>0</v>
      </c>
      <c r="L3336" s="15" t="str">
        <f t="shared" si="105"/>
        <v>insert into Camaleon.CandidatoCongreso( PROCESO_ELECTORAL, NOMBRE_CANDIDATO, APELLIDO_PATERNO, APELLIDO_MATERNO, NOMBRE_COMPLETO, SEXO, CARGO_ELEGIDO, LUGAR_POSTULA, ORGANIZACION_POLITICA, ALIAS ) values( 'ELECCIONES GENERALES 2011', 'JUAN MIGUEL', 'TUPALAYA', 'VELASQUEZ', 'JUAN MIGUEL TUPALAYA VELASQUEZ', 'HOMBRE', 'NO ELECTO', 'LIMA + RESIDENTES EN EL EXTRANJERO', 'DESPERTAR NACIONAL', '0' );</v>
      </c>
    </row>
    <row r="3337" spans="1:12" x14ac:dyDescent="0.25">
      <c r="A3337" s="17" t="s">
        <v>5153</v>
      </c>
      <c r="B3337" s="17" t="s">
        <v>1130</v>
      </c>
      <c r="C3337" s="17" t="s">
        <v>1773</v>
      </c>
      <c r="D3337" s="17" t="s">
        <v>5320</v>
      </c>
      <c r="E3337" s="17" t="str">
        <f t="shared" si="104"/>
        <v>MIGUEL CAMPOS ARREDONDO</v>
      </c>
      <c r="F3337" s="17" t="s">
        <v>1061</v>
      </c>
      <c r="G3337" s="17" t="s">
        <v>1062</v>
      </c>
      <c r="H3337" s="17" t="s">
        <v>5856</v>
      </c>
      <c r="I3337" s="17" t="s">
        <v>912</v>
      </c>
      <c r="J3337" s="15">
        <f>IFERROR(VLOOKUP(I3337,'Candidato Presidencial'!$C:$E,3,FALSE),"")</f>
        <v>0</v>
      </c>
      <c r="L3337" s="15" t="str">
        <f t="shared" si="105"/>
        <v>insert into Camaleon.CandidatoCongreso( PROCESO_ELECTORAL, NOMBRE_CANDIDATO, APELLIDO_PATERNO, APELLIDO_MATERNO, NOMBRE_COMPLETO, SEXO, CARGO_ELEGIDO, LUGAR_POSTULA, ORGANIZACION_POLITICA, ALIAS ) values( 'ELECCIONES GENERALES 2011', 'MIGUEL', 'CAMPOS', 'ARREDONDO', 'MIGUEL CAMPOS ARREDONDO', 'HOMBRE', 'NO ELECTO', 'LIMA + RESIDENTES EN EL EXTRANJERO', 'DESPERTAR NACIONAL', '0' );</v>
      </c>
    </row>
    <row r="3338" spans="1:12" x14ac:dyDescent="0.25">
      <c r="A3338" s="17" t="s">
        <v>5153</v>
      </c>
      <c r="B3338" s="17" t="s">
        <v>4089</v>
      </c>
      <c r="C3338" s="17" t="s">
        <v>2421</v>
      </c>
      <c r="D3338" s="17" t="s">
        <v>2854</v>
      </c>
      <c r="E3338" s="17" t="str">
        <f t="shared" si="104"/>
        <v>MARIA JESUS ARANA VALVERDE</v>
      </c>
      <c r="F3338" s="17" t="s">
        <v>1067</v>
      </c>
      <c r="G3338" s="17" t="s">
        <v>1062</v>
      </c>
      <c r="H3338" s="17" t="s">
        <v>5856</v>
      </c>
      <c r="I3338" s="17" t="s">
        <v>912</v>
      </c>
      <c r="J3338" s="15">
        <f>IFERROR(VLOOKUP(I3338,'Candidato Presidencial'!$C:$E,3,FALSE),"")</f>
        <v>0</v>
      </c>
      <c r="L3338" s="15" t="str">
        <f t="shared" si="105"/>
        <v>insert into Camaleon.CandidatoCongreso( PROCESO_ELECTORAL, NOMBRE_CANDIDATO, APELLIDO_PATERNO, APELLIDO_MATERNO, NOMBRE_COMPLETO, SEXO, CARGO_ELEGIDO, LUGAR_POSTULA, ORGANIZACION_POLITICA, ALIAS ) values( 'ELECCIONES GENERALES 2011', 'MARIA JESUS', 'ARANA', 'VALVERDE', 'MARIA JESUS ARANA VALVERDE', 'MUJER', 'NO ELECTO', 'LIMA + RESIDENTES EN EL EXTRANJERO', 'DESPERTAR NACIONAL', '0' );</v>
      </c>
    </row>
    <row r="3339" spans="1:12" x14ac:dyDescent="0.25">
      <c r="A3339" s="17" t="s">
        <v>5153</v>
      </c>
      <c r="B3339" s="17" t="s">
        <v>3402</v>
      </c>
      <c r="C3339" s="17" t="s">
        <v>5952</v>
      </c>
      <c r="D3339" s="17" t="s">
        <v>1134</v>
      </c>
      <c r="E3339" s="17" t="str">
        <f t="shared" si="104"/>
        <v>LUIS OTTIVO INGA</v>
      </c>
      <c r="F3339" s="17" t="s">
        <v>1061</v>
      </c>
      <c r="G3339" s="17" t="s">
        <v>1062</v>
      </c>
      <c r="H3339" s="17" t="s">
        <v>5856</v>
      </c>
      <c r="I3339" s="17" t="s">
        <v>912</v>
      </c>
      <c r="J3339" s="15">
        <f>IFERROR(VLOOKUP(I3339,'Candidato Presidencial'!$C:$E,3,FALSE),"")</f>
        <v>0</v>
      </c>
      <c r="L3339" s="15" t="str">
        <f t="shared" si="105"/>
        <v>insert into Camaleon.CandidatoCongreso( PROCESO_ELECTORAL, NOMBRE_CANDIDATO, APELLIDO_PATERNO, APELLIDO_MATERNO, NOMBRE_COMPLETO, SEXO, CARGO_ELEGIDO, LUGAR_POSTULA, ORGANIZACION_POLITICA, ALIAS ) values( 'ELECCIONES GENERALES 2011', 'LUIS', 'OTTIVO', 'INGA', 'LUIS OTTIVO INGA', 'HOMBRE', 'NO ELECTO', 'LIMA + RESIDENTES EN EL EXTRANJERO', 'DESPERTAR NACIONAL', '0' );</v>
      </c>
    </row>
    <row r="3340" spans="1:12" x14ac:dyDescent="0.25">
      <c r="A3340" s="17" t="s">
        <v>5153</v>
      </c>
      <c r="B3340" s="17" t="s">
        <v>5953</v>
      </c>
      <c r="C3340" s="17" t="s">
        <v>1318</v>
      </c>
      <c r="D3340" s="17" t="s">
        <v>1398</v>
      </c>
      <c r="E3340" s="17" t="str">
        <f t="shared" si="104"/>
        <v>WILDER ROJAS LOPEZ</v>
      </c>
      <c r="F3340" s="17" t="s">
        <v>1061</v>
      </c>
      <c r="G3340" s="17" t="s">
        <v>1062</v>
      </c>
      <c r="H3340" s="17" t="s">
        <v>5856</v>
      </c>
      <c r="I3340" s="17" t="s">
        <v>912</v>
      </c>
      <c r="J3340" s="15">
        <f>IFERROR(VLOOKUP(I3340,'Candidato Presidencial'!$C:$E,3,FALSE),"")</f>
        <v>0</v>
      </c>
      <c r="L3340" s="15" t="str">
        <f t="shared" si="105"/>
        <v>insert into Camaleon.CandidatoCongreso( PROCESO_ELECTORAL, NOMBRE_CANDIDATO, APELLIDO_PATERNO, APELLIDO_MATERNO, NOMBRE_COMPLETO, SEXO, CARGO_ELEGIDO, LUGAR_POSTULA, ORGANIZACION_POLITICA, ALIAS ) values( 'ELECCIONES GENERALES 2011', 'WILDER', 'ROJAS', 'LOPEZ', 'WILDER ROJAS LOPEZ', 'HOMBRE', 'NO ELECTO', 'LIMA + RESIDENTES EN EL EXTRANJERO', 'DESPERTAR NACIONAL', '0' );</v>
      </c>
    </row>
    <row r="3341" spans="1:12" x14ac:dyDescent="0.25">
      <c r="A3341" s="17" t="s">
        <v>5153</v>
      </c>
      <c r="B3341" s="17" t="s">
        <v>5954</v>
      </c>
      <c r="C3341" s="17" t="s">
        <v>1110</v>
      </c>
      <c r="D3341" s="17" t="s">
        <v>1280</v>
      </c>
      <c r="E3341" s="17" t="str">
        <f t="shared" si="104"/>
        <v>NICOLAS GOMEZ ALVAREZ</v>
      </c>
      <c r="F3341" s="17" t="s">
        <v>1061</v>
      </c>
      <c r="G3341" s="17" t="s">
        <v>1062</v>
      </c>
      <c r="H3341" s="17" t="s">
        <v>5856</v>
      </c>
      <c r="I3341" s="17" t="s">
        <v>912</v>
      </c>
      <c r="J3341" s="15">
        <f>IFERROR(VLOOKUP(I3341,'Candidato Presidencial'!$C:$E,3,FALSE),"")</f>
        <v>0</v>
      </c>
      <c r="L3341" s="15" t="str">
        <f t="shared" si="105"/>
        <v>insert into Camaleon.CandidatoCongreso( PROCESO_ELECTORAL, NOMBRE_CANDIDATO, APELLIDO_PATERNO, APELLIDO_MATERNO, NOMBRE_COMPLETO, SEXO, CARGO_ELEGIDO, LUGAR_POSTULA, ORGANIZACION_POLITICA, ALIAS ) values( 'ELECCIONES GENERALES 2011', 'NICOLAS', 'GOMEZ', 'ALVAREZ', 'NICOLAS GOMEZ ALVAREZ', 'HOMBRE', 'NO ELECTO', 'LIMA + RESIDENTES EN EL EXTRANJERO', 'DESPERTAR NACIONAL', '0' );</v>
      </c>
    </row>
    <row r="3342" spans="1:12" x14ac:dyDescent="0.25">
      <c r="A3342" s="17" t="s">
        <v>5153</v>
      </c>
      <c r="B3342" s="17" t="s">
        <v>5143</v>
      </c>
      <c r="C3342" s="17" t="s">
        <v>1321</v>
      </c>
      <c r="D3342" s="17" t="s">
        <v>1588</v>
      </c>
      <c r="E3342" s="17" t="str">
        <f t="shared" si="104"/>
        <v>CECILIO PEREZ VALENCIA</v>
      </c>
      <c r="F3342" s="17" t="s">
        <v>1061</v>
      </c>
      <c r="G3342" s="17" t="s">
        <v>1062</v>
      </c>
      <c r="H3342" s="17" t="s">
        <v>5856</v>
      </c>
      <c r="I3342" s="17" t="s">
        <v>912</v>
      </c>
      <c r="J3342" s="15">
        <f>IFERROR(VLOOKUP(I3342,'Candidato Presidencial'!$C:$E,3,FALSE),"")</f>
        <v>0</v>
      </c>
      <c r="L3342" s="15" t="str">
        <f t="shared" si="105"/>
        <v>insert into Camaleon.CandidatoCongreso( PROCESO_ELECTORAL, NOMBRE_CANDIDATO, APELLIDO_PATERNO, APELLIDO_MATERNO, NOMBRE_COMPLETO, SEXO, CARGO_ELEGIDO, LUGAR_POSTULA, ORGANIZACION_POLITICA, ALIAS ) values( 'ELECCIONES GENERALES 2011', 'CECILIO', 'PEREZ', 'VALENCIA', 'CECILIO PEREZ VALENCIA', 'HOMBRE', 'NO ELECTO', 'LIMA + RESIDENTES EN EL EXTRANJERO', 'DESPERTAR NACIONAL', '0' );</v>
      </c>
    </row>
    <row r="3343" spans="1:12" x14ac:dyDescent="0.25">
      <c r="A3343" s="17" t="s">
        <v>5153</v>
      </c>
      <c r="B3343" s="17" t="s">
        <v>3681</v>
      </c>
      <c r="C3343" s="17" t="s">
        <v>1396</v>
      </c>
      <c r="D3343" s="17" t="s">
        <v>3682</v>
      </c>
      <c r="E3343" s="17" t="str">
        <f t="shared" si="104"/>
        <v>FAUSTO HUMBERTO ALVARADO DODERO</v>
      </c>
      <c r="F3343" s="17" t="s">
        <v>1061</v>
      </c>
      <c r="G3343" s="17" t="s">
        <v>1062</v>
      </c>
      <c r="H3343" s="17" t="s">
        <v>5856</v>
      </c>
      <c r="I3343" s="17" t="s">
        <v>878</v>
      </c>
      <c r="J3343" s="15" t="str">
        <f>IFERROR(VLOOKUP(I3343,'Candidato Presidencial'!$C:$E,3,FALSE),"")</f>
        <v>PERÚ POSIBLE</v>
      </c>
      <c r="L3343" s="15" t="str">
        <f t="shared" si="105"/>
        <v>insert into Camaleon.CandidatoCongreso( PROCESO_ELECTORAL, NOMBRE_CANDIDATO, APELLIDO_PATERNO, APELLIDO_MATERNO, NOMBRE_COMPLETO, SEXO, CARGO_ELEGIDO, LUGAR_POSTULA, ORGANIZACION_POLITICA, ALIAS ) values( 'ELECCIONES GENERALES 2011', 'FAUSTO HUMBERTO', 'ALVARADO', 'DODERO', 'FAUSTO HUMBERTO ALVARADO DODERO', 'HOMBRE', 'NO ELECTO', 'LIMA + RESIDENTES EN EL EXTRANJERO', 'PERÚ POSIBLE', 'PERÚ POSIBLE' );</v>
      </c>
    </row>
    <row r="3344" spans="1:12" x14ac:dyDescent="0.25">
      <c r="A3344" s="17" t="s">
        <v>5153</v>
      </c>
      <c r="B3344" s="17" t="s">
        <v>5955</v>
      </c>
      <c r="C3344" s="17" t="s">
        <v>5956</v>
      </c>
      <c r="D3344" s="17" t="s">
        <v>1182</v>
      </c>
      <c r="E3344" s="17" t="str">
        <f t="shared" si="104"/>
        <v>MONICA ACELIA MC EWING RODRIGUEZ</v>
      </c>
      <c r="F3344" s="17" t="s">
        <v>1067</v>
      </c>
      <c r="G3344" s="17" t="s">
        <v>1062</v>
      </c>
      <c r="H3344" s="17" t="s">
        <v>5856</v>
      </c>
      <c r="I3344" s="17" t="s">
        <v>912</v>
      </c>
      <c r="J3344" s="15">
        <f>IFERROR(VLOOKUP(I3344,'Candidato Presidencial'!$C:$E,3,FALSE),"")</f>
        <v>0</v>
      </c>
      <c r="L3344" s="15" t="str">
        <f t="shared" si="105"/>
        <v>insert into Camaleon.CandidatoCongreso( PROCESO_ELECTORAL, NOMBRE_CANDIDATO, APELLIDO_PATERNO, APELLIDO_MATERNO, NOMBRE_COMPLETO, SEXO, CARGO_ELEGIDO, LUGAR_POSTULA, ORGANIZACION_POLITICA, ALIAS ) values( 'ELECCIONES GENERALES 2011', 'MONICA ACELIA', 'MC EWING', 'RODRIGUEZ', 'MONICA ACELIA MC EWING RODRIGUEZ', 'MUJER', 'NO ELECTO', 'LIMA + RESIDENTES EN EL EXTRANJERO', 'DESPERTAR NACIONAL', '0' );</v>
      </c>
    </row>
    <row r="3345" spans="1:12" x14ac:dyDescent="0.25">
      <c r="A3345" s="17" t="s">
        <v>5153</v>
      </c>
      <c r="B3345" s="17" t="s">
        <v>5957</v>
      </c>
      <c r="C3345" s="17" t="s">
        <v>2063</v>
      </c>
      <c r="D3345" s="17" t="s">
        <v>1256</v>
      </c>
      <c r="E3345" s="17" t="str">
        <f t="shared" si="104"/>
        <v>ARMIDA ESPERANZA VALLADARES JARA</v>
      </c>
      <c r="F3345" s="17" t="s">
        <v>1067</v>
      </c>
      <c r="G3345" s="17" t="s">
        <v>1062</v>
      </c>
      <c r="H3345" s="17" t="s">
        <v>5856</v>
      </c>
      <c r="I3345" s="17" t="s">
        <v>912</v>
      </c>
      <c r="J3345" s="15">
        <f>IFERROR(VLOOKUP(I3345,'Candidato Presidencial'!$C:$E,3,FALSE),"")</f>
        <v>0</v>
      </c>
      <c r="L3345" s="15" t="str">
        <f t="shared" si="105"/>
        <v>insert into Camaleon.CandidatoCongreso( PROCESO_ELECTORAL, NOMBRE_CANDIDATO, APELLIDO_PATERNO, APELLIDO_MATERNO, NOMBRE_COMPLETO, SEXO, CARGO_ELEGIDO, LUGAR_POSTULA, ORGANIZACION_POLITICA, ALIAS ) values( 'ELECCIONES GENERALES 2011', 'ARMIDA ESPERANZA', 'VALLADARES', 'JARA', 'ARMIDA ESPERANZA VALLADARES JARA', 'MUJER', 'NO ELECTO', 'LIMA + RESIDENTES EN EL EXTRANJERO', 'DESPERTAR NACIONAL', '0' );</v>
      </c>
    </row>
    <row r="3346" spans="1:12" x14ac:dyDescent="0.25">
      <c r="A3346" s="17" t="s">
        <v>5153</v>
      </c>
      <c r="B3346" s="17" t="s">
        <v>5958</v>
      </c>
      <c r="C3346" s="17" t="s">
        <v>5959</v>
      </c>
      <c r="D3346" s="17" t="s">
        <v>2550</v>
      </c>
      <c r="E3346" s="17" t="str">
        <f t="shared" si="104"/>
        <v>JANE MARGARITA COSAR CAMACHO</v>
      </c>
      <c r="F3346" s="17" t="s">
        <v>1067</v>
      </c>
      <c r="G3346" s="17" t="s">
        <v>1062</v>
      </c>
      <c r="H3346" s="17" t="s">
        <v>5856</v>
      </c>
      <c r="I3346" s="17" t="s">
        <v>873</v>
      </c>
      <c r="J3346" s="15" t="str">
        <f>IFERROR(VLOOKUP(I3346,'Candidato Presidencial'!$C:$E,3,FALSE),"")</f>
        <v>PERUANOS POR EL KAMBIO</v>
      </c>
      <c r="L3346" s="15" t="str">
        <f t="shared" si="105"/>
        <v>insert into Camaleon.CandidatoCongreso( PROCESO_ELECTORAL, NOMBRE_CANDIDATO, APELLIDO_PATERNO, APELLIDO_MATERNO, NOMBRE_COMPLETO, SEXO, CARGO_ELEGIDO, LUGAR_POSTULA, ORGANIZACION_POLITICA, ALIAS ) values( 'ELECCIONES GENERALES 2011', 'JANE MARGARITA', 'COSAR', 'CAMACHO', 'JANE MARGARITA COSAR CAMACHO', 'MUJER', 'NO ELECTO', 'LIMA + RESIDENTES EN EL EXTRANJERO', 'ALIANZA POR EL GRAN CAMBIO', 'PERUANOS POR EL KAMBIO' );</v>
      </c>
    </row>
    <row r="3347" spans="1:12" x14ac:dyDescent="0.25">
      <c r="A3347" s="17" t="s">
        <v>5153</v>
      </c>
      <c r="B3347" s="17" t="s">
        <v>5960</v>
      </c>
      <c r="C3347" s="17" t="s">
        <v>1260</v>
      </c>
      <c r="D3347" s="17" t="s">
        <v>2214</v>
      </c>
      <c r="E3347" s="17" t="str">
        <f t="shared" si="104"/>
        <v>MANUEL REYNALDO JOAQUIN MANRIQUE UGARTE</v>
      </c>
      <c r="F3347" s="17" t="s">
        <v>1061</v>
      </c>
      <c r="G3347" s="17" t="s">
        <v>1062</v>
      </c>
      <c r="H3347" s="17" t="s">
        <v>5856</v>
      </c>
      <c r="I3347" s="17" t="s">
        <v>878</v>
      </c>
      <c r="J3347" s="15" t="str">
        <f>IFERROR(VLOOKUP(I3347,'Candidato Presidencial'!$C:$E,3,FALSE),"")</f>
        <v>PERÚ POSIBLE</v>
      </c>
      <c r="L3347" s="15" t="str">
        <f t="shared" si="105"/>
        <v>insert into Camaleon.CandidatoCongreso( PROCESO_ELECTORAL, NOMBRE_CANDIDATO, APELLIDO_PATERNO, APELLIDO_MATERNO, NOMBRE_COMPLETO, SEXO, CARGO_ELEGIDO, LUGAR_POSTULA, ORGANIZACION_POLITICA, ALIAS ) values( 'ELECCIONES GENERALES 2011', 'MANUEL REYNALDO JOAQUIN', 'MANRIQUE', 'UGARTE', 'MANUEL REYNALDO JOAQUIN MANRIQUE UGARTE', 'HOMBRE', 'NO ELECTO', 'LIMA + RESIDENTES EN EL EXTRANJERO', 'PERÚ POSIBLE', 'PERÚ POSIBLE' );</v>
      </c>
    </row>
    <row r="3348" spans="1:12" x14ac:dyDescent="0.25">
      <c r="A3348" s="17" t="s">
        <v>5153</v>
      </c>
      <c r="B3348" s="17" t="s">
        <v>470</v>
      </c>
      <c r="C3348" s="17" t="s">
        <v>5961</v>
      </c>
      <c r="D3348" s="17" t="s">
        <v>1105</v>
      </c>
      <c r="E3348" s="17" t="str">
        <f t="shared" si="104"/>
        <v>MAURICIO RABANAL TORRES</v>
      </c>
      <c r="F3348" s="17" t="s">
        <v>1061</v>
      </c>
      <c r="G3348" s="17" t="s">
        <v>1062</v>
      </c>
      <c r="H3348" s="17" t="s">
        <v>5856</v>
      </c>
      <c r="I3348" s="17" t="s">
        <v>878</v>
      </c>
      <c r="J3348" s="15" t="str">
        <f>IFERROR(VLOOKUP(I3348,'Candidato Presidencial'!$C:$E,3,FALSE),"")</f>
        <v>PERÚ POSIBLE</v>
      </c>
      <c r="L3348" s="15" t="str">
        <f t="shared" si="105"/>
        <v>insert into Camaleon.CandidatoCongreso( PROCESO_ELECTORAL, NOMBRE_CANDIDATO, APELLIDO_PATERNO, APELLIDO_MATERNO, NOMBRE_COMPLETO, SEXO, CARGO_ELEGIDO, LUGAR_POSTULA, ORGANIZACION_POLITICA, ALIAS ) values( 'ELECCIONES GENERALES 2011', 'MAURICIO', 'RABANAL', 'TORRES', 'MAURICIO RABANAL TORRES', 'HOMBRE', 'NO ELECTO', 'LIMA + RESIDENTES EN EL EXTRANJERO', 'PERÚ POSIBLE', 'PERÚ POSIBLE' );</v>
      </c>
    </row>
    <row r="3349" spans="1:12" x14ac:dyDescent="0.25">
      <c r="A3349" s="17" t="s">
        <v>5153</v>
      </c>
      <c r="B3349" s="17" t="s">
        <v>5962</v>
      </c>
      <c r="C3349" s="17" t="s">
        <v>1679</v>
      </c>
      <c r="D3349" s="17" t="s">
        <v>2505</v>
      </c>
      <c r="E3349" s="17" t="str">
        <f t="shared" si="104"/>
        <v>RENNAN SAMUEL ESPINOZA ROSALES</v>
      </c>
      <c r="F3349" s="17" t="s">
        <v>1061</v>
      </c>
      <c r="G3349" s="17" t="s">
        <v>21</v>
      </c>
      <c r="H3349" s="17" t="s">
        <v>5856</v>
      </c>
      <c r="I3349" s="17" t="s">
        <v>878</v>
      </c>
      <c r="J3349" s="15" t="str">
        <f>IFERROR(VLOOKUP(I3349,'Candidato Presidencial'!$C:$E,3,FALSE),"")</f>
        <v>PERÚ POSIBLE</v>
      </c>
      <c r="L3349" s="15" t="str">
        <f t="shared" si="105"/>
        <v>insert into Camaleon.CandidatoCongreso( PROCESO_ELECTORAL, NOMBRE_CANDIDATO, APELLIDO_PATERNO, APELLIDO_MATERNO, NOMBRE_COMPLETO, SEXO, CARGO_ELEGIDO, LUGAR_POSTULA, ORGANIZACION_POLITICA, ALIAS ) values( 'ELECCIONES GENERALES 2011', 'RENNAN SAMUEL', 'ESPINOZA', 'ROSALES', 'RENNAN SAMUEL ESPINOZA ROSALES', 'HOMBRE', 'CONGRESISTA', 'LIMA + RESIDENTES EN EL EXTRANJERO', 'PERÚ POSIBLE', 'PERÚ POSIBLE' );</v>
      </c>
    </row>
    <row r="3350" spans="1:12" x14ac:dyDescent="0.25">
      <c r="A3350" s="17" t="s">
        <v>5153</v>
      </c>
      <c r="B3350" s="17" t="s">
        <v>4735</v>
      </c>
      <c r="C3350" s="17" t="s">
        <v>4509</v>
      </c>
      <c r="D3350" s="17" t="s">
        <v>2707</v>
      </c>
      <c r="E3350" s="17" t="str">
        <f t="shared" si="104"/>
        <v>YONHY LESCANO ANCIETA</v>
      </c>
      <c r="F3350" s="17" t="s">
        <v>1061</v>
      </c>
      <c r="G3350" s="17" t="s">
        <v>21</v>
      </c>
      <c r="H3350" s="17" t="s">
        <v>5856</v>
      </c>
      <c r="I3350" s="17" t="s">
        <v>878</v>
      </c>
      <c r="J3350" s="15" t="str">
        <f>IFERROR(VLOOKUP(I3350,'Candidato Presidencial'!$C:$E,3,FALSE),"")</f>
        <v>PERÚ POSIBLE</v>
      </c>
      <c r="L3350" s="15" t="str">
        <f t="shared" si="105"/>
        <v>insert into Camaleon.CandidatoCongreso( PROCESO_ELECTORAL, NOMBRE_CANDIDATO, APELLIDO_PATERNO, APELLIDO_MATERNO, NOMBRE_COMPLETO, SEXO, CARGO_ELEGIDO, LUGAR_POSTULA, ORGANIZACION_POLITICA, ALIAS ) values( 'ELECCIONES GENERALES 2011', 'YONHY', 'LESCANO', 'ANCIETA', 'YONHY LESCANO ANCIETA', 'HOMBRE', 'CONGRESISTA', 'LIMA + RESIDENTES EN EL EXTRANJERO', 'PERÚ POSIBLE', 'PERÚ POSIBLE' );</v>
      </c>
    </row>
    <row r="3351" spans="1:12" x14ac:dyDescent="0.25">
      <c r="A3351" s="17" t="s">
        <v>5153</v>
      </c>
      <c r="B3351" s="17" t="s">
        <v>5963</v>
      </c>
      <c r="C3351" s="17" t="s">
        <v>1188</v>
      </c>
      <c r="D3351" s="17" t="s">
        <v>2038</v>
      </c>
      <c r="E3351" s="17" t="str">
        <f t="shared" si="104"/>
        <v>ANGEL GUILLERMO DELGADO SILVA</v>
      </c>
      <c r="F3351" s="17" t="s">
        <v>1061</v>
      </c>
      <c r="G3351" s="17" t="s">
        <v>1062</v>
      </c>
      <c r="H3351" s="17" t="s">
        <v>5856</v>
      </c>
      <c r="I3351" s="17" t="s">
        <v>878</v>
      </c>
      <c r="J3351" s="15" t="str">
        <f>IFERROR(VLOOKUP(I3351,'Candidato Presidencial'!$C:$E,3,FALSE),"")</f>
        <v>PERÚ POSIBLE</v>
      </c>
      <c r="L3351" s="15" t="str">
        <f t="shared" si="105"/>
        <v>insert into Camaleon.CandidatoCongreso( PROCESO_ELECTORAL, NOMBRE_CANDIDATO, APELLIDO_PATERNO, APELLIDO_MATERNO, NOMBRE_COMPLETO, SEXO, CARGO_ELEGIDO, LUGAR_POSTULA, ORGANIZACION_POLITICA, ALIAS ) values( 'ELECCIONES GENERALES 2011', 'ANGEL GUILLERMO', 'DELGADO', 'SILVA', 'ANGEL GUILLERMO DELGADO SILVA', 'HOMBRE', 'NO ELECTO', 'LIMA + RESIDENTES EN EL EXTRANJERO', 'PERÚ POSIBLE', 'PERÚ POSIBLE' );</v>
      </c>
    </row>
    <row r="3352" spans="1:12" x14ac:dyDescent="0.25">
      <c r="A3352" s="17" t="s">
        <v>5153</v>
      </c>
      <c r="B3352" s="17" t="s">
        <v>5964</v>
      </c>
      <c r="C3352" s="17" t="s">
        <v>1163</v>
      </c>
      <c r="D3352" s="17" t="s">
        <v>1697</v>
      </c>
      <c r="E3352" s="17" t="str">
        <f t="shared" si="104"/>
        <v>NIKOLA PINEDO CARDENAS</v>
      </c>
      <c r="F3352" s="17" t="s">
        <v>1061</v>
      </c>
      <c r="G3352" s="17" t="s">
        <v>1062</v>
      </c>
      <c r="H3352" s="17" t="s">
        <v>5856</v>
      </c>
      <c r="I3352" s="17" t="s">
        <v>878</v>
      </c>
      <c r="J3352" s="15" t="str">
        <f>IFERROR(VLOOKUP(I3352,'Candidato Presidencial'!$C:$E,3,FALSE),"")</f>
        <v>PERÚ POSIBLE</v>
      </c>
      <c r="L3352" s="15" t="str">
        <f t="shared" si="105"/>
        <v>insert into Camaleon.CandidatoCongreso( PROCESO_ELECTORAL, NOMBRE_CANDIDATO, APELLIDO_PATERNO, APELLIDO_MATERNO, NOMBRE_COMPLETO, SEXO, CARGO_ELEGIDO, LUGAR_POSTULA, ORGANIZACION_POLITICA, ALIAS ) values( 'ELECCIONES GENERALES 2011', 'NIKOLA', 'PINEDO', 'CARDENAS', 'NIKOLA PINEDO CARDENAS', 'HOMBRE', 'NO ELECTO', 'LIMA + RESIDENTES EN EL EXTRANJERO', 'PERÚ POSIBLE', 'PERÚ POSIBLE' );</v>
      </c>
    </row>
    <row r="3353" spans="1:12" x14ac:dyDescent="0.25">
      <c r="A3353" s="17" t="s">
        <v>5153</v>
      </c>
      <c r="B3353" s="17" t="s">
        <v>5965</v>
      </c>
      <c r="C3353" s="17" t="s">
        <v>2148</v>
      </c>
      <c r="D3353" s="17" t="s">
        <v>2530</v>
      </c>
      <c r="E3353" s="17" t="str">
        <f t="shared" si="104"/>
        <v>DIANA LOURDES PALACIOS MOSQUERA</v>
      </c>
      <c r="F3353" s="17" t="s">
        <v>1067</v>
      </c>
      <c r="G3353" s="17" t="s">
        <v>1062</v>
      </c>
      <c r="H3353" s="17" t="s">
        <v>5856</v>
      </c>
      <c r="I3353" s="17" t="s">
        <v>878</v>
      </c>
      <c r="J3353" s="15" t="str">
        <f>IFERROR(VLOOKUP(I3353,'Candidato Presidencial'!$C:$E,3,FALSE),"")</f>
        <v>PERÚ POSIBLE</v>
      </c>
      <c r="L3353" s="15" t="str">
        <f t="shared" si="105"/>
        <v>insert into Camaleon.CandidatoCongreso( PROCESO_ELECTORAL, NOMBRE_CANDIDATO, APELLIDO_PATERNO, APELLIDO_MATERNO, NOMBRE_COMPLETO, SEXO, CARGO_ELEGIDO, LUGAR_POSTULA, ORGANIZACION_POLITICA, ALIAS ) values( 'ELECCIONES GENERALES 2011', 'DIANA LOURDES', 'PALACIOS', 'MOSQUERA', 'DIANA LOURDES PALACIOS MOSQUERA', 'MUJER', 'NO ELECTO', 'LIMA + RESIDENTES EN EL EXTRANJERO', 'PERÚ POSIBLE', 'PERÚ POSIBLE' );</v>
      </c>
    </row>
    <row r="3354" spans="1:12" x14ac:dyDescent="0.25">
      <c r="A3354" s="17" t="s">
        <v>5153</v>
      </c>
      <c r="B3354" s="17" t="s">
        <v>5966</v>
      </c>
      <c r="C3354" s="17" t="s">
        <v>1510</v>
      </c>
      <c r="D3354" s="17" t="s">
        <v>5967</v>
      </c>
      <c r="E3354" s="17" t="str">
        <f t="shared" si="104"/>
        <v>ANTONIETTA ORNELLA GUTIERREZ ROSATI</v>
      </c>
      <c r="F3354" s="17" t="s">
        <v>1067</v>
      </c>
      <c r="G3354" s="17" t="s">
        <v>1062</v>
      </c>
      <c r="H3354" s="17" t="s">
        <v>5856</v>
      </c>
      <c r="I3354" s="17" t="s">
        <v>871</v>
      </c>
      <c r="J3354" s="15" t="str">
        <f>IFERROR(VLOOKUP(I3354,'Candidato Presidencial'!$C:$E,3,FALSE),"")</f>
        <v>FUERZA POPULAR</v>
      </c>
      <c r="L3354" s="15" t="str">
        <f t="shared" si="105"/>
        <v>insert into Camaleon.CandidatoCongreso( PROCESO_ELECTORAL, NOMBRE_CANDIDATO, APELLIDO_PATERNO, APELLIDO_MATERNO, NOMBRE_COMPLETO, SEXO, CARGO_ELEGIDO, LUGAR_POSTULA, ORGANIZACION_POLITICA, ALIAS ) values( 'ELECCIONES GENERALES 2011', 'ANTONIETTA ORNELLA', 'GUTIERREZ', 'ROSATI', 'ANTONIETTA ORNELLA GUTIERREZ ROSATI', 'MUJER', 'NO ELECTO', 'LIMA + RESIDENTES EN EL EXTRANJERO', 'FUERZA 2011', 'FUERZA POPULAR' );</v>
      </c>
    </row>
    <row r="3355" spans="1:12" x14ac:dyDescent="0.25">
      <c r="A3355" s="17" t="s">
        <v>5153</v>
      </c>
      <c r="B3355" s="17" t="s">
        <v>5122</v>
      </c>
      <c r="C3355" s="17" t="s">
        <v>1289</v>
      </c>
      <c r="D3355" s="17" t="s">
        <v>4073</v>
      </c>
      <c r="E3355" s="17" t="str">
        <f t="shared" si="104"/>
        <v>VICTOR ALBERTO ROBLES SOSA</v>
      </c>
      <c r="F3355" s="17" t="s">
        <v>1061</v>
      </c>
      <c r="G3355" s="17" t="s">
        <v>1062</v>
      </c>
      <c r="H3355" s="17" t="s">
        <v>5856</v>
      </c>
      <c r="I3355" s="17" t="s">
        <v>871</v>
      </c>
      <c r="J3355" s="15" t="str">
        <f>IFERROR(VLOOKUP(I3355,'Candidato Presidencial'!$C:$E,3,FALSE),"")</f>
        <v>FUERZA POPULAR</v>
      </c>
      <c r="L3355" s="15" t="str">
        <f t="shared" si="105"/>
        <v>insert into Camaleon.CandidatoCongreso( PROCESO_ELECTORAL, NOMBRE_CANDIDATO, APELLIDO_PATERNO, APELLIDO_MATERNO, NOMBRE_COMPLETO, SEXO, CARGO_ELEGIDO, LUGAR_POSTULA, ORGANIZACION_POLITICA, ALIAS ) values( 'ELECCIONES GENERALES 2011', 'VICTOR ALBERTO', 'ROBLES', 'SOSA', 'VICTOR ALBERTO ROBLES SOSA', 'HOMBRE', 'NO ELECTO', 'LIMA + RESIDENTES EN EL EXTRANJERO', 'FUERZA 2011', 'FUERZA POPULAR' );</v>
      </c>
    </row>
    <row r="3356" spans="1:12" x14ac:dyDescent="0.25">
      <c r="A3356" s="17" t="s">
        <v>5153</v>
      </c>
      <c r="B3356" s="17" t="s">
        <v>2982</v>
      </c>
      <c r="C3356" s="17" t="s">
        <v>1088</v>
      </c>
      <c r="D3356" s="17" t="s">
        <v>1243</v>
      </c>
      <c r="E3356" s="17" t="str">
        <f t="shared" si="104"/>
        <v>MARIA EUGENIA DIAZ LUNA</v>
      </c>
      <c r="F3356" s="17" t="s">
        <v>1067</v>
      </c>
      <c r="G3356" s="17" t="s">
        <v>1062</v>
      </c>
      <c r="H3356" s="17" t="s">
        <v>5856</v>
      </c>
      <c r="I3356" s="17" t="s">
        <v>8938</v>
      </c>
      <c r="J3356" s="15">
        <f>IFERROR(VLOOKUP(I3356,'Candidato Presidencial'!$C:$E,3,FALSE),"")</f>
        <v>0</v>
      </c>
      <c r="L3356" s="15" t="str">
        <f t="shared" si="105"/>
        <v>insert into Camaleon.CandidatoCongreso( PROCESO_ELECTORAL, NOMBRE_CANDIDATO, APELLIDO_PATERNO, APELLIDO_MATERNO, NOMBRE_COMPLETO, SEXO, CARGO_ELEGIDO, LUGAR_POSTULA, ORGANIZACION_POLITICA, ALIAS ) values( 'ELECCIONES GENERALES 2011', 'MARIA EUGENIA', 'DIAZ', 'LUNA', 'MARIA EUGENIA DIAZ LUNA', 'MUJER', 'NO ELECTO', 'LIMA + RESIDENTES EN EL EXTRANJERO', 'PARTIDO POLÍTICO ADELANTE', '0' );</v>
      </c>
    </row>
    <row r="3357" spans="1:12" x14ac:dyDescent="0.25">
      <c r="A3357" s="17" t="s">
        <v>5153</v>
      </c>
      <c r="B3357" s="17" t="s">
        <v>5968</v>
      </c>
      <c r="C3357" s="17" t="s">
        <v>5969</v>
      </c>
      <c r="D3357" s="17" t="s">
        <v>5970</v>
      </c>
      <c r="E3357" s="17" t="str">
        <f t="shared" si="104"/>
        <v>RENZO JAVIER CECCARELLI EURIBE</v>
      </c>
      <c r="F3357" s="17" t="s">
        <v>1061</v>
      </c>
      <c r="G3357" s="17" t="s">
        <v>1062</v>
      </c>
      <c r="H3357" s="17" t="s">
        <v>5856</v>
      </c>
      <c r="I3357" s="17" t="s">
        <v>8938</v>
      </c>
      <c r="J3357" s="15">
        <f>IFERROR(VLOOKUP(I3357,'Candidato Presidencial'!$C:$E,3,FALSE),"")</f>
        <v>0</v>
      </c>
      <c r="L3357" s="15" t="str">
        <f t="shared" si="105"/>
        <v>insert into Camaleon.CandidatoCongreso( PROCESO_ELECTORAL, NOMBRE_CANDIDATO, APELLIDO_PATERNO, APELLIDO_MATERNO, NOMBRE_COMPLETO, SEXO, CARGO_ELEGIDO, LUGAR_POSTULA, ORGANIZACION_POLITICA, ALIAS ) values( 'ELECCIONES GENERALES 2011', 'RENZO JAVIER', 'CECCARELLI', 'EURIBE', 'RENZO JAVIER CECCARELLI EURIBE', 'HOMBRE', 'NO ELECTO', 'LIMA + RESIDENTES EN EL EXTRANJERO', 'PARTIDO POLÍTICO ADELANTE', '0' );</v>
      </c>
    </row>
    <row r="3358" spans="1:12" x14ac:dyDescent="0.25">
      <c r="A3358" s="17" t="s">
        <v>5153</v>
      </c>
      <c r="B3358" s="17" t="s">
        <v>5971</v>
      </c>
      <c r="C3358" s="17" t="s">
        <v>2276</v>
      </c>
      <c r="D3358" s="17" t="s">
        <v>1318</v>
      </c>
      <c r="E3358" s="17" t="str">
        <f t="shared" si="104"/>
        <v>AURELIO FREDY CARBAJAL ROJAS</v>
      </c>
      <c r="F3358" s="17" t="s">
        <v>1061</v>
      </c>
      <c r="G3358" s="17" t="s">
        <v>1062</v>
      </c>
      <c r="H3358" s="17" t="s">
        <v>5856</v>
      </c>
      <c r="I3358" s="17" t="s">
        <v>8938</v>
      </c>
      <c r="J3358" s="15">
        <f>IFERROR(VLOOKUP(I3358,'Candidato Presidencial'!$C:$E,3,FALSE),"")</f>
        <v>0</v>
      </c>
      <c r="L3358" s="15" t="str">
        <f t="shared" si="105"/>
        <v>insert into Camaleon.CandidatoCongreso( PROCESO_ELECTORAL, NOMBRE_CANDIDATO, APELLIDO_PATERNO, APELLIDO_MATERNO, NOMBRE_COMPLETO, SEXO, CARGO_ELEGIDO, LUGAR_POSTULA, ORGANIZACION_POLITICA, ALIAS ) values( 'ELECCIONES GENERALES 2011', 'AURELIO FREDY', 'CARBAJAL', 'ROJAS', 'AURELIO FREDY CARBAJAL ROJAS', 'HOMBRE', 'NO ELECTO', 'LIMA + RESIDENTES EN EL EXTRANJERO', 'PARTIDO POLÍTICO ADELANTE', '0' );</v>
      </c>
    </row>
    <row r="3359" spans="1:12" x14ac:dyDescent="0.25">
      <c r="A3359" s="17" t="s">
        <v>5153</v>
      </c>
      <c r="B3359" s="17" t="s">
        <v>5972</v>
      </c>
      <c r="C3359" s="17" t="s">
        <v>1289</v>
      </c>
      <c r="D3359" s="17" t="s">
        <v>5973</v>
      </c>
      <c r="E3359" s="17" t="str">
        <f t="shared" si="104"/>
        <v>ALEJANDRO MARCEL ROBLES VENTOSILLA</v>
      </c>
      <c r="F3359" s="17" t="s">
        <v>1061</v>
      </c>
      <c r="G3359" s="17" t="s">
        <v>1062</v>
      </c>
      <c r="H3359" s="17" t="s">
        <v>5856</v>
      </c>
      <c r="I3359" s="17" t="s">
        <v>8938</v>
      </c>
      <c r="J3359" s="15">
        <f>IFERROR(VLOOKUP(I3359,'Candidato Presidencial'!$C:$E,3,FALSE),"")</f>
        <v>0</v>
      </c>
      <c r="L3359" s="15" t="str">
        <f t="shared" si="105"/>
        <v>insert into Camaleon.CandidatoCongreso( PROCESO_ELECTORAL, NOMBRE_CANDIDATO, APELLIDO_PATERNO, APELLIDO_MATERNO, NOMBRE_COMPLETO, SEXO, CARGO_ELEGIDO, LUGAR_POSTULA, ORGANIZACION_POLITICA, ALIAS ) values( 'ELECCIONES GENERALES 2011', 'ALEJANDRO MARCEL', 'ROBLES', 'VENTOSILLA', 'ALEJANDRO MARCEL ROBLES VENTOSILLA', 'HOMBRE', 'NO ELECTO', 'LIMA + RESIDENTES EN EL EXTRANJERO', 'PARTIDO POLÍTICO ADELANTE', '0' );</v>
      </c>
    </row>
    <row r="3360" spans="1:12" x14ac:dyDescent="0.25">
      <c r="A3360" s="17" t="s">
        <v>5153</v>
      </c>
      <c r="B3360" s="17" t="s">
        <v>5974</v>
      </c>
      <c r="C3360" s="17" t="s">
        <v>1231</v>
      </c>
      <c r="D3360" s="17" t="s">
        <v>2639</v>
      </c>
      <c r="E3360" s="17" t="str">
        <f t="shared" si="104"/>
        <v>JULIO PABLO ROSAS HUARANGA</v>
      </c>
      <c r="F3360" s="17" t="s">
        <v>1061</v>
      </c>
      <c r="G3360" s="17" t="s">
        <v>21</v>
      </c>
      <c r="H3360" s="17" t="s">
        <v>5856</v>
      </c>
      <c r="I3360" s="17" t="s">
        <v>871</v>
      </c>
      <c r="J3360" s="15" t="str">
        <f>IFERROR(VLOOKUP(I3360,'Candidato Presidencial'!$C:$E,3,FALSE),"")</f>
        <v>FUERZA POPULAR</v>
      </c>
      <c r="L3360" s="15" t="str">
        <f t="shared" si="105"/>
        <v>insert into Camaleon.CandidatoCongreso( PROCESO_ELECTORAL, NOMBRE_CANDIDATO, APELLIDO_PATERNO, APELLIDO_MATERNO, NOMBRE_COMPLETO, SEXO, CARGO_ELEGIDO, LUGAR_POSTULA, ORGANIZACION_POLITICA, ALIAS ) values( 'ELECCIONES GENERALES 2011', 'JULIO PABLO', 'ROSAS', 'HUARANGA', 'JULIO PABLO ROSAS HUARANGA', 'HOMBRE', 'CONGRESISTA', 'LIMA + RESIDENTES EN EL EXTRANJERO', 'FUERZA 2011', 'FUERZA POPULAR' );</v>
      </c>
    </row>
    <row r="3361" spans="1:12" x14ac:dyDescent="0.25">
      <c r="A3361" s="17" t="s">
        <v>5153</v>
      </c>
      <c r="B3361" s="17" t="s">
        <v>28</v>
      </c>
      <c r="C3361" s="17" t="s">
        <v>1564</v>
      </c>
      <c r="D3361" s="17" t="s">
        <v>5975</v>
      </c>
      <c r="E3361" s="17" t="str">
        <f t="shared" si="104"/>
        <v>ANGEL NEYRA OLAYCHEA</v>
      </c>
      <c r="F3361" s="17" t="s">
        <v>1061</v>
      </c>
      <c r="G3361" s="17" t="s">
        <v>21</v>
      </c>
      <c r="H3361" s="17" t="s">
        <v>5856</v>
      </c>
      <c r="I3361" s="17" t="s">
        <v>871</v>
      </c>
      <c r="J3361" s="15" t="str">
        <f>IFERROR(VLOOKUP(I3361,'Candidato Presidencial'!$C:$E,3,FALSE),"")</f>
        <v>FUERZA POPULAR</v>
      </c>
      <c r="L3361" s="15" t="str">
        <f t="shared" si="105"/>
        <v>insert into Camaleon.CandidatoCongreso( PROCESO_ELECTORAL, NOMBRE_CANDIDATO, APELLIDO_PATERNO, APELLIDO_MATERNO, NOMBRE_COMPLETO, SEXO, CARGO_ELEGIDO, LUGAR_POSTULA, ORGANIZACION_POLITICA, ALIAS ) values( 'ELECCIONES GENERALES 2011', 'ANGEL', 'NEYRA', 'OLAYCHEA', 'ANGEL NEYRA OLAYCHEA', 'HOMBRE', 'CONGRESISTA', 'LIMA + RESIDENTES EN EL EXTRANJERO', 'FUERZA 2011', 'FUERZA POPULAR' );</v>
      </c>
    </row>
    <row r="3362" spans="1:12" x14ac:dyDescent="0.25">
      <c r="A3362" s="17" t="s">
        <v>5153</v>
      </c>
      <c r="B3362" s="17" t="s">
        <v>5976</v>
      </c>
      <c r="C3362" s="17" t="s">
        <v>3842</v>
      </c>
      <c r="D3362" s="17" t="s">
        <v>3658</v>
      </c>
      <c r="E3362" s="17" t="str">
        <f t="shared" si="104"/>
        <v>KENJI GERARDO FUJIMORI HIGUCHI</v>
      </c>
      <c r="F3362" s="17" t="s">
        <v>1061</v>
      </c>
      <c r="G3362" s="17" t="s">
        <v>21</v>
      </c>
      <c r="H3362" s="17" t="s">
        <v>5856</v>
      </c>
      <c r="I3362" s="17" t="s">
        <v>871</v>
      </c>
      <c r="J3362" s="15" t="str">
        <f>IFERROR(VLOOKUP(I3362,'Candidato Presidencial'!$C:$E,3,FALSE),"")</f>
        <v>FUERZA POPULAR</v>
      </c>
      <c r="L3362" s="15" t="str">
        <f t="shared" si="105"/>
        <v>insert into Camaleon.CandidatoCongreso( PROCESO_ELECTORAL, NOMBRE_CANDIDATO, APELLIDO_PATERNO, APELLIDO_MATERNO, NOMBRE_COMPLETO, SEXO, CARGO_ELEGIDO, LUGAR_POSTULA, ORGANIZACION_POLITICA, ALIAS ) values( 'ELECCIONES GENERALES 2011', 'KENJI GERARDO', 'FUJIMORI', 'HIGUCHI', 'KENJI GERARDO FUJIMORI HIGUCHI', 'HOMBRE', 'CONGRESISTA', 'LIMA + RESIDENTES EN EL EXTRANJERO', 'FUERZA 2011', 'FUERZA POPULAR' );</v>
      </c>
    </row>
    <row r="3363" spans="1:12" x14ac:dyDescent="0.25">
      <c r="A3363" s="17" t="s">
        <v>5153</v>
      </c>
      <c r="B3363" s="17" t="s">
        <v>3668</v>
      </c>
      <c r="C3363" s="17" t="s">
        <v>3669</v>
      </c>
      <c r="D3363" s="17" t="s">
        <v>3670</v>
      </c>
      <c r="E3363" s="17" t="str">
        <f t="shared" si="104"/>
        <v>MARTHA LUZ HILDEBRANDT PEREZ TREVIÑO</v>
      </c>
      <c r="F3363" s="17" t="s">
        <v>1067</v>
      </c>
      <c r="G3363" s="17" t="s">
        <v>1062</v>
      </c>
      <c r="H3363" s="17" t="s">
        <v>5856</v>
      </c>
      <c r="I3363" s="17" t="s">
        <v>871</v>
      </c>
      <c r="J3363" s="15" t="str">
        <f>IFERROR(VLOOKUP(I3363,'Candidato Presidencial'!$C:$E,3,FALSE),"")</f>
        <v>FUERZA POPULAR</v>
      </c>
      <c r="L3363" s="15" t="str">
        <f t="shared" si="105"/>
        <v>insert into Camaleon.CandidatoCongreso( PROCESO_ELECTORAL, NOMBRE_CANDIDATO, APELLIDO_PATERNO, APELLIDO_MATERNO, NOMBRE_COMPLETO, SEXO, CARGO_ELEGIDO, LUGAR_POSTULA, ORGANIZACION_POLITICA, ALIAS ) values( 'ELECCIONES GENERALES 2011', 'MARTHA LUZ', 'HILDEBRANDT', 'PEREZ TREVIÑO', 'MARTHA LUZ HILDEBRANDT PEREZ TREVIÑO', 'MUJER', 'NO ELECTO', 'LIMA + RESIDENTES EN EL EXTRANJERO', 'FUERZA 2011', 'FUERZA POPULAR' );</v>
      </c>
    </row>
    <row r="3364" spans="1:12" x14ac:dyDescent="0.25">
      <c r="A3364" s="17" t="s">
        <v>5153</v>
      </c>
      <c r="B3364" s="17" t="s">
        <v>4251</v>
      </c>
      <c r="C3364" s="17" t="s">
        <v>4174</v>
      </c>
      <c r="D3364" s="17" t="s">
        <v>1269</v>
      </c>
      <c r="E3364" s="17" t="str">
        <f t="shared" si="104"/>
        <v>LUISA MARIA CUCULIZA TORRE</v>
      </c>
      <c r="F3364" s="17" t="s">
        <v>1067</v>
      </c>
      <c r="G3364" s="17" t="s">
        <v>21</v>
      </c>
      <c r="H3364" s="17" t="s">
        <v>5856</v>
      </c>
      <c r="I3364" s="17" t="s">
        <v>871</v>
      </c>
      <c r="J3364" s="15" t="str">
        <f>IFERROR(VLOOKUP(I3364,'Candidato Presidencial'!$C:$E,3,FALSE),"")</f>
        <v>FUERZA POPULAR</v>
      </c>
      <c r="L3364" s="15" t="str">
        <f t="shared" si="105"/>
        <v>insert into Camaleon.CandidatoCongreso( PROCESO_ELECTORAL, NOMBRE_CANDIDATO, APELLIDO_PATERNO, APELLIDO_MATERNO, NOMBRE_COMPLETO, SEXO, CARGO_ELEGIDO, LUGAR_POSTULA, ORGANIZACION_POLITICA, ALIAS ) values( 'ELECCIONES GENERALES 2011', 'LUISA MARIA', 'CUCULIZA', 'TORRE', 'LUISA MARIA CUCULIZA TORRE', 'MUJER', 'CONGRESISTA', 'LIMA + RESIDENTES EN EL EXTRANJERO', 'FUERZA 2011', 'FUERZA POPULAR' );</v>
      </c>
    </row>
    <row r="3365" spans="1:12" x14ac:dyDescent="0.25">
      <c r="A3365" s="17" t="s">
        <v>5153</v>
      </c>
      <c r="B3365" s="17" t="s">
        <v>5977</v>
      </c>
      <c r="C3365" s="17" t="s">
        <v>5978</v>
      </c>
      <c r="D3365" s="17" t="s">
        <v>5979</v>
      </c>
      <c r="E3365" s="17" t="str">
        <f t="shared" si="104"/>
        <v>GIAN CARLO VACCHELLI CORBETTO</v>
      </c>
      <c r="F3365" s="17" t="s">
        <v>1061</v>
      </c>
      <c r="G3365" s="17" t="s">
        <v>21</v>
      </c>
      <c r="H3365" s="17" t="s">
        <v>5856</v>
      </c>
      <c r="I3365" s="17" t="s">
        <v>871</v>
      </c>
      <c r="J3365" s="15" t="str">
        <f>IFERROR(VLOOKUP(I3365,'Candidato Presidencial'!$C:$E,3,FALSE),"")</f>
        <v>FUERZA POPULAR</v>
      </c>
      <c r="L3365" s="15" t="str">
        <f t="shared" si="105"/>
        <v>insert into Camaleon.CandidatoCongreso( PROCESO_ELECTORAL, NOMBRE_CANDIDATO, APELLIDO_PATERNO, APELLIDO_MATERNO, NOMBRE_COMPLETO, SEXO, CARGO_ELEGIDO, LUGAR_POSTULA, ORGANIZACION_POLITICA, ALIAS ) values( 'ELECCIONES GENERALES 2011', 'GIAN CARLO', 'VACCHELLI', 'CORBETTO', 'GIAN CARLO VACCHELLI CORBETTO', 'HOMBRE', 'CONGRESISTA', 'LIMA + RESIDENTES EN EL EXTRANJERO', 'FUERZA 2011', 'FUERZA POPULAR' );</v>
      </c>
    </row>
    <row r="3366" spans="1:12" x14ac:dyDescent="0.25">
      <c r="A3366" s="17" t="s">
        <v>5153</v>
      </c>
      <c r="B3366" s="17" t="s">
        <v>103</v>
      </c>
      <c r="C3366" s="17" t="s">
        <v>1153</v>
      </c>
      <c r="D3366" s="17" t="s">
        <v>1437</v>
      </c>
      <c r="E3366" s="17" t="str">
        <f t="shared" si="104"/>
        <v>MIGUEL ANGEL RAMIREZ HUAMAN</v>
      </c>
      <c r="F3366" s="17" t="s">
        <v>1061</v>
      </c>
      <c r="G3366" s="17" t="s">
        <v>1062</v>
      </c>
      <c r="H3366" s="17" t="s">
        <v>5856</v>
      </c>
      <c r="I3366" s="17" t="s">
        <v>871</v>
      </c>
      <c r="J3366" s="15" t="str">
        <f>IFERROR(VLOOKUP(I3366,'Candidato Presidencial'!$C:$E,3,FALSE),"")</f>
        <v>FUERZA POPULAR</v>
      </c>
      <c r="L3366" s="15" t="str">
        <f t="shared" si="105"/>
        <v>insert into Camaleon.CandidatoCongreso( PROCESO_ELECTORAL, NOMBRE_CANDIDATO, APELLIDO_PATERNO, APELLIDO_MATERNO, NOMBRE_COMPLETO, SEXO, CARGO_ELEGIDO, LUGAR_POSTULA, ORGANIZACION_POLITICA, ALIAS ) values( 'ELECCIONES GENERALES 2011', 'MIGUEL ANGEL', 'RAMIREZ', 'HUAMAN', 'MIGUEL ANGEL RAMIREZ HUAMAN', 'HOMBRE', 'NO ELECTO', 'LIMA + RESIDENTES EN EL EXTRANJERO', 'FUERZA 2011', 'FUERZA POPULAR' );</v>
      </c>
    </row>
    <row r="3367" spans="1:12" x14ac:dyDescent="0.25">
      <c r="A3367" s="17" t="s">
        <v>5153</v>
      </c>
      <c r="B3367" s="17" t="s">
        <v>91</v>
      </c>
      <c r="C3367" s="17" t="s">
        <v>4144</v>
      </c>
      <c r="D3367" s="17" t="s">
        <v>1321</v>
      </c>
      <c r="E3367" s="17" t="str">
        <f t="shared" si="104"/>
        <v>JULIO CESAR GAGO PEREZ</v>
      </c>
      <c r="F3367" s="17" t="s">
        <v>1061</v>
      </c>
      <c r="G3367" s="17" t="s">
        <v>21</v>
      </c>
      <c r="H3367" s="17" t="s">
        <v>5856</v>
      </c>
      <c r="I3367" s="17" t="s">
        <v>871</v>
      </c>
      <c r="J3367" s="15" t="str">
        <f>IFERROR(VLOOKUP(I3367,'Candidato Presidencial'!$C:$E,3,FALSE),"")</f>
        <v>FUERZA POPULAR</v>
      </c>
      <c r="L3367" s="15" t="str">
        <f t="shared" si="105"/>
        <v>insert into Camaleon.CandidatoCongreso( PROCESO_ELECTORAL, NOMBRE_CANDIDATO, APELLIDO_PATERNO, APELLIDO_MATERNO, NOMBRE_COMPLETO, SEXO, CARGO_ELEGIDO, LUGAR_POSTULA, ORGANIZACION_POLITICA, ALIAS ) values( 'ELECCIONES GENERALES 2011', 'JULIO CESAR', 'GAGO', 'PEREZ', 'JULIO CESAR GAGO PEREZ', 'HOMBRE', 'CONGRESISTA', 'LIMA + RESIDENTES EN EL EXTRANJERO', 'FUERZA 2011', 'FUERZA POPULAR' );</v>
      </c>
    </row>
    <row r="3368" spans="1:12" x14ac:dyDescent="0.25">
      <c r="A3368" s="17" t="s">
        <v>5153</v>
      </c>
      <c r="B3368" s="17" t="s">
        <v>5980</v>
      </c>
      <c r="C3368" s="17" t="s">
        <v>2122</v>
      </c>
      <c r="D3368" s="17" t="s">
        <v>1521</v>
      </c>
      <c r="E3368" s="17" t="str">
        <f t="shared" si="104"/>
        <v>IRMA VIRGINIA MONTES PATIÑO</v>
      </c>
      <c r="F3368" s="17" t="s">
        <v>1067</v>
      </c>
      <c r="G3368" s="17" t="s">
        <v>1062</v>
      </c>
      <c r="H3368" s="17" t="s">
        <v>5856</v>
      </c>
      <c r="I3368" s="17" t="s">
        <v>871</v>
      </c>
      <c r="J3368" s="15" t="str">
        <f>IFERROR(VLOOKUP(I3368,'Candidato Presidencial'!$C:$E,3,FALSE),"")</f>
        <v>FUERZA POPULAR</v>
      </c>
      <c r="L3368" s="15" t="str">
        <f t="shared" si="105"/>
        <v>insert into Camaleon.CandidatoCongreso( PROCESO_ELECTORAL, NOMBRE_CANDIDATO, APELLIDO_PATERNO, APELLIDO_MATERNO, NOMBRE_COMPLETO, SEXO, CARGO_ELEGIDO, LUGAR_POSTULA, ORGANIZACION_POLITICA, ALIAS ) values( 'ELECCIONES GENERALES 2011', 'IRMA VIRGINIA', 'MONTES', 'PATIÑO', 'IRMA VIRGINIA MONTES PATIÑO', 'MUJER', 'NO ELECTO', 'LIMA + RESIDENTES EN EL EXTRANJERO', 'FUERZA 2011', 'FUERZA POPULAR' );</v>
      </c>
    </row>
    <row r="3369" spans="1:12" x14ac:dyDescent="0.25">
      <c r="A3369" s="17" t="s">
        <v>5153</v>
      </c>
      <c r="B3369" s="17" t="s">
        <v>5981</v>
      </c>
      <c r="C3369" s="17" t="s">
        <v>4891</v>
      </c>
      <c r="D3369" s="17" t="s">
        <v>1266</v>
      </c>
      <c r="E3369" s="17" t="str">
        <f t="shared" si="104"/>
        <v>LEYLA FELICITA CHIHUAN RAMOS</v>
      </c>
      <c r="F3369" s="17" t="s">
        <v>1067</v>
      </c>
      <c r="G3369" s="17" t="s">
        <v>21</v>
      </c>
      <c r="H3369" s="17" t="s">
        <v>5856</v>
      </c>
      <c r="I3369" s="17" t="s">
        <v>871</v>
      </c>
      <c r="J3369" s="15" t="str">
        <f>IFERROR(VLOOKUP(I3369,'Candidato Presidencial'!$C:$E,3,FALSE),"")</f>
        <v>FUERZA POPULAR</v>
      </c>
      <c r="L3369" s="15" t="str">
        <f t="shared" si="105"/>
        <v>insert into Camaleon.CandidatoCongreso( PROCESO_ELECTORAL, NOMBRE_CANDIDATO, APELLIDO_PATERNO, APELLIDO_MATERNO, NOMBRE_COMPLETO, SEXO, CARGO_ELEGIDO, LUGAR_POSTULA, ORGANIZACION_POLITICA, ALIAS ) values( 'ELECCIONES GENERALES 2011', 'LEYLA FELICITA', 'CHIHUAN', 'RAMOS', 'LEYLA FELICITA CHIHUAN RAMOS', 'MUJER', 'CONGRESISTA', 'LIMA + RESIDENTES EN EL EXTRANJERO', 'FUERZA 2011', 'FUERZA POPULAR' );</v>
      </c>
    </row>
    <row r="3370" spans="1:12" x14ac:dyDescent="0.25">
      <c r="A3370" s="17" t="s">
        <v>5153</v>
      </c>
      <c r="B3370" s="17" t="s">
        <v>46</v>
      </c>
      <c r="C3370" s="17" t="s">
        <v>3627</v>
      </c>
      <c r="D3370" s="17" t="s">
        <v>1455</v>
      </c>
      <c r="E3370" s="17" t="str">
        <f t="shared" si="104"/>
        <v>CARLOS FERNANDO RAFFO ARCE</v>
      </c>
      <c r="F3370" s="17" t="s">
        <v>1061</v>
      </c>
      <c r="G3370" s="17" t="s">
        <v>1062</v>
      </c>
      <c r="H3370" s="17" t="s">
        <v>5856</v>
      </c>
      <c r="I3370" s="17" t="s">
        <v>871</v>
      </c>
      <c r="J3370" s="15" t="str">
        <f>IFERROR(VLOOKUP(I3370,'Candidato Presidencial'!$C:$E,3,FALSE),"")</f>
        <v>FUERZA POPULAR</v>
      </c>
      <c r="L3370" s="15" t="str">
        <f t="shared" si="105"/>
        <v>insert into Camaleon.CandidatoCongreso( PROCESO_ELECTORAL, NOMBRE_CANDIDATO, APELLIDO_PATERNO, APELLIDO_MATERNO, NOMBRE_COMPLETO, SEXO, CARGO_ELEGIDO, LUGAR_POSTULA, ORGANIZACION_POLITICA, ALIAS ) values( 'ELECCIONES GENERALES 2011', 'CARLOS FERNANDO', 'RAFFO', 'ARCE', 'CARLOS FERNANDO RAFFO ARCE', 'HOMBRE', 'NO ELECTO', 'LIMA + RESIDENTES EN EL EXTRANJERO', 'FUERZA 2011', 'FUERZA POPULAR' );</v>
      </c>
    </row>
    <row r="3371" spans="1:12" x14ac:dyDescent="0.25">
      <c r="A3371" s="17" t="s">
        <v>5153</v>
      </c>
      <c r="B3371" s="17" t="s">
        <v>5982</v>
      </c>
      <c r="C3371" s="17" t="s">
        <v>1321</v>
      </c>
      <c r="D3371" s="17" t="s">
        <v>1111</v>
      </c>
      <c r="E3371" s="17" t="str">
        <f t="shared" si="104"/>
        <v>LIZ OLINDA PEREZ RIVAS</v>
      </c>
      <c r="F3371" s="17" t="s">
        <v>1067</v>
      </c>
      <c r="G3371" s="17" t="s">
        <v>1062</v>
      </c>
      <c r="H3371" s="17" t="s">
        <v>5856</v>
      </c>
      <c r="I3371" s="17" t="s">
        <v>912</v>
      </c>
      <c r="J3371" s="15">
        <f>IFERROR(VLOOKUP(I3371,'Candidato Presidencial'!$C:$E,3,FALSE),"")</f>
        <v>0</v>
      </c>
      <c r="L3371" s="15" t="str">
        <f t="shared" si="105"/>
        <v>insert into Camaleon.CandidatoCongreso( PROCESO_ELECTORAL, NOMBRE_CANDIDATO, APELLIDO_PATERNO, APELLIDO_MATERNO, NOMBRE_COMPLETO, SEXO, CARGO_ELEGIDO, LUGAR_POSTULA, ORGANIZACION_POLITICA, ALIAS ) values( 'ELECCIONES GENERALES 2011', 'LIZ OLINDA', 'PEREZ', 'RIVAS', 'LIZ OLINDA PEREZ RIVAS', 'MUJER', 'NO ELECTO', 'LIMA + RESIDENTES EN EL EXTRANJERO', 'DESPERTAR NACIONAL', '0' );</v>
      </c>
    </row>
    <row r="3372" spans="1:12" x14ac:dyDescent="0.25">
      <c r="A3372" s="17" t="s">
        <v>5153</v>
      </c>
      <c r="B3372" s="17" t="s">
        <v>5983</v>
      </c>
      <c r="C3372" s="17" t="s">
        <v>1353</v>
      </c>
      <c r="D3372" s="17" t="s">
        <v>1441</v>
      </c>
      <c r="E3372" s="17" t="str">
        <f t="shared" si="104"/>
        <v>MARIA ESTRELLA MIRANDA PALOMINO</v>
      </c>
      <c r="F3372" s="17" t="s">
        <v>1067</v>
      </c>
      <c r="G3372" s="17" t="s">
        <v>1062</v>
      </c>
      <c r="H3372" s="17" t="s">
        <v>5856</v>
      </c>
      <c r="I3372" s="17" t="s">
        <v>912</v>
      </c>
      <c r="J3372" s="15">
        <f>IFERROR(VLOOKUP(I3372,'Candidato Presidencial'!$C:$E,3,FALSE),"")</f>
        <v>0</v>
      </c>
      <c r="L3372" s="15" t="str">
        <f t="shared" si="105"/>
        <v>insert into Camaleon.CandidatoCongreso( PROCESO_ELECTORAL, NOMBRE_CANDIDATO, APELLIDO_PATERNO, APELLIDO_MATERNO, NOMBRE_COMPLETO, SEXO, CARGO_ELEGIDO, LUGAR_POSTULA, ORGANIZACION_POLITICA, ALIAS ) values( 'ELECCIONES GENERALES 2011', 'MARIA ESTRELLA', 'MIRANDA', 'PALOMINO', 'MARIA ESTRELLA MIRANDA PALOMINO', 'MUJER', 'NO ELECTO', 'LIMA + RESIDENTES EN EL EXTRANJERO', 'DESPERTAR NACIONAL', '0' );</v>
      </c>
    </row>
    <row r="3373" spans="1:12" x14ac:dyDescent="0.25">
      <c r="A3373" s="17" t="s">
        <v>5153</v>
      </c>
      <c r="B3373" s="17" t="s">
        <v>105</v>
      </c>
      <c r="C3373" s="17" t="s">
        <v>1078</v>
      </c>
      <c r="D3373" s="17" t="s">
        <v>1903</v>
      </c>
      <c r="E3373" s="17" t="str">
        <f t="shared" si="104"/>
        <v>LUIS ALBERTO CHAVEZ RISCO</v>
      </c>
      <c r="F3373" s="17" t="s">
        <v>1061</v>
      </c>
      <c r="G3373" s="17" t="s">
        <v>1062</v>
      </c>
      <c r="H3373" s="17" t="s">
        <v>5856</v>
      </c>
      <c r="I3373" s="17" t="s">
        <v>878</v>
      </c>
      <c r="J3373" s="15" t="str">
        <f>IFERROR(VLOOKUP(I3373,'Candidato Presidencial'!$C:$E,3,FALSE),"")</f>
        <v>PERÚ POSIBLE</v>
      </c>
      <c r="L3373" s="15" t="str">
        <f t="shared" si="105"/>
        <v>insert into Camaleon.CandidatoCongreso( PROCESO_ELECTORAL, NOMBRE_CANDIDATO, APELLIDO_PATERNO, APELLIDO_MATERNO, NOMBRE_COMPLETO, SEXO, CARGO_ELEGIDO, LUGAR_POSTULA, ORGANIZACION_POLITICA, ALIAS ) values( 'ELECCIONES GENERALES 2011', 'LUIS ALBERTO', 'CHAVEZ', 'RISCO', 'LUIS ALBERTO CHAVEZ RISCO', 'HOMBRE', 'NO ELECTO', 'LIMA + RESIDENTES EN EL EXTRANJERO', 'PERÚ POSIBLE', 'PERÚ POSIBLE' );</v>
      </c>
    </row>
    <row r="3374" spans="1:12" x14ac:dyDescent="0.25">
      <c r="A3374" s="17" t="s">
        <v>5153</v>
      </c>
      <c r="B3374" s="17" t="s">
        <v>143</v>
      </c>
      <c r="C3374" s="17" t="s">
        <v>3911</v>
      </c>
      <c r="D3374" s="17" t="s">
        <v>3528</v>
      </c>
      <c r="E3374" s="17" t="str">
        <f t="shared" si="104"/>
        <v>JOSE ALFONSO NORIEGA SALAVERRY</v>
      </c>
      <c r="F3374" s="17" t="s">
        <v>1061</v>
      </c>
      <c r="G3374" s="17" t="s">
        <v>1062</v>
      </c>
      <c r="H3374" s="17" t="s">
        <v>5856</v>
      </c>
      <c r="I3374" s="17" t="s">
        <v>912</v>
      </c>
      <c r="J3374" s="15">
        <f>IFERROR(VLOOKUP(I3374,'Candidato Presidencial'!$C:$E,3,FALSE),"")</f>
        <v>0</v>
      </c>
      <c r="L3374" s="15" t="str">
        <f t="shared" si="105"/>
        <v>insert into Camaleon.CandidatoCongreso( PROCESO_ELECTORAL, NOMBRE_CANDIDATO, APELLIDO_PATERNO, APELLIDO_MATERNO, NOMBRE_COMPLETO, SEXO, CARGO_ELEGIDO, LUGAR_POSTULA, ORGANIZACION_POLITICA, ALIAS ) values( 'ELECCIONES GENERALES 2011', 'JOSE ALFONSO', 'NORIEGA', 'SALAVERRY', 'JOSE ALFONSO NORIEGA SALAVERRY', 'HOMBRE', 'NO ELECTO', 'LIMA + RESIDENTES EN EL EXTRANJERO', 'DESPERTAR NACIONAL', '0' );</v>
      </c>
    </row>
    <row r="3375" spans="1:12" x14ac:dyDescent="0.25">
      <c r="A3375" s="17" t="s">
        <v>5153</v>
      </c>
      <c r="B3375" s="17" t="s">
        <v>5984</v>
      </c>
      <c r="C3375" s="17" t="s">
        <v>1867</v>
      </c>
      <c r="D3375" s="17" t="s">
        <v>5237</v>
      </c>
      <c r="E3375" s="17" t="str">
        <f t="shared" si="104"/>
        <v>LUIS ROBERTO VILLAR GAMBOA</v>
      </c>
      <c r="F3375" s="17" t="s">
        <v>1061</v>
      </c>
      <c r="G3375" s="17" t="s">
        <v>1062</v>
      </c>
      <c r="H3375" s="17" t="s">
        <v>5856</v>
      </c>
      <c r="I3375" s="17" t="s">
        <v>912</v>
      </c>
      <c r="J3375" s="15">
        <f>IFERROR(VLOOKUP(I3375,'Candidato Presidencial'!$C:$E,3,FALSE),"")</f>
        <v>0</v>
      </c>
      <c r="L3375" s="15" t="str">
        <f t="shared" si="105"/>
        <v>insert into Camaleon.CandidatoCongreso( PROCESO_ELECTORAL, NOMBRE_CANDIDATO, APELLIDO_PATERNO, APELLIDO_MATERNO, NOMBRE_COMPLETO, SEXO, CARGO_ELEGIDO, LUGAR_POSTULA, ORGANIZACION_POLITICA, ALIAS ) values( 'ELECCIONES GENERALES 2011', 'LUIS ROBERTO', 'VILLAR', 'GAMBOA', 'LUIS ROBERTO VILLAR GAMBOA', 'HOMBRE', 'NO ELECTO', 'LIMA + RESIDENTES EN EL EXTRANJERO', 'DESPERTAR NACIONAL', '0' );</v>
      </c>
    </row>
    <row r="3376" spans="1:12" x14ac:dyDescent="0.25">
      <c r="A3376" s="17" t="s">
        <v>5153</v>
      </c>
      <c r="B3376" s="17" t="s">
        <v>2101</v>
      </c>
      <c r="C3376" s="17" t="s">
        <v>4803</v>
      </c>
      <c r="D3376" s="17" t="s">
        <v>5985</v>
      </c>
      <c r="E3376" s="17" t="str">
        <f t="shared" si="104"/>
        <v>CESAR ALBERTO JORDAN BRIGNOLE</v>
      </c>
      <c r="F3376" s="17" t="s">
        <v>1061</v>
      </c>
      <c r="G3376" s="17" t="s">
        <v>1062</v>
      </c>
      <c r="H3376" s="17" t="s">
        <v>5856</v>
      </c>
      <c r="I3376" s="17" t="s">
        <v>878</v>
      </c>
      <c r="J3376" s="15" t="str">
        <f>IFERROR(VLOOKUP(I3376,'Candidato Presidencial'!$C:$E,3,FALSE),"")</f>
        <v>PERÚ POSIBLE</v>
      </c>
      <c r="L3376" s="15" t="str">
        <f t="shared" si="105"/>
        <v>insert into Camaleon.CandidatoCongreso( PROCESO_ELECTORAL, NOMBRE_CANDIDATO, APELLIDO_PATERNO, APELLIDO_MATERNO, NOMBRE_COMPLETO, SEXO, CARGO_ELEGIDO, LUGAR_POSTULA, ORGANIZACION_POLITICA, ALIAS ) values( 'ELECCIONES GENERALES 2011', 'CESAR ALBERTO', 'JORDAN', 'BRIGNOLE', 'CESAR ALBERTO JORDAN BRIGNOLE', 'HOMBRE', 'NO ELECTO', 'LIMA + RESIDENTES EN EL EXTRANJERO', 'PERÚ POSIBLE', 'PERÚ POSIBLE' );</v>
      </c>
    </row>
    <row r="3377" spans="1:12" x14ac:dyDescent="0.25">
      <c r="A3377" s="17" t="s">
        <v>5153</v>
      </c>
      <c r="B3377" s="17" t="s">
        <v>5986</v>
      </c>
      <c r="C3377" s="17" t="s">
        <v>2732</v>
      </c>
      <c r="D3377" s="17" t="s">
        <v>5987</v>
      </c>
      <c r="E3377" s="17" t="str">
        <f t="shared" si="104"/>
        <v>FERNANDO ALEJANDRO ACOSTA LAM</v>
      </c>
      <c r="F3377" s="17" t="s">
        <v>1061</v>
      </c>
      <c r="G3377" s="17" t="s">
        <v>1062</v>
      </c>
      <c r="H3377" s="17" t="s">
        <v>5856</v>
      </c>
      <c r="I3377" s="17" t="s">
        <v>878</v>
      </c>
      <c r="J3377" s="15" t="str">
        <f>IFERROR(VLOOKUP(I3377,'Candidato Presidencial'!$C:$E,3,FALSE),"")</f>
        <v>PERÚ POSIBLE</v>
      </c>
      <c r="L3377" s="15" t="str">
        <f t="shared" si="105"/>
        <v>insert into Camaleon.CandidatoCongreso( PROCESO_ELECTORAL, NOMBRE_CANDIDATO, APELLIDO_PATERNO, APELLIDO_MATERNO, NOMBRE_COMPLETO, SEXO, CARGO_ELEGIDO, LUGAR_POSTULA, ORGANIZACION_POLITICA, ALIAS ) values( 'ELECCIONES GENERALES 2011', 'FERNANDO ALEJANDRO', 'ACOSTA', 'LAM', 'FERNANDO ALEJANDRO ACOSTA LAM', 'HOMBRE', 'NO ELECTO', 'LIMA + RESIDENTES EN EL EXTRANJERO', 'PERÚ POSIBLE', 'PERÚ POSIBLE' );</v>
      </c>
    </row>
    <row r="3378" spans="1:12" x14ac:dyDescent="0.25">
      <c r="A3378" s="17" t="s">
        <v>5153</v>
      </c>
      <c r="B3378" s="17" t="s">
        <v>5988</v>
      </c>
      <c r="C3378" s="17" t="s">
        <v>1078</v>
      </c>
      <c r="D3378" s="17" t="s">
        <v>4749</v>
      </c>
      <c r="E3378" s="17" t="str">
        <f t="shared" si="104"/>
        <v>MARTHA GLADYS CHAVEZ COSSIO</v>
      </c>
      <c r="F3378" s="17" t="s">
        <v>1067</v>
      </c>
      <c r="G3378" s="17" t="s">
        <v>21</v>
      </c>
      <c r="H3378" s="17" t="s">
        <v>5856</v>
      </c>
      <c r="I3378" s="17" t="s">
        <v>871</v>
      </c>
      <c r="J3378" s="15" t="str">
        <f>IFERROR(VLOOKUP(I3378,'Candidato Presidencial'!$C:$E,3,FALSE),"")</f>
        <v>FUERZA POPULAR</v>
      </c>
      <c r="L3378" s="15" t="str">
        <f t="shared" si="105"/>
        <v>insert into Camaleon.CandidatoCongreso( PROCESO_ELECTORAL, NOMBRE_CANDIDATO, APELLIDO_PATERNO, APELLIDO_MATERNO, NOMBRE_COMPLETO, SEXO, CARGO_ELEGIDO, LUGAR_POSTULA, ORGANIZACION_POLITICA, ALIAS ) values( 'ELECCIONES GENERALES 2011', 'MARTHA GLADYS', 'CHAVEZ', 'COSSIO', 'MARTHA GLADYS CHAVEZ COSSIO', 'MUJER', 'CONGRESISTA', 'LIMA + RESIDENTES EN EL EXTRANJERO', 'FUERZA 2011', 'FUERZA POPULAR' );</v>
      </c>
    </row>
    <row r="3379" spans="1:12" x14ac:dyDescent="0.25">
      <c r="A3379" s="17" t="s">
        <v>5153</v>
      </c>
      <c r="B3379" s="17" t="s">
        <v>2798</v>
      </c>
      <c r="C3379" s="17" t="s">
        <v>2665</v>
      </c>
      <c r="D3379" s="17" t="s">
        <v>5989</v>
      </c>
      <c r="E3379" s="17" t="str">
        <f t="shared" si="104"/>
        <v>LUIS GUSTAVO CORDERO JON TAY</v>
      </c>
      <c r="F3379" s="17" t="s">
        <v>1061</v>
      </c>
      <c r="G3379" s="17" t="s">
        <v>1062</v>
      </c>
      <c r="H3379" s="17" t="s">
        <v>5856</v>
      </c>
      <c r="I3379" s="17" t="s">
        <v>871</v>
      </c>
      <c r="J3379" s="15" t="str">
        <f>IFERROR(VLOOKUP(I3379,'Candidato Presidencial'!$C:$E,3,FALSE),"")</f>
        <v>FUERZA POPULAR</v>
      </c>
      <c r="L3379" s="15" t="str">
        <f t="shared" si="105"/>
        <v>insert into Camaleon.CandidatoCongreso( PROCESO_ELECTORAL, NOMBRE_CANDIDATO, APELLIDO_PATERNO, APELLIDO_MATERNO, NOMBRE_COMPLETO, SEXO, CARGO_ELEGIDO, LUGAR_POSTULA, ORGANIZACION_POLITICA, ALIAS ) values( 'ELECCIONES GENERALES 2011', 'LUIS GUSTAVO', 'CORDERO', 'JON TAY', 'LUIS GUSTAVO CORDERO JON TAY', 'HOMBRE', 'NO ELECTO', 'LIMA + RESIDENTES EN EL EXTRANJERO', 'FUERZA 2011', 'FUERZA POPULAR' );</v>
      </c>
    </row>
    <row r="3380" spans="1:12" x14ac:dyDescent="0.25">
      <c r="A3380" s="17" t="s">
        <v>5153</v>
      </c>
      <c r="B3380" s="17" t="s">
        <v>4275</v>
      </c>
      <c r="C3380" s="17" t="s">
        <v>1167</v>
      </c>
      <c r="D3380" s="17" t="s">
        <v>4276</v>
      </c>
      <c r="E3380" s="17" t="str">
        <f t="shared" si="104"/>
        <v>SANDRO ENRIQUE ANTENOR HERRERA GRANDA</v>
      </c>
      <c r="F3380" s="17" t="s">
        <v>1061</v>
      </c>
      <c r="G3380" s="17" t="s">
        <v>1062</v>
      </c>
      <c r="H3380" s="17" t="s">
        <v>5856</v>
      </c>
      <c r="I3380" s="17" t="s">
        <v>871</v>
      </c>
      <c r="J3380" s="15" t="str">
        <f>IFERROR(VLOOKUP(I3380,'Candidato Presidencial'!$C:$E,3,FALSE),"")</f>
        <v>FUERZA POPULAR</v>
      </c>
      <c r="L3380" s="15" t="str">
        <f t="shared" si="105"/>
        <v>insert into Camaleon.CandidatoCongreso( PROCESO_ELECTORAL, NOMBRE_CANDIDATO, APELLIDO_PATERNO, APELLIDO_MATERNO, NOMBRE_COMPLETO, SEXO, CARGO_ELEGIDO, LUGAR_POSTULA, ORGANIZACION_POLITICA, ALIAS ) values( 'ELECCIONES GENERALES 2011', 'SANDRO ENRIQUE ANTENOR', 'HERRERA', 'GRANDA', 'SANDRO ENRIQUE ANTENOR HERRERA GRANDA', 'HOMBRE', 'NO ELECTO', 'LIMA + RESIDENTES EN EL EXTRANJERO', 'FUERZA 2011', 'FUERZA POPULAR' );</v>
      </c>
    </row>
    <row r="3381" spans="1:12" x14ac:dyDescent="0.25">
      <c r="A3381" s="17" t="s">
        <v>5153</v>
      </c>
      <c r="B3381" s="17" t="s">
        <v>5990</v>
      </c>
      <c r="C3381" s="17" t="s">
        <v>1429</v>
      </c>
      <c r="D3381" s="17" t="s">
        <v>5991</v>
      </c>
      <c r="E3381" s="17" t="str">
        <f t="shared" si="104"/>
        <v>FRANCISCO PETRONIO VASQUEZ GORRIO</v>
      </c>
      <c r="F3381" s="17" t="s">
        <v>1061</v>
      </c>
      <c r="G3381" s="17" t="s">
        <v>1062</v>
      </c>
      <c r="H3381" s="17" t="s">
        <v>5856</v>
      </c>
      <c r="I3381" s="17" t="s">
        <v>871</v>
      </c>
      <c r="J3381" s="15" t="str">
        <f>IFERROR(VLOOKUP(I3381,'Candidato Presidencial'!$C:$E,3,FALSE),"")</f>
        <v>FUERZA POPULAR</v>
      </c>
      <c r="L3381" s="15" t="str">
        <f t="shared" si="105"/>
        <v>insert into Camaleon.CandidatoCongreso( PROCESO_ELECTORAL, NOMBRE_CANDIDATO, APELLIDO_PATERNO, APELLIDO_MATERNO, NOMBRE_COMPLETO, SEXO, CARGO_ELEGIDO, LUGAR_POSTULA, ORGANIZACION_POLITICA, ALIAS ) values( 'ELECCIONES GENERALES 2011', 'FRANCISCO PETRONIO', 'VASQUEZ', 'GORRIO', 'FRANCISCO PETRONIO VASQUEZ GORRIO', 'HOMBRE', 'NO ELECTO', 'LIMA + RESIDENTES EN EL EXTRANJERO', 'FUERZA 2011', 'FUERZA POPULAR' );</v>
      </c>
    </row>
    <row r="3382" spans="1:12" x14ac:dyDescent="0.25">
      <c r="A3382" s="17" t="s">
        <v>5153</v>
      </c>
      <c r="B3382" s="17" t="s">
        <v>5992</v>
      </c>
      <c r="C3382" s="17" t="s">
        <v>1121</v>
      </c>
      <c r="D3382" s="17" t="s">
        <v>1107</v>
      </c>
      <c r="E3382" s="17" t="str">
        <f t="shared" si="104"/>
        <v>SILVIA ESTHER QUISPE SALAZAR</v>
      </c>
      <c r="F3382" s="17" t="s">
        <v>1067</v>
      </c>
      <c r="G3382" s="17" t="s">
        <v>1062</v>
      </c>
      <c r="H3382" s="17" t="s">
        <v>5856</v>
      </c>
      <c r="I3382" s="17" t="s">
        <v>871</v>
      </c>
      <c r="J3382" s="15" t="str">
        <f>IFERROR(VLOOKUP(I3382,'Candidato Presidencial'!$C:$E,3,FALSE),"")</f>
        <v>FUERZA POPULAR</v>
      </c>
      <c r="L3382" s="15" t="str">
        <f t="shared" si="105"/>
        <v>insert into Camaleon.CandidatoCongreso( PROCESO_ELECTORAL, NOMBRE_CANDIDATO, APELLIDO_PATERNO, APELLIDO_MATERNO, NOMBRE_COMPLETO, SEXO, CARGO_ELEGIDO, LUGAR_POSTULA, ORGANIZACION_POLITICA, ALIAS ) values( 'ELECCIONES GENERALES 2011', 'SILVIA ESTHER', 'QUISPE', 'SALAZAR', 'SILVIA ESTHER QUISPE SALAZAR', 'MUJER', 'NO ELECTO', 'LIMA + RESIDENTES EN EL EXTRANJERO', 'FUERZA 2011', 'FUERZA POPULAR' );</v>
      </c>
    </row>
    <row r="3383" spans="1:12" x14ac:dyDescent="0.25">
      <c r="A3383" s="17" t="s">
        <v>5153</v>
      </c>
      <c r="B3383" s="17" t="s">
        <v>5993</v>
      </c>
      <c r="C3383" s="17" t="s">
        <v>1494</v>
      </c>
      <c r="D3383" s="17" t="s">
        <v>1627</v>
      </c>
      <c r="E3383" s="17" t="str">
        <f t="shared" si="104"/>
        <v>GINA MARISOL PACHECO VERA</v>
      </c>
      <c r="F3383" s="17" t="s">
        <v>1067</v>
      </c>
      <c r="G3383" s="17" t="s">
        <v>1062</v>
      </c>
      <c r="H3383" s="17" t="s">
        <v>5856</v>
      </c>
      <c r="I3383" s="17" t="s">
        <v>871</v>
      </c>
      <c r="J3383" s="15" t="str">
        <f>IFERROR(VLOOKUP(I3383,'Candidato Presidencial'!$C:$E,3,FALSE),"")</f>
        <v>FUERZA POPULAR</v>
      </c>
      <c r="L3383" s="15" t="str">
        <f t="shared" si="105"/>
        <v>insert into Camaleon.CandidatoCongreso( PROCESO_ELECTORAL, NOMBRE_CANDIDATO, APELLIDO_PATERNO, APELLIDO_MATERNO, NOMBRE_COMPLETO, SEXO, CARGO_ELEGIDO, LUGAR_POSTULA, ORGANIZACION_POLITICA, ALIAS ) values( 'ELECCIONES GENERALES 2011', 'GINA MARISOL', 'PACHECO', 'VERA', 'GINA MARISOL PACHECO VERA', 'MUJER', 'NO ELECTO', 'LIMA + RESIDENTES EN EL EXTRANJERO', 'FUERZA 2011', 'FUERZA POPULAR' );</v>
      </c>
    </row>
    <row r="3384" spans="1:12" x14ac:dyDescent="0.25">
      <c r="A3384" s="17" t="s">
        <v>5153</v>
      </c>
      <c r="B3384" s="17" t="s">
        <v>3423</v>
      </c>
      <c r="C3384" s="17" t="s">
        <v>1099</v>
      </c>
      <c r="D3384" s="17" t="s">
        <v>1111</v>
      </c>
      <c r="E3384" s="17" t="str">
        <f t="shared" si="104"/>
        <v>ROSA GISELLA GARCIA RIVAS</v>
      </c>
      <c r="F3384" s="17" t="s">
        <v>1067</v>
      </c>
      <c r="G3384" s="17" t="s">
        <v>1062</v>
      </c>
      <c r="H3384" s="17" t="s">
        <v>5856</v>
      </c>
      <c r="I3384" s="17" t="s">
        <v>5172</v>
      </c>
      <c r="J3384" s="15">
        <f>IFERROR(VLOOKUP(I3384,'Candidato Presidencial'!$C:$E,3,FALSE),"")</f>
        <v>0</v>
      </c>
      <c r="L3384" s="15" t="str">
        <f t="shared" si="105"/>
        <v>insert into Camaleon.CandidatoCongreso( PROCESO_ELECTORAL, NOMBRE_CANDIDATO, APELLIDO_PATERNO, APELLIDO_MATERNO, NOMBRE_COMPLETO, SEXO, CARGO_ELEGIDO, LUGAR_POSTULA, ORGANIZACION_POLITICA, ALIAS ) values( 'ELECCIONES GENERALES 2011', 'ROSA GISELLA', 'GARCIA', 'RIVAS', 'ROSA GISELLA GARCIA RIVAS', 'MUJER', 'NO ELECTO', 'LIMA + RESIDENTES EN EL EXTRANJERO', 'ALIANZA SOLIDARIDAD NACIONAL', '0' );</v>
      </c>
    </row>
    <row r="3385" spans="1:12" x14ac:dyDescent="0.25">
      <c r="A3385" s="17" t="s">
        <v>5153</v>
      </c>
      <c r="B3385" s="17" t="s">
        <v>5589</v>
      </c>
      <c r="C3385" s="17" t="s">
        <v>1153</v>
      </c>
      <c r="D3385" s="17" t="s">
        <v>5994</v>
      </c>
      <c r="E3385" s="17" t="str">
        <f t="shared" si="104"/>
        <v>RAMON RAMIREZ ERAZO</v>
      </c>
      <c r="F3385" s="17" t="s">
        <v>1061</v>
      </c>
      <c r="G3385" s="17" t="s">
        <v>1062</v>
      </c>
      <c r="H3385" s="17" t="s">
        <v>5856</v>
      </c>
      <c r="I3385" s="17" t="s">
        <v>8932</v>
      </c>
      <c r="J3385" s="15">
        <f>IFERROR(VLOOKUP(I3385,'Candidato Presidencial'!$C:$E,3,FALSE),"")</f>
        <v>0</v>
      </c>
      <c r="L3385" s="15" t="str">
        <f t="shared" si="105"/>
        <v>insert into Camaleon.CandidatoCongreso( PROCESO_ELECTORAL, NOMBRE_CANDIDATO, APELLIDO_PATERNO, APELLIDO_MATERNO, NOMBRE_COMPLETO, SEXO, CARGO_ELEGIDO, LUGAR_POSTULA, ORGANIZACION_POLITICA, ALIAS ) values( 'ELECCIONES GENERALES 2011', 'RAMON', 'RAMIREZ', 'ERAZO', 'RAMON RAMIREZ ERAZO', 'HOMBRE', 'NO ELECTO', 'LIMA + RESIDENTES EN EL EXTRANJERO', 'FONAVISTAS DEL PERÚ', '0' );</v>
      </c>
    </row>
    <row r="3386" spans="1:12" x14ac:dyDescent="0.25">
      <c r="A3386" s="17" t="s">
        <v>5153</v>
      </c>
      <c r="B3386" s="17" t="s">
        <v>5995</v>
      </c>
      <c r="C3386" s="17" t="s">
        <v>2323</v>
      </c>
      <c r="D3386" s="17" t="s">
        <v>1145</v>
      </c>
      <c r="E3386" s="17" t="str">
        <f t="shared" si="104"/>
        <v>FELIX MARCOS BRAVO VELARDE</v>
      </c>
      <c r="F3386" s="17" t="s">
        <v>1061</v>
      </c>
      <c r="G3386" s="17" t="s">
        <v>1062</v>
      </c>
      <c r="H3386" s="17" t="s">
        <v>5856</v>
      </c>
      <c r="I3386" s="17" t="s">
        <v>8932</v>
      </c>
      <c r="J3386" s="15">
        <f>IFERROR(VLOOKUP(I3386,'Candidato Presidencial'!$C:$E,3,FALSE),"")</f>
        <v>0</v>
      </c>
      <c r="L3386" s="15" t="str">
        <f t="shared" si="105"/>
        <v>insert into Camaleon.CandidatoCongreso( PROCESO_ELECTORAL, NOMBRE_CANDIDATO, APELLIDO_PATERNO, APELLIDO_MATERNO, NOMBRE_COMPLETO, SEXO, CARGO_ELEGIDO, LUGAR_POSTULA, ORGANIZACION_POLITICA, ALIAS ) values( 'ELECCIONES GENERALES 2011', 'FELIX MARCOS', 'BRAVO', 'VELARDE', 'FELIX MARCOS BRAVO VELARDE', 'HOMBRE', 'NO ELECTO', 'LIMA + RESIDENTES EN EL EXTRANJERO', 'FONAVISTAS DEL PERÚ', '0' );</v>
      </c>
    </row>
    <row r="3387" spans="1:12" x14ac:dyDescent="0.25">
      <c r="A3387" s="17" t="s">
        <v>5153</v>
      </c>
      <c r="B3387" s="17" t="s">
        <v>3877</v>
      </c>
      <c r="C3387" s="17" t="s">
        <v>1299</v>
      </c>
      <c r="D3387" s="17" t="s">
        <v>1464</v>
      </c>
      <c r="E3387" s="17" t="str">
        <f t="shared" si="104"/>
        <v>JULIO JESUS SALINAS ZAPATA</v>
      </c>
      <c r="F3387" s="17" t="s">
        <v>1061</v>
      </c>
      <c r="G3387" s="17" t="s">
        <v>1062</v>
      </c>
      <c r="H3387" s="17" t="s">
        <v>5856</v>
      </c>
      <c r="I3387" s="17" t="s">
        <v>8932</v>
      </c>
      <c r="J3387" s="15">
        <f>IFERROR(VLOOKUP(I3387,'Candidato Presidencial'!$C:$E,3,FALSE),"")</f>
        <v>0</v>
      </c>
      <c r="L3387" s="15" t="str">
        <f t="shared" si="105"/>
        <v>insert into Camaleon.CandidatoCongreso( PROCESO_ELECTORAL, NOMBRE_CANDIDATO, APELLIDO_PATERNO, APELLIDO_MATERNO, NOMBRE_COMPLETO, SEXO, CARGO_ELEGIDO, LUGAR_POSTULA, ORGANIZACION_POLITICA, ALIAS ) values( 'ELECCIONES GENERALES 2011', 'JULIO JESUS', 'SALINAS', 'ZAPATA', 'JULIO JESUS SALINAS ZAPATA', 'HOMBRE', 'NO ELECTO', 'LIMA + RESIDENTES EN EL EXTRANJERO', 'FONAVISTAS DEL PERÚ', '0' );</v>
      </c>
    </row>
    <row r="3388" spans="1:12" x14ac:dyDescent="0.25">
      <c r="A3388" s="17" t="s">
        <v>5153</v>
      </c>
      <c r="B3388" s="17" t="s">
        <v>5996</v>
      </c>
      <c r="C3388" s="17" t="s">
        <v>2277</v>
      </c>
      <c r="D3388" s="17" t="s">
        <v>1107</v>
      </c>
      <c r="E3388" s="17" t="str">
        <f t="shared" si="104"/>
        <v>LOURDES FELICIA JESUS SALAZAR</v>
      </c>
      <c r="F3388" s="17" t="s">
        <v>1067</v>
      </c>
      <c r="G3388" s="17" t="s">
        <v>1062</v>
      </c>
      <c r="H3388" s="17" t="s">
        <v>5856</v>
      </c>
      <c r="I3388" s="17" t="s">
        <v>884</v>
      </c>
      <c r="J3388" s="15" t="str">
        <f>IFERROR(VLOOKUP(I3388,'Candidato Presidencial'!$C:$E,3,FALSE),"")</f>
        <v/>
      </c>
      <c r="L3388" s="15" t="str">
        <f t="shared" si="105"/>
        <v>insert into Camaleon.CandidatoCongreso( PROCESO_ELECTORAL, NOMBRE_CANDIDATO, APELLIDO_PATERNO, APELLIDO_MATERNO, NOMBRE_COMPLETO, SEXO, CARGO_ELEGIDO, LUGAR_POSTULA, ORGANIZACION_POLITICA, ALIAS ) values( 'ELECCIONES GENERALES 2011', 'LOURDES FELICIA', 'JESUS', 'SALAZAR', 'LOURDES FELICIA JESUS SALAZAR', 'MUJER', 'NO ELECTO', 'LIMA + RESIDENTES EN EL EXTRANJERO', 'PARTIDO DESCENTRALISTA FUERZA SOCIAL', '' );</v>
      </c>
    </row>
    <row r="3389" spans="1:12" x14ac:dyDescent="0.25">
      <c r="A3389" s="17" t="s">
        <v>5153</v>
      </c>
      <c r="B3389" s="17" t="s">
        <v>5997</v>
      </c>
      <c r="C3389" s="17" t="s">
        <v>2349</v>
      </c>
      <c r="D3389" s="17" t="s">
        <v>1679</v>
      </c>
      <c r="E3389" s="17" t="str">
        <f t="shared" si="104"/>
        <v>CECILIA ACHAHUANCO ESPINOZA</v>
      </c>
      <c r="F3389" s="17" t="s">
        <v>1067</v>
      </c>
      <c r="G3389" s="17" t="s">
        <v>1062</v>
      </c>
      <c r="H3389" s="17" t="s">
        <v>5856</v>
      </c>
      <c r="I3389" s="17" t="s">
        <v>884</v>
      </c>
      <c r="J3389" s="15" t="str">
        <f>IFERROR(VLOOKUP(I3389,'Candidato Presidencial'!$C:$E,3,FALSE),"")</f>
        <v/>
      </c>
      <c r="L3389" s="15" t="str">
        <f t="shared" si="105"/>
        <v>insert into Camaleon.CandidatoCongreso( PROCESO_ELECTORAL, NOMBRE_CANDIDATO, APELLIDO_PATERNO, APELLIDO_MATERNO, NOMBRE_COMPLETO, SEXO, CARGO_ELEGIDO, LUGAR_POSTULA, ORGANIZACION_POLITICA, ALIAS ) values( 'ELECCIONES GENERALES 2011', 'CECILIA', 'ACHAHUANCO', 'ESPINOZA', 'CECILIA ACHAHUANCO ESPINOZA', 'MUJER', 'NO ELECTO', 'LIMA + RESIDENTES EN EL EXTRANJERO', 'PARTIDO DESCENTRALISTA FUERZA SOCIAL', '' );</v>
      </c>
    </row>
    <row r="3390" spans="1:12" x14ac:dyDescent="0.25">
      <c r="A3390" s="17" t="s">
        <v>5153</v>
      </c>
      <c r="B3390" s="17" t="s">
        <v>3859</v>
      </c>
      <c r="C3390" s="17" t="s">
        <v>2627</v>
      </c>
      <c r="D3390" s="17" t="s">
        <v>1186</v>
      </c>
      <c r="E3390" s="17" t="str">
        <f t="shared" si="104"/>
        <v>MARCO AURELIO LOZANO FERNANDEZ</v>
      </c>
      <c r="F3390" s="17" t="s">
        <v>1061</v>
      </c>
      <c r="G3390" s="17" t="s">
        <v>1062</v>
      </c>
      <c r="H3390" s="17" t="s">
        <v>5856</v>
      </c>
      <c r="I3390" s="17" t="s">
        <v>884</v>
      </c>
      <c r="J3390" s="15" t="str">
        <f>IFERROR(VLOOKUP(I3390,'Candidato Presidencial'!$C:$E,3,FALSE),"")</f>
        <v/>
      </c>
      <c r="L3390" s="15" t="str">
        <f t="shared" si="105"/>
        <v>insert into Camaleon.CandidatoCongreso( PROCESO_ELECTORAL, NOMBRE_CANDIDATO, APELLIDO_PATERNO, APELLIDO_MATERNO, NOMBRE_COMPLETO, SEXO, CARGO_ELEGIDO, LUGAR_POSTULA, ORGANIZACION_POLITICA, ALIAS ) values( 'ELECCIONES GENERALES 2011', 'MARCO AURELIO', 'LOZANO', 'FERNANDEZ', 'MARCO AURELIO LOZANO FERNANDEZ', 'HOMBRE', 'NO ELECTO', 'LIMA + RESIDENTES EN EL EXTRANJERO', 'PARTIDO DESCENTRALISTA FUERZA SOCIAL', '' );</v>
      </c>
    </row>
    <row r="3391" spans="1:12" x14ac:dyDescent="0.25">
      <c r="A3391" s="17" t="s">
        <v>5153</v>
      </c>
      <c r="B3391" s="17" t="s">
        <v>5998</v>
      </c>
      <c r="C3391" s="17" t="s">
        <v>2035</v>
      </c>
      <c r="D3391" s="17" t="s">
        <v>5999</v>
      </c>
      <c r="E3391" s="17" t="str">
        <f t="shared" si="104"/>
        <v>JOSEFINA ESTRADA MESINAS DE CAPRIATA</v>
      </c>
      <c r="F3391" s="17" t="s">
        <v>1067</v>
      </c>
      <c r="G3391" s="17" t="s">
        <v>1062</v>
      </c>
      <c r="H3391" s="17" t="s">
        <v>5856</v>
      </c>
      <c r="I3391" s="17" t="s">
        <v>884</v>
      </c>
      <c r="J3391" s="15" t="str">
        <f>IFERROR(VLOOKUP(I3391,'Candidato Presidencial'!$C:$E,3,FALSE),"")</f>
        <v/>
      </c>
      <c r="L3391" s="15" t="str">
        <f t="shared" si="105"/>
        <v>insert into Camaleon.CandidatoCongreso( PROCESO_ELECTORAL, NOMBRE_CANDIDATO, APELLIDO_PATERNO, APELLIDO_MATERNO, NOMBRE_COMPLETO, SEXO, CARGO_ELEGIDO, LUGAR_POSTULA, ORGANIZACION_POLITICA, ALIAS ) values( 'ELECCIONES GENERALES 2011', 'JOSEFINA', 'ESTRADA', 'MESINAS DE CAPRIATA', 'JOSEFINA ESTRADA MESINAS DE CAPRIATA', 'MUJER', 'NO ELECTO', 'LIMA + RESIDENTES EN EL EXTRANJERO', 'PARTIDO DESCENTRALISTA FUERZA SOCIAL', '' );</v>
      </c>
    </row>
    <row r="3392" spans="1:12" x14ac:dyDescent="0.25">
      <c r="A3392" s="17" t="s">
        <v>5153</v>
      </c>
      <c r="B3392" s="17" t="s">
        <v>6000</v>
      </c>
      <c r="C3392" s="17" t="s">
        <v>6001</v>
      </c>
      <c r="D3392" s="17" t="s">
        <v>6002</v>
      </c>
      <c r="E3392" s="17" t="str">
        <f t="shared" si="104"/>
        <v>FERNANDO ANGEL BYRNE ZAGAZETA</v>
      </c>
      <c r="F3392" s="17" t="s">
        <v>1061</v>
      </c>
      <c r="G3392" s="17" t="s">
        <v>1062</v>
      </c>
      <c r="H3392" s="17" t="s">
        <v>5856</v>
      </c>
      <c r="I3392" s="17" t="s">
        <v>884</v>
      </c>
      <c r="J3392" s="15" t="str">
        <f>IFERROR(VLOOKUP(I3392,'Candidato Presidencial'!$C:$E,3,FALSE),"")</f>
        <v/>
      </c>
      <c r="L3392" s="15" t="str">
        <f t="shared" si="105"/>
        <v>insert into Camaleon.CandidatoCongreso( PROCESO_ELECTORAL, NOMBRE_CANDIDATO, APELLIDO_PATERNO, APELLIDO_MATERNO, NOMBRE_COMPLETO, SEXO, CARGO_ELEGIDO, LUGAR_POSTULA, ORGANIZACION_POLITICA, ALIAS ) values( 'ELECCIONES GENERALES 2011', 'FERNANDO ANGEL', 'BYRNE', 'ZAGAZETA', 'FERNANDO ANGEL BYRNE ZAGAZETA', 'HOMBRE', 'NO ELECTO', 'LIMA + RESIDENTES EN EL EXTRANJERO', 'PARTIDO DESCENTRALISTA FUERZA SOCIAL', '' );</v>
      </c>
    </row>
    <row r="3393" spans="1:12" x14ac:dyDescent="0.25">
      <c r="A3393" s="17" t="s">
        <v>5153</v>
      </c>
      <c r="B3393" s="17" t="s">
        <v>416</v>
      </c>
      <c r="C3393" s="17" t="s">
        <v>1158</v>
      </c>
      <c r="D3393" s="17" t="s">
        <v>2009</v>
      </c>
      <c r="E3393" s="17" t="str">
        <f t="shared" si="104"/>
        <v>ANTONIO SANCHEZ OCHOA</v>
      </c>
      <c r="F3393" s="17" t="s">
        <v>1061</v>
      </c>
      <c r="G3393" s="17" t="s">
        <v>1062</v>
      </c>
      <c r="H3393" s="17" t="s">
        <v>5856</v>
      </c>
      <c r="I3393" s="17" t="s">
        <v>884</v>
      </c>
      <c r="J3393" s="15" t="str">
        <f>IFERROR(VLOOKUP(I3393,'Candidato Presidencial'!$C:$E,3,FALSE),"")</f>
        <v/>
      </c>
      <c r="L3393" s="15" t="str">
        <f t="shared" si="105"/>
        <v>insert into Camaleon.CandidatoCongreso( PROCESO_ELECTORAL, NOMBRE_CANDIDATO, APELLIDO_PATERNO, APELLIDO_MATERNO, NOMBRE_COMPLETO, SEXO, CARGO_ELEGIDO, LUGAR_POSTULA, ORGANIZACION_POLITICA, ALIAS ) values( 'ELECCIONES GENERALES 2011', 'ANTONIO', 'SANCHEZ', 'OCHOA', 'ANTONIO SANCHEZ OCHOA', 'HOMBRE', 'NO ELECTO', 'LIMA + RESIDENTES EN EL EXTRANJERO', 'PARTIDO DESCENTRALISTA FUERZA SOCIAL', '' );</v>
      </c>
    </row>
    <row r="3394" spans="1:12" x14ac:dyDescent="0.25">
      <c r="A3394" s="17" t="s">
        <v>5153</v>
      </c>
      <c r="B3394" s="17" t="s">
        <v>2131</v>
      </c>
      <c r="C3394" s="17" t="s">
        <v>6003</v>
      </c>
      <c r="D3394" s="17" t="s">
        <v>6004</v>
      </c>
      <c r="E3394" s="17" t="str">
        <f t="shared" si="104"/>
        <v>BERTHA TANTA HUACCAN</v>
      </c>
      <c r="F3394" s="17" t="s">
        <v>1067</v>
      </c>
      <c r="G3394" s="17" t="s">
        <v>1062</v>
      </c>
      <c r="H3394" s="17" t="s">
        <v>5856</v>
      </c>
      <c r="I3394" s="17" t="s">
        <v>8932</v>
      </c>
      <c r="J3394" s="15">
        <f>IFERROR(VLOOKUP(I3394,'Candidato Presidencial'!$C:$E,3,FALSE),"")</f>
        <v>0</v>
      </c>
      <c r="L3394" s="15" t="str">
        <f t="shared" si="105"/>
        <v>insert into Camaleon.CandidatoCongreso( PROCESO_ELECTORAL, NOMBRE_CANDIDATO, APELLIDO_PATERNO, APELLIDO_MATERNO, NOMBRE_COMPLETO, SEXO, CARGO_ELEGIDO, LUGAR_POSTULA, ORGANIZACION_POLITICA, ALIAS ) values( 'ELECCIONES GENERALES 2011', 'BERTHA', 'TANTA', 'HUACCAN', 'BERTHA TANTA HUACCAN', 'MUJER', 'NO ELECTO', 'LIMA + RESIDENTES EN EL EXTRANJERO', 'FONAVISTAS DEL PERÚ', '0' );</v>
      </c>
    </row>
    <row r="3395" spans="1:12" x14ac:dyDescent="0.25">
      <c r="A3395" s="17" t="s">
        <v>5153</v>
      </c>
      <c r="B3395" s="17" t="s">
        <v>3011</v>
      </c>
      <c r="C3395" s="17" t="s">
        <v>2575</v>
      </c>
      <c r="D3395" s="17" t="s">
        <v>1332</v>
      </c>
      <c r="E3395" s="17" t="str">
        <f t="shared" ref="E3395:E3458" si="106">B3395 &amp; " " &amp; C3395 &amp; " " &amp; D3395</f>
        <v>ANDRES AVELINO ALCANTARA PAREDES</v>
      </c>
      <c r="F3395" s="17" t="s">
        <v>1061</v>
      </c>
      <c r="G3395" s="17" t="s">
        <v>1062</v>
      </c>
      <c r="H3395" s="17" t="s">
        <v>5856</v>
      </c>
      <c r="I3395" s="17" t="s">
        <v>8932</v>
      </c>
      <c r="J3395" s="15">
        <f>IFERROR(VLOOKUP(I3395,'Candidato Presidencial'!$C:$E,3,FALSE),"")</f>
        <v>0</v>
      </c>
      <c r="L3395" s="15" t="str">
        <f t="shared" ref="L3395:L3458" si="107">"insert into Camaleon.CandidatoCongreso( "&amp;$A$1&amp;", "&amp;$B$1&amp;", "&amp;$C$1&amp;", "&amp;$D$1&amp;", "&amp;$E$1&amp;", "&amp;$F$1&amp;", "&amp;$G$1&amp;", "&amp;$H$1&amp;", "&amp;$I$1&amp;", "&amp;$J$1&amp;" ) values( '"&amp;A3395&amp;"', '"&amp;B3395&amp;"', '"&amp;C3395&amp;"', '"&amp;D3395&amp;"', '"&amp;E3395&amp;"', '"&amp;F3395&amp;"', '"&amp;G3395&amp;"', '"&amp;H3395&amp;"', '"&amp;I3395&amp;"', '"&amp;J3395&amp;"' );"</f>
        <v>insert into Camaleon.CandidatoCongreso( PROCESO_ELECTORAL, NOMBRE_CANDIDATO, APELLIDO_PATERNO, APELLIDO_MATERNO, NOMBRE_COMPLETO, SEXO, CARGO_ELEGIDO, LUGAR_POSTULA, ORGANIZACION_POLITICA, ALIAS ) values( 'ELECCIONES GENERALES 2011', 'ANDRES AVELINO', 'ALCANTARA', 'PAREDES', 'ANDRES AVELINO ALCANTARA PAREDES', 'HOMBRE', 'NO ELECTO', 'LIMA + RESIDENTES EN EL EXTRANJERO', 'FONAVISTAS DEL PERÚ', '0' );</v>
      </c>
    </row>
    <row r="3396" spans="1:12" x14ac:dyDescent="0.25">
      <c r="A3396" s="17" t="s">
        <v>5153</v>
      </c>
      <c r="B3396" s="17" t="s">
        <v>3881</v>
      </c>
      <c r="C3396" s="17" t="s">
        <v>6005</v>
      </c>
      <c r="D3396" s="17" t="s">
        <v>2562</v>
      </c>
      <c r="E3396" s="17" t="str">
        <f t="shared" si="106"/>
        <v>BELISARIO BERNALES MURGUIA</v>
      </c>
      <c r="F3396" s="17" t="s">
        <v>1061</v>
      </c>
      <c r="G3396" s="17" t="s">
        <v>1062</v>
      </c>
      <c r="H3396" s="17" t="s">
        <v>5856</v>
      </c>
      <c r="I3396" s="17" t="s">
        <v>8932</v>
      </c>
      <c r="J3396" s="15">
        <f>IFERROR(VLOOKUP(I3396,'Candidato Presidencial'!$C:$E,3,FALSE),"")</f>
        <v>0</v>
      </c>
      <c r="L3396" s="15" t="str">
        <f t="shared" si="107"/>
        <v>insert into Camaleon.CandidatoCongreso( PROCESO_ELECTORAL, NOMBRE_CANDIDATO, APELLIDO_PATERNO, APELLIDO_MATERNO, NOMBRE_COMPLETO, SEXO, CARGO_ELEGIDO, LUGAR_POSTULA, ORGANIZACION_POLITICA, ALIAS ) values( 'ELECCIONES GENERALES 2011', 'BELISARIO', 'BERNALES', 'MURGUIA', 'BELISARIO BERNALES MURGUIA', 'HOMBRE', 'NO ELECTO', 'LIMA + RESIDENTES EN EL EXTRANJERO', 'FONAVISTAS DEL PERÚ', '0' );</v>
      </c>
    </row>
    <row r="3397" spans="1:12" x14ac:dyDescent="0.25">
      <c r="A3397" s="17" t="s">
        <v>5153</v>
      </c>
      <c r="B3397" s="17" t="s">
        <v>6006</v>
      </c>
      <c r="C3397" s="17" t="s">
        <v>6007</v>
      </c>
      <c r="D3397" s="17" t="s">
        <v>5961</v>
      </c>
      <c r="E3397" s="17" t="str">
        <f t="shared" si="106"/>
        <v>RAUL BLADIMIRO CANELO RABANAL</v>
      </c>
      <c r="F3397" s="17" t="s">
        <v>1061</v>
      </c>
      <c r="G3397" s="17" t="s">
        <v>1062</v>
      </c>
      <c r="H3397" s="17" t="s">
        <v>5856</v>
      </c>
      <c r="I3397" s="17" t="s">
        <v>8932</v>
      </c>
      <c r="J3397" s="15">
        <f>IFERROR(VLOOKUP(I3397,'Candidato Presidencial'!$C:$E,3,FALSE),"")</f>
        <v>0</v>
      </c>
      <c r="L3397" s="15" t="str">
        <f t="shared" si="107"/>
        <v>insert into Camaleon.CandidatoCongreso( PROCESO_ELECTORAL, NOMBRE_CANDIDATO, APELLIDO_PATERNO, APELLIDO_MATERNO, NOMBRE_COMPLETO, SEXO, CARGO_ELEGIDO, LUGAR_POSTULA, ORGANIZACION_POLITICA, ALIAS ) values( 'ELECCIONES GENERALES 2011', 'RAUL BLADIMIRO', 'CANELO', 'RABANAL', 'RAUL BLADIMIRO CANELO RABANAL', 'HOMBRE', 'NO ELECTO', 'LIMA + RESIDENTES EN EL EXTRANJERO', 'FONAVISTAS DEL PERÚ', '0' );</v>
      </c>
    </row>
    <row r="3398" spans="1:12" x14ac:dyDescent="0.25">
      <c r="A3398" s="17" t="s">
        <v>5153</v>
      </c>
      <c r="B3398" s="17" t="s">
        <v>6008</v>
      </c>
      <c r="C3398" s="17" t="s">
        <v>1835</v>
      </c>
      <c r="D3398" s="17" t="s">
        <v>2190</v>
      </c>
      <c r="E3398" s="17" t="str">
        <f t="shared" si="106"/>
        <v>ROSA MARIA DEL CARMEN PIMENTEL CORTEZ</v>
      </c>
      <c r="F3398" s="17" t="s">
        <v>1067</v>
      </c>
      <c r="G3398" s="17" t="s">
        <v>1062</v>
      </c>
      <c r="H3398" s="17" t="s">
        <v>5856</v>
      </c>
      <c r="I3398" s="17" t="s">
        <v>884</v>
      </c>
      <c r="J3398" s="15" t="str">
        <f>IFERROR(VLOOKUP(I3398,'Candidato Presidencial'!$C:$E,3,FALSE),"")</f>
        <v/>
      </c>
      <c r="L3398" s="15" t="str">
        <f t="shared" si="107"/>
        <v>insert into Camaleon.CandidatoCongreso( PROCESO_ELECTORAL, NOMBRE_CANDIDATO, APELLIDO_PATERNO, APELLIDO_MATERNO, NOMBRE_COMPLETO, SEXO, CARGO_ELEGIDO, LUGAR_POSTULA, ORGANIZACION_POLITICA, ALIAS ) values( 'ELECCIONES GENERALES 2011', 'ROSA MARIA DEL CARMEN', 'PIMENTEL', 'CORTEZ', 'ROSA MARIA DEL CARMEN PIMENTEL CORTEZ', 'MUJER', 'NO ELECTO', 'LIMA + RESIDENTES EN EL EXTRANJERO', 'PARTIDO DESCENTRALISTA FUERZA SOCIAL', '' );</v>
      </c>
    </row>
    <row r="3399" spans="1:12" x14ac:dyDescent="0.25">
      <c r="A3399" s="17" t="s">
        <v>5153</v>
      </c>
      <c r="B3399" s="17" t="s">
        <v>6009</v>
      </c>
      <c r="C3399" s="17" t="s">
        <v>6010</v>
      </c>
      <c r="D3399" s="17" t="s">
        <v>1111</v>
      </c>
      <c r="E3399" s="17" t="str">
        <f t="shared" si="106"/>
        <v>ELOHIM MONARD RIVAS</v>
      </c>
      <c r="F3399" s="17" t="s">
        <v>1061</v>
      </c>
      <c r="G3399" s="17" t="s">
        <v>1062</v>
      </c>
      <c r="H3399" s="17" t="s">
        <v>5856</v>
      </c>
      <c r="I3399" s="17" t="s">
        <v>884</v>
      </c>
      <c r="J3399" s="15" t="str">
        <f>IFERROR(VLOOKUP(I3399,'Candidato Presidencial'!$C:$E,3,FALSE),"")</f>
        <v/>
      </c>
      <c r="L3399" s="15" t="str">
        <f t="shared" si="107"/>
        <v>insert into Camaleon.CandidatoCongreso( PROCESO_ELECTORAL, NOMBRE_CANDIDATO, APELLIDO_PATERNO, APELLIDO_MATERNO, NOMBRE_COMPLETO, SEXO, CARGO_ELEGIDO, LUGAR_POSTULA, ORGANIZACION_POLITICA, ALIAS ) values( 'ELECCIONES GENERALES 2011', 'ELOHIM', 'MONARD', 'RIVAS', 'ELOHIM MONARD RIVAS', 'HOMBRE', 'NO ELECTO', 'LIMA + RESIDENTES EN EL EXTRANJERO', 'PARTIDO DESCENTRALISTA FUERZA SOCIAL', '' );</v>
      </c>
    </row>
    <row r="3400" spans="1:12" x14ac:dyDescent="0.25">
      <c r="A3400" s="17" t="s">
        <v>5153</v>
      </c>
      <c r="B3400" s="17" t="s">
        <v>5988</v>
      </c>
      <c r="C3400" s="17" t="s">
        <v>1396</v>
      </c>
      <c r="D3400" s="17" t="s">
        <v>1429</v>
      </c>
      <c r="E3400" s="17" t="str">
        <f t="shared" si="106"/>
        <v>MARTHA GLADYS ALVARADO VASQUEZ</v>
      </c>
      <c r="F3400" s="17" t="s">
        <v>1067</v>
      </c>
      <c r="G3400" s="17" t="s">
        <v>1062</v>
      </c>
      <c r="H3400" s="17" t="s">
        <v>5856</v>
      </c>
      <c r="I3400" s="17" t="s">
        <v>884</v>
      </c>
      <c r="J3400" s="15" t="str">
        <f>IFERROR(VLOOKUP(I3400,'Candidato Presidencial'!$C:$E,3,FALSE),"")</f>
        <v/>
      </c>
      <c r="L3400" s="15" t="str">
        <f t="shared" si="107"/>
        <v>insert into Camaleon.CandidatoCongreso( PROCESO_ELECTORAL, NOMBRE_CANDIDATO, APELLIDO_PATERNO, APELLIDO_MATERNO, NOMBRE_COMPLETO, SEXO, CARGO_ELEGIDO, LUGAR_POSTULA, ORGANIZACION_POLITICA, ALIAS ) values( 'ELECCIONES GENERALES 2011', 'MARTHA GLADYS', 'ALVARADO', 'VASQUEZ', 'MARTHA GLADYS ALVARADO VASQUEZ', 'MUJER', 'NO ELECTO', 'LIMA + RESIDENTES EN EL EXTRANJERO', 'PARTIDO DESCENTRALISTA FUERZA SOCIAL', '' );</v>
      </c>
    </row>
    <row r="3401" spans="1:12" x14ac:dyDescent="0.25">
      <c r="A3401" s="17" t="s">
        <v>5153</v>
      </c>
      <c r="B3401" s="17" t="s">
        <v>6011</v>
      </c>
      <c r="C3401" s="17" t="s">
        <v>1264</v>
      </c>
      <c r="D3401" s="17" t="s">
        <v>1100</v>
      </c>
      <c r="E3401" s="17" t="str">
        <f t="shared" si="106"/>
        <v>ZENON DELFIN ARANDA ROMERO</v>
      </c>
      <c r="F3401" s="17" t="s">
        <v>1061</v>
      </c>
      <c r="G3401" s="17" t="s">
        <v>1062</v>
      </c>
      <c r="H3401" s="17" t="s">
        <v>5856</v>
      </c>
      <c r="I3401" s="17" t="s">
        <v>884</v>
      </c>
      <c r="J3401" s="15" t="str">
        <f>IFERROR(VLOOKUP(I3401,'Candidato Presidencial'!$C:$E,3,FALSE),"")</f>
        <v/>
      </c>
      <c r="L3401" s="15" t="str">
        <f t="shared" si="107"/>
        <v>insert into Camaleon.CandidatoCongreso( PROCESO_ELECTORAL, NOMBRE_CANDIDATO, APELLIDO_PATERNO, APELLIDO_MATERNO, NOMBRE_COMPLETO, SEXO, CARGO_ELEGIDO, LUGAR_POSTULA, ORGANIZACION_POLITICA, ALIAS ) values( 'ELECCIONES GENERALES 2011', 'ZENON DELFIN', 'ARANDA', 'ROMERO', 'ZENON DELFIN ARANDA ROMERO', 'HOMBRE', 'NO ELECTO', 'LIMA + RESIDENTES EN EL EXTRANJERO', 'PARTIDO DESCENTRALISTA FUERZA SOCIAL', '' );</v>
      </c>
    </row>
    <row r="3402" spans="1:12" x14ac:dyDescent="0.25">
      <c r="A3402" s="17" t="s">
        <v>5153</v>
      </c>
      <c r="B3402" s="17" t="s">
        <v>6012</v>
      </c>
      <c r="C3402" s="17" t="s">
        <v>4073</v>
      </c>
      <c r="D3402" s="17" t="s">
        <v>1321</v>
      </c>
      <c r="E3402" s="17" t="str">
        <f t="shared" si="106"/>
        <v>RELINDA MELANIA SOSA PEREZ</v>
      </c>
      <c r="F3402" s="17" t="s">
        <v>1067</v>
      </c>
      <c r="G3402" s="17" t="s">
        <v>1062</v>
      </c>
      <c r="H3402" s="17" t="s">
        <v>5856</v>
      </c>
      <c r="I3402" s="17" t="s">
        <v>884</v>
      </c>
      <c r="J3402" s="15" t="str">
        <f>IFERROR(VLOOKUP(I3402,'Candidato Presidencial'!$C:$E,3,FALSE),"")</f>
        <v/>
      </c>
      <c r="L3402" s="15" t="str">
        <f t="shared" si="107"/>
        <v>insert into Camaleon.CandidatoCongreso( PROCESO_ELECTORAL, NOMBRE_CANDIDATO, APELLIDO_PATERNO, APELLIDO_MATERNO, NOMBRE_COMPLETO, SEXO, CARGO_ELEGIDO, LUGAR_POSTULA, ORGANIZACION_POLITICA, ALIAS ) values( 'ELECCIONES GENERALES 2011', 'RELINDA MELANIA', 'SOSA', 'PEREZ', 'RELINDA MELANIA SOSA PEREZ', 'MUJER', 'NO ELECTO', 'LIMA + RESIDENTES EN EL EXTRANJERO', 'PARTIDO DESCENTRALISTA FUERZA SOCIAL', '' );</v>
      </c>
    </row>
    <row r="3403" spans="1:12" x14ac:dyDescent="0.25">
      <c r="A3403" s="17" t="s">
        <v>5153</v>
      </c>
      <c r="B3403" s="17" t="s">
        <v>6013</v>
      </c>
      <c r="C3403" s="17" t="s">
        <v>2386</v>
      </c>
      <c r="D3403" s="17" t="s">
        <v>1182</v>
      </c>
      <c r="E3403" s="17" t="str">
        <f t="shared" si="106"/>
        <v>JOSE DONATO ZORRILLA RODRIGUEZ</v>
      </c>
      <c r="F3403" s="17" t="s">
        <v>1061</v>
      </c>
      <c r="G3403" s="17" t="s">
        <v>1062</v>
      </c>
      <c r="H3403" s="17" t="s">
        <v>5856</v>
      </c>
      <c r="I3403" s="17" t="s">
        <v>884</v>
      </c>
      <c r="J3403" s="15" t="str">
        <f>IFERROR(VLOOKUP(I3403,'Candidato Presidencial'!$C:$E,3,FALSE),"")</f>
        <v/>
      </c>
      <c r="L3403" s="15" t="str">
        <f t="shared" si="107"/>
        <v>insert into Camaleon.CandidatoCongreso( PROCESO_ELECTORAL, NOMBRE_CANDIDATO, APELLIDO_PATERNO, APELLIDO_MATERNO, NOMBRE_COMPLETO, SEXO, CARGO_ELEGIDO, LUGAR_POSTULA, ORGANIZACION_POLITICA, ALIAS ) values( 'ELECCIONES GENERALES 2011', 'JOSE DONATO', 'ZORRILLA', 'RODRIGUEZ', 'JOSE DONATO ZORRILLA RODRIGUEZ', 'HOMBRE', 'NO ELECTO', 'LIMA + RESIDENTES EN EL EXTRANJERO', 'PARTIDO DESCENTRALISTA FUERZA SOCIAL', '' );</v>
      </c>
    </row>
    <row r="3404" spans="1:12" x14ac:dyDescent="0.25">
      <c r="A3404" s="17" t="s">
        <v>5153</v>
      </c>
      <c r="B3404" s="17" t="s">
        <v>2423</v>
      </c>
      <c r="C3404" s="17" t="s">
        <v>1158</v>
      </c>
      <c r="D3404" s="17" t="s">
        <v>1197</v>
      </c>
      <c r="E3404" s="17" t="str">
        <f t="shared" si="106"/>
        <v>CELESTINA SANCHEZ CANO</v>
      </c>
      <c r="F3404" s="17" t="s">
        <v>1067</v>
      </c>
      <c r="G3404" s="17" t="s">
        <v>1062</v>
      </c>
      <c r="H3404" s="17" t="s">
        <v>5856</v>
      </c>
      <c r="I3404" s="17" t="s">
        <v>884</v>
      </c>
      <c r="J3404" s="15" t="str">
        <f>IFERROR(VLOOKUP(I3404,'Candidato Presidencial'!$C:$E,3,FALSE),"")</f>
        <v/>
      </c>
      <c r="L3404" s="15" t="str">
        <f t="shared" si="107"/>
        <v>insert into Camaleon.CandidatoCongreso( PROCESO_ELECTORAL, NOMBRE_CANDIDATO, APELLIDO_PATERNO, APELLIDO_MATERNO, NOMBRE_COMPLETO, SEXO, CARGO_ELEGIDO, LUGAR_POSTULA, ORGANIZACION_POLITICA, ALIAS ) values( 'ELECCIONES GENERALES 2011', 'CELESTINA', 'SANCHEZ', 'CANO', 'CELESTINA SANCHEZ CANO', 'MUJER', 'NO ELECTO', 'LIMA + RESIDENTES EN EL EXTRANJERO', 'PARTIDO DESCENTRALISTA FUERZA SOCIAL', '' );</v>
      </c>
    </row>
    <row r="3405" spans="1:12" x14ac:dyDescent="0.25">
      <c r="A3405" s="17" t="s">
        <v>5153</v>
      </c>
      <c r="B3405" s="17" t="s">
        <v>6014</v>
      </c>
      <c r="C3405" s="17" t="s">
        <v>3667</v>
      </c>
      <c r="D3405" s="17" t="s">
        <v>4531</v>
      </c>
      <c r="E3405" s="17" t="str">
        <f t="shared" si="106"/>
        <v>RICARDO ANDRES PAREJA FONSECA</v>
      </c>
      <c r="F3405" s="17" t="s">
        <v>1061</v>
      </c>
      <c r="G3405" s="17" t="s">
        <v>1062</v>
      </c>
      <c r="H3405" s="17" t="s">
        <v>5856</v>
      </c>
      <c r="I3405" s="17" t="s">
        <v>884</v>
      </c>
      <c r="J3405" s="15" t="str">
        <f>IFERROR(VLOOKUP(I3405,'Candidato Presidencial'!$C:$E,3,FALSE),"")</f>
        <v/>
      </c>
      <c r="L3405" s="15" t="str">
        <f t="shared" si="107"/>
        <v>insert into Camaleon.CandidatoCongreso( PROCESO_ELECTORAL, NOMBRE_CANDIDATO, APELLIDO_PATERNO, APELLIDO_MATERNO, NOMBRE_COMPLETO, SEXO, CARGO_ELEGIDO, LUGAR_POSTULA, ORGANIZACION_POLITICA, ALIAS ) values( 'ELECCIONES GENERALES 2011', 'RICARDO ANDRES', 'PAREJA', 'FONSECA', 'RICARDO ANDRES PAREJA FONSECA', 'HOMBRE', 'NO ELECTO', 'LIMA + RESIDENTES EN EL EXTRANJERO', 'PARTIDO DESCENTRALISTA FUERZA SOCIAL', '' );</v>
      </c>
    </row>
    <row r="3406" spans="1:12" x14ac:dyDescent="0.25">
      <c r="A3406" s="17" t="s">
        <v>5153</v>
      </c>
      <c r="B3406" s="17" t="s">
        <v>156</v>
      </c>
      <c r="C3406" s="17" t="s">
        <v>1559</v>
      </c>
      <c r="D3406" s="17" t="s">
        <v>2396</v>
      </c>
      <c r="E3406" s="17" t="str">
        <f t="shared" si="106"/>
        <v>JULIO ERNESTO LAZO TOVAR</v>
      </c>
      <c r="F3406" s="17" t="s">
        <v>1061</v>
      </c>
      <c r="G3406" s="17" t="s">
        <v>1062</v>
      </c>
      <c r="H3406" s="17" t="s">
        <v>5856</v>
      </c>
      <c r="I3406" s="17" t="s">
        <v>8932</v>
      </c>
      <c r="J3406" s="15">
        <f>IFERROR(VLOOKUP(I3406,'Candidato Presidencial'!$C:$E,3,FALSE),"")</f>
        <v>0</v>
      </c>
      <c r="L3406" s="15" t="str">
        <f t="shared" si="107"/>
        <v>insert into Camaleon.CandidatoCongreso( PROCESO_ELECTORAL, NOMBRE_CANDIDATO, APELLIDO_PATERNO, APELLIDO_MATERNO, NOMBRE_COMPLETO, SEXO, CARGO_ELEGIDO, LUGAR_POSTULA, ORGANIZACION_POLITICA, ALIAS ) values( 'ELECCIONES GENERALES 2011', 'JULIO ERNESTO', 'LAZO', 'TOVAR', 'JULIO ERNESTO LAZO TOVAR', 'HOMBRE', 'NO ELECTO', 'LIMA + RESIDENTES EN EL EXTRANJERO', 'FONAVISTAS DEL PERÚ', '0' );</v>
      </c>
    </row>
    <row r="3407" spans="1:12" x14ac:dyDescent="0.25">
      <c r="A3407" s="17" t="s">
        <v>5153</v>
      </c>
      <c r="B3407" s="17" t="s">
        <v>1736</v>
      </c>
      <c r="C3407" s="17" t="s">
        <v>5245</v>
      </c>
      <c r="D3407" s="17" t="s">
        <v>1689</v>
      </c>
      <c r="E3407" s="17" t="str">
        <f t="shared" si="106"/>
        <v>VICTOR RAUL SOTELO TAMAYO</v>
      </c>
      <c r="F3407" s="17" t="s">
        <v>1061</v>
      </c>
      <c r="G3407" s="17" t="s">
        <v>1062</v>
      </c>
      <c r="H3407" s="17" t="s">
        <v>5856</v>
      </c>
      <c r="I3407" s="17" t="s">
        <v>8932</v>
      </c>
      <c r="J3407" s="15">
        <f>IFERROR(VLOOKUP(I3407,'Candidato Presidencial'!$C:$E,3,FALSE),"")</f>
        <v>0</v>
      </c>
      <c r="L3407" s="15" t="str">
        <f t="shared" si="107"/>
        <v>insert into Camaleon.CandidatoCongreso( PROCESO_ELECTORAL, NOMBRE_CANDIDATO, APELLIDO_PATERNO, APELLIDO_MATERNO, NOMBRE_COMPLETO, SEXO, CARGO_ELEGIDO, LUGAR_POSTULA, ORGANIZACION_POLITICA, ALIAS ) values( 'ELECCIONES GENERALES 2011', 'VICTOR RAUL', 'SOTELO', 'TAMAYO', 'VICTOR RAUL SOTELO TAMAYO', 'HOMBRE', 'NO ELECTO', 'LIMA + RESIDENTES EN EL EXTRANJERO', 'FONAVISTAS DEL PERÚ', '0' );</v>
      </c>
    </row>
    <row r="3408" spans="1:12" x14ac:dyDescent="0.25">
      <c r="A3408" s="17" t="s">
        <v>5153</v>
      </c>
      <c r="B3408" s="17" t="s">
        <v>3516</v>
      </c>
      <c r="C3408" s="17" t="s">
        <v>3517</v>
      </c>
      <c r="D3408" s="17" t="s">
        <v>3518</v>
      </c>
      <c r="E3408" s="17" t="str">
        <f t="shared" si="106"/>
        <v>MANUEL SILVERIO YTO SEGUIL</v>
      </c>
      <c r="F3408" s="17" t="s">
        <v>1061</v>
      </c>
      <c r="G3408" s="17" t="s">
        <v>1062</v>
      </c>
      <c r="H3408" s="17" t="s">
        <v>5856</v>
      </c>
      <c r="I3408" s="17" t="s">
        <v>8932</v>
      </c>
      <c r="J3408" s="15">
        <f>IFERROR(VLOOKUP(I3408,'Candidato Presidencial'!$C:$E,3,FALSE),"")</f>
        <v>0</v>
      </c>
      <c r="L3408" s="15" t="str">
        <f t="shared" si="107"/>
        <v>insert into Camaleon.CandidatoCongreso( PROCESO_ELECTORAL, NOMBRE_CANDIDATO, APELLIDO_PATERNO, APELLIDO_MATERNO, NOMBRE_COMPLETO, SEXO, CARGO_ELEGIDO, LUGAR_POSTULA, ORGANIZACION_POLITICA, ALIAS ) values( 'ELECCIONES GENERALES 2011', 'MANUEL SILVERIO', 'YTO', 'SEGUIL', 'MANUEL SILVERIO YTO SEGUIL', 'HOMBRE', 'NO ELECTO', 'LIMA + RESIDENTES EN EL EXTRANJERO', 'FONAVISTAS DEL PERÚ', '0' );</v>
      </c>
    </row>
    <row r="3409" spans="1:12" x14ac:dyDescent="0.25">
      <c r="A3409" s="17" t="s">
        <v>5153</v>
      </c>
      <c r="B3409" s="17" t="s">
        <v>1315</v>
      </c>
      <c r="C3409" s="17" t="s">
        <v>6015</v>
      </c>
      <c r="D3409" s="17" t="s">
        <v>1679</v>
      </c>
      <c r="E3409" s="17" t="str">
        <f t="shared" si="106"/>
        <v>CARLOS HUIMAN ESPINOZA</v>
      </c>
      <c r="F3409" s="17" t="s">
        <v>1061</v>
      </c>
      <c r="G3409" s="17" t="s">
        <v>1062</v>
      </c>
      <c r="H3409" s="17" t="s">
        <v>5856</v>
      </c>
      <c r="I3409" s="17" t="s">
        <v>8936</v>
      </c>
      <c r="J3409" s="15">
        <f>IFERROR(VLOOKUP(I3409,'Candidato Presidencial'!$C:$E,3,FALSE),"")</f>
        <v>0</v>
      </c>
      <c r="L3409" s="15" t="str">
        <f t="shared" si="107"/>
        <v>insert into Camaleon.CandidatoCongreso( PROCESO_ELECTORAL, NOMBRE_CANDIDATO, APELLIDO_PATERNO, APELLIDO_MATERNO, NOMBRE_COMPLETO, SEXO, CARGO_ELEGIDO, LUGAR_POSTULA, ORGANIZACION_POLITICA, ALIAS ) values( 'ELECCIONES GENERALES 2011', 'CARLOS', 'HUIMAN', 'ESPINOZA', 'CARLOS HUIMAN ESPINOZA', 'HOMBRE', 'NO ELECTO', 'LIMA + RESIDENTES EN EL EXTRANJERO', 'JUSTICIA, TECNOLOGÍA, ECOLOGÍA', '0' );</v>
      </c>
    </row>
    <row r="3410" spans="1:12" x14ac:dyDescent="0.25">
      <c r="A3410" s="17" t="s">
        <v>5153</v>
      </c>
      <c r="B3410" s="17" t="s">
        <v>1538</v>
      </c>
      <c r="C3410" s="17" t="s">
        <v>1865</v>
      </c>
      <c r="D3410" s="17" t="s">
        <v>2629</v>
      </c>
      <c r="E3410" s="17" t="str">
        <f t="shared" si="106"/>
        <v>JOSE ANTONIO CUSQUISIBAN CAHUANA</v>
      </c>
      <c r="F3410" s="17" t="s">
        <v>1061</v>
      </c>
      <c r="G3410" s="17" t="s">
        <v>1062</v>
      </c>
      <c r="H3410" s="17" t="s">
        <v>5856</v>
      </c>
      <c r="I3410" s="17" t="s">
        <v>8936</v>
      </c>
      <c r="J3410" s="15">
        <f>IFERROR(VLOOKUP(I3410,'Candidato Presidencial'!$C:$E,3,FALSE),"")</f>
        <v>0</v>
      </c>
      <c r="L3410" s="15" t="str">
        <f t="shared" si="107"/>
        <v>insert into Camaleon.CandidatoCongreso( PROCESO_ELECTORAL, NOMBRE_CANDIDATO, APELLIDO_PATERNO, APELLIDO_MATERNO, NOMBRE_COMPLETO, SEXO, CARGO_ELEGIDO, LUGAR_POSTULA, ORGANIZACION_POLITICA, ALIAS ) values( 'ELECCIONES GENERALES 2011', 'JOSE ANTONIO', 'CUSQUISIBAN', 'CAHUANA', 'JOSE ANTONIO CUSQUISIBAN CAHUANA', 'HOMBRE', 'NO ELECTO', 'LIMA + RESIDENTES EN EL EXTRANJERO', 'JUSTICIA, TECNOLOGÍA, ECOLOGÍA', '0' );</v>
      </c>
    </row>
    <row r="3411" spans="1:12" x14ac:dyDescent="0.25">
      <c r="A3411" s="17" t="s">
        <v>5153</v>
      </c>
      <c r="B3411" s="17" t="s">
        <v>6016</v>
      </c>
      <c r="C3411" s="17" t="s">
        <v>6017</v>
      </c>
      <c r="D3411" s="17" t="s">
        <v>6018</v>
      </c>
      <c r="E3411" s="17" t="str">
        <f t="shared" si="106"/>
        <v>WILDE RICARDO ASTOCONDOR HUAYANAY</v>
      </c>
      <c r="F3411" s="17" t="s">
        <v>1061</v>
      </c>
      <c r="G3411" s="17" t="s">
        <v>1062</v>
      </c>
      <c r="H3411" s="17" t="s">
        <v>5856</v>
      </c>
      <c r="I3411" s="17" t="s">
        <v>8936</v>
      </c>
      <c r="J3411" s="15">
        <f>IFERROR(VLOOKUP(I3411,'Candidato Presidencial'!$C:$E,3,FALSE),"")</f>
        <v>0</v>
      </c>
      <c r="L3411" s="15" t="str">
        <f t="shared" si="107"/>
        <v>insert into Camaleon.CandidatoCongreso( PROCESO_ELECTORAL, NOMBRE_CANDIDATO, APELLIDO_PATERNO, APELLIDO_MATERNO, NOMBRE_COMPLETO, SEXO, CARGO_ELEGIDO, LUGAR_POSTULA, ORGANIZACION_POLITICA, ALIAS ) values( 'ELECCIONES GENERALES 2011', 'WILDE RICARDO', 'ASTOCONDOR', 'HUAYANAY', 'WILDE RICARDO ASTOCONDOR HUAYANAY', 'HOMBRE', 'NO ELECTO', 'LIMA + RESIDENTES EN EL EXTRANJERO', 'JUSTICIA, TECNOLOGÍA, ECOLOGÍA', '0' );</v>
      </c>
    </row>
    <row r="3412" spans="1:12" x14ac:dyDescent="0.25">
      <c r="A3412" s="17" t="s">
        <v>5153</v>
      </c>
      <c r="B3412" s="17" t="s">
        <v>6019</v>
      </c>
      <c r="C3412" s="17" t="s">
        <v>6020</v>
      </c>
      <c r="D3412" s="17" t="s">
        <v>1121</v>
      </c>
      <c r="E3412" s="17" t="str">
        <f t="shared" si="106"/>
        <v>TULIO CARLOS GILBONIO QUISPE</v>
      </c>
      <c r="F3412" s="17" t="s">
        <v>1061</v>
      </c>
      <c r="G3412" s="17" t="s">
        <v>1062</v>
      </c>
      <c r="H3412" s="17" t="s">
        <v>5856</v>
      </c>
      <c r="I3412" s="17" t="s">
        <v>8936</v>
      </c>
      <c r="J3412" s="15">
        <f>IFERROR(VLOOKUP(I3412,'Candidato Presidencial'!$C:$E,3,FALSE),"")</f>
        <v>0</v>
      </c>
      <c r="L3412" s="15" t="str">
        <f t="shared" si="107"/>
        <v>insert into Camaleon.CandidatoCongreso( PROCESO_ELECTORAL, NOMBRE_CANDIDATO, APELLIDO_PATERNO, APELLIDO_MATERNO, NOMBRE_COMPLETO, SEXO, CARGO_ELEGIDO, LUGAR_POSTULA, ORGANIZACION_POLITICA, ALIAS ) values( 'ELECCIONES GENERALES 2011', 'TULIO CARLOS', 'GILBONIO', 'QUISPE', 'TULIO CARLOS GILBONIO QUISPE', 'HOMBRE', 'NO ELECTO', 'LIMA + RESIDENTES EN EL EXTRANJERO', 'JUSTICIA, TECNOLOGÍA, ECOLOGÍA', '0' );</v>
      </c>
    </row>
    <row r="3413" spans="1:12" x14ac:dyDescent="0.25">
      <c r="A3413" s="17" t="s">
        <v>5153</v>
      </c>
      <c r="B3413" s="17" t="s">
        <v>6021</v>
      </c>
      <c r="C3413" s="17" t="s">
        <v>1095</v>
      </c>
      <c r="D3413" s="17" t="s">
        <v>6022</v>
      </c>
      <c r="E3413" s="17" t="str">
        <f t="shared" si="106"/>
        <v>MARIA DE JESUS ZUMAETA SANCHEZ DE INFANTES</v>
      </c>
      <c r="F3413" s="17" t="s">
        <v>1067</v>
      </c>
      <c r="G3413" s="17" t="s">
        <v>1062</v>
      </c>
      <c r="H3413" s="17" t="s">
        <v>5856</v>
      </c>
      <c r="I3413" s="17" t="s">
        <v>8936</v>
      </c>
      <c r="J3413" s="15">
        <f>IFERROR(VLOOKUP(I3413,'Candidato Presidencial'!$C:$E,3,FALSE),"")</f>
        <v>0</v>
      </c>
      <c r="L3413" s="15" t="str">
        <f t="shared" si="107"/>
        <v>insert into Camaleon.CandidatoCongreso( PROCESO_ELECTORAL, NOMBRE_CANDIDATO, APELLIDO_PATERNO, APELLIDO_MATERNO, NOMBRE_COMPLETO, SEXO, CARGO_ELEGIDO, LUGAR_POSTULA, ORGANIZACION_POLITICA, ALIAS ) values( 'ELECCIONES GENERALES 2011', 'MARIA DE JESUS', 'ZUMAETA', 'SANCHEZ DE INFANTES', 'MARIA DE JESUS ZUMAETA SANCHEZ DE INFANTES', 'MUJER', 'NO ELECTO', 'LIMA + RESIDENTES EN EL EXTRANJERO', 'JUSTICIA, TECNOLOGÍA, ECOLOGÍA', '0' );</v>
      </c>
    </row>
    <row r="3414" spans="1:12" x14ac:dyDescent="0.25">
      <c r="A3414" s="17" t="s">
        <v>5153</v>
      </c>
      <c r="B3414" s="17" t="s">
        <v>3209</v>
      </c>
      <c r="C3414" s="17" t="s">
        <v>1150</v>
      </c>
      <c r="D3414" s="17" t="s">
        <v>1170</v>
      </c>
      <c r="E3414" s="17" t="str">
        <f t="shared" si="106"/>
        <v>BISMARK ROKOV CARRANZA SOTO</v>
      </c>
      <c r="F3414" s="17" t="s">
        <v>1061</v>
      </c>
      <c r="G3414" s="17" t="s">
        <v>1062</v>
      </c>
      <c r="H3414" s="17" t="s">
        <v>5856</v>
      </c>
      <c r="I3414" s="17" t="s">
        <v>8936</v>
      </c>
      <c r="J3414" s="15">
        <f>IFERROR(VLOOKUP(I3414,'Candidato Presidencial'!$C:$E,3,FALSE),"")</f>
        <v>0</v>
      </c>
      <c r="L3414" s="15" t="str">
        <f t="shared" si="107"/>
        <v>insert into Camaleon.CandidatoCongreso( PROCESO_ELECTORAL, NOMBRE_CANDIDATO, APELLIDO_PATERNO, APELLIDO_MATERNO, NOMBRE_COMPLETO, SEXO, CARGO_ELEGIDO, LUGAR_POSTULA, ORGANIZACION_POLITICA, ALIAS ) values( 'ELECCIONES GENERALES 2011', 'BISMARK ROKOV', 'CARRANZA', 'SOTO', 'BISMARK ROKOV CARRANZA SOTO', 'HOMBRE', 'NO ELECTO', 'LIMA + RESIDENTES EN EL EXTRANJERO', 'JUSTICIA, TECNOLOGÍA, ECOLOGÍA', '0' );</v>
      </c>
    </row>
    <row r="3415" spans="1:12" x14ac:dyDescent="0.25">
      <c r="A3415" s="17" t="s">
        <v>5153</v>
      </c>
      <c r="B3415" s="17" t="s">
        <v>6023</v>
      </c>
      <c r="C3415" s="17" t="s">
        <v>6024</v>
      </c>
      <c r="D3415" s="17" t="s">
        <v>2276</v>
      </c>
      <c r="E3415" s="17" t="str">
        <f t="shared" si="106"/>
        <v>WALTER ADAN CHINCHAY CARBAJAL</v>
      </c>
      <c r="F3415" s="17" t="s">
        <v>1061</v>
      </c>
      <c r="G3415" s="17" t="s">
        <v>1062</v>
      </c>
      <c r="H3415" s="17" t="s">
        <v>5856</v>
      </c>
      <c r="I3415" s="17" t="s">
        <v>8932</v>
      </c>
      <c r="J3415" s="15">
        <f>IFERROR(VLOOKUP(I3415,'Candidato Presidencial'!$C:$E,3,FALSE),"")</f>
        <v>0</v>
      </c>
      <c r="L3415" s="15" t="str">
        <f t="shared" si="107"/>
        <v>insert into Camaleon.CandidatoCongreso( PROCESO_ELECTORAL, NOMBRE_CANDIDATO, APELLIDO_PATERNO, APELLIDO_MATERNO, NOMBRE_COMPLETO, SEXO, CARGO_ELEGIDO, LUGAR_POSTULA, ORGANIZACION_POLITICA, ALIAS ) values( 'ELECCIONES GENERALES 2011', 'WALTER ADAN', 'CHINCHAY', 'CARBAJAL', 'WALTER ADAN CHINCHAY CARBAJAL', 'HOMBRE', 'NO ELECTO', 'LIMA + RESIDENTES EN EL EXTRANJERO', 'FONAVISTAS DEL PERÚ', '0' );</v>
      </c>
    </row>
    <row r="3416" spans="1:12" x14ac:dyDescent="0.25">
      <c r="A3416" s="17" t="s">
        <v>5153</v>
      </c>
      <c r="B3416" s="17" t="s">
        <v>6025</v>
      </c>
      <c r="C3416" s="17" t="s">
        <v>6026</v>
      </c>
      <c r="D3416" s="17" t="s">
        <v>1564</v>
      </c>
      <c r="E3416" s="17" t="str">
        <f t="shared" si="106"/>
        <v>YURI MANUEL CADENAS NEYRA</v>
      </c>
      <c r="F3416" s="17" t="s">
        <v>1061</v>
      </c>
      <c r="G3416" s="17" t="s">
        <v>1062</v>
      </c>
      <c r="H3416" s="17" t="s">
        <v>5856</v>
      </c>
      <c r="I3416" s="17" t="s">
        <v>8932</v>
      </c>
      <c r="J3416" s="15">
        <f>IFERROR(VLOOKUP(I3416,'Candidato Presidencial'!$C:$E,3,FALSE),"")</f>
        <v>0</v>
      </c>
      <c r="L3416" s="15" t="str">
        <f t="shared" si="107"/>
        <v>insert into Camaleon.CandidatoCongreso( PROCESO_ELECTORAL, NOMBRE_CANDIDATO, APELLIDO_PATERNO, APELLIDO_MATERNO, NOMBRE_COMPLETO, SEXO, CARGO_ELEGIDO, LUGAR_POSTULA, ORGANIZACION_POLITICA, ALIAS ) values( 'ELECCIONES GENERALES 2011', 'YURI MANUEL', 'CADENAS', 'NEYRA', 'YURI MANUEL CADENAS NEYRA', 'HOMBRE', 'NO ELECTO', 'LIMA + RESIDENTES EN EL EXTRANJERO', 'FONAVISTAS DEL PERÚ', '0' );</v>
      </c>
    </row>
    <row r="3417" spans="1:12" x14ac:dyDescent="0.25">
      <c r="A3417" s="17" t="s">
        <v>5153</v>
      </c>
      <c r="B3417" s="17" t="s">
        <v>91</v>
      </c>
      <c r="C3417" s="17" t="s">
        <v>1508</v>
      </c>
      <c r="D3417" s="17" t="s">
        <v>1158</v>
      </c>
      <c r="E3417" s="17" t="str">
        <f t="shared" si="106"/>
        <v>JULIO CESAR MUÑOZ SANCHEZ</v>
      </c>
      <c r="F3417" s="17" t="s">
        <v>1061</v>
      </c>
      <c r="G3417" s="17" t="s">
        <v>1062</v>
      </c>
      <c r="H3417" s="17" t="s">
        <v>5856</v>
      </c>
      <c r="I3417" s="17" t="s">
        <v>8932</v>
      </c>
      <c r="J3417" s="15">
        <f>IFERROR(VLOOKUP(I3417,'Candidato Presidencial'!$C:$E,3,FALSE),"")</f>
        <v>0</v>
      </c>
      <c r="L3417" s="15" t="str">
        <f t="shared" si="107"/>
        <v>insert into Camaleon.CandidatoCongreso( PROCESO_ELECTORAL, NOMBRE_CANDIDATO, APELLIDO_PATERNO, APELLIDO_MATERNO, NOMBRE_COMPLETO, SEXO, CARGO_ELEGIDO, LUGAR_POSTULA, ORGANIZACION_POLITICA, ALIAS ) values( 'ELECCIONES GENERALES 2011', 'JULIO CESAR', 'MUÑOZ', 'SANCHEZ', 'JULIO CESAR MUÑOZ SANCHEZ', 'HOMBRE', 'NO ELECTO', 'LIMA + RESIDENTES EN EL EXTRANJERO', 'FONAVISTAS DEL PERÚ', '0' );</v>
      </c>
    </row>
    <row r="3418" spans="1:12" x14ac:dyDescent="0.25">
      <c r="A3418" s="17" t="s">
        <v>5153</v>
      </c>
      <c r="B3418" s="17" t="s">
        <v>6027</v>
      </c>
      <c r="C3418" s="17" t="s">
        <v>4552</v>
      </c>
      <c r="D3418" s="17" t="s">
        <v>2409</v>
      </c>
      <c r="E3418" s="17" t="str">
        <f t="shared" si="106"/>
        <v>SHIRLEY ROXALIND ALZAMORA MORAN</v>
      </c>
      <c r="F3418" s="17" t="s">
        <v>1067</v>
      </c>
      <c r="G3418" s="17" t="s">
        <v>1062</v>
      </c>
      <c r="H3418" s="17" t="s">
        <v>5856</v>
      </c>
      <c r="I3418" s="17" t="s">
        <v>8932</v>
      </c>
      <c r="J3418" s="15">
        <f>IFERROR(VLOOKUP(I3418,'Candidato Presidencial'!$C:$E,3,FALSE),"")</f>
        <v>0</v>
      </c>
      <c r="L3418" s="15" t="str">
        <f t="shared" si="107"/>
        <v>insert into Camaleon.CandidatoCongreso( PROCESO_ELECTORAL, NOMBRE_CANDIDATO, APELLIDO_PATERNO, APELLIDO_MATERNO, NOMBRE_COMPLETO, SEXO, CARGO_ELEGIDO, LUGAR_POSTULA, ORGANIZACION_POLITICA, ALIAS ) values( 'ELECCIONES GENERALES 2011', 'SHIRLEY ROXALIND', 'ALZAMORA', 'MORAN', 'SHIRLEY ROXALIND ALZAMORA MORAN', 'MUJER', 'NO ELECTO', 'LIMA + RESIDENTES EN EL EXTRANJERO', 'FONAVISTAS DEL PERÚ', '0' );</v>
      </c>
    </row>
    <row r="3419" spans="1:12" x14ac:dyDescent="0.25">
      <c r="A3419" s="17" t="s">
        <v>5153</v>
      </c>
      <c r="B3419" s="17" t="s">
        <v>6028</v>
      </c>
      <c r="C3419" s="17" t="s">
        <v>4879</v>
      </c>
      <c r="D3419" s="17" t="s">
        <v>1121</v>
      </c>
      <c r="E3419" s="17" t="str">
        <f t="shared" si="106"/>
        <v>NELLY MERCEDES VILCA QUISPE</v>
      </c>
      <c r="F3419" s="17" t="s">
        <v>1067</v>
      </c>
      <c r="G3419" s="17" t="s">
        <v>1062</v>
      </c>
      <c r="H3419" s="17" t="s">
        <v>5856</v>
      </c>
      <c r="I3419" s="17" t="s">
        <v>8936</v>
      </c>
      <c r="J3419" s="15">
        <f>IFERROR(VLOOKUP(I3419,'Candidato Presidencial'!$C:$E,3,FALSE),"")</f>
        <v>0</v>
      </c>
      <c r="L3419" s="15" t="str">
        <f t="shared" si="107"/>
        <v>insert into Camaleon.CandidatoCongreso( PROCESO_ELECTORAL, NOMBRE_CANDIDATO, APELLIDO_PATERNO, APELLIDO_MATERNO, NOMBRE_COMPLETO, SEXO, CARGO_ELEGIDO, LUGAR_POSTULA, ORGANIZACION_POLITICA, ALIAS ) values( 'ELECCIONES GENERALES 2011', 'NELLY MERCEDES', 'VILCA', 'QUISPE', 'NELLY MERCEDES VILCA QUISPE', 'MUJER', 'NO ELECTO', 'LIMA + RESIDENTES EN EL EXTRANJERO', 'JUSTICIA, TECNOLOGÍA, ECOLOGÍA', '0' );</v>
      </c>
    </row>
    <row r="3420" spans="1:12" x14ac:dyDescent="0.25">
      <c r="A3420" s="17" t="s">
        <v>5153</v>
      </c>
      <c r="B3420" s="17" t="s">
        <v>3294</v>
      </c>
      <c r="C3420" s="17" t="s">
        <v>1510</v>
      </c>
      <c r="D3420" s="17" t="s">
        <v>1186</v>
      </c>
      <c r="E3420" s="17" t="str">
        <f t="shared" si="106"/>
        <v>LUIS ENRIQUE GUTIERREZ FERNANDEZ</v>
      </c>
      <c r="F3420" s="17" t="s">
        <v>1061</v>
      </c>
      <c r="G3420" s="17" t="s">
        <v>1062</v>
      </c>
      <c r="H3420" s="17" t="s">
        <v>5856</v>
      </c>
      <c r="I3420" s="17" t="s">
        <v>8936</v>
      </c>
      <c r="J3420" s="15">
        <f>IFERROR(VLOOKUP(I3420,'Candidato Presidencial'!$C:$E,3,FALSE),"")</f>
        <v>0</v>
      </c>
      <c r="L3420" s="15" t="str">
        <f t="shared" si="107"/>
        <v>insert into Camaleon.CandidatoCongreso( PROCESO_ELECTORAL, NOMBRE_CANDIDATO, APELLIDO_PATERNO, APELLIDO_MATERNO, NOMBRE_COMPLETO, SEXO, CARGO_ELEGIDO, LUGAR_POSTULA, ORGANIZACION_POLITICA, ALIAS ) values( 'ELECCIONES GENERALES 2011', 'LUIS ENRIQUE', 'GUTIERREZ', 'FERNANDEZ', 'LUIS ENRIQUE GUTIERREZ FERNANDEZ', 'HOMBRE', 'NO ELECTO', 'LIMA + RESIDENTES EN EL EXTRANJERO', 'JUSTICIA, TECNOLOGÍA, ECOLOGÍA', '0' );</v>
      </c>
    </row>
    <row r="3421" spans="1:12" x14ac:dyDescent="0.25">
      <c r="A3421" s="17" t="s">
        <v>5153</v>
      </c>
      <c r="B3421" s="17" t="s">
        <v>105</v>
      </c>
      <c r="C3421" s="17" t="s">
        <v>1076</v>
      </c>
      <c r="D3421" s="17" t="s">
        <v>6029</v>
      </c>
      <c r="E3421" s="17" t="str">
        <f t="shared" si="106"/>
        <v>LUIS ALBERTO JIMENEZ YENG</v>
      </c>
      <c r="F3421" s="17" t="s">
        <v>1061</v>
      </c>
      <c r="G3421" s="17" t="s">
        <v>1062</v>
      </c>
      <c r="H3421" s="17" t="s">
        <v>5856</v>
      </c>
      <c r="I3421" s="17" t="s">
        <v>8936</v>
      </c>
      <c r="J3421" s="15">
        <f>IFERROR(VLOOKUP(I3421,'Candidato Presidencial'!$C:$E,3,FALSE),"")</f>
        <v>0</v>
      </c>
      <c r="L3421" s="15" t="str">
        <f t="shared" si="107"/>
        <v>insert into Camaleon.CandidatoCongreso( PROCESO_ELECTORAL, NOMBRE_CANDIDATO, APELLIDO_PATERNO, APELLIDO_MATERNO, NOMBRE_COMPLETO, SEXO, CARGO_ELEGIDO, LUGAR_POSTULA, ORGANIZACION_POLITICA, ALIAS ) values( 'ELECCIONES GENERALES 2011', 'LUIS ALBERTO', 'JIMENEZ', 'YENG', 'LUIS ALBERTO JIMENEZ YENG', 'HOMBRE', 'NO ELECTO', 'LIMA + RESIDENTES EN EL EXTRANJERO', 'JUSTICIA, TECNOLOGÍA, ECOLOGÍA', '0' );</v>
      </c>
    </row>
    <row r="3422" spans="1:12" x14ac:dyDescent="0.25">
      <c r="A3422" s="17" t="s">
        <v>5153</v>
      </c>
      <c r="B3422" s="17" t="s">
        <v>6030</v>
      </c>
      <c r="C3422" s="17" t="s">
        <v>1773</v>
      </c>
      <c r="D3422" s="17" t="s">
        <v>6031</v>
      </c>
      <c r="E3422" s="17" t="str">
        <f t="shared" si="106"/>
        <v>ARMANDO AUGUSTO CAMPOS LAREDO</v>
      </c>
      <c r="F3422" s="17" t="s">
        <v>1061</v>
      </c>
      <c r="G3422" s="17" t="s">
        <v>1062</v>
      </c>
      <c r="H3422" s="17" t="s">
        <v>5856</v>
      </c>
      <c r="I3422" s="17" t="s">
        <v>8932</v>
      </c>
      <c r="J3422" s="15">
        <f>IFERROR(VLOOKUP(I3422,'Candidato Presidencial'!$C:$E,3,FALSE),"")</f>
        <v>0</v>
      </c>
      <c r="L3422" s="15" t="str">
        <f t="shared" si="107"/>
        <v>insert into Camaleon.CandidatoCongreso( PROCESO_ELECTORAL, NOMBRE_CANDIDATO, APELLIDO_PATERNO, APELLIDO_MATERNO, NOMBRE_COMPLETO, SEXO, CARGO_ELEGIDO, LUGAR_POSTULA, ORGANIZACION_POLITICA, ALIAS ) values( 'ELECCIONES GENERALES 2011', 'ARMANDO AUGUSTO', 'CAMPOS', 'LAREDO', 'ARMANDO AUGUSTO CAMPOS LAREDO', 'HOMBRE', 'NO ELECTO', 'LIMA + RESIDENTES EN EL EXTRANJERO', 'FONAVISTAS DEL PERÚ', '0' );</v>
      </c>
    </row>
    <row r="3423" spans="1:12" x14ac:dyDescent="0.25">
      <c r="A3423" s="17" t="s">
        <v>5153</v>
      </c>
      <c r="B3423" s="17" t="s">
        <v>6032</v>
      </c>
      <c r="C3423" s="17" t="s">
        <v>1143</v>
      </c>
      <c r="D3423" s="17" t="s">
        <v>4184</v>
      </c>
      <c r="E3423" s="17" t="str">
        <f t="shared" si="106"/>
        <v>ANGEL EUGENIO GANOZA SOUSA</v>
      </c>
      <c r="F3423" s="17" t="s">
        <v>1061</v>
      </c>
      <c r="G3423" s="17" t="s">
        <v>1062</v>
      </c>
      <c r="H3423" s="17" t="s">
        <v>5856</v>
      </c>
      <c r="I3423" s="17" t="s">
        <v>8932</v>
      </c>
      <c r="J3423" s="15">
        <f>IFERROR(VLOOKUP(I3423,'Candidato Presidencial'!$C:$E,3,FALSE),"")</f>
        <v>0</v>
      </c>
      <c r="L3423" s="15" t="str">
        <f t="shared" si="107"/>
        <v>insert into Camaleon.CandidatoCongreso( PROCESO_ELECTORAL, NOMBRE_CANDIDATO, APELLIDO_PATERNO, APELLIDO_MATERNO, NOMBRE_COMPLETO, SEXO, CARGO_ELEGIDO, LUGAR_POSTULA, ORGANIZACION_POLITICA, ALIAS ) values( 'ELECCIONES GENERALES 2011', 'ANGEL EUGENIO', 'GANOZA', 'SOUSA', 'ANGEL EUGENIO GANOZA SOUSA', 'HOMBRE', 'NO ELECTO', 'LIMA + RESIDENTES EN EL EXTRANJERO', 'FONAVISTAS DEL PERÚ', '0' );</v>
      </c>
    </row>
    <row r="3424" spans="1:12" x14ac:dyDescent="0.25">
      <c r="A3424" s="17" t="s">
        <v>5153</v>
      </c>
      <c r="B3424" s="17" t="s">
        <v>6033</v>
      </c>
      <c r="C3424" s="17" t="s">
        <v>6034</v>
      </c>
      <c r="D3424" s="17" t="s">
        <v>1996</v>
      </c>
      <c r="E3424" s="17" t="str">
        <f t="shared" si="106"/>
        <v>SUSANA IVETTE LOPEZ AMERI CACERES</v>
      </c>
      <c r="F3424" s="17" t="s">
        <v>1067</v>
      </c>
      <c r="G3424" s="17" t="s">
        <v>1062</v>
      </c>
      <c r="H3424" s="17" t="s">
        <v>5856</v>
      </c>
      <c r="I3424" s="17" t="s">
        <v>8932</v>
      </c>
      <c r="J3424" s="15">
        <f>IFERROR(VLOOKUP(I3424,'Candidato Presidencial'!$C:$E,3,FALSE),"")</f>
        <v>0</v>
      </c>
      <c r="L3424" s="15" t="str">
        <f t="shared" si="107"/>
        <v>insert into Camaleon.CandidatoCongreso( PROCESO_ELECTORAL, NOMBRE_CANDIDATO, APELLIDO_PATERNO, APELLIDO_MATERNO, NOMBRE_COMPLETO, SEXO, CARGO_ELEGIDO, LUGAR_POSTULA, ORGANIZACION_POLITICA, ALIAS ) values( 'ELECCIONES GENERALES 2011', 'SUSANA IVETTE', 'LOPEZ AMERI', 'CACERES', 'SUSANA IVETTE LOPEZ AMERI CACERES', 'MUJER', 'NO ELECTO', 'LIMA + RESIDENTES EN EL EXTRANJERO', 'FONAVISTAS DEL PERÚ', '0' );</v>
      </c>
    </row>
    <row r="3425" spans="1:12" x14ac:dyDescent="0.25">
      <c r="A3425" s="17" t="s">
        <v>5153</v>
      </c>
      <c r="B3425" s="17" t="s">
        <v>91</v>
      </c>
      <c r="C3425" s="17" t="s">
        <v>4181</v>
      </c>
      <c r="D3425" s="17" t="s">
        <v>1181</v>
      </c>
      <c r="E3425" s="17" t="str">
        <f t="shared" si="106"/>
        <v>JULIO CESAR CORTEGANA LUDEÑA</v>
      </c>
      <c r="F3425" s="17" t="s">
        <v>1061</v>
      </c>
      <c r="G3425" s="17" t="s">
        <v>1062</v>
      </c>
      <c r="H3425" s="17" t="s">
        <v>5856</v>
      </c>
      <c r="I3425" s="17" t="s">
        <v>8932</v>
      </c>
      <c r="J3425" s="15">
        <f>IFERROR(VLOOKUP(I3425,'Candidato Presidencial'!$C:$E,3,FALSE),"")</f>
        <v>0</v>
      </c>
      <c r="L3425" s="15" t="str">
        <f t="shared" si="107"/>
        <v>insert into Camaleon.CandidatoCongreso( PROCESO_ELECTORAL, NOMBRE_CANDIDATO, APELLIDO_PATERNO, APELLIDO_MATERNO, NOMBRE_COMPLETO, SEXO, CARGO_ELEGIDO, LUGAR_POSTULA, ORGANIZACION_POLITICA, ALIAS ) values( 'ELECCIONES GENERALES 2011', 'JULIO CESAR', 'CORTEGANA', 'LUDEÑA', 'JULIO CESAR CORTEGANA LUDEÑA', 'HOMBRE', 'NO ELECTO', 'LIMA + RESIDENTES EN EL EXTRANJERO', 'FONAVISTAS DEL PERÚ', '0' );</v>
      </c>
    </row>
    <row r="3426" spans="1:12" x14ac:dyDescent="0.25">
      <c r="A3426" s="17" t="s">
        <v>5153</v>
      </c>
      <c r="B3426" s="17" t="s">
        <v>59</v>
      </c>
      <c r="C3426" s="17" t="s">
        <v>6035</v>
      </c>
      <c r="D3426" s="17" t="s">
        <v>1081</v>
      </c>
      <c r="E3426" s="17" t="str">
        <f t="shared" si="106"/>
        <v>JUAN CARLOS TOBALINA DAVILA</v>
      </c>
      <c r="F3426" s="17" t="s">
        <v>1061</v>
      </c>
      <c r="G3426" s="17" t="s">
        <v>1062</v>
      </c>
      <c r="H3426" s="17" t="s">
        <v>5856</v>
      </c>
      <c r="I3426" s="17" t="s">
        <v>8932</v>
      </c>
      <c r="J3426" s="15">
        <f>IFERROR(VLOOKUP(I3426,'Candidato Presidencial'!$C:$E,3,FALSE),"")</f>
        <v>0</v>
      </c>
      <c r="L3426" s="15" t="str">
        <f t="shared" si="107"/>
        <v>insert into Camaleon.CandidatoCongreso( PROCESO_ELECTORAL, NOMBRE_CANDIDATO, APELLIDO_PATERNO, APELLIDO_MATERNO, NOMBRE_COMPLETO, SEXO, CARGO_ELEGIDO, LUGAR_POSTULA, ORGANIZACION_POLITICA, ALIAS ) values( 'ELECCIONES GENERALES 2011', 'JUAN CARLOS', 'TOBALINA', 'DAVILA', 'JUAN CARLOS TOBALINA DAVILA', 'HOMBRE', 'NO ELECTO', 'LIMA + RESIDENTES EN EL EXTRANJERO', 'FONAVISTAS DEL PERÚ', '0' );</v>
      </c>
    </row>
    <row r="3427" spans="1:12" x14ac:dyDescent="0.25">
      <c r="A3427" s="17" t="s">
        <v>5153</v>
      </c>
      <c r="B3427" s="17" t="s">
        <v>6036</v>
      </c>
      <c r="C3427" s="17" t="s">
        <v>1745</v>
      </c>
      <c r="D3427" s="17" t="s">
        <v>2038</v>
      </c>
      <c r="E3427" s="17" t="str">
        <f t="shared" si="106"/>
        <v>IRMA VIOLETA ZEGARRA SILVA</v>
      </c>
      <c r="F3427" s="17" t="s">
        <v>1067</v>
      </c>
      <c r="G3427" s="17" t="s">
        <v>1062</v>
      </c>
      <c r="H3427" s="17" t="s">
        <v>5856</v>
      </c>
      <c r="I3427" s="17" t="s">
        <v>8932</v>
      </c>
      <c r="J3427" s="15">
        <f>IFERROR(VLOOKUP(I3427,'Candidato Presidencial'!$C:$E,3,FALSE),"")</f>
        <v>0</v>
      </c>
      <c r="L3427" s="15" t="str">
        <f t="shared" si="107"/>
        <v>insert into Camaleon.CandidatoCongreso( PROCESO_ELECTORAL, NOMBRE_CANDIDATO, APELLIDO_PATERNO, APELLIDO_MATERNO, NOMBRE_COMPLETO, SEXO, CARGO_ELEGIDO, LUGAR_POSTULA, ORGANIZACION_POLITICA, ALIAS ) values( 'ELECCIONES GENERALES 2011', 'IRMA VIOLETA', 'ZEGARRA', 'SILVA', 'IRMA VIOLETA ZEGARRA SILVA', 'MUJER', 'NO ELECTO', 'LIMA + RESIDENTES EN EL EXTRANJERO', 'FONAVISTAS DEL PERÚ', '0' );</v>
      </c>
    </row>
    <row r="3428" spans="1:12" x14ac:dyDescent="0.25">
      <c r="A3428" s="17" t="s">
        <v>5153</v>
      </c>
      <c r="B3428" s="17" t="s">
        <v>6037</v>
      </c>
      <c r="C3428" s="17" t="s">
        <v>6038</v>
      </c>
      <c r="D3428" s="17" t="s">
        <v>6039</v>
      </c>
      <c r="E3428" s="17" t="str">
        <f t="shared" si="106"/>
        <v>ELVIA MEDALID DOLCI SAL Y ROSAS</v>
      </c>
      <c r="F3428" s="17" t="s">
        <v>1067</v>
      </c>
      <c r="G3428" s="17" t="s">
        <v>1062</v>
      </c>
      <c r="H3428" s="17" t="s">
        <v>5856</v>
      </c>
      <c r="I3428" s="17" t="s">
        <v>8932</v>
      </c>
      <c r="J3428" s="15">
        <f>IFERROR(VLOOKUP(I3428,'Candidato Presidencial'!$C:$E,3,FALSE),"")</f>
        <v>0</v>
      </c>
      <c r="L3428" s="15" t="str">
        <f t="shared" si="107"/>
        <v>insert into Camaleon.CandidatoCongreso( PROCESO_ELECTORAL, NOMBRE_CANDIDATO, APELLIDO_PATERNO, APELLIDO_MATERNO, NOMBRE_COMPLETO, SEXO, CARGO_ELEGIDO, LUGAR_POSTULA, ORGANIZACION_POLITICA, ALIAS ) values( 'ELECCIONES GENERALES 2011', 'ELVIA MEDALID', 'DOLCI', 'SAL Y ROSAS', 'ELVIA MEDALID DOLCI SAL Y ROSAS', 'MUJER', 'NO ELECTO', 'LIMA + RESIDENTES EN EL EXTRANJERO', 'FONAVISTAS DEL PERÚ', '0' );</v>
      </c>
    </row>
    <row r="3429" spans="1:12" x14ac:dyDescent="0.25">
      <c r="A3429" s="17" t="s">
        <v>5153</v>
      </c>
      <c r="B3429" s="17" t="s">
        <v>6040</v>
      </c>
      <c r="C3429" s="17" t="s">
        <v>1427</v>
      </c>
      <c r="D3429" s="17" t="s">
        <v>6041</v>
      </c>
      <c r="E3429" s="17" t="str">
        <f t="shared" si="106"/>
        <v>NELIDA CASTRO MECCA</v>
      </c>
      <c r="F3429" s="17" t="s">
        <v>1067</v>
      </c>
      <c r="G3429" s="17" t="s">
        <v>1062</v>
      </c>
      <c r="H3429" s="17" t="s">
        <v>5856</v>
      </c>
      <c r="I3429" s="17" t="s">
        <v>8936</v>
      </c>
      <c r="J3429" s="15">
        <f>IFERROR(VLOOKUP(I3429,'Candidato Presidencial'!$C:$E,3,FALSE),"")</f>
        <v>0</v>
      </c>
      <c r="L3429" s="15" t="str">
        <f t="shared" si="107"/>
        <v>insert into Camaleon.CandidatoCongreso( PROCESO_ELECTORAL, NOMBRE_CANDIDATO, APELLIDO_PATERNO, APELLIDO_MATERNO, NOMBRE_COMPLETO, SEXO, CARGO_ELEGIDO, LUGAR_POSTULA, ORGANIZACION_POLITICA, ALIAS ) values( 'ELECCIONES GENERALES 2011', 'NELIDA', 'CASTRO', 'MECCA', 'NELIDA CASTRO MECCA', 'MUJER', 'NO ELECTO', 'LIMA + RESIDENTES EN EL EXTRANJERO', 'JUSTICIA, TECNOLOGÍA, ECOLOGÍA', '0' );</v>
      </c>
    </row>
    <row r="3430" spans="1:12" x14ac:dyDescent="0.25">
      <c r="A3430" s="17" t="s">
        <v>5153</v>
      </c>
      <c r="B3430" s="17" t="s">
        <v>1496</v>
      </c>
      <c r="C3430" s="17" t="s">
        <v>1085</v>
      </c>
      <c r="D3430" s="17" t="s">
        <v>1990</v>
      </c>
      <c r="E3430" s="17" t="str">
        <f t="shared" si="106"/>
        <v>JORGE CARRION RUBIO</v>
      </c>
      <c r="F3430" s="17" t="s">
        <v>1061</v>
      </c>
      <c r="G3430" s="17" t="s">
        <v>1062</v>
      </c>
      <c r="H3430" s="17" t="s">
        <v>5856</v>
      </c>
      <c r="I3430" s="17" t="s">
        <v>8936</v>
      </c>
      <c r="J3430" s="15">
        <f>IFERROR(VLOOKUP(I3430,'Candidato Presidencial'!$C:$E,3,FALSE),"")</f>
        <v>0</v>
      </c>
      <c r="L3430" s="15" t="str">
        <f t="shared" si="107"/>
        <v>insert into Camaleon.CandidatoCongreso( PROCESO_ELECTORAL, NOMBRE_CANDIDATO, APELLIDO_PATERNO, APELLIDO_MATERNO, NOMBRE_COMPLETO, SEXO, CARGO_ELEGIDO, LUGAR_POSTULA, ORGANIZACION_POLITICA, ALIAS ) values( 'ELECCIONES GENERALES 2011', 'JORGE', 'CARRION', 'RUBIO', 'JORGE CARRION RUBIO', 'HOMBRE', 'NO ELECTO', 'LIMA + RESIDENTES EN EL EXTRANJERO', 'JUSTICIA, TECNOLOGÍA, ECOLOGÍA', '0' );</v>
      </c>
    </row>
    <row r="3431" spans="1:12" x14ac:dyDescent="0.25">
      <c r="A3431" s="17" t="s">
        <v>5153</v>
      </c>
      <c r="B3431" s="17" t="s">
        <v>6042</v>
      </c>
      <c r="C3431" s="17" t="s">
        <v>1610</v>
      </c>
      <c r="D3431" s="17" t="s">
        <v>1588</v>
      </c>
      <c r="E3431" s="17" t="str">
        <f t="shared" si="106"/>
        <v>HECTOR DELFIN PAZ VALENCIA</v>
      </c>
      <c r="F3431" s="17" t="s">
        <v>1061</v>
      </c>
      <c r="G3431" s="17" t="s">
        <v>1062</v>
      </c>
      <c r="H3431" s="17" t="s">
        <v>5856</v>
      </c>
      <c r="I3431" s="17" t="s">
        <v>8932</v>
      </c>
      <c r="J3431" s="15">
        <f>IFERROR(VLOOKUP(I3431,'Candidato Presidencial'!$C:$E,3,FALSE),"")</f>
        <v>0</v>
      </c>
      <c r="L3431" s="15" t="str">
        <f t="shared" si="107"/>
        <v>insert into Camaleon.CandidatoCongreso( PROCESO_ELECTORAL, NOMBRE_CANDIDATO, APELLIDO_PATERNO, APELLIDO_MATERNO, NOMBRE_COMPLETO, SEXO, CARGO_ELEGIDO, LUGAR_POSTULA, ORGANIZACION_POLITICA, ALIAS ) values( 'ELECCIONES GENERALES 2011', 'HECTOR DELFIN', 'PAZ', 'VALENCIA', 'HECTOR DELFIN PAZ VALENCIA', 'HOMBRE', 'NO ELECTO', 'LIMA + RESIDENTES EN EL EXTRANJERO', 'FONAVISTAS DEL PERÚ', '0' );</v>
      </c>
    </row>
    <row r="3432" spans="1:12" x14ac:dyDescent="0.25">
      <c r="A3432" s="17" t="s">
        <v>5153</v>
      </c>
      <c r="B3432" s="17" t="s">
        <v>6043</v>
      </c>
      <c r="C3432" s="17" t="s">
        <v>1417</v>
      </c>
      <c r="D3432" s="17" t="s">
        <v>1403</v>
      </c>
      <c r="E3432" s="17" t="str">
        <f t="shared" si="106"/>
        <v>JUAN EDUARDO PEÑA FIGUEROA</v>
      </c>
      <c r="F3432" s="17" t="s">
        <v>1061</v>
      </c>
      <c r="G3432" s="17" t="s">
        <v>1062</v>
      </c>
      <c r="H3432" s="17" t="s">
        <v>5856</v>
      </c>
      <c r="I3432" s="17" t="s">
        <v>884</v>
      </c>
      <c r="J3432" s="15" t="str">
        <f>IFERROR(VLOOKUP(I3432,'Candidato Presidencial'!$C:$E,3,FALSE),"")</f>
        <v/>
      </c>
      <c r="L3432" s="15" t="str">
        <f t="shared" si="107"/>
        <v>insert into Camaleon.CandidatoCongreso( PROCESO_ELECTORAL, NOMBRE_CANDIDATO, APELLIDO_PATERNO, APELLIDO_MATERNO, NOMBRE_COMPLETO, SEXO, CARGO_ELEGIDO, LUGAR_POSTULA, ORGANIZACION_POLITICA, ALIAS ) values( 'ELECCIONES GENERALES 2011', 'JUAN EDUARDO', 'PEÑA', 'FIGUEROA', 'JUAN EDUARDO PEÑA FIGUEROA', 'HOMBRE', 'NO ELECTO', 'LIMA + RESIDENTES EN EL EXTRANJERO', 'PARTIDO DESCENTRALISTA FUERZA SOCIAL', '' );</v>
      </c>
    </row>
    <row r="3433" spans="1:12" x14ac:dyDescent="0.25">
      <c r="A3433" s="17" t="s">
        <v>5153</v>
      </c>
      <c r="B3433" s="17" t="s">
        <v>3937</v>
      </c>
      <c r="C3433" s="17" t="s">
        <v>2139</v>
      </c>
      <c r="D3433" s="17" t="s">
        <v>1564</v>
      </c>
      <c r="E3433" s="17" t="str">
        <f t="shared" si="106"/>
        <v>CARLOS FRANCISCO GALLARDO NEYRA</v>
      </c>
      <c r="F3433" s="17" t="s">
        <v>1061</v>
      </c>
      <c r="G3433" s="17" t="s">
        <v>1062</v>
      </c>
      <c r="H3433" s="17" t="s">
        <v>5856</v>
      </c>
      <c r="I3433" s="17" t="s">
        <v>884</v>
      </c>
      <c r="J3433" s="15" t="str">
        <f>IFERROR(VLOOKUP(I3433,'Candidato Presidencial'!$C:$E,3,FALSE),"")</f>
        <v/>
      </c>
      <c r="L3433" s="15" t="str">
        <f t="shared" si="107"/>
        <v>insert into Camaleon.CandidatoCongreso( PROCESO_ELECTORAL, NOMBRE_CANDIDATO, APELLIDO_PATERNO, APELLIDO_MATERNO, NOMBRE_COMPLETO, SEXO, CARGO_ELEGIDO, LUGAR_POSTULA, ORGANIZACION_POLITICA, ALIAS ) values( 'ELECCIONES GENERALES 2011', 'CARLOS FRANCISCO', 'GALLARDO', 'NEYRA', 'CARLOS FRANCISCO GALLARDO NEYRA', 'HOMBRE', 'NO ELECTO', 'LIMA + RESIDENTES EN EL EXTRANJERO', 'PARTIDO DESCENTRALISTA FUERZA SOCIAL', '' );</v>
      </c>
    </row>
    <row r="3434" spans="1:12" x14ac:dyDescent="0.25">
      <c r="A3434" s="17" t="s">
        <v>5153</v>
      </c>
      <c r="B3434" s="17" t="s">
        <v>6044</v>
      </c>
      <c r="C3434" s="17" t="s">
        <v>1069</v>
      </c>
      <c r="D3434" s="17" t="s">
        <v>6045</v>
      </c>
      <c r="E3434" s="17" t="str">
        <f t="shared" si="106"/>
        <v>GEOVANNI MEJIA URBANO</v>
      </c>
      <c r="F3434" s="17" t="s">
        <v>1061</v>
      </c>
      <c r="G3434" s="17" t="s">
        <v>1062</v>
      </c>
      <c r="H3434" s="17" t="s">
        <v>5856</v>
      </c>
      <c r="I3434" s="17" t="s">
        <v>884</v>
      </c>
      <c r="J3434" s="15" t="str">
        <f>IFERROR(VLOOKUP(I3434,'Candidato Presidencial'!$C:$E,3,FALSE),"")</f>
        <v/>
      </c>
      <c r="L3434" s="15" t="str">
        <f t="shared" si="107"/>
        <v>insert into Camaleon.CandidatoCongreso( PROCESO_ELECTORAL, NOMBRE_CANDIDATO, APELLIDO_PATERNO, APELLIDO_MATERNO, NOMBRE_COMPLETO, SEXO, CARGO_ELEGIDO, LUGAR_POSTULA, ORGANIZACION_POLITICA, ALIAS ) values( 'ELECCIONES GENERALES 2011', 'GEOVANNI', 'MEJIA', 'URBANO', 'GEOVANNI MEJIA URBANO', 'HOMBRE', 'NO ELECTO', 'LIMA + RESIDENTES EN EL EXTRANJERO', 'PARTIDO DESCENTRALISTA FUERZA SOCIAL', '' );</v>
      </c>
    </row>
    <row r="3435" spans="1:12" x14ac:dyDescent="0.25">
      <c r="A3435" s="17" t="s">
        <v>5153</v>
      </c>
      <c r="B3435" s="17" t="s">
        <v>6046</v>
      </c>
      <c r="C3435" s="17" t="s">
        <v>2216</v>
      </c>
      <c r="D3435" s="17" t="s">
        <v>1272</v>
      </c>
      <c r="E3435" s="17" t="str">
        <f t="shared" si="106"/>
        <v>JULIO SAMUEL ANDRADE RIOS</v>
      </c>
      <c r="F3435" s="17" t="s">
        <v>1061</v>
      </c>
      <c r="G3435" s="17" t="s">
        <v>1062</v>
      </c>
      <c r="H3435" s="17" t="s">
        <v>5856</v>
      </c>
      <c r="I3435" s="17" t="s">
        <v>884</v>
      </c>
      <c r="J3435" s="15" t="str">
        <f>IFERROR(VLOOKUP(I3435,'Candidato Presidencial'!$C:$E,3,FALSE),"")</f>
        <v/>
      </c>
      <c r="L3435" s="15" t="str">
        <f t="shared" si="107"/>
        <v>insert into Camaleon.CandidatoCongreso( PROCESO_ELECTORAL, NOMBRE_CANDIDATO, APELLIDO_PATERNO, APELLIDO_MATERNO, NOMBRE_COMPLETO, SEXO, CARGO_ELEGIDO, LUGAR_POSTULA, ORGANIZACION_POLITICA, ALIAS ) values( 'ELECCIONES GENERALES 2011', 'JULIO SAMUEL', 'ANDRADE', 'RIOS', 'JULIO SAMUEL ANDRADE RIOS', 'HOMBRE', 'NO ELECTO', 'LIMA + RESIDENTES EN EL EXTRANJERO', 'PARTIDO DESCENTRALISTA FUERZA SOCIAL', '' );</v>
      </c>
    </row>
    <row r="3436" spans="1:12" x14ac:dyDescent="0.25">
      <c r="A3436" s="17" t="s">
        <v>5153</v>
      </c>
      <c r="B3436" s="17" t="s">
        <v>139</v>
      </c>
      <c r="C3436" s="17" t="s">
        <v>1508</v>
      </c>
      <c r="D3436" s="17" t="s">
        <v>6047</v>
      </c>
      <c r="E3436" s="17" t="str">
        <f t="shared" si="106"/>
        <v>JOSE LUIS MUÑOZ JONDA</v>
      </c>
      <c r="F3436" s="17" t="s">
        <v>1061</v>
      </c>
      <c r="G3436" s="17" t="s">
        <v>1062</v>
      </c>
      <c r="H3436" s="17" t="s">
        <v>5856</v>
      </c>
      <c r="I3436" s="17" t="s">
        <v>884</v>
      </c>
      <c r="J3436" s="15" t="str">
        <f>IFERROR(VLOOKUP(I3436,'Candidato Presidencial'!$C:$E,3,FALSE),"")</f>
        <v/>
      </c>
      <c r="L3436" s="15" t="str">
        <f t="shared" si="107"/>
        <v>insert into Camaleon.CandidatoCongreso( PROCESO_ELECTORAL, NOMBRE_CANDIDATO, APELLIDO_PATERNO, APELLIDO_MATERNO, NOMBRE_COMPLETO, SEXO, CARGO_ELEGIDO, LUGAR_POSTULA, ORGANIZACION_POLITICA, ALIAS ) values( 'ELECCIONES GENERALES 2011', 'JOSE LUIS', 'MUÑOZ', 'JONDA', 'JOSE LUIS MUÑOZ JONDA', 'HOMBRE', 'NO ELECTO', 'LIMA + RESIDENTES EN EL EXTRANJERO', 'PARTIDO DESCENTRALISTA FUERZA SOCIAL', '' );</v>
      </c>
    </row>
    <row r="3437" spans="1:12" x14ac:dyDescent="0.25">
      <c r="A3437" s="17" t="s">
        <v>5153</v>
      </c>
      <c r="B3437" s="17" t="s">
        <v>105</v>
      </c>
      <c r="C3437" s="17" t="s">
        <v>6048</v>
      </c>
      <c r="D3437" s="17" t="s">
        <v>1427</v>
      </c>
      <c r="E3437" s="17" t="str">
        <f t="shared" si="106"/>
        <v>LUIS ALBERTO CASTAGNE CASTRO</v>
      </c>
      <c r="F3437" s="17" t="s">
        <v>1061</v>
      </c>
      <c r="G3437" s="17" t="s">
        <v>1062</v>
      </c>
      <c r="H3437" s="17" t="s">
        <v>5856</v>
      </c>
      <c r="I3437" s="17" t="s">
        <v>884</v>
      </c>
      <c r="J3437" s="15" t="str">
        <f>IFERROR(VLOOKUP(I3437,'Candidato Presidencial'!$C:$E,3,FALSE),"")</f>
        <v/>
      </c>
      <c r="L3437" s="15" t="str">
        <f t="shared" si="107"/>
        <v>insert into Camaleon.CandidatoCongreso( PROCESO_ELECTORAL, NOMBRE_CANDIDATO, APELLIDO_PATERNO, APELLIDO_MATERNO, NOMBRE_COMPLETO, SEXO, CARGO_ELEGIDO, LUGAR_POSTULA, ORGANIZACION_POLITICA, ALIAS ) values( 'ELECCIONES GENERALES 2011', 'LUIS ALBERTO', 'CASTAGNE', 'CASTRO', 'LUIS ALBERTO CASTAGNE CASTRO', 'HOMBRE', 'NO ELECTO', 'LIMA + RESIDENTES EN EL EXTRANJERO', 'PARTIDO DESCENTRALISTA FUERZA SOCIAL', '' );</v>
      </c>
    </row>
    <row r="3438" spans="1:12" x14ac:dyDescent="0.25">
      <c r="A3438" s="17" t="s">
        <v>5153</v>
      </c>
      <c r="B3438" s="17" t="s">
        <v>4282</v>
      </c>
      <c r="C3438" s="17" t="s">
        <v>4283</v>
      </c>
      <c r="D3438" s="17" t="s">
        <v>4284</v>
      </c>
      <c r="E3438" s="17" t="str">
        <f t="shared" si="106"/>
        <v>GUSTAVO GUERRA GARCIA PICASSO</v>
      </c>
      <c r="F3438" s="17" t="s">
        <v>1061</v>
      </c>
      <c r="G3438" s="17" t="s">
        <v>1062</v>
      </c>
      <c r="H3438" s="17" t="s">
        <v>5856</v>
      </c>
      <c r="I3438" s="17" t="s">
        <v>884</v>
      </c>
      <c r="J3438" s="15" t="str">
        <f>IFERROR(VLOOKUP(I3438,'Candidato Presidencial'!$C:$E,3,FALSE),"")</f>
        <v/>
      </c>
      <c r="L3438" s="15" t="str">
        <f t="shared" si="107"/>
        <v>insert into Camaleon.CandidatoCongreso( PROCESO_ELECTORAL, NOMBRE_CANDIDATO, APELLIDO_PATERNO, APELLIDO_MATERNO, NOMBRE_COMPLETO, SEXO, CARGO_ELEGIDO, LUGAR_POSTULA, ORGANIZACION_POLITICA, ALIAS ) values( 'ELECCIONES GENERALES 2011', 'GUSTAVO', 'GUERRA GARCIA', 'PICASSO', 'GUSTAVO GUERRA GARCIA PICASSO', 'HOMBRE', 'NO ELECTO', 'LIMA + RESIDENTES EN EL EXTRANJERO', 'PARTIDO DESCENTRALISTA FUERZA SOCIAL', '' );</v>
      </c>
    </row>
    <row r="3439" spans="1:12" x14ac:dyDescent="0.25">
      <c r="A3439" s="17" t="s">
        <v>5153</v>
      </c>
      <c r="B3439" s="17" t="s">
        <v>302</v>
      </c>
      <c r="C3439" s="17" t="s">
        <v>2688</v>
      </c>
      <c r="D3439" s="17" t="s">
        <v>3413</v>
      </c>
      <c r="E3439" s="17" t="str">
        <f t="shared" si="106"/>
        <v>VLADIMIRO HUAROC PORTOCARRERO</v>
      </c>
      <c r="F3439" s="17" t="s">
        <v>1061</v>
      </c>
      <c r="G3439" s="17" t="s">
        <v>1062</v>
      </c>
      <c r="H3439" s="17" t="s">
        <v>5856</v>
      </c>
      <c r="I3439" s="17" t="s">
        <v>884</v>
      </c>
      <c r="J3439" s="15" t="str">
        <f>IFERROR(VLOOKUP(I3439,'Candidato Presidencial'!$C:$E,3,FALSE),"")</f>
        <v/>
      </c>
      <c r="L3439" s="15" t="str">
        <f t="shared" si="107"/>
        <v>insert into Camaleon.CandidatoCongreso( PROCESO_ELECTORAL, NOMBRE_CANDIDATO, APELLIDO_PATERNO, APELLIDO_MATERNO, NOMBRE_COMPLETO, SEXO, CARGO_ELEGIDO, LUGAR_POSTULA, ORGANIZACION_POLITICA, ALIAS ) values( 'ELECCIONES GENERALES 2011', 'VLADIMIRO', 'HUAROC', 'PORTOCARRERO', 'VLADIMIRO HUAROC PORTOCARRERO', 'HOMBRE', 'NO ELECTO', 'LIMA + RESIDENTES EN EL EXTRANJERO', 'PARTIDO DESCENTRALISTA FUERZA SOCIAL', '' );</v>
      </c>
    </row>
    <row r="3440" spans="1:12" x14ac:dyDescent="0.25">
      <c r="A3440" s="17" t="s">
        <v>5153</v>
      </c>
      <c r="B3440" s="17" t="s">
        <v>3506</v>
      </c>
      <c r="C3440" s="17" t="s">
        <v>1326</v>
      </c>
      <c r="D3440" s="17" t="s">
        <v>3507</v>
      </c>
      <c r="E3440" s="17" t="str">
        <f t="shared" si="106"/>
        <v>ELVA ROSA QUIÑONES COLCHADO</v>
      </c>
      <c r="F3440" s="17" t="s">
        <v>1067</v>
      </c>
      <c r="G3440" s="17" t="s">
        <v>1062</v>
      </c>
      <c r="H3440" s="17" t="s">
        <v>5856</v>
      </c>
      <c r="I3440" s="17" t="s">
        <v>884</v>
      </c>
      <c r="J3440" s="15" t="str">
        <f>IFERROR(VLOOKUP(I3440,'Candidato Presidencial'!$C:$E,3,FALSE),"")</f>
        <v/>
      </c>
      <c r="L3440" s="15" t="str">
        <f t="shared" si="107"/>
        <v>insert into Camaleon.CandidatoCongreso( PROCESO_ELECTORAL, NOMBRE_CANDIDATO, APELLIDO_PATERNO, APELLIDO_MATERNO, NOMBRE_COMPLETO, SEXO, CARGO_ELEGIDO, LUGAR_POSTULA, ORGANIZACION_POLITICA, ALIAS ) values( 'ELECCIONES GENERALES 2011', 'ELVA ROSA', 'QUIÑONES', 'COLCHADO', 'ELVA ROSA QUIÑONES COLCHADO', 'MUJER', 'NO ELECTO', 'LIMA + RESIDENTES EN EL EXTRANJERO', 'PARTIDO DESCENTRALISTA FUERZA SOCIAL', '' );</v>
      </c>
    </row>
    <row r="3441" spans="1:12" x14ac:dyDescent="0.25">
      <c r="A3441" s="17" t="s">
        <v>5153</v>
      </c>
      <c r="B3441" s="17" t="s">
        <v>3402</v>
      </c>
      <c r="C3441" s="17" t="s">
        <v>6049</v>
      </c>
      <c r="D3441" s="17" t="s">
        <v>1321</v>
      </c>
      <c r="E3441" s="17" t="str">
        <f t="shared" si="106"/>
        <v>LUIS LAYZA PEREZ</v>
      </c>
      <c r="F3441" s="17" t="s">
        <v>1061</v>
      </c>
      <c r="G3441" s="17" t="s">
        <v>1062</v>
      </c>
      <c r="H3441" s="17" t="s">
        <v>5856</v>
      </c>
      <c r="I3441" s="17" t="s">
        <v>884</v>
      </c>
      <c r="J3441" s="15" t="str">
        <f>IFERROR(VLOOKUP(I3441,'Candidato Presidencial'!$C:$E,3,FALSE),"")</f>
        <v/>
      </c>
      <c r="L3441" s="15" t="str">
        <f t="shared" si="107"/>
        <v>insert into Camaleon.CandidatoCongreso( PROCESO_ELECTORAL, NOMBRE_CANDIDATO, APELLIDO_PATERNO, APELLIDO_MATERNO, NOMBRE_COMPLETO, SEXO, CARGO_ELEGIDO, LUGAR_POSTULA, ORGANIZACION_POLITICA, ALIAS ) values( 'ELECCIONES GENERALES 2011', 'LUIS', 'LAYZA', 'PEREZ', 'LUIS LAYZA PEREZ', 'HOMBRE', 'NO ELECTO', 'LIMA + RESIDENTES EN EL EXTRANJERO', 'PARTIDO DESCENTRALISTA FUERZA SOCIAL', '' );</v>
      </c>
    </row>
    <row r="3442" spans="1:12" x14ac:dyDescent="0.25">
      <c r="A3442" s="17" t="s">
        <v>5153</v>
      </c>
      <c r="B3442" s="17" t="s">
        <v>105</v>
      </c>
      <c r="C3442" s="17" t="s">
        <v>1361</v>
      </c>
      <c r="D3442" s="17" t="s">
        <v>1362</v>
      </c>
      <c r="E3442" s="17" t="str">
        <f t="shared" si="106"/>
        <v>LUIS ALBERTO OTAROLA PEÑARANDA</v>
      </c>
      <c r="F3442" s="17" t="s">
        <v>1061</v>
      </c>
      <c r="G3442" s="17" t="s">
        <v>1062</v>
      </c>
      <c r="H3442" s="17" t="s">
        <v>5856</v>
      </c>
      <c r="I3442" s="17" t="s">
        <v>884</v>
      </c>
      <c r="J3442" s="15" t="str">
        <f>IFERROR(VLOOKUP(I3442,'Candidato Presidencial'!$C:$E,3,FALSE),"")</f>
        <v/>
      </c>
      <c r="L3442" s="15" t="str">
        <f t="shared" si="107"/>
        <v>insert into Camaleon.CandidatoCongreso( PROCESO_ELECTORAL, NOMBRE_CANDIDATO, APELLIDO_PATERNO, APELLIDO_MATERNO, NOMBRE_COMPLETO, SEXO, CARGO_ELEGIDO, LUGAR_POSTULA, ORGANIZACION_POLITICA, ALIAS ) values( 'ELECCIONES GENERALES 2011', 'LUIS ALBERTO', 'OTAROLA', 'PEÑARANDA', 'LUIS ALBERTO OTAROLA PEÑARANDA', 'HOMBRE', 'NO ELECTO', 'LIMA + RESIDENTES EN EL EXTRANJERO', 'PARTIDO DESCENTRALISTA FUERZA SOCIAL', '' );</v>
      </c>
    </row>
    <row r="3443" spans="1:12" x14ac:dyDescent="0.25">
      <c r="A3443" s="17" t="s">
        <v>5153</v>
      </c>
      <c r="B3443" s="17" t="s">
        <v>309</v>
      </c>
      <c r="C3443" s="17" t="s">
        <v>1326</v>
      </c>
      <c r="D3443" s="17" t="s">
        <v>3507</v>
      </c>
      <c r="E3443" s="17" t="str">
        <f t="shared" si="106"/>
        <v>JOSE DEMETRIO QUIÑONES COLCHADO</v>
      </c>
      <c r="F3443" s="17" t="s">
        <v>1061</v>
      </c>
      <c r="G3443" s="17" t="s">
        <v>1062</v>
      </c>
      <c r="H3443" s="17" t="s">
        <v>5856</v>
      </c>
      <c r="I3443" s="17" t="s">
        <v>884</v>
      </c>
      <c r="J3443" s="15" t="str">
        <f>IFERROR(VLOOKUP(I3443,'Candidato Presidencial'!$C:$E,3,FALSE),"")</f>
        <v/>
      </c>
      <c r="L3443" s="15" t="str">
        <f t="shared" si="107"/>
        <v>insert into Camaleon.CandidatoCongreso( PROCESO_ELECTORAL, NOMBRE_CANDIDATO, APELLIDO_PATERNO, APELLIDO_MATERNO, NOMBRE_COMPLETO, SEXO, CARGO_ELEGIDO, LUGAR_POSTULA, ORGANIZACION_POLITICA, ALIAS ) values( 'ELECCIONES GENERALES 2011', 'JOSE DEMETRIO', 'QUIÑONES', 'COLCHADO', 'JOSE DEMETRIO QUIÑONES COLCHADO', 'HOMBRE', 'NO ELECTO', 'LIMA + RESIDENTES EN EL EXTRANJERO', 'PARTIDO DESCENTRALISTA FUERZA SOCIAL', '' );</v>
      </c>
    </row>
    <row r="3444" spans="1:12" x14ac:dyDescent="0.25">
      <c r="A3444" s="17" t="s">
        <v>5153</v>
      </c>
      <c r="B3444" s="17" t="s">
        <v>6050</v>
      </c>
      <c r="C3444" s="17" t="s">
        <v>6051</v>
      </c>
      <c r="D3444" s="17" t="s">
        <v>6052</v>
      </c>
      <c r="E3444" s="17" t="str">
        <f t="shared" si="106"/>
        <v>ROCIO DEL CARMEN PEÑAFIEL GARRETA</v>
      </c>
      <c r="F3444" s="17" t="s">
        <v>1067</v>
      </c>
      <c r="G3444" s="17" t="s">
        <v>1062</v>
      </c>
      <c r="H3444" s="17" t="s">
        <v>5856</v>
      </c>
      <c r="I3444" s="17" t="s">
        <v>884</v>
      </c>
      <c r="J3444" s="15" t="str">
        <f>IFERROR(VLOOKUP(I3444,'Candidato Presidencial'!$C:$E,3,FALSE),"")</f>
        <v/>
      </c>
      <c r="L3444" s="15" t="str">
        <f t="shared" si="107"/>
        <v>insert into Camaleon.CandidatoCongreso( PROCESO_ELECTORAL, NOMBRE_CANDIDATO, APELLIDO_PATERNO, APELLIDO_MATERNO, NOMBRE_COMPLETO, SEXO, CARGO_ELEGIDO, LUGAR_POSTULA, ORGANIZACION_POLITICA, ALIAS ) values( 'ELECCIONES GENERALES 2011', 'ROCIO DEL CARMEN', 'PEÑAFIEL', 'GARRETA', 'ROCIO DEL CARMEN PEÑAFIEL GARRETA', 'MUJER', 'NO ELECTO', 'LIMA + RESIDENTES EN EL EXTRANJERO', 'PARTIDO DESCENTRALISTA FUERZA SOCIAL', '' );</v>
      </c>
    </row>
    <row r="3445" spans="1:12" x14ac:dyDescent="0.25">
      <c r="A3445" s="17" t="s">
        <v>5153</v>
      </c>
      <c r="B3445" s="17" t="s">
        <v>2777</v>
      </c>
      <c r="C3445" s="17" t="s">
        <v>6053</v>
      </c>
      <c r="D3445" s="17" t="s">
        <v>6054</v>
      </c>
      <c r="E3445" s="17" t="str">
        <f t="shared" si="106"/>
        <v>JOSE DAVID ULLILEN CHAPPA</v>
      </c>
      <c r="F3445" s="17" t="s">
        <v>1061</v>
      </c>
      <c r="G3445" s="17" t="s">
        <v>1062</v>
      </c>
      <c r="H3445" s="17" t="s">
        <v>5856</v>
      </c>
      <c r="I3445" s="17" t="s">
        <v>884</v>
      </c>
      <c r="J3445" s="15" t="str">
        <f>IFERROR(VLOOKUP(I3445,'Candidato Presidencial'!$C:$E,3,FALSE),"")</f>
        <v/>
      </c>
      <c r="L3445" s="15" t="str">
        <f t="shared" si="107"/>
        <v>insert into Camaleon.CandidatoCongreso( PROCESO_ELECTORAL, NOMBRE_CANDIDATO, APELLIDO_PATERNO, APELLIDO_MATERNO, NOMBRE_COMPLETO, SEXO, CARGO_ELEGIDO, LUGAR_POSTULA, ORGANIZACION_POLITICA, ALIAS ) values( 'ELECCIONES GENERALES 2011', 'JOSE DAVID', 'ULLILEN', 'CHAPPA', 'JOSE DAVID ULLILEN CHAPPA', 'HOMBRE', 'NO ELECTO', 'LIMA + RESIDENTES EN EL EXTRANJERO', 'PARTIDO DESCENTRALISTA FUERZA SOCIAL', '' );</v>
      </c>
    </row>
    <row r="3446" spans="1:12" x14ac:dyDescent="0.25">
      <c r="A3446" s="17" t="s">
        <v>5153</v>
      </c>
      <c r="B3446" s="17" t="s">
        <v>6055</v>
      </c>
      <c r="C3446" s="17" t="s">
        <v>1818</v>
      </c>
      <c r="D3446" s="17" t="s">
        <v>6056</v>
      </c>
      <c r="E3446" s="17" t="str">
        <f t="shared" si="106"/>
        <v>WILDER ROMULO ORE LODTMAN</v>
      </c>
      <c r="F3446" s="17" t="s">
        <v>1061</v>
      </c>
      <c r="G3446" s="17" t="s">
        <v>1062</v>
      </c>
      <c r="H3446" s="17" t="s">
        <v>5856</v>
      </c>
      <c r="I3446" s="17" t="s">
        <v>884</v>
      </c>
      <c r="J3446" s="15" t="str">
        <f>IFERROR(VLOOKUP(I3446,'Candidato Presidencial'!$C:$E,3,FALSE),"")</f>
        <v/>
      </c>
      <c r="L3446" s="15" t="str">
        <f t="shared" si="107"/>
        <v>insert into Camaleon.CandidatoCongreso( PROCESO_ELECTORAL, NOMBRE_CANDIDATO, APELLIDO_PATERNO, APELLIDO_MATERNO, NOMBRE_COMPLETO, SEXO, CARGO_ELEGIDO, LUGAR_POSTULA, ORGANIZACION_POLITICA, ALIAS ) values( 'ELECCIONES GENERALES 2011', 'WILDER ROMULO', 'ORE', 'LODTMAN', 'WILDER ROMULO ORE LODTMAN', 'HOMBRE', 'NO ELECTO', 'LIMA + RESIDENTES EN EL EXTRANJERO', 'PARTIDO DESCENTRALISTA FUERZA SOCIAL', '' );</v>
      </c>
    </row>
    <row r="3447" spans="1:12" x14ac:dyDescent="0.25">
      <c r="A3447" s="17" t="s">
        <v>5153</v>
      </c>
      <c r="B3447" s="17" t="s">
        <v>3935</v>
      </c>
      <c r="C3447" s="17" t="s">
        <v>1332</v>
      </c>
      <c r="D3447" s="17" t="s">
        <v>3936</v>
      </c>
      <c r="E3447" s="17" t="str">
        <f t="shared" si="106"/>
        <v>SUSEL ANA MARIA PAREDES PIQUE</v>
      </c>
      <c r="F3447" s="17" t="s">
        <v>1067</v>
      </c>
      <c r="G3447" s="17" t="s">
        <v>1062</v>
      </c>
      <c r="H3447" s="17" t="s">
        <v>5856</v>
      </c>
      <c r="I3447" s="17" t="s">
        <v>884</v>
      </c>
      <c r="J3447" s="15" t="str">
        <f>IFERROR(VLOOKUP(I3447,'Candidato Presidencial'!$C:$E,3,FALSE),"")</f>
        <v/>
      </c>
      <c r="L3447" s="15" t="str">
        <f t="shared" si="107"/>
        <v>insert into Camaleon.CandidatoCongreso( PROCESO_ELECTORAL, NOMBRE_CANDIDATO, APELLIDO_PATERNO, APELLIDO_MATERNO, NOMBRE_COMPLETO, SEXO, CARGO_ELEGIDO, LUGAR_POSTULA, ORGANIZACION_POLITICA, ALIAS ) values( 'ELECCIONES GENERALES 2011', 'SUSEL ANA MARIA', 'PAREDES', 'PIQUE', 'SUSEL ANA MARIA PAREDES PIQUE', 'MUJER', 'NO ELECTO', 'LIMA + RESIDENTES EN EL EXTRANJERO', 'PARTIDO DESCENTRALISTA FUERZA SOCIAL', '' );</v>
      </c>
    </row>
    <row r="3448" spans="1:12" x14ac:dyDescent="0.25">
      <c r="A3448" s="17" t="s">
        <v>5153</v>
      </c>
      <c r="B3448" s="17" t="s">
        <v>6057</v>
      </c>
      <c r="C3448" s="17" t="s">
        <v>6058</v>
      </c>
      <c r="D3448" s="17" t="s">
        <v>1898</v>
      </c>
      <c r="E3448" s="17" t="str">
        <f t="shared" si="106"/>
        <v>ALEJANDRO GABINO DONOHUE CERVANTES</v>
      </c>
      <c r="F3448" s="17" t="s">
        <v>1061</v>
      </c>
      <c r="G3448" s="17" t="s">
        <v>1062</v>
      </c>
      <c r="H3448" s="17" t="s">
        <v>5856</v>
      </c>
      <c r="I3448" s="17" t="s">
        <v>884</v>
      </c>
      <c r="J3448" s="15" t="str">
        <f>IFERROR(VLOOKUP(I3448,'Candidato Presidencial'!$C:$E,3,FALSE),"")</f>
        <v/>
      </c>
      <c r="L3448" s="15" t="str">
        <f t="shared" si="107"/>
        <v>insert into Camaleon.CandidatoCongreso( PROCESO_ELECTORAL, NOMBRE_CANDIDATO, APELLIDO_PATERNO, APELLIDO_MATERNO, NOMBRE_COMPLETO, SEXO, CARGO_ELEGIDO, LUGAR_POSTULA, ORGANIZACION_POLITICA, ALIAS ) values( 'ELECCIONES GENERALES 2011', 'ALEJANDRO GABINO', 'DONOHUE', 'CERVANTES', 'ALEJANDRO GABINO DONOHUE CERVANTES', 'HOMBRE', 'NO ELECTO', 'LIMA + RESIDENTES EN EL EXTRANJERO', 'PARTIDO DESCENTRALISTA FUERZA SOCIAL', '' );</v>
      </c>
    </row>
    <row r="3449" spans="1:12" x14ac:dyDescent="0.25">
      <c r="A3449" s="17" t="s">
        <v>5153</v>
      </c>
      <c r="B3449" s="17" t="s">
        <v>53</v>
      </c>
      <c r="C3449" s="17" t="s">
        <v>3780</v>
      </c>
      <c r="D3449" s="17" t="s">
        <v>6059</v>
      </c>
      <c r="E3449" s="17" t="str">
        <f t="shared" si="106"/>
        <v>AUGUSTO REY HERNANDEZ DE AGUERO</v>
      </c>
      <c r="F3449" s="17" t="s">
        <v>1061</v>
      </c>
      <c r="G3449" s="17" t="s">
        <v>1062</v>
      </c>
      <c r="H3449" s="17" t="s">
        <v>5856</v>
      </c>
      <c r="I3449" s="17" t="s">
        <v>884</v>
      </c>
      <c r="J3449" s="15" t="str">
        <f>IFERROR(VLOOKUP(I3449,'Candidato Presidencial'!$C:$E,3,FALSE),"")</f>
        <v/>
      </c>
      <c r="L3449" s="15" t="str">
        <f t="shared" si="107"/>
        <v>insert into Camaleon.CandidatoCongreso( PROCESO_ELECTORAL, NOMBRE_CANDIDATO, APELLIDO_PATERNO, APELLIDO_MATERNO, NOMBRE_COMPLETO, SEXO, CARGO_ELEGIDO, LUGAR_POSTULA, ORGANIZACION_POLITICA, ALIAS ) values( 'ELECCIONES GENERALES 2011', 'AUGUSTO', 'REY', 'HERNANDEZ DE AGUERO', 'AUGUSTO REY HERNANDEZ DE AGUERO', 'HOMBRE', 'NO ELECTO', 'LIMA + RESIDENTES EN EL EXTRANJERO', 'PARTIDO DESCENTRALISTA FUERZA SOCIAL', '' );</v>
      </c>
    </row>
    <row r="3450" spans="1:12" x14ac:dyDescent="0.25">
      <c r="A3450" s="17" t="s">
        <v>5153</v>
      </c>
      <c r="B3450" s="17" t="s">
        <v>6060</v>
      </c>
      <c r="C3450" s="17" t="s">
        <v>1081</v>
      </c>
      <c r="D3450" s="17" t="s">
        <v>1818</v>
      </c>
      <c r="E3450" s="17" t="str">
        <f t="shared" si="106"/>
        <v>LAURA PATRICIA DAVILA ORE</v>
      </c>
      <c r="F3450" s="17" t="s">
        <v>1067</v>
      </c>
      <c r="G3450" s="17" t="s">
        <v>1062</v>
      </c>
      <c r="H3450" s="17" t="s">
        <v>5856</v>
      </c>
      <c r="I3450" s="17" t="s">
        <v>884</v>
      </c>
      <c r="J3450" s="15" t="str">
        <f>IFERROR(VLOOKUP(I3450,'Candidato Presidencial'!$C:$E,3,FALSE),"")</f>
        <v/>
      </c>
      <c r="L3450" s="15" t="str">
        <f t="shared" si="107"/>
        <v>insert into Camaleon.CandidatoCongreso( PROCESO_ELECTORAL, NOMBRE_CANDIDATO, APELLIDO_PATERNO, APELLIDO_MATERNO, NOMBRE_COMPLETO, SEXO, CARGO_ELEGIDO, LUGAR_POSTULA, ORGANIZACION_POLITICA, ALIAS ) values( 'ELECCIONES GENERALES 2011', 'LAURA PATRICIA', 'DAVILA', 'ORE', 'LAURA PATRICIA DAVILA ORE', 'MUJER', 'NO ELECTO', 'LIMA + RESIDENTES EN EL EXTRANJERO', 'PARTIDO DESCENTRALISTA FUERZA SOCIAL', '' );</v>
      </c>
    </row>
    <row r="3451" spans="1:12" x14ac:dyDescent="0.25">
      <c r="A3451" s="17" t="s">
        <v>5153</v>
      </c>
      <c r="B3451" s="17" t="s">
        <v>6061</v>
      </c>
      <c r="C3451" s="17" t="s">
        <v>2730</v>
      </c>
      <c r="D3451" s="17" t="s">
        <v>1229</v>
      </c>
      <c r="E3451" s="17" t="str">
        <f t="shared" si="106"/>
        <v>ELMER ANTONIO MERCADO VELASQUEZ</v>
      </c>
      <c r="F3451" s="17" t="s">
        <v>1061</v>
      </c>
      <c r="G3451" s="17" t="s">
        <v>1062</v>
      </c>
      <c r="H3451" s="17" t="s">
        <v>5856</v>
      </c>
      <c r="I3451" s="17" t="s">
        <v>884</v>
      </c>
      <c r="J3451" s="15" t="str">
        <f>IFERROR(VLOOKUP(I3451,'Candidato Presidencial'!$C:$E,3,FALSE),"")</f>
        <v/>
      </c>
      <c r="L3451" s="15" t="str">
        <f t="shared" si="107"/>
        <v>insert into Camaleon.CandidatoCongreso( PROCESO_ELECTORAL, NOMBRE_CANDIDATO, APELLIDO_PATERNO, APELLIDO_MATERNO, NOMBRE_COMPLETO, SEXO, CARGO_ELEGIDO, LUGAR_POSTULA, ORGANIZACION_POLITICA, ALIAS ) values( 'ELECCIONES GENERALES 2011', 'ELMER ANTONIO', 'MERCADO', 'VELASQUEZ', 'ELMER ANTONIO MERCADO VELASQUEZ', 'HOMBRE', 'NO ELECTO', 'LIMA + RESIDENTES EN EL EXTRANJERO', 'PARTIDO DESCENTRALISTA FUERZA SOCIAL', '' );</v>
      </c>
    </row>
    <row r="3452" spans="1:12" x14ac:dyDescent="0.25">
      <c r="A3452" s="17" t="s">
        <v>5153</v>
      </c>
      <c r="B3452" s="17" t="s">
        <v>25</v>
      </c>
      <c r="C3452" s="17" t="s">
        <v>1191</v>
      </c>
      <c r="D3452" s="17" t="s">
        <v>1186</v>
      </c>
      <c r="E3452" s="17" t="str">
        <f t="shared" si="106"/>
        <v>MARIA ELENA CASTILLO FERNANDEZ</v>
      </c>
      <c r="F3452" s="17" t="s">
        <v>1067</v>
      </c>
      <c r="G3452" s="17" t="s">
        <v>1062</v>
      </c>
      <c r="H3452" s="17" t="s">
        <v>5856</v>
      </c>
      <c r="I3452" s="17" t="s">
        <v>935</v>
      </c>
      <c r="J3452" s="15">
        <f>IFERROR(VLOOKUP(I3452,'Candidato Presidencial'!$C:$E,3,FALSE),"")</f>
        <v>0</v>
      </c>
      <c r="L3452" s="15" t="str">
        <f t="shared" si="107"/>
        <v>insert into Camaleon.CandidatoCongreso( PROCESO_ELECTORAL, NOMBRE_CANDIDATO, APELLIDO_PATERNO, APELLIDO_MATERNO, NOMBRE_COMPLETO, SEXO, CARGO_ELEGIDO, LUGAR_POSTULA, ORGANIZACION_POLITICA, ALIAS ) values( 'ELECCIONES GENERALES 2011', 'MARIA ELENA', 'CASTILLO', 'FERNANDEZ', 'MARIA ELENA CASTILLO FERNANDEZ', 'MUJER', 'NO ELECTO', 'LIMA + RESIDENTES EN EL EXTRANJERO', 'FUERZA NACIONAL', '0' );</v>
      </c>
    </row>
    <row r="3453" spans="1:12" x14ac:dyDescent="0.25">
      <c r="A3453" s="17" t="s">
        <v>5153</v>
      </c>
      <c r="B3453" s="17" t="s">
        <v>2840</v>
      </c>
      <c r="C3453" s="17" t="s">
        <v>1170</v>
      </c>
      <c r="D3453" s="17" t="s">
        <v>6062</v>
      </c>
      <c r="E3453" s="17" t="str">
        <f t="shared" si="106"/>
        <v>TERESA SOTO ARISTE</v>
      </c>
      <c r="F3453" s="17" t="s">
        <v>1067</v>
      </c>
      <c r="G3453" s="17" t="s">
        <v>1062</v>
      </c>
      <c r="H3453" s="17" t="s">
        <v>5856</v>
      </c>
      <c r="I3453" s="17" t="s">
        <v>935</v>
      </c>
      <c r="J3453" s="15">
        <f>IFERROR(VLOOKUP(I3453,'Candidato Presidencial'!$C:$E,3,FALSE),"")</f>
        <v>0</v>
      </c>
      <c r="L3453" s="15" t="str">
        <f t="shared" si="107"/>
        <v>insert into Camaleon.CandidatoCongreso( PROCESO_ELECTORAL, NOMBRE_CANDIDATO, APELLIDO_PATERNO, APELLIDO_MATERNO, NOMBRE_COMPLETO, SEXO, CARGO_ELEGIDO, LUGAR_POSTULA, ORGANIZACION_POLITICA, ALIAS ) values( 'ELECCIONES GENERALES 2011', 'TERESA', 'SOTO', 'ARISTE', 'TERESA SOTO ARISTE', 'MUJER', 'NO ELECTO', 'LIMA + RESIDENTES EN EL EXTRANJERO', 'FUERZA NACIONAL', '0' );</v>
      </c>
    </row>
    <row r="3454" spans="1:12" x14ac:dyDescent="0.25">
      <c r="A3454" s="17" t="s">
        <v>5153</v>
      </c>
      <c r="B3454" s="17" t="s">
        <v>52</v>
      </c>
      <c r="C3454" s="17" t="s">
        <v>1153</v>
      </c>
      <c r="D3454" s="17" t="s">
        <v>1494</v>
      </c>
      <c r="E3454" s="17" t="str">
        <f t="shared" si="106"/>
        <v>JORGE LUIS RAMIREZ PACHECO</v>
      </c>
      <c r="F3454" s="17" t="s">
        <v>1061</v>
      </c>
      <c r="G3454" s="17" t="s">
        <v>1062</v>
      </c>
      <c r="H3454" s="17" t="s">
        <v>5856</v>
      </c>
      <c r="I3454" s="17" t="s">
        <v>935</v>
      </c>
      <c r="J3454" s="15">
        <f>IFERROR(VLOOKUP(I3454,'Candidato Presidencial'!$C:$E,3,FALSE),"")</f>
        <v>0</v>
      </c>
      <c r="L3454" s="15" t="str">
        <f t="shared" si="107"/>
        <v>insert into Camaleon.CandidatoCongreso( PROCESO_ELECTORAL, NOMBRE_CANDIDATO, APELLIDO_PATERNO, APELLIDO_MATERNO, NOMBRE_COMPLETO, SEXO, CARGO_ELEGIDO, LUGAR_POSTULA, ORGANIZACION_POLITICA, ALIAS ) values( 'ELECCIONES GENERALES 2011', 'JORGE LUIS', 'RAMIREZ', 'PACHECO', 'JORGE LUIS RAMIREZ PACHECO', 'HOMBRE', 'NO ELECTO', 'LIMA + RESIDENTES EN EL EXTRANJERO', 'FUERZA NACIONAL', '0' );</v>
      </c>
    </row>
    <row r="3455" spans="1:12" x14ac:dyDescent="0.25">
      <c r="A3455" s="17" t="s">
        <v>5153</v>
      </c>
      <c r="B3455" s="17" t="s">
        <v>6063</v>
      </c>
      <c r="C3455" s="17" t="s">
        <v>2864</v>
      </c>
      <c r="D3455" s="17" t="s">
        <v>1505</v>
      </c>
      <c r="E3455" s="17" t="str">
        <f t="shared" si="106"/>
        <v>LUIS ERROL RONALD PONCE MARTINEZ</v>
      </c>
      <c r="F3455" s="17" t="s">
        <v>1061</v>
      </c>
      <c r="G3455" s="17" t="s">
        <v>1062</v>
      </c>
      <c r="H3455" s="17" t="s">
        <v>5856</v>
      </c>
      <c r="I3455" s="17" t="s">
        <v>935</v>
      </c>
      <c r="J3455" s="15">
        <f>IFERROR(VLOOKUP(I3455,'Candidato Presidencial'!$C:$E,3,FALSE),"")</f>
        <v>0</v>
      </c>
      <c r="L3455" s="15" t="str">
        <f t="shared" si="107"/>
        <v>insert into Camaleon.CandidatoCongreso( PROCESO_ELECTORAL, NOMBRE_CANDIDATO, APELLIDO_PATERNO, APELLIDO_MATERNO, NOMBRE_COMPLETO, SEXO, CARGO_ELEGIDO, LUGAR_POSTULA, ORGANIZACION_POLITICA, ALIAS ) values( 'ELECCIONES GENERALES 2011', 'LUIS ERROL RONALD', 'PONCE', 'MARTINEZ', 'LUIS ERROL RONALD PONCE MARTINEZ', 'HOMBRE', 'NO ELECTO', 'LIMA + RESIDENTES EN EL EXTRANJERO', 'FUERZA NACIONAL', '0' );</v>
      </c>
    </row>
    <row r="3456" spans="1:12" x14ac:dyDescent="0.25">
      <c r="A3456" s="17" t="s">
        <v>5153</v>
      </c>
      <c r="B3456" s="17" t="s">
        <v>6064</v>
      </c>
      <c r="C3456" s="17" t="s">
        <v>2732</v>
      </c>
      <c r="D3456" s="17" t="s">
        <v>1962</v>
      </c>
      <c r="E3456" s="17" t="str">
        <f t="shared" si="106"/>
        <v>ANDRES VICENTE ACOSTA BURGA</v>
      </c>
      <c r="F3456" s="17" t="s">
        <v>1061</v>
      </c>
      <c r="G3456" s="17" t="s">
        <v>1062</v>
      </c>
      <c r="H3456" s="17" t="s">
        <v>5856</v>
      </c>
      <c r="I3456" s="17" t="s">
        <v>935</v>
      </c>
      <c r="J3456" s="15">
        <f>IFERROR(VLOOKUP(I3456,'Candidato Presidencial'!$C:$E,3,FALSE),"")</f>
        <v>0</v>
      </c>
      <c r="L3456" s="15" t="str">
        <f t="shared" si="107"/>
        <v>insert into Camaleon.CandidatoCongreso( PROCESO_ELECTORAL, NOMBRE_CANDIDATO, APELLIDO_PATERNO, APELLIDO_MATERNO, NOMBRE_COMPLETO, SEXO, CARGO_ELEGIDO, LUGAR_POSTULA, ORGANIZACION_POLITICA, ALIAS ) values( 'ELECCIONES GENERALES 2011', 'ANDRES VICENTE', 'ACOSTA', 'BURGA', 'ANDRES VICENTE ACOSTA BURGA', 'HOMBRE', 'NO ELECTO', 'LIMA + RESIDENTES EN EL EXTRANJERO', 'FUERZA NACIONAL', '0' );</v>
      </c>
    </row>
    <row r="3457" spans="1:12" x14ac:dyDescent="0.25">
      <c r="A3457" s="17" t="s">
        <v>5153</v>
      </c>
      <c r="B3457" s="17" t="s">
        <v>6065</v>
      </c>
      <c r="C3457" s="17" t="s">
        <v>1396</v>
      </c>
      <c r="D3457" s="17" t="s">
        <v>1429</v>
      </c>
      <c r="E3457" s="17" t="str">
        <f t="shared" si="106"/>
        <v>HECTOR RAUL ALVARADO VASQUEZ</v>
      </c>
      <c r="F3457" s="17" t="s">
        <v>1061</v>
      </c>
      <c r="G3457" s="17" t="s">
        <v>1062</v>
      </c>
      <c r="H3457" s="17" t="s">
        <v>5856</v>
      </c>
      <c r="I3457" s="17" t="s">
        <v>935</v>
      </c>
      <c r="J3457" s="15">
        <f>IFERROR(VLOOKUP(I3457,'Candidato Presidencial'!$C:$E,3,FALSE),"")</f>
        <v>0</v>
      </c>
      <c r="L3457" s="15" t="str">
        <f t="shared" si="107"/>
        <v>insert into Camaleon.CandidatoCongreso( PROCESO_ELECTORAL, NOMBRE_CANDIDATO, APELLIDO_PATERNO, APELLIDO_MATERNO, NOMBRE_COMPLETO, SEXO, CARGO_ELEGIDO, LUGAR_POSTULA, ORGANIZACION_POLITICA, ALIAS ) values( 'ELECCIONES GENERALES 2011', 'HECTOR RAUL', 'ALVARADO', 'VASQUEZ', 'HECTOR RAUL ALVARADO VASQUEZ', 'HOMBRE', 'NO ELECTO', 'LIMA + RESIDENTES EN EL EXTRANJERO', 'FUERZA NACIONAL', '0' );</v>
      </c>
    </row>
    <row r="3458" spans="1:12" x14ac:dyDescent="0.25">
      <c r="A3458" s="17" t="s">
        <v>5153</v>
      </c>
      <c r="B3458" s="17" t="s">
        <v>6066</v>
      </c>
      <c r="C3458" s="17" t="s">
        <v>1676</v>
      </c>
      <c r="D3458" s="17" t="s">
        <v>1827</v>
      </c>
      <c r="E3458" s="17" t="str">
        <f t="shared" si="106"/>
        <v>SUSANA MILAGROS SONIA CHIRINOS CALLE</v>
      </c>
      <c r="F3458" s="17" t="s">
        <v>1067</v>
      </c>
      <c r="G3458" s="17" t="s">
        <v>1062</v>
      </c>
      <c r="H3458" s="17" t="s">
        <v>5856</v>
      </c>
      <c r="I3458" s="17" t="s">
        <v>935</v>
      </c>
      <c r="J3458" s="15">
        <f>IFERROR(VLOOKUP(I3458,'Candidato Presidencial'!$C:$E,3,FALSE),"")</f>
        <v>0</v>
      </c>
      <c r="L3458" s="15" t="str">
        <f t="shared" si="107"/>
        <v>insert into Camaleon.CandidatoCongreso( PROCESO_ELECTORAL, NOMBRE_CANDIDATO, APELLIDO_PATERNO, APELLIDO_MATERNO, NOMBRE_COMPLETO, SEXO, CARGO_ELEGIDO, LUGAR_POSTULA, ORGANIZACION_POLITICA, ALIAS ) values( 'ELECCIONES GENERALES 2011', 'SUSANA MILAGROS SONIA', 'CHIRINOS', 'CALLE', 'SUSANA MILAGROS SONIA CHIRINOS CALLE', 'MUJER', 'NO ELECTO', 'LIMA + RESIDENTES EN EL EXTRANJERO', 'FUERZA NACIONAL', '0' );</v>
      </c>
    </row>
    <row r="3459" spans="1:12" x14ac:dyDescent="0.25">
      <c r="A3459" s="17" t="s">
        <v>5153</v>
      </c>
      <c r="B3459" s="17" t="s">
        <v>71</v>
      </c>
      <c r="C3459" s="17" t="s">
        <v>2626</v>
      </c>
      <c r="D3459" s="17" t="s">
        <v>6067</v>
      </c>
      <c r="E3459" s="17" t="str">
        <f t="shared" ref="E3459:E3522" si="108">B3459 &amp; " " &amp; C3459 &amp; " " &amp; D3459</f>
        <v>MARCO ANTONIO SERNA SAINT PERE</v>
      </c>
      <c r="F3459" s="17" t="s">
        <v>1061</v>
      </c>
      <c r="G3459" s="17" t="s">
        <v>1062</v>
      </c>
      <c r="H3459" s="17" t="s">
        <v>5856</v>
      </c>
      <c r="I3459" s="17" t="s">
        <v>935</v>
      </c>
      <c r="J3459" s="15">
        <f>IFERROR(VLOOKUP(I3459,'Candidato Presidencial'!$C:$E,3,FALSE),"")</f>
        <v>0</v>
      </c>
      <c r="L3459" s="15" t="str">
        <f t="shared" ref="L3459:L3522" si="109">"insert into Camaleon.CandidatoCongreso( "&amp;$A$1&amp;", "&amp;$B$1&amp;", "&amp;$C$1&amp;", "&amp;$D$1&amp;", "&amp;$E$1&amp;", "&amp;$F$1&amp;", "&amp;$G$1&amp;", "&amp;$H$1&amp;", "&amp;$I$1&amp;", "&amp;$J$1&amp;" ) values( '"&amp;A3459&amp;"', '"&amp;B3459&amp;"', '"&amp;C3459&amp;"', '"&amp;D3459&amp;"', '"&amp;E3459&amp;"', '"&amp;F3459&amp;"', '"&amp;G3459&amp;"', '"&amp;H3459&amp;"', '"&amp;I3459&amp;"', '"&amp;J3459&amp;"' );"</f>
        <v>insert into Camaleon.CandidatoCongreso( PROCESO_ELECTORAL, NOMBRE_CANDIDATO, APELLIDO_PATERNO, APELLIDO_MATERNO, NOMBRE_COMPLETO, SEXO, CARGO_ELEGIDO, LUGAR_POSTULA, ORGANIZACION_POLITICA, ALIAS ) values( 'ELECCIONES GENERALES 2011', 'MARCO ANTONIO', 'SERNA', 'SAINT PERE', 'MARCO ANTONIO SERNA SAINT PERE', 'HOMBRE', 'NO ELECTO', 'LIMA + RESIDENTES EN EL EXTRANJERO', 'FUERZA NACIONAL', '0' );</v>
      </c>
    </row>
    <row r="3460" spans="1:12" x14ac:dyDescent="0.25">
      <c r="A3460" s="17" t="s">
        <v>5153</v>
      </c>
      <c r="B3460" s="17" t="s">
        <v>6068</v>
      </c>
      <c r="C3460" s="17" t="s">
        <v>2159</v>
      </c>
      <c r="D3460" s="17" t="s">
        <v>1099</v>
      </c>
      <c r="E3460" s="17" t="str">
        <f t="shared" si="108"/>
        <v>SANTOS TEOFILO ALVA GARCIA</v>
      </c>
      <c r="F3460" s="17" t="s">
        <v>1061</v>
      </c>
      <c r="G3460" s="17" t="s">
        <v>1062</v>
      </c>
      <c r="H3460" s="17" t="s">
        <v>5856</v>
      </c>
      <c r="I3460" s="17" t="s">
        <v>935</v>
      </c>
      <c r="J3460" s="15">
        <f>IFERROR(VLOOKUP(I3460,'Candidato Presidencial'!$C:$E,3,FALSE),"")</f>
        <v>0</v>
      </c>
      <c r="L3460" s="15" t="str">
        <f t="shared" si="109"/>
        <v>insert into Camaleon.CandidatoCongreso( PROCESO_ELECTORAL, NOMBRE_CANDIDATO, APELLIDO_PATERNO, APELLIDO_MATERNO, NOMBRE_COMPLETO, SEXO, CARGO_ELEGIDO, LUGAR_POSTULA, ORGANIZACION_POLITICA, ALIAS ) values( 'ELECCIONES GENERALES 2011', 'SANTOS TEOFILO', 'ALVA', 'GARCIA', 'SANTOS TEOFILO ALVA GARCIA', 'HOMBRE', 'NO ELECTO', 'LIMA + RESIDENTES EN EL EXTRANJERO', 'FUERZA NACIONAL', '0' );</v>
      </c>
    </row>
    <row r="3461" spans="1:12" x14ac:dyDescent="0.25">
      <c r="A3461" s="17" t="s">
        <v>5153</v>
      </c>
      <c r="B3461" s="17" t="s">
        <v>6069</v>
      </c>
      <c r="C3461" s="17" t="s">
        <v>1373</v>
      </c>
      <c r="D3461" s="17" t="s">
        <v>6070</v>
      </c>
      <c r="E3461" s="17" t="str">
        <f t="shared" si="108"/>
        <v>BENJAMIN ALFREDO GAMARRA LEGUA</v>
      </c>
      <c r="F3461" s="17" t="s">
        <v>1061</v>
      </c>
      <c r="G3461" s="17" t="s">
        <v>1062</v>
      </c>
      <c r="H3461" s="17" t="s">
        <v>5856</v>
      </c>
      <c r="I3461" s="17" t="s">
        <v>935</v>
      </c>
      <c r="J3461" s="15">
        <f>IFERROR(VLOOKUP(I3461,'Candidato Presidencial'!$C:$E,3,FALSE),"")</f>
        <v>0</v>
      </c>
      <c r="L3461" s="15" t="str">
        <f t="shared" si="109"/>
        <v>insert into Camaleon.CandidatoCongreso( PROCESO_ELECTORAL, NOMBRE_CANDIDATO, APELLIDO_PATERNO, APELLIDO_MATERNO, NOMBRE_COMPLETO, SEXO, CARGO_ELEGIDO, LUGAR_POSTULA, ORGANIZACION_POLITICA, ALIAS ) values( 'ELECCIONES GENERALES 2011', 'BENJAMIN ALFREDO', 'GAMARRA', 'LEGUA', 'BENJAMIN ALFREDO GAMARRA LEGUA', 'HOMBRE', 'NO ELECTO', 'LIMA + RESIDENTES EN EL EXTRANJERO', 'FUERZA NACIONAL', '0' );</v>
      </c>
    </row>
    <row r="3462" spans="1:12" x14ac:dyDescent="0.25">
      <c r="A3462" s="17" t="s">
        <v>5153</v>
      </c>
      <c r="B3462" s="17" t="s">
        <v>6071</v>
      </c>
      <c r="C3462" s="17" t="s">
        <v>117</v>
      </c>
      <c r="D3462" s="17" t="s">
        <v>6072</v>
      </c>
      <c r="E3462" s="17" t="str">
        <f t="shared" si="108"/>
        <v>GUSTAVO ENRIQUE MARTIN GALARZA</v>
      </c>
      <c r="F3462" s="17" t="s">
        <v>1061</v>
      </c>
      <c r="G3462" s="17" t="s">
        <v>1062</v>
      </c>
      <c r="H3462" s="17" t="s">
        <v>5856</v>
      </c>
      <c r="I3462" s="17" t="s">
        <v>935</v>
      </c>
      <c r="J3462" s="15">
        <f>IFERROR(VLOOKUP(I3462,'Candidato Presidencial'!$C:$E,3,FALSE),"")</f>
        <v>0</v>
      </c>
      <c r="L3462" s="15" t="str">
        <f t="shared" si="109"/>
        <v>insert into Camaleon.CandidatoCongreso( PROCESO_ELECTORAL, NOMBRE_CANDIDATO, APELLIDO_PATERNO, APELLIDO_MATERNO, NOMBRE_COMPLETO, SEXO, CARGO_ELEGIDO, LUGAR_POSTULA, ORGANIZACION_POLITICA, ALIAS ) values( 'ELECCIONES GENERALES 2011', 'GUSTAVO ENRIQUE', 'MARTIN', 'GALARZA', 'GUSTAVO ENRIQUE MARTIN GALARZA', 'HOMBRE', 'NO ELECTO', 'LIMA + RESIDENTES EN EL EXTRANJERO', 'FUERZA NACIONAL', '0' );</v>
      </c>
    </row>
    <row r="3463" spans="1:12" x14ac:dyDescent="0.25">
      <c r="A3463" s="17" t="s">
        <v>5153</v>
      </c>
      <c r="B3463" s="17" t="s">
        <v>2412</v>
      </c>
      <c r="C3463" s="17" t="s">
        <v>3641</v>
      </c>
      <c r="D3463" s="17" t="s">
        <v>1510</v>
      </c>
      <c r="E3463" s="17" t="str">
        <f t="shared" si="108"/>
        <v>MIRO TOLEDO GUTIERREZ</v>
      </c>
      <c r="F3463" s="17" t="s">
        <v>1061</v>
      </c>
      <c r="G3463" s="17" t="s">
        <v>1062</v>
      </c>
      <c r="H3463" s="17" t="s">
        <v>5856</v>
      </c>
      <c r="I3463" s="17" t="s">
        <v>935</v>
      </c>
      <c r="J3463" s="15">
        <f>IFERROR(VLOOKUP(I3463,'Candidato Presidencial'!$C:$E,3,FALSE),"")</f>
        <v>0</v>
      </c>
      <c r="L3463" s="15" t="str">
        <f t="shared" si="109"/>
        <v>insert into Camaleon.CandidatoCongreso( PROCESO_ELECTORAL, NOMBRE_CANDIDATO, APELLIDO_PATERNO, APELLIDO_MATERNO, NOMBRE_COMPLETO, SEXO, CARGO_ELEGIDO, LUGAR_POSTULA, ORGANIZACION_POLITICA, ALIAS ) values( 'ELECCIONES GENERALES 2011', 'MIRO', 'TOLEDO', 'GUTIERREZ', 'MIRO TOLEDO GUTIERREZ', 'HOMBRE', 'NO ELECTO', 'LIMA + RESIDENTES EN EL EXTRANJERO', 'FUERZA NACIONAL', '0' );</v>
      </c>
    </row>
    <row r="3464" spans="1:12" x14ac:dyDescent="0.25">
      <c r="A3464" s="17" t="s">
        <v>5153</v>
      </c>
      <c r="B3464" s="17" t="s">
        <v>6073</v>
      </c>
      <c r="C3464" s="17" t="s">
        <v>1655</v>
      </c>
      <c r="D3464" s="17" t="s">
        <v>1459</v>
      </c>
      <c r="E3464" s="17" t="str">
        <f t="shared" si="108"/>
        <v>LIA TERESA MORALES PAIVA</v>
      </c>
      <c r="F3464" s="17" t="s">
        <v>1067</v>
      </c>
      <c r="G3464" s="17" t="s">
        <v>1062</v>
      </c>
      <c r="H3464" s="17" t="s">
        <v>5856</v>
      </c>
      <c r="I3464" s="17" t="s">
        <v>8932</v>
      </c>
      <c r="J3464" s="15">
        <f>IFERROR(VLOOKUP(I3464,'Candidato Presidencial'!$C:$E,3,FALSE),"")</f>
        <v>0</v>
      </c>
      <c r="L3464" s="15" t="str">
        <f t="shared" si="109"/>
        <v>insert into Camaleon.CandidatoCongreso( PROCESO_ELECTORAL, NOMBRE_CANDIDATO, APELLIDO_PATERNO, APELLIDO_MATERNO, NOMBRE_COMPLETO, SEXO, CARGO_ELEGIDO, LUGAR_POSTULA, ORGANIZACION_POLITICA, ALIAS ) values( 'ELECCIONES GENERALES 2011', 'LIA TERESA', 'MORALES', 'PAIVA', 'LIA TERESA MORALES PAIVA', 'MUJER', 'NO ELECTO', 'LIMA + RESIDENTES EN EL EXTRANJERO', 'FONAVISTAS DEL PERÚ', '0' );</v>
      </c>
    </row>
    <row r="3465" spans="1:12" x14ac:dyDescent="0.25">
      <c r="A3465" s="17" t="s">
        <v>5153</v>
      </c>
      <c r="B3465" s="17" t="s">
        <v>3648</v>
      </c>
      <c r="C3465" s="17" t="s">
        <v>3649</v>
      </c>
      <c r="D3465" s="17" t="s">
        <v>3650</v>
      </c>
      <c r="E3465" s="17" t="str">
        <f t="shared" si="108"/>
        <v>DANIEL FERNANDO ABUGATTAS MAJLUF</v>
      </c>
      <c r="F3465" s="17" t="s">
        <v>1061</v>
      </c>
      <c r="G3465" s="17" t="s">
        <v>21</v>
      </c>
      <c r="H3465" s="17" t="s">
        <v>5856</v>
      </c>
      <c r="I3465" s="17" t="s">
        <v>8929</v>
      </c>
      <c r="J3465" s="15" t="str">
        <f>IFERROR(VLOOKUP(I3465,'Candidato Presidencial'!$C:$E,3,FALSE),"")</f>
        <v>PARTIDO NACIONALISTA PERUANO</v>
      </c>
      <c r="L3465" s="15" t="str">
        <f t="shared" si="109"/>
        <v>insert into Camaleon.CandidatoCongreso( PROCESO_ELECTORAL, NOMBRE_CANDIDATO, APELLIDO_PATERNO, APELLIDO_MATERNO, NOMBRE_COMPLETO, SEXO, CARGO_ELEGIDO, LUGAR_POSTULA, ORGANIZACION_POLITICA, ALIAS ) values( 'ELECCIONES GENERALES 2011', 'DANIEL FERNANDO', 'ABUGATTAS', 'MAJLUF', 'DANIEL FERNANDO ABUGATTAS MAJLUF', 'HOMBRE', 'CONGRESISTA', 'LIMA + RESIDENTES EN EL EXTRANJERO', 'GANA PERÚ', 'PARTIDO NACIONALISTA PERUANO' );</v>
      </c>
    </row>
    <row r="3466" spans="1:12" x14ac:dyDescent="0.25">
      <c r="A3466" s="17" t="s">
        <v>5153</v>
      </c>
      <c r="B3466" s="17" t="s">
        <v>6074</v>
      </c>
      <c r="C3466" s="17" t="s">
        <v>1188</v>
      </c>
      <c r="D3466" s="17" t="s">
        <v>1745</v>
      </c>
      <c r="E3466" s="17" t="str">
        <f t="shared" si="108"/>
        <v>JAIME RICARDO DELGADO ZEGARRA</v>
      </c>
      <c r="F3466" s="17" t="s">
        <v>1061</v>
      </c>
      <c r="G3466" s="17" t="s">
        <v>21</v>
      </c>
      <c r="H3466" s="17" t="s">
        <v>5856</v>
      </c>
      <c r="I3466" s="17" t="s">
        <v>8929</v>
      </c>
      <c r="J3466" s="15" t="str">
        <f>IFERROR(VLOOKUP(I3466,'Candidato Presidencial'!$C:$E,3,FALSE),"")</f>
        <v>PARTIDO NACIONALISTA PERUANO</v>
      </c>
      <c r="L3466" s="15" t="str">
        <f t="shared" si="109"/>
        <v>insert into Camaleon.CandidatoCongreso( PROCESO_ELECTORAL, NOMBRE_CANDIDATO, APELLIDO_PATERNO, APELLIDO_MATERNO, NOMBRE_COMPLETO, SEXO, CARGO_ELEGIDO, LUGAR_POSTULA, ORGANIZACION_POLITICA, ALIAS ) values( 'ELECCIONES GENERALES 2011', 'JAIME RICARDO', 'DELGADO', 'ZEGARRA', 'JAIME RICARDO DELGADO ZEGARRA', 'HOMBRE', 'CONGRESISTA', 'LIMA + RESIDENTES EN EL EXTRANJERO', 'GANA PERÚ', 'PARTIDO NACIONALISTA PERUANO' );</v>
      </c>
    </row>
    <row r="3467" spans="1:12" x14ac:dyDescent="0.25">
      <c r="A3467" s="17" t="s">
        <v>5153</v>
      </c>
      <c r="B3467" s="17" t="s">
        <v>105</v>
      </c>
      <c r="C3467" s="17" t="s">
        <v>515</v>
      </c>
      <c r="D3467" s="17" t="s">
        <v>2193</v>
      </c>
      <c r="E3467" s="17" t="str">
        <f t="shared" si="108"/>
        <v>LUIS ALBERTO GUILLERMO LEYVA</v>
      </c>
      <c r="F3467" s="17" t="s">
        <v>1061</v>
      </c>
      <c r="G3467" s="17" t="s">
        <v>1062</v>
      </c>
      <c r="H3467" s="17" t="s">
        <v>5856</v>
      </c>
      <c r="I3467" s="17" t="s">
        <v>8936</v>
      </c>
      <c r="J3467" s="15">
        <f>IFERROR(VLOOKUP(I3467,'Candidato Presidencial'!$C:$E,3,FALSE),"")</f>
        <v>0</v>
      </c>
      <c r="L3467" s="15" t="str">
        <f t="shared" si="109"/>
        <v>insert into Camaleon.CandidatoCongreso( PROCESO_ELECTORAL, NOMBRE_CANDIDATO, APELLIDO_PATERNO, APELLIDO_MATERNO, NOMBRE_COMPLETO, SEXO, CARGO_ELEGIDO, LUGAR_POSTULA, ORGANIZACION_POLITICA, ALIAS ) values( 'ELECCIONES GENERALES 2011', 'LUIS ALBERTO', 'GUILLERMO', 'LEYVA', 'LUIS ALBERTO GUILLERMO LEYVA', 'HOMBRE', 'NO ELECTO', 'LIMA + RESIDENTES EN EL EXTRANJERO', 'JUSTICIA, TECNOLOGÍA, ECOLOGÍA', '0' );</v>
      </c>
    </row>
    <row r="3468" spans="1:12" x14ac:dyDescent="0.25">
      <c r="A3468" s="17" t="s">
        <v>5153</v>
      </c>
      <c r="B3468" s="17" t="s">
        <v>6075</v>
      </c>
      <c r="C3468" s="17" t="s">
        <v>3082</v>
      </c>
      <c r="D3468" s="17" t="s">
        <v>1085</v>
      </c>
      <c r="E3468" s="17" t="str">
        <f t="shared" si="108"/>
        <v>DAVID AMADO AGUINAGA CARRION</v>
      </c>
      <c r="F3468" s="17" t="s">
        <v>1061</v>
      </c>
      <c r="G3468" s="17" t="s">
        <v>1062</v>
      </c>
      <c r="H3468" s="17" t="s">
        <v>5856</v>
      </c>
      <c r="I3468" s="17" t="s">
        <v>8929</v>
      </c>
      <c r="J3468" s="15" t="str">
        <f>IFERROR(VLOOKUP(I3468,'Candidato Presidencial'!$C:$E,3,FALSE),"")</f>
        <v>PARTIDO NACIONALISTA PERUANO</v>
      </c>
      <c r="L3468" s="15" t="str">
        <f t="shared" si="109"/>
        <v>insert into Camaleon.CandidatoCongreso( PROCESO_ELECTORAL, NOMBRE_CANDIDATO, APELLIDO_PATERNO, APELLIDO_MATERNO, NOMBRE_COMPLETO, SEXO, CARGO_ELEGIDO, LUGAR_POSTULA, ORGANIZACION_POLITICA, ALIAS ) values( 'ELECCIONES GENERALES 2011', 'DAVID AMADO', 'AGUINAGA', 'CARRION', 'DAVID AMADO AGUINAGA CARRION', 'HOMBRE', 'NO ELECTO', 'LIMA + RESIDENTES EN EL EXTRANJERO', 'GANA PERÚ', 'PARTIDO NACIONALISTA PERUANO' );</v>
      </c>
    </row>
    <row r="3469" spans="1:12" x14ac:dyDescent="0.25">
      <c r="A3469" s="17" t="s">
        <v>5153</v>
      </c>
      <c r="B3469" s="17" t="s">
        <v>3938</v>
      </c>
      <c r="C3469" s="17" t="s">
        <v>3939</v>
      </c>
      <c r="D3469" s="17" t="s">
        <v>3940</v>
      </c>
      <c r="E3469" s="17" t="str">
        <f t="shared" si="108"/>
        <v>MARCOS ALBERTO MORON NOVARO</v>
      </c>
      <c r="F3469" s="17" t="s">
        <v>1061</v>
      </c>
      <c r="G3469" s="17" t="s">
        <v>1062</v>
      </c>
      <c r="H3469" s="17" t="s">
        <v>5856</v>
      </c>
      <c r="I3469" s="17" t="s">
        <v>8929</v>
      </c>
      <c r="J3469" s="15" t="str">
        <f>IFERROR(VLOOKUP(I3469,'Candidato Presidencial'!$C:$E,3,FALSE),"")</f>
        <v>PARTIDO NACIONALISTA PERUANO</v>
      </c>
      <c r="L3469" s="15" t="str">
        <f t="shared" si="109"/>
        <v>insert into Camaleon.CandidatoCongreso( PROCESO_ELECTORAL, NOMBRE_CANDIDATO, APELLIDO_PATERNO, APELLIDO_MATERNO, NOMBRE_COMPLETO, SEXO, CARGO_ELEGIDO, LUGAR_POSTULA, ORGANIZACION_POLITICA, ALIAS ) values( 'ELECCIONES GENERALES 2011', 'MARCOS ALBERTO', 'MORON', 'NOVARO', 'MARCOS ALBERTO MORON NOVARO', 'HOMBRE', 'NO ELECTO', 'LIMA + RESIDENTES EN EL EXTRANJERO', 'GANA PERÚ', 'PARTIDO NACIONALISTA PERUANO' );</v>
      </c>
    </row>
    <row r="3470" spans="1:12" x14ac:dyDescent="0.25">
      <c r="A3470" s="17" t="s">
        <v>5153</v>
      </c>
      <c r="B3470" s="17" t="s">
        <v>3271</v>
      </c>
      <c r="C3470" s="17" t="s">
        <v>3272</v>
      </c>
      <c r="D3470" s="17" t="s">
        <v>1429</v>
      </c>
      <c r="E3470" s="17" t="str">
        <f t="shared" si="108"/>
        <v>WALTER RICARDO MENCHOLA VASQUEZ</v>
      </c>
      <c r="F3470" s="17" t="s">
        <v>1061</v>
      </c>
      <c r="G3470" s="17" t="s">
        <v>1062</v>
      </c>
      <c r="H3470" s="17" t="s">
        <v>5856</v>
      </c>
      <c r="I3470" s="17" t="s">
        <v>5172</v>
      </c>
      <c r="J3470" s="15">
        <f>IFERROR(VLOOKUP(I3470,'Candidato Presidencial'!$C:$E,3,FALSE),"")</f>
        <v>0</v>
      </c>
      <c r="L3470" s="15" t="str">
        <f t="shared" si="109"/>
        <v>insert into Camaleon.CandidatoCongreso( PROCESO_ELECTORAL, NOMBRE_CANDIDATO, APELLIDO_PATERNO, APELLIDO_MATERNO, NOMBRE_COMPLETO, SEXO, CARGO_ELEGIDO, LUGAR_POSTULA, ORGANIZACION_POLITICA, ALIAS ) values( 'ELECCIONES GENERALES 2011', 'WALTER RICARDO', 'MENCHOLA', 'VASQUEZ', 'WALTER RICARDO MENCHOLA VASQUEZ', 'HOMBRE', 'NO ELECTO', 'LIMA + RESIDENTES EN EL EXTRANJERO', 'ALIANZA SOLIDARIDAD NACIONAL', '0' );</v>
      </c>
    </row>
    <row r="3471" spans="1:12" x14ac:dyDescent="0.25">
      <c r="A3471" s="17" t="s">
        <v>5153</v>
      </c>
      <c r="B3471" s="17" t="s">
        <v>6076</v>
      </c>
      <c r="C3471" s="17" t="s">
        <v>6077</v>
      </c>
      <c r="D3471" s="17" t="s">
        <v>4847</v>
      </c>
      <c r="E3471" s="17" t="str">
        <f t="shared" si="108"/>
        <v>RAFAEL BERNARDO LOPEZ ALIAGA CAZORLA</v>
      </c>
      <c r="F3471" s="17" t="s">
        <v>1061</v>
      </c>
      <c r="G3471" s="17" t="s">
        <v>1062</v>
      </c>
      <c r="H3471" s="17" t="s">
        <v>5856</v>
      </c>
      <c r="I3471" s="17" t="s">
        <v>5172</v>
      </c>
      <c r="J3471" s="15">
        <f>IFERROR(VLOOKUP(I3471,'Candidato Presidencial'!$C:$E,3,FALSE),"")</f>
        <v>0</v>
      </c>
      <c r="L3471" s="15" t="str">
        <f t="shared" si="109"/>
        <v>insert into Camaleon.CandidatoCongreso( PROCESO_ELECTORAL, NOMBRE_CANDIDATO, APELLIDO_PATERNO, APELLIDO_MATERNO, NOMBRE_COMPLETO, SEXO, CARGO_ELEGIDO, LUGAR_POSTULA, ORGANIZACION_POLITICA, ALIAS ) values( 'ELECCIONES GENERALES 2011', 'RAFAEL BERNARDO', 'LOPEZ ALIAGA', 'CAZORLA', 'RAFAEL BERNARDO LOPEZ ALIAGA CAZORLA', 'HOMBRE', 'NO ELECTO', 'LIMA + RESIDENTES EN EL EXTRANJERO', 'ALIANZA SOLIDARIDAD NACIONAL', '0' );</v>
      </c>
    </row>
    <row r="3472" spans="1:12" x14ac:dyDescent="0.25">
      <c r="A3472" s="17" t="s">
        <v>5153</v>
      </c>
      <c r="B3472" s="17" t="s">
        <v>505</v>
      </c>
      <c r="C3472" s="17" t="s">
        <v>3946</v>
      </c>
      <c r="D3472" s="17" t="s">
        <v>3947</v>
      </c>
      <c r="E3472" s="17" t="str">
        <f t="shared" si="108"/>
        <v>DAVID WAISMAN RJAVINSTHI</v>
      </c>
      <c r="F3472" s="17" t="s">
        <v>1061</v>
      </c>
      <c r="G3472" s="17" t="s">
        <v>1062</v>
      </c>
      <c r="H3472" s="17" t="s">
        <v>5856</v>
      </c>
      <c r="I3472" s="17" t="s">
        <v>5172</v>
      </c>
      <c r="J3472" s="15">
        <f>IFERROR(VLOOKUP(I3472,'Candidato Presidencial'!$C:$E,3,FALSE),"")</f>
        <v>0</v>
      </c>
      <c r="L3472" s="15" t="str">
        <f t="shared" si="109"/>
        <v>insert into Camaleon.CandidatoCongreso( PROCESO_ELECTORAL, NOMBRE_CANDIDATO, APELLIDO_PATERNO, APELLIDO_MATERNO, NOMBRE_COMPLETO, SEXO, CARGO_ELEGIDO, LUGAR_POSTULA, ORGANIZACION_POLITICA, ALIAS ) values( 'ELECCIONES GENERALES 2011', 'DAVID', 'WAISMAN', 'RJAVINSTHI', 'DAVID WAISMAN RJAVINSTHI', 'HOMBRE', 'NO ELECTO', 'LIMA + RESIDENTES EN EL EXTRANJERO', 'ALIANZA SOLIDARIDAD NACIONAL', '0' );</v>
      </c>
    </row>
    <row r="3473" spans="1:12" x14ac:dyDescent="0.25">
      <c r="A3473" s="17" t="s">
        <v>5153</v>
      </c>
      <c r="B3473" s="17" t="s">
        <v>4553</v>
      </c>
      <c r="C3473" s="17" t="s">
        <v>1655</v>
      </c>
      <c r="D3473" s="17" t="s">
        <v>1191</v>
      </c>
      <c r="E3473" s="17" t="str">
        <f t="shared" si="108"/>
        <v>FABIOLA MARIA MORALES CASTILLO</v>
      </c>
      <c r="F3473" s="17" t="s">
        <v>1067</v>
      </c>
      <c r="G3473" s="17" t="s">
        <v>1062</v>
      </c>
      <c r="H3473" s="17" t="s">
        <v>5856</v>
      </c>
      <c r="I3473" s="17" t="s">
        <v>5172</v>
      </c>
      <c r="J3473" s="15">
        <f>IFERROR(VLOOKUP(I3473,'Candidato Presidencial'!$C:$E,3,FALSE),"")</f>
        <v>0</v>
      </c>
      <c r="L3473" s="15" t="str">
        <f t="shared" si="109"/>
        <v>insert into Camaleon.CandidatoCongreso( PROCESO_ELECTORAL, NOMBRE_CANDIDATO, APELLIDO_PATERNO, APELLIDO_MATERNO, NOMBRE_COMPLETO, SEXO, CARGO_ELEGIDO, LUGAR_POSTULA, ORGANIZACION_POLITICA, ALIAS ) values( 'ELECCIONES GENERALES 2011', 'FABIOLA MARIA', 'MORALES', 'CASTILLO', 'FABIOLA MARIA MORALES CASTILLO', 'MUJER', 'NO ELECTO', 'LIMA + RESIDENTES EN EL EXTRANJERO', 'ALIANZA SOLIDARIDAD NACIONAL', '0' );</v>
      </c>
    </row>
    <row r="3474" spans="1:12" x14ac:dyDescent="0.25">
      <c r="A3474" s="17" t="s">
        <v>5153</v>
      </c>
      <c r="B3474" s="17" t="s">
        <v>3427</v>
      </c>
      <c r="C3474" s="17" t="s">
        <v>1236</v>
      </c>
      <c r="D3474" s="17" t="s">
        <v>416</v>
      </c>
      <c r="E3474" s="17" t="str">
        <f t="shared" si="108"/>
        <v>JOSE ALEJANDRO VEGA ANTONIO</v>
      </c>
      <c r="F3474" s="17" t="s">
        <v>1061</v>
      </c>
      <c r="G3474" s="17" t="s">
        <v>1062</v>
      </c>
      <c r="H3474" s="17" t="s">
        <v>5856</v>
      </c>
      <c r="I3474" s="17" t="s">
        <v>5172</v>
      </c>
      <c r="J3474" s="15">
        <f>IFERROR(VLOOKUP(I3474,'Candidato Presidencial'!$C:$E,3,FALSE),"")</f>
        <v>0</v>
      </c>
      <c r="L3474" s="15" t="str">
        <f t="shared" si="109"/>
        <v>insert into Camaleon.CandidatoCongreso( PROCESO_ELECTORAL, NOMBRE_CANDIDATO, APELLIDO_PATERNO, APELLIDO_MATERNO, NOMBRE_COMPLETO, SEXO, CARGO_ELEGIDO, LUGAR_POSTULA, ORGANIZACION_POLITICA, ALIAS ) values( 'ELECCIONES GENERALES 2011', 'JOSE ALEJANDRO', 'VEGA', 'ANTONIO', 'JOSE ALEJANDRO VEGA ANTONIO', 'HOMBRE', 'NO ELECTO', 'LIMA + RESIDENTES EN EL EXTRANJERO', 'ALIANZA SOLIDARIDAD NACIONAL', '0' );</v>
      </c>
    </row>
    <row r="3475" spans="1:12" x14ac:dyDescent="0.25">
      <c r="A3475" s="17" t="s">
        <v>5153</v>
      </c>
      <c r="B3475" s="17" t="s">
        <v>6078</v>
      </c>
      <c r="C3475" s="17" t="s">
        <v>5450</v>
      </c>
      <c r="D3475" s="17" t="s">
        <v>1158</v>
      </c>
      <c r="E3475" s="17" t="str">
        <f t="shared" si="108"/>
        <v>LUIS EDUARDO GARIBOTTO SANCHEZ</v>
      </c>
      <c r="F3475" s="17" t="s">
        <v>1061</v>
      </c>
      <c r="G3475" s="17" t="s">
        <v>1062</v>
      </c>
      <c r="H3475" s="17" t="s">
        <v>5856</v>
      </c>
      <c r="I3475" s="17" t="s">
        <v>8929</v>
      </c>
      <c r="J3475" s="15" t="str">
        <f>IFERROR(VLOOKUP(I3475,'Candidato Presidencial'!$C:$E,3,FALSE),"")</f>
        <v>PARTIDO NACIONALISTA PERUANO</v>
      </c>
      <c r="L3475" s="15" t="str">
        <f t="shared" si="109"/>
        <v>insert into Camaleon.CandidatoCongreso( PROCESO_ELECTORAL, NOMBRE_CANDIDATO, APELLIDO_PATERNO, APELLIDO_MATERNO, NOMBRE_COMPLETO, SEXO, CARGO_ELEGIDO, LUGAR_POSTULA, ORGANIZACION_POLITICA, ALIAS ) values( 'ELECCIONES GENERALES 2011', 'LUIS EDUARDO', 'GARIBOTTO', 'SANCHEZ', 'LUIS EDUARDO GARIBOTTO SANCHEZ', 'HOMBRE', 'NO ELECTO', 'LIMA + RESIDENTES EN EL EXTRANJERO', 'GANA PERÚ', 'PARTIDO NACIONALISTA PERUANO' );</v>
      </c>
    </row>
    <row r="3476" spans="1:12" x14ac:dyDescent="0.25">
      <c r="A3476" s="17" t="s">
        <v>5153</v>
      </c>
      <c r="B3476" s="17" t="s">
        <v>6079</v>
      </c>
      <c r="C3476" s="17" t="s">
        <v>1145</v>
      </c>
      <c r="D3476" s="17" t="s">
        <v>2411</v>
      </c>
      <c r="E3476" s="17" t="str">
        <f t="shared" si="108"/>
        <v>KAREN CLAUDIA VELARDE TRILLO</v>
      </c>
      <c r="F3476" s="17" t="s">
        <v>1067</v>
      </c>
      <c r="G3476" s="17" t="s">
        <v>1062</v>
      </c>
      <c r="H3476" s="17" t="s">
        <v>5856</v>
      </c>
      <c r="I3476" s="17" t="s">
        <v>8929</v>
      </c>
      <c r="J3476" s="15" t="str">
        <f>IFERROR(VLOOKUP(I3476,'Candidato Presidencial'!$C:$E,3,FALSE),"")</f>
        <v>PARTIDO NACIONALISTA PERUANO</v>
      </c>
      <c r="L3476" s="15" t="str">
        <f t="shared" si="109"/>
        <v>insert into Camaleon.CandidatoCongreso( PROCESO_ELECTORAL, NOMBRE_CANDIDATO, APELLIDO_PATERNO, APELLIDO_MATERNO, NOMBRE_COMPLETO, SEXO, CARGO_ELEGIDO, LUGAR_POSTULA, ORGANIZACION_POLITICA, ALIAS ) values( 'ELECCIONES GENERALES 2011', 'KAREN CLAUDIA', 'VELARDE', 'TRILLO', 'KAREN CLAUDIA VELARDE TRILLO', 'MUJER', 'NO ELECTO', 'LIMA + RESIDENTES EN EL EXTRANJERO', 'GANA PERÚ', 'PARTIDO NACIONALISTA PERUANO' );</v>
      </c>
    </row>
    <row r="3477" spans="1:12" x14ac:dyDescent="0.25">
      <c r="A3477" s="17" t="s">
        <v>5153</v>
      </c>
      <c r="B3477" s="17" t="s">
        <v>6080</v>
      </c>
      <c r="C3477" s="17" t="s">
        <v>1272</v>
      </c>
      <c r="D3477" s="17" t="s">
        <v>1454</v>
      </c>
      <c r="E3477" s="17" t="str">
        <f t="shared" si="108"/>
        <v>FIDEL GREGORIO RIOS ALARCON</v>
      </c>
      <c r="F3477" s="17" t="s">
        <v>1061</v>
      </c>
      <c r="G3477" s="17" t="s">
        <v>1062</v>
      </c>
      <c r="H3477" s="17" t="s">
        <v>5856</v>
      </c>
      <c r="I3477" s="17" t="s">
        <v>8929</v>
      </c>
      <c r="J3477" s="15" t="str">
        <f>IFERROR(VLOOKUP(I3477,'Candidato Presidencial'!$C:$E,3,FALSE),"")</f>
        <v>PARTIDO NACIONALISTA PERUANO</v>
      </c>
      <c r="L3477" s="15" t="str">
        <f t="shared" si="109"/>
        <v>insert into Camaleon.CandidatoCongreso( PROCESO_ELECTORAL, NOMBRE_CANDIDATO, APELLIDO_PATERNO, APELLIDO_MATERNO, NOMBRE_COMPLETO, SEXO, CARGO_ELEGIDO, LUGAR_POSTULA, ORGANIZACION_POLITICA, ALIAS ) values( 'ELECCIONES GENERALES 2011', 'FIDEL GREGORIO', 'RIOS', 'ALARCON', 'FIDEL GREGORIO RIOS ALARCON', 'HOMBRE', 'NO ELECTO', 'LIMA + RESIDENTES EN EL EXTRANJERO', 'GANA PERÚ', 'PARTIDO NACIONALISTA PERUANO' );</v>
      </c>
    </row>
    <row r="3478" spans="1:12" x14ac:dyDescent="0.25">
      <c r="A3478" s="17" t="s">
        <v>5153</v>
      </c>
      <c r="B3478" s="17" t="s">
        <v>6081</v>
      </c>
      <c r="C3478" s="17" t="s">
        <v>6082</v>
      </c>
      <c r="D3478" s="17" t="s">
        <v>1153</v>
      </c>
      <c r="E3478" s="17" t="str">
        <f t="shared" si="108"/>
        <v>LUCIANO ALFREDO MURRUGARRA RAMIREZ</v>
      </c>
      <c r="F3478" s="17" t="s">
        <v>1061</v>
      </c>
      <c r="G3478" s="17" t="s">
        <v>1062</v>
      </c>
      <c r="H3478" s="17" t="s">
        <v>5856</v>
      </c>
      <c r="I3478" s="17" t="s">
        <v>884</v>
      </c>
      <c r="J3478" s="15" t="str">
        <f>IFERROR(VLOOKUP(I3478,'Candidato Presidencial'!$C:$E,3,FALSE),"")</f>
        <v/>
      </c>
      <c r="L3478" s="15" t="str">
        <f t="shared" si="109"/>
        <v>insert into Camaleon.CandidatoCongreso( PROCESO_ELECTORAL, NOMBRE_CANDIDATO, APELLIDO_PATERNO, APELLIDO_MATERNO, NOMBRE_COMPLETO, SEXO, CARGO_ELEGIDO, LUGAR_POSTULA, ORGANIZACION_POLITICA, ALIAS ) values( 'ELECCIONES GENERALES 2011', 'LUCIANO ALFREDO', 'MURRUGARRA', 'RAMIREZ', 'LUCIANO ALFREDO MURRUGARRA RAMIREZ', 'HOMBRE', 'NO ELECTO', 'LIMA + RESIDENTES EN EL EXTRANJERO', 'PARTIDO DESCENTRALISTA FUERZA SOCIAL', '' );</v>
      </c>
    </row>
    <row r="3479" spans="1:12" x14ac:dyDescent="0.25">
      <c r="A3479" s="17" t="s">
        <v>5153</v>
      </c>
      <c r="B3479" s="17" t="s">
        <v>6083</v>
      </c>
      <c r="C3479" s="17" t="s">
        <v>1988</v>
      </c>
      <c r="D3479" s="17" t="s">
        <v>1133</v>
      </c>
      <c r="E3479" s="17" t="str">
        <f t="shared" si="108"/>
        <v>MANUEL RAMON ESTELA BENAVIDES</v>
      </c>
      <c r="F3479" s="17" t="s">
        <v>1061</v>
      </c>
      <c r="G3479" s="17" t="s">
        <v>1062</v>
      </c>
      <c r="H3479" s="17" t="s">
        <v>5856</v>
      </c>
      <c r="I3479" s="17" t="s">
        <v>5172</v>
      </c>
      <c r="J3479" s="15">
        <f>IFERROR(VLOOKUP(I3479,'Candidato Presidencial'!$C:$E,3,FALSE),"")</f>
        <v>0</v>
      </c>
      <c r="L3479" s="15" t="str">
        <f t="shared" si="109"/>
        <v>insert into Camaleon.CandidatoCongreso( PROCESO_ELECTORAL, NOMBRE_CANDIDATO, APELLIDO_PATERNO, APELLIDO_MATERNO, NOMBRE_COMPLETO, SEXO, CARGO_ELEGIDO, LUGAR_POSTULA, ORGANIZACION_POLITICA, ALIAS ) values( 'ELECCIONES GENERALES 2011', 'MANUEL RAMON', 'ESTELA', 'BENAVIDES', 'MANUEL RAMON ESTELA BENAVIDES', 'HOMBRE', 'NO ELECTO', 'LIMA + RESIDENTES EN EL EXTRANJERO', 'ALIANZA SOLIDARIDAD NACIONAL', '0' );</v>
      </c>
    </row>
    <row r="3480" spans="1:12" x14ac:dyDescent="0.25">
      <c r="A3480" s="17" t="s">
        <v>5153</v>
      </c>
      <c r="B3480" s="17" t="s">
        <v>6084</v>
      </c>
      <c r="C3480" s="17" t="s">
        <v>1099</v>
      </c>
      <c r="D3480" s="17" t="s">
        <v>1931</v>
      </c>
      <c r="E3480" s="17" t="str">
        <f t="shared" si="108"/>
        <v>SANDRA DEL PILAR GARCIA MOREY</v>
      </c>
      <c r="F3480" s="17" t="s">
        <v>1067</v>
      </c>
      <c r="G3480" s="17" t="s">
        <v>1062</v>
      </c>
      <c r="H3480" s="17" t="s">
        <v>5856</v>
      </c>
      <c r="I3480" s="17" t="s">
        <v>897</v>
      </c>
      <c r="J3480" s="15" t="str">
        <f>IFERROR(VLOOKUP(I3480,'Candidato Presidencial'!$C:$E,3,FALSE),"")</f>
        <v/>
      </c>
      <c r="L3480" s="15" t="str">
        <f t="shared" si="109"/>
        <v>insert into Camaleon.CandidatoCongreso( PROCESO_ELECTORAL, NOMBRE_CANDIDATO, APELLIDO_PATERNO, APELLIDO_MATERNO, NOMBRE_COMPLETO, SEXO, CARGO_ELEGIDO, LUGAR_POSTULA, ORGANIZACION_POLITICA, ALIAS ) values( 'ELECCIONES GENERALES 2011', 'SANDRA DEL PILAR', 'GARCIA', 'MOREY', 'SANDRA DEL PILAR GARCIA MOREY', 'MUJER', 'NO ELECTO', 'LIMA + RESIDENTES EN EL EXTRANJERO', 'CAMBIO RADICAL', '' );</v>
      </c>
    </row>
    <row r="3481" spans="1:12" x14ac:dyDescent="0.25">
      <c r="A3481" s="17" t="s">
        <v>5153</v>
      </c>
      <c r="B3481" s="17" t="s">
        <v>234</v>
      </c>
      <c r="C3481" s="17" t="s">
        <v>1113</v>
      </c>
      <c r="D3481" s="17" t="s">
        <v>1131</v>
      </c>
      <c r="E3481" s="17" t="str">
        <f t="shared" si="108"/>
        <v>FRANCISCO ANTONIO REATEGUI AGUILAR</v>
      </c>
      <c r="F3481" s="17" t="s">
        <v>1061</v>
      </c>
      <c r="G3481" s="17" t="s">
        <v>1062</v>
      </c>
      <c r="H3481" s="17" t="s">
        <v>5856</v>
      </c>
      <c r="I3481" s="17" t="s">
        <v>897</v>
      </c>
      <c r="J3481" s="15" t="str">
        <f>IFERROR(VLOOKUP(I3481,'Candidato Presidencial'!$C:$E,3,FALSE),"")</f>
        <v/>
      </c>
      <c r="L3481" s="15" t="str">
        <f t="shared" si="109"/>
        <v>insert into Camaleon.CandidatoCongreso( PROCESO_ELECTORAL, NOMBRE_CANDIDATO, APELLIDO_PATERNO, APELLIDO_MATERNO, NOMBRE_COMPLETO, SEXO, CARGO_ELEGIDO, LUGAR_POSTULA, ORGANIZACION_POLITICA, ALIAS ) values( 'ELECCIONES GENERALES 2011', 'FRANCISCO ANTONIO', 'REATEGUI', 'AGUILAR', 'FRANCISCO ANTONIO REATEGUI AGUILAR', 'HOMBRE', 'NO ELECTO', 'LIMA + RESIDENTES EN EL EXTRANJERO', 'CAMBIO RADICAL', '' );</v>
      </c>
    </row>
    <row r="3482" spans="1:12" x14ac:dyDescent="0.25">
      <c r="A3482" s="17" t="s">
        <v>5153</v>
      </c>
      <c r="B3482" s="17" t="s">
        <v>6085</v>
      </c>
      <c r="C3482" s="17" t="s">
        <v>4170</v>
      </c>
      <c r="D3482" s="17" t="s">
        <v>3137</v>
      </c>
      <c r="E3482" s="17" t="str">
        <f t="shared" si="108"/>
        <v>BERTHA NATALIA CHAVARRI SEMINARIO</v>
      </c>
      <c r="F3482" s="17" t="s">
        <v>1067</v>
      </c>
      <c r="G3482" s="17" t="s">
        <v>1062</v>
      </c>
      <c r="H3482" s="17" t="s">
        <v>5856</v>
      </c>
      <c r="I3482" s="17" t="s">
        <v>897</v>
      </c>
      <c r="J3482" s="15" t="str">
        <f>IFERROR(VLOOKUP(I3482,'Candidato Presidencial'!$C:$E,3,FALSE),"")</f>
        <v/>
      </c>
      <c r="L3482" s="15" t="str">
        <f t="shared" si="109"/>
        <v>insert into Camaleon.CandidatoCongreso( PROCESO_ELECTORAL, NOMBRE_CANDIDATO, APELLIDO_PATERNO, APELLIDO_MATERNO, NOMBRE_COMPLETO, SEXO, CARGO_ELEGIDO, LUGAR_POSTULA, ORGANIZACION_POLITICA, ALIAS ) values( 'ELECCIONES GENERALES 2011', 'BERTHA NATALIA', 'CHAVARRI', 'SEMINARIO', 'BERTHA NATALIA CHAVARRI SEMINARIO', 'MUJER', 'NO ELECTO', 'LIMA + RESIDENTES EN EL EXTRANJERO', 'CAMBIO RADICAL', '' );</v>
      </c>
    </row>
    <row r="3483" spans="1:12" x14ac:dyDescent="0.25">
      <c r="A3483" s="17" t="s">
        <v>5153</v>
      </c>
      <c r="B3483" s="17" t="s">
        <v>6086</v>
      </c>
      <c r="C3483" s="17" t="s">
        <v>2537</v>
      </c>
      <c r="D3483" s="17" t="s">
        <v>1690</v>
      </c>
      <c r="E3483" s="17" t="str">
        <f t="shared" si="108"/>
        <v>GRABIELA ENRRIQUETA PASTOR FLORES</v>
      </c>
      <c r="F3483" s="17" t="s">
        <v>1067</v>
      </c>
      <c r="G3483" s="17" t="s">
        <v>1062</v>
      </c>
      <c r="H3483" s="17" t="s">
        <v>5856</v>
      </c>
      <c r="I3483" s="17" t="s">
        <v>897</v>
      </c>
      <c r="J3483" s="15" t="str">
        <f>IFERROR(VLOOKUP(I3483,'Candidato Presidencial'!$C:$E,3,FALSE),"")</f>
        <v/>
      </c>
      <c r="L3483" s="15" t="str">
        <f t="shared" si="109"/>
        <v>insert into Camaleon.CandidatoCongreso( PROCESO_ELECTORAL, NOMBRE_CANDIDATO, APELLIDO_PATERNO, APELLIDO_MATERNO, NOMBRE_COMPLETO, SEXO, CARGO_ELEGIDO, LUGAR_POSTULA, ORGANIZACION_POLITICA, ALIAS ) values( 'ELECCIONES GENERALES 2011', 'GRABIELA ENRRIQUETA', 'PASTOR', 'FLORES', 'GRABIELA ENRRIQUETA PASTOR FLORES', 'MUJER', 'NO ELECTO', 'LIMA + RESIDENTES EN EL EXTRANJERO', 'CAMBIO RADICAL', '' );</v>
      </c>
    </row>
    <row r="3484" spans="1:12" x14ac:dyDescent="0.25">
      <c r="A3484" s="17" t="s">
        <v>5153</v>
      </c>
      <c r="B3484" s="17" t="s">
        <v>6087</v>
      </c>
      <c r="C3484" s="17" t="s">
        <v>6088</v>
      </c>
      <c r="D3484" s="17" t="s">
        <v>1100</v>
      </c>
      <c r="E3484" s="17" t="str">
        <f t="shared" si="108"/>
        <v>BEATRIZ BERTHA YRIARTE ROMERO</v>
      </c>
      <c r="F3484" s="17" t="s">
        <v>1067</v>
      </c>
      <c r="G3484" s="17" t="s">
        <v>1062</v>
      </c>
      <c r="H3484" s="17" t="s">
        <v>5856</v>
      </c>
      <c r="I3484" s="17" t="s">
        <v>897</v>
      </c>
      <c r="J3484" s="15" t="str">
        <f>IFERROR(VLOOKUP(I3484,'Candidato Presidencial'!$C:$E,3,FALSE),"")</f>
        <v/>
      </c>
      <c r="L3484" s="15" t="str">
        <f t="shared" si="109"/>
        <v>insert into Camaleon.CandidatoCongreso( PROCESO_ELECTORAL, NOMBRE_CANDIDATO, APELLIDO_PATERNO, APELLIDO_MATERNO, NOMBRE_COMPLETO, SEXO, CARGO_ELEGIDO, LUGAR_POSTULA, ORGANIZACION_POLITICA, ALIAS ) values( 'ELECCIONES GENERALES 2011', 'BEATRIZ BERTHA', 'YRIARTE', 'ROMERO', 'BEATRIZ BERTHA YRIARTE ROMERO', 'MUJER', 'NO ELECTO', 'LIMA + RESIDENTES EN EL EXTRANJERO', 'CAMBIO RADICAL', '' );</v>
      </c>
    </row>
    <row r="3485" spans="1:12" x14ac:dyDescent="0.25">
      <c r="A3485" s="17" t="s">
        <v>5153</v>
      </c>
      <c r="B3485" s="17" t="s">
        <v>6089</v>
      </c>
      <c r="C3485" s="17" t="s">
        <v>6090</v>
      </c>
      <c r="D3485" s="17" t="s">
        <v>6091</v>
      </c>
      <c r="E3485" s="17" t="str">
        <f t="shared" si="108"/>
        <v>BERTA EMILIA CHONG LONG POMACAJA</v>
      </c>
      <c r="F3485" s="17" t="s">
        <v>1067</v>
      </c>
      <c r="G3485" s="17" t="s">
        <v>1062</v>
      </c>
      <c r="H3485" s="17" t="s">
        <v>5856</v>
      </c>
      <c r="I3485" s="17" t="s">
        <v>5172</v>
      </c>
      <c r="J3485" s="15">
        <f>IFERROR(VLOOKUP(I3485,'Candidato Presidencial'!$C:$E,3,FALSE),"")</f>
        <v>0</v>
      </c>
      <c r="L3485" s="15" t="str">
        <f t="shared" si="109"/>
        <v>insert into Camaleon.CandidatoCongreso( PROCESO_ELECTORAL, NOMBRE_CANDIDATO, APELLIDO_PATERNO, APELLIDO_MATERNO, NOMBRE_COMPLETO, SEXO, CARGO_ELEGIDO, LUGAR_POSTULA, ORGANIZACION_POLITICA, ALIAS ) values( 'ELECCIONES GENERALES 2011', 'BERTA EMILIA', 'CHONG LONG', 'POMACAJA', 'BERTA EMILIA CHONG LONG POMACAJA', 'MUJER', 'NO ELECTO', 'LIMA + RESIDENTES EN EL EXTRANJERO', 'ALIANZA SOLIDARIDAD NACIONAL', '0' );</v>
      </c>
    </row>
    <row r="3486" spans="1:12" x14ac:dyDescent="0.25">
      <c r="A3486" s="17" t="s">
        <v>5153</v>
      </c>
      <c r="B3486" s="17" t="s">
        <v>3674</v>
      </c>
      <c r="C3486" s="17" t="s">
        <v>1318</v>
      </c>
      <c r="D3486" s="17" t="s">
        <v>1429</v>
      </c>
      <c r="E3486" s="17" t="str">
        <f t="shared" si="108"/>
        <v>LEANDRO VICTOR ROJAS VASQUEZ</v>
      </c>
      <c r="F3486" s="17" t="s">
        <v>1061</v>
      </c>
      <c r="G3486" s="17" t="s">
        <v>1062</v>
      </c>
      <c r="H3486" s="17" t="s">
        <v>5856</v>
      </c>
      <c r="I3486" s="17" t="s">
        <v>897</v>
      </c>
      <c r="J3486" s="15" t="str">
        <f>IFERROR(VLOOKUP(I3486,'Candidato Presidencial'!$C:$E,3,FALSE),"")</f>
        <v/>
      </c>
      <c r="L3486" s="15" t="str">
        <f t="shared" si="109"/>
        <v>insert into Camaleon.CandidatoCongreso( PROCESO_ELECTORAL, NOMBRE_CANDIDATO, APELLIDO_PATERNO, APELLIDO_MATERNO, NOMBRE_COMPLETO, SEXO, CARGO_ELEGIDO, LUGAR_POSTULA, ORGANIZACION_POLITICA, ALIAS ) values( 'ELECCIONES GENERALES 2011', 'LEANDRO VICTOR', 'ROJAS', 'VASQUEZ', 'LEANDRO VICTOR ROJAS VASQUEZ', 'HOMBRE', 'NO ELECTO', 'LIMA + RESIDENTES EN EL EXTRANJERO', 'CAMBIO RADICAL', '' );</v>
      </c>
    </row>
    <row r="3487" spans="1:12" x14ac:dyDescent="0.25">
      <c r="A3487" s="17" t="s">
        <v>5153</v>
      </c>
      <c r="B3487" s="17" t="s">
        <v>1400</v>
      </c>
      <c r="C3487" s="17" t="s">
        <v>2440</v>
      </c>
      <c r="D3487" s="17" t="s">
        <v>6092</v>
      </c>
      <c r="E3487" s="17" t="str">
        <f t="shared" si="108"/>
        <v>JUAN BALDEON SURICHAQUI</v>
      </c>
      <c r="F3487" s="17" t="s">
        <v>1061</v>
      </c>
      <c r="G3487" s="17" t="s">
        <v>1062</v>
      </c>
      <c r="H3487" s="17" t="s">
        <v>5856</v>
      </c>
      <c r="I3487" s="17" t="s">
        <v>897</v>
      </c>
      <c r="J3487" s="15" t="str">
        <f>IFERROR(VLOOKUP(I3487,'Candidato Presidencial'!$C:$E,3,FALSE),"")</f>
        <v/>
      </c>
      <c r="L3487" s="15" t="str">
        <f t="shared" si="109"/>
        <v>insert into Camaleon.CandidatoCongreso( PROCESO_ELECTORAL, NOMBRE_CANDIDATO, APELLIDO_PATERNO, APELLIDO_MATERNO, NOMBRE_COMPLETO, SEXO, CARGO_ELEGIDO, LUGAR_POSTULA, ORGANIZACION_POLITICA, ALIAS ) values( 'ELECCIONES GENERALES 2011', 'JUAN', 'BALDEON', 'SURICHAQUI', 'JUAN BALDEON SURICHAQUI', 'HOMBRE', 'NO ELECTO', 'LIMA + RESIDENTES EN EL EXTRANJERO', 'CAMBIO RADICAL', '' );</v>
      </c>
    </row>
    <row r="3488" spans="1:12" x14ac:dyDescent="0.25">
      <c r="A3488" s="17" t="s">
        <v>5153</v>
      </c>
      <c r="B3488" s="17" t="s">
        <v>748</v>
      </c>
      <c r="C3488" s="17" t="s">
        <v>6093</v>
      </c>
      <c r="D3488" s="17" t="s">
        <v>1318</v>
      </c>
      <c r="E3488" s="17" t="str">
        <f t="shared" si="108"/>
        <v>ABEL GRIMER BULNES ROJAS</v>
      </c>
      <c r="F3488" s="17" t="s">
        <v>1061</v>
      </c>
      <c r="G3488" s="17" t="s">
        <v>1062</v>
      </c>
      <c r="H3488" s="17" t="s">
        <v>5856</v>
      </c>
      <c r="I3488" s="17" t="s">
        <v>897</v>
      </c>
      <c r="J3488" s="15" t="str">
        <f>IFERROR(VLOOKUP(I3488,'Candidato Presidencial'!$C:$E,3,FALSE),"")</f>
        <v/>
      </c>
      <c r="L3488" s="15" t="str">
        <f t="shared" si="109"/>
        <v>insert into Camaleon.CandidatoCongreso( PROCESO_ELECTORAL, NOMBRE_CANDIDATO, APELLIDO_PATERNO, APELLIDO_MATERNO, NOMBRE_COMPLETO, SEXO, CARGO_ELEGIDO, LUGAR_POSTULA, ORGANIZACION_POLITICA, ALIAS ) values( 'ELECCIONES GENERALES 2011', 'ABEL GRIMER', 'BULNES', 'ROJAS', 'ABEL GRIMER BULNES ROJAS', 'HOMBRE', 'NO ELECTO', 'LIMA + RESIDENTES EN EL EXTRANJERO', 'CAMBIO RADICAL', '' );</v>
      </c>
    </row>
    <row r="3489" spans="1:12" x14ac:dyDescent="0.25">
      <c r="A3489" s="17" t="s">
        <v>5153</v>
      </c>
      <c r="B3489" s="17" t="s">
        <v>1478</v>
      </c>
      <c r="C3489" s="17" t="s">
        <v>1639</v>
      </c>
      <c r="D3489" s="17" t="s">
        <v>1639</v>
      </c>
      <c r="E3489" s="17" t="str">
        <f t="shared" si="108"/>
        <v>BETTY MAMANI MAMANI</v>
      </c>
      <c r="F3489" s="17" t="s">
        <v>1067</v>
      </c>
      <c r="G3489" s="17" t="s">
        <v>1062</v>
      </c>
      <c r="H3489" s="17" t="s">
        <v>5856</v>
      </c>
      <c r="I3489" s="17" t="s">
        <v>897</v>
      </c>
      <c r="J3489" s="15" t="str">
        <f>IFERROR(VLOOKUP(I3489,'Candidato Presidencial'!$C:$E,3,FALSE),"")</f>
        <v/>
      </c>
      <c r="L3489" s="15" t="str">
        <f t="shared" si="109"/>
        <v>insert into Camaleon.CandidatoCongreso( PROCESO_ELECTORAL, NOMBRE_CANDIDATO, APELLIDO_PATERNO, APELLIDO_MATERNO, NOMBRE_COMPLETO, SEXO, CARGO_ELEGIDO, LUGAR_POSTULA, ORGANIZACION_POLITICA, ALIAS ) values( 'ELECCIONES GENERALES 2011', 'BETTY', 'MAMANI', 'MAMANI', 'BETTY MAMANI MAMANI', 'MUJER', 'NO ELECTO', 'LIMA + RESIDENTES EN EL EXTRANJERO', 'CAMBIO RADICAL', '' );</v>
      </c>
    </row>
    <row r="3490" spans="1:12" x14ac:dyDescent="0.25">
      <c r="A3490" s="17" t="s">
        <v>5153</v>
      </c>
      <c r="B3490" s="17" t="s">
        <v>6094</v>
      </c>
      <c r="C3490" s="17" t="s">
        <v>6095</v>
      </c>
      <c r="D3490" s="17" t="s">
        <v>1205</v>
      </c>
      <c r="E3490" s="17" t="str">
        <f t="shared" si="108"/>
        <v>TATIANA HARUMI KUMAKAWA SALAS</v>
      </c>
      <c r="F3490" s="17" t="s">
        <v>1067</v>
      </c>
      <c r="G3490" s="17" t="s">
        <v>1062</v>
      </c>
      <c r="H3490" s="17" t="s">
        <v>5856</v>
      </c>
      <c r="I3490" s="17" t="s">
        <v>897</v>
      </c>
      <c r="J3490" s="15" t="str">
        <f>IFERROR(VLOOKUP(I3490,'Candidato Presidencial'!$C:$E,3,FALSE),"")</f>
        <v/>
      </c>
      <c r="L3490" s="15" t="str">
        <f t="shared" si="109"/>
        <v>insert into Camaleon.CandidatoCongreso( PROCESO_ELECTORAL, NOMBRE_CANDIDATO, APELLIDO_PATERNO, APELLIDO_MATERNO, NOMBRE_COMPLETO, SEXO, CARGO_ELEGIDO, LUGAR_POSTULA, ORGANIZACION_POLITICA, ALIAS ) values( 'ELECCIONES GENERALES 2011', 'TATIANA HARUMI', 'KUMAKAWA', 'SALAS', 'TATIANA HARUMI KUMAKAWA SALAS', 'MUJER', 'NO ELECTO', 'LIMA + RESIDENTES EN EL EXTRANJERO', 'CAMBIO RADICAL', '' );</v>
      </c>
    </row>
    <row r="3491" spans="1:12" x14ac:dyDescent="0.25">
      <c r="A3491" s="17" t="s">
        <v>5153</v>
      </c>
      <c r="B3491" s="17" t="s">
        <v>6096</v>
      </c>
      <c r="C3491" s="17" t="s">
        <v>6097</v>
      </c>
      <c r="D3491" s="17" t="s">
        <v>2197</v>
      </c>
      <c r="E3491" s="17" t="str">
        <f t="shared" si="108"/>
        <v>FREDY DAVID CAQUI MALDONADO</v>
      </c>
      <c r="F3491" s="17" t="s">
        <v>1061</v>
      </c>
      <c r="G3491" s="17" t="s">
        <v>1062</v>
      </c>
      <c r="H3491" s="17" t="s">
        <v>5856</v>
      </c>
      <c r="I3491" s="17" t="s">
        <v>897</v>
      </c>
      <c r="J3491" s="15" t="str">
        <f>IFERROR(VLOOKUP(I3491,'Candidato Presidencial'!$C:$E,3,FALSE),"")</f>
        <v/>
      </c>
      <c r="L3491" s="15" t="str">
        <f t="shared" si="109"/>
        <v>insert into Camaleon.CandidatoCongreso( PROCESO_ELECTORAL, NOMBRE_CANDIDATO, APELLIDO_PATERNO, APELLIDO_MATERNO, NOMBRE_COMPLETO, SEXO, CARGO_ELEGIDO, LUGAR_POSTULA, ORGANIZACION_POLITICA, ALIAS ) values( 'ELECCIONES GENERALES 2011', 'FREDY DAVID', 'CAQUI', 'MALDONADO', 'FREDY DAVID CAQUI MALDONADO', 'HOMBRE', 'NO ELECTO', 'LIMA + RESIDENTES EN EL EXTRANJERO', 'CAMBIO RADICAL', '' );</v>
      </c>
    </row>
    <row r="3492" spans="1:12" x14ac:dyDescent="0.25">
      <c r="A3492" s="17" t="s">
        <v>5153</v>
      </c>
      <c r="B3492" s="17" t="s">
        <v>6098</v>
      </c>
      <c r="C3492" s="17" t="s">
        <v>6099</v>
      </c>
      <c r="D3492" s="17" t="s">
        <v>3388</v>
      </c>
      <c r="E3492" s="17" t="str">
        <f t="shared" si="108"/>
        <v>EMILIO RICARDO ROSSI FERREYROS</v>
      </c>
      <c r="F3492" s="17" t="s">
        <v>1061</v>
      </c>
      <c r="G3492" s="17" t="s">
        <v>1062</v>
      </c>
      <c r="H3492" s="17" t="s">
        <v>5856</v>
      </c>
      <c r="I3492" s="17" t="s">
        <v>897</v>
      </c>
      <c r="J3492" s="15" t="str">
        <f>IFERROR(VLOOKUP(I3492,'Candidato Presidencial'!$C:$E,3,FALSE),"")</f>
        <v/>
      </c>
      <c r="L3492" s="15" t="str">
        <f t="shared" si="109"/>
        <v>insert into Camaleon.CandidatoCongreso( PROCESO_ELECTORAL, NOMBRE_CANDIDATO, APELLIDO_PATERNO, APELLIDO_MATERNO, NOMBRE_COMPLETO, SEXO, CARGO_ELEGIDO, LUGAR_POSTULA, ORGANIZACION_POLITICA, ALIAS ) values( 'ELECCIONES GENERALES 2011', 'EMILIO RICARDO', 'ROSSI', 'FERREYROS', 'EMILIO RICARDO ROSSI FERREYROS', 'HOMBRE', 'NO ELECTO', 'LIMA + RESIDENTES EN EL EXTRANJERO', 'CAMBIO RADICAL', '' );</v>
      </c>
    </row>
    <row r="3493" spans="1:12" x14ac:dyDescent="0.25">
      <c r="A3493" s="17" t="s">
        <v>5153</v>
      </c>
      <c r="B3493" s="17" t="s">
        <v>6100</v>
      </c>
      <c r="C3493" s="17" t="s">
        <v>2152</v>
      </c>
      <c r="D3493" s="17" t="s">
        <v>6101</v>
      </c>
      <c r="E3493" s="17" t="str">
        <f t="shared" si="108"/>
        <v>MARCELA ROSALINA BARRETO MUNIVE VDA DE SANCHEZ</v>
      </c>
      <c r="F3493" s="17" t="s">
        <v>1067</v>
      </c>
      <c r="G3493" s="17" t="s">
        <v>1062</v>
      </c>
      <c r="H3493" s="17" t="s">
        <v>5856</v>
      </c>
      <c r="I3493" s="17" t="s">
        <v>897</v>
      </c>
      <c r="J3493" s="15" t="str">
        <f>IFERROR(VLOOKUP(I3493,'Candidato Presidencial'!$C:$E,3,FALSE),"")</f>
        <v/>
      </c>
      <c r="L3493" s="15" t="str">
        <f t="shared" si="109"/>
        <v>insert into Camaleon.CandidatoCongreso( PROCESO_ELECTORAL, NOMBRE_CANDIDATO, APELLIDO_PATERNO, APELLIDO_MATERNO, NOMBRE_COMPLETO, SEXO, CARGO_ELEGIDO, LUGAR_POSTULA, ORGANIZACION_POLITICA, ALIAS ) values( 'ELECCIONES GENERALES 2011', 'MARCELA ROSALINA', 'BARRETO', 'MUNIVE VDA DE SANCHEZ', 'MARCELA ROSALINA BARRETO MUNIVE VDA DE SANCHEZ', 'MUJER', 'NO ELECTO', 'LIMA + RESIDENTES EN EL EXTRANJERO', 'CAMBIO RADICAL', '' );</v>
      </c>
    </row>
    <row r="3494" spans="1:12" x14ac:dyDescent="0.25">
      <c r="A3494" s="17" t="s">
        <v>5153</v>
      </c>
      <c r="B3494" s="17" t="s">
        <v>117</v>
      </c>
      <c r="C3494" s="17" t="s">
        <v>3324</v>
      </c>
      <c r="D3494" s="17" t="s">
        <v>4654</v>
      </c>
      <c r="E3494" s="17" t="str">
        <f t="shared" si="108"/>
        <v>MARTIN BELAUNDE MOREYRA</v>
      </c>
      <c r="F3494" s="17" t="s">
        <v>1061</v>
      </c>
      <c r="G3494" s="17" t="s">
        <v>21</v>
      </c>
      <c r="H3494" s="17" t="s">
        <v>5856</v>
      </c>
      <c r="I3494" s="17" t="s">
        <v>5172</v>
      </c>
      <c r="J3494" s="15">
        <f>IFERROR(VLOOKUP(I3494,'Candidato Presidencial'!$C:$E,3,FALSE),"")</f>
        <v>0</v>
      </c>
      <c r="L3494" s="15" t="str">
        <f t="shared" si="109"/>
        <v>insert into Camaleon.CandidatoCongreso( PROCESO_ELECTORAL, NOMBRE_CANDIDATO, APELLIDO_PATERNO, APELLIDO_MATERNO, NOMBRE_COMPLETO, SEXO, CARGO_ELEGIDO, LUGAR_POSTULA, ORGANIZACION_POLITICA, ALIAS ) values( 'ELECCIONES GENERALES 2011', 'MARTIN', 'BELAUNDE', 'MOREYRA', 'MARTIN BELAUNDE MOREYRA', 'HOMBRE', 'CONGRESISTA', 'LIMA + RESIDENTES EN EL EXTRANJERO', 'ALIANZA SOLIDARIDAD NACIONAL', '0' );</v>
      </c>
    </row>
    <row r="3495" spans="1:12" x14ac:dyDescent="0.25">
      <c r="A3495" s="17" t="s">
        <v>5153</v>
      </c>
      <c r="B3495" s="17" t="s">
        <v>376</v>
      </c>
      <c r="C3495" s="17" t="s">
        <v>6102</v>
      </c>
      <c r="D3495" s="17" t="s">
        <v>1229</v>
      </c>
      <c r="E3495" s="17" t="str">
        <f t="shared" si="108"/>
        <v>JUAN MANUEL VARILIAS VELASQUEZ</v>
      </c>
      <c r="F3495" s="17" t="s">
        <v>1061</v>
      </c>
      <c r="G3495" s="17" t="s">
        <v>1062</v>
      </c>
      <c r="H3495" s="17" t="s">
        <v>5856</v>
      </c>
      <c r="I3495" s="17" t="s">
        <v>5172</v>
      </c>
      <c r="J3495" s="15">
        <f>IFERROR(VLOOKUP(I3495,'Candidato Presidencial'!$C:$E,3,FALSE),"")</f>
        <v>0</v>
      </c>
      <c r="L3495" s="15" t="str">
        <f t="shared" si="109"/>
        <v>insert into Camaleon.CandidatoCongreso( PROCESO_ELECTORAL, NOMBRE_CANDIDATO, APELLIDO_PATERNO, APELLIDO_MATERNO, NOMBRE_COMPLETO, SEXO, CARGO_ELEGIDO, LUGAR_POSTULA, ORGANIZACION_POLITICA, ALIAS ) values( 'ELECCIONES GENERALES 2011', 'JUAN MANUEL', 'VARILIAS', 'VELASQUEZ', 'JUAN MANUEL VARILIAS VELASQUEZ', 'HOMBRE', 'NO ELECTO', 'LIMA + RESIDENTES EN EL EXTRANJERO', 'ALIANZA SOLIDARIDAD NACIONAL', '0' );</v>
      </c>
    </row>
    <row r="3496" spans="1:12" x14ac:dyDescent="0.25">
      <c r="A3496" s="17" t="s">
        <v>5153</v>
      </c>
      <c r="B3496" s="17" t="s">
        <v>6103</v>
      </c>
      <c r="C3496" s="17" t="s">
        <v>1223</v>
      </c>
      <c r="D3496" s="17" t="s">
        <v>1153</v>
      </c>
      <c r="E3496" s="17" t="str">
        <f t="shared" si="108"/>
        <v>JULIO LEONIDAS HUERTA RAMIREZ</v>
      </c>
      <c r="F3496" s="17" t="s">
        <v>1061</v>
      </c>
      <c r="G3496" s="17" t="s">
        <v>1062</v>
      </c>
      <c r="H3496" s="17" t="s">
        <v>5856</v>
      </c>
      <c r="I3496" s="17" t="s">
        <v>8929</v>
      </c>
      <c r="J3496" s="15" t="str">
        <f>IFERROR(VLOOKUP(I3496,'Candidato Presidencial'!$C:$E,3,FALSE),"")</f>
        <v>PARTIDO NACIONALISTA PERUANO</v>
      </c>
      <c r="L3496" s="15" t="str">
        <f t="shared" si="109"/>
        <v>insert into Camaleon.CandidatoCongreso( PROCESO_ELECTORAL, NOMBRE_CANDIDATO, APELLIDO_PATERNO, APELLIDO_MATERNO, NOMBRE_COMPLETO, SEXO, CARGO_ELEGIDO, LUGAR_POSTULA, ORGANIZACION_POLITICA, ALIAS ) values( 'ELECCIONES GENERALES 2011', 'JULIO LEONIDAS', 'HUERTA', 'RAMIREZ', 'JULIO LEONIDAS HUERTA RAMIREZ', 'HOMBRE', 'NO ELECTO', 'LIMA + RESIDENTES EN EL EXTRANJERO', 'GANA PERÚ', 'PARTIDO NACIONALISTA PERUANO' );</v>
      </c>
    </row>
    <row r="3497" spans="1:12" x14ac:dyDescent="0.25">
      <c r="A3497" s="17" t="s">
        <v>5153</v>
      </c>
      <c r="B3497" s="17" t="s">
        <v>6104</v>
      </c>
      <c r="C3497" s="17" t="s">
        <v>1690</v>
      </c>
      <c r="D3497" s="17" t="s">
        <v>6105</v>
      </c>
      <c r="E3497" s="17" t="str">
        <f t="shared" si="108"/>
        <v>ISABEL ANGELICA FLORES JUNCHAYA</v>
      </c>
      <c r="F3497" s="17" t="s">
        <v>1067</v>
      </c>
      <c r="G3497" s="17" t="s">
        <v>1062</v>
      </c>
      <c r="H3497" s="17" t="s">
        <v>5856</v>
      </c>
      <c r="I3497" s="17" t="s">
        <v>8929</v>
      </c>
      <c r="J3497" s="15" t="str">
        <f>IFERROR(VLOOKUP(I3497,'Candidato Presidencial'!$C:$E,3,FALSE),"")</f>
        <v>PARTIDO NACIONALISTA PERUANO</v>
      </c>
      <c r="L3497" s="15" t="str">
        <f t="shared" si="109"/>
        <v>insert into Camaleon.CandidatoCongreso( PROCESO_ELECTORAL, NOMBRE_CANDIDATO, APELLIDO_PATERNO, APELLIDO_MATERNO, NOMBRE_COMPLETO, SEXO, CARGO_ELEGIDO, LUGAR_POSTULA, ORGANIZACION_POLITICA, ALIAS ) values( 'ELECCIONES GENERALES 2011', 'ISABEL ANGELICA', 'FLORES', 'JUNCHAYA', 'ISABEL ANGELICA FLORES JUNCHAYA', 'MUJER', 'NO ELECTO', 'LIMA + RESIDENTES EN EL EXTRANJERO', 'GANA PERÚ', 'PARTIDO NACIONALISTA PERUANO' );</v>
      </c>
    </row>
    <row r="3498" spans="1:12" x14ac:dyDescent="0.25">
      <c r="A3498" s="17" t="s">
        <v>5153</v>
      </c>
      <c r="B3498" s="17" t="s">
        <v>6106</v>
      </c>
      <c r="C3498" s="17" t="s">
        <v>1814</v>
      </c>
      <c r="D3498" s="17" t="s">
        <v>4652</v>
      </c>
      <c r="E3498" s="17" t="str">
        <f t="shared" si="108"/>
        <v>EDGARD FREDDY PAUCAR CALERO</v>
      </c>
      <c r="F3498" s="17" t="s">
        <v>1061</v>
      </c>
      <c r="G3498" s="17" t="s">
        <v>1062</v>
      </c>
      <c r="H3498" s="17" t="s">
        <v>5856</v>
      </c>
      <c r="I3498" s="17" t="s">
        <v>8929</v>
      </c>
      <c r="J3498" s="15" t="str">
        <f>IFERROR(VLOOKUP(I3498,'Candidato Presidencial'!$C:$E,3,FALSE),"")</f>
        <v>PARTIDO NACIONALISTA PERUANO</v>
      </c>
      <c r="L3498" s="15" t="str">
        <f t="shared" si="109"/>
        <v>insert into Camaleon.CandidatoCongreso( PROCESO_ELECTORAL, NOMBRE_CANDIDATO, APELLIDO_PATERNO, APELLIDO_MATERNO, NOMBRE_COMPLETO, SEXO, CARGO_ELEGIDO, LUGAR_POSTULA, ORGANIZACION_POLITICA, ALIAS ) values( 'ELECCIONES GENERALES 2011', 'EDGARD FREDDY', 'PAUCAR', 'CALERO', 'EDGARD FREDDY PAUCAR CALERO', 'HOMBRE', 'NO ELECTO', 'LIMA + RESIDENTES EN EL EXTRANJERO', 'GANA PERÚ', 'PARTIDO NACIONALISTA PERUANO' );</v>
      </c>
    </row>
    <row r="3499" spans="1:12" x14ac:dyDescent="0.25">
      <c r="A3499" s="17" t="s">
        <v>5153</v>
      </c>
      <c r="B3499" s="17" t="s">
        <v>6107</v>
      </c>
      <c r="C3499" s="17" t="s">
        <v>3972</v>
      </c>
      <c r="D3499" s="17" t="s">
        <v>1735</v>
      </c>
      <c r="E3499" s="17" t="str">
        <f t="shared" si="108"/>
        <v>REBECA JOAQUINA VELAZCO CARPIO</v>
      </c>
      <c r="F3499" s="17" t="s">
        <v>1067</v>
      </c>
      <c r="G3499" s="17" t="s">
        <v>1062</v>
      </c>
      <c r="H3499" s="17" t="s">
        <v>5856</v>
      </c>
      <c r="I3499" s="17" t="s">
        <v>8929</v>
      </c>
      <c r="J3499" s="15" t="str">
        <f>IFERROR(VLOOKUP(I3499,'Candidato Presidencial'!$C:$E,3,FALSE),"")</f>
        <v>PARTIDO NACIONALISTA PERUANO</v>
      </c>
      <c r="L3499" s="15" t="str">
        <f t="shared" si="109"/>
        <v>insert into Camaleon.CandidatoCongreso( PROCESO_ELECTORAL, NOMBRE_CANDIDATO, APELLIDO_PATERNO, APELLIDO_MATERNO, NOMBRE_COMPLETO, SEXO, CARGO_ELEGIDO, LUGAR_POSTULA, ORGANIZACION_POLITICA, ALIAS ) values( 'ELECCIONES GENERALES 2011', 'REBECA JOAQUINA', 'VELAZCO', 'CARPIO', 'REBECA JOAQUINA VELAZCO CARPIO', 'MUJER', 'NO ELECTO', 'LIMA + RESIDENTES EN EL EXTRANJERO', 'GANA PERÚ', 'PARTIDO NACIONALISTA PERUANO' );</v>
      </c>
    </row>
    <row r="3500" spans="1:12" x14ac:dyDescent="0.25">
      <c r="A3500" s="17" t="s">
        <v>5153</v>
      </c>
      <c r="B3500" s="17" t="s">
        <v>1244</v>
      </c>
      <c r="C3500" s="17" t="s">
        <v>4072</v>
      </c>
      <c r="D3500" s="17" t="s">
        <v>6108</v>
      </c>
      <c r="E3500" s="17" t="str">
        <f t="shared" si="108"/>
        <v>MARIA PILAR CUETO YLANZO</v>
      </c>
      <c r="F3500" s="17" t="s">
        <v>1067</v>
      </c>
      <c r="G3500" s="17" t="s">
        <v>1062</v>
      </c>
      <c r="H3500" s="17" t="s">
        <v>5856</v>
      </c>
      <c r="I3500" s="17" t="s">
        <v>8929</v>
      </c>
      <c r="J3500" s="15" t="str">
        <f>IFERROR(VLOOKUP(I3500,'Candidato Presidencial'!$C:$E,3,FALSE),"")</f>
        <v>PARTIDO NACIONALISTA PERUANO</v>
      </c>
      <c r="L3500" s="15" t="str">
        <f t="shared" si="109"/>
        <v>insert into Camaleon.CandidatoCongreso( PROCESO_ELECTORAL, NOMBRE_CANDIDATO, APELLIDO_PATERNO, APELLIDO_MATERNO, NOMBRE_COMPLETO, SEXO, CARGO_ELEGIDO, LUGAR_POSTULA, ORGANIZACION_POLITICA, ALIAS ) values( 'ELECCIONES GENERALES 2011', 'MARIA PILAR', 'CUETO', 'YLANZO', 'MARIA PILAR CUETO YLANZO', 'MUJER', 'NO ELECTO', 'LIMA + RESIDENTES EN EL EXTRANJERO', 'GANA PERÚ', 'PARTIDO NACIONALISTA PERUANO' );</v>
      </c>
    </row>
    <row r="3501" spans="1:12" x14ac:dyDescent="0.25">
      <c r="A3501" s="17" t="s">
        <v>5153</v>
      </c>
      <c r="B3501" s="17" t="s">
        <v>6109</v>
      </c>
      <c r="C3501" s="17" t="s">
        <v>1746</v>
      </c>
      <c r="D3501" s="17" t="s">
        <v>1466</v>
      </c>
      <c r="E3501" s="17" t="str">
        <f t="shared" si="108"/>
        <v>SERGIO FERNANDO TEJADA GALINDO</v>
      </c>
      <c r="F3501" s="17" t="s">
        <v>1061</v>
      </c>
      <c r="G3501" s="17" t="s">
        <v>21</v>
      </c>
      <c r="H3501" s="17" t="s">
        <v>5856</v>
      </c>
      <c r="I3501" s="17" t="s">
        <v>8929</v>
      </c>
      <c r="J3501" s="15" t="str">
        <f>IFERROR(VLOOKUP(I3501,'Candidato Presidencial'!$C:$E,3,FALSE),"")</f>
        <v>PARTIDO NACIONALISTA PERUANO</v>
      </c>
      <c r="L3501" s="15" t="str">
        <f t="shared" si="109"/>
        <v>insert into Camaleon.CandidatoCongreso( PROCESO_ELECTORAL, NOMBRE_CANDIDATO, APELLIDO_PATERNO, APELLIDO_MATERNO, NOMBRE_COMPLETO, SEXO, CARGO_ELEGIDO, LUGAR_POSTULA, ORGANIZACION_POLITICA, ALIAS ) values( 'ELECCIONES GENERALES 2011', 'SERGIO FERNANDO', 'TEJADA', 'GALINDO', 'SERGIO FERNANDO TEJADA GALINDO', 'HOMBRE', 'CONGRESISTA', 'LIMA + RESIDENTES EN EL EXTRANJERO', 'GANA PERÚ', 'PARTIDO NACIONALISTA PERUANO' );</v>
      </c>
    </row>
    <row r="3502" spans="1:12" x14ac:dyDescent="0.25">
      <c r="A3502" s="17" t="s">
        <v>5153</v>
      </c>
      <c r="B3502" s="17" t="s">
        <v>6110</v>
      </c>
      <c r="C3502" s="17" t="s">
        <v>1690</v>
      </c>
      <c r="D3502" s="17" t="s">
        <v>6111</v>
      </c>
      <c r="E3502" s="17" t="str">
        <f t="shared" si="108"/>
        <v>JUAN RICARDO FLORES CHIPOCO</v>
      </c>
      <c r="F3502" s="17" t="s">
        <v>1061</v>
      </c>
      <c r="G3502" s="17" t="s">
        <v>1062</v>
      </c>
      <c r="H3502" s="17" t="s">
        <v>5856</v>
      </c>
      <c r="I3502" s="17" t="s">
        <v>5172</v>
      </c>
      <c r="J3502" s="15">
        <f>IFERROR(VLOOKUP(I3502,'Candidato Presidencial'!$C:$E,3,FALSE),"")</f>
        <v>0</v>
      </c>
      <c r="L3502" s="15" t="str">
        <f t="shared" si="109"/>
        <v>insert into Camaleon.CandidatoCongreso( PROCESO_ELECTORAL, NOMBRE_CANDIDATO, APELLIDO_PATERNO, APELLIDO_MATERNO, NOMBRE_COMPLETO, SEXO, CARGO_ELEGIDO, LUGAR_POSTULA, ORGANIZACION_POLITICA, ALIAS ) values( 'ELECCIONES GENERALES 2011', 'JUAN RICARDO', 'FLORES', 'CHIPOCO', 'JUAN RICARDO FLORES CHIPOCO', 'HOMBRE', 'NO ELECTO', 'LIMA + RESIDENTES EN EL EXTRANJERO', 'ALIANZA SOLIDARIDAD NACIONAL', '0' );</v>
      </c>
    </row>
    <row r="3503" spans="1:12" x14ac:dyDescent="0.25">
      <c r="A3503" s="17" t="s">
        <v>5153</v>
      </c>
      <c r="B3503" s="17" t="s">
        <v>6112</v>
      </c>
      <c r="C3503" s="17" t="s">
        <v>6113</v>
      </c>
      <c r="D3503" s="17" t="s">
        <v>6114</v>
      </c>
      <c r="E3503" s="17" t="str">
        <f t="shared" si="108"/>
        <v>KARY LYNN GRISWOLD TWEDDLE</v>
      </c>
      <c r="F3503" s="17" t="s">
        <v>1067</v>
      </c>
      <c r="G3503" s="17" t="s">
        <v>1062</v>
      </c>
      <c r="H3503" s="17" t="s">
        <v>5856</v>
      </c>
      <c r="I3503" s="17" t="s">
        <v>5172</v>
      </c>
      <c r="J3503" s="15">
        <f>IFERROR(VLOOKUP(I3503,'Candidato Presidencial'!$C:$E,3,FALSE),"")</f>
        <v>0</v>
      </c>
      <c r="L3503" s="15" t="str">
        <f t="shared" si="109"/>
        <v>insert into Camaleon.CandidatoCongreso( PROCESO_ELECTORAL, NOMBRE_CANDIDATO, APELLIDO_PATERNO, APELLIDO_MATERNO, NOMBRE_COMPLETO, SEXO, CARGO_ELEGIDO, LUGAR_POSTULA, ORGANIZACION_POLITICA, ALIAS ) values( 'ELECCIONES GENERALES 2011', 'KARY LYNN', 'GRISWOLD', 'TWEDDLE', 'KARY LYNN GRISWOLD TWEDDLE', 'MUJER', 'NO ELECTO', 'LIMA + RESIDENTES EN EL EXTRANJERO', 'ALIANZA SOLIDARIDAD NACIONAL', '0' );</v>
      </c>
    </row>
    <row r="3504" spans="1:12" x14ac:dyDescent="0.25">
      <c r="A3504" s="17" t="s">
        <v>5153</v>
      </c>
      <c r="B3504" s="17" t="s">
        <v>1538</v>
      </c>
      <c r="C3504" s="17" t="s">
        <v>1128</v>
      </c>
      <c r="D3504" s="17" t="s">
        <v>1437</v>
      </c>
      <c r="E3504" s="17" t="str">
        <f t="shared" si="108"/>
        <v>JOSE ANTONIO VILLANUEVA HUAMAN</v>
      </c>
      <c r="F3504" s="17" t="s">
        <v>1061</v>
      </c>
      <c r="G3504" s="17" t="s">
        <v>1062</v>
      </c>
      <c r="H3504" s="17" t="s">
        <v>5856</v>
      </c>
      <c r="I3504" s="17" t="s">
        <v>5172</v>
      </c>
      <c r="J3504" s="15">
        <f>IFERROR(VLOOKUP(I3504,'Candidato Presidencial'!$C:$E,3,FALSE),"")</f>
        <v>0</v>
      </c>
      <c r="L3504" s="15" t="str">
        <f t="shared" si="109"/>
        <v>insert into Camaleon.CandidatoCongreso( PROCESO_ELECTORAL, NOMBRE_CANDIDATO, APELLIDO_PATERNO, APELLIDO_MATERNO, NOMBRE_COMPLETO, SEXO, CARGO_ELEGIDO, LUGAR_POSTULA, ORGANIZACION_POLITICA, ALIAS ) values( 'ELECCIONES GENERALES 2011', 'JOSE ANTONIO', 'VILLANUEVA', 'HUAMAN', 'JOSE ANTONIO VILLANUEVA HUAMAN', 'HOMBRE', 'NO ELECTO', 'LIMA + RESIDENTES EN EL EXTRANJERO', 'ALIANZA SOLIDARIDAD NACIONAL', '0' );</v>
      </c>
    </row>
    <row r="3505" spans="1:12" x14ac:dyDescent="0.25">
      <c r="A3505" s="17" t="s">
        <v>5153</v>
      </c>
      <c r="B3505" s="17" t="s">
        <v>3402</v>
      </c>
      <c r="C3505" s="17" t="s">
        <v>1498</v>
      </c>
      <c r="D3505" s="17" t="s">
        <v>3284</v>
      </c>
      <c r="E3505" s="17" t="str">
        <f t="shared" si="108"/>
        <v>LUIS GONZALES CACHO</v>
      </c>
      <c r="F3505" s="17" t="s">
        <v>1061</v>
      </c>
      <c r="G3505" s="17" t="s">
        <v>1062</v>
      </c>
      <c r="H3505" s="17" t="s">
        <v>5856</v>
      </c>
      <c r="I3505" s="17" t="s">
        <v>5172</v>
      </c>
      <c r="J3505" s="15">
        <f>IFERROR(VLOOKUP(I3505,'Candidato Presidencial'!$C:$E,3,FALSE),"")</f>
        <v>0</v>
      </c>
      <c r="L3505" s="15" t="str">
        <f t="shared" si="109"/>
        <v>insert into Camaleon.CandidatoCongreso( PROCESO_ELECTORAL, NOMBRE_CANDIDATO, APELLIDO_PATERNO, APELLIDO_MATERNO, NOMBRE_COMPLETO, SEXO, CARGO_ELEGIDO, LUGAR_POSTULA, ORGANIZACION_POLITICA, ALIAS ) values( 'ELECCIONES GENERALES 2011', 'LUIS', 'GONZALES', 'CACHO', 'LUIS GONZALES CACHO', 'HOMBRE', 'NO ELECTO', 'LIMA + RESIDENTES EN EL EXTRANJERO', 'ALIANZA SOLIDARIDAD NACIONAL', '0' );</v>
      </c>
    </row>
    <row r="3506" spans="1:12" x14ac:dyDescent="0.25">
      <c r="A3506" s="17" t="s">
        <v>5153</v>
      </c>
      <c r="B3506" s="17" t="s">
        <v>532</v>
      </c>
      <c r="C3506" s="17" t="s">
        <v>1494</v>
      </c>
      <c r="D3506" s="17" t="s">
        <v>1867</v>
      </c>
      <c r="E3506" s="17" t="str">
        <f t="shared" si="108"/>
        <v>GUSTAVO ADOLFO PACHECO VILLAR</v>
      </c>
      <c r="F3506" s="17" t="s">
        <v>1061</v>
      </c>
      <c r="G3506" s="17" t="s">
        <v>1062</v>
      </c>
      <c r="H3506" s="17" t="s">
        <v>5856</v>
      </c>
      <c r="I3506" s="17" t="s">
        <v>5172</v>
      </c>
      <c r="J3506" s="15">
        <f>IFERROR(VLOOKUP(I3506,'Candidato Presidencial'!$C:$E,3,FALSE),"")</f>
        <v>0</v>
      </c>
      <c r="L3506" s="15" t="str">
        <f t="shared" si="109"/>
        <v>insert into Camaleon.CandidatoCongreso( PROCESO_ELECTORAL, NOMBRE_CANDIDATO, APELLIDO_PATERNO, APELLIDO_MATERNO, NOMBRE_COMPLETO, SEXO, CARGO_ELEGIDO, LUGAR_POSTULA, ORGANIZACION_POLITICA, ALIAS ) values( 'ELECCIONES GENERALES 2011', 'GUSTAVO ADOLFO', 'PACHECO', 'VILLAR', 'GUSTAVO ADOLFO PACHECO VILLAR', 'HOMBRE', 'NO ELECTO', 'LIMA + RESIDENTES EN EL EXTRANJERO', 'ALIANZA SOLIDARIDAD NACIONAL', '0' );</v>
      </c>
    </row>
    <row r="3507" spans="1:12" x14ac:dyDescent="0.25">
      <c r="A3507" s="17" t="s">
        <v>5153</v>
      </c>
      <c r="B3507" s="17" t="s">
        <v>6115</v>
      </c>
      <c r="C3507" s="17" t="s">
        <v>4986</v>
      </c>
      <c r="D3507" s="17" t="s">
        <v>1318</v>
      </c>
      <c r="E3507" s="17" t="str">
        <f t="shared" si="108"/>
        <v>ARISTIDES WASHINGTON YUPANQUI ROJAS</v>
      </c>
      <c r="F3507" s="17" t="s">
        <v>1061</v>
      </c>
      <c r="G3507" s="17" t="s">
        <v>1062</v>
      </c>
      <c r="H3507" s="17" t="s">
        <v>5856</v>
      </c>
      <c r="I3507" s="17" t="s">
        <v>897</v>
      </c>
      <c r="J3507" s="15" t="str">
        <f>IFERROR(VLOOKUP(I3507,'Candidato Presidencial'!$C:$E,3,FALSE),"")</f>
        <v/>
      </c>
      <c r="L3507" s="15" t="str">
        <f t="shared" si="109"/>
        <v>insert into Camaleon.CandidatoCongreso( PROCESO_ELECTORAL, NOMBRE_CANDIDATO, APELLIDO_PATERNO, APELLIDO_MATERNO, NOMBRE_COMPLETO, SEXO, CARGO_ELEGIDO, LUGAR_POSTULA, ORGANIZACION_POLITICA, ALIAS ) values( 'ELECCIONES GENERALES 2011', 'ARISTIDES WASHINGTON', 'YUPANQUI', 'ROJAS', 'ARISTIDES WASHINGTON YUPANQUI ROJAS', 'HOMBRE', 'NO ELECTO', 'LIMA + RESIDENTES EN EL EXTRANJERO', 'CAMBIO RADICAL', '' );</v>
      </c>
    </row>
    <row r="3508" spans="1:12" x14ac:dyDescent="0.25">
      <c r="A3508" s="17" t="s">
        <v>5153</v>
      </c>
      <c r="B3508" s="17" t="s">
        <v>6116</v>
      </c>
      <c r="C3508" s="17" t="s">
        <v>6117</v>
      </c>
      <c r="D3508" s="17" t="s">
        <v>4000</v>
      </c>
      <c r="E3508" s="17" t="str">
        <f t="shared" si="108"/>
        <v>MAXIMO ARTURO KU YONG</v>
      </c>
      <c r="F3508" s="17" t="s">
        <v>1061</v>
      </c>
      <c r="G3508" s="17" t="s">
        <v>1062</v>
      </c>
      <c r="H3508" s="17" t="s">
        <v>5856</v>
      </c>
      <c r="I3508" s="17" t="s">
        <v>897</v>
      </c>
      <c r="J3508" s="15" t="str">
        <f>IFERROR(VLOOKUP(I3508,'Candidato Presidencial'!$C:$E,3,FALSE),"")</f>
        <v/>
      </c>
      <c r="L3508" s="15" t="str">
        <f t="shared" si="109"/>
        <v>insert into Camaleon.CandidatoCongreso( PROCESO_ELECTORAL, NOMBRE_CANDIDATO, APELLIDO_PATERNO, APELLIDO_MATERNO, NOMBRE_COMPLETO, SEXO, CARGO_ELEGIDO, LUGAR_POSTULA, ORGANIZACION_POLITICA, ALIAS ) values( 'ELECCIONES GENERALES 2011', 'MAXIMO ARTURO', 'KU', 'YONG', 'MAXIMO ARTURO KU YONG', 'HOMBRE', 'NO ELECTO', 'LIMA + RESIDENTES EN EL EXTRANJERO', 'CAMBIO RADICAL', '' );</v>
      </c>
    </row>
    <row r="3509" spans="1:12" x14ac:dyDescent="0.25">
      <c r="A3509" s="17" t="s">
        <v>5153</v>
      </c>
      <c r="B3509" s="17" t="s">
        <v>6118</v>
      </c>
      <c r="C3509" s="17" t="s">
        <v>3328</v>
      </c>
      <c r="D3509" s="17" t="s">
        <v>4932</v>
      </c>
      <c r="E3509" s="17" t="str">
        <f t="shared" si="108"/>
        <v>AURIA LUZ OLAZABAL ROSADO</v>
      </c>
      <c r="F3509" s="17" t="s">
        <v>1067</v>
      </c>
      <c r="G3509" s="17" t="s">
        <v>1062</v>
      </c>
      <c r="H3509" s="17" t="s">
        <v>5856</v>
      </c>
      <c r="I3509" s="17" t="s">
        <v>897</v>
      </c>
      <c r="J3509" s="15" t="str">
        <f>IFERROR(VLOOKUP(I3509,'Candidato Presidencial'!$C:$E,3,FALSE),"")</f>
        <v/>
      </c>
      <c r="L3509" s="15" t="str">
        <f t="shared" si="109"/>
        <v>insert into Camaleon.CandidatoCongreso( PROCESO_ELECTORAL, NOMBRE_CANDIDATO, APELLIDO_PATERNO, APELLIDO_MATERNO, NOMBRE_COMPLETO, SEXO, CARGO_ELEGIDO, LUGAR_POSTULA, ORGANIZACION_POLITICA, ALIAS ) values( 'ELECCIONES GENERALES 2011', 'AURIA LUZ', 'OLAZABAL', 'ROSADO', 'AURIA LUZ OLAZABAL ROSADO', 'MUJER', 'NO ELECTO', 'LIMA + RESIDENTES EN EL EXTRANJERO', 'CAMBIO RADICAL', '' );</v>
      </c>
    </row>
    <row r="3510" spans="1:12" x14ac:dyDescent="0.25">
      <c r="A3510" s="17" t="s">
        <v>5153</v>
      </c>
      <c r="B3510" s="17" t="s">
        <v>6119</v>
      </c>
      <c r="C3510" s="17" t="s">
        <v>1176</v>
      </c>
      <c r="D3510" s="17" t="s">
        <v>6120</v>
      </c>
      <c r="E3510" s="17" t="str">
        <f t="shared" si="108"/>
        <v>LUIS ERNESTO HIDALGO ARMIJO</v>
      </c>
      <c r="F3510" s="17" t="s">
        <v>1061</v>
      </c>
      <c r="G3510" s="17" t="s">
        <v>1062</v>
      </c>
      <c r="H3510" s="17" t="s">
        <v>5856</v>
      </c>
      <c r="I3510" s="17" t="s">
        <v>897</v>
      </c>
      <c r="J3510" s="15" t="str">
        <f>IFERROR(VLOOKUP(I3510,'Candidato Presidencial'!$C:$E,3,FALSE),"")</f>
        <v/>
      </c>
      <c r="L3510" s="15" t="str">
        <f t="shared" si="109"/>
        <v>insert into Camaleon.CandidatoCongreso( PROCESO_ELECTORAL, NOMBRE_CANDIDATO, APELLIDO_PATERNO, APELLIDO_MATERNO, NOMBRE_COMPLETO, SEXO, CARGO_ELEGIDO, LUGAR_POSTULA, ORGANIZACION_POLITICA, ALIAS ) values( 'ELECCIONES GENERALES 2011', 'LUIS ERNESTO', 'HIDALGO', 'ARMIJO', 'LUIS ERNESTO HIDALGO ARMIJO', 'HOMBRE', 'NO ELECTO', 'LIMA + RESIDENTES EN EL EXTRANJERO', 'CAMBIO RADICAL', '' );</v>
      </c>
    </row>
    <row r="3511" spans="1:12" x14ac:dyDescent="0.25">
      <c r="A3511" s="17" t="s">
        <v>5153</v>
      </c>
      <c r="B3511" s="17" t="s">
        <v>6121</v>
      </c>
      <c r="C3511" s="17" t="s">
        <v>1332</v>
      </c>
      <c r="D3511" s="17" t="s">
        <v>4182</v>
      </c>
      <c r="E3511" s="17" t="str">
        <f t="shared" si="108"/>
        <v>GIOVANNI ELMER PAREDES TIMOTEO</v>
      </c>
      <c r="F3511" s="17" t="s">
        <v>1061</v>
      </c>
      <c r="G3511" s="17" t="s">
        <v>1062</v>
      </c>
      <c r="H3511" s="17" t="s">
        <v>5856</v>
      </c>
      <c r="I3511" s="17" t="s">
        <v>897</v>
      </c>
      <c r="J3511" s="15" t="str">
        <f>IFERROR(VLOOKUP(I3511,'Candidato Presidencial'!$C:$E,3,FALSE),"")</f>
        <v/>
      </c>
      <c r="L3511" s="15" t="str">
        <f t="shared" si="109"/>
        <v>insert into Camaleon.CandidatoCongreso( PROCESO_ELECTORAL, NOMBRE_CANDIDATO, APELLIDO_PATERNO, APELLIDO_MATERNO, NOMBRE_COMPLETO, SEXO, CARGO_ELEGIDO, LUGAR_POSTULA, ORGANIZACION_POLITICA, ALIAS ) values( 'ELECCIONES GENERALES 2011', 'GIOVANNI ELMER', 'PAREDES', 'TIMOTEO', 'GIOVANNI ELMER PAREDES TIMOTEO', 'HOMBRE', 'NO ELECTO', 'LIMA + RESIDENTES EN EL EXTRANJERO', 'CAMBIO RADICAL', '' );</v>
      </c>
    </row>
    <row r="3512" spans="1:12" x14ac:dyDescent="0.25">
      <c r="A3512" s="17" t="s">
        <v>5153</v>
      </c>
      <c r="B3512" s="17" t="s">
        <v>6122</v>
      </c>
      <c r="C3512" s="17" t="s">
        <v>1441</v>
      </c>
      <c r="D3512" s="17" t="s">
        <v>1505</v>
      </c>
      <c r="E3512" s="17" t="str">
        <f t="shared" si="108"/>
        <v>EDGARDO JOSE PALOMINO MARTINEZ</v>
      </c>
      <c r="F3512" s="17" t="s">
        <v>1061</v>
      </c>
      <c r="G3512" s="17" t="s">
        <v>1062</v>
      </c>
      <c r="H3512" s="17" t="s">
        <v>5856</v>
      </c>
      <c r="I3512" s="17" t="s">
        <v>897</v>
      </c>
      <c r="J3512" s="15" t="str">
        <f>IFERROR(VLOOKUP(I3512,'Candidato Presidencial'!$C:$E,3,FALSE),"")</f>
        <v/>
      </c>
      <c r="L3512" s="15" t="str">
        <f t="shared" si="109"/>
        <v>insert into Camaleon.CandidatoCongreso( PROCESO_ELECTORAL, NOMBRE_CANDIDATO, APELLIDO_PATERNO, APELLIDO_MATERNO, NOMBRE_COMPLETO, SEXO, CARGO_ELEGIDO, LUGAR_POSTULA, ORGANIZACION_POLITICA, ALIAS ) values( 'ELECCIONES GENERALES 2011', 'EDGARDO JOSE', 'PALOMINO', 'MARTINEZ', 'EDGARDO JOSE PALOMINO MARTINEZ', 'HOMBRE', 'NO ELECTO', 'LIMA + RESIDENTES EN EL EXTRANJERO', 'CAMBIO RADICAL', '' );</v>
      </c>
    </row>
    <row r="3513" spans="1:12" x14ac:dyDescent="0.25">
      <c r="A3513" s="17" t="s">
        <v>5153</v>
      </c>
      <c r="B3513" s="17" t="s">
        <v>6123</v>
      </c>
      <c r="C3513" s="17" t="s">
        <v>6124</v>
      </c>
      <c r="D3513" s="17" t="s">
        <v>1655</v>
      </c>
      <c r="E3513" s="17" t="str">
        <f t="shared" si="108"/>
        <v>EDUARDO ARSENIO YAIPEN MORALES</v>
      </c>
      <c r="F3513" s="17" t="s">
        <v>1061</v>
      </c>
      <c r="G3513" s="17" t="s">
        <v>1062</v>
      </c>
      <c r="H3513" s="17" t="s">
        <v>5856</v>
      </c>
      <c r="I3513" s="17" t="s">
        <v>5172</v>
      </c>
      <c r="J3513" s="15">
        <f>IFERROR(VLOOKUP(I3513,'Candidato Presidencial'!$C:$E,3,FALSE),"")</f>
        <v>0</v>
      </c>
      <c r="L3513" s="15" t="str">
        <f t="shared" si="109"/>
        <v>insert into Camaleon.CandidatoCongreso( PROCESO_ELECTORAL, NOMBRE_CANDIDATO, APELLIDO_PATERNO, APELLIDO_MATERNO, NOMBRE_COMPLETO, SEXO, CARGO_ELEGIDO, LUGAR_POSTULA, ORGANIZACION_POLITICA, ALIAS ) values( 'ELECCIONES GENERALES 2011', 'EDUARDO ARSENIO', 'YAIPEN', 'MORALES', 'EDUARDO ARSENIO YAIPEN MORALES', 'HOMBRE', 'NO ELECTO', 'LIMA + RESIDENTES EN EL EXTRANJERO', 'ALIANZA SOLIDARIDAD NACIONAL', '0' );</v>
      </c>
    </row>
    <row r="3514" spans="1:12" x14ac:dyDescent="0.25">
      <c r="A3514" s="17" t="s">
        <v>5153</v>
      </c>
      <c r="B3514" s="17" t="s">
        <v>33</v>
      </c>
      <c r="C3514" s="17" t="s">
        <v>6125</v>
      </c>
      <c r="D3514" s="17" t="s">
        <v>1186</v>
      </c>
      <c r="E3514" s="17" t="str">
        <f t="shared" si="108"/>
        <v>JULIO MENDIGURE FERNANDEZ</v>
      </c>
      <c r="F3514" s="17" t="s">
        <v>1061</v>
      </c>
      <c r="G3514" s="17" t="s">
        <v>1062</v>
      </c>
      <c r="H3514" s="17" t="s">
        <v>5856</v>
      </c>
      <c r="I3514" s="17" t="s">
        <v>5172</v>
      </c>
      <c r="J3514" s="15">
        <f>IFERROR(VLOOKUP(I3514,'Candidato Presidencial'!$C:$E,3,FALSE),"")</f>
        <v>0</v>
      </c>
      <c r="L3514" s="15" t="str">
        <f t="shared" si="109"/>
        <v>insert into Camaleon.CandidatoCongreso( PROCESO_ELECTORAL, NOMBRE_CANDIDATO, APELLIDO_PATERNO, APELLIDO_MATERNO, NOMBRE_COMPLETO, SEXO, CARGO_ELEGIDO, LUGAR_POSTULA, ORGANIZACION_POLITICA, ALIAS ) values( 'ELECCIONES GENERALES 2011', 'JULIO', 'MENDIGURE', 'FERNANDEZ', 'JULIO MENDIGURE FERNANDEZ', 'HOMBRE', 'NO ELECTO', 'LIMA + RESIDENTES EN EL EXTRANJERO', 'ALIANZA SOLIDARIDAD NACIONAL', '0' );</v>
      </c>
    </row>
    <row r="3515" spans="1:12" x14ac:dyDescent="0.25">
      <c r="A3515" s="17" t="s">
        <v>5153</v>
      </c>
      <c r="B3515" s="17" t="s">
        <v>179</v>
      </c>
      <c r="C3515" s="17" t="s">
        <v>6126</v>
      </c>
      <c r="D3515" s="17" t="s">
        <v>1654</v>
      </c>
      <c r="E3515" s="17" t="str">
        <f t="shared" si="108"/>
        <v>JAVIER DIEZ CANSECO CISNEROS</v>
      </c>
      <c r="F3515" s="17" t="s">
        <v>1061</v>
      </c>
      <c r="G3515" s="17" t="s">
        <v>21</v>
      </c>
      <c r="H3515" s="17" t="s">
        <v>5856</v>
      </c>
      <c r="I3515" s="17" t="s">
        <v>8929</v>
      </c>
      <c r="J3515" s="15" t="str">
        <f>IFERROR(VLOOKUP(I3515,'Candidato Presidencial'!$C:$E,3,FALSE),"")</f>
        <v>PARTIDO NACIONALISTA PERUANO</v>
      </c>
      <c r="L3515" s="15" t="str">
        <f t="shared" si="109"/>
        <v>insert into Camaleon.CandidatoCongreso( PROCESO_ELECTORAL, NOMBRE_CANDIDATO, APELLIDO_PATERNO, APELLIDO_MATERNO, NOMBRE_COMPLETO, SEXO, CARGO_ELEGIDO, LUGAR_POSTULA, ORGANIZACION_POLITICA, ALIAS ) values( 'ELECCIONES GENERALES 2011', 'JAVIER', 'DIEZ CANSECO', 'CISNEROS', 'JAVIER DIEZ CANSECO CISNEROS', 'HOMBRE', 'CONGRESISTA', 'LIMA + RESIDENTES EN EL EXTRANJERO', 'GANA PERÚ', 'PARTIDO NACIONALISTA PERUANO' );</v>
      </c>
    </row>
    <row r="3516" spans="1:12" x14ac:dyDescent="0.25">
      <c r="A3516" s="17" t="s">
        <v>5153</v>
      </c>
      <c r="B3516" s="17" t="s">
        <v>5540</v>
      </c>
      <c r="C3516" s="17" t="s">
        <v>4482</v>
      </c>
      <c r="D3516" s="17" t="s">
        <v>1505</v>
      </c>
      <c r="E3516" s="17" t="str">
        <f t="shared" si="108"/>
        <v>JENNY FIERRO MARTINEZ</v>
      </c>
      <c r="F3516" s="17" t="s">
        <v>1067</v>
      </c>
      <c r="G3516" s="17" t="s">
        <v>1062</v>
      </c>
      <c r="H3516" s="17" t="s">
        <v>5856</v>
      </c>
      <c r="I3516" s="17" t="s">
        <v>8929</v>
      </c>
      <c r="J3516" s="15" t="str">
        <f>IFERROR(VLOOKUP(I3516,'Candidato Presidencial'!$C:$E,3,FALSE),"")</f>
        <v>PARTIDO NACIONALISTA PERUANO</v>
      </c>
      <c r="L3516" s="15" t="str">
        <f t="shared" si="109"/>
        <v>insert into Camaleon.CandidatoCongreso( PROCESO_ELECTORAL, NOMBRE_CANDIDATO, APELLIDO_PATERNO, APELLIDO_MATERNO, NOMBRE_COMPLETO, SEXO, CARGO_ELEGIDO, LUGAR_POSTULA, ORGANIZACION_POLITICA, ALIAS ) values( 'ELECCIONES GENERALES 2011', 'JENNY', 'FIERRO', 'MARTINEZ', 'JENNY FIERRO MARTINEZ', 'MUJER', 'NO ELECTO', 'LIMA + RESIDENTES EN EL EXTRANJERO', 'GANA PERÚ', 'PARTIDO NACIONALISTA PERUANO' );</v>
      </c>
    </row>
    <row r="3517" spans="1:12" x14ac:dyDescent="0.25">
      <c r="A3517" s="17" t="s">
        <v>5153</v>
      </c>
      <c r="B3517" s="17" t="s">
        <v>3276</v>
      </c>
      <c r="C3517" s="17" t="s">
        <v>1392</v>
      </c>
      <c r="D3517" s="17" t="s">
        <v>1256</v>
      </c>
      <c r="E3517" s="17" t="str">
        <f t="shared" si="108"/>
        <v>JULIO WILFREDO GUZMAN JARA</v>
      </c>
      <c r="F3517" s="17" t="s">
        <v>1061</v>
      </c>
      <c r="G3517" s="17" t="s">
        <v>1062</v>
      </c>
      <c r="H3517" s="17" t="s">
        <v>5856</v>
      </c>
      <c r="I3517" s="17" t="s">
        <v>8929</v>
      </c>
      <c r="J3517" s="15" t="str">
        <f>IFERROR(VLOOKUP(I3517,'Candidato Presidencial'!$C:$E,3,FALSE),"")</f>
        <v>PARTIDO NACIONALISTA PERUANO</v>
      </c>
      <c r="L3517" s="15" t="str">
        <f t="shared" si="109"/>
        <v>insert into Camaleon.CandidatoCongreso( PROCESO_ELECTORAL, NOMBRE_CANDIDATO, APELLIDO_PATERNO, APELLIDO_MATERNO, NOMBRE_COMPLETO, SEXO, CARGO_ELEGIDO, LUGAR_POSTULA, ORGANIZACION_POLITICA, ALIAS ) values( 'ELECCIONES GENERALES 2011', 'JULIO WILFREDO', 'GUZMAN', 'JARA', 'JULIO WILFREDO GUZMAN JARA', 'HOMBRE', 'NO ELECTO', 'LIMA + RESIDENTES EN EL EXTRANJERO', 'GANA PERÚ', 'PARTIDO NACIONALISTA PERUANO' );</v>
      </c>
    </row>
    <row r="3518" spans="1:12" x14ac:dyDescent="0.25">
      <c r="A3518" s="17" t="s">
        <v>5153</v>
      </c>
      <c r="B3518" s="17" t="s">
        <v>2225</v>
      </c>
      <c r="C3518" s="17" t="s">
        <v>6127</v>
      </c>
      <c r="D3518" s="17" t="s">
        <v>5608</v>
      </c>
      <c r="E3518" s="17" t="str">
        <f t="shared" si="108"/>
        <v>RAQUEL ATAUCUSI PUCHURI</v>
      </c>
      <c r="F3518" s="17" t="s">
        <v>1067</v>
      </c>
      <c r="G3518" s="17" t="s">
        <v>1062</v>
      </c>
      <c r="H3518" s="17" t="s">
        <v>5856</v>
      </c>
      <c r="I3518" s="17" t="s">
        <v>8929</v>
      </c>
      <c r="J3518" s="15" t="str">
        <f>IFERROR(VLOOKUP(I3518,'Candidato Presidencial'!$C:$E,3,FALSE),"")</f>
        <v>PARTIDO NACIONALISTA PERUANO</v>
      </c>
      <c r="L3518" s="15" t="str">
        <f t="shared" si="109"/>
        <v>insert into Camaleon.CandidatoCongreso( PROCESO_ELECTORAL, NOMBRE_CANDIDATO, APELLIDO_PATERNO, APELLIDO_MATERNO, NOMBRE_COMPLETO, SEXO, CARGO_ELEGIDO, LUGAR_POSTULA, ORGANIZACION_POLITICA, ALIAS ) values( 'ELECCIONES GENERALES 2011', 'RAQUEL', 'ATAUCUSI', 'PUCHURI', 'RAQUEL ATAUCUSI PUCHURI', 'MUJER', 'NO ELECTO', 'LIMA + RESIDENTES EN EL EXTRANJERO', 'GANA PERÚ', 'PARTIDO NACIONALISTA PERUANO' );</v>
      </c>
    </row>
    <row r="3519" spans="1:12" x14ac:dyDescent="0.25">
      <c r="A3519" s="17" t="s">
        <v>5153</v>
      </c>
      <c r="B3519" s="17" t="s">
        <v>3655</v>
      </c>
      <c r="C3519" s="17" t="s">
        <v>2190</v>
      </c>
      <c r="D3519" s="17" t="s">
        <v>1186</v>
      </c>
      <c r="E3519" s="17" t="str">
        <f t="shared" si="108"/>
        <v>MANUEL AUGUSTO CORTEZ FERNANDEZ</v>
      </c>
      <c r="F3519" s="17" t="s">
        <v>1061</v>
      </c>
      <c r="G3519" s="17" t="s">
        <v>1062</v>
      </c>
      <c r="H3519" s="17" t="s">
        <v>5856</v>
      </c>
      <c r="I3519" s="17" t="s">
        <v>8929</v>
      </c>
      <c r="J3519" s="15" t="str">
        <f>IFERROR(VLOOKUP(I3519,'Candidato Presidencial'!$C:$E,3,FALSE),"")</f>
        <v>PARTIDO NACIONALISTA PERUANO</v>
      </c>
      <c r="L3519" s="15" t="str">
        <f t="shared" si="109"/>
        <v>insert into Camaleon.CandidatoCongreso( PROCESO_ELECTORAL, NOMBRE_CANDIDATO, APELLIDO_PATERNO, APELLIDO_MATERNO, NOMBRE_COMPLETO, SEXO, CARGO_ELEGIDO, LUGAR_POSTULA, ORGANIZACION_POLITICA, ALIAS ) values( 'ELECCIONES GENERALES 2011', 'MANUEL AUGUSTO', 'CORTEZ', 'FERNANDEZ', 'MANUEL AUGUSTO CORTEZ FERNANDEZ', 'HOMBRE', 'NO ELECTO', 'LIMA + RESIDENTES EN EL EXTRANJERO', 'GANA PERÚ', 'PARTIDO NACIONALISTA PERUANO' );</v>
      </c>
    </row>
    <row r="3520" spans="1:12" x14ac:dyDescent="0.25">
      <c r="A3520" s="17" t="s">
        <v>5153</v>
      </c>
      <c r="B3520" s="17" t="s">
        <v>6128</v>
      </c>
      <c r="C3520" s="17" t="s">
        <v>6129</v>
      </c>
      <c r="D3520" s="17" t="s">
        <v>6130</v>
      </c>
      <c r="E3520" s="17" t="str">
        <f t="shared" si="108"/>
        <v>MAALI OLGA BETTY DEL POMAR SAETTONE</v>
      </c>
      <c r="F3520" s="17" t="s">
        <v>1067</v>
      </c>
      <c r="G3520" s="17" t="s">
        <v>1062</v>
      </c>
      <c r="H3520" s="17" t="s">
        <v>5856</v>
      </c>
      <c r="I3520" s="17" t="s">
        <v>5172</v>
      </c>
      <c r="J3520" s="15">
        <f>IFERROR(VLOOKUP(I3520,'Candidato Presidencial'!$C:$E,3,FALSE),"")</f>
        <v>0</v>
      </c>
      <c r="L3520" s="15" t="str">
        <f t="shared" si="109"/>
        <v>insert into Camaleon.CandidatoCongreso( PROCESO_ELECTORAL, NOMBRE_CANDIDATO, APELLIDO_PATERNO, APELLIDO_MATERNO, NOMBRE_COMPLETO, SEXO, CARGO_ELEGIDO, LUGAR_POSTULA, ORGANIZACION_POLITICA, ALIAS ) values( 'ELECCIONES GENERALES 2011', 'MAALI OLGA BETTY', 'DEL POMAR', 'SAETTONE', 'MAALI OLGA BETTY DEL POMAR SAETTONE', 'MUJER', 'NO ELECTO', 'LIMA + RESIDENTES EN EL EXTRANJERO', 'ALIANZA SOLIDARIDAD NACIONAL', '0' );</v>
      </c>
    </row>
    <row r="3521" spans="1:12" x14ac:dyDescent="0.25">
      <c r="A3521" s="17" t="s">
        <v>5153</v>
      </c>
      <c r="B3521" s="17" t="s">
        <v>6131</v>
      </c>
      <c r="C3521" s="17" t="s">
        <v>2599</v>
      </c>
      <c r="D3521" s="17" t="s">
        <v>3017</v>
      </c>
      <c r="E3521" s="17" t="str">
        <f t="shared" si="108"/>
        <v>DIEGO ARMANDO MARCOS ARTEAGA</v>
      </c>
      <c r="F3521" s="17" t="s">
        <v>1061</v>
      </c>
      <c r="G3521" s="17" t="s">
        <v>1062</v>
      </c>
      <c r="H3521" s="17" t="s">
        <v>5856</v>
      </c>
      <c r="I3521" s="17" t="s">
        <v>5172</v>
      </c>
      <c r="J3521" s="15">
        <f>IFERROR(VLOOKUP(I3521,'Candidato Presidencial'!$C:$E,3,FALSE),"")</f>
        <v>0</v>
      </c>
      <c r="L3521" s="15" t="str">
        <f t="shared" si="109"/>
        <v>insert into Camaleon.CandidatoCongreso( PROCESO_ELECTORAL, NOMBRE_CANDIDATO, APELLIDO_PATERNO, APELLIDO_MATERNO, NOMBRE_COMPLETO, SEXO, CARGO_ELEGIDO, LUGAR_POSTULA, ORGANIZACION_POLITICA, ALIAS ) values( 'ELECCIONES GENERALES 2011', 'DIEGO ARMANDO', 'MARCOS', 'ARTEAGA', 'DIEGO ARMANDO MARCOS ARTEAGA', 'HOMBRE', 'NO ELECTO', 'LIMA + RESIDENTES EN EL EXTRANJERO', 'ALIANZA SOLIDARIDAD NACIONAL', '0' );</v>
      </c>
    </row>
    <row r="3522" spans="1:12" x14ac:dyDescent="0.25">
      <c r="A3522" s="17" t="s">
        <v>5153</v>
      </c>
      <c r="B3522" s="17" t="s">
        <v>6132</v>
      </c>
      <c r="C3522" s="17" t="s">
        <v>1387</v>
      </c>
      <c r="D3522" s="17" t="s">
        <v>1569</v>
      </c>
      <c r="E3522" s="17" t="str">
        <f t="shared" si="108"/>
        <v>JORGE HERNAN MINAYA VIZCARRA</v>
      </c>
      <c r="F3522" s="17" t="s">
        <v>1061</v>
      </c>
      <c r="G3522" s="17" t="s">
        <v>1062</v>
      </c>
      <c r="H3522" s="17" t="s">
        <v>5856</v>
      </c>
      <c r="I3522" s="17" t="s">
        <v>5172</v>
      </c>
      <c r="J3522" s="15">
        <f>IFERROR(VLOOKUP(I3522,'Candidato Presidencial'!$C:$E,3,FALSE),"")</f>
        <v>0</v>
      </c>
      <c r="L3522" s="15" t="str">
        <f t="shared" si="109"/>
        <v>insert into Camaleon.CandidatoCongreso( PROCESO_ELECTORAL, NOMBRE_CANDIDATO, APELLIDO_PATERNO, APELLIDO_MATERNO, NOMBRE_COMPLETO, SEXO, CARGO_ELEGIDO, LUGAR_POSTULA, ORGANIZACION_POLITICA, ALIAS ) values( 'ELECCIONES GENERALES 2011', 'JORGE HERNAN', 'MINAYA', 'VIZCARRA', 'JORGE HERNAN MINAYA VIZCARRA', 'HOMBRE', 'NO ELECTO', 'LIMA + RESIDENTES EN EL EXTRANJERO', 'ALIANZA SOLIDARIDAD NACIONAL', '0' );</v>
      </c>
    </row>
    <row r="3523" spans="1:12" x14ac:dyDescent="0.25">
      <c r="A3523" s="17" t="s">
        <v>5153</v>
      </c>
      <c r="B3523" s="17" t="s">
        <v>3322</v>
      </c>
      <c r="C3523" s="17" t="s">
        <v>1168</v>
      </c>
      <c r="D3523" s="17" t="s">
        <v>3323</v>
      </c>
      <c r="E3523" s="17" t="str">
        <f t="shared" ref="E3523:E3586" si="110">B3523 &amp; " " &amp; C3523 &amp; " " &amp; D3523</f>
        <v>MARCIA MONTERO LARA</v>
      </c>
      <c r="F3523" s="17" t="s">
        <v>1067</v>
      </c>
      <c r="G3523" s="17" t="s">
        <v>1062</v>
      </c>
      <c r="H3523" s="17" t="s">
        <v>5856</v>
      </c>
      <c r="I3523" s="17" t="s">
        <v>5172</v>
      </c>
      <c r="J3523" s="15">
        <f>IFERROR(VLOOKUP(I3523,'Candidato Presidencial'!$C:$E,3,FALSE),"")</f>
        <v>0</v>
      </c>
      <c r="L3523" s="15" t="str">
        <f t="shared" ref="L3523:L3586" si="111">"insert into Camaleon.CandidatoCongreso( "&amp;$A$1&amp;", "&amp;$B$1&amp;", "&amp;$C$1&amp;", "&amp;$D$1&amp;", "&amp;$E$1&amp;", "&amp;$F$1&amp;", "&amp;$G$1&amp;", "&amp;$H$1&amp;", "&amp;$I$1&amp;", "&amp;$J$1&amp;" ) values( '"&amp;A3523&amp;"', '"&amp;B3523&amp;"', '"&amp;C3523&amp;"', '"&amp;D3523&amp;"', '"&amp;E3523&amp;"', '"&amp;F3523&amp;"', '"&amp;G3523&amp;"', '"&amp;H3523&amp;"', '"&amp;I3523&amp;"', '"&amp;J3523&amp;"' );"</f>
        <v>insert into Camaleon.CandidatoCongreso( PROCESO_ELECTORAL, NOMBRE_CANDIDATO, APELLIDO_PATERNO, APELLIDO_MATERNO, NOMBRE_COMPLETO, SEXO, CARGO_ELEGIDO, LUGAR_POSTULA, ORGANIZACION_POLITICA, ALIAS ) values( 'ELECCIONES GENERALES 2011', 'MARCIA', 'MONTERO', 'LARA', 'MARCIA MONTERO LARA', 'MUJER', 'NO ELECTO', 'LIMA + RESIDENTES EN EL EXTRANJERO', 'ALIANZA SOLIDARIDAD NACIONAL', '0' );</v>
      </c>
    </row>
    <row r="3524" spans="1:12" x14ac:dyDescent="0.25">
      <c r="A3524" s="17" t="s">
        <v>5153</v>
      </c>
      <c r="B3524" s="17" t="s">
        <v>6133</v>
      </c>
      <c r="C3524" s="17" t="s">
        <v>1099</v>
      </c>
      <c r="D3524" s="17" t="s">
        <v>1105</v>
      </c>
      <c r="E3524" s="17" t="str">
        <f t="shared" si="110"/>
        <v>MANUEL ALBERTO GARCIA TORRES</v>
      </c>
      <c r="F3524" s="17" t="s">
        <v>1061</v>
      </c>
      <c r="G3524" s="17" t="s">
        <v>1062</v>
      </c>
      <c r="H3524" s="17" t="s">
        <v>5856</v>
      </c>
      <c r="I3524" s="17" t="s">
        <v>897</v>
      </c>
      <c r="J3524" s="15" t="str">
        <f>IFERROR(VLOOKUP(I3524,'Candidato Presidencial'!$C:$E,3,FALSE),"")</f>
        <v/>
      </c>
      <c r="L3524" s="15" t="str">
        <f t="shared" si="111"/>
        <v>insert into Camaleon.CandidatoCongreso( PROCESO_ELECTORAL, NOMBRE_CANDIDATO, APELLIDO_PATERNO, APELLIDO_MATERNO, NOMBRE_COMPLETO, SEXO, CARGO_ELEGIDO, LUGAR_POSTULA, ORGANIZACION_POLITICA, ALIAS ) values( 'ELECCIONES GENERALES 2011', 'MANUEL ALBERTO', 'GARCIA', 'TORRES', 'MANUEL ALBERTO GARCIA TORRES', 'HOMBRE', 'NO ELECTO', 'LIMA + RESIDENTES EN EL EXTRANJERO', 'CAMBIO RADICAL', '' );</v>
      </c>
    </row>
    <row r="3525" spans="1:12" x14ac:dyDescent="0.25">
      <c r="A3525" s="17" t="s">
        <v>5153</v>
      </c>
      <c r="B3525" s="17" t="s">
        <v>68</v>
      </c>
      <c r="C3525" s="17" t="s">
        <v>6134</v>
      </c>
      <c r="D3525" s="17" t="s">
        <v>6135</v>
      </c>
      <c r="E3525" s="17" t="str">
        <f t="shared" si="110"/>
        <v>MOISES HERESI ABDELNOUR</v>
      </c>
      <c r="F3525" s="17" t="s">
        <v>1061</v>
      </c>
      <c r="G3525" s="17" t="s">
        <v>1062</v>
      </c>
      <c r="H3525" s="17" t="s">
        <v>5856</v>
      </c>
      <c r="I3525" s="17" t="s">
        <v>897</v>
      </c>
      <c r="J3525" s="15" t="str">
        <f>IFERROR(VLOOKUP(I3525,'Candidato Presidencial'!$C:$E,3,FALSE),"")</f>
        <v/>
      </c>
      <c r="L3525" s="15" t="str">
        <f t="shared" si="111"/>
        <v>insert into Camaleon.CandidatoCongreso( PROCESO_ELECTORAL, NOMBRE_CANDIDATO, APELLIDO_PATERNO, APELLIDO_MATERNO, NOMBRE_COMPLETO, SEXO, CARGO_ELEGIDO, LUGAR_POSTULA, ORGANIZACION_POLITICA, ALIAS ) values( 'ELECCIONES GENERALES 2011', 'MOISES', 'HERESI', 'ABDELNOUR', 'MOISES HERESI ABDELNOUR', 'HOMBRE', 'NO ELECTO', 'LIMA + RESIDENTES EN EL EXTRANJERO', 'CAMBIO RADICAL', '' );</v>
      </c>
    </row>
    <row r="3526" spans="1:12" x14ac:dyDescent="0.25">
      <c r="A3526" s="17" t="s">
        <v>5153</v>
      </c>
      <c r="B3526" s="17" t="s">
        <v>4316</v>
      </c>
      <c r="C3526" s="17" t="s">
        <v>1663</v>
      </c>
      <c r="D3526" s="17" t="s">
        <v>6136</v>
      </c>
      <c r="E3526" s="17" t="str">
        <f t="shared" si="110"/>
        <v>JORGE RAFAEL VALDEZ OYOLA</v>
      </c>
      <c r="F3526" s="17" t="s">
        <v>1061</v>
      </c>
      <c r="G3526" s="17" t="s">
        <v>1062</v>
      </c>
      <c r="H3526" s="17" t="s">
        <v>5856</v>
      </c>
      <c r="I3526" s="17" t="s">
        <v>897</v>
      </c>
      <c r="J3526" s="15" t="str">
        <f>IFERROR(VLOOKUP(I3526,'Candidato Presidencial'!$C:$E,3,FALSE),"")</f>
        <v/>
      </c>
      <c r="L3526" s="15" t="str">
        <f t="shared" si="111"/>
        <v>insert into Camaleon.CandidatoCongreso( PROCESO_ELECTORAL, NOMBRE_CANDIDATO, APELLIDO_PATERNO, APELLIDO_MATERNO, NOMBRE_COMPLETO, SEXO, CARGO_ELEGIDO, LUGAR_POSTULA, ORGANIZACION_POLITICA, ALIAS ) values( 'ELECCIONES GENERALES 2011', 'JORGE RAFAEL', 'VALDEZ', 'OYOLA', 'JORGE RAFAEL VALDEZ OYOLA', 'HOMBRE', 'NO ELECTO', 'LIMA + RESIDENTES EN EL EXTRANJERO', 'CAMBIO RADICAL', '' );</v>
      </c>
    </row>
    <row r="3527" spans="1:12" x14ac:dyDescent="0.25">
      <c r="A3527" s="17" t="s">
        <v>5153</v>
      </c>
      <c r="B3527" s="17" t="s">
        <v>3228</v>
      </c>
      <c r="C3527" s="17" t="s">
        <v>3229</v>
      </c>
      <c r="D3527" s="17" t="s">
        <v>1200</v>
      </c>
      <c r="E3527" s="17" t="str">
        <f t="shared" si="110"/>
        <v>ELIZABETH JULIA PANTA ZAVALA</v>
      </c>
      <c r="F3527" s="17" t="s">
        <v>1067</v>
      </c>
      <c r="G3527" s="17" t="s">
        <v>1062</v>
      </c>
      <c r="H3527" s="17" t="s">
        <v>5856</v>
      </c>
      <c r="I3527" s="17" t="s">
        <v>897</v>
      </c>
      <c r="J3527" s="15" t="str">
        <f>IFERROR(VLOOKUP(I3527,'Candidato Presidencial'!$C:$E,3,FALSE),"")</f>
        <v/>
      </c>
      <c r="L3527" s="15" t="str">
        <f t="shared" si="111"/>
        <v>insert into Camaleon.CandidatoCongreso( PROCESO_ELECTORAL, NOMBRE_CANDIDATO, APELLIDO_PATERNO, APELLIDO_MATERNO, NOMBRE_COMPLETO, SEXO, CARGO_ELEGIDO, LUGAR_POSTULA, ORGANIZACION_POLITICA, ALIAS ) values( 'ELECCIONES GENERALES 2011', 'ELIZABETH JULIA', 'PANTA', 'ZAVALA', 'ELIZABETH JULIA PANTA ZAVALA', 'MUJER', 'NO ELECTO', 'LIMA + RESIDENTES EN EL EXTRANJERO', 'CAMBIO RADICAL', '' );</v>
      </c>
    </row>
    <row r="3528" spans="1:12" x14ac:dyDescent="0.25">
      <c r="A3528" s="17" t="s">
        <v>5153</v>
      </c>
      <c r="B3528" s="17" t="s">
        <v>6137</v>
      </c>
      <c r="C3528" s="17" t="s">
        <v>6138</v>
      </c>
      <c r="D3528" s="17" t="s">
        <v>3286</v>
      </c>
      <c r="E3528" s="17" t="str">
        <f t="shared" si="110"/>
        <v>JACQUES SALOMON RODRICH ACKERMAN</v>
      </c>
      <c r="F3528" s="17" t="s">
        <v>1061</v>
      </c>
      <c r="G3528" s="17" t="s">
        <v>1062</v>
      </c>
      <c r="H3528" s="17" t="s">
        <v>5856</v>
      </c>
      <c r="I3528" s="17" t="s">
        <v>897</v>
      </c>
      <c r="J3528" s="15" t="str">
        <f>IFERROR(VLOOKUP(I3528,'Candidato Presidencial'!$C:$E,3,FALSE),"")</f>
        <v/>
      </c>
      <c r="L3528" s="15" t="str">
        <f t="shared" si="111"/>
        <v>insert into Camaleon.CandidatoCongreso( PROCESO_ELECTORAL, NOMBRE_CANDIDATO, APELLIDO_PATERNO, APELLIDO_MATERNO, NOMBRE_COMPLETO, SEXO, CARGO_ELEGIDO, LUGAR_POSTULA, ORGANIZACION_POLITICA, ALIAS ) values( 'ELECCIONES GENERALES 2011', 'JACQUES SALOMON', 'RODRICH', 'ACKERMAN', 'JACQUES SALOMON RODRICH ACKERMAN', 'HOMBRE', 'NO ELECTO', 'LIMA + RESIDENTES EN EL EXTRANJERO', 'CAMBIO RADICAL', '' );</v>
      </c>
    </row>
    <row r="3529" spans="1:12" x14ac:dyDescent="0.25">
      <c r="A3529" s="17" t="s">
        <v>5153</v>
      </c>
      <c r="B3529" s="17" t="s">
        <v>6139</v>
      </c>
      <c r="C3529" s="17" t="s">
        <v>4276</v>
      </c>
      <c r="D3529" s="17" t="s">
        <v>6140</v>
      </c>
      <c r="E3529" s="17" t="str">
        <f t="shared" si="110"/>
        <v>MARIO FRANCISCO GRANDA COIANTI</v>
      </c>
      <c r="F3529" s="17" t="s">
        <v>1061</v>
      </c>
      <c r="G3529" s="17" t="s">
        <v>1062</v>
      </c>
      <c r="H3529" s="17" t="s">
        <v>5856</v>
      </c>
      <c r="I3529" s="17" t="s">
        <v>897</v>
      </c>
      <c r="J3529" s="15" t="str">
        <f>IFERROR(VLOOKUP(I3529,'Candidato Presidencial'!$C:$E,3,FALSE),"")</f>
        <v/>
      </c>
      <c r="L3529" s="15" t="str">
        <f t="shared" si="111"/>
        <v>insert into Camaleon.CandidatoCongreso( PROCESO_ELECTORAL, NOMBRE_CANDIDATO, APELLIDO_PATERNO, APELLIDO_MATERNO, NOMBRE_COMPLETO, SEXO, CARGO_ELEGIDO, LUGAR_POSTULA, ORGANIZACION_POLITICA, ALIAS ) values( 'ELECCIONES GENERALES 2011', 'MARIO FRANCISCO', 'GRANDA', 'COIANTI', 'MARIO FRANCISCO GRANDA COIANTI', 'HOMBRE', 'NO ELECTO', 'LIMA + RESIDENTES EN EL EXTRANJERO', 'CAMBIO RADICAL', '' );</v>
      </c>
    </row>
    <row r="3530" spans="1:12" x14ac:dyDescent="0.25">
      <c r="A3530" s="17" t="s">
        <v>5153</v>
      </c>
      <c r="B3530" s="17" t="s">
        <v>6141</v>
      </c>
      <c r="C3530" s="17" t="s">
        <v>1107</v>
      </c>
      <c r="D3530" s="17" t="s">
        <v>3874</v>
      </c>
      <c r="E3530" s="17" t="str">
        <f t="shared" si="110"/>
        <v>JORGE ABRAHAM SALAZAR ASENCIO</v>
      </c>
      <c r="F3530" s="17" t="s">
        <v>1061</v>
      </c>
      <c r="G3530" s="17" t="s">
        <v>1062</v>
      </c>
      <c r="H3530" s="17" t="s">
        <v>5856</v>
      </c>
      <c r="I3530" s="17" t="s">
        <v>897</v>
      </c>
      <c r="J3530" s="15" t="str">
        <f>IFERROR(VLOOKUP(I3530,'Candidato Presidencial'!$C:$E,3,FALSE),"")</f>
        <v/>
      </c>
      <c r="L3530" s="15" t="str">
        <f t="shared" si="111"/>
        <v>insert into Camaleon.CandidatoCongreso( PROCESO_ELECTORAL, NOMBRE_CANDIDATO, APELLIDO_PATERNO, APELLIDO_MATERNO, NOMBRE_COMPLETO, SEXO, CARGO_ELEGIDO, LUGAR_POSTULA, ORGANIZACION_POLITICA, ALIAS ) values( 'ELECCIONES GENERALES 2011', 'JORGE ABRAHAM', 'SALAZAR', 'ASENCIO', 'JORGE ABRAHAM SALAZAR ASENCIO', 'HOMBRE', 'NO ELECTO', 'LIMA + RESIDENTES EN EL EXTRANJERO', 'CAMBIO RADICAL', '' );</v>
      </c>
    </row>
    <row r="3531" spans="1:12" x14ac:dyDescent="0.25">
      <c r="A3531" s="17" t="s">
        <v>5153</v>
      </c>
      <c r="B3531" s="17" t="s">
        <v>6142</v>
      </c>
      <c r="C3531" s="17" t="s">
        <v>3790</v>
      </c>
      <c r="D3531" s="17" t="s">
        <v>2421</v>
      </c>
      <c r="E3531" s="17" t="str">
        <f t="shared" si="110"/>
        <v>LUZ AUREA SAENZ ARANA</v>
      </c>
      <c r="F3531" s="17" t="s">
        <v>1067</v>
      </c>
      <c r="G3531" s="17" t="s">
        <v>1062</v>
      </c>
      <c r="H3531" s="17" t="s">
        <v>5856</v>
      </c>
      <c r="I3531" s="17" t="s">
        <v>897</v>
      </c>
      <c r="J3531" s="15" t="str">
        <f>IFERROR(VLOOKUP(I3531,'Candidato Presidencial'!$C:$E,3,FALSE),"")</f>
        <v/>
      </c>
      <c r="L3531" s="15" t="str">
        <f t="shared" si="111"/>
        <v>insert into Camaleon.CandidatoCongreso( PROCESO_ELECTORAL, NOMBRE_CANDIDATO, APELLIDO_PATERNO, APELLIDO_MATERNO, NOMBRE_COMPLETO, SEXO, CARGO_ELEGIDO, LUGAR_POSTULA, ORGANIZACION_POLITICA, ALIAS ) values( 'ELECCIONES GENERALES 2011', 'LUZ AUREA', 'SAENZ', 'ARANA', 'LUZ AUREA SAENZ ARANA', 'MUJER', 'NO ELECTO', 'LIMA + RESIDENTES EN EL EXTRANJERO', 'CAMBIO RADICAL', '' );</v>
      </c>
    </row>
    <row r="3532" spans="1:12" x14ac:dyDescent="0.25">
      <c r="A3532" s="17" t="s">
        <v>5153</v>
      </c>
      <c r="B3532" s="17" t="s">
        <v>3917</v>
      </c>
      <c r="C3532" s="17" t="s">
        <v>1131</v>
      </c>
      <c r="D3532" s="17" t="s">
        <v>1342</v>
      </c>
      <c r="E3532" s="17" t="str">
        <f t="shared" si="110"/>
        <v>CARLOS CLEMENTE AGUILAR CONTRERAS</v>
      </c>
      <c r="F3532" s="17" t="s">
        <v>1061</v>
      </c>
      <c r="G3532" s="17" t="s">
        <v>1062</v>
      </c>
      <c r="H3532" s="17" t="s">
        <v>5856</v>
      </c>
      <c r="I3532" s="17" t="s">
        <v>897</v>
      </c>
      <c r="J3532" s="15" t="str">
        <f>IFERROR(VLOOKUP(I3532,'Candidato Presidencial'!$C:$E,3,FALSE),"")</f>
        <v/>
      </c>
      <c r="L3532" s="15" t="str">
        <f t="shared" si="111"/>
        <v>insert into Camaleon.CandidatoCongreso( PROCESO_ELECTORAL, NOMBRE_CANDIDATO, APELLIDO_PATERNO, APELLIDO_MATERNO, NOMBRE_COMPLETO, SEXO, CARGO_ELEGIDO, LUGAR_POSTULA, ORGANIZACION_POLITICA, ALIAS ) values( 'ELECCIONES GENERALES 2011', 'CARLOS CLEMENTE', 'AGUILAR', 'CONTRERAS', 'CARLOS CLEMENTE AGUILAR CONTRERAS', 'HOMBRE', 'NO ELECTO', 'LIMA + RESIDENTES EN EL EXTRANJERO', 'CAMBIO RADICAL', '' );</v>
      </c>
    </row>
    <row r="3533" spans="1:12" x14ac:dyDescent="0.25">
      <c r="A3533" s="17" t="s">
        <v>5153</v>
      </c>
      <c r="B3533" s="17" t="s">
        <v>1496</v>
      </c>
      <c r="C3533" s="17" t="s">
        <v>3589</v>
      </c>
      <c r="D3533" s="17" t="s">
        <v>1353</v>
      </c>
      <c r="E3533" s="17" t="str">
        <f t="shared" si="110"/>
        <v>JORGE BENDEZU MIRANDA</v>
      </c>
      <c r="F3533" s="17" t="s">
        <v>1061</v>
      </c>
      <c r="G3533" s="17" t="s">
        <v>1062</v>
      </c>
      <c r="H3533" s="17" t="s">
        <v>5856</v>
      </c>
      <c r="I3533" s="17" t="s">
        <v>897</v>
      </c>
      <c r="J3533" s="15" t="str">
        <f>IFERROR(VLOOKUP(I3533,'Candidato Presidencial'!$C:$E,3,FALSE),"")</f>
        <v/>
      </c>
      <c r="L3533" s="15" t="str">
        <f t="shared" si="111"/>
        <v>insert into Camaleon.CandidatoCongreso( PROCESO_ELECTORAL, NOMBRE_CANDIDATO, APELLIDO_PATERNO, APELLIDO_MATERNO, NOMBRE_COMPLETO, SEXO, CARGO_ELEGIDO, LUGAR_POSTULA, ORGANIZACION_POLITICA, ALIAS ) values( 'ELECCIONES GENERALES 2011', 'JORGE', 'BENDEZU', 'MIRANDA', 'JORGE BENDEZU MIRANDA', 'HOMBRE', 'NO ELECTO', 'LIMA + RESIDENTES EN EL EXTRANJERO', 'CAMBIO RADICAL', '' );</v>
      </c>
    </row>
    <row r="3534" spans="1:12" x14ac:dyDescent="0.25">
      <c r="A3534" s="17" t="s">
        <v>5153</v>
      </c>
      <c r="B3534" s="17" t="s">
        <v>6143</v>
      </c>
      <c r="C3534" s="17" t="s">
        <v>6144</v>
      </c>
      <c r="D3534" s="17" t="s">
        <v>6145</v>
      </c>
      <c r="E3534" s="17" t="str">
        <f t="shared" si="110"/>
        <v>JUAN LUIS CHONG CAMPANA</v>
      </c>
      <c r="F3534" s="17" t="s">
        <v>1061</v>
      </c>
      <c r="G3534" s="17" t="s">
        <v>1062</v>
      </c>
      <c r="H3534" s="17" t="s">
        <v>5856</v>
      </c>
      <c r="I3534" s="17" t="s">
        <v>873</v>
      </c>
      <c r="J3534" s="15" t="str">
        <f>IFERROR(VLOOKUP(I3534,'Candidato Presidencial'!$C:$E,3,FALSE),"")</f>
        <v>PERUANOS POR EL KAMBIO</v>
      </c>
      <c r="L3534" s="15" t="str">
        <f t="shared" si="111"/>
        <v>insert into Camaleon.CandidatoCongreso( PROCESO_ELECTORAL, NOMBRE_CANDIDATO, APELLIDO_PATERNO, APELLIDO_MATERNO, NOMBRE_COMPLETO, SEXO, CARGO_ELEGIDO, LUGAR_POSTULA, ORGANIZACION_POLITICA, ALIAS ) values( 'ELECCIONES GENERALES 2011', 'JUAN LUIS', 'CHONG', 'CAMPANA', 'JUAN LUIS CHONG CAMPANA', 'HOMBRE', 'NO ELECTO', 'LIMA + RESIDENTES EN EL EXTRANJERO', 'ALIANZA POR EL GRAN CAMBIO', 'PERUANOS POR EL KAMBIO' );</v>
      </c>
    </row>
    <row r="3535" spans="1:12" x14ac:dyDescent="0.25">
      <c r="A3535" s="17" t="s">
        <v>5153</v>
      </c>
      <c r="B3535" s="17" t="s">
        <v>6146</v>
      </c>
      <c r="C3535" s="17" t="s">
        <v>1927</v>
      </c>
      <c r="D3535" s="17" t="s">
        <v>1583</v>
      </c>
      <c r="E3535" s="17" t="str">
        <f t="shared" si="110"/>
        <v>YSAAC ALFREDO CORONADO TAPIA</v>
      </c>
      <c r="F3535" s="17" t="s">
        <v>1061</v>
      </c>
      <c r="G3535" s="17" t="s">
        <v>1062</v>
      </c>
      <c r="H3535" s="17" t="s">
        <v>5856</v>
      </c>
      <c r="I3535" s="17" t="s">
        <v>8929</v>
      </c>
      <c r="J3535" s="15" t="str">
        <f>IFERROR(VLOOKUP(I3535,'Candidato Presidencial'!$C:$E,3,FALSE),"")</f>
        <v>PARTIDO NACIONALISTA PERUANO</v>
      </c>
      <c r="L3535" s="15" t="str">
        <f t="shared" si="111"/>
        <v>insert into Camaleon.CandidatoCongreso( PROCESO_ELECTORAL, NOMBRE_CANDIDATO, APELLIDO_PATERNO, APELLIDO_MATERNO, NOMBRE_COMPLETO, SEXO, CARGO_ELEGIDO, LUGAR_POSTULA, ORGANIZACION_POLITICA, ALIAS ) values( 'ELECCIONES GENERALES 2011', 'YSAAC ALFREDO', 'CORONADO', 'TAPIA', 'YSAAC ALFREDO CORONADO TAPIA', 'HOMBRE', 'NO ELECTO', 'LIMA + RESIDENTES EN EL EXTRANJERO', 'GANA PERÚ', 'PARTIDO NACIONALISTA PERUANO' );</v>
      </c>
    </row>
    <row r="3536" spans="1:12" x14ac:dyDescent="0.25">
      <c r="A3536" s="17" t="s">
        <v>5153</v>
      </c>
      <c r="B3536" s="17" t="s">
        <v>6147</v>
      </c>
      <c r="C3536" s="17" t="s">
        <v>1158</v>
      </c>
      <c r="D3536" s="17" t="s">
        <v>1073</v>
      </c>
      <c r="E3536" s="17" t="str">
        <f t="shared" si="110"/>
        <v>NERIO WILSON SANCHEZ QUIROZ</v>
      </c>
      <c r="F3536" s="17" t="s">
        <v>1061</v>
      </c>
      <c r="G3536" s="17" t="s">
        <v>1062</v>
      </c>
      <c r="H3536" s="17" t="s">
        <v>5856</v>
      </c>
      <c r="I3536" s="17" t="s">
        <v>8929</v>
      </c>
      <c r="J3536" s="15" t="str">
        <f>IFERROR(VLOOKUP(I3536,'Candidato Presidencial'!$C:$E,3,FALSE),"")</f>
        <v>PARTIDO NACIONALISTA PERUANO</v>
      </c>
      <c r="L3536" s="15" t="str">
        <f t="shared" si="111"/>
        <v>insert into Camaleon.CandidatoCongreso( PROCESO_ELECTORAL, NOMBRE_CANDIDATO, APELLIDO_PATERNO, APELLIDO_MATERNO, NOMBRE_COMPLETO, SEXO, CARGO_ELEGIDO, LUGAR_POSTULA, ORGANIZACION_POLITICA, ALIAS ) values( 'ELECCIONES GENERALES 2011', 'NERIO WILSON', 'SANCHEZ', 'QUIROZ', 'NERIO WILSON SANCHEZ QUIROZ', 'HOMBRE', 'NO ELECTO', 'LIMA + RESIDENTES EN EL EXTRANJERO', 'GANA PERÚ', 'PARTIDO NACIONALISTA PERUANO' );</v>
      </c>
    </row>
    <row r="3537" spans="1:12" x14ac:dyDescent="0.25">
      <c r="A3537" s="17" t="s">
        <v>5153</v>
      </c>
      <c r="B3537" s="17" t="s">
        <v>5009</v>
      </c>
      <c r="C3537" s="17" t="s">
        <v>1128</v>
      </c>
      <c r="D3537" s="17" t="s">
        <v>1749</v>
      </c>
      <c r="E3537" s="17" t="str">
        <f t="shared" si="110"/>
        <v>EDGAR DAVID VILLANUEVA NUÑEZ</v>
      </c>
      <c r="F3537" s="17" t="s">
        <v>1061</v>
      </c>
      <c r="G3537" s="17" t="s">
        <v>1062</v>
      </c>
      <c r="H3537" s="17" t="s">
        <v>5856</v>
      </c>
      <c r="I3537" s="17" t="s">
        <v>8929</v>
      </c>
      <c r="J3537" s="15" t="str">
        <f>IFERROR(VLOOKUP(I3537,'Candidato Presidencial'!$C:$E,3,FALSE),"")</f>
        <v>PARTIDO NACIONALISTA PERUANO</v>
      </c>
      <c r="L3537" s="15" t="str">
        <f t="shared" si="111"/>
        <v>insert into Camaleon.CandidatoCongreso( PROCESO_ELECTORAL, NOMBRE_CANDIDATO, APELLIDO_PATERNO, APELLIDO_MATERNO, NOMBRE_COMPLETO, SEXO, CARGO_ELEGIDO, LUGAR_POSTULA, ORGANIZACION_POLITICA, ALIAS ) values( 'ELECCIONES GENERALES 2011', 'EDGAR DAVID', 'VILLANUEVA', 'NUÑEZ', 'EDGAR DAVID VILLANUEVA NUÑEZ', 'HOMBRE', 'NO ELECTO', 'LIMA + RESIDENTES EN EL EXTRANJERO', 'GANA PERÚ', 'PARTIDO NACIONALISTA PERUANO' );</v>
      </c>
    </row>
    <row r="3538" spans="1:12" x14ac:dyDescent="0.25">
      <c r="A3538" s="17" t="s">
        <v>5153</v>
      </c>
      <c r="B3538" s="17" t="s">
        <v>6148</v>
      </c>
      <c r="C3538" s="17" t="s">
        <v>3894</v>
      </c>
      <c r="D3538" s="17" t="s">
        <v>4450</v>
      </c>
      <c r="E3538" s="17" t="str">
        <f t="shared" si="110"/>
        <v>ROSA AMERICA BUSTILLOS LUQUE</v>
      </c>
      <c r="F3538" s="17" t="s">
        <v>1067</v>
      </c>
      <c r="G3538" s="17" t="s">
        <v>1062</v>
      </c>
      <c r="H3538" s="17" t="s">
        <v>5856</v>
      </c>
      <c r="I3538" s="17" t="s">
        <v>8929</v>
      </c>
      <c r="J3538" s="15" t="str">
        <f>IFERROR(VLOOKUP(I3538,'Candidato Presidencial'!$C:$E,3,FALSE),"")</f>
        <v>PARTIDO NACIONALISTA PERUANO</v>
      </c>
      <c r="L3538" s="15" t="str">
        <f t="shared" si="111"/>
        <v>insert into Camaleon.CandidatoCongreso( PROCESO_ELECTORAL, NOMBRE_CANDIDATO, APELLIDO_PATERNO, APELLIDO_MATERNO, NOMBRE_COMPLETO, SEXO, CARGO_ELEGIDO, LUGAR_POSTULA, ORGANIZACION_POLITICA, ALIAS ) values( 'ELECCIONES GENERALES 2011', 'ROSA AMERICA', 'BUSTILLOS', 'LUQUE', 'ROSA AMERICA BUSTILLOS LUQUE', 'MUJER', 'NO ELECTO', 'LIMA + RESIDENTES EN EL EXTRANJERO', 'GANA PERÚ', 'PARTIDO NACIONALISTA PERUANO' );</v>
      </c>
    </row>
    <row r="3539" spans="1:12" x14ac:dyDescent="0.25">
      <c r="A3539" s="17" t="s">
        <v>5153</v>
      </c>
      <c r="B3539" s="17" t="s">
        <v>4129</v>
      </c>
      <c r="C3539" s="17" t="s">
        <v>4130</v>
      </c>
      <c r="D3539" s="17" t="s">
        <v>2532</v>
      </c>
      <c r="E3539" s="17" t="str">
        <f t="shared" si="110"/>
        <v>NICOLAS JAVIER LYNCH GAMERO</v>
      </c>
      <c r="F3539" s="17" t="s">
        <v>1061</v>
      </c>
      <c r="G3539" s="17" t="s">
        <v>1062</v>
      </c>
      <c r="H3539" s="17" t="s">
        <v>5856</v>
      </c>
      <c r="I3539" s="17" t="s">
        <v>8929</v>
      </c>
      <c r="J3539" s="15" t="str">
        <f>IFERROR(VLOOKUP(I3539,'Candidato Presidencial'!$C:$E,3,FALSE),"")</f>
        <v>PARTIDO NACIONALISTA PERUANO</v>
      </c>
      <c r="L3539" s="15" t="str">
        <f t="shared" si="111"/>
        <v>insert into Camaleon.CandidatoCongreso( PROCESO_ELECTORAL, NOMBRE_CANDIDATO, APELLIDO_PATERNO, APELLIDO_MATERNO, NOMBRE_COMPLETO, SEXO, CARGO_ELEGIDO, LUGAR_POSTULA, ORGANIZACION_POLITICA, ALIAS ) values( 'ELECCIONES GENERALES 2011', 'NICOLAS JAVIER', 'LYNCH', 'GAMERO', 'NICOLAS JAVIER LYNCH GAMERO', 'HOMBRE', 'NO ELECTO', 'LIMA + RESIDENTES EN EL EXTRANJERO', 'GANA PERÚ', 'PARTIDO NACIONALISTA PERUANO' );</v>
      </c>
    </row>
    <row r="3540" spans="1:12" x14ac:dyDescent="0.25">
      <c r="A3540" s="17" t="s">
        <v>5153</v>
      </c>
      <c r="B3540" s="17" t="s">
        <v>512</v>
      </c>
      <c r="C3540" s="17" t="s">
        <v>6149</v>
      </c>
      <c r="D3540" s="17" t="s">
        <v>1240</v>
      </c>
      <c r="E3540" s="17" t="str">
        <f t="shared" si="110"/>
        <v>ROSA DELSA MAVILA LEON</v>
      </c>
      <c r="F3540" s="17" t="s">
        <v>1067</v>
      </c>
      <c r="G3540" s="17" t="s">
        <v>21</v>
      </c>
      <c r="H3540" s="17" t="s">
        <v>5856</v>
      </c>
      <c r="I3540" s="17" t="s">
        <v>8929</v>
      </c>
      <c r="J3540" s="15" t="str">
        <f>IFERROR(VLOOKUP(I3540,'Candidato Presidencial'!$C:$E,3,FALSE),"")</f>
        <v>PARTIDO NACIONALISTA PERUANO</v>
      </c>
      <c r="L3540" s="15" t="str">
        <f t="shared" si="111"/>
        <v>insert into Camaleon.CandidatoCongreso( PROCESO_ELECTORAL, NOMBRE_CANDIDATO, APELLIDO_PATERNO, APELLIDO_MATERNO, NOMBRE_COMPLETO, SEXO, CARGO_ELEGIDO, LUGAR_POSTULA, ORGANIZACION_POLITICA, ALIAS ) values( 'ELECCIONES GENERALES 2011', 'ROSA DELSA', 'MAVILA', 'LEON', 'ROSA DELSA MAVILA LEON', 'MUJER', 'CONGRESISTA', 'LIMA + RESIDENTES EN EL EXTRANJERO', 'GANA PERÚ', 'PARTIDO NACIONALISTA PERUANO' );</v>
      </c>
    </row>
    <row r="3541" spans="1:12" x14ac:dyDescent="0.25">
      <c r="A3541" s="17" t="s">
        <v>5153</v>
      </c>
      <c r="B3541" s="17" t="s">
        <v>6150</v>
      </c>
      <c r="C3541" s="17" t="s">
        <v>6151</v>
      </c>
      <c r="D3541" s="17" t="s">
        <v>2710</v>
      </c>
      <c r="E3541" s="17" t="str">
        <f t="shared" si="110"/>
        <v>OMAR KARIM CHEHADE MOYA</v>
      </c>
      <c r="F3541" s="17" t="s">
        <v>1061</v>
      </c>
      <c r="G3541" s="17" t="s">
        <v>21</v>
      </c>
      <c r="H3541" s="17" t="s">
        <v>5856</v>
      </c>
      <c r="I3541" s="17" t="s">
        <v>8929</v>
      </c>
      <c r="J3541" s="15" t="str">
        <f>IFERROR(VLOOKUP(I3541,'Candidato Presidencial'!$C:$E,3,FALSE),"")</f>
        <v>PARTIDO NACIONALISTA PERUANO</v>
      </c>
      <c r="L3541" s="15" t="str">
        <f t="shared" si="111"/>
        <v>insert into Camaleon.CandidatoCongreso( PROCESO_ELECTORAL, NOMBRE_CANDIDATO, APELLIDO_PATERNO, APELLIDO_MATERNO, NOMBRE_COMPLETO, SEXO, CARGO_ELEGIDO, LUGAR_POSTULA, ORGANIZACION_POLITICA, ALIAS ) values( 'ELECCIONES GENERALES 2011', 'OMAR KARIM', 'CHEHADE', 'MOYA', 'OMAR KARIM CHEHADE MOYA', 'HOMBRE', 'CONGRESISTA', 'LIMA + RESIDENTES EN EL EXTRANJERO', 'GANA PERÚ', 'PARTIDO NACIONALISTA PERUANO' );</v>
      </c>
    </row>
    <row r="3542" spans="1:12" x14ac:dyDescent="0.25">
      <c r="A3542" s="17" t="s">
        <v>5153</v>
      </c>
      <c r="B3542" s="17" t="s">
        <v>368</v>
      </c>
      <c r="C3542" s="17" t="s">
        <v>4054</v>
      </c>
      <c r="D3542" s="17" t="s">
        <v>4055</v>
      </c>
      <c r="E3542" s="17" t="str">
        <f t="shared" si="110"/>
        <v>MANUEL ENRIQUE ERNESTO DAMMERT EGO AGUIRRE</v>
      </c>
      <c r="F3542" s="17" t="s">
        <v>1061</v>
      </c>
      <c r="G3542" s="17" t="s">
        <v>1062</v>
      </c>
      <c r="H3542" s="17" t="s">
        <v>5856</v>
      </c>
      <c r="I3542" s="17" t="s">
        <v>8929</v>
      </c>
      <c r="J3542" s="15" t="str">
        <f>IFERROR(VLOOKUP(I3542,'Candidato Presidencial'!$C:$E,3,FALSE),"")</f>
        <v>PARTIDO NACIONALISTA PERUANO</v>
      </c>
      <c r="L3542" s="15" t="str">
        <f t="shared" si="111"/>
        <v>insert into Camaleon.CandidatoCongreso( PROCESO_ELECTORAL, NOMBRE_CANDIDATO, APELLIDO_PATERNO, APELLIDO_MATERNO, NOMBRE_COMPLETO, SEXO, CARGO_ELEGIDO, LUGAR_POSTULA, ORGANIZACION_POLITICA, ALIAS ) values( 'ELECCIONES GENERALES 2011', 'MANUEL ENRIQUE ERNESTO', 'DAMMERT', 'EGO AGUIRRE', 'MANUEL ENRIQUE ERNESTO DAMMERT EGO AGUIRRE', 'HOMBRE', 'NO ELECTO', 'LIMA + RESIDENTES EN EL EXTRANJERO', 'GANA PERÚ', 'PARTIDO NACIONALISTA PERUANO' );</v>
      </c>
    </row>
    <row r="3543" spans="1:12" x14ac:dyDescent="0.25">
      <c r="A3543" s="17" t="s">
        <v>5153</v>
      </c>
      <c r="B3543" s="17" t="s">
        <v>4125</v>
      </c>
      <c r="C3543" s="17" t="s">
        <v>2830</v>
      </c>
      <c r="D3543" s="17" t="s">
        <v>1621</v>
      </c>
      <c r="E3543" s="17" t="str">
        <f t="shared" si="110"/>
        <v>CENAIDA CEBASTIANA URIBE MEDINA</v>
      </c>
      <c r="F3543" s="17" t="s">
        <v>1067</v>
      </c>
      <c r="G3543" s="17" t="s">
        <v>21</v>
      </c>
      <c r="H3543" s="17" t="s">
        <v>5856</v>
      </c>
      <c r="I3543" s="17" t="s">
        <v>8929</v>
      </c>
      <c r="J3543" s="15" t="str">
        <f>IFERROR(VLOOKUP(I3543,'Candidato Presidencial'!$C:$E,3,FALSE),"")</f>
        <v>PARTIDO NACIONALISTA PERUANO</v>
      </c>
      <c r="L3543" s="15" t="str">
        <f t="shared" si="111"/>
        <v>insert into Camaleon.CandidatoCongreso( PROCESO_ELECTORAL, NOMBRE_CANDIDATO, APELLIDO_PATERNO, APELLIDO_MATERNO, NOMBRE_COMPLETO, SEXO, CARGO_ELEGIDO, LUGAR_POSTULA, ORGANIZACION_POLITICA, ALIAS ) values( 'ELECCIONES GENERALES 2011', 'CENAIDA CEBASTIANA', 'URIBE', 'MEDINA', 'CENAIDA CEBASTIANA URIBE MEDINA', 'MUJER', 'CONGRESISTA', 'LIMA + RESIDENTES EN EL EXTRANJERO', 'GANA PERÚ', 'PARTIDO NACIONALISTA PERUANO' );</v>
      </c>
    </row>
    <row r="3544" spans="1:12" x14ac:dyDescent="0.25">
      <c r="A3544" s="17" t="s">
        <v>5153</v>
      </c>
      <c r="B3544" s="17" t="s">
        <v>6152</v>
      </c>
      <c r="C3544" s="17" t="s">
        <v>1076</v>
      </c>
      <c r="D3544" s="17" t="s">
        <v>6153</v>
      </c>
      <c r="E3544" s="17" t="str">
        <f t="shared" si="110"/>
        <v>FELIX OVIDIO JIMENEZ JAIMES</v>
      </c>
      <c r="F3544" s="17" t="s">
        <v>1061</v>
      </c>
      <c r="G3544" s="17" t="s">
        <v>1062</v>
      </c>
      <c r="H3544" s="17" t="s">
        <v>5856</v>
      </c>
      <c r="I3544" s="17" t="s">
        <v>8929</v>
      </c>
      <c r="J3544" s="15" t="str">
        <f>IFERROR(VLOOKUP(I3544,'Candidato Presidencial'!$C:$E,3,FALSE),"")</f>
        <v>PARTIDO NACIONALISTA PERUANO</v>
      </c>
      <c r="L3544" s="15" t="str">
        <f t="shared" si="111"/>
        <v>insert into Camaleon.CandidatoCongreso( PROCESO_ELECTORAL, NOMBRE_CANDIDATO, APELLIDO_PATERNO, APELLIDO_MATERNO, NOMBRE_COMPLETO, SEXO, CARGO_ELEGIDO, LUGAR_POSTULA, ORGANIZACION_POLITICA, ALIAS ) values( 'ELECCIONES GENERALES 2011', 'FELIX OVIDIO', 'JIMENEZ', 'JAIMES', 'FELIX OVIDIO JIMENEZ JAIMES', 'HOMBRE', 'NO ELECTO', 'LIMA + RESIDENTES EN EL EXTRANJERO', 'GANA PERÚ', 'PARTIDO NACIONALISTA PERUANO' );</v>
      </c>
    </row>
    <row r="3545" spans="1:12" x14ac:dyDescent="0.25">
      <c r="A3545" s="17" t="s">
        <v>5153</v>
      </c>
      <c r="B3545" s="17" t="s">
        <v>6154</v>
      </c>
      <c r="C3545" s="17" t="s">
        <v>2981</v>
      </c>
      <c r="D3545" s="17" t="s">
        <v>6155</v>
      </c>
      <c r="E3545" s="17" t="str">
        <f t="shared" si="110"/>
        <v>CARMELA ASUNCION SIFUENTES DE HOLGUIN</v>
      </c>
      <c r="F3545" s="17" t="s">
        <v>1067</v>
      </c>
      <c r="G3545" s="17" t="s">
        <v>1062</v>
      </c>
      <c r="H3545" s="17" t="s">
        <v>5856</v>
      </c>
      <c r="I3545" s="17" t="s">
        <v>8929</v>
      </c>
      <c r="J3545" s="15" t="str">
        <f>IFERROR(VLOOKUP(I3545,'Candidato Presidencial'!$C:$E,3,FALSE),"")</f>
        <v>PARTIDO NACIONALISTA PERUANO</v>
      </c>
      <c r="L3545" s="15" t="str">
        <f t="shared" si="111"/>
        <v>insert into Camaleon.CandidatoCongreso( PROCESO_ELECTORAL, NOMBRE_CANDIDATO, APELLIDO_PATERNO, APELLIDO_MATERNO, NOMBRE_COMPLETO, SEXO, CARGO_ELEGIDO, LUGAR_POSTULA, ORGANIZACION_POLITICA, ALIAS ) values( 'ELECCIONES GENERALES 2011', 'CARMELA ASUNCION', 'SIFUENTES', 'DE HOLGUIN', 'CARMELA ASUNCION SIFUENTES DE HOLGUIN', 'MUJER', 'NO ELECTO', 'LIMA + RESIDENTES EN EL EXTRANJERO', 'GANA PERÚ', 'PARTIDO NACIONALISTA PERUANO' );</v>
      </c>
    </row>
    <row r="3546" spans="1:12" x14ac:dyDescent="0.25">
      <c r="A3546" s="17" t="s">
        <v>5153</v>
      </c>
      <c r="B3546" s="17" t="s">
        <v>3632</v>
      </c>
      <c r="C3546" s="17" t="s">
        <v>3633</v>
      </c>
      <c r="D3546" s="17" t="s">
        <v>1100</v>
      </c>
      <c r="E3546" s="17" t="str">
        <f t="shared" si="110"/>
        <v>DANIEL YSAU MAURATE ROMERO</v>
      </c>
      <c r="F3546" s="17" t="s">
        <v>1061</v>
      </c>
      <c r="G3546" s="17" t="s">
        <v>1062</v>
      </c>
      <c r="H3546" s="17" t="s">
        <v>5856</v>
      </c>
      <c r="I3546" s="17" t="s">
        <v>8929</v>
      </c>
      <c r="J3546" s="15" t="str">
        <f>IFERROR(VLOOKUP(I3546,'Candidato Presidencial'!$C:$E,3,FALSE),"")</f>
        <v>PARTIDO NACIONALISTA PERUANO</v>
      </c>
      <c r="L3546" s="15" t="str">
        <f t="shared" si="111"/>
        <v>insert into Camaleon.CandidatoCongreso( PROCESO_ELECTORAL, NOMBRE_CANDIDATO, APELLIDO_PATERNO, APELLIDO_MATERNO, NOMBRE_COMPLETO, SEXO, CARGO_ELEGIDO, LUGAR_POSTULA, ORGANIZACION_POLITICA, ALIAS ) values( 'ELECCIONES GENERALES 2011', 'DANIEL YSAU', 'MAURATE', 'ROMERO', 'DANIEL YSAU MAURATE ROMERO', 'HOMBRE', 'NO ELECTO', 'LIMA + RESIDENTES EN EL EXTRANJERO', 'GANA PERÚ', 'PARTIDO NACIONALISTA PERUANO' );</v>
      </c>
    </row>
    <row r="3547" spans="1:12" x14ac:dyDescent="0.25">
      <c r="A3547" s="17" t="s">
        <v>5153</v>
      </c>
      <c r="B3547" s="17" t="s">
        <v>6156</v>
      </c>
      <c r="C3547" s="17" t="s">
        <v>6157</v>
      </c>
      <c r="D3547" s="17" t="s">
        <v>1690</v>
      </c>
      <c r="E3547" s="17" t="str">
        <f t="shared" si="110"/>
        <v>JULIO PEDRO ARMACANQUI FLORES</v>
      </c>
      <c r="F3547" s="17" t="s">
        <v>1061</v>
      </c>
      <c r="G3547" s="17" t="s">
        <v>1062</v>
      </c>
      <c r="H3547" s="17" t="s">
        <v>5856</v>
      </c>
      <c r="I3547" s="17" t="s">
        <v>8929</v>
      </c>
      <c r="J3547" s="15" t="str">
        <f>IFERROR(VLOOKUP(I3547,'Candidato Presidencial'!$C:$E,3,FALSE),"")</f>
        <v>PARTIDO NACIONALISTA PERUANO</v>
      </c>
      <c r="L3547" s="15" t="str">
        <f t="shared" si="111"/>
        <v>insert into Camaleon.CandidatoCongreso( PROCESO_ELECTORAL, NOMBRE_CANDIDATO, APELLIDO_PATERNO, APELLIDO_MATERNO, NOMBRE_COMPLETO, SEXO, CARGO_ELEGIDO, LUGAR_POSTULA, ORGANIZACION_POLITICA, ALIAS ) values( 'ELECCIONES GENERALES 2011', 'JULIO PEDRO', 'ARMACANQUI', 'FLORES', 'JULIO PEDRO ARMACANQUI FLORES', 'HOMBRE', 'NO ELECTO', 'LIMA + RESIDENTES EN EL EXTRANJERO', 'GANA PERÚ', 'PARTIDO NACIONALISTA PERUANO' );</v>
      </c>
    </row>
    <row r="3548" spans="1:12" x14ac:dyDescent="0.25">
      <c r="A3548" s="17" t="s">
        <v>5153</v>
      </c>
      <c r="B3548" s="17" t="s">
        <v>4145</v>
      </c>
      <c r="C3548" s="17" t="s">
        <v>1559</v>
      </c>
      <c r="D3548" s="17" t="s">
        <v>4146</v>
      </c>
      <c r="E3548" s="17" t="str">
        <f t="shared" si="110"/>
        <v>ALDA MIRTA LAZO RIOS DE HORNUNG</v>
      </c>
      <c r="F3548" s="17" t="s">
        <v>1067</v>
      </c>
      <c r="G3548" s="17" t="s">
        <v>1062</v>
      </c>
      <c r="H3548" s="17" t="s">
        <v>5856</v>
      </c>
      <c r="I3548" s="17" t="s">
        <v>5172</v>
      </c>
      <c r="J3548" s="15">
        <f>IFERROR(VLOOKUP(I3548,'Candidato Presidencial'!$C:$E,3,FALSE),"")</f>
        <v>0</v>
      </c>
      <c r="L3548" s="15" t="str">
        <f t="shared" si="111"/>
        <v>insert into Camaleon.CandidatoCongreso( PROCESO_ELECTORAL, NOMBRE_CANDIDATO, APELLIDO_PATERNO, APELLIDO_MATERNO, NOMBRE_COMPLETO, SEXO, CARGO_ELEGIDO, LUGAR_POSTULA, ORGANIZACION_POLITICA, ALIAS ) values( 'ELECCIONES GENERALES 2011', 'ALDA MIRTA', 'LAZO', 'RIOS DE HORNUNG', 'ALDA MIRTA LAZO RIOS DE HORNUNG', 'MUJER', 'NO ELECTO', 'LIMA + RESIDENTES EN EL EXTRANJERO', 'ALIANZA SOLIDARIDAD NACIONAL', '0' );</v>
      </c>
    </row>
    <row r="3549" spans="1:12" x14ac:dyDescent="0.25">
      <c r="A3549" s="17" t="s">
        <v>5153</v>
      </c>
      <c r="B3549" s="17" t="s">
        <v>6158</v>
      </c>
      <c r="C3549" s="17" t="s">
        <v>3663</v>
      </c>
      <c r="D3549" s="17" t="s">
        <v>1650</v>
      </c>
      <c r="E3549" s="17" t="str">
        <f t="shared" si="110"/>
        <v>ROXANA MARIA ROCHA GALLEGOS</v>
      </c>
      <c r="F3549" s="17" t="s">
        <v>1067</v>
      </c>
      <c r="G3549" s="17" t="s">
        <v>1062</v>
      </c>
      <c r="H3549" s="17" t="s">
        <v>5856</v>
      </c>
      <c r="I3549" s="17" t="s">
        <v>5172</v>
      </c>
      <c r="J3549" s="15">
        <f>IFERROR(VLOOKUP(I3549,'Candidato Presidencial'!$C:$E,3,FALSE),"")</f>
        <v>0</v>
      </c>
      <c r="L3549" s="15" t="str">
        <f t="shared" si="111"/>
        <v>insert into Camaleon.CandidatoCongreso( PROCESO_ELECTORAL, NOMBRE_CANDIDATO, APELLIDO_PATERNO, APELLIDO_MATERNO, NOMBRE_COMPLETO, SEXO, CARGO_ELEGIDO, LUGAR_POSTULA, ORGANIZACION_POLITICA, ALIAS ) values( 'ELECCIONES GENERALES 2011', 'ROXANA MARIA', 'ROCHA', 'GALLEGOS', 'ROXANA MARIA ROCHA GALLEGOS', 'MUJER', 'NO ELECTO', 'LIMA + RESIDENTES EN EL EXTRANJERO', 'ALIANZA SOLIDARIDAD NACIONAL', '0' );</v>
      </c>
    </row>
    <row r="3550" spans="1:12" x14ac:dyDescent="0.25">
      <c r="A3550" s="17" t="s">
        <v>5153</v>
      </c>
      <c r="B3550" s="17" t="s">
        <v>6159</v>
      </c>
      <c r="C3550" s="17" t="s">
        <v>6160</v>
      </c>
      <c r="D3550" s="17" t="s">
        <v>3679</v>
      </c>
      <c r="E3550" s="17" t="str">
        <f t="shared" si="110"/>
        <v>NORMA MARTINA YARROW LUMBRERAS</v>
      </c>
      <c r="F3550" s="17" t="s">
        <v>1067</v>
      </c>
      <c r="G3550" s="17" t="s">
        <v>1062</v>
      </c>
      <c r="H3550" s="17" t="s">
        <v>5856</v>
      </c>
      <c r="I3550" s="17" t="s">
        <v>5172</v>
      </c>
      <c r="J3550" s="15">
        <f>IFERROR(VLOOKUP(I3550,'Candidato Presidencial'!$C:$E,3,FALSE),"")</f>
        <v>0</v>
      </c>
      <c r="L3550" s="15" t="str">
        <f t="shared" si="111"/>
        <v>insert into Camaleon.CandidatoCongreso( PROCESO_ELECTORAL, NOMBRE_CANDIDATO, APELLIDO_PATERNO, APELLIDO_MATERNO, NOMBRE_COMPLETO, SEXO, CARGO_ELEGIDO, LUGAR_POSTULA, ORGANIZACION_POLITICA, ALIAS ) values( 'ELECCIONES GENERALES 2011', 'NORMA MARTINA', 'YARROW', 'LUMBRERAS', 'NORMA MARTINA YARROW LUMBRERAS', 'MUJER', 'NO ELECTO', 'LIMA + RESIDENTES EN EL EXTRANJERO', 'ALIANZA SOLIDARIDAD NACIONAL', '0' );</v>
      </c>
    </row>
    <row r="3551" spans="1:12" x14ac:dyDescent="0.25">
      <c r="A3551" s="17" t="s">
        <v>5153</v>
      </c>
      <c r="B3551" s="17" t="s">
        <v>6161</v>
      </c>
      <c r="C3551" s="17" t="s">
        <v>1242</v>
      </c>
      <c r="D3551" s="17" t="s">
        <v>1370</v>
      </c>
      <c r="E3551" s="17" t="str">
        <f t="shared" si="110"/>
        <v>LUIS FELIPE DANIEL BACA SARMIENTO</v>
      </c>
      <c r="F3551" s="17" t="s">
        <v>1061</v>
      </c>
      <c r="G3551" s="17" t="s">
        <v>1062</v>
      </c>
      <c r="H3551" s="17" t="s">
        <v>5856</v>
      </c>
      <c r="I3551" s="17" t="s">
        <v>5172</v>
      </c>
      <c r="J3551" s="15">
        <f>IFERROR(VLOOKUP(I3551,'Candidato Presidencial'!$C:$E,3,FALSE),"")</f>
        <v>0</v>
      </c>
      <c r="L3551" s="15" t="str">
        <f t="shared" si="111"/>
        <v>insert into Camaleon.CandidatoCongreso( PROCESO_ELECTORAL, NOMBRE_CANDIDATO, APELLIDO_PATERNO, APELLIDO_MATERNO, NOMBRE_COMPLETO, SEXO, CARGO_ELEGIDO, LUGAR_POSTULA, ORGANIZACION_POLITICA, ALIAS ) values( 'ELECCIONES GENERALES 2011', 'LUIS FELIPE DANIEL', 'BACA', 'SARMIENTO', 'LUIS FELIPE DANIEL BACA SARMIENTO', 'HOMBRE', 'NO ELECTO', 'LIMA + RESIDENTES EN EL EXTRANJERO', 'ALIANZA SOLIDARIDAD NACIONAL', '0' );</v>
      </c>
    </row>
    <row r="3552" spans="1:12" x14ac:dyDescent="0.25">
      <c r="A3552" s="17" t="s">
        <v>5153</v>
      </c>
      <c r="B3552" s="17" t="s">
        <v>6162</v>
      </c>
      <c r="C3552" s="17" t="s">
        <v>1427</v>
      </c>
      <c r="D3552" s="17" t="s">
        <v>1655</v>
      </c>
      <c r="E3552" s="17" t="str">
        <f t="shared" si="110"/>
        <v>VICTOR OMAR CASTRO MORALES</v>
      </c>
      <c r="F3552" s="17" t="s">
        <v>1061</v>
      </c>
      <c r="G3552" s="17" t="s">
        <v>1062</v>
      </c>
      <c r="H3552" s="17" t="s">
        <v>5856</v>
      </c>
      <c r="I3552" s="17" t="s">
        <v>5172</v>
      </c>
      <c r="J3552" s="15">
        <f>IFERROR(VLOOKUP(I3552,'Candidato Presidencial'!$C:$E,3,FALSE),"")</f>
        <v>0</v>
      </c>
      <c r="L3552" s="15" t="str">
        <f t="shared" si="111"/>
        <v>insert into Camaleon.CandidatoCongreso( PROCESO_ELECTORAL, NOMBRE_CANDIDATO, APELLIDO_PATERNO, APELLIDO_MATERNO, NOMBRE_COMPLETO, SEXO, CARGO_ELEGIDO, LUGAR_POSTULA, ORGANIZACION_POLITICA, ALIAS ) values( 'ELECCIONES GENERALES 2011', 'VICTOR OMAR', 'CASTRO', 'MORALES', 'VICTOR OMAR CASTRO MORALES', 'HOMBRE', 'NO ELECTO', 'LIMA + RESIDENTES EN EL EXTRANJERO', 'ALIANZA SOLIDARIDAD NACIONAL', '0' );</v>
      </c>
    </row>
    <row r="3553" spans="1:12" x14ac:dyDescent="0.25">
      <c r="A3553" s="17" t="s">
        <v>5153</v>
      </c>
      <c r="B3553" s="17" t="s">
        <v>3723</v>
      </c>
      <c r="C3553" s="17" t="s">
        <v>6163</v>
      </c>
      <c r="D3553" s="17" t="s">
        <v>6164</v>
      </c>
      <c r="E3553" s="17" t="str">
        <f t="shared" si="110"/>
        <v>LUIS FRANCISCO DELGADO DE LA FLOR BADARACCO</v>
      </c>
      <c r="F3553" s="17" t="s">
        <v>1061</v>
      </c>
      <c r="G3553" s="17" t="s">
        <v>1062</v>
      </c>
      <c r="H3553" s="17" t="s">
        <v>5856</v>
      </c>
      <c r="I3553" s="17" t="s">
        <v>5172</v>
      </c>
      <c r="J3553" s="15">
        <f>IFERROR(VLOOKUP(I3553,'Candidato Presidencial'!$C:$E,3,FALSE),"")</f>
        <v>0</v>
      </c>
      <c r="L3553" s="15" t="str">
        <f t="shared" si="111"/>
        <v>insert into Camaleon.CandidatoCongreso( PROCESO_ELECTORAL, NOMBRE_CANDIDATO, APELLIDO_PATERNO, APELLIDO_MATERNO, NOMBRE_COMPLETO, SEXO, CARGO_ELEGIDO, LUGAR_POSTULA, ORGANIZACION_POLITICA, ALIAS ) values( 'ELECCIONES GENERALES 2011', 'LUIS FRANCISCO', 'DELGADO DE LA FLOR', 'BADARACCO', 'LUIS FRANCISCO DELGADO DE LA FLOR BADARACCO', 'HOMBRE', 'NO ELECTO', 'LIMA + RESIDENTES EN EL EXTRANJERO', 'ALIANZA SOLIDARIDAD NACIONAL', '0' );</v>
      </c>
    </row>
    <row r="3554" spans="1:12" x14ac:dyDescent="0.25">
      <c r="A3554" s="17" t="s">
        <v>5153</v>
      </c>
      <c r="B3554" s="17" t="s">
        <v>6165</v>
      </c>
      <c r="C3554" s="17" t="s">
        <v>1464</v>
      </c>
      <c r="D3554" s="17" t="s">
        <v>1389</v>
      </c>
      <c r="E3554" s="17" t="str">
        <f t="shared" si="110"/>
        <v>OSCAR GERARDO ZAPATA ALCAZAR</v>
      </c>
      <c r="F3554" s="17" t="s">
        <v>1061</v>
      </c>
      <c r="G3554" s="17" t="s">
        <v>1062</v>
      </c>
      <c r="H3554" s="17" t="s">
        <v>5856</v>
      </c>
      <c r="I3554" s="17" t="s">
        <v>5172</v>
      </c>
      <c r="J3554" s="15">
        <f>IFERROR(VLOOKUP(I3554,'Candidato Presidencial'!$C:$E,3,FALSE),"")</f>
        <v>0</v>
      </c>
      <c r="L3554" s="15" t="str">
        <f t="shared" si="111"/>
        <v>insert into Camaleon.CandidatoCongreso( PROCESO_ELECTORAL, NOMBRE_CANDIDATO, APELLIDO_PATERNO, APELLIDO_MATERNO, NOMBRE_COMPLETO, SEXO, CARGO_ELEGIDO, LUGAR_POSTULA, ORGANIZACION_POLITICA, ALIAS ) values( 'ELECCIONES GENERALES 2011', 'OSCAR GERARDO', 'ZAPATA', 'ALCAZAR', 'OSCAR GERARDO ZAPATA ALCAZAR', 'HOMBRE', 'NO ELECTO', 'LIMA + RESIDENTES EN EL EXTRANJERO', 'ALIANZA SOLIDARIDAD NACIONAL', '0' );</v>
      </c>
    </row>
    <row r="3555" spans="1:12" x14ac:dyDescent="0.25">
      <c r="A3555" s="17" t="s">
        <v>5153</v>
      </c>
      <c r="B3555" s="17" t="s">
        <v>5676</v>
      </c>
      <c r="C3555" s="17" t="s">
        <v>1337</v>
      </c>
      <c r="D3555" s="17" t="s">
        <v>1167</v>
      </c>
      <c r="E3555" s="17" t="str">
        <f t="shared" si="110"/>
        <v>RICARDO ANTONIO MILLA HERRERA</v>
      </c>
      <c r="F3555" s="17" t="s">
        <v>1061</v>
      </c>
      <c r="G3555" s="17" t="s">
        <v>1062</v>
      </c>
      <c r="H3555" s="17" t="s">
        <v>5856</v>
      </c>
      <c r="I3555" s="17" t="s">
        <v>873</v>
      </c>
      <c r="J3555" s="15" t="str">
        <f>IFERROR(VLOOKUP(I3555,'Candidato Presidencial'!$C:$E,3,FALSE),"")</f>
        <v>PERUANOS POR EL KAMBIO</v>
      </c>
      <c r="L3555" s="15" t="str">
        <f t="shared" si="111"/>
        <v>insert into Camaleon.CandidatoCongreso( PROCESO_ELECTORAL, NOMBRE_CANDIDATO, APELLIDO_PATERNO, APELLIDO_MATERNO, NOMBRE_COMPLETO, SEXO, CARGO_ELEGIDO, LUGAR_POSTULA, ORGANIZACION_POLITICA, ALIAS ) values( 'ELECCIONES GENERALES 2011', 'RICARDO ANTONIO', 'MILLA', 'HERRERA', 'RICARDO ANTONIO MILLA HERRERA', 'HOMBRE', 'NO ELECTO', 'LIMA + RESIDENTES EN EL EXTRANJERO', 'ALIANZA POR EL GRAN CAMBIO', 'PERUANOS POR EL KAMBIO' );</v>
      </c>
    </row>
    <row r="3556" spans="1:12" x14ac:dyDescent="0.25">
      <c r="A3556" s="17" t="s">
        <v>5153</v>
      </c>
      <c r="B3556" s="17" t="s">
        <v>6166</v>
      </c>
      <c r="C3556" s="17" t="s">
        <v>1182</v>
      </c>
      <c r="D3556" s="17" t="s">
        <v>1505</v>
      </c>
      <c r="E3556" s="17" t="str">
        <f t="shared" si="110"/>
        <v>LUIS CARLOS RODRIGUEZ MARTINEZ</v>
      </c>
      <c r="F3556" s="17" t="s">
        <v>1061</v>
      </c>
      <c r="G3556" s="17" t="s">
        <v>1062</v>
      </c>
      <c r="H3556" s="17" t="s">
        <v>5856</v>
      </c>
      <c r="I3556" s="17" t="s">
        <v>873</v>
      </c>
      <c r="J3556" s="15" t="str">
        <f>IFERROR(VLOOKUP(I3556,'Candidato Presidencial'!$C:$E,3,FALSE),"")</f>
        <v>PERUANOS POR EL KAMBIO</v>
      </c>
      <c r="L3556" s="15" t="str">
        <f t="shared" si="111"/>
        <v>insert into Camaleon.CandidatoCongreso( PROCESO_ELECTORAL, NOMBRE_CANDIDATO, APELLIDO_PATERNO, APELLIDO_MATERNO, NOMBRE_COMPLETO, SEXO, CARGO_ELEGIDO, LUGAR_POSTULA, ORGANIZACION_POLITICA, ALIAS ) values( 'ELECCIONES GENERALES 2011', 'LUIS CARLOS', 'RODRIGUEZ', 'MARTINEZ', 'LUIS CARLOS RODRIGUEZ MARTINEZ', 'HOMBRE', 'NO ELECTO', 'LIMA + RESIDENTES EN EL EXTRANJERO', 'ALIANZA POR EL GRAN CAMBIO', 'PERUANOS POR EL KAMBIO' );</v>
      </c>
    </row>
    <row r="3557" spans="1:12" x14ac:dyDescent="0.25">
      <c r="A3557" s="17" t="s">
        <v>5153</v>
      </c>
      <c r="B3557" s="17" t="s">
        <v>179</v>
      </c>
      <c r="C3557" s="17" t="s">
        <v>1429</v>
      </c>
      <c r="D3557" s="17" t="s">
        <v>6167</v>
      </c>
      <c r="E3557" s="17" t="str">
        <f t="shared" si="110"/>
        <v>JAVIER VASQUEZ VIDARTE</v>
      </c>
      <c r="F3557" s="17" t="s">
        <v>1061</v>
      </c>
      <c r="G3557" s="17" t="s">
        <v>1062</v>
      </c>
      <c r="H3557" s="17" t="s">
        <v>5856</v>
      </c>
      <c r="I3557" s="17" t="s">
        <v>8936</v>
      </c>
      <c r="J3557" s="15">
        <f>IFERROR(VLOOKUP(I3557,'Candidato Presidencial'!$C:$E,3,FALSE),"")</f>
        <v>0</v>
      </c>
      <c r="L3557" s="15" t="str">
        <f t="shared" si="111"/>
        <v>insert into Camaleon.CandidatoCongreso( PROCESO_ELECTORAL, NOMBRE_CANDIDATO, APELLIDO_PATERNO, APELLIDO_MATERNO, NOMBRE_COMPLETO, SEXO, CARGO_ELEGIDO, LUGAR_POSTULA, ORGANIZACION_POLITICA, ALIAS ) values( 'ELECCIONES GENERALES 2011', 'JAVIER', 'VASQUEZ', 'VIDARTE', 'JAVIER VASQUEZ VIDARTE', 'HOMBRE', 'NO ELECTO', 'LIMA + RESIDENTES EN EL EXTRANJERO', 'JUSTICIA, TECNOLOGÍA, ECOLOGÍA', '0' );</v>
      </c>
    </row>
    <row r="3558" spans="1:12" x14ac:dyDescent="0.25">
      <c r="A3558" s="17" t="s">
        <v>5153</v>
      </c>
      <c r="B3558" s="17" t="s">
        <v>3391</v>
      </c>
      <c r="C3558" s="17" t="s">
        <v>1280</v>
      </c>
      <c r="D3558" s="17" t="s">
        <v>1746</v>
      </c>
      <c r="E3558" s="17" t="str">
        <f t="shared" si="110"/>
        <v>RAFAEL FRANCISCO ALVAREZ TEJADA</v>
      </c>
      <c r="F3558" s="17" t="s">
        <v>1061</v>
      </c>
      <c r="G3558" s="17" t="s">
        <v>1062</v>
      </c>
      <c r="H3558" s="17" t="s">
        <v>5856</v>
      </c>
      <c r="I3558" s="17" t="s">
        <v>8936</v>
      </c>
      <c r="J3558" s="15">
        <f>IFERROR(VLOOKUP(I3558,'Candidato Presidencial'!$C:$E,3,FALSE),"")</f>
        <v>0</v>
      </c>
      <c r="L3558" s="15" t="str">
        <f t="shared" si="111"/>
        <v>insert into Camaleon.CandidatoCongreso( PROCESO_ELECTORAL, NOMBRE_CANDIDATO, APELLIDO_PATERNO, APELLIDO_MATERNO, NOMBRE_COMPLETO, SEXO, CARGO_ELEGIDO, LUGAR_POSTULA, ORGANIZACION_POLITICA, ALIAS ) values( 'ELECCIONES GENERALES 2011', 'RAFAEL FRANCISCO', 'ALVAREZ', 'TEJADA', 'RAFAEL FRANCISCO ALVAREZ TEJADA', 'HOMBRE', 'NO ELECTO', 'LIMA + RESIDENTES EN EL EXTRANJERO', 'JUSTICIA, TECNOLOGÍA, ECOLOGÍA', '0' );</v>
      </c>
    </row>
    <row r="3559" spans="1:12" x14ac:dyDescent="0.25">
      <c r="A3559" s="17" t="s">
        <v>5153</v>
      </c>
      <c r="B3559" s="17" t="s">
        <v>105</v>
      </c>
      <c r="C3559" s="17" t="s">
        <v>4629</v>
      </c>
      <c r="D3559" s="17" t="s">
        <v>6168</v>
      </c>
      <c r="E3559" s="17" t="str">
        <f t="shared" si="110"/>
        <v>LUIS ALBERTO NOVOA OTERO</v>
      </c>
      <c r="F3559" s="17" t="s">
        <v>1061</v>
      </c>
      <c r="G3559" s="17" t="s">
        <v>1062</v>
      </c>
      <c r="H3559" s="17" t="s">
        <v>5856</v>
      </c>
      <c r="I3559" s="17" t="s">
        <v>8936</v>
      </c>
      <c r="J3559" s="15">
        <f>IFERROR(VLOOKUP(I3559,'Candidato Presidencial'!$C:$E,3,FALSE),"")</f>
        <v>0</v>
      </c>
      <c r="L3559" s="15" t="str">
        <f t="shared" si="111"/>
        <v>insert into Camaleon.CandidatoCongreso( PROCESO_ELECTORAL, NOMBRE_CANDIDATO, APELLIDO_PATERNO, APELLIDO_MATERNO, NOMBRE_COMPLETO, SEXO, CARGO_ELEGIDO, LUGAR_POSTULA, ORGANIZACION_POLITICA, ALIAS ) values( 'ELECCIONES GENERALES 2011', 'LUIS ALBERTO', 'NOVOA', 'OTERO', 'LUIS ALBERTO NOVOA OTERO', 'HOMBRE', 'NO ELECTO', 'LIMA + RESIDENTES EN EL EXTRANJERO', 'JUSTICIA, TECNOLOGÍA, ECOLOGÍA', '0' );</v>
      </c>
    </row>
    <row r="3560" spans="1:12" x14ac:dyDescent="0.25">
      <c r="A3560" s="17" t="s">
        <v>5153</v>
      </c>
      <c r="B3560" s="17" t="s">
        <v>3455</v>
      </c>
      <c r="C3560" s="17" t="s">
        <v>1165</v>
      </c>
      <c r="D3560" s="17" t="s">
        <v>1429</v>
      </c>
      <c r="E3560" s="17" t="str">
        <f t="shared" si="110"/>
        <v>JOSE LOLO MENDOZA VASQUEZ</v>
      </c>
      <c r="F3560" s="17" t="s">
        <v>1061</v>
      </c>
      <c r="G3560" s="17" t="s">
        <v>1062</v>
      </c>
      <c r="H3560" s="17" t="s">
        <v>5856</v>
      </c>
      <c r="I3560" s="17" t="s">
        <v>8936</v>
      </c>
      <c r="J3560" s="15">
        <f>IFERROR(VLOOKUP(I3560,'Candidato Presidencial'!$C:$E,3,FALSE),"")</f>
        <v>0</v>
      </c>
      <c r="L3560" s="15" t="str">
        <f t="shared" si="111"/>
        <v>insert into Camaleon.CandidatoCongreso( PROCESO_ELECTORAL, NOMBRE_CANDIDATO, APELLIDO_PATERNO, APELLIDO_MATERNO, NOMBRE_COMPLETO, SEXO, CARGO_ELEGIDO, LUGAR_POSTULA, ORGANIZACION_POLITICA, ALIAS ) values( 'ELECCIONES GENERALES 2011', 'JOSE LOLO', 'MENDOZA', 'VASQUEZ', 'JOSE LOLO MENDOZA VASQUEZ', 'HOMBRE', 'NO ELECTO', 'LIMA + RESIDENTES EN EL EXTRANJERO', 'JUSTICIA, TECNOLOGÍA, ECOLOGÍA', '0' );</v>
      </c>
    </row>
    <row r="3561" spans="1:12" x14ac:dyDescent="0.25">
      <c r="A3561" s="17" t="s">
        <v>5153</v>
      </c>
      <c r="B3561" s="17" t="s">
        <v>139</v>
      </c>
      <c r="C3561" s="17" t="s">
        <v>1903</v>
      </c>
      <c r="D3561" s="17" t="s">
        <v>4913</v>
      </c>
      <c r="E3561" s="17" t="str">
        <f t="shared" si="110"/>
        <v>JOSE LUIS RISCO MONTALVAN</v>
      </c>
      <c r="F3561" s="17" t="s">
        <v>1061</v>
      </c>
      <c r="G3561" s="17" t="s">
        <v>1062</v>
      </c>
      <c r="H3561" s="17" t="s">
        <v>5856</v>
      </c>
      <c r="I3561" s="17" t="s">
        <v>897</v>
      </c>
      <c r="J3561" s="15" t="str">
        <f>IFERROR(VLOOKUP(I3561,'Candidato Presidencial'!$C:$E,3,FALSE),"")</f>
        <v/>
      </c>
      <c r="L3561" s="15" t="str">
        <f t="shared" si="111"/>
        <v>insert into Camaleon.CandidatoCongreso( PROCESO_ELECTORAL, NOMBRE_CANDIDATO, APELLIDO_PATERNO, APELLIDO_MATERNO, NOMBRE_COMPLETO, SEXO, CARGO_ELEGIDO, LUGAR_POSTULA, ORGANIZACION_POLITICA, ALIAS ) values( 'ELECCIONES GENERALES 2011', 'JOSE LUIS', 'RISCO', 'MONTALVAN', 'JOSE LUIS RISCO MONTALVAN', 'HOMBRE', 'NO ELECTO', 'LIMA + RESIDENTES EN EL EXTRANJERO', 'CAMBIO RADICAL', '' );</v>
      </c>
    </row>
    <row r="3562" spans="1:12" x14ac:dyDescent="0.25">
      <c r="A3562" s="17" t="s">
        <v>5153</v>
      </c>
      <c r="B3562" s="17" t="s">
        <v>1748</v>
      </c>
      <c r="C3562" s="17" t="s">
        <v>1749</v>
      </c>
      <c r="D3562" s="17" t="s">
        <v>1081</v>
      </c>
      <c r="E3562" s="17" t="str">
        <f t="shared" si="110"/>
        <v>DORA ISIDORA NUÑEZ DAVILA</v>
      </c>
      <c r="F3562" s="17" t="s">
        <v>1067</v>
      </c>
      <c r="G3562" s="17" t="s">
        <v>1062</v>
      </c>
      <c r="H3562" s="17" t="s">
        <v>5856</v>
      </c>
      <c r="I3562" s="17" t="s">
        <v>897</v>
      </c>
      <c r="J3562" s="15" t="str">
        <f>IFERROR(VLOOKUP(I3562,'Candidato Presidencial'!$C:$E,3,FALSE),"")</f>
        <v/>
      </c>
      <c r="L3562" s="15" t="str">
        <f t="shared" si="111"/>
        <v>insert into Camaleon.CandidatoCongreso( PROCESO_ELECTORAL, NOMBRE_CANDIDATO, APELLIDO_PATERNO, APELLIDO_MATERNO, NOMBRE_COMPLETO, SEXO, CARGO_ELEGIDO, LUGAR_POSTULA, ORGANIZACION_POLITICA, ALIAS ) values( 'ELECCIONES GENERALES 2011', 'DORA ISIDORA', 'NUÑEZ', 'DAVILA', 'DORA ISIDORA NUÑEZ DAVILA', 'MUJER', 'NO ELECTO', 'LIMA + RESIDENTES EN EL EXTRANJERO', 'CAMBIO RADICAL', '' );</v>
      </c>
    </row>
    <row r="3563" spans="1:12" x14ac:dyDescent="0.25">
      <c r="A3563" s="17" t="s">
        <v>5153</v>
      </c>
      <c r="B3563" s="17" t="s">
        <v>6169</v>
      </c>
      <c r="C3563" s="17" t="s">
        <v>2119</v>
      </c>
      <c r="D3563" s="17" t="s">
        <v>1188</v>
      </c>
      <c r="E3563" s="17" t="str">
        <f t="shared" si="110"/>
        <v>CARLOS ROBERTO FERREYRA DELGADO</v>
      </c>
      <c r="F3563" s="17" t="s">
        <v>1061</v>
      </c>
      <c r="G3563" s="17" t="s">
        <v>1062</v>
      </c>
      <c r="H3563" s="17" t="s">
        <v>5856</v>
      </c>
      <c r="I3563" s="17" t="s">
        <v>897</v>
      </c>
      <c r="J3563" s="15" t="str">
        <f>IFERROR(VLOOKUP(I3563,'Candidato Presidencial'!$C:$E,3,FALSE),"")</f>
        <v/>
      </c>
      <c r="L3563" s="15" t="str">
        <f t="shared" si="111"/>
        <v>insert into Camaleon.CandidatoCongreso( PROCESO_ELECTORAL, NOMBRE_CANDIDATO, APELLIDO_PATERNO, APELLIDO_MATERNO, NOMBRE_COMPLETO, SEXO, CARGO_ELEGIDO, LUGAR_POSTULA, ORGANIZACION_POLITICA, ALIAS ) values( 'ELECCIONES GENERALES 2011', 'CARLOS ROBERTO', 'FERREYRA', 'DELGADO', 'CARLOS ROBERTO FERREYRA DELGADO', 'HOMBRE', 'NO ELECTO', 'LIMA + RESIDENTES EN EL EXTRANJERO', 'CAMBIO RADICAL', '' );</v>
      </c>
    </row>
    <row r="3564" spans="1:12" x14ac:dyDescent="0.25">
      <c r="A3564" s="17" t="s">
        <v>5153</v>
      </c>
      <c r="B3564" s="17" t="s">
        <v>6170</v>
      </c>
      <c r="C3564" s="17" t="s">
        <v>5706</v>
      </c>
      <c r="D3564" s="17" t="s">
        <v>3698</v>
      </c>
      <c r="E3564" s="17" t="str">
        <f t="shared" si="110"/>
        <v>FRANCISCO EVELIO MEZARINA TONG</v>
      </c>
      <c r="F3564" s="17" t="s">
        <v>1061</v>
      </c>
      <c r="G3564" s="17" t="s">
        <v>1062</v>
      </c>
      <c r="H3564" s="17" t="s">
        <v>5856</v>
      </c>
      <c r="I3564" s="17" t="s">
        <v>897</v>
      </c>
      <c r="J3564" s="15" t="str">
        <f>IFERROR(VLOOKUP(I3564,'Candidato Presidencial'!$C:$E,3,FALSE),"")</f>
        <v/>
      </c>
      <c r="L3564" s="15" t="str">
        <f t="shared" si="111"/>
        <v>insert into Camaleon.CandidatoCongreso( PROCESO_ELECTORAL, NOMBRE_CANDIDATO, APELLIDO_PATERNO, APELLIDO_MATERNO, NOMBRE_COMPLETO, SEXO, CARGO_ELEGIDO, LUGAR_POSTULA, ORGANIZACION_POLITICA, ALIAS ) values( 'ELECCIONES GENERALES 2011', 'FRANCISCO EVELIO', 'MEZARINA', 'TONG', 'FRANCISCO EVELIO MEZARINA TONG', 'HOMBRE', 'NO ELECTO', 'LIMA + RESIDENTES EN EL EXTRANJERO', 'CAMBIO RADICAL', '' );</v>
      </c>
    </row>
    <row r="3565" spans="1:12" x14ac:dyDescent="0.25">
      <c r="A3565" s="17" t="s">
        <v>5153</v>
      </c>
      <c r="B3565" s="17" t="s">
        <v>470</v>
      </c>
      <c r="C3565" s="17" t="s">
        <v>6171</v>
      </c>
      <c r="D3565" s="17" t="s">
        <v>1186</v>
      </c>
      <c r="E3565" s="17" t="str">
        <f t="shared" si="110"/>
        <v>MAURICIO CHAMOCHUMBI FERNANDEZ</v>
      </c>
      <c r="F3565" s="17" t="s">
        <v>1061</v>
      </c>
      <c r="G3565" s="17" t="s">
        <v>1062</v>
      </c>
      <c r="H3565" s="17" t="s">
        <v>5856</v>
      </c>
      <c r="I3565" s="17" t="s">
        <v>873</v>
      </c>
      <c r="J3565" s="15" t="str">
        <f>IFERROR(VLOOKUP(I3565,'Candidato Presidencial'!$C:$E,3,FALSE),"")</f>
        <v>PERUANOS POR EL KAMBIO</v>
      </c>
      <c r="L3565" s="15" t="str">
        <f t="shared" si="111"/>
        <v>insert into Camaleon.CandidatoCongreso( PROCESO_ELECTORAL, NOMBRE_CANDIDATO, APELLIDO_PATERNO, APELLIDO_MATERNO, NOMBRE_COMPLETO, SEXO, CARGO_ELEGIDO, LUGAR_POSTULA, ORGANIZACION_POLITICA, ALIAS ) values( 'ELECCIONES GENERALES 2011', 'MAURICIO', 'CHAMOCHUMBI', 'FERNANDEZ', 'MAURICIO CHAMOCHUMBI FERNANDEZ', 'HOMBRE', 'NO ELECTO', 'LIMA + RESIDENTES EN EL EXTRANJERO', 'ALIANZA POR EL GRAN CAMBIO', 'PERUANOS POR EL KAMBIO' );</v>
      </c>
    </row>
    <row r="3566" spans="1:12" x14ac:dyDescent="0.25">
      <c r="A3566" s="17" t="s">
        <v>5153</v>
      </c>
      <c r="B3566" s="17" t="s">
        <v>709</v>
      </c>
      <c r="C3566" s="17" t="s">
        <v>2981</v>
      </c>
      <c r="D3566" s="17" t="s">
        <v>2742</v>
      </c>
      <c r="E3566" s="17" t="str">
        <f t="shared" si="110"/>
        <v>FREDDY ANGELLO SIFUENTES OCAÑA</v>
      </c>
      <c r="F3566" s="17" t="s">
        <v>1061</v>
      </c>
      <c r="G3566" s="17" t="s">
        <v>1062</v>
      </c>
      <c r="H3566" s="17" t="s">
        <v>5856</v>
      </c>
      <c r="I3566" s="17" t="s">
        <v>873</v>
      </c>
      <c r="J3566" s="15" t="str">
        <f>IFERROR(VLOOKUP(I3566,'Candidato Presidencial'!$C:$E,3,FALSE),"")</f>
        <v>PERUANOS POR EL KAMBIO</v>
      </c>
      <c r="L3566" s="15" t="str">
        <f t="shared" si="111"/>
        <v>insert into Camaleon.CandidatoCongreso( PROCESO_ELECTORAL, NOMBRE_CANDIDATO, APELLIDO_PATERNO, APELLIDO_MATERNO, NOMBRE_COMPLETO, SEXO, CARGO_ELEGIDO, LUGAR_POSTULA, ORGANIZACION_POLITICA, ALIAS ) values( 'ELECCIONES GENERALES 2011', 'FREDDY ANGELLO', 'SIFUENTES', 'OCAÑA', 'FREDDY ANGELLO SIFUENTES OCAÑA', 'HOMBRE', 'NO ELECTO', 'LIMA + RESIDENTES EN EL EXTRANJERO', 'ALIANZA POR EL GRAN CAMBIO', 'PERUANOS POR EL KAMBIO' );</v>
      </c>
    </row>
    <row r="3567" spans="1:12" x14ac:dyDescent="0.25">
      <c r="A3567" s="17" t="s">
        <v>5153</v>
      </c>
      <c r="B3567" s="17" t="s">
        <v>6172</v>
      </c>
      <c r="C3567" s="17" t="s">
        <v>1508</v>
      </c>
      <c r="D3567" s="17" t="s">
        <v>1182</v>
      </c>
      <c r="E3567" s="17" t="str">
        <f t="shared" si="110"/>
        <v>JUAN FERNAN MUÑOZ RODRIGUEZ</v>
      </c>
      <c r="F3567" s="17" t="s">
        <v>1061</v>
      </c>
      <c r="G3567" s="17" t="s">
        <v>1062</v>
      </c>
      <c r="H3567" s="17" t="s">
        <v>5856</v>
      </c>
      <c r="I3567" s="17" t="s">
        <v>5172</v>
      </c>
      <c r="J3567" s="15">
        <f>IFERROR(VLOOKUP(I3567,'Candidato Presidencial'!$C:$E,3,FALSE),"")</f>
        <v>0</v>
      </c>
      <c r="L3567" s="15" t="str">
        <f t="shared" si="111"/>
        <v>insert into Camaleon.CandidatoCongreso( PROCESO_ELECTORAL, NOMBRE_CANDIDATO, APELLIDO_PATERNO, APELLIDO_MATERNO, NOMBRE_COMPLETO, SEXO, CARGO_ELEGIDO, LUGAR_POSTULA, ORGANIZACION_POLITICA, ALIAS ) values( 'ELECCIONES GENERALES 2011', 'JUAN FERNAN', 'MUÑOZ', 'RODRIGUEZ', 'JUAN FERNAN MUÑOZ RODRIGUEZ', 'HOMBRE', 'NO ELECTO', 'LIMA + RESIDENTES EN EL EXTRANJERO', 'ALIANZA SOLIDARIDAD NACIONAL', '0' );</v>
      </c>
    </row>
    <row r="3568" spans="1:12" x14ac:dyDescent="0.25">
      <c r="A3568" s="17" t="s">
        <v>5153</v>
      </c>
      <c r="B3568" s="17" t="s">
        <v>4948</v>
      </c>
      <c r="C3568" s="17" t="s">
        <v>3347</v>
      </c>
      <c r="D3568" s="17" t="s">
        <v>1650</v>
      </c>
      <c r="E3568" s="17" t="str">
        <f t="shared" si="110"/>
        <v>CARMEN PATRICIA JUAREZ GALLEGOS</v>
      </c>
      <c r="F3568" s="17" t="s">
        <v>1067</v>
      </c>
      <c r="G3568" s="17" t="s">
        <v>1062</v>
      </c>
      <c r="H3568" s="17" t="s">
        <v>5856</v>
      </c>
      <c r="I3568" s="17" t="s">
        <v>5172</v>
      </c>
      <c r="J3568" s="15">
        <f>IFERROR(VLOOKUP(I3568,'Candidato Presidencial'!$C:$E,3,FALSE),"")</f>
        <v>0</v>
      </c>
      <c r="L3568" s="15" t="str">
        <f t="shared" si="111"/>
        <v>insert into Camaleon.CandidatoCongreso( PROCESO_ELECTORAL, NOMBRE_CANDIDATO, APELLIDO_PATERNO, APELLIDO_MATERNO, NOMBRE_COMPLETO, SEXO, CARGO_ELEGIDO, LUGAR_POSTULA, ORGANIZACION_POLITICA, ALIAS ) values( 'ELECCIONES GENERALES 2011', 'CARMEN PATRICIA', 'JUAREZ', 'GALLEGOS', 'CARMEN PATRICIA JUAREZ GALLEGOS', 'MUJER', 'NO ELECTO', 'LIMA + RESIDENTES EN EL EXTRANJERO', 'ALIANZA SOLIDARIDAD NACIONAL', '0' );</v>
      </c>
    </row>
    <row r="3569" spans="1:12" x14ac:dyDescent="0.25">
      <c r="A3569" s="17" t="s">
        <v>5153</v>
      </c>
      <c r="B3569" s="17" t="s">
        <v>6173</v>
      </c>
      <c r="C3569" s="17" t="s">
        <v>3137</v>
      </c>
      <c r="D3569" s="17" t="s">
        <v>3515</v>
      </c>
      <c r="E3569" s="17" t="str">
        <f t="shared" si="110"/>
        <v>GABRIEL PABLO JAIME SEMINARIO DE LA FUENTE</v>
      </c>
      <c r="F3569" s="17" t="s">
        <v>1061</v>
      </c>
      <c r="G3569" s="17" t="s">
        <v>1062</v>
      </c>
      <c r="H3569" s="17" t="s">
        <v>5856</v>
      </c>
      <c r="I3569" s="17" t="s">
        <v>5172</v>
      </c>
      <c r="J3569" s="15">
        <f>IFERROR(VLOOKUP(I3569,'Candidato Presidencial'!$C:$E,3,FALSE),"")</f>
        <v>0</v>
      </c>
      <c r="L3569" s="15" t="str">
        <f t="shared" si="111"/>
        <v>insert into Camaleon.CandidatoCongreso( PROCESO_ELECTORAL, NOMBRE_CANDIDATO, APELLIDO_PATERNO, APELLIDO_MATERNO, NOMBRE_COMPLETO, SEXO, CARGO_ELEGIDO, LUGAR_POSTULA, ORGANIZACION_POLITICA, ALIAS ) values( 'ELECCIONES GENERALES 2011', 'GABRIEL PABLO JAIME', 'SEMINARIO', 'DE LA FUENTE', 'GABRIEL PABLO JAIME SEMINARIO DE LA FUENTE', 'HOMBRE', 'NO ELECTO', 'LIMA + RESIDENTES EN EL EXTRANJERO', 'ALIANZA SOLIDARIDAD NACIONAL', '0' );</v>
      </c>
    </row>
    <row r="3570" spans="1:12" x14ac:dyDescent="0.25">
      <c r="A3570" s="17" t="s">
        <v>5153</v>
      </c>
      <c r="B3570" s="17" t="s">
        <v>106</v>
      </c>
      <c r="C3570" s="17" t="s">
        <v>1191</v>
      </c>
      <c r="D3570" s="17" t="s">
        <v>1426</v>
      </c>
      <c r="E3570" s="17" t="str">
        <f t="shared" si="110"/>
        <v>CHRISTOPHER ANTONIO CASTILLO CALDERON</v>
      </c>
      <c r="F3570" s="17" t="s">
        <v>1061</v>
      </c>
      <c r="G3570" s="17" t="s">
        <v>1062</v>
      </c>
      <c r="H3570" s="17" t="s">
        <v>5856</v>
      </c>
      <c r="I3570" s="17" t="s">
        <v>5172</v>
      </c>
      <c r="J3570" s="15">
        <f>IFERROR(VLOOKUP(I3570,'Candidato Presidencial'!$C:$E,3,FALSE),"")</f>
        <v>0</v>
      </c>
      <c r="L3570" s="15" t="str">
        <f t="shared" si="111"/>
        <v>insert into Camaleon.CandidatoCongreso( PROCESO_ELECTORAL, NOMBRE_CANDIDATO, APELLIDO_PATERNO, APELLIDO_MATERNO, NOMBRE_COMPLETO, SEXO, CARGO_ELEGIDO, LUGAR_POSTULA, ORGANIZACION_POLITICA, ALIAS ) values( 'ELECCIONES GENERALES 2011', 'CHRISTOPHER ANTONIO', 'CASTILLO', 'CALDERON', 'CHRISTOPHER ANTONIO CASTILLO CALDERON', 'HOMBRE', 'NO ELECTO', 'LIMA + RESIDENTES EN EL EXTRANJERO', 'ALIANZA SOLIDARIDAD NACIONAL', '0' );</v>
      </c>
    </row>
    <row r="3571" spans="1:12" x14ac:dyDescent="0.25">
      <c r="A3571" s="17" t="s">
        <v>5153</v>
      </c>
      <c r="B3571" s="17" t="s">
        <v>6174</v>
      </c>
      <c r="C3571" s="17" t="s">
        <v>1351</v>
      </c>
      <c r="D3571" s="17" t="s">
        <v>1507</v>
      </c>
      <c r="E3571" s="17" t="str">
        <f t="shared" si="110"/>
        <v>JORGE SULPICIO GUILLEN LOAYZA</v>
      </c>
      <c r="F3571" s="17" t="s">
        <v>1061</v>
      </c>
      <c r="G3571" s="17" t="s">
        <v>1062</v>
      </c>
      <c r="H3571" s="17" t="s">
        <v>5856</v>
      </c>
      <c r="I3571" s="17" t="s">
        <v>873</v>
      </c>
      <c r="J3571" s="15" t="str">
        <f>IFERROR(VLOOKUP(I3571,'Candidato Presidencial'!$C:$E,3,FALSE),"")</f>
        <v>PERUANOS POR EL KAMBIO</v>
      </c>
      <c r="L3571" s="15" t="str">
        <f t="shared" si="111"/>
        <v>insert into Camaleon.CandidatoCongreso( PROCESO_ELECTORAL, NOMBRE_CANDIDATO, APELLIDO_PATERNO, APELLIDO_MATERNO, NOMBRE_COMPLETO, SEXO, CARGO_ELEGIDO, LUGAR_POSTULA, ORGANIZACION_POLITICA, ALIAS ) values( 'ELECCIONES GENERALES 2011', 'JORGE SULPICIO', 'GUILLEN', 'LOAYZA', 'JORGE SULPICIO GUILLEN LOAYZA', 'HOMBRE', 'NO ELECTO', 'LIMA + RESIDENTES EN EL EXTRANJERO', 'ALIANZA POR EL GRAN CAMBIO', 'PERUANOS POR EL KAMBIO' );</v>
      </c>
    </row>
    <row r="3572" spans="1:12" x14ac:dyDescent="0.25">
      <c r="A3572" s="17" t="s">
        <v>5153</v>
      </c>
      <c r="B3572" s="17" t="s">
        <v>6175</v>
      </c>
      <c r="C3572" s="17" t="s">
        <v>2675</v>
      </c>
      <c r="D3572" s="17" t="s">
        <v>1392</v>
      </c>
      <c r="E3572" s="17" t="str">
        <f t="shared" si="110"/>
        <v>PAULO HERNAN HINOSTROZA GUZMAN</v>
      </c>
      <c r="F3572" s="17" t="s">
        <v>1061</v>
      </c>
      <c r="G3572" s="17" t="s">
        <v>1062</v>
      </c>
      <c r="H3572" s="17" t="s">
        <v>5856</v>
      </c>
      <c r="I3572" s="17" t="s">
        <v>873</v>
      </c>
      <c r="J3572" s="15" t="str">
        <f>IFERROR(VLOOKUP(I3572,'Candidato Presidencial'!$C:$E,3,FALSE),"")</f>
        <v>PERUANOS POR EL KAMBIO</v>
      </c>
      <c r="L3572" s="15" t="str">
        <f t="shared" si="111"/>
        <v>insert into Camaleon.CandidatoCongreso( PROCESO_ELECTORAL, NOMBRE_CANDIDATO, APELLIDO_PATERNO, APELLIDO_MATERNO, NOMBRE_COMPLETO, SEXO, CARGO_ELEGIDO, LUGAR_POSTULA, ORGANIZACION_POLITICA, ALIAS ) values( 'ELECCIONES GENERALES 2011', 'PAULO HERNAN', 'HINOSTROZA', 'GUZMAN', 'PAULO HERNAN HINOSTROZA GUZMAN', 'HOMBRE', 'NO ELECTO', 'LIMA + RESIDENTES EN EL EXTRANJERO', 'ALIANZA POR EL GRAN CAMBIO', 'PERUANOS POR EL KAMBIO' );</v>
      </c>
    </row>
    <row r="3573" spans="1:12" x14ac:dyDescent="0.25">
      <c r="A3573" s="17" t="s">
        <v>5153</v>
      </c>
      <c r="B3573" s="17" t="s">
        <v>722</v>
      </c>
      <c r="C3573" s="17" t="s">
        <v>6176</v>
      </c>
      <c r="D3573" s="17" t="s">
        <v>1426</v>
      </c>
      <c r="E3573" s="17" t="str">
        <f t="shared" si="110"/>
        <v>ELSA LOURDES COLL CALDERON</v>
      </c>
      <c r="F3573" s="17" t="s">
        <v>1067</v>
      </c>
      <c r="G3573" s="17" t="s">
        <v>1062</v>
      </c>
      <c r="H3573" s="17" t="s">
        <v>5856</v>
      </c>
      <c r="I3573" s="17" t="s">
        <v>873</v>
      </c>
      <c r="J3573" s="15" t="str">
        <f>IFERROR(VLOOKUP(I3573,'Candidato Presidencial'!$C:$E,3,FALSE),"")</f>
        <v>PERUANOS POR EL KAMBIO</v>
      </c>
      <c r="L3573" s="15" t="str">
        <f t="shared" si="111"/>
        <v>insert into Camaleon.CandidatoCongreso( PROCESO_ELECTORAL, NOMBRE_CANDIDATO, APELLIDO_PATERNO, APELLIDO_MATERNO, NOMBRE_COMPLETO, SEXO, CARGO_ELEGIDO, LUGAR_POSTULA, ORGANIZACION_POLITICA, ALIAS ) values( 'ELECCIONES GENERALES 2011', 'ELSA LOURDES', 'COLL', 'CALDERON', 'ELSA LOURDES COLL CALDERON', 'MUJER', 'NO ELECTO', 'LIMA + RESIDENTES EN EL EXTRANJERO', 'ALIANZA POR EL GRAN CAMBIO', 'PERUANOS POR EL KAMBIO' );</v>
      </c>
    </row>
    <row r="3574" spans="1:12" x14ac:dyDescent="0.25">
      <c r="A3574" s="17" t="s">
        <v>5153</v>
      </c>
      <c r="B3574" s="17" t="s">
        <v>3837</v>
      </c>
      <c r="C3574" s="17" t="s">
        <v>2248</v>
      </c>
      <c r="D3574" s="17" t="s">
        <v>1099</v>
      </c>
      <c r="E3574" s="17" t="str">
        <f t="shared" si="110"/>
        <v>HERBERTH ULISES CUBA GARCIA</v>
      </c>
      <c r="F3574" s="17" t="s">
        <v>1061</v>
      </c>
      <c r="G3574" s="17" t="s">
        <v>1062</v>
      </c>
      <c r="H3574" s="17" t="s">
        <v>5856</v>
      </c>
      <c r="I3574" s="17" t="s">
        <v>873</v>
      </c>
      <c r="J3574" s="15" t="str">
        <f>IFERROR(VLOOKUP(I3574,'Candidato Presidencial'!$C:$E,3,FALSE),"")</f>
        <v>PERUANOS POR EL KAMBIO</v>
      </c>
      <c r="L3574" s="15" t="str">
        <f t="shared" si="111"/>
        <v>insert into Camaleon.CandidatoCongreso( PROCESO_ELECTORAL, NOMBRE_CANDIDATO, APELLIDO_PATERNO, APELLIDO_MATERNO, NOMBRE_COMPLETO, SEXO, CARGO_ELEGIDO, LUGAR_POSTULA, ORGANIZACION_POLITICA, ALIAS ) values( 'ELECCIONES GENERALES 2011', 'HERBERTH ULISES', 'CUBA', 'GARCIA', 'HERBERTH ULISES CUBA GARCIA', 'HOMBRE', 'NO ELECTO', 'LIMA + RESIDENTES EN EL EXTRANJERO', 'ALIANZA POR EL GRAN CAMBIO', 'PERUANOS POR EL KAMBIO' );</v>
      </c>
    </row>
    <row r="3575" spans="1:12" x14ac:dyDescent="0.25">
      <c r="A3575" s="17" t="s">
        <v>5153</v>
      </c>
      <c r="B3575" s="17" t="s">
        <v>2525</v>
      </c>
      <c r="C3575" s="17" t="s">
        <v>2323</v>
      </c>
      <c r="D3575" s="17" t="s">
        <v>1472</v>
      </c>
      <c r="E3575" s="17" t="str">
        <f t="shared" si="110"/>
        <v>YONEL BRAVO TELLO</v>
      </c>
      <c r="F3575" s="17" t="s">
        <v>1061</v>
      </c>
      <c r="G3575" s="17" t="s">
        <v>1062</v>
      </c>
      <c r="H3575" s="17" t="s">
        <v>5856</v>
      </c>
      <c r="I3575" s="17" t="s">
        <v>873</v>
      </c>
      <c r="J3575" s="15" t="str">
        <f>IFERROR(VLOOKUP(I3575,'Candidato Presidencial'!$C:$E,3,FALSE),"")</f>
        <v>PERUANOS POR EL KAMBIO</v>
      </c>
      <c r="L3575" s="15" t="str">
        <f t="shared" si="111"/>
        <v>insert into Camaleon.CandidatoCongreso( PROCESO_ELECTORAL, NOMBRE_CANDIDATO, APELLIDO_PATERNO, APELLIDO_MATERNO, NOMBRE_COMPLETO, SEXO, CARGO_ELEGIDO, LUGAR_POSTULA, ORGANIZACION_POLITICA, ALIAS ) values( 'ELECCIONES GENERALES 2011', 'YONEL', 'BRAVO', 'TELLO', 'YONEL BRAVO TELLO', 'HOMBRE', 'NO ELECTO', 'LIMA + RESIDENTES EN EL EXTRANJERO', 'ALIANZA POR EL GRAN CAMBIO', 'PERUANOS POR EL KAMBIO' );</v>
      </c>
    </row>
    <row r="3576" spans="1:12" x14ac:dyDescent="0.25">
      <c r="A3576" s="17" t="s">
        <v>5153</v>
      </c>
      <c r="B3576" s="17" t="s">
        <v>1109</v>
      </c>
      <c r="C3576" s="17" t="s">
        <v>3504</v>
      </c>
      <c r="D3576" s="17" t="s">
        <v>3863</v>
      </c>
      <c r="E3576" s="17" t="str">
        <f t="shared" si="110"/>
        <v>JUAN JOSE SANTIVAÑEZ ANTUNEZ</v>
      </c>
      <c r="F3576" s="17" t="s">
        <v>1061</v>
      </c>
      <c r="G3576" s="17" t="s">
        <v>1062</v>
      </c>
      <c r="H3576" s="17" t="s">
        <v>5856</v>
      </c>
      <c r="I3576" s="17" t="s">
        <v>873</v>
      </c>
      <c r="J3576" s="15" t="str">
        <f>IFERROR(VLOOKUP(I3576,'Candidato Presidencial'!$C:$E,3,FALSE),"")</f>
        <v>PERUANOS POR EL KAMBIO</v>
      </c>
      <c r="L3576" s="15" t="str">
        <f t="shared" si="111"/>
        <v>insert into Camaleon.CandidatoCongreso( PROCESO_ELECTORAL, NOMBRE_CANDIDATO, APELLIDO_PATERNO, APELLIDO_MATERNO, NOMBRE_COMPLETO, SEXO, CARGO_ELEGIDO, LUGAR_POSTULA, ORGANIZACION_POLITICA, ALIAS ) values( 'ELECCIONES GENERALES 2011', 'JUAN JOSE', 'SANTIVAÑEZ', 'ANTUNEZ', 'JUAN JOSE SANTIVAÑEZ ANTUNEZ', 'HOMBRE', 'NO ELECTO', 'LIMA + RESIDENTES EN EL EXTRANJERO', 'ALIANZA POR EL GRAN CAMBIO', 'PERUANOS POR EL KAMBIO' );</v>
      </c>
    </row>
    <row r="3577" spans="1:12" x14ac:dyDescent="0.25">
      <c r="A3577" s="17" t="s">
        <v>5153</v>
      </c>
      <c r="B3577" s="17" t="s">
        <v>6177</v>
      </c>
      <c r="C3577" s="17" t="s">
        <v>4144</v>
      </c>
      <c r="D3577" s="17" t="s">
        <v>6178</v>
      </c>
      <c r="E3577" s="17" t="str">
        <f t="shared" si="110"/>
        <v>RAQUEL ANDREA GAGO PRIALE</v>
      </c>
      <c r="F3577" s="17" t="s">
        <v>1067</v>
      </c>
      <c r="G3577" s="17" t="s">
        <v>1062</v>
      </c>
      <c r="H3577" s="17" t="s">
        <v>5856</v>
      </c>
      <c r="I3577" s="17" t="s">
        <v>873</v>
      </c>
      <c r="J3577" s="15" t="str">
        <f>IFERROR(VLOOKUP(I3577,'Candidato Presidencial'!$C:$E,3,FALSE),"")</f>
        <v>PERUANOS POR EL KAMBIO</v>
      </c>
      <c r="L3577" s="15" t="str">
        <f t="shared" si="111"/>
        <v>insert into Camaleon.CandidatoCongreso( PROCESO_ELECTORAL, NOMBRE_CANDIDATO, APELLIDO_PATERNO, APELLIDO_MATERNO, NOMBRE_COMPLETO, SEXO, CARGO_ELEGIDO, LUGAR_POSTULA, ORGANIZACION_POLITICA, ALIAS ) values( 'ELECCIONES GENERALES 2011', 'RAQUEL ANDREA', 'GAGO', 'PRIALE', 'RAQUEL ANDREA GAGO PRIALE', 'MUJER', 'NO ELECTO', 'LIMA + RESIDENTES EN EL EXTRANJERO', 'ALIANZA POR EL GRAN CAMBIO', 'PERUANOS POR EL KAMBIO' );</v>
      </c>
    </row>
    <row r="3578" spans="1:12" x14ac:dyDescent="0.25">
      <c r="A3578" s="17" t="s">
        <v>5153</v>
      </c>
      <c r="B3578" s="17" t="s">
        <v>2628</v>
      </c>
      <c r="C3578" s="17" t="s">
        <v>4587</v>
      </c>
      <c r="D3578" s="17" t="s">
        <v>6179</v>
      </c>
      <c r="E3578" s="17" t="str">
        <f t="shared" si="110"/>
        <v>ELVIRA PACHERRES MENDIVES DE SEVERINO</v>
      </c>
      <c r="F3578" s="17" t="s">
        <v>1067</v>
      </c>
      <c r="G3578" s="17" t="s">
        <v>1062</v>
      </c>
      <c r="H3578" s="17" t="s">
        <v>5856</v>
      </c>
      <c r="I3578" s="17" t="s">
        <v>873</v>
      </c>
      <c r="J3578" s="15" t="str">
        <f>IFERROR(VLOOKUP(I3578,'Candidato Presidencial'!$C:$E,3,FALSE),"")</f>
        <v>PERUANOS POR EL KAMBIO</v>
      </c>
      <c r="L3578" s="15" t="str">
        <f t="shared" si="111"/>
        <v>insert into Camaleon.CandidatoCongreso( PROCESO_ELECTORAL, NOMBRE_CANDIDATO, APELLIDO_PATERNO, APELLIDO_MATERNO, NOMBRE_COMPLETO, SEXO, CARGO_ELEGIDO, LUGAR_POSTULA, ORGANIZACION_POLITICA, ALIAS ) values( 'ELECCIONES GENERALES 2011', 'ELVIRA', 'PACHERRES', 'MENDIVES DE SEVERINO', 'ELVIRA PACHERRES MENDIVES DE SEVERINO', 'MUJER', 'NO ELECTO', 'LIMA + RESIDENTES EN EL EXTRANJERO', 'ALIANZA POR EL GRAN CAMBIO', 'PERUANOS POR EL KAMBIO' );</v>
      </c>
    </row>
    <row r="3579" spans="1:12" x14ac:dyDescent="0.25">
      <c r="A3579" s="17" t="s">
        <v>5153</v>
      </c>
      <c r="B3579" s="17" t="s">
        <v>53</v>
      </c>
      <c r="C3579" s="17" t="s">
        <v>1236</v>
      </c>
      <c r="D3579" s="17" t="s">
        <v>2190</v>
      </c>
      <c r="E3579" s="17" t="str">
        <f t="shared" si="110"/>
        <v>AUGUSTO VEGA CORTEZ</v>
      </c>
      <c r="F3579" s="17" t="s">
        <v>1061</v>
      </c>
      <c r="G3579" s="17" t="s">
        <v>1062</v>
      </c>
      <c r="H3579" s="17" t="s">
        <v>5856</v>
      </c>
      <c r="I3579" s="17" t="s">
        <v>8936</v>
      </c>
      <c r="J3579" s="15">
        <f>IFERROR(VLOOKUP(I3579,'Candidato Presidencial'!$C:$E,3,FALSE),"")</f>
        <v>0</v>
      </c>
      <c r="L3579" s="15" t="str">
        <f t="shared" si="111"/>
        <v>insert into Camaleon.CandidatoCongreso( PROCESO_ELECTORAL, NOMBRE_CANDIDATO, APELLIDO_PATERNO, APELLIDO_MATERNO, NOMBRE_COMPLETO, SEXO, CARGO_ELEGIDO, LUGAR_POSTULA, ORGANIZACION_POLITICA, ALIAS ) values( 'ELECCIONES GENERALES 2011', 'AUGUSTO', 'VEGA', 'CORTEZ', 'AUGUSTO VEGA CORTEZ', 'HOMBRE', 'NO ELECTO', 'LIMA + RESIDENTES EN EL EXTRANJERO', 'JUSTICIA, TECNOLOGÍA, ECOLOGÍA', '0' );</v>
      </c>
    </row>
    <row r="3580" spans="1:12" x14ac:dyDescent="0.25">
      <c r="A3580" s="17" t="s">
        <v>5153</v>
      </c>
      <c r="B3580" s="17" t="s">
        <v>4045</v>
      </c>
      <c r="C3580" s="17" t="s">
        <v>1240</v>
      </c>
      <c r="D3580" s="17" t="s">
        <v>1100</v>
      </c>
      <c r="E3580" s="17" t="str">
        <f t="shared" si="110"/>
        <v>LUCIANA MILAGROS LEON ROMERO</v>
      </c>
      <c r="F3580" s="17" t="s">
        <v>1067</v>
      </c>
      <c r="G3580" s="17" t="s">
        <v>21</v>
      </c>
      <c r="H3580" s="17" t="s">
        <v>5856</v>
      </c>
      <c r="I3580" s="17" t="s">
        <v>859</v>
      </c>
      <c r="J3580" s="15" t="str">
        <f>IFERROR(VLOOKUP(I3580,'Candidato Presidencial'!$C:$E,3,FALSE),"")</f>
        <v>ALIANZA POPULAR</v>
      </c>
      <c r="L3580" s="15" t="str">
        <f t="shared" si="111"/>
        <v>insert into Camaleon.CandidatoCongreso( PROCESO_ELECTORAL, NOMBRE_CANDIDATO, APELLIDO_PATERNO, APELLIDO_MATERNO, NOMBRE_COMPLETO, SEXO, CARGO_ELEGIDO, LUGAR_POSTULA, ORGANIZACION_POLITICA, ALIAS ) values( 'ELECCIONES GENERALES 2011', 'LUCIANA MILAGROS', 'LEON', 'ROMERO', 'LUCIANA MILAGROS LEON ROMERO', 'MUJER', 'CONGRESISTA', 'LIMA + RESIDENTES EN EL EXTRANJERO', 'PARTIDO APRISTA PERUANO', 'ALIANZA POPULAR' );</v>
      </c>
    </row>
    <row r="3581" spans="1:12" x14ac:dyDescent="0.25">
      <c r="A3581" s="17" t="s">
        <v>5153</v>
      </c>
      <c r="B3581" s="17" t="s">
        <v>6180</v>
      </c>
      <c r="C3581" s="17" t="s">
        <v>6181</v>
      </c>
      <c r="D3581" s="17" t="s">
        <v>1437</v>
      </c>
      <c r="E3581" s="17" t="str">
        <f t="shared" si="110"/>
        <v>EVELIN ORCON HUAMAN</v>
      </c>
      <c r="F3581" s="17" t="s">
        <v>1067</v>
      </c>
      <c r="G3581" s="17" t="s">
        <v>1062</v>
      </c>
      <c r="H3581" s="17" t="s">
        <v>5856</v>
      </c>
      <c r="I3581" s="17" t="s">
        <v>859</v>
      </c>
      <c r="J3581" s="15" t="str">
        <f>IFERROR(VLOOKUP(I3581,'Candidato Presidencial'!$C:$E,3,FALSE),"")</f>
        <v>ALIANZA POPULAR</v>
      </c>
      <c r="L3581" s="15" t="str">
        <f t="shared" si="111"/>
        <v>insert into Camaleon.CandidatoCongreso( PROCESO_ELECTORAL, NOMBRE_CANDIDATO, APELLIDO_PATERNO, APELLIDO_MATERNO, NOMBRE_COMPLETO, SEXO, CARGO_ELEGIDO, LUGAR_POSTULA, ORGANIZACION_POLITICA, ALIAS ) values( 'ELECCIONES GENERALES 2011', 'EVELIN', 'ORCON', 'HUAMAN', 'EVELIN ORCON HUAMAN', 'MUJER', 'NO ELECTO', 'LIMA + RESIDENTES EN EL EXTRANJERO', 'PARTIDO APRISTA PERUANO', 'ALIANZA POPULAR' );</v>
      </c>
    </row>
    <row r="3582" spans="1:12" x14ac:dyDescent="0.25">
      <c r="A3582" s="17" t="s">
        <v>5153</v>
      </c>
      <c r="B3582" s="17" t="s">
        <v>6182</v>
      </c>
      <c r="C3582" s="17" t="s">
        <v>5257</v>
      </c>
      <c r="D3582" s="17" t="s">
        <v>6183</v>
      </c>
      <c r="E3582" s="17" t="str">
        <f t="shared" si="110"/>
        <v>CLARA LUCIA BUITRON LOLI DE MALAGA</v>
      </c>
      <c r="F3582" s="17" t="s">
        <v>1067</v>
      </c>
      <c r="G3582" s="17" t="s">
        <v>1062</v>
      </c>
      <c r="H3582" s="17" t="s">
        <v>5856</v>
      </c>
      <c r="I3582" s="17" t="s">
        <v>859</v>
      </c>
      <c r="J3582" s="15" t="str">
        <f>IFERROR(VLOOKUP(I3582,'Candidato Presidencial'!$C:$E,3,FALSE),"")</f>
        <v>ALIANZA POPULAR</v>
      </c>
      <c r="L3582" s="15" t="str">
        <f t="shared" si="111"/>
        <v>insert into Camaleon.CandidatoCongreso( PROCESO_ELECTORAL, NOMBRE_CANDIDATO, APELLIDO_PATERNO, APELLIDO_MATERNO, NOMBRE_COMPLETO, SEXO, CARGO_ELEGIDO, LUGAR_POSTULA, ORGANIZACION_POLITICA, ALIAS ) values( 'ELECCIONES GENERALES 2011', 'CLARA LUCIA', 'BUITRON', 'LOLI DE MALAGA', 'CLARA LUCIA BUITRON LOLI DE MALAGA', 'MUJER', 'NO ELECTO', 'LIMA + RESIDENTES EN EL EXTRANJERO', 'PARTIDO APRISTA PERUANO', 'ALIANZA POPULAR' );</v>
      </c>
    </row>
    <row r="3583" spans="1:12" x14ac:dyDescent="0.25">
      <c r="A3583" s="17" t="s">
        <v>5153</v>
      </c>
      <c r="B3583" s="17" t="s">
        <v>3547</v>
      </c>
      <c r="C3583" s="17" t="s">
        <v>5788</v>
      </c>
      <c r="D3583" s="17" t="s">
        <v>6184</v>
      </c>
      <c r="E3583" s="17" t="str">
        <f t="shared" si="110"/>
        <v>JUAN FERNANDO LIZA NINAQUISPE</v>
      </c>
      <c r="F3583" s="17" t="s">
        <v>1061</v>
      </c>
      <c r="G3583" s="17" t="s">
        <v>1062</v>
      </c>
      <c r="H3583" s="17" t="s">
        <v>5856</v>
      </c>
      <c r="I3583" s="17" t="s">
        <v>859</v>
      </c>
      <c r="J3583" s="15" t="str">
        <f>IFERROR(VLOOKUP(I3583,'Candidato Presidencial'!$C:$E,3,FALSE),"")</f>
        <v>ALIANZA POPULAR</v>
      </c>
      <c r="L3583" s="15" t="str">
        <f t="shared" si="111"/>
        <v>insert into Camaleon.CandidatoCongreso( PROCESO_ELECTORAL, NOMBRE_CANDIDATO, APELLIDO_PATERNO, APELLIDO_MATERNO, NOMBRE_COMPLETO, SEXO, CARGO_ELEGIDO, LUGAR_POSTULA, ORGANIZACION_POLITICA, ALIAS ) values( 'ELECCIONES GENERALES 2011', 'JUAN FERNANDO', 'LIZA', 'NINAQUISPE', 'JUAN FERNANDO LIZA NINAQUISPE', 'HOMBRE', 'NO ELECTO', 'LIMA + RESIDENTES EN EL EXTRANJERO', 'PARTIDO APRISTA PERUANO', 'ALIANZA POPULAR' );</v>
      </c>
    </row>
    <row r="3584" spans="1:12" x14ac:dyDescent="0.25">
      <c r="A3584" s="17" t="s">
        <v>5153</v>
      </c>
      <c r="B3584" s="17" t="s">
        <v>6185</v>
      </c>
      <c r="C3584" s="17" t="s">
        <v>2409</v>
      </c>
      <c r="D3584" s="17" t="s">
        <v>1367</v>
      </c>
      <c r="E3584" s="17" t="str">
        <f t="shared" si="110"/>
        <v>GREGORIO OSWALDO MORAN MARQUEZ</v>
      </c>
      <c r="F3584" s="17" t="s">
        <v>1061</v>
      </c>
      <c r="G3584" s="17" t="s">
        <v>1062</v>
      </c>
      <c r="H3584" s="17" t="s">
        <v>5856</v>
      </c>
      <c r="I3584" s="17" t="s">
        <v>859</v>
      </c>
      <c r="J3584" s="15" t="str">
        <f>IFERROR(VLOOKUP(I3584,'Candidato Presidencial'!$C:$E,3,FALSE),"")</f>
        <v>ALIANZA POPULAR</v>
      </c>
      <c r="L3584" s="15" t="str">
        <f t="shared" si="111"/>
        <v>insert into Camaleon.CandidatoCongreso( PROCESO_ELECTORAL, NOMBRE_CANDIDATO, APELLIDO_PATERNO, APELLIDO_MATERNO, NOMBRE_COMPLETO, SEXO, CARGO_ELEGIDO, LUGAR_POSTULA, ORGANIZACION_POLITICA, ALIAS ) values( 'ELECCIONES GENERALES 2011', 'GREGORIO OSWALDO', 'MORAN', 'MARQUEZ', 'GREGORIO OSWALDO MORAN MARQUEZ', 'HOMBRE', 'NO ELECTO', 'LIMA + RESIDENTES EN EL EXTRANJERO', 'PARTIDO APRISTA PERUANO', 'ALIANZA POPULAR' );</v>
      </c>
    </row>
    <row r="3585" spans="1:12" x14ac:dyDescent="0.25">
      <c r="A3585" s="17" t="s">
        <v>5153</v>
      </c>
      <c r="B3585" s="17" t="s">
        <v>6186</v>
      </c>
      <c r="C3585" s="17" t="s">
        <v>6187</v>
      </c>
      <c r="D3585" s="17" t="s">
        <v>3463</v>
      </c>
      <c r="E3585" s="17" t="str">
        <f t="shared" si="110"/>
        <v>ENRIQUE JOSE MIGUEL COX CASSINELLI</v>
      </c>
      <c r="F3585" s="17" t="s">
        <v>1061</v>
      </c>
      <c r="G3585" s="17" t="s">
        <v>1062</v>
      </c>
      <c r="H3585" s="17" t="s">
        <v>5856</v>
      </c>
      <c r="I3585" s="17" t="s">
        <v>859</v>
      </c>
      <c r="J3585" s="15" t="str">
        <f>IFERROR(VLOOKUP(I3585,'Candidato Presidencial'!$C:$E,3,FALSE),"")</f>
        <v>ALIANZA POPULAR</v>
      </c>
      <c r="L3585" s="15" t="str">
        <f t="shared" si="111"/>
        <v>insert into Camaleon.CandidatoCongreso( PROCESO_ELECTORAL, NOMBRE_CANDIDATO, APELLIDO_PATERNO, APELLIDO_MATERNO, NOMBRE_COMPLETO, SEXO, CARGO_ELEGIDO, LUGAR_POSTULA, ORGANIZACION_POLITICA, ALIAS ) values( 'ELECCIONES GENERALES 2011', 'ENRIQUE JOSE MIGUEL', 'COX', 'CASSINELLI', 'ENRIQUE JOSE MIGUEL COX CASSINELLI', 'HOMBRE', 'NO ELECTO', 'LIMA + RESIDENTES EN EL EXTRANJERO', 'PARTIDO APRISTA PERUANO', 'ALIANZA POPULAR' );</v>
      </c>
    </row>
    <row r="3586" spans="1:12" x14ac:dyDescent="0.25">
      <c r="A3586" s="17" t="s">
        <v>5153</v>
      </c>
      <c r="B3586" s="17" t="s">
        <v>105</v>
      </c>
      <c r="C3586" s="17" t="s">
        <v>6188</v>
      </c>
      <c r="D3586" s="17" t="s">
        <v>2659</v>
      </c>
      <c r="E3586" s="17" t="str">
        <f t="shared" si="110"/>
        <v>LUIS ALBERTO KITAZONO ROCCA</v>
      </c>
      <c r="F3586" s="17" t="s">
        <v>1061</v>
      </c>
      <c r="G3586" s="17" t="s">
        <v>1062</v>
      </c>
      <c r="H3586" s="17" t="s">
        <v>5856</v>
      </c>
      <c r="I3586" s="17" t="s">
        <v>8936</v>
      </c>
      <c r="J3586" s="15">
        <f>IFERROR(VLOOKUP(I3586,'Candidato Presidencial'!$C:$E,3,FALSE),"")</f>
        <v>0</v>
      </c>
      <c r="L3586" s="15" t="str">
        <f t="shared" si="111"/>
        <v>insert into Camaleon.CandidatoCongreso( PROCESO_ELECTORAL, NOMBRE_CANDIDATO, APELLIDO_PATERNO, APELLIDO_MATERNO, NOMBRE_COMPLETO, SEXO, CARGO_ELEGIDO, LUGAR_POSTULA, ORGANIZACION_POLITICA, ALIAS ) values( 'ELECCIONES GENERALES 2011', 'LUIS ALBERTO', 'KITAZONO', 'ROCCA', 'LUIS ALBERTO KITAZONO ROCCA', 'HOMBRE', 'NO ELECTO', 'LIMA + RESIDENTES EN EL EXTRANJERO', 'JUSTICIA, TECNOLOGÍA, ECOLOGÍA', '0' );</v>
      </c>
    </row>
    <row r="3587" spans="1:12" x14ac:dyDescent="0.25">
      <c r="A3587" s="17" t="s">
        <v>5153</v>
      </c>
      <c r="B3587" s="17" t="s">
        <v>4120</v>
      </c>
      <c r="C3587" s="17" t="s">
        <v>3843</v>
      </c>
      <c r="D3587" s="17" t="s">
        <v>4121</v>
      </c>
      <c r="E3587" s="17" t="str">
        <f t="shared" ref="E3587:E3650" si="112">B3587 &amp; " " &amp; C3587 &amp; " " &amp; D3587</f>
        <v>JAVIER A BEDOYA DE VIVANCO</v>
      </c>
      <c r="F3587" s="17" t="s">
        <v>1061</v>
      </c>
      <c r="G3587" s="17" t="s">
        <v>21</v>
      </c>
      <c r="H3587" s="17" t="s">
        <v>5856</v>
      </c>
      <c r="I3587" s="17" t="s">
        <v>873</v>
      </c>
      <c r="J3587" s="15" t="str">
        <f>IFERROR(VLOOKUP(I3587,'Candidato Presidencial'!$C:$E,3,FALSE),"")</f>
        <v>PERUANOS POR EL KAMBIO</v>
      </c>
      <c r="L3587" s="15" t="str">
        <f t="shared" ref="L3587:L3650" si="113">"insert into Camaleon.CandidatoCongreso( "&amp;$A$1&amp;", "&amp;$B$1&amp;", "&amp;$C$1&amp;", "&amp;$D$1&amp;", "&amp;$E$1&amp;", "&amp;$F$1&amp;", "&amp;$G$1&amp;", "&amp;$H$1&amp;", "&amp;$I$1&amp;", "&amp;$J$1&amp;" ) values( '"&amp;A3587&amp;"', '"&amp;B3587&amp;"', '"&amp;C3587&amp;"', '"&amp;D3587&amp;"', '"&amp;E3587&amp;"', '"&amp;F3587&amp;"', '"&amp;G3587&amp;"', '"&amp;H3587&amp;"', '"&amp;I3587&amp;"', '"&amp;J3587&amp;"' );"</f>
        <v>insert into Camaleon.CandidatoCongreso( PROCESO_ELECTORAL, NOMBRE_CANDIDATO, APELLIDO_PATERNO, APELLIDO_MATERNO, NOMBRE_COMPLETO, SEXO, CARGO_ELEGIDO, LUGAR_POSTULA, ORGANIZACION_POLITICA, ALIAS ) values( 'ELECCIONES GENERALES 2011', 'JAVIER A', 'BEDOYA', 'DE VIVANCO', 'JAVIER A BEDOYA DE VIVANCO', 'HOMBRE', 'CONGRESISTA', 'LIMA + RESIDENTES EN EL EXTRANJERO', 'ALIANZA POR EL GRAN CAMBIO', 'PERUANOS POR EL KAMBIO' );</v>
      </c>
    </row>
    <row r="3588" spans="1:12" x14ac:dyDescent="0.25">
      <c r="A3588" s="17" t="s">
        <v>5153</v>
      </c>
      <c r="B3588" s="17" t="s">
        <v>6189</v>
      </c>
      <c r="C3588" s="17" t="s">
        <v>6190</v>
      </c>
      <c r="D3588" s="17" t="s">
        <v>4073</v>
      </c>
      <c r="E3588" s="17" t="str">
        <f t="shared" si="112"/>
        <v>LUCIA MARIANA ALVITES SOSA</v>
      </c>
      <c r="F3588" s="17" t="s">
        <v>1067</v>
      </c>
      <c r="G3588" s="17" t="s">
        <v>1062</v>
      </c>
      <c r="H3588" s="17" t="s">
        <v>5856</v>
      </c>
      <c r="I3588" s="17" t="s">
        <v>8929</v>
      </c>
      <c r="J3588" s="15" t="str">
        <f>IFERROR(VLOOKUP(I3588,'Candidato Presidencial'!$C:$E,3,FALSE),"")</f>
        <v>PARTIDO NACIONALISTA PERUANO</v>
      </c>
      <c r="L3588" s="15" t="str">
        <f t="shared" si="113"/>
        <v>insert into Camaleon.CandidatoCongreso( PROCESO_ELECTORAL, NOMBRE_CANDIDATO, APELLIDO_PATERNO, APELLIDO_MATERNO, NOMBRE_COMPLETO, SEXO, CARGO_ELEGIDO, LUGAR_POSTULA, ORGANIZACION_POLITICA, ALIAS ) values( 'ELECCIONES GENERALES 2011', 'LUCIA MARIANA', 'ALVITES', 'SOSA', 'LUCIA MARIANA ALVITES SOSA', 'MUJER', 'NO ELECTO', 'LIMA + RESIDENTES EN EL EXTRANJERO', 'GANA PERÚ', 'PARTIDO NACIONALISTA PERUANO' );</v>
      </c>
    </row>
    <row r="3589" spans="1:12" x14ac:dyDescent="0.25">
      <c r="A3589" s="17" t="s">
        <v>5153</v>
      </c>
      <c r="B3589" s="17" t="s">
        <v>6191</v>
      </c>
      <c r="C3589" s="17" t="s">
        <v>1299</v>
      </c>
      <c r="D3589" s="17" t="s">
        <v>1621</v>
      </c>
      <c r="E3589" s="17" t="str">
        <f t="shared" si="112"/>
        <v>ANA MARIA DEL MILAGRO SALINAS MEDINA</v>
      </c>
      <c r="F3589" s="17" t="s">
        <v>1067</v>
      </c>
      <c r="G3589" s="17" t="s">
        <v>1062</v>
      </c>
      <c r="H3589" s="17" t="s">
        <v>5856</v>
      </c>
      <c r="I3589" s="17" t="s">
        <v>8929</v>
      </c>
      <c r="J3589" s="15" t="str">
        <f>IFERROR(VLOOKUP(I3589,'Candidato Presidencial'!$C:$E,3,FALSE),"")</f>
        <v>PARTIDO NACIONALISTA PERUANO</v>
      </c>
      <c r="L3589" s="15" t="str">
        <f t="shared" si="113"/>
        <v>insert into Camaleon.CandidatoCongreso( PROCESO_ELECTORAL, NOMBRE_CANDIDATO, APELLIDO_PATERNO, APELLIDO_MATERNO, NOMBRE_COMPLETO, SEXO, CARGO_ELEGIDO, LUGAR_POSTULA, ORGANIZACION_POLITICA, ALIAS ) values( 'ELECCIONES GENERALES 2011', 'ANA MARIA DEL MILAGRO', 'SALINAS', 'MEDINA', 'ANA MARIA DEL MILAGRO SALINAS MEDINA', 'MUJER', 'NO ELECTO', 'LIMA + RESIDENTES EN EL EXTRANJERO', 'GANA PERÚ', 'PARTIDO NACIONALISTA PERUANO' );</v>
      </c>
    </row>
    <row r="3590" spans="1:12" x14ac:dyDescent="0.25">
      <c r="A3590" s="17" t="s">
        <v>5153</v>
      </c>
      <c r="B3590" s="17" t="s">
        <v>6192</v>
      </c>
      <c r="C3590" s="17" t="s">
        <v>6193</v>
      </c>
      <c r="D3590" s="17" t="s">
        <v>6194</v>
      </c>
      <c r="E3590" s="17" t="str">
        <f t="shared" si="112"/>
        <v>FEDERICO ALFREDO CASTELLANO HERAUD</v>
      </c>
      <c r="F3590" s="17" t="s">
        <v>1061</v>
      </c>
      <c r="G3590" s="17" t="s">
        <v>1062</v>
      </c>
      <c r="H3590" s="17" t="s">
        <v>5856</v>
      </c>
      <c r="I3590" s="17" t="s">
        <v>8936</v>
      </c>
      <c r="J3590" s="15">
        <f>IFERROR(VLOOKUP(I3590,'Candidato Presidencial'!$C:$E,3,FALSE),"")</f>
        <v>0</v>
      </c>
      <c r="L3590" s="15" t="str">
        <f t="shared" si="113"/>
        <v>insert into Camaleon.CandidatoCongreso( PROCESO_ELECTORAL, NOMBRE_CANDIDATO, APELLIDO_PATERNO, APELLIDO_MATERNO, NOMBRE_COMPLETO, SEXO, CARGO_ELEGIDO, LUGAR_POSTULA, ORGANIZACION_POLITICA, ALIAS ) values( 'ELECCIONES GENERALES 2011', 'FEDERICO ALFREDO', 'CASTELLANO', 'HERAUD', 'FEDERICO ALFREDO CASTELLANO HERAUD', 'HOMBRE', 'NO ELECTO', 'LIMA + RESIDENTES EN EL EXTRANJERO', 'JUSTICIA, TECNOLOGÍA, ECOLOGÍA', '0' );</v>
      </c>
    </row>
    <row r="3591" spans="1:12" x14ac:dyDescent="0.25">
      <c r="A3591" s="17" t="s">
        <v>5153</v>
      </c>
      <c r="B3591" s="17" t="s">
        <v>6195</v>
      </c>
      <c r="C3591" s="17" t="s">
        <v>6196</v>
      </c>
      <c r="D3591" s="17" t="s">
        <v>2461</v>
      </c>
      <c r="E3591" s="17" t="str">
        <f t="shared" si="112"/>
        <v>LUISA SOLEDAD YZIQUE TOLENTINO</v>
      </c>
      <c r="F3591" s="17" t="s">
        <v>1067</v>
      </c>
      <c r="G3591" s="17" t="s">
        <v>1062</v>
      </c>
      <c r="H3591" s="17" t="s">
        <v>5856</v>
      </c>
      <c r="I3591" s="17" t="s">
        <v>8936</v>
      </c>
      <c r="J3591" s="15">
        <f>IFERROR(VLOOKUP(I3591,'Candidato Presidencial'!$C:$E,3,FALSE),"")</f>
        <v>0</v>
      </c>
      <c r="L3591" s="15" t="str">
        <f t="shared" si="113"/>
        <v>insert into Camaleon.CandidatoCongreso( PROCESO_ELECTORAL, NOMBRE_CANDIDATO, APELLIDO_PATERNO, APELLIDO_MATERNO, NOMBRE_COMPLETO, SEXO, CARGO_ELEGIDO, LUGAR_POSTULA, ORGANIZACION_POLITICA, ALIAS ) values( 'ELECCIONES GENERALES 2011', 'LUISA SOLEDAD', 'YZIQUE', 'TOLENTINO', 'LUISA SOLEDAD YZIQUE TOLENTINO', 'MUJER', 'NO ELECTO', 'LIMA + RESIDENTES EN EL EXTRANJERO', 'JUSTICIA, TECNOLOGÍA, ECOLOGÍA', '0' );</v>
      </c>
    </row>
    <row r="3592" spans="1:12" x14ac:dyDescent="0.25">
      <c r="A3592" s="17" t="s">
        <v>5153</v>
      </c>
      <c r="B3592" s="17" t="s">
        <v>6197</v>
      </c>
      <c r="C3592" s="17" t="s">
        <v>1158</v>
      </c>
      <c r="D3592" s="17" t="s">
        <v>1099</v>
      </c>
      <c r="E3592" s="17" t="str">
        <f t="shared" si="112"/>
        <v>TULA CAROLA SANCHEZ GARCIA</v>
      </c>
      <c r="F3592" s="17" t="s">
        <v>1067</v>
      </c>
      <c r="G3592" s="17" t="s">
        <v>1062</v>
      </c>
      <c r="H3592" s="17" t="s">
        <v>5856</v>
      </c>
      <c r="I3592" s="17" t="s">
        <v>8936</v>
      </c>
      <c r="J3592" s="15">
        <f>IFERROR(VLOOKUP(I3592,'Candidato Presidencial'!$C:$E,3,FALSE),"")</f>
        <v>0</v>
      </c>
      <c r="L3592" s="15" t="str">
        <f t="shared" si="113"/>
        <v>insert into Camaleon.CandidatoCongreso( PROCESO_ELECTORAL, NOMBRE_CANDIDATO, APELLIDO_PATERNO, APELLIDO_MATERNO, NOMBRE_COMPLETO, SEXO, CARGO_ELEGIDO, LUGAR_POSTULA, ORGANIZACION_POLITICA, ALIAS ) values( 'ELECCIONES GENERALES 2011', 'TULA CAROLA', 'SANCHEZ', 'GARCIA', 'TULA CAROLA SANCHEZ GARCIA', 'MUJER', 'NO ELECTO', 'LIMA + RESIDENTES EN EL EXTRANJERO', 'JUSTICIA, TECNOLOGÍA, ECOLOGÍA', '0' );</v>
      </c>
    </row>
    <row r="3593" spans="1:12" x14ac:dyDescent="0.25">
      <c r="A3593" s="17" t="s">
        <v>5153</v>
      </c>
      <c r="B3593" s="17" t="s">
        <v>6198</v>
      </c>
      <c r="C3593" s="17" t="s">
        <v>6199</v>
      </c>
      <c r="D3593" s="17" t="s">
        <v>6200</v>
      </c>
      <c r="E3593" s="17" t="str">
        <f t="shared" si="112"/>
        <v>YRIS JANETT HUIDOBRO TORRES DE SALAZAR</v>
      </c>
      <c r="F3593" s="17" t="s">
        <v>1067</v>
      </c>
      <c r="G3593" s="17" t="s">
        <v>1062</v>
      </c>
      <c r="H3593" s="17" t="s">
        <v>5856</v>
      </c>
      <c r="I3593" s="17" t="s">
        <v>859</v>
      </c>
      <c r="J3593" s="15" t="str">
        <f>IFERROR(VLOOKUP(I3593,'Candidato Presidencial'!$C:$E,3,FALSE),"")</f>
        <v>ALIANZA POPULAR</v>
      </c>
      <c r="L3593" s="15" t="str">
        <f t="shared" si="113"/>
        <v>insert into Camaleon.CandidatoCongreso( PROCESO_ELECTORAL, NOMBRE_CANDIDATO, APELLIDO_PATERNO, APELLIDO_MATERNO, NOMBRE_COMPLETO, SEXO, CARGO_ELEGIDO, LUGAR_POSTULA, ORGANIZACION_POLITICA, ALIAS ) values( 'ELECCIONES GENERALES 2011', 'YRIS JANETT', 'HUIDOBRO', 'TORRES DE SALAZAR', 'YRIS JANETT HUIDOBRO TORRES DE SALAZAR', 'MUJER', 'NO ELECTO', 'LIMA + RESIDENTES EN EL EXTRANJERO', 'PARTIDO APRISTA PERUANO', 'ALIANZA POPULAR' );</v>
      </c>
    </row>
    <row r="3594" spans="1:12" x14ac:dyDescent="0.25">
      <c r="A3594" s="17" t="s">
        <v>5153</v>
      </c>
      <c r="B3594" s="17" t="s">
        <v>6201</v>
      </c>
      <c r="C3594" s="17" t="s">
        <v>1699</v>
      </c>
      <c r="D3594" s="17" t="s">
        <v>6202</v>
      </c>
      <c r="E3594" s="17" t="str">
        <f t="shared" si="112"/>
        <v>EDUARDO FIDEL GONZALEZ HOCES</v>
      </c>
      <c r="F3594" s="17" t="s">
        <v>1061</v>
      </c>
      <c r="G3594" s="17" t="s">
        <v>1062</v>
      </c>
      <c r="H3594" s="17" t="s">
        <v>5856</v>
      </c>
      <c r="I3594" s="17" t="s">
        <v>859</v>
      </c>
      <c r="J3594" s="15" t="str">
        <f>IFERROR(VLOOKUP(I3594,'Candidato Presidencial'!$C:$E,3,FALSE),"")</f>
        <v>ALIANZA POPULAR</v>
      </c>
      <c r="L3594" s="15" t="str">
        <f t="shared" si="113"/>
        <v>insert into Camaleon.CandidatoCongreso( PROCESO_ELECTORAL, NOMBRE_CANDIDATO, APELLIDO_PATERNO, APELLIDO_MATERNO, NOMBRE_COMPLETO, SEXO, CARGO_ELEGIDO, LUGAR_POSTULA, ORGANIZACION_POLITICA, ALIAS ) values( 'ELECCIONES GENERALES 2011', 'EDUARDO FIDEL', 'GONZALEZ', 'HOCES', 'EDUARDO FIDEL GONZALEZ HOCES', 'HOMBRE', 'NO ELECTO', 'LIMA + RESIDENTES EN EL EXTRANJERO', 'PARTIDO APRISTA PERUANO', 'ALIANZA POPULAR' );</v>
      </c>
    </row>
    <row r="3595" spans="1:12" x14ac:dyDescent="0.25">
      <c r="A3595" s="17" t="s">
        <v>5153</v>
      </c>
      <c r="B3595" s="17" t="s">
        <v>6203</v>
      </c>
      <c r="C3595" s="17" t="s">
        <v>4274</v>
      </c>
      <c r="D3595" s="17" t="s">
        <v>5318</v>
      </c>
      <c r="E3595" s="17" t="str">
        <f t="shared" si="112"/>
        <v>JUAN RENO MENENDEZ RIQUELME</v>
      </c>
      <c r="F3595" s="17" t="s">
        <v>1061</v>
      </c>
      <c r="G3595" s="17" t="s">
        <v>1062</v>
      </c>
      <c r="H3595" s="17" t="s">
        <v>5856</v>
      </c>
      <c r="I3595" s="17" t="s">
        <v>859</v>
      </c>
      <c r="J3595" s="15" t="str">
        <f>IFERROR(VLOOKUP(I3595,'Candidato Presidencial'!$C:$E,3,FALSE),"")</f>
        <v>ALIANZA POPULAR</v>
      </c>
      <c r="L3595" s="15" t="str">
        <f t="shared" si="113"/>
        <v>insert into Camaleon.CandidatoCongreso( PROCESO_ELECTORAL, NOMBRE_CANDIDATO, APELLIDO_PATERNO, APELLIDO_MATERNO, NOMBRE_COMPLETO, SEXO, CARGO_ELEGIDO, LUGAR_POSTULA, ORGANIZACION_POLITICA, ALIAS ) values( 'ELECCIONES GENERALES 2011', 'JUAN RENO', 'MENENDEZ', 'RIQUELME', 'JUAN RENO MENENDEZ RIQUELME', 'HOMBRE', 'NO ELECTO', 'LIMA + RESIDENTES EN EL EXTRANJERO', 'PARTIDO APRISTA PERUANO', 'ALIANZA POPULAR' );</v>
      </c>
    </row>
    <row r="3596" spans="1:12" x14ac:dyDescent="0.25">
      <c r="A3596" s="17" t="s">
        <v>5153</v>
      </c>
      <c r="B3596" s="17" t="s">
        <v>3553</v>
      </c>
      <c r="C3596" s="17" t="s">
        <v>2634</v>
      </c>
      <c r="D3596" s="17" t="s">
        <v>2201</v>
      </c>
      <c r="E3596" s="17" t="str">
        <f t="shared" si="112"/>
        <v>JORGE ALFONSO ALEJANDRO DEL CASTILLO GALVEZ</v>
      </c>
      <c r="F3596" s="17" t="s">
        <v>1061</v>
      </c>
      <c r="G3596" s="17" t="s">
        <v>1062</v>
      </c>
      <c r="H3596" s="17" t="s">
        <v>5856</v>
      </c>
      <c r="I3596" s="17" t="s">
        <v>859</v>
      </c>
      <c r="J3596" s="15" t="str">
        <f>IFERROR(VLOOKUP(I3596,'Candidato Presidencial'!$C:$E,3,FALSE),"")</f>
        <v>ALIANZA POPULAR</v>
      </c>
      <c r="L3596" s="15" t="str">
        <f t="shared" si="113"/>
        <v>insert into Camaleon.CandidatoCongreso( PROCESO_ELECTORAL, NOMBRE_CANDIDATO, APELLIDO_PATERNO, APELLIDO_MATERNO, NOMBRE_COMPLETO, SEXO, CARGO_ELEGIDO, LUGAR_POSTULA, ORGANIZACION_POLITICA, ALIAS ) values( 'ELECCIONES GENERALES 2011', 'JORGE ALFONSO ALEJANDRO', 'DEL CASTILLO', 'GALVEZ', 'JORGE ALFONSO ALEJANDRO DEL CASTILLO GALVEZ', 'HOMBRE', 'NO ELECTO', 'LIMA + RESIDENTES EN EL EXTRANJERO', 'PARTIDO APRISTA PERUANO', 'ALIANZA POPULAR' );</v>
      </c>
    </row>
    <row r="3597" spans="1:12" x14ac:dyDescent="0.25">
      <c r="A3597" s="17" t="s">
        <v>5153</v>
      </c>
      <c r="B3597" s="17" t="s">
        <v>1538</v>
      </c>
      <c r="C3597" s="17" t="s">
        <v>1353</v>
      </c>
      <c r="D3597" s="17" t="s">
        <v>6204</v>
      </c>
      <c r="E3597" s="17" t="str">
        <f t="shared" si="112"/>
        <v>JOSE ANTONIO MIRANDA ACERO</v>
      </c>
      <c r="F3597" s="17" t="s">
        <v>1061</v>
      </c>
      <c r="G3597" s="17" t="s">
        <v>1062</v>
      </c>
      <c r="H3597" s="17" t="s">
        <v>5856</v>
      </c>
      <c r="I3597" s="17" t="s">
        <v>8936</v>
      </c>
      <c r="J3597" s="15">
        <f>IFERROR(VLOOKUP(I3597,'Candidato Presidencial'!$C:$E,3,FALSE),"")</f>
        <v>0</v>
      </c>
      <c r="L3597" s="15" t="str">
        <f t="shared" si="113"/>
        <v>insert into Camaleon.CandidatoCongreso( PROCESO_ELECTORAL, NOMBRE_CANDIDATO, APELLIDO_PATERNO, APELLIDO_MATERNO, NOMBRE_COMPLETO, SEXO, CARGO_ELEGIDO, LUGAR_POSTULA, ORGANIZACION_POLITICA, ALIAS ) values( 'ELECCIONES GENERALES 2011', 'JOSE ANTONIO', 'MIRANDA', 'ACERO', 'JOSE ANTONIO MIRANDA ACERO', 'HOMBRE', 'NO ELECTO', 'LIMA + RESIDENTES EN EL EXTRANJERO', 'JUSTICIA, TECNOLOGÍA, ECOLOGÍA', '0' );</v>
      </c>
    </row>
    <row r="3598" spans="1:12" x14ac:dyDescent="0.25">
      <c r="A3598" s="17" t="s">
        <v>5153</v>
      </c>
      <c r="B3598" s="17" t="s">
        <v>6205</v>
      </c>
      <c r="C3598" s="17" t="s">
        <v>6206</v>
      </c>
      <c r="D3598" s="17" t="s">
        <v>6207</v>
      </c>
      <c r="E3598" s="17" t="str">
        <f t="shared" si="112"/>
        <v>ERIKA YOHANNA POLLERI GALDOS</v>
      </c>
      <c r="F3598" s="17" t="s">
        <v>1067</v>
      </c>
      <c r="G3598" s="17" t="s">
        <v>1062</v>
      </c>
      <c r="H3598" s="17" t="s">
        <v>5856</v>
      </c>
      <c r="I3598" s="17" t="s">
        <v>859</v>
      </c>
      <c r="J3598" s="15" t="str">
        <f>IFERROR(VLOOKUP(I3598,'Candidato Presidencial'!$C:$E,3,FALSE),"")</f>
        <v>ALIANZA POPULAR</v>
      </c>
      <c r="L3598" s="15" t="str">
        <f t="shared" si="113"/>
        <v>insert into Camaleon.CandidatoCongreso( PROCESO_ELECTORAL, NOMBRE_CANDIDATO, APELLIDO_PATERNO, APELLIDO_MATERNO, NOMBRE_COMPLETO, SEXO, CARGO_ELEGIDO, LUGAR_POSTULA, ORGANIZACION_POLITICA, ALIAS ) values( 'ELECCIONES GENERALES 2011', 'ERIKA YOHANNA', 'POLLERI', 'GALDOS', 'ERIKA YOHANNA POLLERI GALDOS', 'MUJER', 'NO ELECTO', 'LIMA + RESIDENTES EN EL EXTRANJERO', 'PARTIDO APRISTA PERUANO', 'ALIANZA POPULAR' );</v>
      </c>
    </row>
    <row r="3599" spans="1:12" x14ac:dyDescent="0.25">
      <c r="A3599" s="17" t="s">
        <v>5153</v>
      </c>
      <c r="B3599" s="17" t="s">
        <v>6208</v>
      </c>
      <c r="C3599" s="17" t="s">
        <v>4778</v>
      </c>
      <c r="D3599" s="17" t="s">
        <v>6209</v>
      </c>
      <c r="E3599" s="17" t="str">
        <f t="shared" si="112"/>
        <v>EDUARDO MARCELINO HILARIO INGARUCA</v>
      </c>
      <c r="F3599" s="17" t="s">
        <v>1061</v>
      </c>
      <c r="G3599" s="17" t="s">
        <v>1062</v>
      </c>
      <c r="H3599" s="17" t="s">
        <v>5856</v>
      </c>
      <c r="I3599" s="17" t="s">
        <v>859</v>
      </c>
      <c r="J3599" s="15" t="str">
        <f>IFERROR(VLOOKUP(I3599,'Candidato Presidencial'!$C:$E,3,FALSE),"")</f>
        <v>ALIANZA POPULAR</v>
      </c>
      <c r="L3599" s="15" t="str">
        <f t="shared" si="113"/>
        <v>insert into Camaleon.CandidatoCongreso( PROCESO_ELECTORAL, NOMBRE_CANDIDATO, APELLIDO_PATERNO, APELLIDO_MATERNO, NOMBRE_COMPLETO, SEXO, CARGO_ELEGIDO, LUGAR_POSTULA, ORGANIZACION_POLITICA, ALIAS ) values( 'ELECCIONES GENERALES 2011', 'EDUARDO MARCELINO', 'HILARIO', 'INGARUCA', 'EDUARDO MARCELINO HILARIO INGARUCA', 'HOMBRE', 'NO ELECTO', 'LIMA + RESIDENTES EN EL EXTRANJERO', 'PARTIDO APRISTA PERUANO', 'ALIANZA POPULAR' );</v>
      </c>
    </row>
    <row r="3600" spans="1:12" x14ac:dyDescent="0.25">
      <c r="A3600" s="17" t="s">
        <v>5153</v>
      </c>
      <c r="B3600" s="17" t="s">
        <v>6210</v>
      </c>
      <c r="C3600" s="17" t="s">
        <v>1572</v>
      </c>
      <c r="D3600" s="17" t="s">
        <v>1635</v>
      </c>
      <c r="E3600" s="17" t="str">
        <f t="shared" si="112"/>
        <v>ANGEL MANUEL ARENAS CUADROS</v>
      </c>
      <c r="F3600" s="17" t="s">
        <v>1061</v>
      </c>
      <c r="G3600" s="17" t="s">
        <v>1062</v>
      </c>
      <c r="H3600" s="17" t="s">
        <v>5856</v>
      </c>
      <c r="I3600" s="17" t="s">
        <v>859</v>
      </c>
      <c r="J3600" s="15" t="str">
        <f>IFERROR(VLOOKUP(I3600,'Candidato Presidencial'!$C:$E,3,FALSE),"")</f>
        <v>ALIANZA POPULAR</v>
      </c>
      <c r="L3600" s="15" t="str">
        <f t="shared" si="113"/>
        <v>insert into Camaleon.CandidatoCongreso( PROCESO_ELECTORAL, NOMBRE_CANDIDATO, APELLIDO_PATERNO, APELLIDO_MATERNO, NOMBRE_COMPLETO, SEXO, CARGO_ELEGIDO, LUGAR_POSTULA, ORGANIZACION_POLITICA, ALIAS ) values( 'ELECCIONES GENERALES 2011', 'ANGEL MANUEL', 'ARENAS', 'CUADROS', 'ANGEL MANUEL ARENAS CUADROS', 'HOMBRE', 'NO ELECTO', 'LIMA + RESIDENTES EN EL EXTRANJERO', 'PARTIDO APRISTA PERUANO', 'ALIANZA POPULAR' );</v>
      </c>
    </row>
    <row r="3601" spans="1:12" x14ac:dyDescent="0.25">
      <c r="A3601" s="17" t="s">
        <v>5153</v>
      </c>
      <c r="B3601" s="17" t="s">
        <v>3932</v>
      </c>
      <c r="C3601" s="17" t="s">
        <v>2529</v>
      </c>
      <c r="D3601" s="17" t="s">
        <v>1332</v>
      </c>
      <c r="E3601" s="17" t="str">
        <f t="shared" si="112"/>
        <v>CESAR ANTONIO GAVIDIA PAREDES</v>
      </c>
      <c r="F3601" s="17" t="s">
        <v>1061</v>
      </c>
      <c r="G3601" s="17" t="s">
        <v>1062</v>
      </c>
      <c r="H3601" s="17" t="s">
        <v>5856</v>
      </c>
      <c r="I3601" s="17" t="s">
        <v>859</v>
      </c>
      <c r="J3601" s="15" t="str">
        <f>IFERROR(VLOOKUP(I3601,'Candidato Presidencial'!$C:$E,3,FALSE),"")</f>
        <v>ALIANZA POPULAR</v>
      </c>
      <c r="L3601" s="15" t="str">
        <f t="shared" si="113"/>
        <v>insert into Camaleon.CandidatoCongreso( PROCESO_ELECTORAL, NOMBRE_CANDIDATO, APELLIDO_PATERNO, APELLIDO_MATERNO, NOMBRE_COMPLETO, SEXO, CARGO_ELEGIDO, LUGAR_POSTULA, ORGANIZACION_POLITICA, ALIAS ) values( 'ELECCIONES GENERALES 2011', 'CESAR ANTONIO', 'GAVIDIA', 'PAREDES', 'CESAR ANTONIO GAVIDIA PAREDES', 'HOMBRE', 'NO ELECTO', 'LIMA + RESIDENTES EN EL EXTRANJERO', 'PARTIDO APRISTA PERUANO', 'ALIANZA POPULAR' );</v>
      </c>
    </row>
    <row r="3602" spans="1:12" x14ac:dyDescent="0.25">
      <c r="A3602" s="17" t="s">
        <v>5153</v>
      </c>
      <c r="B3602" s="17" t="s">
        <v>6211</v>
      </c>
      <c r="C3602" s="17" t="s">
        <v>1168</v>
      </c>
      <c r="D3602" s="17" t="s">
        <v>6212</v>
      </c>
      <c r="E3602" s="17" t="str">
        <f t="shared" si="112"/>
        <v>HAIDI MONTERO ÑAVINCOPA</v>
      </c>
      <c r="F3602" s="17" t="s">
        <v>1067</v>
      </c>
      <c r="G3602" s="17" t="s">
        <v>1062</v>
      </c>
      <c r="H3602" s="17" t="s">
        <v>5856</v>
      </c>
      <c r="I3602" s="17" t="s">
        <v>859</v>
      </c>
      <c r="J3602" s="15" t="str">
        <f>IFERROR(VLOOKUP(I3602,'Candidato Presidencial'!$C:$E,3,FALSE),"")</f>
        <v>ALIANZA POPULAR</v>
      </c>
      <c r="L3602" s="15" t="str">
        <f t="shared" si="113"/>
        <v>insert into Camaleon.CandidatoCongreso( PROCESO_ELECTORAL, NOMBRE_CANDIDATO, APELLIDO_PATERNO, APELLIDO_MATERNO, NOMBRE_COMPLETO, SEXO, CARGO_ELEGIDO, LUGAR_POSTULA, ORGANIZACION_POLITICA, ALIAS ) values( 'ELECCIONES GENERALES 2011', 'HAIDI', 'MONTERO', 'ÑAVINCOPA', 'HAIDI MONTERO ÑAVINCOPA', 'MUJER', 'NO ELECTO', 'LIMA + RESIDENTES EN EL EXTRANJERO', 'PARTIDO APRISTA PERUANO', 'ALIANZA POPULAR' );</v>
      </c>
    </row>
    <row r="3603" spans="1:12" x14ac:dyDescent="0.25">
      <c r="A3603" s="17" t="s">
        <v>5153</v>
      </c>
      <c r="B3603" s="17" t="s">
        <v>370</v>
      </c>
      <c r="C3603" s="17" t="s">
        <v>4088</v>
      </c>
      <c r="D3603" s="17" t="s">
        <v>6213</v>
      </c>
      <c r="E3603" s="17" t="str">
        <f t="shared" si="112"/>
        <v>HUMBERTO LAY SUN</v>
      </c>
      <c r="F3603" s="17" t="s">
        <v>1061</v>
      </c>
      <c r="G3603" s="17" t="s">
        <v>21</v>
      </c>
      <c r="H3603" s="17" t="s">
        <v>5856</v>
      </c>
      <c r="I3603" s="17" t="s">
        <v>873</v>
      </c>
      <c r="J3603" s="15" t="str">
        <f>IFERROR(VLOOKUP(I3603,'Candidato Presidencial'!$C:$E,3,FALSE),"")</f>
        <v>PERUANOS POR EL KAMBIO</v>
      </c>
      <c r="L3603" s="15" t="str">
        <f t="shared" si="113"/>
        <v>insert into Camaleon.CandidatoCongreso( PROCESO_ELECTORAL, NOMBRE_CANDIDATO, APELLIDO_PATERNO, APELLIDO_MATERNO, NOMBRE_COMPLETO, SEXO, CARGO_ELEGIDO, LUGAR_POSTULA, ORGANIZACION_POLITICA, ALIAS ) values( 'ELECCIONES GENERALES 2011', 'HUMBERTO', 'LAY', 'SUN', 'HUMBERTO LAY SUN', 'HOMBRE', 'CONGRESISTA', 'LIMA + RESIDENTES EN EL EXTRANJERO', 'ALIANZA POR EL GRAN CAMBIO', 'PERUANOS POR EL KAMBIO' );</v>
      </c>
    </row>
    <row r="3604" spans="1:12" x14ac:dyDescent="0.25">
      <c r="A3604" s="17" t="s">
        <v>5153</v>
      </c>
      <c r="B3604" s="17" t="s">
        <v>3276</v>
      </c>
      <c r="C3604" s="17" t="s">
        <v>1342</v>
      </c>
      <c r="D3604" s="17" t="s">
        <v>1441</v>
      </c>
      <c r="E3604" s="17" t="str">
        <f t="shared" si="112"/>
        <v>JULIO WILFREDO CONTRERAS PALOMINO</v>
      </c>
      <c r="F3604" s="17" t="s">
        <v>1061</v>
      </c>
      <c r="G3604" s="17" t="s">
        <v>1062</v>
      </c>
      <c r="H3604" s="17" t="s">
        <v>5856</v>
      </c>
      <c r="I3604" s="17" t="s">
        <v>8929</v>
      </c>
      <c r="J3604" s="15" t="str">
        <f>IFERROR(VLOOKUP(I3604,'Candidato Presidencial'!$C:$E,3,FALSE),"")</f>
        <v>PARTIDO NACIONALISTA PERUANO</v>
      </c>
      <c r="L3604" s="15" t="str">
        <f t="shared" si="113"/>
        <v>insert into Camaleon.CandidatoCongreso( PROCESO_ELECTORAL, NOMBRE_CANDIDATO, APELLIDO_PATERNO, APELLIDO_MATERNO, NOMBRE_COMPLETO, SEXO, CARGO_ELEGIDO, LUGAR_POSTULA, ORGANIZACION_POLITICA, ALIAS ) values( 'ELECCIONES GENERALES 2011', 'JULIO WILFREDO', 'CONTRERAS', 'PALOMINO', 'JULIO WILFREDO CONTRERAS PALOMINO', 'HOMBRE', 'NO ELECTO', 'LIMA + RESIDENTES EN EL EXTRANJERO', 'GANA PERÚ', 'PARTIDO NACIONALISTA PERUANO' );</v>
      </c>
    </row>
    <row r="3605" spans="1:12" x14ac:dyDescent="0.25">
      <c r="A3605" s="17" t="s">
        <v>5153</v>
      </c>
      <c r="B3605" s="17" t="s">
        <v>6214</v>
      </c>
      <c r="C3605" s="17" t="s">
        <v>3134</v>
      </c>
      <c r="D3605" s="17" t="s">
        <v>6215</v>
      </c>
      <c r="E3605" s="17" t="str">
        <f t="shared" si="112"/>
        <v>JONAS FRANCO AHUANARI</v>
      </c>
      <c r="F3605" s="17" t="s">
        <v>1061</v>
      </c>
      <c r="G3605" s="17" t="s">
        <v>1062</v>
      </c>
      <c r="H3605" s="17" t="s">
        <v>5856</v>
      </c>
      <c r="I3605" s="17" t="s">
        <v>8936</v>
      </c>
      <c r="J3605" s="15">
        <f>IFERROR(VLOOKUP(I3605,'Candidato Presidencial'!$C:$E,3,FALSE),"")</f>
        <v>0</v>
      </c>
      <c r="L3605" s="15" t="str">
        <f t="shared" si="113"/>
        <v>insert into Camaleon.CandidatoCongreso( PROCESO_ELECTORAL, NOMBRE_CANDIDATO, APELLIDO_PATERNO, APELLIDO_MATERNO, NOMBRE_COMPLETO, SEXO, CARGO_ELEGIDO, LUGAR_POSTULA, ORGANIZACION_POLITICA, ALIAS ) values( 'ELECCIONES GENERALES 2011', 'JONAS', 'FRANCO', 'AHUANARI', 'JONAS FRANCO AHUANARI', 'HOMBRE', 'NO ELECTO', 'LIMA + RESIDENTES EN EL EXTRANJERO', 'JUSTICIA, TECNOLOGÍA, ECOLOGÍA', '0' );</v>
      </c>
    </row>
    <row r="3606" spans="1:12" x14ac:dyDescent="0.25">
      <c r="A3606" s="17" t="s">
        <v>5153</v>
      </c>
      <c r="B3606" s="17" t="s">
        <v>6216</v>
      </c>
      <c r="C3606" s="17" t="s">
        <v>3838</v>
      </c>
      <c r="D3606" s="17" t="s">
        <v>6217</v>
      </c>
      <c r="E3606" s="17" t="str">
        <f t="shared" si="112"/>
        <v>ANA ODILIA LIZARRAGA CASELLA</v>
      </c>
      <c r="F3606" s="17" t="s">
        <v>1067</v>
      </c>
      <c r="G3606" s="17" t="s">
        <v>1062</v>
      </c>
      <c r="H3606" s="17" t="s">
        <v>5856</v>
      </c>
      <c r="I3606" s="17" t="s">
        <v>8936</v>
      </c>
      <c r="J3606" s="15">
        <f>IFERROR(VLOOKUP(I3606,'Candidato Presidencial'!$C:$E,3,FALSE),"")</f>
        <v>0</v>
      </c>
      <c r="L3606" s="15" t="str">
        <f t="shared" si="113"/>
        <v>insert into Camaleon.CandidatoCongreso( PROCESO_ELECTORAL, NOMBRE_CANDIDATO, APELLIDO_PATERNO, APELLIDO_MATERNO, NOMBRE_COMPLETO, SEXO, CARGO_ELEGIDO, LUGAR_POSTULA, ORGANIZACION_POLITICA, ALIAS ) values( 'ELECCIONES GENERALES 2011', 'ANA ODILIA', 'LIZARRAGA', 'CASELLA', 'ANA ODILIA LIZARRAGA CASELLA', 'MUJER', 'NO ELECTO', 'LIMA + RESIDENTES EN EL EXTRANJERO', 'JUSTICIA, TECNOLOGÍA, ECOLOGÍA', '0' );</v>
      </c>
    </row>
    <row r="3607" spans="1:12" x14ac:dyDescent="0.25">
      <c r="A3607" s="17" t="s">
        <v>5153</v>
      </c>
      <c r="B3607" s="17" t="s">
        <v>6218</v>
      </c>
      <c r="C3607" s="17" t="s">
        <v>1814</v>
      </c>
      <c r="D3607" s="17" t="s">
        <v>1060</v>
      </c>
      <c r="E3607" s="17" t="str">
        <f t="shared" si="112"/>
        <v>ISRAEL SALVADOR PAUCAR HERNANDEZ</v>
      </c>
      <c r="F3607" s="17" t="s">
        <v>1061</v>
      </c>
      <c r="G3607" s="17" t="s">
        <v>1062</v>
      </c>
      <c r="H3607" s="17" t="s">
        <v>5856</v>
      </c>
      <c r="I3607" s="17" t="s">
        <v>8936</v>
      </c>
      <c r="J3607" s="15">
        <f>IFERROR(VLOOKUP(I3607,'Candidato Presidencial'!$C:$E,3,FALSE),"")</f>
        <v>0</v>
      </c>
      <c r="L3607" s="15" t="str">
        <f t="shared" si="113"/>
        <v>insert into Camaleon.CandidatoCongreso( PROCESO_ELECTORAL, NOMBRE_CANDIDATO, APELLIDO_PATERNO, APELLIDO_MATERNO, NOMBRE_COMPLETO, SEXO, CARGO_ELEGIDO, LUGAR_POSTULA, ORGANIZACION_POLITICA, ALIAS ) values( 'ELECCIONES GENERALES 2011', 'ISRAEL SALVADOR', 'PAUCAR', 'HERNANDEZ', 'ISRAEL SALVADOR PAUCAR HERNANDEZ', 'HOMBRE', 'NO ELECTO', 'LIMA + RESIDENTES EN EL EXTRANJERO', 'JUSTICIA, TECNOLOGÍA, ECOLOGÍA', '0' );</v>
      </c>
    </row>
    <row r="3608" spans="1:12" x14ac:dyDescent="0.25">
      <c r="A3608" s="17" t="s">
        <v>5153</v>
      </c>
      <c r="B3608" s="17" t="s">
        <v>6219</v>
      </c>
      <c r="C3608" s="17" t="s">
        <v>6220</v>
      </c>
      <c r="D3608" s="17" t="s">
        <v>2673</v>
      </c>
      <c r="E3608" s="17" t="str">
        <f t="shared" si="112"/>
        <v>SHARON OBDULIA ZENOZAIN SALCEDO</v>
      </c>
      <c r="F3608" s="17" t="s">
        <v>1067</v>
      </c>
      <c r="G3608" s="17" t="s">
        <v>1062</v>
      </c>
      <c r="H3608" s="17" t="s">
        <v>5856</v>
      </c>
      <c r="I3608" s="17" t="s">
        <v>8936</v>
      </c>
      <c r="J3608" s="15">
        <f>IFERROR(VLOOKUP(I3608,'Candidato Presidencial'!$C:$E,3,FALSE),"")</f>
        <v>0</v>
      </c>
      <c r="L3608" s="15" t="str">
        <f t="shared" si="113"/>
        <v>insert into Camaleon.CandidatoCongreso( PROCESO_ELECTORAL, NOMBRE_CANDIDATO, APELLIDO_PATERNO, APELLIDO_MATERNO, NOMBRE_COMPLETO, SEXO, CARGO_ELEGIDO, LUGAR_POSTULA, ORGANIZACION_POLITICA, ALIAS ) values( 'ELECCIONES GENERALES 2011', 'SHARON OBDULIA', 'ZENOZAIN', 'SALCEDO', 'SHARON OBDULIA ZENOZAIN SALCEDO', 'MUJER', 'NO ELECTO', 'LIMA + RESIDENTES EN EL EXTRANJERO', 'JUSTICIA, TECNOLOGÍA, ECOLOGÍA', '0' );</v>
      </c>
    </row>
    <row r="3609" spans="1:12" x14ac:dyDescent="0.25">
      <c r="A3609" s="17" t="s">
        <v>5153</v>
      </c>
      <c r="B3609" s="17" t="s">
        <v>6221</v>
      </c>
      <c r="C3609" s="17" t="s">
        <v>2303</v>
      </c>
      <c r="D3609" s="17" t="s">
        <v>1745</v>
      </c>
      <c r="E3609" s="17" t="str">
        <f t="shared" si="112"/>
        <v>AUGUSTO FROILAN MONZON ZEGARRA</v>
      </c>
      <c r="F3609" s="17" t="s">
        <v>1061</v>
      </c>
      <c r="G3609" s="17" t="s">
        <v>1062</v>
      </c>
      <c r="H3609" s="17" t="s">
        <v>5856</v>
      </c>
      <c r="I3609" s="17" t="s">
        <v>8936</v>
      </c>
      <c r="J3609" s="15">
        <f>IFERROR(VLOOKUP(I3609,'Candidato Presidencial'!$C:$E,3,FALSE),"")</f>
        <v>0</v>
      </c>
      <c r="L3609" s="15" t="str">
        <f t="shared" si="113"/>
        <v>insert into Camaleon.CandidatoCongreso( PROCESO_ELECTORAL, NOMBRE_CANDIDATO, APELLIDO_PATERNO, APELLIDO_MATERNO, NOMBRE_COMPLETO, SEXO, CARGO_ELEGIDO, LUGAR_POSTULA, ORGANIZACION_POLITICA, ALIAS ) values( 'ELECCIONES GENERALES 2011', 'AUGUSTO FROILAN', 'MONZON', 'ZEGARRA', 'AUGUSTO FROILAN MONZON ZEGARRA', 'HOMBRE', 'NO ELECTO', 'LIMA + RESIDENTES EN EL EXTRANJERO', 'JUSTICIA, TECNOLOGÍA, ECOLOGÍA', '0' );</v>
      </c>
    </row>
    <row r="3610" spans="1:12" x14ac:dyDescent="0.25">
      <c r="A3610" s="17" t="s">
        <v>5153</v>
      </c>
      <c r="B3610" s="17" t="s">
        <v>4198</v>
      </c>
      <c r="C3610" s="17" t="s">
        <v>4199</v>
      </c>
      <c r="D3610" s="17" t="s">
        <v>2152</v>
      </c>
      <c r="E3610" s="17" t="str">
        <f t="shared" si="112"/>
        <v>RENZO ANDRES REGGIARDO BARRETO</v>
      </c>
      <c r="F3610" s="17" t="s">
        <v>1061</v>
      </c>
      <c r="G3610" s="17" t="s">
        <v>21</v>
      </c>
      <c r="H3610" s="17" t="s">
        <v>5856</v>
      </c>
      <c r="I3610" s="17" t="s">
        <v>5172</v>
      </c>
      <c r="J3610" s="15">
        <f>IFERROR(VLOOKUP(I3610,'Candidato Presidencial'!$C:$E,3,FALSE),"")</f>
        <v>0</v>
      </c>
      <c r="L3610" s="15" t="str">
        <f t="shared" si="113"/>
        <v>insert into Camaleon.CandidatoCongreso( PROCESO_ELECTORAL, NOMBRE_CANDIDATO, APELLIDO_PATERNO, APELLIDO_MATERNO, NOMBRE_COMPLETO, SEXO, CARGO_ELEGIDO, LUGAR_POSTULA, ORGANIZACION_POLITICA, ALIAS ) values( 'ELECCIONES GENERALES 2011', 'RENZO ANDRES', 'REGGIARDO', 'BARRETO', 'RENZO ANDRES REGGIARDO BARRETO', 'HOMBRE', 'CONGRESISTA', 'LIMA + RESIDENTES EN EL EXTRANJERO', 'ALIANZA SOLIDARIDAD NACIONAL', '0' );</v>
      </c>
    </row>
    <row r="3611" spans="1:12" x14ac:dyDescent="0.25">
      <c r="A3611" s="17" t="s">
        <v>5153</v>
      </c>
      <c r="B3611" s="17" t="s">
        <v>6222</v>
      </c>
      <c r="C3611" s="17" t="s">
        <v>6223</v>
      </c>
      <c r="D3611" s="17" t="s">
        <v>1121</v>
      </c>
      <c r="E3611" s="17" t="str">
        <f t="shared" si="112"/>
        <v>ESTHER YOVANA CAPUÑAY QUISPE</v>
      </c>
      <c r="F3611" s="17" t="s">
        <v>1067</v>
      </c>
      <c r="G3611" s="17" t="s">
        <v>21</v>
      </c>
      <c r="H3611" s="17" t="s">
        <v>5856</v>
      </c>
      <c r="I3611" s="17" t="s">
        <v>5172</v>
      </c>
      <c r="J3611" s="15">
        <f>IFERROR(VLOOKUP(I3611,'Candidato Presidencial'!$C:$E,3,FALSE),"")</f>
        <v>0</v>
      </c>
      <c r="L3611" s="15" t="str">
        <f t="shared" si="113"/>
        <v>insert into Camaleon.CandidatoCongreso( PROCESO_ELECTORAL, NOMBRE_CANDIDATO, APELLIDO_PATERNO, APELLIDO_MATERNO, NOMBRE_COMPLETO, SEXO, CARGO_ELEGIDO, LUGAR_POSTULA, ORGANIZACION_POLITICA, ALIAS ) values( 'ELECCIONES GENERALES 2011', 'ESTHER YOVANA', 'CAPUÑAY', 'QUISPE', 'ESTHER YOVANA CAPUÑAY QUISPE', 'MUJER', 'CONGRESISTA', 'LIMA + RESIDENTES EN EL EXTRANJERO', 'ALIANZA SOLIDARIDAD NACIONAL', '0' );</v>
      </c>
    </row>
    <row r="3612" spans="1:12" x14ac:dyDescent="0.25">
      <c r="A3612" s="17" t="s">
        <v>5153</v>
      </c>
      <c r="B3612" s="17" t="s">
        <v>71</v>
      </c>
      <c r="C3612" s="17" t="s">
        <v>6224</v>
      </c>
      <c r="D3612" s="17" t="s">
        <v>1498</v>
      </c>
      <c r="E3612" s="17" t="str">
        <f t="shared" si="112"/>
        <v>MARCO ANTONIO MELOSEVICH GONZALES</v>
      </c>
      <c r="F3612" s="17" t="s">
        <v>1061</v>
      </c>
      <c r="G3612" s="17" t="s">
        <v>1062</v>
      </c>
      <c r="H3612" s="17" t="s">
        <v>5856</v>
      </c>
      <c r="I3612" s="17" t="s">
        <v>8932</v>
      </c>
      <c r="J3612" s="15">
        <f>IFERROR(VLOOKUP(I3612,'Candidato Presidencial'!$C:$E,3,FALSE),"")</f>
        <v>0</v>
      </c>
      <c r="L3612" s="15" t="str">
        <f t="shared" si="113"/>
        <v>insert into Camaleon.CandidatoCongreso( PROCESO_ELECTORAL, NOMBRE_CANDIDATO, APELLIDO_PATERNO, APELLIDO_MATERNO, NOMBRE_COMPLETO, SEXO, CARGO_ELEGIDO, LUGAR_POSTULA, ORGANIZACION_POLITICA, ALIAS ) values( 'ELECCIONES GENERALES 2011', 'MARCO ANTONIO', 'MELOSEVICH', 'GONZALES', 'MARCO ANTONIO MELOSEVICH GONZALES', 'HOMBRE', 'NO ELECTO', 'LIMA + RESIDENTES EN EL EXTRANJERO', 'FONAVISTAS DEL PERÚ', '0' );</v>
      </c>
    </row>
    <row r="3613" spans="1:12" x14ac:dyDescent="0.25">
      <c r="A3613" s="17" t="s">
        <v>5153</v>
      </c>
      <c r="B3613" s="17" t="s">
        <v>321</v>
      </c>
      <c r="C3613" s="17" t="s">
        <v>1392</v>
      </c>
      <c r="D3613" s="17" t="s">
        <v>1143</v>
      </c>
      <c r="E3613" s="17" t="str">
        <f t="shared" si="112"/>
        <v>ROSA ALICIA GUZMAN GANOZA</v>
      </c>
      <c r="F3613" s="17" t="s">
        <v>1067</v>
      </c>
      <c r="G3613" s="17" t="s">
        <v>1062</v>
      </c>
      <c r="H3613" s="17" t="s">
        <v>5856</v>
      </c>
      <c r="I3613" s="17" t="s">
        <v>8932</v>
      </c>
      <c r="J3613" s="15">
        <f>IFERROR(VLOOKUP(I3613,'Candidato Presidencial'!$C:$E,3,FALSE),"")</f>
        <v>0</v>
      </c>
      <c r="L3613" s="15" t="str">
        <f t="shared" si="113"/>
        <v>insert into Camaleon.CandidatoCongreso( PROCESO_ELECTORAL, NOMBRE_CANDIDATO, APELLIDO_PATERNO, APELLIDO_MATERNO, NOMBRE_COMPLETO, SEXO, CARGO_ELEGIDO, LUGAR_POSTULA, ORGANIZACION_POLITICA, ALIAS ) values( 'ELECCIONES GENERALES 2011', 'ROSA ALICIA', 'GUZMAN', 'GANOZA', 'ROSA ALICIA GUZMAN GANOZA', 'MUJER', 'NO ELECTO', 'LIMA + RESIDENTES EN EL EXTRANJERO', 'FONAVISTAS DEL PERÚ', '0' );</v>
      </c>
    </row>
    <row r="3614" spans="1:12" x14ac:dyDescent="0.25">
      <c r="A3614" s="17" t="s">
        <v>5153</v>
      </c>
      <c r="B3614" s="17" t="s">
        <v>692</v>
      </c>
      <c r="C3614" s="17" t="s">
        <v>4479</v>
      </c>
      <c r="D3614" s="17" t="s">
        <v>1153</v>
      </c>
      <c r="E3614" s="17" t="str">
        <f t="shared" si="112"/>
        <v>ANA MELVA BERNUY RAMIREZ</v>
      </c>
      <c r="F3614" s="17" t="s">
        <v>1067</v>
      </c>
      <c r="G3614" s="17" t="s">
        <v>1062</v>
      </c>
      <c r="H3614" s="17" t="s">
        <v>5856</v>
      </c>
      <c r="I3614" s="17" t="s">
        <v>8932</v>
      </c>
      <c r="J3614" s="15">
        <f>IFERROR(VLOOKUP(I3614,'Candidato Presidencial'!$C:$E,3,FALSE),"")</f>
        <v>0</v>
      </c>
      <c r="L3614" s="15" t="str">
        <f t="shared" si="113"/>
        <v>insert into Camaleon.CandidatoCongreso( PROCESO_ELECTORAL, NOMBRE_CANDIDATO, APELLIDO_PATERNO, APELLIDO_MATERNO, NOMBRE_COMPLETO, SEXO, CARGO_ELEGIDO, LUGAR_POSTULA, ORGANIZACION_POLITICA, ALIAS ) values( 'ELECCIONES GENERALES 2011', 'ANA MELVA', 'BERNUY', 'RAMIREZ', 'ANA MELVA BERNUY RAMIREZ', 'MUJER', 'NO ELECTO', 'LIMA + RESIDENTES EN EL EXTRANJERO', 'FONAVISTAS DEL PERÚ', '0' );</v>
      </c>
    </row>
    <row r="3615" spans="1:12" x14ac:dyDescent="0.25">
      <c r="A3615" s="17" t="s">
        <v>5153</v>
      </c>
      <c r="B3615" s="17" t="s">
        <v>6225</v>
      </c>
      <c r="C3615" s="17" t="s">
        <v>1182</v>
      </c>
      <c r="D3615" s="17" t="s">
        <v>6226</v>
      </c>
      <c r="E3615" s="17" t="str">
        <f t="shared" si="112"/>
        <v>DAVID NICOLAS RODRIGUEZ SEGEU</v>
      </c>
      <c r="F3615" s="17" t="s">
        <v>1061</v>
      </c>
      <c r="G3615" s="17" t="s">
        <v>1062</v>
      </c>
      <c r="H3615" s="17" t="s">
        <v>5856</v>
      </c>
      <c r="I3615" s="17" t="s">
        <v>8932</v>
      </c>
      <c r="J3615" s="15">
        <f>IFERROR(VLOOKUP(I3615,'Candidato Presidencial'!$C:$E,3,FALSE),"")</f>
        <v>0</v>
      </c>
      <c r="L3615" s="15" t="str">
        <f t="shared" si="113"/>
        <v>insert into Camaleon.CandidatoCongreso( PROCESO_ELECTORAL, NOMBRE_CANDIDATO, APELLIDO_PATERNO, APELLIDO_MATERNO, NOMBRE_COMPLETO, SEXO, CARGO_ELEGIDO, LUGAR_POSTULA, ORGANIZACION_POLITICA, ALIAS ) values( 'ELECCIONES GENERALES 2011', 'DAVID NICOLAS', 'RODRIGUEZ', 'SEGEU', 'DAVID NICOLAS RODRIGUEZ SEGEU', 'HOMBRE', 'NO ELECTO', 'LIMA + RESIDENTES EN EL EXTRANJERO', 'FONAVISTAS DEL PERÚ', '0' );</v>
      </c>
    </row>
    <row r="3616" spans="1:12" x14ac:dyDescent="0.25">
      <c r="A3616" s="17" t="s">
        <v>5153</v>
      </c>
      <c r="B3616" s="17" t="s">
        <v>6227</v>
      </c>
      <c r="C3616" s="17" t="s">
        <v>1724</v>
      </c>
      <c r="D3616" s="17" t="s">
        <v>2341</v>
      </c>
      <c r="E3616" s="17" t="str">
        <f t="shared" si="112"/>
        <v>VICENTE CARLOS CHOQUE HUARCAYA</v>
      </c>
      <c r="F3616" s="17" t="s">
        <v>1061</v>
      </c>
      <c r="G3616" s="17" t="s">
        <v>1062</v>
      </c>
      <c r="H3616" s="17" t="s">
        <v>5856</v>
      </c>
      <c r="I3616" s="17" t="s">
        <v>8932</v>
      </c>
      <c r="J3616" s="15">
        <f>IFERROR(VLOOKUP(I3616,'Candidato Presidencial'!$C:$E,3,FALSE),"")</f>
        <v>0</v>
      </c>
      <c r="L3616" s="15" t="str">
        <f t="shared" si="113"/>
        <v>insert into Camaleon.CandidatoCongreso( PROCESO_ELECTORAL, NOMBRE_CANDIDATO, APELLIDO_PATERNO, APELLIDO_MATERNO, NOMBRE_COMPLETO, SEXO, CARGO_ELEGIDO, LUGAR_POSTULA, ORGANIZACION_POLITICA, ALIAS ) values( 'ELECCIONES GENERALES 2011', 'VICENTE CARLOS', 'CHOQUE', 'HUARCAYA', 'VICENTE CARLOS CHOQUE HUARCAYA', 'HOMBRE', 'NO ELECTO', 'LIMA + RESIDENTES EN EL EXTRANJERO', 'FONAVISTAS DEL PERÚ', '0' );</v>
      </c>
    </row>
    <row r="3617" spans="1:12" x14ac:dyDescent="0.25">
      <c r="A3617" s="17" t="s">
        <v>5153</v>
      </c>
      <c r="B3617" s="17" t="s">
        <v>6228</v>
      </c>
      <c r="C3617" s="17" t="s">
        <v>3897</v>
      </c>
      <c r="D3617" s="17" t="s">
        <v>6229</v>
      </c>
      <c r="E3617" s="17" t="str">
        <f t="shared" si="112"/>
        <v>ERICK AMERICO IRIARTE AHON</v>
      </c>
      <c r="F3617" s="17" t="s">
        <v>1061</v>
      </c>
      <c r="G3617" s="17" t="s">
        <v>1062</v>
      </c>
      <c r="H3617" s="17" t="s">
        <v>5856</v>
      </c>
      <c r="I3617" s="17" t="s">
        <v>859</v>
      </c>
      <c r="J3617" s="15" t="str">
        <f>IFERROR(VLOOKUP(I3617,'Candidato Presidencial'!$C:$E,3,FALSE),"")</f>
        <v>ALIANZA POPULAR</v>
      </c>
      <c r="L3617" s="15" t="str">
        <f t="shared" si="113"/>
        <v>insert into Camaleon.CandidatoCongreso( PROCESO_ELECTORAL, NOMBRE_CANDIDATO, APELLIDO_PATERNO, APELLIDO_MATERNO, NOMBRE_COMPLETO, SEXO, CARGO_ELEGIDO, LUGAR_POSTULA, ORGANIZACION_POLITICA, ALIAS ) values( 'ELECCIONES GENERALES 2011', 'ERICK AMERICO', 'IRIARTE', 'AHON', 'ERICK AMERICO IRIARTE AHON', 'HOMBRE', 'NO ELECTO', 'LIMA + RESIDENTES EN EL EXTRANJERO', 'PARTIDO APRISTA PERUANO', 'ALIANZA POPULAR' );</v>
      </c>
    </row>
    <row r="3618" spans="1:12" x14ac:dyDescent="0.25">
      <c r="A3618" s="17" t="s">
        <v>5153</v>
      </c>
      <c r="B3618" s="17" t="s">
        <v>24</v>
      </c>
      <c r="C3618" s="17" t="s">
        <v>3835</v>
      </c>
      <c r="D3618" s="17" t="s">
        <v>3835</v>
      </c>
      <c r="E3618" s="17" t="str">
        <f t="shared" si="112"/>
        <v>ANA MARIA OSHIRO OSHIRO</v>
      </c>
      <c r="F3618" s="17" t="s">
        <v>1067</v>
      </c>
      <c r="G3618" s="17" t="s">
        <v>1062</v>
      </c>
      <c r="H3618" s="17" t="s">
        <v>5856</v>
      </c>
      <c r="I3618" s="17" t="s">
        <v>859</v>
      </c>
      <c r="J3618" s="15" t="str">
        <f>IFERROR(VLOOKUP(I3618,'Candidato Presidencial'!$C:$E,3,FALSE),"")</f>
        <v>ALIANZA POPULAR</v>
      </c>
      <c r="L3618" s="15" t="str">
        <f t="shared" si="113"/>
        <v>insert into Camaleon.CandidatoCongreso( PROCESO_ELECTORAL, NOMBRE_CANDIDATO, APELLIDO_PATERNO, APELLIDO_MATERNO, NOMBRE_COMPLETO, SEXO, CARGO_ELEGIDO, LUGAR_POSTULA, ORGANIZACION_POLITICA, ALIAS ) values( 'ELECCIONES GENERALES 2011', 'ANA MARIA', 'OSHIRO', 'OSHIRO', 'ANA MARIA OSHIRO OSHIRO', 'MUJER', 'NO ELECTO', 'LIMA + RESIDENTES EN EL EXTRANJERO', 'PARTIDO APRISTA PERUANO', 'ALIANZA POPULAR' );</v>
      </c>
    </row>
    <row r="3619" spans="1:12" x14ac:dyDescent="0.25">
      <c r="A3619" s="17" t="s">
        <v>5153</v>
      </c>
      <c r="B3619" s="17" t="s">
        <v>286</v>
      </c>
      <c r="C3619" s="17" t="s">
        <v>1514</v>
      </c>
      <c r="D3619" s="17" t="s">
        <v>6230</v>
      </c>
      <c r="E3619" s="17" t="str">
        <f t="shared" si="112"/>
        <v>JORGE ANTONIO FARFAN GAVIRIA</v>
      </c>
      <c r="F3619" s="17" t="s">
        <v>1061</v>
      </c>
      <c r="G3619" s="17" t="s">
        <v>1062</v>
      </c>
      <c r="H3619" s="17" t="s">
        <v>5856</v>
      </c>
      <c r="I3619" s="17" t="s">
        <v>859</v>
      </c>
      <c r="J3619" s="15" t="str">
        <f>IFERROR(VLOOKUP(I3619,'Candidato Presidencial'!$C:$E,3,FALSE),"")</f>
        <v>ALIANZA POPULAR</v>
      </c>
      <c r="L3619" s="15" t="str">
        <f t="shared" si="113"/>
        <v>insert into Camaleon.CandidatoCongreso( PROCESO_ELECTORAL, NOMBRE_CANDIDATO, APELLIDO_PATERNO, APELLIDO_MATERNO, NOMBRE_COMPLETO, SEXO, CARGO_ELEGIDO, LUGAR_POSTULA, ORGANIZACION_POLITICA, ALIAS ) values( 'ELECCIONES GENERALES 2011', 'JORGE ANTONIO', 'FARFAN', 'GAVIRIA', 'JORGE ANTONIO FARFAN GAVIRIA', 'HOMBRE', 'NO ELECTO', 'LIMA + RESIDENTES EN EL EXTRANJERO', 'PARTIDO APRISTA PERUANO', 'ALIANZA POPULAR' );</v>
      </c>
    </row>
    <row r="3620" spans="1:12" x14ac:dyDescent="0.25">
      <c r="A3620" s="17" t="s">
        <v>5153</v>
      </c>
      <c r="B3620" s="17" t="s">
        <v>6231</v>
      </c>
      <c r="C3620" s="17" t="s">
        <v>6232</v>
      </c>
      <c r="D3620" s="17" t="s">
        <v>4166</v>
      </c>
      <c r="E3620" s="17" t="str">
        <f t="shared" si="112"/>
        <v>ELSA ROCIO DEL CARMEN DE LA PINIELLA FERNANDEZ DAVILA</v>
      </c>
      <c r="F3620" s="17" t="s">
        <v>1067</v>
      </c>
      <c r="G3620" s="17" t="s">
        <v>1062</v>
      </c>
      <c r="H3620" s="17" t="s">
        <v>5856</v>
      </c>
      <c r="I3620" s="17" t="s">
        <v>859</v>
      </c>
      <c r="J3620" s="15" t="str">
        <f>IFERROR(VLOOKUP(I3620,'Candidato Presidencial'!$C:$E,3,FALSE),"")</f>
        <v>ALIANZA POPULAR</v>
      </c>
      <c r="L3620" s="15" t="str">
        <f t="shared" si="113"/>
        <v>insert into Camaleon.CandidatoCongreso( PROCESO_ELECTORAL, NOMBRE_CANDIDATO, APELLIDO_PATERNO, APELLIDO_MATERNO, NOMBRE_COMPLETO, SEXO, CARGO_ELEGIDO, LUGAR_POSTULA, ORGANIZACION_POLITICA, ALIAS ) values( 'ELECCIONES GENERALES 2011', 'ELSA ROCIO DEL CARMEN', 'DE LA PINIELLA', 'FERNANDEZ DAVILA', 'ELSA ROCIO DEL CARMEN DE LA PINIELLA FERNANDEZ DAVILA', 'MUJER', 'NO ELECTO', 'LIMA + RESIDENTES EN EL EXTRANJERO', 'PARTIDO APRISTA PERUANO', 'ALIANZA POPULAR' );</v>
      </c>
    </row>
    <row r="3621" spans="1:12" x14ac:dyDescent="0.25">
      <c r="A3621" s="17" t="s">
        <v>5153</v>
      </c>
      <c r="B3621" s="17" t="s">
        <v>1350</v>
      </c>
      <c r="C3621" s="17" t="s">
        <v>1996</v>
      </c>
      <c r="D3621" s="17" t="s">
        <v>1898</v>
      </c>
      <c r="E3621" s="17" t="str">
        <f t="shared" si="112"/>
        <v>LUIS VICTORIANO CACERES CERVANTES</v>
      </c>
      <c r="F3621" s="17" t="s">
        <v>1061</v>
      </c>
      <c r="G3621" s="17" t="s">
        <v>1062</v>
      </c>
      <c r="H3621" s="17" t="s">
        <v>5856</v>
      </c>
      <c r="I3621" s="17" t="s">
        <v>859</v>
      </c>
      <c r="J3621" s="15" t="str">
        <f>IFERROR(VLOOKUP(I3621,'Candidato Presidencial'!$C:$E,3,FALSE),"")</f>
        <v>ALIANZA POPULAR</v>
      </c>
      <c r="L3621" s="15" t="str">
        <f t="shared" si="113"/>
        <v>insert into Camaleon.CandidatoCongreso( PROCESO_ELECTORAL, NOMBRE_CANDIDATO, APELLIDO_PATERNO, APELLIDO_MATERNO, NOMBRE_COMPLETO, SEXO, CARGO_ELEGIDO, LUGAR_POSTULA, ORGANIZACION_POLITICA, ALIAS ) values( 'ELECCIONES GENERALES 2011', 'LUIS VICTORIANO', 'CACERES', 'CERVANTES', 'LUIS VICTORIANO CACERES CERVANTES', 'HOMBRE', 'NO ELECTO', 'LIMA + RESIDENTES EN EL EXTRANJERO', 'PARTIDO APRISTA PERUANO', 'ALIANZA POPULAR' );</v>
      </c>
    </row>
    <row r="3622" spans="1:12" x14ac:dyDescent="0.25">
      <c r="A3622" s="17" t="s">
        <v>5153</v>
      </c>
      <c r="B3622" s="17" t="s">
        <v>1501</v>
      </c>
      <c r="C3622" s="17" t="s">
        <v>1095</v>
      </c>
      <c r="D3622" s="17" t="s">
        <v>1690</v>
      </c>
      <c r="E3622" s="17" t="str">
        <f t="shared" si="112"/>
        <v>CESAR ALEJANDRO ZUMAETA FLORES</v>
      </c>
      <c r="F3622" s="17" t="s">
        <v>1061</v>
      </c>
      <c r="G3622" s="17" t="s">
        <v>1062</v>
      </c>
      <c r="H3622" s="17" t="s">
        <v>5856</v>
      </c>
      <c r="I3622" s="17" t="s">
        <v>859</v>
      </c>
      <c r="J3622" s="15" t="str">
        <f>IFERROR(VLOOKUP(I3622,'Candidato Presidencial'!$C:$E,3,FALSE),"")</f>
        <v>ALIANZA POPULAR</v>
      </c>
      <c r="L3622" s="15" t="str">
        <f t="shared" si="113"/>
        <v>insert into Camaleon.CandidatoCongreso( PROCESO_ELECTORAL, NOMBRE_CANDIDATO, APELLIDO_PATERNO, APELLIDO_MATERNO, NOMBRE_COMPLETO, SEXO, CARGO_ELEGIDO, LUGAR_POSTULA, ORGANIZACION_POLITICA, ALIAS ) values( 'ELECCIONES GENERALES 2011', 'CESAR ALEJANDRO', 'ZUMAETA', 'FLORES', 'CESAR ALEJANDRO ZUMAETA FLORES', 'HOMBRE', 'NO ELECTO', 'LIMA + RESIDENTES EN EL EXTRANJERO', 'PARTIDO APRISTA PERUANO', 'ALIANZA POPULAR' );</v>
      </c>
    </row>
    <row r="3623" spans="1:12" x14ac:dyDescent="0.25">
      <c r="A3623" s="17" t="s">
        <v>5153</v>
      </c>
      <c r="B3623" s="17" t="s">
        <v>6233</v>
      </c>
      <c r="C3623" s="17" t="s">
        <v>2421</v>
      </c>
      <c r="D3623" s="17" t="s">
        <v>3740</v>
      </c>
      <c r="E3623" s="17" t="str">
        <f t="shared" si="112"/>
        <v>CARLOS GERARDO ARANA VIVAR</v>
      </c>
      <c r="F3623" s="17" t="s">
        <v>1061</v>
      </c>
      <c r="G3623" s="17" t="s">
        <v>1062</v>
      </c>
      <c r="H3623" s="17" t="s">
        <v>5856</v>
      </c>
      <c r="I3623" s="17" t="s">
        <v>859</v>
      </c>
      <c r="J3623" s="15" t="str">
        <f>IFERROR(VLOOKUP(I3623,'Candidato Presidencial'!$C:$E,3,FALSE),"")</f>
        <v>ALIANZA POPULAR</v>
      </c>
      <c r="L3623" s="15" t="str">
        <f t="shared" si="113"/>
        <v>insert into Camaleon.CandidatoCongreso( PROCESO_ELECTORAL, NOMBRE_CANDIDATO, APELLIDO_PATERNO, APELLIDO_MATERNO, NOMBRE_COMPLETO, SEXO, CARGO_ELEGIDO, LUGAR_POSTULA, ORGANIZACION_POLITICA, ALIAS ) values( 'ELECCIONES GENERALES 2011', 'CARLOS GERARDO', 'ARANA', 'VIVAR', 'CARLOS GERARDO ARANA VIVAR', 'HOMBRE', 'NO ELECTO', 'LIMA + RESIDENTES EN EL EXTRANJERO', 'PARTIDO APRISTA PERUANO', 'ALIANZA POPULAR' );</v>
      </c>
    </row>
    <row r="3624" spans="1:12" x14ac:dyDescent="0.25">
      <c r="A3624" s="17" t="s">
        <v>5153</v>
      </c>
      <c r="B3624" s="17" t="s">
        <v>3758</v>
      </c>
      <c r="C3624" s="17" t="s">
        <v>2409</v>
      </c>
      <c r="D3624" s="17" t="s">
        <v>2409</v>
      </c>
      <c r="E3624" s="17" t="str">
        <f t="shared" si="112"/>
        <v>JAVIER RENATO MORAN MORAN</v>
      </c>
      <c r="F3624" s="17" t="s">
        <v>1061</v>
      </c>
      <c r="G3624" s="17" t="s">
        <v>1062</v>
      </c>
      <c r="H3624" s="17" t="s">
        <v>5856</v>
      </c>
      <c r="I3624" s="17" t="s">
        <v>859</v>
      </c>
      <c r="J3624" s="15" t="str">
        <f>IFERROR(VLOOKUP(I3624,'Candidato Presidencial'!$C:$E,3,FALSE),"")</f>
        <v>ALIANZA POPULAR</v>
      </c>
      <c r="L3624" s="15" t="str">
        <f t="shared" si="113"/>
        <v>insert into Camaleon.CandidatoCongreso( PROCESO_ELECTORAL, NOMBRE_CANDIDATO, APELLIDO_PATERNO, APELLIDO_MATERNO, NOMBRE_COMPLETO, SEXO, CARGO_ELEGIDO, LUGAR_POSTULA, ORGANIZACION_POLITICA, ALIAS ) values( 'ELECCIONES GENERALES 2011', 'JAVIER RENATO', 'MORAN', 'MORAN', 'JAVIER RENATO MORAN MORAN', 'HOMBRE', 'NO ELECTO', 'LIMA + RESIDENTES EN EL EXTRANJERO', 'PARTIDO APRISTA PERUANO', 'ALIANZA POPULAR' );</v>
      </c>
    </row>
    <row r="3625" spans="1:12" x14ac:dyDescent="0.25">
      <c r="A3625" s="17" t="s">
        <v>5153</v>
      </c>
      <c r="B3625" s="17" t="s">
        <v>4685</v>
      </c>
      <c r="C3625" s="17" t="s">
        <v>2537</v>
      </c>
      <c r="D3625" s="17" t="s">
        <v>3560</v>
      </c>
      <c r="E3625" s="17" t="str">
        <f t="shared" si="112"/>
        <v>AURELIO PASTOR VALDIVIESO</v>
      </c>
      <c r="F3625" s="17" t="s">
        <v>1061</v>
      </c>
      <c r="G3625" s="17" t="s">
        <v>1062</v>
      </c>
      <c r="H3625" s="17" t="s">
        <v>5856</v>
      </c>
      <c r="I3625" s="17" t="s">
        <v>859</v>
      </c>
      <c r="J3625" s="15" t="str">
        <f>IFERROR(VLOOKUP(I3625,'Candidato Presidencial'!$C:$E,3,FALSE),"")</f>
        <v>ALIANZA POPULAR</v>
      </c>
      <c r="L3625" s="15" t="str">
        <f t="shared" si="113"/>
        <v>insert into Camaleon.CandidatoCongreso( PROCESO_ELECTORAL, NOMBRE_CANDIDATO, APELLIDO_PATERNO, APELLIDO_MATERNO, NOMBRE_COMPLETO, SEXO, CARGO_ELEGIDO, LUGAR_POSTULA, ORGANIZACION_POLITICA, ALIAS ) values( 'ELECCIONES GENERALES 2011', 'AURELIO', 'PASTOR', 'VALDIVIESO', 'AURELIO PASTOR VALDIVIESO', 'HOMBRE', 'NO ELECTO', 'LIMA + RESIDENTES EN EL EXTRANJERO', 'PARTIDO APRISTA PERUANO', 'ALIANZA POPULAR' );</v>
      </c>
    </row>
    <row r="3626" spans="1:12" x14ac:dyDescent="0.25">
      <c r="A3626" s="17" t="s">
        <v>5153</v>
      </c>
      <c r="B3626" s="17" t="s">
        <v>3294</v>
      </c>
      <c r="C3626" s="17" t="s">
        <v>1076</v>
      </c>
      <c r="D3626" s="17" t="s">
        <v>6234</v>
      </c>
      <c r="E3626" s="17" t="str">
        <f t="shared" si="112"/>
        <v>LUIS ENRIQUE JIMENEZ BORRA</v>
      </c>
      <c r="F3626" s="17" t="s">
        <v>1061</v>
      </c>
      <c r="G3626" s="17" t="s">
        <v>1062</v>
      </c>
      <c r="H3626" s="17" t="s">
        <v>5856</v>
      </c>
      <c r="I3626" s="17" t="s">
        <v>859</v>
      </c>
      <c r="J3626" s="15" t="str">
        <f>IFERROR(VLOOKUP(I3626,'Candidato Presidencial'!$C:$E,3,FALSE),"")</f>
        <v>ALIANZA POPULAR</v>
      </c>
      <c r="L3626" s="15" t="str">
        <f t="shared" si="113"/>
        <v>insert into Camaleon.CandidatoCongreso( PROCESO_ELECTORAL, NOMBRE_CANDIDATO, APELLIDO_PATERNO, APELLIDO_MATERNO, NOMBRE_COMPLETO, SEXO, CARGO_ELEGIDO, LUGAR_POSTULA, ORGANIZACION_POLITICA, ALIAS ) values( 'ELECCIONES GENERALES 2011', 'LUIS ENRIQUE', 'JIMENEZ', 'BORRA', 'LUIS ENRIQUE JIMENEZ BORRA', 'HOMBRE', 'NO ELECTO', 'LIMA + RESIDENTES EN EL EXTRANJERO', 'PARTIDO APRISTA PERUANO', 'ALIANZA POPULAR' );</v>
      </c>
    </row>
    <row r="3627" spans="1:12" x14ac:dyDescent="0.25">
      <c r="A3627" s="17" t="s">
        <v>5153</v>
      </c>
      <c r="B3627" s="17" t="s">
        <v>5465</v>
      </c>
      <c r="C3627" s="17" t="s">
        <v>2341</v>
      </c>
      <c r="D3627" s="17" t="s">
        <v>1134</v>
      </c>
      <c r="E3627" s="17" t="str">
        <f t="shared" si="112"/>
        <v>NILDA HUARCAYA INGA</v>
      </c>
      <c r="F3627" s="17" t="s">
        <v>1067</v>
      </c>
      <c r="G3627" s="17" t="s">
        <v>1062</v>
      </c>
      <c r="H3627" s="17" t="s">
        <v>5856</v>
      </c>
      <c r="I3627" s="17" t="s">
        <v>859</v>
      </c>
      <c r="J3627" s="15" t="str">
        <f>IFERROR(VLOOKUP(I3627,'Candidato Presidencial'!$C:$E,3,FALSE),"")</f>
        <v>ALIANZA POPULAR</v>
      </c>
      <c r="L3627" s="15" t="str">
        <f t="shared" si="113"/>
        <v>insert into Camaleon.CandidatoCongreso( PROCESO_ELECTORAL, NOMBRE_CANDIDATO, APELLIDO_PATERNO, APELLIDO_MATERNO, NOMBRE_COMPLETO, SEXO, CARGO_ELEGIDO, LUGAR_POSTULA, ORGANIZACION_POLITICA, ALIAS ) values( 'ELECCIONES GENERALES 2011', 'NILDA', 'HUARCAYA', 'INGA', 'NILDA HUARCAYA INGA', 'MUJER', 'NO ELECTO', 'LIMA + RESIDENTES EN EL EXTRANJERO', 'PARTIDO APRISTA PERUANO', 'ALIANZA POPULAR' );</v>
      </c>
    </row>
    <row r="3628" spans="1:12" x14ac:dyDescent="0.25">
      <c r="A3628" s="17" t="s">
        <v>5153</v>
      </c>
      <c r="B3628" s="17" t="s">
        <v>6235</v>
      </c>
      <c r="C3628" s="17" t="s">
        <v>2836</v>
      </c>
      <c r="D3628" s="17" t="s">
        <v>3950</v>
      </c>
      <c r="E3628" s="17" t="str">
        <f t="shared" si="112"/>
        <v>JUDITH LUZ PUENTE DE LA MATA</v>
      </c>
      <c r="F3628" s="17" t="s">
        <v>1067</v>
      </c>
      <c r="G3628" s="17" t="s">
        <v>1062</v>
      </c>
      <c r="H3628" s="17" t="s">
        <v>5856</v>
      </c>
      <c r="I3628" s="17" t="s">
        <v>859</v>
      </c>
      <c r="J3628" s="15" t="str">
        <f>IFERROR(VLOOKUP(I3628,'Candidato Presidencial'!$C:$E,3,FALSE),"")</f>
        <v>ALIANZA POPULAR</v>
      </c>
      <c r="L3628" s="15" t="str">
        <f t="shared" si="113"/>
        <v>insert into Camaleon.CandidatoCongreso( PROCESO_ELECTORAL, NOMBRE_CANDIDATO, APELLIDO_PATERNO, APELLIDO_MATERNO, NOMBRE_COMPLETO, SEXO, CARGO_ELEGIDO, LUGAR_POSTULA, ORGANIZACION_POLITICA, ALIAS ) values( 'ELECCIONES GENERALES 2011', 'JUDITH LUZ', 'PUENTE', 'DE LA MATA', 'JUDITH LUZ PUENTE DE LA MATA', 'MUJER', 'NO ELECTO', 'LIMA + RESIDENTES EN EL EXTRANJERO', 'PARTIDO APRISTA PERUANO', 'ALIANZA POPULAR' );</v>
      </c>
    </row>
    <row r="3629" spans="1:12" x14ac:dyDescent="0.25">
      <c r="A3629" s="17" t="s">
        <v>5153</v>
      </c>
      <c r="B3629" s="17" t="s">
        <v>6236</v>
      </c>
      <c r="C3629" s="17" t="s">
        <v>1588</v>
      </c>
      <c r="D3629" s="17" t="s">
        <v>6237</v>
      </c>
      <c r="E3629" s="17" t="str">
        <f t="shared" si="112"/>
        <v>ROCIO DE LAS MERCEDES VALENCIA HAYA DE LA TORRE DE SELAME</v>
      </c>
      <c r="F3629" s="17" t="s">
        <v>1067</v>
      </c>
      <c r="G3629" s="17" t="s">
        <v>1062</v>
      </c>
      <c r="H3629" s="17" t="s">
        <v>5856</v>
      </c>
      <c r="I3629" s="17" t="s">
        <v>859</v>
      </c>
      <c r="J3629" s="15" t="str">
        <f>IFERROR(VLOOKUP(I3629,'Candidato Presidencial'!$C:$E,3,FALSE),"")</f>
        <v>ALIANZA POPULAR</v>
      </c>
      <c r="L3629" s="15" t="str">
        <f t="shared" si="113"/>
        <v>insert into Camaleon.CandidatoCongreso( PROCESO_ELECTORAL, NOMBRE_CANDIDATO, APELLIDO_PATERNO, APELLIDO_MATERNO, NOMBRE_COMPLETO, SEXO, CARGO_ELEGIDO, LUGAR_POSTULA, ORGANIZACION_POLITICA, ALIAS ) values( 'ELECCIONES GENERALES 2011', 'ROCIO DE LAS MERCEDES', 'VALENCIA', 'HAYA DE LA TORRE DE SELAME', 'ROCIO DE LAS MERCEDES VALENCIA HAYA DE LA TORRE DE SELAME', 'MUJER', 'NO ELECTO', 'LIMA + RESIDENTES EN EL EXTRANJERO', 'PARTIDO APRISTA PERUANO', 'ALIANZA POPULAR' );</v>
      </c>
    </row>
    <row r="3630" spans="1:12" x14ac:dyDescent="0.25">
      <c r="A3630" s="17" t="s">
        <v>5153</v>
      </c>
      <c r="B3630" s="17" t="s">
        <v>528</v>
      </c>
      <c r="C3630" s="17" t="s">
        <v>6238</v>
      </c>
      <c r="D3630" s="17" t="s">
        <v>1508</v>
      </c>
      <c r="E3630" s="17" t="str">
        <f t="shared" si="112"/>
        <v>CRISTINA URUETA MUÑOZ</v>
      </c>
      <c r="F3630" s="17" t="s">
        <v>1067</v>
      </c>
      <c r="G3630" s="17" t="s">
        <v>1062</v>
      </c>
      <c r="H3630" s="17" t="s">
        <v>5856</v>
      </c>
      <c r="I3630" s="17" t="s">
        <v>859</v>
      </c>
      <c r="J3630" s="15" t="str">
        <f>IFERROR(VLOOKUP(I3630,'Candidato Presidencial'!$C:$E,3,FALSE),"")</f>
        <v>ALIANZA POPULAR</v>
      </c>
      <c r="L3630" s="15" t="str">
        <f t="shared" si="113"/>
        <v>insert into Camaleon.CandidatoCongreso( PROCESO_ELECTORAL, NOMBRE_CANDIDATO, APELLIDO_PATERNO, APELLIDO_MATERNO, NOMBRE_COMPLETO, SEXO, CARGO_ELEGIDO, LUGAR_POSTULA, ORGANIZACION_POLITICA, ALIAS ) values( 'ELECCIONES GENERALES 2011', 'CRISTINA', 'URUETA', 'MUÑOZ', 'CRISTINA URUETA MUÑOZ', 'MUJER', 'NO ELECTO', 'LIMA + RESIDENTES EN EL EXTRANJERO', 'PARTIDO APRISTA PERUANO', 'ALIANZA POPULAR' );</v>
      </c>
    </row>
    <row r="3631" spans="1:12" x14ac:dyDescent="0.25">
      <c r="A3631" s="17" t="s">
        <v>5153</v>
      </c>
      <c r="B3631" s="17" t="s">
        <v>6239</v>
      </c>
      <c r="C3631" s="17" t="s">
        <v>1494</v>
      </c>
      <c r="D3631" s="17" t="s">
        <v>1467</v>
      </c>
      <c r="E3631" s="17" t="str">
        <f t="shared" si="112"/>
        <v>BRAULIO PACHECO SANDOVAL</v>
      </c>
      <c r="F3631" s="17" t="s">
        <v>1061</v>
      </c>
      <c r="G3631" s="17" t="s">
        <v>1062</v>
      </c>
      <c r="H3631" s="17" t="s">
        <v>5856</v>
      </c>
      <c r="I3631" s="17" t="s">
        <v>859</v>
      </c>
      <c r="J3631" s="15" t="str">
        <f>IFERROR(VLOOKUP(I3631,'Candidato Presidencial'!$C:$E,3,FALSE),"")</f>
        <v>ALIANZA POPULAR</v>
      </c>
      <c r="L3631" s="15" t="str">
        <f t="shared" si="113"/>
        <v>insert into Camaleon.CandidatoCongreso( PROCESO_ELECTORAL, NOMBRE_CANDIDATO, APELLIDO_PATERNO, APELLIDO_MATERNO, NOMBRE_COMPLETO, SEXO, CARGO_ELEGIDO, LUGAR_POSTULA, ORGANIZACION_POLITICA, ALIAS ) values( 'ELECCIONES GENERALES 2011', 'BRAULIO', 'PACHECO', 'SANDOVAL', 'BRAULIO PACHECO SANDOVAL', 'HOMBRE', 'NO ELECTO', 'LIMA + RESIDENTES EN EL EXTRANJERO', 'PARTIDO APRISTA PERUANO', 'ALIANZA POPULAR' );</v>
      </c>
    </row>
    <row r="3632" spans="1:12" x14ac:dyDescent="0.25">
      <c r="A3632" s="17" t="s">
        <v>5153</v>
      </c>
      <c r="B3632" s="17" t="s">
        <v>6240</v>
      </c>
      <c r="C3632" s="17" t="s">
        <v>6241</v>
      </c>
      <c r="D3632" s="17" t="s">
        <v>1118</v>
      </c>
      <c r="E3632" s="17" t="str">
        <f t="shared" si="112"/>
        <v>JOSE NORIEL CHINGAY BAZAN</v>
      </c>
      <c r="F3632" s="17" t="s">
        <v>1061</v>
      </c>
      <c r="G3632" s="17" t="s">
        <v>1062</v>
      </c>
      <c r="H3632" s="17" t="s">
        <v>5856</v>
      </c>
      <c r="I3632" s="17" t="s">
        <v>935</v>
      </c>
      <c r="J3632" s="15">
        <f>IFERROR(VLOOKUP(I3632,'Candidato Presidencial'!$C:$E,3,FALSE),"")</f>
        <v>0</v>
      </c>
      <c r="L3632" s="15" t="str">
        <f t="shared" si="113"/>
        <v>insert into Camaleon.CandidatoCongreso( PROCESO_ELECTORAL, NOMBRE_CANDIDATO, APELLIDO_PATERNO, APELLIDO_MATERNO, NOMBRE_COMPLETO, SEXO, CARGO_ELEGIDO, LUGAR_POSTULA, ORGANIZACION_POLITICA, ALIAS ) values( 'ELECCIONES GENERALES 2011', 'JOSE NORIEL', 'CHINGAY', 'BAZAN', 'JOSE NORIEL CHINGAY BAZAN', 'HOMBRE', 'NO ELECTO', 'LIMA + RESIDENTES EN EL EXTRANJERO', 'FUERZA NACIONAL', '0' );</v>
      </c>
    </row>
    <row r="3633" spans="1:12" x14ac:dyDescent="0.25">
      <c r="A3633" s="17" t="s">
        <v>5153</v>
      </c>
      <c r="B3633" s="17" t="s">
        <v>6242</v>
      </c>
      <c r="C3633" s="17" t="s">
        <v>1086</v>
      </c>
      <c r="D3633" s="17" t="s">
        <v>1145</v>
      </c>
      <c r="E3633" s="17" t="str">
        <f t="shared" si="112"/>
        <v>GUADALUPE REYNA VELARDE</v>
      </c>
      <c r="F3633" s="17" t="s">
        <v>1067</v>
      </c>
      <c r="G3633" s="17" t="s">
        <v>1062</v>
      </c>
      <c r="H3633" s="17" t="s">
        <v>5856</v>
      </c>
      <c r="I3633" s="17" t="s">
        <v>935</v>
      </c>
      <c r="J3633" s="15">
        <f>IFERROR(VLOOKUP(I3633,'Candidato Presidencial'!$C:$E,3,FALSE),"")</f>
        <v>0</v>
      </c>
      <c r="L3633" s="15" t="str">
        <f t="shared" si="113"/>
        <v>insert into Camaleon.CandidatoCongreso( PROCESO_ELECTORAL, NOMBRE_CANDIDATO, APELLIDO_PATERNO, APELLIDO_MATERNO, NOMBRE_COMPLETO, SEXO, CARGO_ELEGIDO, LUGAR_POSTULA, ORGANIZACION_POLITICA, ALIAS ) values( 'ELECCIONES GENERALES 2011', 'GUADALUPE', 'REYNA', 'VELARDE', 'GUADALUPE REYNA VELARDE', 'MUJER', 'NO ELECTO', 'LIMA + RESIDENTES EN EL EXTRANJERO', 'FUERZA NACIONAL', '0' );</v>
      </c>
    </row>
    <row r="3634" spans="1:12" x14ac:dyDescent="0.25">
      <c r="A3634" s="17" t="s">
        <v>5153</v>
      </c>
      <c r="B3634" s="17" t="s">
        <v>6243</v>
      </c>
      <c r="C3634" s="17" t="s">
        <v>1099</v>
      </c>
      <c r="D3634" s="17" t="s">
        <v>1679</v>
      </c>
      <c r="E3634" s="17" t="str">
        <f t="shared" si="112"/>
        <v>NELSON EBLIS GARCIA ESPINOZA</v>
      </c>
      <c r="F3634" s="17" t="s">
        <v>1061</v>
      </c>
      <c r="G3634" s="17" t="s">
        <v>1062</v>
      </c>
      <c r="H3634" s="17" t="s">
        <v>5856</v>
      </c>
      <c r="I3634" s="17" t="s">
        <v>935</v>
      </c>
      <c r="J3634" s="15">
        <f>IFERROR(VLOOKUP(I3634,'Candidato Presidencial'!$C:$E,3,FALSE),"")</f>
        <v>0</v>
      </c>
      <c r="L3634" s="15" t="str">
        <f t="shared" si="113"/>
        <v>insert into Camaleon.CandidatoCongreso( PROCESO_ELECTORAL, NOMBRE_CANDIDATO, APELLIDO_PATERNO, APELLIDO_MATERNO, NOMBRE_COMPLETO, SEXO, CARGO_ELEGIDO, LUGAR_POSTULA, ORGANIZACION_POLITICA, ALIAS ) values( 'ELECCIONES GENERALES 2011', 'NELSON EBLIS', 'GARCIA', 'ESPINOZA', 'NELSON EBLIS GARCIA ESPINOZA', 'HOMBRE', 'NO ELECTO', 'LIMA + RESIDENTES EN EL EXTRANJERO', 'FUERZA NACIONAL', '0' );</v>
      </c>
    </row>
    <row r="3635" spans="1:12" x14ac:dyDescent="0.25">
      <c r="A3635" s="17" t="s">
        <v>5153</v>
      </c>
      <c r="B3635" s="17" t="s">
        <v>6244</v>
      </c>
      <c r="C3635" s="17" t="s">
        <v>1191</v>
      </c>
      <c r="D3635" s="17" t="s">
        <v>2087</v>
      </c>
      <c r="E3635" s="17" t="str">
        <f t="shared" si="112"/>
        <v>ABEL MIGUEL CASTILLO DUARTE</v>
      </c>
      <c r="F3635" s="17" t="s">
        <v>1061</v>
      </c>
      <c r="G3635" s="17" t="s">
        <v>1062</v>
      </c>
      <c r="H3635" s="17" t="s">
        <v>5856</v>
      </c>
      <c r="I3635" s="17" t="s">
        <v>935</v>
      </c>
      <c r="J3635" s="15">
        <f>IFERROR(VLOOKUP(I3635,'Candidato Presidencial'!$C:$E,3,FALSE),"")</f>
        <v>0</v>
      </c>
      <c r="L3635" s="15" t="str">
        <f t="shared" si="113"/>
        <v>insert into Camaleon.CandidatoCongreso( PROCESO_ELECTORAL, NOMBRE_CANDIDATO, APELLIDO_PATERNO, APELLIDO_MATERNO, NOMBRE_COMPLETO, SEXO, CARGO_ELEGIDO, LUGAR_POSTULA, ORGANIZACION_POLITICA, ALIAS ) values( 'ELECCIONES GENERALES 2011', 'ABEL MIGUEL', 'CASTILLO', 'DUARTE', 'ABEL MIGUEL CASTILLO DUARTE', 'HOMBRE', 'NO ELECTO', 'LIMA + RESIDENTES EN EL EXTRANJERO', 'FUERZA NACIONAL', '0' );</v>
      </c>
    </row>
    <row r="3636" spans="1:12" x14ac:dyDescent="0.25">
      <c r="A3636" s="17" t="s">
        <v>5153</v>
      </c>
      <c r="B3636" s="17" t="s">
        <v>6245</v>
      </c>
      <c r="C3636" s="17" t="s">
        <v>2769</v>
      </c>
      <c r="D3636" s="17" t="s">
        <v>6246</v>
      </c>
      <c r="E3636" s="17" t="str">
        <f t="shared" si="112"/>
        <v>ANA CAROLINA LIRA CHUMPIGAHUA DE POEMAPE</v>
      </c>
      <c r="F3636" s="17" t="s">
        <v>1067</v>
      </c>
      <c r="G3636" s="17" t="s">
        <v>1062</v>
      </c>
      <c r="H3636" s="17" t="s">
        <v>5856</v>
      </c>
      <c r="I3636" s="17" t="s">
        <v>935</v>
      </c>
      <c r="J3636" s="15">
        <f>IFERROR(VLOOKUP(I3636,'Candidato Presidencial'!$C:$E,3,FALSE),"")</f>
        <v>0</v>
      </c>
      <c r="L3636" s="15" t="str">
        <f t="shared" si="113"/>
        <v>insert into Camaleon.CandidatoCongreso( PROCESO_ELECTORAL, NOMBRE_CANDIDATO, APELLIDO_PATERNO, APELLIDO_MATERNO, NOMBRE_COMPLETO, SEXO, CARGO_ELEGIDO, LUGAR_POSTULA, ORGANIZACION_POLITICA, ALIAS ) values( 'ELECCIONES GENERALES 2011', 'ANA CAROLINA', 'LIRA', 'CHUMPIGAHUA DE POEMAPE', 'ANA CAROLINA LIRA CHUMPIGAHUA DE POEMAPE', 'MUJER', 'NO ELECTO', 'LIMA + RESIDENTES EN EL EXTRANJERO', 'FUERZA NACIONAL', '0' );</v>
      </c>
    </row>
    <row r="3637" spans="1:12" x14ac:dyDescent="0.25">
      <c r="A3637" s="17" t="s">
        <v>5153</v>
      </c>
      <c r="B3637" s="17" t="s">
        <v>6247</v>
      </c>
      <c r="C3637" s="17" t="s">
        <v>1158</v>
      </c>
      <c r="D3637" s="17" t="s">
        <v>6248</v>
      </c>
      <c r="E3637" s="17" t="str">
        <f t="shared" si="112"/>
        <v>ERNESTO CARMELO SANCHEZ CUZCANO</v>
      </c>
      <c r="F3637" s="17" t="s">
        <v>1061</v>
      </c>
      <c r="G3637" s="17" t="s">
        <v>1062</v>
      </c>
      <c r="H3637" s="17" t="s">
        <v>5856</v>
      </c>
      <c r="I3637" s="17" t="s">
        <v>935</v>
      </c>
      <c r="J3637" s="15">
        <f>IFERROR(VLOOKUP(I3637,'Candidato Presidencial'!$C:$E,3,FALSE),"")</f>
        <v>0</v>
      </c>
      <c r="L3637" s="15" t="str">
        <f t="shared" si="113"/>
        <v>insert into Camaleon.CandidatoCongreso( PROCESO_ELECTORAL, NOMBRE_CANDIDATO, APELLIDO_PATERNO, APELLIDO_MATERNO, NOMBRE_COMPLETO, SEXO, CARGO_ELEGIDO, LUGAR_POSTULA, ORGANIZACION_POLITICA, ALIAS ) values( 'ELECCIONES GENERALES 2011', 'ERNESTO CARMELO', 'SANCHEZ', 'CUZCANO', 'ERNESTO CARMELO SANCHEZ CUZCANO', 'HOMBRE', 'NO ELECTO', 'LIMA + RESIDENTES EN EL EXTRANJERO', 'FUERZA NACIONAL', '0' );</v>
      </c>
    </row>
    <row r="3638" spans="1:12" x14ac:dyDescent="0.25">
      <c r="A3638" s="17" t="s">
        <v>5153</v>
      </c>
      <c r="B3638" s="17" t="s">
        <v>6249</v>
      </c>
      <c r="C3638" s="17" t="s">
        <v>1318</v>
      </c>
      <c r="D3638" s="17" t="s">
        <v>6250</v>
      </c>
      <c r="E3638" s="17" t="str">
        <f t="shared" si="112"/>
        <v>SATURNINO JUAN ROJAS ASTULLA</v>
      </c>
      <c r="F3638" s="17" t="s">
        <v>1061</v>
      </c>
      <c r="G3638" s="17" t="s">
        <v>1062</v>
      </c>
      <c r="H3638" s="17" t="s">
        <v>5856</v>
      </c>
      <c r="I3638" s="17" t="s">
        <v>935</v>
      </c>
      <c r="J3638" s="15">
        <f>IFERROR(VLOOKUP(I3638,'Candidato Presidencial'!$C:$E,3,FALSE),"")</f>
        <v>0</v>
      </c>
      <c r="L3638" s="15" t="str">
        <f t="shared" si="113"/>
        <v>insert into Camaleon.CandidatoCongreso( PROCESO_ELECTORAL, NOMBRE_CANDIDATO, APELLIDO_PATERNO, APELLIDO_MATERNO, NOMBRE_COMPLETO, SEXO, CARGO_ELEGIDO, LUGAR_POSTULA, ORGANIZACION_POLITICA, ALIAS ) values( 'ELECCIONES GENERALES 2011', 'SATURNINO JUAN', 'ROJAS', 'ASTULLA', 'SATURNINO JUAN ROJAS ASTULLA', 'HOMBRE', 'NO ELECTO', 'LIMA + RESIDENTES EN EL EXTRANJERO', 'FUERZA NACIONAL', '0' );</v>
      </c>
    </row>
    <row r="3639" spans="1:12" x14ac:dyDescent="0.25">
      <c r="A3639" s="17" t="s">
        <v>5153</v>
      </c>
      <c r="B3639" s="17" t="s">
        <v>6251</v>
      </c>
      <c r="C3639" s="17" t="s">
        <v>6252</v>
      </c>
      <c r="D3639" s="17" t="s">
        <v>1612</v>
      </c>
      <c r="E3639" s="17" t="str">
        <f t="shared" si="112"/>
        <v>JULIO ARNALDO ILLESCAS ALIAGA</v>
      </c>
      <c r="F3639" s="17" t="s">
        <v>1061</v>
      </c>
      <c r="G3639" s="17" t="s">
        <v>1062</v>
      </c>
      <c r="H3639" s="17" t="s">
        <v>5856</v>
      </c>
      <c r="I3639" s="17" t="s">
        <v>935</v>
      </c>
      <c r="J3639" s="15">
        <f>IFERROR(VLOOKUP(I3639,'Candidato Presidencial'!$C:$E,3,FALSE),"")</f>
        <v>0</v>
      </c>
      <c r="L3639" s="15" t="str">
        <f t="shared" si="113"/>
        <v>insert into Camaleon.CandidatoCongreso( PROCESO_ELECTORAL, NOMBRE_CANDIDATO, APELLIDO_PATERNO, APELLIDO_MATERNO, NOMBRE_COMPLETO, SEXO, CARGO_ELEGIDO, LUGAR_POSTULA, ORGANIZACION_POLITICA, ALIAS ) values( 'ELECCIONES GENERALES 2011', 'JULIO ARNALDO', 'ILLESCAS', 'ALIAGA', 'JULIO ARNALDO ILLESCAS ALIAGA', 'HOMBRE', 'NO ELECTO', 'LIMA + RESIDENTES EN EL EXTRANJERO', 'FUERZA NACIONAL', '0' );</v>
      </c>
    </row>
    <row r="3640" spans="1:12" x14ac:dyDescent="0.25">
      <c r="A3640" s="17" t="s">
        <v>5153</v>
      </c>
      <c r="B3640" s="17" t="s">
        <v>6253</v>
      </c>
      <c r="C3640" s="17" t="s">
        <v>1240</v>
      </c>
      <c r="D3640" s="17" t="s">
        <v>1880</v>
      </c>
      <c r="E3640" s="17" t="str">
        <f t="shared" si="112"/>
        <v>JORGE OCTAVIO LEON CORDOVA</v>
      </c>
      <c r="F3640" s="17" t="s">
        <v>1061</v>
      </c>
      <c r="G3640" s="17" t="s">
        <v>1062</v>
      </c>
      <c r="H3640" s="17" t="s">
        <v>5856</v>
      </c>
      <c r="I3640" s="17" t="s">
        <v>8932</v>
      </c>
      <c r="J3640" s="15">
        <f>IFERROR(VLOOKUP(I3640,'Candidato Presidencial'!$C:$E,3,FALSE),"")</f>
        <v>0</v>
      </c>
      <c r="L3640" s="15" t="str">
        <f t="shared" si="113"/>
        <v>insert into Camaleon.CandidatoCongreso( PROCESO_ELECTORAL, NOMBRE_CANDIDATO, APELLIDO_PATERNO, APELLIDO_MATERNO, NOMBRE_COMPLETO, SEXO, CARGO_ELEGIDO, LUGAR_POSTULA, ORGANIZACION_POLITICA, ALIAS ) values( 'ELECCIONES GENERALES 2011', 'JORGE OCTAVIO', 'LEON', 'CORDOVA', 'JORGE OCTAVIO LEON CORDOVA', 'HOMBRE', 'NO ELECTO', 'LIMA + RESIDENTES EN EL EXTRANJERO', 'FONAVISTAS DEL PERÚ', '0' );</v>
      </c>
    </row>
    <row r="3641" spans="1:12" x14ac:dyDescent="0.25">
      <c r="A3641" s="17" t="s">
        <v>5153</v>
      </c>
      <c r="B3641" s="17" t="s">
        <v>6254</v>
      </c>
      <c r="C3641" s="17" t="s">
        <v>6255</v>
      </c>
      <c r="D3641" s="17" t="s">
        <v>6256</v>
      </c>
      <c r="E3641" s="17" t="str">
        <f t="shared" si="112"/>
        <v>ANDRES ALBERTO TRONCOS DELFIN</v>
      </c>
      <c r="F3641" s="17" t="s">
        <v>1061</v>
      </c>
      <c r="G3641" s="17" t="s">
        <v>1062</v>
      </c>
      <c r="H3641" s="17" t="s">
        <v>5856</v>
      </c>
      <c r="I3641" s="17" t="s">
        <v>8932</v>
      </c>
      <c r="J3641" s="15">
        <f>IFERROR(VLOOKUP(I3641,'Candidato Presidencial'!$C:$E,3,FALSE),"")</f>
        <v>0</v>
      </c>
      <c r="L3641" s="15" t="str">
        <f t="shared" si="113"/>
        <v>insert into Camaleon.CandidatoCongreso( PROCESO_ELECTORAL, NOMBRE_CANDIDATO, APELLIDO_PATERNO, APELLIDO_MATERNO, NOMBRE_COMPLETO, SEXO, CARGO_ELEGIDO, LUGAR_POSTULA, ORGANIZACION_POLITICA, ALIAS ) values( 'ELECCIONES GENERALES 2011', 'ANDRES ALBERTO', 'TRONCOS', 'DELFIN', 'ANDRES ALBERTO TRONCOS DELFIN', 'HOMBRE', 'NO ELECTO', 'LIMA + RESIDENTES EN EL EXTRANJERO', 'FONAVISTAS DEL PERÚ', '0' );</v>
      </c>
    </row>
    <row r="3642" spans="1:12" x14ac:dyDescent="0.25">
      <c r="A3642" s="17" t="s">
        <v>5153</v>
      </c>
      <c r="B3642" s="17" t="s">
        <v>6257</v>
      </c>
      <c r="C3642" s="17" t="s">
        <v>1398</v>
      </c>
      <c r="D3642" s="17" t="s">
        <v>6258</v>
      </c>
      <c r="E3642" s="17" t="str">
        <f t="shared" si="112"/>
        <v>PILAR CONSUELO LOPEZ DE OROPEZA</v>
      </c>
      <c r="F3642" s="17" t="s">
        <v>1067</v>
      </c>
      <c r="G3642" s="17" t="s">
        <v>1062</v>
      </c>
      <c r="H3642" s="17" t="s">
        <v>5856</v>
      </c>
      <c r="I3642" s="17" t="s">
        <v>859</v>
      </c>
      <c r="J3642" s="15" t="str">
        <f>IFERROR(VLOOKUP(I3642,'Candidato Presidencial'!$C:$E,3,FALSE),"")</f>
        <v>ALIANZA POPULAR</v>
      </c>
      <c r="L3642" s="15" t="str">
        <f t="shared" si="113"/>
        <v>insert into Camaleon.CandidatoCongreso( PROCESO_ELECTORAL, NOMBRE_CANDIDATO, APELLIDO_PATERNO, APELLIDO_MATERNO, NOMBRE_COMPLETO, SEXO, CARGO_ELEGIDO, LUGAR_POSTULA, ORGANIZACION_POLITICA, ALIAS ) values( 'ELECCIONES GENERALES 2011', 'PILAR CONSUELO', 'LOPEZ', 'DE OROPEZA', 'PILAR CONSUELO LOPEZ DE OROPEZA', 'MUJER', 'NO ELECTO', 'LIMA + RESIDENTES EN EL EXTRANJERO', 'PARTIDO APRISTA PERUANO', 'ALIANZA POPULAR' );</v>
      </c>
    </row>
    <row r="3643" spans="1:12" x14ac:dyDescent="0.25">
      <c r="A3643" s="17" t="s">
        <v>5153</v>
      </c>
      <c r="B3643" s="17" t="s">
        <v>4160</v>
      </c>
      <c r="C3643" s="17" t="s">
        <v>4161</v>
      </c>
      <c r="D3643" s="17" t="s">
        <v>3843</v>
      </c>
      <c r="E3643" s="17" t="str">
        <f t="shared" si="112"/>
        <v>CLAUDE MAURICE MULDER BEDOYA</v>
      </c>
      <c r="F3643" s="17" t="s">
        <v>1061</v>
      </c>
      <c r="G3643" s="17" t="s">
        <v>21</v>
      </c>
      <c r="H3643" s="17" t="s">
        <v>5856</v>
      </c>
      <c r="I3643" s="17" t="s">
        <v>859</v>
      </c>
      <c r="J3643" s="15" t="str">
        <f>IFERROR(VLOOKUP(I3643,'Candidato Presidencial'!$C:$E,3,FALSE),"")</f>
        <v>ALIANZA POPULAR</v>
      </c>
      <c r="L3643" s="15" t="str">
        <f t="shared" si="113"/>
        <v>insert into Camaleon.CandidatoCongreso( PROCESO_ELECTORAL, NOMBRE_CANDIDATO, APELLIDO_PATERNO, APELLIDO_MATERNO, NOMBRE_COMPLETO, SEXO, CARGO_ELEGIDO, LUGAR_POSTULA, ORGANIZACION_POLITICA, ALIAS ) values( 'ELECCIONES GENERALES 2011', 'CLAUDE MAURICE', 'MULDER', 'BEDOYA', 'CLAUDE MAURICE MULDER BEDOYA', 'HOMBRE', 'CONGRESISTA', 'LIMA + RESIDENTES EN EL EXTRANJERO', 'PARTIDO APRISTA PERUANO', 'ALIANZA POPULAR' );</v>
      </c>
    </row>
    <row r="3644" spans="1:12" x14ac:dyDescent="0.25">
      <c r="A3644" s="17" t="s">
        <v>5153</v>
      </c>
      <c r="B3644" s="17" t="s">
        <v>2462</v>
      </c>
      <c r="C3644" s="17" t="s">
        <v>1919</v>
      </c>
      <c r="D3644" s="17" t="s">
        <v>1116</v>
      </c>
      <c r="E3644" s="17" t="str">
        <f t="shared" si="112"/>
        <v>MERCEDES CABANILLAS BUSTAMANTE</v>
      </c>
      <c r="F3644" s="17" t="s">
        <v>1067</v>
      </c>
      <c r="G3644" s="17" t="s">
        <v>1062</v>
      </c>
      <c r="H3644" s="17" t="s">
        <v>5856</v>
      </c>
      <c r="I3644" s="17" t="s">
        <v>859</v>
      </c>
      <c r="J3644" s="15" t="str">
        <f>IFERROR(VLOOKUP(I3644,'Candidato Presidencial'!$C:$E,3,FALSE),"")</f>
        <v>ALIANZA POPULAR</v>
      </c>
      <c r="L3644" s="15" t="str">
        <f t="shared" si="113"/>
        <v>insert into Camaleon.CandidatoCongreso( PROCESO_ELECTORAL, NOMBRE_CANDIDATO, APELLIDO_PATERNO, APELLIDO_MATERNO, NOMBRE_COMPLETO, SEXO, CARGO_ELEGIDO, LUGAR_POSTULA, ORGANIZACION_POLITICA, ALIAS ) values( 'ELECCIONES GENERALES 2011', 'MERCEDES', 'CABANILLAS', 'BUSTAMANTE', 'MERCEDES CABANILLAS BUSTAMANTE', 'MUJER', 'NO ELECTO', 'LIMA + RESIDENTES EN EL EXTRANJERO', 'PARTIDO APRISTA PERUANO', 'ALIANZA POPULAR' );</v>
      </c>
    </row>
    <row r="3645" spans="1:12" x14ac:dyDescent="0.25">
      <c r="A3645" s="17" t="s">
        <v>5153</v>
      </c>
      <c r="B3645" s="17" t="s">
        <v>733</v>
      </c>
      <c r="C3645" s="17" t="s">
        <v>1111</v>
      </c>
      <c r="D3645" s="17" t="s">
        <v>1561</v>
      </c>
      <c r="E3645" s="17" t="str">
        <f t="shared" si="112"/>
        <v>JORGE ENRIQUE RIVAS DOMINGUEZ</v>
      </c>
      <c r="F3645" s="17" t="s">
        <v>1061</v>
      </c>
      <c r="G3645" s="17" t="s">
        <v>1062</v>
      </c>
      <c r="H3645" s="17" t="s">
        <v>5856</v>
      </c>
      <c r="I3645" s="17" t="s">
        <v>8932</v>
      </c>
      <c r="J3645" s="15">
        <f>IFERROR(VLOOKUP(I3645,'Candidato Presidencial'!$C:$E,3,FALSE),"")</f>
        <v>0</v>
      </c>
      <c r="L3645" s="15" t="str">
        <f t="shared" si="113"/>
        <v>insert into Camaleon.CandidatoCongreso( PROCESO_ELECTORAL, NOMBRE_CANDIDATO, APELLIDO_PATERNO, APELLIDO_MATERNO, NOMBRE_COMPLETO, SEXO, CARGO_ELEGIDO, LUGAR_POSTULA, ORGANIZACION_POLITICA, ALIAS ) values( 'ELECCIONES GENERALES 2011', 'JORGE ENRIQUE', 'RIVAS', 'DOMINGUEZ', 'JORGE ENRIQUE RIVAS DOMINGUEZ', 'HOMBRE', 'NO ELECTO', 'LIMA + RESIDENTES EN EL EXTRANJERO', 'FONAVISTAS DEL PERÚ', '0' );</v>
      </c>
    </row>
    <row r="3646" spans="1:12" x14ac:dyDescent="0.25">
      <c r="A3646" s="17" t="s">
        <v>5153</v>
      </c>
      <c r="B3646" s="17" t="s">
        <v>6259</v>
      </c>
      <c r="C3646" s="17" t="s">
        <v>6260</v>
      </c>
      <c r="D3646" s="17" t="s">
        <v>2537</v>
      </c>
      <c r="E3646" s="17" t="str">
        <f t="shared" si="112"/>
        <v>GIOVANNA BERENICE CASTAGNINO PASTOR</v>
      </c>
      <c r="F3646" s="17" t="s">
        <v>1067</v>
      </c>
      <c r="G3646" s="17" t="s">
        <v>1062</v>
      </c>
      <c r="H3646" s="17" t="s">
        <v>5856</v>
      </c>
      <c r="I3646" s="17" t="s">
        <v>8932</v>
      </c>
      <c r="J3646" s="15">
        <f>IFERROR(VLOOKUP(I3646,'Candidato Presidencial'!$C:$E,3,FALSE),"")</f>
        <v>0</v>
      </c>
      <c r="L3646" s="15" t="str">
        <f t="shared" si="113"/>
        <v>insert into Camaleon.CandidatoCongreso( PROCESO_ELECTORAL, NOMBRE_CANDIDATO, APELLIDO_PATERNO, APELLIDO_MATERNO, NOMBRE_COMPLETO, SEXO, CARGO_ELEGIDO, LUGAR_POSTULA, ORGANIZACION_POLITICA, ALIAS ) values( 'ELECCIONES GENERALES 2011', 'GIOVANNA BERENICE', 'CASTAGNINO', 'PASTOR', 'GIOVANNA BERENICE CASTAGNINO PASTOR', 'MUJER', 'NO ELECTO', 'LIMA + RESIDENTES EN EL EXTRANJERO', 'FONAVISTAS DEL PERÚ', '0' );</v>
      </c>
    </row>
    <row r="3647" spans="1:12" x14ac:dyDescent="0.25">
      <c r="A3647" s="17" t="s">
        <v>5153</v>
      </c>
      <c r="B3647" s="17" t="s">
        <v>4409</v>
      </c>
      <c r="C3647" s="17" t="s">
        <v>1302</v>
      </c>
      <c r="D3647" s="17" t="s">
        <v>6261</v>
      </c>
      <c r="E3647" s="17" t="str">
        <f t="shared" si="112"/>
        <v>EDITH ESCALANTE AROTINCO</v>
      </c>
      <c r="F3647" s="17" t="s">
        <v>1067</v>
      </c>
      <c r="G3647" s="17" t="s">
        <v>1062</v>
      </c>
      <c r="H3647" s="17" t="s">
        <v>5856</v>
      </c>
      <c r="I3647" s="17" t="s">
        <v>8932</v>
      </c>
      <c r="J3647" s="15">
        <f>IFERROR(VLOOKUP(I3647,'Candidato Presidencial'!$C:$E,3,FALSE),"")</f>
        <v>0</v>
      </c>
      <c r="L3647" s="15" t="str">
        <f t="shared" si="113"/>
        <v>insert into Camaleon.CandidatoCongreso( PROCESO_ELECTORAL, NOMBRE_CANDIDATO, APELLIDO_PATERNO, APELLIDO_MATERNO, NOMBRE_COMPLETO, SEXO, CARGO_ELEGIDO, LUGAR_POSTULA, ORGANIZACION_POLITICA, ALIAS ) values( 'ELECCIONES GENERALES 2011', 'EDITH', 'ESCALANTE', 'AROTINCO', 'EDITH ESCALANTE AROTINCO', 'MUJER', 'NO ELECTO', 'LIMA + RESIDENTES EN EL EXTRANJERO', 'FONAVISTAS DEL PERÚ', '0' );</v>
      </c>
    </row>
    <row r="3648" spans="1:12" x14ac:dyDescent="0.25">
      <c r="A3648" s="17" t="s">
        <v>5153</v>
      </c>
      <c r="B3648" s="17" t="s">
        <v>5968</v>
      </c>
      <c r="C3648" s="17" t="s">
        <v>6262</v>
      </c>
      <c r="D3648" s="17" t="s">
        <v>6263</v>
      </c>
      <c r="E3648" s="17" t="str">
        <f t="shared" si="112"/>
        <v>RENZO JAVIER IBAÑEZ NOEL</v>
      </c>
      <c r="F3648" s="17" t="s">
        <v>1061</v>
      </c>
      <c r="G3648" s="17" t="s">
        <v>1062</v>
      </c>
      <c r="H3648" s="17" t="s">
        <v>5856</v>
      </c>
      <c r="I3648" s="17" t="s">
        <v>859</v>
      </c>
      <c r="J3648" s="15" t="str">
        <f>IFERROR(VLOOKUP(I3648,'Candidato Presidencial'!$C:$E,3,FALSE),"")</f>
        <v>ALIANZA POPULAR</v>
      </c>
      <c r="L3648" s="15" t="str">
        <f t="shared" si="113"/>
        <v>insert into Camaleon.CandidatoCongreso( PROCESO_ELECTORAL, NOMBRE_CANDIDATO, APELLIDO_PATERNO, APELLIDO_MATERNO, NOMBRE_COMPLETO, SEXO, CARGO_ELEGIDO, LUGAR_POSTULA, ORGANIZACION_POLITICA, ALIAS ) values( 'ELECCIONES GENERALES 2011', 'RENZO JAVIER', 'IBAÑEZ', 'NOEL', 'RENZO JAVIER IBAÑEZ NOEL', 'HOMBRE', 'NO ELECTO', 'LIMA + RESIDENTES EN EL EXTRANJERO', 'PARTIDO APRISTA PERUANO', 'ALIANZA POPULAR' );</v>
      </c>
    </row>
    <row r="3649" spans="1:12" x14ac:dyDescent="0.25">
      <c r="A3649" s="17" t="s">
        <v>5153</v>
      </c>
      <c r="B3649" s="17" t="s">
        <v>6264</v>
      </c>
      <c r="C3649" s="17" t="s">
        <v>1942</v>
      </c>
      <c r="D3649" s="17" t="s">
        <v>5366</v>
      </c>
      <c r="E3649" s="17" t="str">
        <f t="shared" si="112"/>
        <v>HEINER GREENE HURTADO AVALOS</v>
      </c>
      <c r="F3649" s="17" t="s">
        <v>1067</v>
      </c>
      <c r="G3649" s="17" t="s">
        <v>1062</v>
      </c>
      <c r="H3649" s="17" t="s">
        <v>5856</v>
      </c>
      <c r="I3649" s="17" t="s">
        <v>8932</v>
      </c>
      <c r="J3649" s="15">
        <f>IFERROR(VLOOKUP(I3649,'Candidato Presidencial'!$C:$E,3,FALSE),"")</f>
        <v>0</v>
      </c>
      <c r="L3649" s="15" t="str">
        <f t="shared" si="113"/>
        <v>insert into Camaleon.CandidatoCongreso( PROCESO_ELECTORAL, NOMBRE_CANDIDATO, APELLIDO_PATERNO, APELLIDO_MATERNO, NOMBRE_COMPLETO, SEXO, CARGO_ELEGIDO, LUGAR_POSTULA, ORGANIZACION_POLITICA, ALIAS ) values( 'ELECCIONES GENERALES 2011', 'HEINER GREENE', 'HURTADO', 'AVALOS', 'HEINER GREENE HURTADO AVALOS', 'MUJER', 'NO ELECTO', 'LIMA + RESIDENTES EN EL EXTRANJERO', 'FONAVISTAS DEL PERÚ', '0' );</v>
      </c>
    </row>
    <row r="3650" spans="1:12" x14ac:dyDescent="0.25">
      <c r="A3650" s="17" t="s">
        <v>5153</v>
      </c>
      <c r="B3650" s="17" t="s">
        <v>1772</v>
      </c>
      <c r="C3650" s="17" t="s">
        <v>1883</v>
      </c>
      <c r="D3650" s="17" t="s">
        <v>1349</v>
      </c>
      <c r="E3650" s="17" t="str">
        <f t="shared" si="112"/>
        <v>FELIX NAVARRO PEREYRA</v>
      </c>
      <c r="F3650" s="17" t="s">
        <v>1061</v>
      </c>
      <c r="G3650" s="17" t="s">
        <v>1062</v>
      </c>
      <c r="H3650" s="17" t="s">
        <v>5856</v>
      </c>
      <c r="I3650" s="17" t="s">
        <v>8932</v>
      </c>
      <c r="J3650" s="15">
        <f>IFERROR(VLOOKUP(I3650,'Candidato Presidencial'!$C:$E,3,FALSE),"")</f>
        <v>0</v>
      </c>
      <c r="L3650" s="15" t="str">
        <f t="shared" si="113"/>
        <v>insert into Camaleon.CandidatoCongreso( PROCESO_ELECTORAL, NOMBRE_CANDIDATO, APELLIDO_PATERNO, APELLIDO_MATERNO, NOMBRE_COMPLETO, SEXO, CARGO_ELEGIDO, LUGAR_POSTULA, ORGANIZACION_POLITICA, ALIAS ) values( 'ELECCIONES GENERALES 2011', 'FELIX', 'NAVARRO', 'PEREYRA', 'FELIX NAVARRO PEREYRA', 'HOMBRE', 'NO ELECTO', 'LIMA + RESIDENTES EN EL EXTRANJERO', 'FONAVISTAS DEL PERÚ', '0' );</v>
      </c>
    </row>
    <row r="3651" spans="1:12" x14ac:dyDescent="0.25">
      <c r="A3651" s="17" t="s">
        <v>5153</v>
      </c>
      <c r="B3651" s="17" t="s">
        <v>6265</v>
      </c>
      <c r="C3651" s="17" t="s">
        <v>1337</v>
      </c>
      <c r="D3651" s="17" t="s">
        <v>1170</v>
      </c>
      <c r="E3651" s="17" t="str">
        <f t="shared" ref="E3651:E3714" si="114">B3651 &amp; " " &amp; C3651 &amp; " " &amp; D3651</f>
        <v>LUIS SIGFREDO MILLA SOTO</v>
      </c>
      <c r="F3651" s="17" t="s">
        <v>1061</v>
      </c>
      <c r="G3651" s="17" t="s">
        <v>1062</v>
      </c>
      <c r="H3651" s="17" t="s">
        <v>5856</v>
      </c>
      <c r="I3651" s="17" t="s">
        <v>873</v>
      </c>
      <c r="J3651" s="15" t="str">
        <f>IFERROR(VLOOKUP(I3651,'Candidato Presidencial'!$C:$E,3,FALSE),"")</f>
        <v>PERUANOS POR EL KAMBIO</v>
      </c>
      <c r="L3651" s="15" t="str">
        <f t="shared" ref="L3651:L3714" si="115">"insert into Camaleon.CandidatoCongreso( "&amp;$A$1&amp;", "&amp;$B$1&amp;", "&amp;$C$1&amp;", "&amp;$D$1&amp;", "&amp;$E$1&amp;", "&amp;$F$1&amp;", "&amp;$G$1&amp;", "&amp;$H$1&amp;", "&amp;$I$1&amp;", "&amp;$J$1&amp;" ) values( '"&amp;A3651&amp;"', '"&amp;B3651&amp;"', '"&amp;C3651&amp;"', '"&amp;D3651&amp;"', '"&amp;E3651&amp;"', '"&amp;F3651&amp;"', '"&amp;G3651&amp;"', '"&amp;H3651&amp;"', '"&amp;I3651&amp;"', '"&amp;J3651&amp;"' );"</f>
        <v>insert into Camaleon.CandidatoCongreso( PROCESO_ELECTORAL, NOMBRE_CANDIDATO, APELLIDO_PATERNO, APELLIDO_MATERNO, NOMBRE_COMPLETO, SEXO, CARGO_ELEGIDO, LUGAR_POSTULA, ORGANIZACION_POLITICA, ALIAS ) values( 'ELECCIONES GENERALES 2011', 'LUIS SIGFREDO', 'MILLA', 'SOTO', 'LUIS SIGFREDO MILLA SOTO', 'HOMBRE', 'NO ELECTO', 'LIMA + RESIDENTES EN EL EXTRANJERO', 'ALIANZA POR EL GRAN CAMBIO', 'PERUANOS POR EL KAMBIO' );</v>
      </c>
    </row>
    <row r="3652" spans="1:12" x14ac:dyDescent="0.25">
      <c r="A3652" s="17" t="s">
        <v>5153</v>
      </c>
      <c r="B3652" s="17" t="s">
        <v>6266</v>
      </c>
      <c r="C3652" s="17" t="s">
        <v>6267</v>
      </c>
      <c r="D3652" s="17" t="s">
        <v>1773</v>
      </c>
      <c r="E3652" s="17" t="str">
        <f t="shared" si="114"/>
        <v>ALEXANDER ENRIQUE VON EHREN CAMPOS</v>
      </c>
      <c r="F3652" s="17" t="s">
        <v>1061</v>
      </c>
      <c r="G3652" s="17" t="s">
        <v>1062</v>
      </c>
      <c r="H3652" s="17" t="s">
        <v>5856</v>
      </c>
      <c r="I3652" s="17" t="s">
        <v>873</v>
      </c>
      <c r="J3652" s="15" t="str">
        <f>IFERROR(VLOOKUP(I3652,'Candidato Presidencial'!$C:$E,3,FALSE),"")</f>
        <v>PERUANOS POR EL KAMBIO</v>
      </c>
      <c r="L3652" s="15" t="str">
        <f t="shared" si="115"/>
        <v>insert into Camaleon.CandidatoCongreso( PROCESO_ELECTORAL, NOMBRE_CANDIDATO, APELLIDO_PATERNO, APELLIDO_MATERNO, NOMBRE_COMPLETO, SEXO, CARGO_ELEGIDO, LUGAR_POSTULA, ORGANIZACION_POLITICA, ALIAS ) values( 'ELECCIONES GENERALES 2011', 'ALEXANDER ENRIQUE', 'VON EHREN', 'CAMPOS', 'ALEXANDER ENRIQUE VON EHREN CAMPOS', 'HOMBRE', 'NO ELECTO', 'LIMA + RESIDENTES EN EL EXTRANJERO', 'ALIANZA POR EL GRAN CAMBIO', 'PERUANOS POR EL KAMBIO' );</v>
      </c>
    </row>
    <row r="3653" spans="1:12" x14ac:dyDescent="0.25">
      <c r="A3653" s="17" t="s">
        <v>5153</v>
      </c>
      <c r="B3653" s="17" t="s">
        <v>6268</v>
      </c>
      <c r="C3653" s="17" t="s">
        <v>6269</v>
      </c>
      <c r="D3653" s="17" t="s">
        <v>6270</v>
      </c>
      <c r="E3653" s="17" t="str">
        <f t="shared" si="114"/>
        <v>ALEXANDER MARTIN KOURI BUMACHAR</v>
      </c>
      <c r="F3653" s="17" t="s">
        <v>1061</v>
      </c>
      <c r="G3653" s="17" t="s">
        <v>1062</v>
      </c>
      <c r="H3653" s="17" t="s">
        <v>5856</v>
      </c>
      <c r="I3653" s="17" t="s">
        <v>897</v>
      </c>
      <c r="J3653" s="15" t="str">
        <f>IFERROR(VLOOKUP(I3653,'Candidato Presidencial'!$C:$E,3,FALSE),"")</f>
        <v/>
      </c>
      <c r="L3653" s="15" t="str">
        <f t="shared" si="115"/>
        <v>insert into Camaleon.CandidatoCongreso( PROCESO_ELECTORAL, NOMBRE_CANDIDATO, APELLIDO_PATERNO, APELLIDO_MATERNO, NOMBRE_COMPLETO, SEXO, CARGO_ELEGIDO, LUGAR_POSTULA, ORGANIZACION_POLITICA, ALIAS ) values( 'ELECCIONES GENERALES 2011', 'ALEXANDER MARTIN', 'KOURI', 'BUMACHAR', 'ALEXANDER MARTIN KOURI BUMACHAR', 'HOMBRE', 'NO ELECTO', 'LIMA + RESIDENTES EN EL EXTRANJERO', 'CAMBIO RADICAL', '' );</v>
      </c>
    </row>
    <row r="3654" spans="1:12" x14ac:dyDescent="0.25">
      <c r="A3654" s="17" t="s">
        <v>5153</v>
      </c>
      <c r="B3654" s="17" t="s">
        <v>1761</v>
      </c>
      <c r="C3654" s="17" t="s">
        <v>6271</v>
      </c>
      <c r="D3654" s="17" t="s">
        <v>1199</v>
      </c>
      <c r="E3654" s="17" t="str">
        <f t="shared" si="114"/>
        <v>JOSE AUGUSTO BARBA CABALLERO</v>
      </c>
      <c r="F3654" s="17" t="s">
        <v>1061</v>
      </c>
      <c r="G3654" s="17" t="s">
        <v>1062</v>
      </c>
      <c r="H3654" s="17" t="s">
        <v>5856</v>
      </c>
      <c r="I3654" s="17" t="s">
        <v>897</v>
      </c>
      <c r="J3654" s="15" t="str">
        <f>IFERROR(VLOOKUP(I3654,'Candidato Presidencial'!$C:$E,3,FALSE),"")</f>
        <v/>
      </c>
      <c r="L3654" s="15" t="str">
        <f t="shared" si="115"/>
        <v>insert into Camaleon.CandidatoCongreso( PROCESO_ELECTORAL, NOMBRE_CANDIDATO, APELLIDO_PATERNO, APELLIDO_MATERNO, NOMBRE_COMPLETO, SEXO, CARGO_ELEGIDO, LUGAR_POSTULA, ORGANIZACION_POLITICA, ALIAS ) values( 'ELECCIONES GENERALES 2011', 'JOSE AUGUSTO', 'BARBA', 'CABALLERO', 'JOSE AUGUSTO BARBA CABALLERO', 'HOMBRE', 'NO ELECTO', 'LIMA + RESIDENTES EN EL EXTRANJERO', 'CAMBIO RADICAL', '' );</v>
      </c>
    </row>
    <row r="3655" spans="1:12" x14ac:dyDescent="0.25">
      <c r="A3655" s="17" t="s">
        <v>5153</v>
      </c>
      <c r="B3655" s="17" t="s">
        <v>6272</v>
      </c>
      <c r="C3655" s="17" t="s">
        <v>2213</v>
      </c>
      <c r="D3655" s="17" t="s">
        <v>6273</v>
      </c>
      <c r="E3655" s="17" t="str">
        <f t="shared" si="114"/>
        <v>SONNIA MARGARITA WILSON RISCO DE RIVERA</v>
      </c>
      <c r="F3655" s="17" t="s">
        <v>1067</v>
      </c>
      <c r="G3655" s="17" t="s">
        <v>1062</v>
      </c>
      <c r="H3655" s="17" t="s">
        <v>5856</v>
      </c>
      <c r="I3655" s="17" t="s">
        <v>935</v>
      </c>
      <c r="J3655" s="15">
        <f>IFERROR(VLOOKUP(I3655,'Candidato Presidencial'!$C:$E,3,FALSE),"")</f>
        <v>0</v>
      </c>
      <c r="L3655" s="15" t="str">
        <f t="shared" si="115"/>
        <v>insert into Camaleon.CandidatoCongreso( PROCESO_ELECTORAL, NOMBRE_CANDIDATO, APELLIDO_PATERNO, APELLIDO_MATERNO, NOMBRE_COMPLETO, SEXO, CARGO_ELEGIDO, LUGAR_POSTULA, ORGANIZACION_POLITICA, ALIAS ) values( 'ELECCIONES GENERALES 2011', 'SONNIA MARGARITA', 'WILSON', 'RISCO DE RIVERA', 'SONNIA MARGARITA WILSON RISCO DE RIVERA', 'MUJER', 'NO ELECTO', 'LIMA + RESIDENTES EN EL EXTRANJERO', 'FUERZA NACIONAL', '0' );</v>
      </c>
    </row>
    <row r="3656" spans="1:12" x14ac:dyDescent="0.25">
      <c r="A3656" s="17" t="s">
        <v>5153</v>
      </c>
      <c r="B3656" s="17" t="s">
        <v>6274</v>
      </c>
      <c r="C3656" s="17" t="s">
        <v>1942</v>
      </c>
      <c r="D3656" s="17" t="s">
        <v>2822</v>
      </c>
      <c r="E3656" s="17" t="str">
        <f t="shared" si="114"/>
        <v>ADITA ASUNCION HURTADO LAVERIANO</v>
      </c>
      <c r="F3656" s="17" t="s">
        <v>1067</v>
      </c>
      <c r="G3656" s="17" t="s">
        <v>1062</v>
      </c>
      <c r="H3656" s="17" t="s">
        <v>5856</v>
      </c>
      <c r="I3656" s="17" t="s">
        <v>935</v>
      </c>
      <c r="J3656" s="15">
        <f>IFERROR(VLOOKUP(I3656,'Candidato Presidencial'!$C:$E,3,FALSE),"")</f>
        <v>0</v>
      </c>
      <c r="L3656" s="15" t="str">
        <f t="shared" si="115"/>
        <v>insert into Camaleon.CandidatoCongreso( PROCESO_ELECTORAL, NOMBRE_CANDIDATO, APELLIDO_PATERNO, APELLIDO_MATERNO, NOMBRE_COMPLETO, SEXO, CARGO_ELEGIDO, LUGAR_POSTULA, ORGANIZACION_POLITICA, ALIAS ) values( 'ELECCIONES GENERALES 2011', 'ADITA ASUNCION', 'HURTADO', 'LAVERIANO', 'ADITA ASUNCION HURTADO LAVERIANO', 'MUJER', 'NO ELECTO', 'LIMA + RESIDENTES EN EL EXTRANJERO', 'FUERZA NACIONAL', '0' );</v>
      </c>
    </row>
    <row r="3657" spans="1:12" x14ac:dyDescent="0.25">
      <c r="A3657" s="17" t="s">
        <v>5153</v>
      </c>
      <c r="B3657" s="17" t="s">
        <v>6275</v>
      </c>
      <c r="C3657" s="17" t="s">
        <v>3243</v>
      </c>
      <c r="D3657" s="17" t="s">
        <v>1745</v>
      </c>
      <c r="E3657" s="17" t="str">
        <f t="shared" si="114"/>
        <v>ANA GABRIELA LUYO ZEGARRA</v>
      </c>
      <c r="F3657" s="17" t="s">
        <v>1067</v>
      </c>
      <c r="G3657" s="17" t="s">
        <v>1062</v>
      </c>
      <c r="H3657" s="17" t="s">
        <v>5856</v>
      </c>
      <c r="I3657" s="17" t="s">
        <v>935</v>
      </c>
      <c r="J3657" s="15">
        <f>IFERROR(VLOOKUP(I3657,'Candidato Presidencial'!$C:$E,3,FALSE),"")</f>
        <v>0</v>
      </c>
      <c r="L3657" s="15" t="str">
        <f t="shared" si="115"/>
        <v>insert into Camaleon.CandidatoCongreso( PROCESO_ELECTORAL, NOMBRE_CANDIDATO, APELLIDO_PATERNO, APELLIDO_MATERNO, NOMBRE_COMPLETO, SEXO, CARGO_ELEGIDO, LUGAR_POSTULA, ORGANIZACION_POLITICA, ALIAS ) values( 'ELECCIONES GENERALES 2011', 'ANA GABRIELA', 'LUYO', 'ZEGARRA', 'ANA GABRIELA LUYO ZEGARRA', 'MUJER', 'NO ELECTO', 'LIMA + RESIDENTES EN EL EXTRANJERO', 'FUERZA NACIONAL', '0' );</v>
      </c>
    </row>
    <row r="3658" spans="1:12" x14ac:dyDescent="0.25">
      <c r="A3658" s="17" t="s">
        <v>5153</v>
      </c>
      <c r="B3658" s="17" t="s">
        <v>757</v>
      </c>
      <c r="C3658" s="17" t="s">
        <v>6276</v>
      </c>
      <c r="D3658" s="17" t="s">
        <v>2999</v>
      </c>
      <c r="E3658" s="17" t="str">
        <f t="shared" si="114"/>
        <v>GLADYS SOFIA CHAU SEGURA</v>
      </c>
      <c r="F3658" s="17" t="s">
        <v>1067</v>
      </c>
      <c r="G3658" s="17" t="s">
        <v>1062</v>
      </c>
      <c r="H3658" s="17" t="s">
        <v>5856</v>
      </c>
      <c r="I3658" s="17" t="s">
        <v>935</v>
      </c>
      <c r="J3658" s="15">
        <f>IFERROR(VLOOKUP(I3658,'Candidato Presidencial'!$C:$E,3,FALSE),"")</f>
        <v>0</v>
      </c>
      <c r="L3658" s="15" t="str">
        <f t="shared" si="115"/>
        <v>insert into Camaleon.CandidatoCongreso( PROCESO_ELECTORAL, NOMBRE_CANDIDATO, APELLIDO_PATERNO, APELLIDO_MATERNO, NOMBRE_COMPLETO, SEXO, CARGO_ELEGIDO, LUGAR_POSTULA, ORGANIZACION_POLITICA, ALIAS ) values( 'ELECCIONES GENERALES 2011', 'GLADYS SOFIA', 'CHAU', 'SEGURA', 'GLADYS SOFIA CHAU SEGURA', 'MUJER', 'NO ELECTO', 'LIMA + RESIDENTES EN EL EXTRANJERO', 'FUERZA NACIONAL', '0' );</v>
      </c>
    </row>
    <row r="3659" spans="1:12" x14ac:dyDescent="0.25">
      <c r="A3659" s="17" t="s">
        <v>5153</v>
      </c>
      <c r="B3659" s="17" t="s">
        <v>6277</v>
      </c>
      <c r="C3659" s="17" t="s">
        <v>1321</v>
      </c>
      <c r="D3659" s="17" t="s">
        <v>1627</v>
      </c>
      <c r="E3659" s="17" t="str">
        <f t="shared" si="114"/>
        <v>EUFEMIA DOROTEA PEREZ VERA</v>
      </c>
      <c r="F3659" s="17" t="s">
        <v>1067</v>
      </c>
      <c r="G3659" s="17" t="s">
        <v>1062</v>
      </c>
      <c r="H3659" s="17" t="s">
        <v>5856</v>
      </c>
      <c r="I3659" s="17" t="s">
        <v>935</v>
      </c>
      <c r="J3659" s="15">
        <f>IFERROR(VLOOKUP(I3659,'Candidato Presidencial'!$C:$E,3,FALSE),"")</f>
        <v>0</v>
      </c>
      <c r="L3659" s="15" t="str">
        <f t="shared" si="115"/>
        <v>insert into Camaleon.CandidatoCongreso( PROCESO_ELECTORAL, NOMBRE_CANDIDATO, APELLIDO_PATERNO, APELLIDO_MATERNO, NOMBRE_COMPLETO, SEXO, CARGO_ELEGIDO, LUGAR_POSTULA, ORGANIZACION_POLITICA, ALIAS ) values( 'ELECCIONES GENERALES 2011', 'EUFEMIA DOROTEA', 'PEREZ', 'VERA', 'EUFEMIA DOROTEA PEREZ VERA', 'MUJER', 'NO ELECTO', 'LIMA + RESIDENTES EN EL EXTRANJERO', 'FUERZA NACIONAL', '0' );</v>
      </c>
    </row>
    <row r="3660" spans="1:12" x14ac:dyDescent="0.25">
      <c r="A3660" s="17" t="s">
        <v>5153</v>
      </c>
      <c r="B3660" s="17" t="s">
        <v>6278</v>
      </c>
      <c r="C3660" s="17" t="s">
        <v>1236</v>
      </c>
      <c r="D3660" s="17" t="s">
        <v>6279</v>
      </c>
      <c r="E3660" s="17" t="str">
        <f t="shared" si="114"/>
        <v>VIVIAN DENISE VEGA SEMORILE</v>
      </c>
      <c r="F3660" s="17" t="s">
        <v>1067</v>
      </c>
      <c r="G3660" s="17" t="s">
        <v>1062</v>
      </c>
      <c r="H3660" s="17" t="s">
        <v>5856</v>
      </c>
      <c r="I3660" s="17" t="s">
        <v>935</v>
      </c>
      <c r="J3660" s="15">
        <f>IFERROR(VLOOKUP(I3660,'Candidato Presidencial'!$C:$E,3,FALSE),"")</f>
        <v>0</v>
      </c>
      <c r="L3660" s="15" t="str">
        <f t="shared" si="115"/>
        <v>insert into Camaleon.CandidatoCongreso( PROCESO_ELECTORAL, NOMBRE_CANDIDATO, APELLIDO_PATERNO, APELLIDO_MATERNO, NOMBRE_COMPLETO, SEXO, CARGO_ELEGIDO, LUGAR_POSTULA, ORGANIZACION_POLITICA, ALIAS ) values( 'ELECCIONES GENERALES 2011', 'VIVIAN DENISE', 'VEGA', 'SEMORILE', 'VIVIAN DENISE VEGA SEMORILE', 'MUJER', 'NO ELECTO', 'LIMA + RESIDENTES EN EL EXTRANJERO', 'FUERZA NACIONAL', '0' );</v>
      </c>
    </row>
    <row r="3661" spans="1:12" x14ac:dyDescent="0.25">
      <c r="A3661" s="17" t="s">
        <v>5153</v>
      </c>
      <c r="B3661" s="17" t="s">
        <v>6280</v>
      </c>
      <c r="C3661" s="17" t="s">
        <v>1262</v>
      </c>
      <c r="D3661" s="17" t="s">
        <v>1539</v>
      </c>
      <c r="E3661" s="17" t="str">
        <f t="shared" si="114"/>
        <v>JUAN ADOLFO RIMAC MOLINA</v>
      </c>
      <c r="F3661" s="17" t="s">
        <v>1061</v>
      </c>
      <c r="G3661" s="17" t="s">
        <v>1062</v>
      </c>
      <c r="H3661" s="17" t="s">
        <v>5856</v>
      </c>
      <c r="I3661" s="17" t="s">
        <v>935</v>
      </c>
      <c r="J3661" s="15">
        <f>IFERROR(VLOOKUP(I3661,'Candidato Presidencial'!$C:$E,3,FALSE),"")</f>
        <v>0</v>
      </c>
      <c r="L3661" s="15" t="str">
        <f t="shared" si="115"/>
        <v>insert into Camaleon.CandidatoCongreso( PROCESO_ELECTORAL, NOMBRE_CANDIDATO, APELLIDO_PATERNO, APELLIDO_MATERNO, NOMBRE_COMPLETO, SEXO, CARGO_ELEGIDO, LUGAR_POSTULA, ORGANIZACION_POLITICA, ALIAS ) values( 'ELECCIONES GENERALES 2011', 'JUAN ADOLFO', 'RIMAC', 'MOLINA', 'JUAN ADOLFO RIMAC MOLINA', 'HOMBRE', 'NO ELECTO', 'LIMA + RESIDENTES EN EL EXTRANJERO', 'FUERZA NACIONAL', '0' );</v>
      </c>
    </row>
    <row r="3662" spans="1:12" x14ac:dyDescent="0.25">
      <c r="A3662" s="17" t="s">
        <v>5153</v>
      </c>
      <c r="B3662" s="17" t="s">
        <v>6281</v>
      </c>
      <c r="C3662" s="17" t="s">
        <v>6262</v>
      </c>
      <c r="D3662" s="17" t="s">
        <v>6282</v>
      </c>
      <c r="E3662" s="17" t="str">
        <f t="shared" si="114"/>
        <v>WALTER PEPE IBAÑEZ OLIVAREZ</v>
      </c>
      <c r="F3662" s="17" t="s">
        <v>1061</v>
      </c>
      <c r="G3662" s="17" t="s">
        <v>1062</v>
      </c>
      <c r="H3662" s="17" t="s">
        <v>5856</v>
      </c>
      <c r="I3662" s="17" t="s">
        <v>935</v>
      </c>
      <c r="J3662" s="15">
        <f>IFERROR(VLOOKUP(I3662,'Candidato Presidencial'!$C:$E,3,FALSE),"")</f>
        <v>0</v>
      </c>
      <c r="L3662" s="15" t="str">
        <f t="shared" si="115"/>
        <v>insert into Camaleon.CandidatoCongreso( PROCESO_ELECTORAL, NOMBRE_CANDIDATO, APELLIDO_PATERNO, APELLIDO_MATERNO, NOMBRE_COMPLETO, SEXO, CARGO_ELEGIDO, LUGAR_POSTULA, ORGANIZACION_POLITICA, ALIAS ) values( 'ELECCIONES GENERALES 2011', 'WALTER PEPE', 'IBAÑEZ', 'OLIVAREZ', 'WALTER PEPE IBAÑEZ OLIVAREZ', 'HOMBRE', 'NO ELECTO', 'LIMA + RESIDENTES EN EL EXTRANJERO', 'FUERZA NACIONAL', '0' );</v>
      </c>
    </row>
    <row r="3663" spans="1:12" x14ac:dyDescent="0.25">
      <c r="A3663" s="17" t="s">
        <v>5153</v>
      </c>
      <c r="B3663" s="17" t="s">
        <v>1771</v>
      </c>
      <c r="C3663" s="17" t="s">
        <v>1909</v>
      </c>
      <c r="D3663" s="17" t="s">
        <v>6207</v>
      </c>
      <c r="E3663" s="17" t="str">
        <f t="shared" si="114"/>
        <v>ELIZABETH RIVERA GALDOS</v>
      </c>
      <c r="F3663" s="17" t="s">
        <v>1067</v>
      </c>
      <c r="G3663" s="17" t="s">
        <v>1062</v>
      </c>
      <c r="H3663" s="17" t="s">
        <v>5856</v>
      </c>
      <c r="I3663" s="17" t="s">
        <v>935</v>
      </c>
      <c r="J3663" s="15">
        <f>IFERROR(VLOOKUP(I3663,'Candidato Presidencial'!$C:$E,3,FALSE),"")</f>
        <v>0</v>
      </c>
      <c r="L3663" s="15" t="str">
        <f t="shared" si="115"/>
        <v>insert into Camaleon.CandidatoCongreso( PROCESO_ELECTORAL, NOMBRE_CANDIDATO, APELLIDO_PATERNO, APELLIDO_MATERNO, NOMBRE_COMPLETO, SEXO, CARGO_ELEGIDO, LUGAR_POSTULA, ORGANIZACION_POLITICA, ALIAS ) values( 'ELECCIONES GENERALES 2011', 'ELIZABETH', 'RIVERA', 'GALDOS', 'ELIZABETH RIVERA GALDOS', 'MUJER', 'NO ELECTO', 'LIMA + RESIDENTES EN EL EXTRANJERO', 'FUERZA NACIONAL', '0' );</v>
      </c>
    </row>
    <row r="3664" spans="1:12" x14ac:dyDescent="0.25">
      <c r="A3664" s="17" t="s">
        <v>5153</v>
      </c>
      <c r="B3664" s="17" t="s">
        <v>6283</v>
      </c>
      <c r="C3664" s="17" t="s">
        <v>1266</v>
      </c>
      <c r="D3664" s="17" t="s">
        <v>2348</v>
      </c>
      <c r="E3664" s="17" t="str">
        <f t="shared" si="114"/>
        <v>ISABEL ROSARIO RAMOS TTITO</v>
      </c>
      <c r="F3664" s="17" t="s">
        <v>1067</v>
      </c>
      <c r="G3664" s="17" t="s">
        <v>1062</v>
      </c>
      <c r="H3664" s="17" t="s">
        <v>5856</v>
      </c>
      <c r="I3664" s="17" t="s">
        <v>935</v>
      </c>
      <c r="J3664" s="15">
        <f>IFERROR(VLOOKUP(I3664,'Candidato Presidencial'!$C:$E,3,FALSE),"")</f>
        <v>0</v>
      </c>
      <c r="L3664" s="15" t="str">
        <f t="shared" si="115"/>
        <v>insert into Camaleon.CandidatoCongreso( PROCESO_ELECTORAL, NOMBRE_CANDIDATO, APELLIDO_PATERNO, APELLIDO_MATERNO, NOMBRE_COMPLETO, SEXO, CARGO_ELEGIDO, LUGAR_POSTULA, ORGANIZACION_POLITICA, ALIAS ) values( 'ELECCIONES GENERALES 2011', 'ISABEL ROSARIO', 'RAMOS', 'TTITO', 'ISABEL ROSARIO RAMOS TTITO', 'MUJER', 'NO ELECTO', 'LIMA + RESIDENTES EN EL EXTRANJERO', 'FUERZA NACIONAL', '0' );</v>
      </c>
    </row>
    <row r="3665" spans="1:12" x14ac:dyDescent="0.25">
      <c r="A3665" s="17" t="s">
        <v>5153</v>
      </c>
      <c r="B3665" s="17" t="s">
        <v>6284</v>
      </c>
      <c r="C3665" s="17" t="s">
        <v>6285</v>
      </c>
      <c r="D3665" s="17" t="s">
        <v>6286</v>
      </c>
      <c r="E3665" s="17" t="str">
        <f t="shared" si="114"/>
        <v>JAVIER TEODORO RICARDO SERRA CASAVILCA</v>
      </c>
      <c r="F3665" s="17" t="s">
        <v>1061</v>
      </c>
      <c r="G3665" s="17" t="s">
        <v>1062</v>
      </c>
      <c r="H3665" s="17" t="s">
        <v>5856</v>
      </c>
      <c r="I3665" s="17" t="s">
        <v>935</v>
      </c>
      <c r="J3665" s="15">
        <f>IFERROR(VLOOKUP(I3665,'Candidato Presidencial'!$C:$E,3,FALSE),"")</f>
        <v>0</v>
      </c>
      <c r="L3665" s="15" t="str">
        <f t="shared" si="115"/>
        <v>insert into Camaleon.CandidatoCongreso( PROCESO_ELECTORAL, NOMBRE_CANDIDATO, APELLIDO_PATERNO, APELLIDO_MATERNO, NOMBRE_COMPLETO, SEXO, CARGO_ELEGIDO, LUGAR_POSTULA, ORGANIZACION_POLITICA, ALIAS ) values( 'ELECCIONES GENERALES 2011', 'JAVIER TEODORO RICARDO', 'SERRA', 'CASAVILCA', 'JAVIER TEODORO RICARDO SERRA CASAVILCA', 'HOMBRE', 'NO ELECTO', 'LIMA + RESIDENTES EN EL EXTRANJERO', 'FUERZA NACIONAL', '0' );</v>
      </c>
    </row>
    <row r="3666" spans="1:12" x14ac:dyDescent="0.25">
      <c r="A3666" s="17" t="s">
        <v>5153</v>
      </c>
      <c r="B3666" s="17" t="s">
        <v>4607</v>
      </c>
      <c r="C3666" s="17" t="s">
        <v>1078</v>
      </c>
      <c r="D3666" s="17" t="s">
        <v>1883</v>
      </c>
      <c r="E3666" s="17" t="str">
        <f t="shared" si="114"/>
        <v>TEODORO CHAVEZ NAVARRO</v>
      </c>
      <c r="F3666" s="17" t="s">
        <v>1061</v>
      </c>
      <c r="G3666" s="17" t="s">
        <v>1062</v>
      </c>
      <c r="H3666" s="17" t="s">
        <v>5856</v>
      </c>
      <c r="I3666" s="17" t="s">
        <v>935</v>
      </c>
      <c r="J3666" s="15">
        <f>IFERROR(VLOOKUP(I3666,'Candidato Presidencial'!$C:$E,3,FALSE),"")</f>
        <v>0</v>
      </c>
      <c r="L3666" s="15" t="str">
        <f t="shared" si="115"/>
        <v>insert into Camaleon.CandidatoCongreso( PROCESO_ELECTORAL, NOMBRE_CANDIDATO, APELLIDO_PATERNO, APELLIDO_MATERNO, NOMBRE_COMPLETO, SEXO, CARGO_ELEGIDO, LUGAR_POSTULA, ORGANIZACION_POLITICA, ALIAS ) values( 'ELECCIONES GENERALES 2011', 'TEODORO', 'CHAVEZ', 'NAVARRO', 'TEODORO CHAVEZ NAVARRO', 'HOMBRE', 'NO ELECTO', 'LIMA + RESIDENTES EN EL EXTRANJERO', 'FUERZA NACIONAL', '0' );</v>
      </c>
    </row>
    <row r="3667" spans="1:12" x14ac:dyDescent="0.25">
      <c r="A3667" s="17" t="s">
        <v>5153</v>
      </c>
      <c r="B3667" s="17" t="s">
        <v>6287</v>
      </c>
      <c r="C3667" s="17" t="s">
        <v>1842</v>
      </c>
      <c r="D3667" s="17" t="s">
        <v>6288</v>
      </c>
      <c r="E3667" s="17" t="str">
        <f t="shared" si="114"/>
        <v>MIRYAM ESTHER DE LA CRUZ ACOSTA DE LOZANO</v>
      </c>
      <c r="F3667" s="17" t="s">
        <v>1067</v>
      </c>
      <c r="G3667" s="17" t="s">
        <v>1062</v>
      </c>
      <c r="H3667" s="17" t="s">
        <v>5856</v>
      </c>
      <c r="I3667" s="17" t="s">
        <v>873</v>
      </c>
      <c r="J3667" s="15" t="str">
        <f>IFERROR(VLOOKUP(I3667,'Candidato Presidencial'!$C:$E,3,FALSE),"")</f>
        <v>PERUANOS POR EL KAMBIO</v>
      </c>
      <c r="L3667" s="15" t="str">
        <f t="shared" si="115"/>
        <v>insert into Camaleon.CandidatoCongreso( PROCESO_ELECTORAL, NOMBRE_CANDIDATO, APELLIDO_PATERNO, APELLIDO_MATERNO, NOMBRE_COMPLETO, SEXO, CARGO_ELEGIDO, LUGAR_POSTULA, ORGANIZACION_POLITICA, ALIAS ) values( 'ELECCIONES GENERALES 2011', 'MIRYAM ESTHER', 'DE LA CRUZ', 'ACOSTA DE LOZANO', 'MIRYAM ESTHER DE LA CRUZ ACOSTA DE LOZANO', 'MUJER', 'NO ELECTO', 'LIMA + RESIDENTES EN EL EXTRANJERO', 'ALIANZA POR EL GRAN CAMBIO', 'PERUANOS POR EL KAMBIO' );</v>
      </c>
    </row>
    <row r="3668" spans="1:12" x14ac:dyDescent="0.25">
      <c r="A3668" s="17" t="s">
        <v>5153</v>
      </c>
      <c r="B3668" s="17" t="s">
        <v>262</v>
      </c>
      <c r="C3668" s="17" t="s">
        <v>6289</v>
      </c>
      <c r="D3668" s="17" t="s">
        <v>6290</v>
      </c>
      <c r="E3668" s="17" t="str">
        <f t="shared" si="114"/>
        <v>PAUL ERWIN PFLÜCKER FAVERON</v>
      </c>
      <c r="F3668" s="17" t="s">
        <v>1061</v>
      </c>
      <c r="G3668" s="17" t="s">
        <v>1062</v>
      </c>
      <c r="H3668" s="17" t="s">
        <v>5856</v>
      </c>
      <c r="I3668" s="17" t="s">
        <v>873</v>
      </c>
      <c r="J3668" s="15" t="str">
        <f>IFERROR(VLOOKUP(I3668,'Candidato Presidencial'!$C:$E,3,FALSE),"")</f>
        <v>PERUANOS POR EL KAMBIO</v>
      </c>
      <c r="L3668" s="15" t="str">
        <f t="shared" si="115"/>
        <v>insert into Camaleon.CandidatoCongreso( PROCESO_ELECTORAL, NOMBRE_CANDIDATO, APELLIDO_PATERNO, APELLIDO_MATERNO, NOMBRE_COMPLETO, SEXO, CARGO_ELEGIDO, LUGAR_POSTULA, ORGANIZACION_POLITICA, ALIAS ) values( 'ELECCIONES GENERALES 2011', 'PAUL ERWIN', 'PFLÜCKER', 'FAVERON', 'PAUL ERWIN PFLÜCKER FAVERON', 'HOMBRE', 'NO ELECTO', 'LIMA + RESIDENTES EN EL EXTRANJERO', 'ALIANZA POR EL GRAN CAMBIO', 'PERUANOS POR EL KAMBIO' );</v>
      </c>
    </row>
    <row r="3669" spans="1:12" x14ac:dyDescent="0.25">
      <c r="A3669" s="17" t="s">
        <v>5153</v>
      </c>
      <c r="B3669" s="17" t="s">
        <v>6291</v>
      </c>
      <c r="C3669" s="17" t="s">
        <v>6292</v>
      </c>
      <c r="D3669" s="17" t="s">
        <v>6293</v>
      </c>
      <c r="E3669" s="17" t="str">
        <f t="shared" si="114"/>
        <v>CLAUDIA ROSELLA CANTELLA SUITO</v>
      </c>
      <c r="F3669" s="17" t="s">
        <v>1067</v>
      </c>
      <c r="G3669" s="17" t="s">
        <v>1062</v>
      </c>
      <c r="H3669" s="17" t="s">
        <v>5856</v>
      </c>
      <c r="I3669" s="17" t="s">
        <v>873</v>
      </c>
      <c r="J3669" s="15" t="str">
        <f>IFERROR(VLOOKUP(I3669,'Candidato Presidencial'!$C:$E,3,FALSE),"")</f>
        <v>PERUANOS POR EL KAMBIO</v>
      </c>
      <c r="L3669" s="15" t="str">
        <f t="shared" si="115"/>
        <v>insert into Camaleon.CandidatoCongreso( PROCESO_ELECTORAL, NOMBRE_CANDIDATO, APELLIDO_PATERNO, APELLIDO_MATERNO, NOMBRE_COMPLETO, SEXO, CARGO_ELEGIDO, LUGAR_POSTULA, ORGANIZACION_POLITICA, ALIAS ) values( 'ELECCIONES GENERALES 2011', 'CLAUDIA ROSELLA', 'CANTELLA', 'SUITO', 'CLAUDIA ROSELLA CANTELLA SUITO', 'MUJER', 'NO ELECTO', 'LIMA + RESIDENTES EN EL EXTRANJERO', 'ALIANZA POR EL GRAN CAMBIO', 'PERUANOS POR EL KAMBIO' );</v>
      </c>
    </row>
    <row r="3670" spans="1:12" x14ac:dyDescent="0.25">
      <c r="A3670" s="17" t="s">
        <v>5153</v>
      </c>
      <c r="B3670" s="17" t="s">
        <v>4124</v>
      </c>
      <c r="C3670" s="17" t="s">
        <v>2869</v>
      </c>
      <c r="D3670" s="17" t="s">
        <v>1749</v>
      </c>
      <c r="E3670" s="17" t="str">
        <f t="shared" si="114"/>
        <v>LUIS CARLOS ANTONIO IBERICO NUÑEZ</v>
      </c>
      <c r="F3670" s="17" t="s">
        <v>1061</v>
      </c>
      <c r="G3670" s="17" t="s">
        <v>21</v>
      </c>
      <c r="H3670" s="17" t="s">
        <v>5856</v>
      </c>
      <c r="I3670" s="17" t="s">
        <v>873</v>
      </c>
      <c r="J3670" s="15" t="str">
        <f>IFERROR(VLOOKUP(I3670,'Candidato Presidencial'!$C:$E,3,FALSE),"")</f>
        <v>PERUANOS POR EL KAMBIO</v>
      </c>
      <c r="L3670" s="15" t="str">
        <f t="shared" si="115"/>
        <v>insert into Camaleon.CandidatoCongreso( PROCESO_ELECTORAL, NOMBRE_CANDIDATO, APELLIDO_PATERNO, APELLIDO_MATERNO, NOMBRE_COMPLETO, SEXO, CARGO_ELEGIDO, LUGAR_POSTULA, ORGANIZACION_POLITICA, ALIAS ) values( 'ELECCIONES GENERALES 2011', 'LUIS CARLOS ANTONIO', 'IBERICO', 'NUÑEZ', 'LUIS CARLOS ANTONIO IBERICO NUÑEZ', 'HOMBRE', 'CONGRESISTA', 'LIMA + RESIDENTES EN EL EXTRANJERO', 'ALIANZA POR EL GRAN CAMBIO', 'PERUANOS POR EL KAMBIO' );</v>
      </c>
    </row>
    <row r="3671" spans="1:12" x14ac:dyDescent="0.25">
      <c r="A3671" s="17" t="s">
        <v>5153</v>
      </c>
      <c r="B3671" s="17" t="s">
        <v>1306</v>
      </c>
      <c r="C3671" s="17" t="s">
        <v>1321</v>
      </c>
      <c r="D3671" s="17" t="s">
        <v>3914</v>
      </c>
      <c r="E3671" s="17" t="str">
        <f t="shared" si="114"/>
        <v>MARIA SOLEDAD PEREZ TELLO DE RODRIGUEZ</v>
      </c>
      <c r="F3671" s="17" t="s">
        <v>1067</v>
      </c>
      <c r="G3671" s="17" t="s">
        <v>21</v>
      </c>
      <c r="H3671" s="17" t="s">
        <v>5856</v>
      </c>
      <c r="I3671" s="17" t="s">
        <v>873</v>
      </c>
      <c r="J3671" s="15" t="str">
        <f>IFERROR(VLOOKUP(I3671,'Candidato Presidencial'!$C:$E,3,FALSE),"")</f>
        <v>PERUANOS POR EL KAMBIO</v>
      </c>
      <c r="L3671" s="15" t="str">
        <f t="shared" si="115"/>
        <v>insert into Camaleon.CandidatoCongreso( PROCESO_ELECTORAL, NOMBRE_CANDIDATO, APELLIDO_PATERNO, APELLIDO_MATERNO, NOMBRE_COMPLETO, SEXO, CARGO_ELEGIDO, LUGAR_POSTULA, ORGANIZACION_POLITICA, ALIAS ) values( 'ELECCIONES GENERALES 2011', 'MARIA SOLEDAD', 'PEREZ', 'TELLO DE RODRIGUEZ', 'MARIA SOLEDAD PEREZ TELLO DE RODRIGUEZ', 'MUJER', 'CONGRESISTA', 'LIMA + RESIDENTES EN EL EXTRANJERO', 'ALIANZA POR EL GRAN CAMBIO', 'PERUANOS POR EL KAMBIO' );</v>
      </c>
    </row>
    <row r="3672" spans="1:12" x14ac:dyDescent="0.25">
      <c r="A3672" s="17" t="s">
        <v>5153</v>
      </c>
      <c r="B3672" s="17" t="s">
        <v>694</v>
      </c>
      <c r="C3672" s="17" t="s">
        <v>3969</v>
      </c>
      <c r="D3672" s="17" t="s">
        <v>1956</v>
      </c>
      <c r="E3672" s="17" t="str">
        <f t="shared" si="114"/>
        <v>LUIS ALFONSO MONCADA VIGO</v>
      </c>
      <c r="F3672" s="17" t="s">
        <v>1061</v>
      </c>
      <c r="G3672" s="17" t="s">
        <v>1062</v>
      </c>
      <c r="H3672" s="17" t="s">
        <v>5856</v>
      </c>
      <c r="I3672" s="17" t="s">
        <v>873</v>
      </c>
      <c r="J3672" s="15" t="str">
        <f>IFERROR(VLOOKUP(I3672,'Candidato Presidencial'!$C:$E,3,FALSE),"")</f>
        <v>PERUANOS POR EL KAMBIO</v>
      </c>
      <c r="L3672" s="15" t="str">
        <f t="shared" si="115"/>
        <v>insert into Camaleon.CandidatoCongreso( PROCESO_ELECTORAL, NOMBRE_CANDIDATO, APELLIDO_PATERNO, APELLIDO_MATERNO, NOMBRE_COMPLETO, SEXO, CARGO_ELEGIDO, LUGAR_POSTULA, ORGANIZACION_POLITICA, ALIAS ) values( 'ELECCIONES GENERALES 2011', 'LUIS ALFONSO', 'MONCADA', 'VIGO', 'LUIS ALFONSO MONCADA VIGO', 'HOMBRE', 'NO ELECTO', 'LIMA + RESIDENTES EN EL EXTRANJERO', 'ALIANZA POR EL GRAN CAMBIO', 'PERUANOS POR EL KAMBIO' );</v>
      </c>
    </row>
    <row r="3673" spans="1:12" x14ac:dyDescent="0.25">
      <c r="A3673" s="17" t="s">
        <v>5153</v>
      </c>
      <c r="B3673" s="17" t="s">
        <v>4172</v>
      </c>
      <c r="C3673" s="17" t="s">
        <v>4173</v>
      </c>
      <c r="D3673" s="17" t="s">
        <v>4174</v>
      </c>
      <c r="E3673" s="17" t="str">
        <f t="shared" si="114"/>
        <v>GABRIELA LOURDES PEREZ DEL SOLAR CUCULIZA</v>
      </c>
      <c r="F3673" s="17" t="s">
        <v>1067</v>
      </c>
      <c r="G3673" s="17" t="s">
        <v>21</v>
      </c>
      <c r="H3673" s="17" t="s">
        <v>5856</v>
      </c>
      <c r="I3673" s="17" t="s">
        <v>873</v>
      </c>
      <c r="J3673" s="15" t="str">
        <f>IFERROR(VLOOKUP(I3673,'Candidato Presidencial'!$C:$E,3,FALSE),"")</f>
        <v>PERUANOS POR EL KAMBIO</v>
      </c>
      <c r="L3673" s="15" t="str">
        <f t="shared" si="115"/>
        <v>insert into Camaleon.CandidatoCongreso( PROCESO_ELECTORAL, NOMBRE_CANDIDATO, APELLIDO_PATERNO, APELLIDO_MATERNO, NOMBRE_COMPLETO, SEXO, CARGO_ELEGIDO, LUGAR_POSTULA, ORGANIZACION_POLITICA, ALIAS ) values( 'ELECCIONES GENERALES 2011', 'GABRIELA LOURDES', 'PEREZ DEL SOLAR', 'CUCULIZA', 'GABRIELA LOURDES PEREZ DEL SOLAR CUCULIZA', 'MUJER', 'CONGRESISTA', 'LIMA + RESIDENTES EN EL EXTRANJERO', 'ALIANZA POR EL GRAN CAMBIO', 'PERUANOS POR EL KAMBIO' );</v>
      </c>
    </row>
    <row r="3674" spans="1:12" x14ac:dyDescent="0.25">
      <c r="A3674" s="17" t="s">
        <v>5153</v>
      </c>
      <c r="B3674" s="17" t="s">
        <v>6294</v>
      </c>
      <c r="C3674" s="17" t="s">
        <v>6295</v>
      </c>
      <c r="D3674" s="17" t="s">
        <v>1494</v>
      </c>
      <c r="E3674" s="17" t="str">
        <f t="shared" si="114"/>
        <v>WASHINGTON ARMANDO IPENZA PACHECO</v>
      </c>
      <c r="F3674" s="17" t="s">
        <v>1061</v>
      </c>
      <c r="G3674" s="17" t="s">
        <v>1062</v>
      </c>
      <c r="H3674" s="17" t="s">
        <v>5856</v>
      </c>
      <c r="I3674" s="17" t="s">
        <v>873</v>
      </c>
      <c r="J3674" s="15" t="str">
        <f>IFERROR(VLOOKUP(I3674,'Candidato Presidencial'!$C:$E,3,FALSE),"")</f>
        <v>PERUANOS POR EL KAMBIO</v>
      </c>
      <c r="L3674" s="15" t="str">
        <f t="shared" si="115"/>
        <v>insert into Camaleon.CandidatoCongreso( PROCESO_ELECTORAL, NOMBRE_CANDIDATO, APELLIDO_PATERNO, APELLIDO_MATERNO, NOMBRE_COMPLETO, SEXO, CARGO_ELEGIDO, LUGAR_POSTULA, ORGANIZACION_POLITICA, ALIAS ) values( 'ELECCIONES GENERALES 2011', 'WASHINGTON ARMANDO', 'IPENZA', 'PACHECO', 'WASHINGTON ARMANDO IPENZA PACHECO', 'HOMBRE', 'NO ELECTO', 'LIMA + RESIDENTES EN EL EXTRANJERO', 'ALIANZA POR EL GRAN CAMBIO', 'PERUANOS POR EL KAMBIO' );</v>
      </c>
    </row>
    <row r="3675" spans="1:12" x14ac:dyDescent="0.25">
      <c r="A3675" s="17" t="s">
        <v>5153</v>
      </c>
      <c r="B3675" s="17" t="s">
        <v>45</v>
      </c>
      <c r="C3675" s="17" t="s">
        <v>3822</v>
      </c>
      <c r="D3675" s="17" t="s">
        <v>1145</v>
      </c>
      <c r="E3675" s="17" t="str">
        <f t="shared" si="114"/>
        <v>LUIS FERNANDO GALARRETA VELARDE</v>
      </c>
      <c r="F3675" s="17" t="s">
        <v>1061</v>
      </c>
      <c r="G3675" s="17" t="s">
        <v>21</v>
      </c>
      <c r="H3675" s="17" t="s">
        <v>5856</v>
      </c>
      <c r="I3675" s="17" t="s">
        <v>873</v>
      </c>
      <c r="J3675" s="15" t="str">
        <f>IFERROR(VLOOKUP(I3675,'Candidato Presidencial'!$C:$E,3,FALSE),"")</f>
        <v>PERUANOS POR EL KAMBIO</v>
      </c>
      <c r="L3675" s="15" t="str">
        <f t="shared" si="115"/>
        <v>insert into Camaleon.CandidatoCongreso( PROCESO_ELECTORAL, NOMBRE_CANDIDATO, APELLIDO_PATERNO, APELLIDO_MATERNO, NOMBRE_COMPLETO, SEXO, CARGO_ELEGIDO, LUGAR_POSTULA, ORGANIZACION_POLITICA, ALIAS ) values( 'ELECCIONES GENERALES 2011', 'LUIS FERNANDO', 'GALARRETA', 'VELARDE', 'LUIS FERNANDO GALARRETA VELARDE', 'HOMBRE', 'CONGRESISTA', 'LIMA + RESIDENTES EN EL EXTRANJERO', 'ALIANZA POR EL GRAN CAMBIO', 'PERUANOS POR EL KAMBIO' );</v>
      </c>
    </row>
    <row r="3676" spans="1:12" x14ac:dyDescent="0.25">
      <c r="A3676" s="17" t="s">
        <v>5153</v>
      </c>
      <c r="B3676" s="17" t="s">
        <v>6296</v>
      </c>
      <c r="C3676" s="17" t="s">
        <v>3783</v>
      </c>
      <c r="D3676" s="17" t="s">
        <v>6297</v>
      </c>
      <c r="E3676" s="17" t="str">
        <f t="shared" si="114"/>
        <v>ELEAZAR JOSE MANUEL ALEJANDRO SORIA IBARRA</v>
      </c>
      <c r="F3676" s="17" t="s">
        <v>1061</v>
      </c>
      <c r="G3676" s="17" t="s">
        <v>1062</v>
      </c>
      <c r="H3676" s="17" t="s">
        <v>5856</v>
      </c>
      <c r="I3676" s="17" t="s">
        <v>873</v>
      </c>
      <c r="J3676" s="15" t="str">
        <f>IFERROR(VLOOKUP(I3676,'Candidato Presidencial'!$C:$E,3,FALSE),"")</f>
        <v>PERUANOS POR EL KAMBIO</v>
      </c>
      <c r="L3676" s="15" t="str">
        <f t="shared" si="115"/>
        <v>insert into Camaleon.CandidatoCongreso( PROCESO_ELECTORAL, NOMBRE_CANDIDATO, APELLIDO_PATERNO, APELLIDO_MATERNO, NOMBRE_COMPLETO, SEXO, CARGO_ELEGIDO, LUGAR_POSTULA, ORGANIZACION_POLITICA, ALIAS ) values( 'ELECCIONES GENERALES 2011', 'ELEAZAR JOSE MANUEL ALEJANDRO', 'SORIA', 'IBARRA', 'ELEAZAR JOSE MANUEL ALEJANDRO SORIA IBARRA', 'HOMBRE', 'NO ELECTO', 'LIMA + RESIDENTES EN EL EXTRANJERO', 'ALIANZA POR EL GRAN CAMBIO', 'PERUANOS POR EL KAMBIO' );</v>
      </c>
    </row>
    <row r="3677" spans="1:12" x14ac:dyDescent="0.25">
      <c r="A3677" s="17" t="s">
        <v>5153</v>
      </c>
      <c r="B3677" s="17" t="s">
        <v>59</v>
      </c>
      <c r="C3677" s="17" t="s">
        <v>6298</v>
      </c>
      <c r="D3677" s="17" t="s">
        <v>1078</v>
      </c>
      <c r="E3677" s="17" t="str">
        <f t="shared" si="114"/>
        <v>JUAN CARLOS CHAVIERI CHAVEZ</v>
      </c>
      <c r="F3677" s="17" t="s">
        <v>1061</v>
      </c>
      <c r="G3677" s="17" t="s">
        <v>1062</v>
      </c>
      <c r="H3677" s="17" t="s">
        <v>5856</v>
      </c>
      <c r="I3677" s="17" t="s">
        <v>859</v>
      </c>
      <c r="J3677" s="15" t="str">
        <f>IFERROR(VLOOKUP(I3677,'Candidato Presidencial'!$C:$E,3,FALSE),"")</f>
        <v>ALIANZA POPULAR</v>
      </c>
      <c r="L3677" s="15" t="str">
        <f t="shared" si="115"/>
        <v>insert into Camaleon.CandidatoCongreso( PROCESO_ELECTORAL, NOMBRE_CANDIDATO, APELLIDO_PATERNO, APELLIDO_MATERNO, NOMBRE_COMPLETO, SEXO, CARGO_ELEGIDO, LUGAR_POSTULA, ORGANIZACION_POLITICA, ALIAS ) values( 'ELECCIONES GENERALES 2011', 'JUAN CARLOS', 'CHAVIERI', 'CHAVEZ', 'JUAN CARLOS CHAVIERI CHAVEZ', 'HOMBRE', 'NO ELECTO', 'LIMA + RESIDENTES EN EL EXTRANJERO', 'PARTIDO APRISTA PERUANO', 'ALIANZA POPULAR' );</v>
      </c>
    </row>
    <row r="3678" spans="1:12" x14ac:dyDescent="0.25">
      <c r="A3678" s="17" t="s">
        <v>5153</v>
      </c>
      <c r="B3678" s="17" t="s">
        <v>134</v>
      </c>
      <c r="C3678" s="17" t="s">
        <v>6299</v>
      </c>
      <c r="D3678" s="17" t="s">
        <v>5148</v>
      </c>
      <c r="E3678" s="17" t="str">
        <f t="shared" si="114"/>
        <v>MARIA DEL CARMEN BARRAGAN COLOMA</v>
      </c>
      <c r="F3678" s="17" t="s">
        <v>1067</v>
      </c>
      <c r="G3678" s="17" t="s">
        <v>1062</v>
      </c>
      <c r="H3678" s="17" t="s">
        <v>5856</v>
      </c>
      <c r="I3678" s="17" t="s">
        <v>859</v>
      </c>
      <c r="J3678" s="15" t="str">
        <f>IFERROR(VLOOKUP(I3678,'Candidato Presidencial'!$C:$E,3,FALSE),"")</f>
        <v>ALIANZA POPULAR</v>
      </c>
      <c r="L3678" s="15" t="str">
        <f t="shared" si="115"/>
        <v>insert into Camaleon.CandidatoCongreso( PROCESO_ELECTORAL, NOMBRE_CANDIDATO, APELLIDO_PATERNO, APELLIDO_MATERNO, NOMBRE_COMPLETO, SEXO, CARGO_ELEGIDO, LUGAR_POSTULA, ORGANIZACION_POLITICA, ALIAS ) values( 'ELECCIONES GENERALES 2011', 'MARIA DEL CARMEN', 'BARRAGAN', 'COLOMA', 'MARIA DEL CARMEN BARRAGAN COLOMA', 'MUJER', 'NO ELECTO', 'LIMA + RESIDENTES EN EL EXTRANJERO', 'PARTIDO APRISTA PERUANO', 'ALIANZA POPULAR' );</v>
      </c>
    </row>
    <row r="3679" spans="1:12" x14ac:dyDescent="0.25">
      <c r="A3679" s="17" t="s">
        <v>5153</v>
      </c>
      <c r="B3679" s="17" t="s">
        <v>6300</v>
      </c>
      <c r="C3679" s="17" t="s">
        <v>1331</v>
      </c>
      <c r="D3679" s="17" t="s">
        <v>6301</v>
      </c>
      <c r="E3679" s="17" t="str">
        <f t="shared" si="114"/>
        <v>MERCEDES JOSEFA CASTAÑEDA CHUQUISENGO DE ALABA</v>
      </c>
      <c r="F3679" s="17" t="s">
        <v>1067</v>
      </c>
      <c r="G3679" s="17" t="s">
        <v>1062</v>
      </c>
      <c r="H3679" s="17" t="s">
        <v>5856</v>
      </c>
      <c r="I3679" s="17" t="s">
        <v>8936</v>
      </c>
      <c r="J3679" s="15">
        <f>IFERROR(VLOOKUP(I3679,'Candidato Presidencial'!$C:$E,3,FALSE),"")</f>
        <v>0</v>
      </c>
      <c r="L3679" s="15" t="str">
        <f t="shared" si="115"/>
        <v>insert into Camaleon.CandidatoCongreso( PROCESO_ELECTORAL, NOMBRE_CANDIDATO, APELLIDO_PATERNO, APELLIDO_MATERNO, NOMBRE_COMPLETO, SEXO, CARGO_ELEGIDO, LUGAR_POSTULA, ORGANIZACION_POLITICA, ALIAS ) values( 'ELECCIONES GENERALES 2011', 'MERCEDES JOSEFA', 'CASTAÑEDA', 'CHUQUISENGO DE ALABA', 'MERCEDES JOSEFA CASTAÑEDA CHUQUISENGO DE ALABA', 'MUJER', 'NO ELECTO', 'LIMA + RESIDENTES EN EL EXTRANJERO', 'JUSTICIA, TECNOLOGÍA, ECOLOGÍA', '0' );</v>
      </c>
    </row>
    <row r="3680" spans="1:12" x14ac:dyDescent="0.25">
      <c r="A3680" s="17" t="s">
        <v>5153</v>
      </c>
      <c r="B3680" s="17" t="s">
        <v>5229</v>
      </c>
      <c r="C3680" s="17" t="s">
        <v>2038</v>
      </c>
      <c r="D3680" s="17" t="s">
        <v>1215</v>
      </c>
      <c r="E3680" s="17" t="str">
        <f t="shared" si="114"/>
        <v>TEODOSIO SILVA MALLQUI</v>
      </c>
      <c r="F3680" s="17" t="s">
        <v>1061</v>
      </c>
      <c r="G3680" s="17" t="s">
        <v>1062</v>
      </c>
      <c r="H3680" s="17" t="s">
        <v>5856</v>
      </c>
      <c r="I3680" s="17" t="s">
        <v>8936</v>
      </c>
      <c r="J3680" s="15">
        <f>IFERROR(VLOOKUP(I3680,'Candidato Presidencial'!$C:$E,3,FALSE),"")</f>
        <v>0</v>
      </c>
      <c r="L3680" s="15" t="str">
        <f t="shared" si="115"/>
        <v>insert into Camaleon.CandidatoCongreso( PROCESO_ELECTORAL, NOMBRE_CANDIDATO, APELLIDO_PATERNO, APELLIDO_MATERNO, NOMBRE_COMPLETO, SEXO, CARGO_ELEGIDO, LUGAR_POSTULA, ORGANIZACION_POLITICA, ALIAS ) values( 'ELECCIONES GENERALES 2011', 'TEODOSIO', 'SILVA', 'MALLQUI', 'TEODOSIO SILVA MALLQUI', 'HOMBRE', 'NO ELECTO', 'LIMA + RESIDENTES EN EL EXTRANJERO', 'JUSTICIA, TECNOLOGÍA, ECOLOGÍA', '0' );</v>
      </c>
    </row>
    <row r="3681" spans="1:12" x14ac:dyDescent="0.25">
      <c r="A3681" s="17" t="s">
        <v>5153</v>
      </c>
      <c r="B3681" s="17" t="s">
        <v>6302</v>
      </c>
      <c r="C3681" s="17" t="s">
        <v>6303</v>
      </c>
      <c r="D3681" s="17" t="s">
        <v>1188</v>
      </c>
      <c r="E3681" s="17" t="str">
        <f t="shared" si="114"/>
        <v>ALBERTO ISMAEL BEINGOLEA DELGADO</v>
      </c>
      <c r="F3681" s="17" t="s">
        <v>1061</v>
      </c>
      <c r="G3681" s="17" t="s">
        <v>21</v>
      </c>
      <c r="H3681" s="17" t="s">
        <v>5856</v>
      </c>
      <c r="I3681" s="17" t="s">
        <v>873</v>
      </c>
      <c r="J3681" s="15" t="str">
        <f>IFERROR(VLOOKUP(I3681,'Candidato Presidencial'!$C:$E,3,FALSE),"")</f>
        <v>PERUANOS POR EL KAMBIO</v>
      </c>
      <c r="L3681" s="15" t="str">
        <f t="shared" si="115"/>
        <v>insert into Camaleon.CandidatoCongreso( PROCESO_ELECTORAL, NOMBRE_CANDIDATO, APELLIDO_PATERNO, APELLIDO_MATERNO, NOMBRE_COMPLETO, SEXO, CARGO_ELEGIDO, LUGAR_POSTULA, ORGANIZACION_POLITICA, ALIAS ) values( 'ELECCIONES GENERALES 2011', 'ALBERTO ISMAEL', 'BEINGOLEA', 'DELGADO', 'ALBERTO ISMAEL BEINGOLEA DELGADO', 'HOMBRE', 'CONGRESISTA', 'LIMA + RESIDENTES EN EL EXTRANJERO', 'ALIANZA POR EL GRAN CAMBIO', 'PERUANOS POR EL KAMBIO' );</v>
      </c>
    </row>
    <row r="3682" spans="1:12" x14ac:dyDescent="0.25">
      <c r="A3682" s="17" t="s">
        <v>5153</v>
      </c>
      <c r="B3682" s="17" t="s">
        <v>461</v>
      </c>
      <c r="C3682" s="17" t="s">
        <v>4288</v>
      </c>
      <c r="D3682" s="17" t="s">
        <v>4289</v>
      </c>
      <c r="E3682" s="17" t="str">
        <f t="shared" si="114"/>
        <v>MARIA LOURDES PIA LUISA ALCORTA SUERO</v>
      </c>
      <c r="F3682" s="17" t="s">
        <v>1067</v>
      </c>
      <c r="G3682" s="17" t="s">
        <v>21</v>
      </c>
      <c r="H3682" s="17" t="s">
        <v>5856</v>
      </c>
      <c r="I3682" s="17" t="s">
        <v>873</v>
      </c>
      <c r="J3682" s="15" t="str">
        <f>IFERROR(VLOOKUP(I3682,'Candidato Presidencial'!$C:$E,3,FALSE),"")</f>
        <v>PERUANOS POR EL KAMBIO</v>
      </c>
      <c r="L3682" s="15" t="str">
        <f t="shared" si="115"/>
        <v>insert into Camaleon.CandidatoCongreso( PROCESO_ELECTORAL, NOMBRE_CANDIDATO, APELLIDO_PATERNO, APELLIDO_MATERNO, NOMBRE_COMPLETO, SEXO, CARGO_ELEGIDO, LUGAR_POSTULA, ORGANIZACION_POLITICA, ALIAS ) values( 'ELECCIONES GENERALES 2011', 'MARIA LOURDES PIA LUISA', 'ALCORTA', 'SUERO', 'MARIA LOURDES PIA LUISA ALCORTA SUERO', 'MUJER', 'CONGRESISTA', 'LIMA + RESIDENTES EN EL EXTRANJERO', 'ALIANZA POR EL GRAN CAMBIO', 'PERUANOS POR EL KAMBIO' );</v>
      </c>
    </row>
    <row r="3683" spans="1:12" x14ac:dyDescent="0.25">
      <c r="A3683" s="17" t="s">
        <v>5153</v>
      </c>
      <c r="B3683" s="17" t="s">
        <v>6304</v>
      </c>
      <c r="C3683" s="17" t="s">
        <v>3564</v>
      </c>
      <c r="D3683" s="17" t="s">
        <v>6305</v>
      </c>
      <c r="E3683" s="17" t="str">
        <f t="shared" si="114"/>
        <v>ERNESTO RAUL ROCA GREEN</v>
      </c>
      <c r="F3683" s="17" t="s">
        <v>1061</v>
      </c>
      <c r="G3683" s="17" t="s">
        <v>1062</v>
      </c>
      <c r="H3683" s="17" t="s">
        <v>5856</v>
      </c>
      <c r="I3683" s="17" t="s">
        <v>873</v>
      </c>
      <c r="J3683" s="15" t="str">
        <f>IFERROR(VLOOKUP(I3683,'Candidato Presidencial'!$C:$E,3,FALSE),"")</f>
        <v>PERUANOS POR EL KAMBIO</v>
      </c>
      <c r="L3683" s="15" t="str">
        <f t="shared" si="115"/>
        <v>insert into Camaleon.CandidatoCongreso( PROCESO_ELECTORAL, NOMBRE_CANDIDATO, APELLIDO_PATERNO, APELLIDO_MATERNO, NOMBRE_COMPLETO, SEXO, CARGO_ELEGIDO, LUGAR_POSTULA, ORGANIZACION_POLITICA, ALIAS ) values( 'ELECCIONES GENERALES 2011', 'ERNESTO RAUL', 'ROCA', 'GREEN', 'ERNESTO RAUL ROCA GREEN', 'HOMBRE', 'NO ELECTO', 'LIMA + RESIDENTES EN EL EXTRANJERO', 'ALIANZA POR EL GRAN CAMBIO', 'PERUANOS POR EL KAMBIO' );</v>
      </c>
    </row>
    <row r="3684" spans="1:12" x14ac:dyDescent="0.25">
      <c r="A3684" s="17" t="s">
        <v>5153</v>
      </c>
      <c r="B3684" s="17" t="s">
        <v>3810</v>
      </c>
      <c r="C3684" s="17" t="s">
        <v>1807</v>
      </c>
      <c r="D3684" s="17" t="s">
        <v>1401</v>
      </c>
      <c r="E3684" s="17" t="str">
        <f t="shared" si="114"/>
        <v>JULIA VALENZUELA CUELLAR</v>
      </c>
      <c r="F3684" s="17" t="s">
        <v>1067</v>
      </c>
      <c r="G3684" s="17" t="s">
        <v>1062</v>
      </c>
      <c r="H3684" s="17" t="s">
        <v>5856</v>
      </c>
      <c r="I3684" s="17" t="s">
        <v>873</v>
      </c>
      <c r="J3684" s="15" t="str">
        <f>IFERROR(VLOOKUP(I3684,'Candidato Presidencial'!$C:$E,3,FALSE),"")</f>
        <v>PERUANOS POR EL KAMBIO</v>
      </c>
      <c r="L3684" s="15" t="str">
        <f t="shared" si="115"/>
        <v>insert into Camaleon.CandidatoCongreso( PROCESO_ELECTORAL, NOMBRE_CANDIDATO, APELLIDO_PATERNO, APELLIDO_MATERNO, NOMBRE_COMPLETO, SEXO, CARGO_ELEGIDO, LUGAR_POSTULA, ORGANIZACION_POLITICA, ALIAS ) values( 'ELECCIONES GENERALES 2011', 'JULIA', 'VALENZUELA', 'CUELLAR', 'JULIA VALENZUELA CUELLAR', 'MUJER', 'NO ELECTO', 'LIMA + RESIDENTES EN EL EXTRANJERO', 'ALIANZA POR EL GRAN CAMBIO', 'PERUANOS POR EL KAMBIO' );</v>
      </c>
    </row>
    <row r="3685" spans="1:12" x14ac:dyDescent="0.25">
      <c r="A3685" s="17" t="s">
        <v>5153</v>
      </c>
      <c r="B3685" s="17" t="s">
        <v>6306</v>
      </c>
      <c r="C3685" s="17" t="s">
        <v>1107</v>
      </c>
      <c r="D3685" s="17" t="s">
        <v>6307</v>
      </c>
      <c r="E3685" s="17" t="str">
        <f t="shared" si="114"/>
        <v>TERESA LEONOR SALAZAR ALLAIN</v>
      </c>
      <c r="F3685" s="17" t="s">
        <v>1067</v>
      </c>
      <c r="G3685" s="17" t="s">
        <v>1062</v>
      </c>
      <c r="H3685" s="17" t="s">
        <v>5856</v>
      </c>
      <c r="I3685" s="17" t="s">
        <v>873</v>
      </c>
      <c r="J3685" s="15" t="str">
        <f>IFERROR(VLOOKUP(I3685,'Candidato Presidencial'!$C:$E,3,FALSE),"")</f>
        <v>PERUANOS POR EL KAMBIO</v>
      </c>
      <c r="L3685" s="15" t="str">
        <f t="shared" si="115"/>
        <v>insert into Camaleon.CandidatoCongreso( PROCESO_ELECTORAL, NOMBRE_CANDIDATO, APELLIDO_PATERNO, APELLIDO_MATERNO, NOMBRE_COMPLETO, SEXO, CARGO_ELEGIDO, LUGAR_POSTULA, ORGANIZACION_POLITICA, ALIAS ) values( 'ELECCIONES GENERALES 2011', 'TERESA LEONOR', 'SALAZAR', 'ALLAIN', 'TERESA LEONOR SALAZAR ALLAIN', 'MUJER', 'NO ELECTO', 'LIMA + RESIDENTES EN EL EXTRANJERO', 'ALIANZA POR EL GRAN CAMBIO', 'PERUANOS POR EL KAMBIO' );</v>
      </c>
    </row>
    <row r="3686" spans="1:12" x14ac:dyDescent="0.25">
      <c r="A3686" s="17" t="s">
        <v>5153</v>
      </c>
      <c r="B3686" s="17" t="s">
        <v>6308</v>
      </c>
      <c r="C3686" s="17" t="s">
        <v>1880</v>
      </c>
      <c r="D3686" s="17" t="s">
        <v>742</v>
      </c>
      <c r="E3686" s="17" t="str">
        <f t="shared" si="114"/>
        <v>DANIEL ADOLFO CORDOVA CAYO</v>
      </c>
      <c r="F3686" s="17" t="s">
        <v>1061</v>
      </c>
      <c r="G3686" s="17" t="s">
        <v>1062</v>
      </c>
      <c r="H3686" s="17" t="s">
        <v>5856</v>
      </c>
      <c r="I3686" s="17" t="s">
        <v>873</v>
      </c>
      <c r="J3686" s="15" t="str">
        <f>IFERROR(VLOOKUP(I3686,'Candidato Presidencial'!$C:$E,3,FALSE),"")</f>
        <v>PERUANOS POR EL KAMBIO</v>
      </c>
      <c r="L3686" s="15" t="str">
        <f t="shared" si="115"/>
        <v>insert into Camaleon.CandidatoCongreso( PROCESO_ELECTORAL, NOMBRE_CANDIDATO, APELLIDO_PATERNO, APELLIDO_MATERNO, NOMBRE_COMPLETO, SEXO, CARGO_ELEGIDO, LUGAR_POSTULA, ORGANIZACION_POLITICA, ALIAS ) values( 'ELECCIONES GENERALES 2011', 'DANIEL ADOLFO', 'CORDOVA', 'CAYO', 'DANIEL ADOLFO CORDOVA CAYO', 'HOMBRE', 'NO ELECTO', 'LIMA + RESIDENTES EN EL EXTRANJERO', 'ALIANZA POR EL GRAN CAMBIO', 'PERUANOS POR EL KAMBIO' );</v>
      </c>
    </row>
    <row r="3687" spans="1:12" x14ac:dyDescent="0.25">
      <c r="A3687" s="17" t="s">
        <v>5153</v>
      </c>
      <c r="B3687" s="17" t="s">
        <v>3745</v>
      </c>
      <c r="C3687" s="17" t="s">
        <v>2271</v>
      </c>
      <c r="D3687" s="17" t="s">
        <v>1427</v>
      </c>
      <c r="E3687" s="17" t="str">
        <f t="shared" si="114"/>
        <v>VIOLETA ANGULO CASTRO</v>
      </c>
      <c r="F3687" s="17" t="s">
        <v>1067</v>
      </c>
      <c r="G3687" s="17" t="s">
        <v>1062</v>
      </c>
      <c r="H3687" s="17" t="s">
        <v>5856</v>
      </c>
      <c r="I3687" s="17" t="s">
        <v>873</v>
      </c>
      <c r="J3687" s="15" t="str">
        <f>IFERROR(VLOOKUP(I3687,'Candidato Presidencial'!$C:$E,3,FALSE),"")</f>
        <v>PERUANOS POR EL KAMBIO</v>
      </c>
      <c r="L3687" s="15" t="str">
        <f t="shared" si="115"/>
        <v>insert into Camaleon.CandidatoCongreso( PROCESO_ELECTORAL, NOMBRE_CANDIDATO, APELLIDO_PATERNO, APELLIDO_MATERNO, NOMBRE_COMPLETO, SEXO, CARGO_ELEGIDO, LUGAR_POSTULA, ORGANIZACION_POLITICA, ALIAS ) values( 'ELECCIONES GENERALES 2011', 'VIOLETA', 'ANGULO', 'CASTRO', 'VIOLETA ANGULO CASTRO', 'MUJER', 'NO ELECTO', 'LIMA + RESIDENTES EN EL EXTRANJERO', 'ALIANZA POR EL GRAN CAMBIO', 'PERUANOS POR EL KAMBIO' );</v>
      </c>
    </row>
    <row r="3688" spans="1:12" x14ac:dyDescent="0.25">
      <c r="A3688" s="17" t="s">
        <v>5153</v>
      </c>
      <c r="B3688" s="17" t="s">
        <v>6309</v>
      </c>
      <c r="C3688" s="17" t="s">
        <v>1158</v>
      </c>
      <c r="D3688" s="17" t="s">
        <v>1429</v>
      </c>
      <c r="E3688" s="17" t="str">
        <f t="shared" si="114"/>
        <v>SEGUNDO VICENTE SANCHEZ VASQUEZ</v>
      </c>
      <c r="F3688" s="17" t="s">
        <v>1061</v>
      </c>
      <c r="G3688" s="17" t="s">
        <v>1062</v>
      </c>
      <c r="H3688" s="17" t="s">
        <v>6310</v>
      </c>
      <c r="I3688" s="17" t="s">
        <v>873</v>
      </c>
      <c r="J3688" s="15" t="str">
        <f>IFERROR(VLOOKUP(I3688,'Candidato Presidencial'!$C:$E,3,FALSE),"")</f>
        <v>PERUANOS POR EL KAMBIO</v>
      </c>
      <c r="L3688" s="15" t="str">
        <f t="shared" si="115"/>
        <v>insert into Camaleon.CandidatoCongreso( PROCESO_ELECTORAL, NOMBRE_CANDIDATO, APELLIDO_PATERNO, APELLIDO_MATERNO, NOMBRE_COMPLETO, SEXO, CARGO_ELEGIDO, LUGAR_POSTULA, ORGANIZACION_POLITICA, ALIAS ) values( 'ELECCIONES GENERALES 2011', 'SEGUNDO VICENTE', 'SANCHEZ', 'VASQUEZ', 'SEGUNDO VICENTE SANCHEZ VASQUEZ', 'HOMBRE', 'NO ELECTO', 'LIMA PROVINCIAS', 'ALIANZA POR EL GRAN CAMBIO', 'PERUANOS POR EL KAMBIO' );</v>
      </c>
    </row>
    <row r="3689" spans="1:12" x14ac:dyDescent="0.25">
      <c r="A3689" s="17" t="s">
        <v>5153</v>
      </c>
      <c r="B3689" s="17" t="s">
        <v>6311</v>
      </c>
      <c r="C3689" s="17" t="s">
        <v>2421</v>
      </c>
      <c r="D3689" s="17" t="s">
        <v>6312</v>
      </c>
      <c r="E3689" s="17" t="str">
        <f t="shared" si="114"/>
        <v>GLADYS VICTORIA ARANA RIZABAL</v>
      </c>
      <c r="F3689" s="17" t="s">
        <v>1067</v>
      </c>
      <c r="G3689" s="17" t="s">
        <v>1062</v>
      </c>
      <c r="H3689" s="17" t="s">
        <v>6310</v>
      </c>
      <c r="I3689" s="17" t="s">
        <v>935</v>
      </c>
      <c r="J3689" s="15">
        <f>IFERROR(VLOOKUP(I3689,'Candidato Presidencial'!$C:$E,3,FALSE),"")</f>
        <v>0</v>
      </c>
      <c r="L3689" s="15" t="str">
        <f t="shared" si="115"/>
        <v>insert into Camaleon.CandidatoCongreso( PROCESO_ELECTORAL, NOMBRE_CANDIDATO, APELLIDO_PATERNO, APELLIDO_MATERNO, NOMBRE_COMPLETO, SEXO, CARGO_ELEGIDO, LUGAR_POSTULA, ORGANIZACION_POLITICA, ALIAS ) values( 'ELECCIONES GENERALES 2011', 'GLADYS VICTORIA', 'ARANA', 'RIZABAL', 'GLADYS VICTORIA ARANA RIZABAL', 'MUJER', 'NO ELECTO', 'LIMA PROVINCIAS', 'FUERZA NACIONAL', '0' );</v>
      </c>
    </row>
    <row r="3690" spans="1:12" x14ac:dyDescent="0.25">
      <c r="A3690" s="17" t="s">
        <v>5153</v>
      </c>
      <c r="B3690" s="17" t="s">
        <v>724</v>
      </c>
      <c r="C3690" s="17" t="s">
        <v>6313</v>
      </c>
      <c r="D3690" s="17" t="s">
        <v>6314</v>
      </c>
      <c r="E3690" s="17" t="str">
        <f t="shared" si="114"/>
        <v>MARCELINA DIESTRA DE ANCHARAICO</v>
      </c>
      <c r="F3690" s="17" t="s">
        <v>1067</v>
      </c>
      <c r="G3690" s="17" t="s">
        <v>1062</v>
      </c>
      <c r="H3690" s="17" t="s">
        <v>6310</v>
      </c>
      <c r="I3690" s="17" t="s">
        <v>873</v>
      </c>
      <c r="J3690" s="15" t="str">
        <f>IFERROR(VLOOKUP(I3690,'Candidato Presidencial'!$C:$E,3,FALSE),"")</f>
        <v>PERUANOS POR EL KAMBIO</v>
      </c>
      <c r="L3690" s="15" t="str">
        <f t="shared" si="115"/>
        <v>insert into Camaleon.CandidatoCongreso( PROCESO_ELECTORAL, NOMBRE_CANDIDATO, APELLIDO_PATERNO, APELLIDO_MATERNO, NOMBRE_COMPLETO, SEXO, CARGO_ELEGIDO, LUGAR_POSTULA, ORGANIZACION_POLITICA, ALIAS ) values( 'ELECCIONES GENERALES 2011', 'MARCELINA', 'DIESTRA', 'DE ANCHARAICO', 'MARCELINA DIESTRA DE ANCHARAICO', 'MUJER', 'NO ELECTO', 'LIMA PROVINCIAS', 'ALIANZA POR EL GRAN CAMBIO', 'PERUANOS POR EL KAMBIO' );</v>
      </c>
    </row>
    <row r="3691" spans="1:12" x14ac:dyDescent="0.25">
      <c r="A3691" s="17" t="s">
        <v>5153</v>
      </c>
      <c r="B3691" s="17" t="s">
        <v>6315</v>
      </c>
      <c r="C3691" s="17" t="s">
        <v>6316</v>
      </c>
      <c r="D3691" s="17" t="s">
        <v>1088</v>
      </c>
      <c r="E3691" s="17" t="str">
        <f t="shared" si="114"/>
        <v>PAOLA LIZETH INJANTE DIAZ</v>
      </c>
      <c r="F3691" s="17" t="s">
        <v>1067</v>
      </c>
      <c r="G3691" s="17" t="s">
        <v>1062</v>
      </c>
      <c r="H3691" s="17" t="s">
        <v>6310</v>
      </c>
      <c r="I3691" s="17" t="s">
        <v>873</v>
      </c>
      <c r="J3691" s="15" t="str">
        <f>IFERROR(VLOOKUP(I3691,'Candidato Presidencial'!$C:$E,3,FALSE),"")</f>
        <v>PERUANOS POR EL KAMBIO</v>
      </c>
      <c r="L3691" s="15" t="str">
        <f t="shared" si="115"/>
        <v>insert into Camaleon.CandidatoCongreso( PROCESO_ELECTORAL, NOMBRE_CANDIDATO, APELLIDO_PATERNO, APELLIDO_MATERNO, NOMBRE_COMPLETO, SEXO, CARGO_ELEGIDO, LUGAR_POSTULA, ORGANIZACION_POLITICA, ALIAS ) values( 'ELECCIONES GENERALES 2011', 'PAOLA LIZETH', 'INJANTE', 'DIAZ', 'PAOLA LIZETH INJANTE DIAZ', 'MUJER', 'NO ELECTO', 'LIMA PROVINCIAS', 'ALIANZA POR EL GRAN CAMBIO', 'PERUANOS POR EL KAMBIO' );</v>
      </c>
    </row>
    <row r="3692" spans="1:12" x14ac:dyDescent="0.25">
      <c r="A3692" s="17" t="s">
        <v>5153</v>
      </c>
      <c r="B3692" s="17" t="s">
        <v>103</v>
      </c>
      <c r="C3692" s="17" t="s">
        <v>6317</v>
      </c>
      <c r="D3692" s="17" t="s">
        <v>6318</v>
      </c>
      <c r="E3692" s="17" t="str">
        <f t="shared" si="114"/>
        <v>MIGUEL ANGEL MUFARECH NEMY</v>
      </c>
      <c r="F3692" s="17" t="s">
        <v>1061</v>
      </c>
      <c r="G3692" s="17" t="s">
        <v>1062</v>
      </c>
      <c r="H3692" s="17" t="s">
        <v>6310</v>
      </c>
      <c r="I3692" s="17" t="s">
        <v>897</v>
      </c>
      <c r="J3692" s="15" t="str">
        <f>IFERROR(VLOOKUP(I3692,'Candidato Presidencial'!$C:$E,3,FALSE),"")</f>
        <v/>
      </c>
      <c r="L3692" s="15" t="str">
        <f t="shared" si="115"/>
        <v>insert into Camaleon.CandidatoCongreso( PROCESO_ELECTORAL, NOMBRE_CANDIDATO, APELLIDO_PATERNO, APELLIDO_MATERNO, NOMBRE_COMPLETO, SEXO, CARGO_ELEGIDO, LUGAR_POSTULA, ORGANIZACION_POLITICA, ALIAS ) values( 'ELECCIONES GENERALES 2011', 'MIGUEL ANGEL', 'MUFARECH', 'NEMY', 'MIGUEL ANGEL MUFARECH NEMY', 'HOMBRE', 'NO ELECTO', 'LIMA PROVINCIAS', 'CAMBIO RADICAL', '' );</v>
      </c>
    </row>
    <row r="3693" spans="1:12" x14ac:dyDescent="0.25">
      <c r="A3693" s="17" t="s">
        <v>5153</v>
      </c>
      <c r="B3693" s="17" t="s">
        <v>6319</v>
      </c>
      <c r="C3693" s="17" t="s">
        <v>2505</v>
      </c>
      <c r="D3693" s="17" t="s">
        <v>1197</v>
      </c>
      <c r="E3693" s="17" t="str">
        <f t="shared" si="114"/>
        <v>YVIDIO FRANCISCO ROSALES CANO</v>
      </c>
      <c r="F3693" s="17" t="s">
        <v>1061</v>
      </c>
      <c r="G3693" s="17" t="s">
        <v>1062</v>
      </c>
      <c r="H3693" s="17" t="s">
        <v>6310</v>
      </c>
      <c r="I3693" s="17" t="s">
        <v>897</v>
      </c>
      <c r="J3693" s="15" t="str">
        <f>IFERROR(VLOOKUP(I3693,'Candidato Presidencial'!$C:$E,3,FALSE),"")</f>
        <v/>
      </c>
      <c r="L3693" s="15" t="str">
        <f t="shared" si="115"/>
        <v>insert into Camaleon.CandidatoCongreso( PROCESO_ELECTORAL, NOMBRE_CANDIDATO, APELLIDO_PATERNO, APELLIDO_MATERNO, NOMBRE_COMPLETO, SEXO, CARGO_ELEGIDO, LUGAR_POSTULA, ORGANIZACION_POLITICA, ALIAS ) values( 'ELECCIONES GENERALES 2011', 'YVIDIO FRANCISCO', 'ROSALES', 'CANO', 'YVIDIO FRANCISCO ROSALES CANO', 'HOMBRE', 'NO ELECTO', 'LIMA PROVINCIAS', 'CAMBIO RADICAL', '' );</v>
      </c>
    </row>
    <row r="3694" spans="1:12" x14ac:dyDescent="0.25">
      <c r="A3694" s="17" t="s">
        <v>5153</v>
      </c>
      <c r="B3694" s="17" t="s">
        <v>6320</v>
      </c>
      <c r="C3694" s="17" t="s">
        <v>6321</v>
      </c>
      <c r="D3694" s="17" t="s">
        <v>6322</v>
      </c>
      <c r="E3694" s="17" t="str">
        <f t="shared" si="114"/>
        <v>LORENZA EMPERATRIZ MANZO DE ORMEÑO</v>
      </c>
      <c r="F3694" s="17" t="s">
        <v>1067</v>
      </c>
      <c r="G3694" s="17" t="s">
        <v>1062</v>
      </c>
      <c r="H3694" s="17" t="s">
        <v>6310</v>
      </c>
      <c r="I3694" s="17" t="s">
        <v>897</v>
      </c>
      <c r="J3694" s="15" t="str">
        <f>IFERROR(VLOOKUP(I3694,'Candidato Presidencial'!$C:$E,3,FALSE),"")</f>
        <v/>
      </c>
      <c r="L3694" s="15" t="str">
        <f t="shared" si="115"/>
        <v>insert into Camaleon.CandidatoCongreso( PROCESO_ELECTORAL, NOMBRE_CANDIDATO, APELLIDO_PATERNO, APELLIDO_MATERNO, NOMBRE_COMPLETO, SEXO, CARGO_ELEGIDO, LUGAR_POSTULA, ORGANIZACION_POLITICA, ALIAS ) values( 'ELECCIONES GENERALES 2011', 'LORENZA EMPERATRIZ', 'MANZO', 'DE ORMEÑO', 'LORENZA EMPERATRIZ MANZO DE ORMEÑO', 'MUJER', 'NO ELECTO', 'LIMA PROVINCIAS', 'CAMBIO RADICAL', '' );</v>
      </c>
    </row>
    <row r="3695" spans="1:12" x14ac:dyDescent="0.25">
      <c r="A3695" s="17" t="s">
        <v>5153</v>
      </c>
      <c r="B3695" s="17" t="s">
        <v>6323</v>
      </c>
      <c r="C3695" s="17" t="s">
        <v>6324</v>
      </c>
      <c r="D3695" s="17" t="s">
        <v>1141</v>
      </c>
      <c r="E3695" s="17" t="str">
        <f t="shared" si="114"/>
        <v>YALU ROSARIO CARMELO BAUTISTA</v>
      </c>
      <c r="F3695" s="17" t="s">
        <v>1067</v>
      </c>
      <c r="G3695" s="17" t="s">
        <v>1062</v>
      </c>
      <c r="H3695" s="17" t="s">
        <v>6310</v>
      </c>
      <c r="I3695" s="17" t="s">
        <v>897</v>
      </c>
      <c r="J3695" s="15" t="str">
        <f>IFERROR(VLOOKUP(I3695,'Candidato Presidencial'!$C:$E,3,FALSE),"")</f>
        <v/>
      </c>
      <c r="L3695" s="15" t="str">
        <f t="shared" si="115"/>
        <v>insert into Camaleon.CandidatoCongreso( PROCESO_ELECTORAL, NOMBRE_CANDIDATO, APELLIDO_PATERNO, APELLIDO_MATERNO, NOMBRE_COMPLETO, SEXO, CARGO_ELEGIDO, LUGAR_POSTULA, ORGANIZACION_POLITICA, ALIAS ) values( 'ELECCIONES GENERALES 2011', 'YALU ROSARIO', 'CARMELO', 'BAUTISTA', 'YALU ROSARIO CARMELO BAUTISTA', 'MUJER', 'NO ELECTO', 'LIMA PROVINCIAS', 'CAMBIO RADICAL', '' );</v>
      </c>
    </row>
    <row r="3696" spans="1:12" x14ac:dyDescent="0.25">
      <c r="A3696" s="17" t="s">
        <v>5153</v>
      </c>
      <c r="B3696" s="17" t="s">
        <v>6325</v>
      </c>
      <c r="C3696" s="17" t="s">
        <v>1469</v>
      </c>
      <c r="D3696" s="17" t="s">
        <v>3790</v>
      </c>
      <c r="E3696" s="17" t="str">
        <f t="shared" si="114"/>
        <v>RUTH ADELA ORTEGA SAENZ</v>
      </c>
      <c r="F3696" s="17" t="s">
        <v>1067</v>
      </c>
      <c r="G3696" s="17" t="s">
        <v>1062</v>
      </c>
      <c r="H3696" s="17" t="s">
        <v>6310</v>
      </c>
      <c r="I3696" s="17" t="s">
        <v>884</v>
      </c>
      <c r="J3696" s="15" t="str">
        <f>IFERROR(VLOOKUP(I3696,'Candidato Presidencial'!$C:$E,3,FALSE),"")</f>
        <v/>
      </c>
      <c r="L3696" s="15" t="str">
        <f t="shared" si="115"/>
        <v>insert into Camaleon.CandidatoCongreso( PROCESO_ELECTORAL, NOMBRE_CANDIDATO, APELLIDO_PATERNO, APELLIDO_MATERNO, NOMBRE_COMPLETO, SEXO, CARGO_ELEGIDO, LUGAR_POSTULA, ORGANIZACION_POLITICA, ALIAS ) values( 'ELECCIONES GENERALES 2011', 'RUTH ADELA', 'ORTEGA', 'SAENZ', 'RUTH ADELA ORTEGA SAENZ', 'MUJER', 'NO ELECTO', 'LIMA PROVINCIAS', 'PARTIDO DESCENTRALISTA FUERZA SOCIAL', '' );</v>
      </c>
    </row>
    <row r="3697" spans="1:12" x14ac:dyDescent="0.25">
      <c r="A3697" s="17" t="s">
        <v>5153</v>
      </c>
      <c r="B3697" s="17" t="s">
        <v>5997</v>
      </c>
      <c r="C3697" s="17" t="s">
        <v>1997</v>
      </c>
      <c r="D3697" s="17" t="s">
        <v>2599</v>
      </c>
      <c r="E3697" s="17" t="str">
        <f t="shared" si="114"/>
        <v>CECILIA VICENTE MARCOS</v>
      </c>
      <c r="F3697" s="17" t="s">
        <v>1067</v>
      </c>
      <c r="G3697" s="17" t="s">
        <v>1062</v>
      </c>
      <c r="H3697" s="17" t="s">
        <v>6310</v>
      </c>
      <c r="I3697" s="17" t="s">
        <v>884</v>
      </c>
      <c r="J3697" s="15" t="str">
        <f>IFERROR(VLOOKUP(I3697,'Candidato Presidencial'!$C:$E,3,FALSE),"")</f>
        <v/>
      </c>
      <c r="L3697" s="15" t="str">
        <f t="shared" si="115"/>
        <v>insert into Camaleon.CandidatoCongreso( PROCESO_ELECTORAL, NOMBRE_CANDIDATO, APELLIDO_PATERNO, APELLIDO_MATERNO, NOMBRE_COMPLETO, SEXO, CARGO_ELEGIDO, LUGAR_POSTULA, ORGANIZACION_POLITICA, ALIAS ) values( 'ELECCIONES GENERALES 2011', 'CECILIA', 'VICENTE', 'MARCOS', 'CECILIA VICENTE MARCOS', 'MUJER', 'NO ELECTO', 'LIMA PROVINCIAS', 'PARTIDO DESCENTRALISTA FUERZA SOCIAL', '' );</v>
      </c>
    </row>
    <row r="3698" spans="1:12" x14ac:dyDescent="0.25">
      <c r="A3698" s="17" t="s">
        <v>5153</v>
      </c>
      <c r="B3698" s="17" t="s">
        <v>3255</v>
      </c>
      <c r="C3698" s="17" t="s">
        <v>2626</v>
      </c>
      <c r="D3698" s="17" t="s">
        <v>2393</v>
      </c>
      <c r="E3698" s="17" t="str">
        <f t="shared" si="114"/>
        <v>RAFAEL ANDRES SERNA GUERRA</v>
      </c>
      <c r="F3698" s="17" t="s">
        <v>1061</v>
      </c>
      <c r="G3698" s="17" t="s">
        <v>1062</v>
      </c>
      <c r="H3698" s="17" t="s">
        <v>6310</v>
      </c>
      <c r="I3698" s="17" t="s">
        <v>884</v>
      </c>
      <c r="J3698" s="15" t="str">
        <f>IFERROR(VLOOKUP(I3698,'Candidato Presidencial'!$C:$E,3,FALSE),"")</f>
        <v/>
      </c>
      <c r="L3698" s="15" t="str">
        <f t="shared" si="115"/>
        <v>insert into Camaleon.CandidatoCongreso( PROCESO_ELECTORAL, NOMBRE_CANDIDATO, APELLIDO_PATERNO, APELLIDO_MATERNO, NOMBRE_COMPLETO, SEXO, CARGO_ELEGIDO, LUGAR_POSTULA, ORGANIZACION_POLITICA, ALIAS ) values( 'ELECCIONES GENERALES 2011', 'RAFAEL ANDRES', 'SERNA', 'GUERRA', 'RAFAEL ANDRES SERNA GUERRA', 'HOMBRE', 'NO ELECTO', 'LIMA PROVINCIAS', 'PARTIDO DESCENTRALISTA FUERZA SOCIAL', '' );</v>
      </c>
    </row>
    <row r="3699" spans="1:12" x14ac:dyDescent="0.25">
      <c r="A3699" s="17" t="s">
        <v>5153</v>
      </c>
      <c r="B3699" s="17" t="s">
        <v>1490</v>
      </c>
      <c r="C3699" s="17" t="s">
        <v>2038</v>
      </c>
      <c r="D3699" s="17" t="s">
        <v>6326</v>
      </c>
      <c r="E3699" s="17" t="str">
        <f t="shared" si="114"/>
        <v>ADOLFO SILVA NARVASTE</v>
      </c>
      <c r="F3699" s="17" t="s">
        <v>1061</v>
      </c>
      <c r="G3699" s="17" t="s">
        <v>1062</v>
      </c>
      <c r="H3699" s="17" t="s">
        <v>6310</v>
      </c>
      <c r="I3699" s="17" t="s">
        <v>884</v>
      </c>
      <c r="J3699" s="15" t="str">
        <f>IFERROR(VLOOKUP(I3699,'Candidato Presidencial'!$C:$E,3,FALSE),"")</f>
        <v/>
      </c>
      <c r="L3699" s="15" t="str">
        <f t="shared" si="115"/>
        <v>insert into Camaleon.CandidatoCongreso( PROCESO_ELECTORAL, NOMBRE_CANDIDATO, APELLIDO_PATERNO, APELLIDO_MATERNO, NOMBRE_COMPLETO, SEXO, CARGO_ELEGIDO, LUGAR_POSTULA, ORGANIZACION_POLITICA, ALIAS ) values( 'ELECCIONES GENERALES 2011', 'ADOLFO', 'SILVA', 'NARVASTE', 'ADOLFO SILVA NARVASTE', 'HOMBRE', 'NO ELECTO', 'LIMA PROVINCIAS', 'PARTIDO DESCENTRALISTA FUERZA SOCIAL', '' );</v>
      </c>
    </row>
    <row r="3700" spans="1:12" x14ac:dyDescent="0.25">
      <c r="A3700" s="17" t="s">
        <v>5153</v>
      </c>
      <c r="B3700" s="17" t="s">
        <v>6327</v>
      </c>
      <c r="C3700" s="17" t="s">
        <v>1240</v>
      </c>
      <c r="D3700" s="17" t="s">
        <v>3626</v>
      </c>
      <c r="E3700" s="17" t="str">
        <f t="shared" si="114"/>
        <v>YRMA LEON POLO</v>
      </c>
      <c r="F3700" s="17" t="s">
        <v>1067</v>
      </c>
      <c r="G3700" s="17" t="s">
        <v>1062</v>
      </c>
      <c r="H3700" s="17" t="s">
        <v>6310</v>
      </c>
      <c r="I3700" s="17" t="s">
        <v>8938</v>
      </c>
      <c r="J3700" s="15">
        <f>IFERROR(VLOOKUP(I3700,'Candidato Presidencial'!$C:$E,3,FALSE),"")</f>
        <v>0</v>
      </c>
      <c r="L3700" s="15" t="str">
        <f t="shared" si="115"/>
        <v>insert into Camaleon.CandidatoCongreso( PROCESO_ELECTORAL, NOMBRE_CANDIDATO, APELLIDO_PATERNO, APELLIDO_MATERNO, NOMBRE_COMPLETO, SEXO, CARGO_ELEGIDO, LUGAR_POSTULA, ORGANIZACION_POLITICA, ALIAS ) values( 'ELECCIONES GENERALES 2011', 'YRMA', 'LEON', 'POLO', 'YRMA LEON POLO', 'MUJER', 'NO ELECTO', 'LIMA PROVINCIAS', 'PARTIDO POLÍTICO ADELANTE', '0' );</v>
      </c>
    </row>
    <row r="3701" spans="1:12" x14ac:dyDescent="0.25">
      <c r="A3701" s="17" t="s">
        <v>5153</v>
      </c>
      <c r="B3701" s="17" t="s">
        <v>6328</v>
      </c>
      <c r="C3701" s="17" t="s">
        <v>1182</v>
      </c>
      <c r="D3701" s="17" t="s">
        <v>1191</v>
      </c>
      <c r="E3701" s="17" t="str">
        <f t="shared" si="114"/>
        <v>GUILLERMO JULIO RODRIGUEZ CASTILLO</v>
      </c>
      <c r="F3701" s="17" t="s">
        <v>1061</v>
      </c>
      <c r="G3701" s="17" t="s">
        <v>1062</v>
      </c>
      <c r="H3701" s="17" t="s">
        <v>6310</v>
      </c>
      <c r="I3701" s="17" t="s">
        <v>8938</v>
      </c>
      <c r="J3701" s="15">
        <f>IFERROR(VLOOKUP(I3701,'Candidato Presidencial'!$C:$E,3,FALSE),"")</f>
        <v>0</v>
      </c>
      <c r="L3701" s="15" t="str">
        <f t="shared" si="115"/>
        <v>insert into Camaleon.CandidatoCongreso( PROCESO_ELECTORAL, NOMBRE_CANDIDATO, APELLIDO_PATERNO, APELLIDO_MATERNO, NOMBRE_COMPLETO, SEXO, CARGO_ELEGIDO, LUGAR_POSTULA, ORGANIZACION_POLITICA, ALIAS ) values( 'ELECCIONES GENERALES 2011', 'GUILLERMO JULIO', 'RODRIGUEZ', 'CASTILLO', 'GUILLERMO JULIO RODRIGUEZ CASTILLO', 'HOMBRE', 'NO ELECTO', 'LIMA PROVINCIAS', 'PARTIDO POLÍTICO ADELANTE', '0' );</v>
      </c>
    </row>
    <row r="3702" spans="1:12" x14ac:dyDescent="0.25">
      <c r="A3702" s="17" t="s">
        <v>5153</v>
      </c>
      <c r="B3702" s="17" t="s">
        <v>113</v>
      </c>
      <c r="C3702" s="17" t="s">
        <v>6329</v>
      </c>
      <c r="D3702" s="17" t="s">
        <v>6330</v>
      </c>
      <c r="E3702" s="17" t="str">
        <f t="shared" si="114"/>
        <v>ROSA HUAMANTINCO GADEA</v>
      </c>
      <c r="F3702" s="17" t="s">
        <v>1067</v>
      </c>
      <c r="G3702" s="17" t="s">
        <v>1062</v>
      </c>
      <c r="H3702" s="17" t="s">
        <v>6310</v>
      </c>
      <c r="I3702" s="17" t="s">
        <v>8938</v>
      </c>
      <c r="J3702" s="15">
        <f>IFERROR(VLOOKUP(I3702,'Candidato Presidencial'!$C:$E,3,FALSE),"")</f>
        <v>0</v>
      </c>
      <c r="L3702" s="15" t="str">
        <f t="shared" si="115"/>
        <v>insert into Camaleon.CandidatoCongreso( PROCESO_ELECTORAL, NOMBRE_CANDIDATO, APELLIDO_PATERNO, APELLIDO_MATERNO, NOMBRE_COMPLETO, SEXO, CARGO_ELEGIDO, LUGAR_POSTULA, ORGANIZACION_POLITICA, ALIAS ) values( 'ELECCIONES GENERALES 2011', 'ROSA', 'HUAMANTINCO', 'GADEA', 'ROSA HUAMANTINCO GADEA', 'MUJER', 'NO ELECTO', 'LIMA PROVINCIAS', 'PARTIDO POLÍTICO ADELANTE', '0' );</v>
      </c>
    </row>
    <row r="3703" spans="1:12" x14ac:dyDescent="0.25">
      <c r="A3703" s="17" t="s">
        <v>5153</v>
      </c>
      <c r="B3703" s="17" t="s">
        <v>6331</v>
      </c>
      <c r="C3703" s="17" t="s">
        <v>1472</v>
      </c>
      <c r="D3703" s="17" t="s">
        <v>3972</v>
      </c>
      <c r="E3703" s="17" t="str">
        <f t="shared" si="114"/>
        <v>ANDRES EDUARDO TELLO VELAZCO</v>
      </c>
      <c r="F3703" s="17" t="s">
        <v>1061</v>
      </c>
      <c r="G3703" s="17" t="s">
        <v>1062</v>
      </c>
      <c r="H3703" s="17" t="s">
        <v>6310</v>
      </c>
      <c r="I3703" s="17" t="s">
        <v>859</v>
      </c>
      <c r="J3703" s="15" t="str">
        <f>IFERROR(VLOOKUP(I3703,'Candidato Presidencial'!$C:$E,3,FALSE),"")</f>
        <v>ALIANZA POPULAR</v>
      </c>
      <c r="L3703" s="15" t="str">
        <f t="shared" si="115"/>
        <v>insert into Camaleon.CandidatoCongreso( PROCESO_ELECTORAL, NOMBRE_CANDIDATO, APELLIDO_PATERNO, APELLIDO_MATERNO, NOMBRE_COMPLETO, SEXO, CARGO_ELEGIDO, LUGAR_POSTULA, ORGANIZACION_POLITICA, ALIAS ) values( 'ELECCIONES GENERALES 2011', 'ANDRES EDUARDO', 'TELLO', 'VELAZCO', 'ANDRES EDUARDO TELLO VELAZCO', 'HOMBRE', 'NO ELECTO', 'LIMA PROVINCIAS', 'PARTIDO APRISTA PERUANO', 'ALIANZA POPULAR' );</v>
      </c>
    </row>
    <row r="3704" spans="1:12" x14ac:dyDescent="0.25">
      <c r="A3704" s="17" t="s">
        <v>5153</v>
      </c>
      <c r="B3704" s="17" t="s">
        <v>6332</v>
      </c>
      <c r="C3704" s="17" t="s">
        <v>6072</v>
      </c>
      <c r="D3704" s="17" t="s">
        <v>1842</v>
      </c>
      <c r="E3704" s="17" t="str">
        <f t="shared" si="114"/>
        <v>IGOR ORESTES GALARZA DE LA CRUZ</v>
      </c>
      <c r="F3704" s="17" t="s">
        <v>1061</v>
      </c>
      <c r="G3704" s="17" t="s">
        <v>1062</v>
      </c>
      <c r="H3704" s="17" t="s">
        <v>6310</v>
      </c>
      <c r="I3704" s="17" t="s">
        <v>859</v>
      </c>
      <c r="J3704" s="15" t="str">
        <f>IFERROR(VLOOKUP(I3704,'Candidato Presidencial'!$C:$E,3,FALSE),"")</f>
        <v>ALIANZA POPULAR</v>
      </c>
      <c r="L3704" s="15" t="str">
        <f t="shared" si="115"/>
        <v>insert into Camaleon.CandidatoCongreso( PROCESO_ELECTORAL, NOMBRE_CANDIDATO, APELLIDO_PATERNO, APELLIDO_MATERNO, NOMBRE_COMPLETO, SEXO, CARGO_ELEGIDO, LUGAR_POSTULA, ORGANIZACION_POLITICA, ALIAS ) values( 'ELECCIONES GENERALES 2011', 'IGOR ORESTES', 'GALARZA', 'DE LA CRUZ', 'IGOR ORESTES GALARZA DE LA CRUZ', 'HOMBRE', 'NO ELECTO', 'LIMA PROVINCIAS', 'PARTIDO APRISTA PERUANO', 'ALIANZA POPULAR' );</v>
      </c>
    </row>
    <row r="3705" spans="1:12" x14ac:dyDescent="0.25">
      <c r="A3705" s="17" t="s">
        <v>5153</v>
      </c>
      <c r="B3705" s="17" t="s">
        <v>6333</v>
      </c>
      <c r="C3705" s="17" t="s">
        <v>6334</v>
      </c>
      <c r="D3705" s="17" t="s">
        <v>6335</v>
      </c>
      <c r="E3705" s="17" t="str">
        <f t="shared" si="114"/>
        <v>ROSA ALEJANDRINA QUILLAY PARIASCA</v>
      </c>
      <c r="F3705" s="17" t="s">
        <v>1067</v>
      </c>
      <c r="G3705" s="17" t="s">
        <v>1062</v>
      </c>
      <c r="H3705" s="17" t="s">
        <v>6310</v>
      </c>
      <c r="I3705" s="17" t="s">
        <v>859</v>
      </c>
      <c r="J3705" s="15" t="str">
        <f>IFERROR(VLOOKUP(I3705,'Candidato Presidencial'!$C:$E,3,FALSE),"")</f>
        <v>ALIANZA POPULAR</v>
      </c>
      <c r="L3705" s="15" t="str">
        <f t="shared" si="115"/>
        <v>insert into Camaleon.CandidatoCongreso( PROCESO_ELECTORAL, NOMBRE_CANDIDATO, APELLIDO_PATERNO, APELLIDO_MATERNO, NOMBRE_COMPLETO, SEXO, CARGO_ELEGIDO, LUGAR_POSTULA, ORGANIZACION_POLITICA, ALIAS ) values( 'ELECCIONES GENERALES 2011', 'ROSA ALEJANDRINA', 'QUILLAY', 'PARIASCA', 'ROSA ALEJANDRINA QUILLAY PARIASCA', 'MUJER', 'NO ELECTO', 'LIMA PROVINCIAS', 'PARTIDO APRISTA PERUANO', 'ALIANZA POPULAR' );</v>
      </c>
    </row>
    <row r="3706" spans="1:12" x14ac:dyDescent="0.25">
      <c r="A3706" s="17" t="s">
        <v>5153</v>
      </c>
      <c r="B3706" s="17" t="s">
        <v>6336</v>
      </c>
      <c r="C3706" s="17" t="s">
        <v>6337</v>
      </c>
      <c r="D3706" s="17" t="s">
        <v>3402</v>
      </c>
      <c r="E3706" s="17" t="str">
        <f t="shared" si="114"/>
        <v>LISETT ANGELICA CUSQUI LUIS</v>
      </c>
      <c r="F3706" s="17" t="s">
        <v>1067</v>
      </c>
      <c r="G3706" s="17" t="s">
        <v>1062</v>
      </c>
      <c r="H3706" s="17" t="s">
        <v>6310</v>
      </c>
      <c r="I3706" s="17" t="s">
        <v>859</v>
      </c>
      <c r="J3706" s="15" t="str">
        <f>IFERROR(VLOOKUP(I3706,'Candidato Presidencial'!$C:$E,3,FALSE),"")</f>
        <v>ALIANZA POPULAR</v>
      </c>
      <c r="L3706" s="15" t="str">
        <f t="shared" si="115"/>
        <v>insert into Camaleon.CandidatoCongreso( PROCESO_ELECTORAL, NOMBRE_CANDIDATO, APELLIDO_PATERNO, APELLIDO_MATERNO, NOMBRE_COMPLETO, SEXO, CARGO_ELEGIDO, LUGAR_POSTULA, ORGANIZACION_POLITICA, ALIAS ) values( 'ELECCIONES GENERALES 2011', 'LISETT ANGELICA', 'CUSQUI', 'LUIS', 'LISETT ANGELICA CUSQUI LUIS', 'MUJER', 'NO ELECTO', 'LIMA PROVINCIAS', 'PARTIDO APRISTA PERUANO', 'ALIANZA POPULAR' );</v>
      </c>
    </row>
    <row r="3707" spans="1:12" x14ac:dyDescent="0.25">
      <c r="A3707" s="17" t="s">
        <v>5153</v>
      </c>
      <c r="B3707" s="17" t="s">
        <v>6338</v>
      </c>
      <c r="C3707" s="17" t="s">
        <v>1318</v>
      </c>
      <c r="D3707" s="17" t="s">
        <v>2122</v>
      </c>
      <c r="E3707" s="17" t="str">
        <f t="shared" si="114"/>
        <v>JUAN ROBERTO ROJAS MONTES</v>
      </c>
      <c r="F3707" s="17" t="s">
        <v>1061</v>
      </c>
      <c r="G3707" s="17" t="s">
        <v>1062</v>
      </c>
      <c r="H3707" s="17" t="s">
        <v>6310</v>
      </c>
      <c r="I3707" s="17" t="s">
        <v>878</v>
      </c>
      <c r="J3707" s="15" t="str">
        <f>IFERROR(VLOOKUP(I3707,'Candidato Presidencial'!$C:$E,3,FALSE),"")</f>
        <v>PERÚ POSIBLE</v>
      </c>
      <c r="L3707" s="15" t="str">
        <f t="shared" si="115"/>
        <v>insert into Camaleon.CandidatoCongreso( PROCESO_ELECTORAL, NOMBRE_CANDIDATO, APELLIDO_PATERNO, APELLIDO_MATERNO, NOMBRE_COMPLETO, SEXO, CARGO_ELEGIDO, LUGAR_POSTULA, ORGANIZACION_POLITICA, ALIAS ) values( 'ELECCIONES GENERALES 2011', 'JUAN ROBERTO', 'ROJAS', 'MONTES', 'JUAN ROBERTO ROJAS MONTES', 'HOMBRE', 'NO ELECTO', 'LIMA PROVINCIAS', 'PERÚ POSIBLE', 'PERÚ POSIBLE' );</v>
      </c>
    </row>
    <row r="3708" spans="1:12" x14ac:dyDescent="0.25">
      <c r="A3708" s="17" t="s">
        <v>5153</v>
      </c>
      <c r="B3708" s="17" t="s">
        <v>6339</v>
      </c>
      <c r="C3708" s="17" t="s">
        <v>4144</v>
      </c>
      <c r="D3708" s="17" t="s">
        <v>1182</v>
      </c>
      <c r="E3708" s="17" t="str">
        <f t="shared" si="114"/>
        <v>WALTER FRANCISCO GAGO RODRIGUEZ</v>
      </c>
      <c r="F3708" s="17" t="s">
        <v>1061</v>
      </c>
      <c r="G3708" s="17" t="s">
        <v>1062</v>
      </c>
      <c r="H3708" s="17" t="s">
        <v>6310</v>
      </c>
      <c r="I3708" s="17" t="s">
        <v>878</v>
      </c>
      <c r="J3708" s="15" t="str">
        <f>IFERROR(VLOOKUP(I3708,'Candidato Presidencial'!$C:$E,3,FALSE),"")</f>
        <v>PERÚ POSIBLE</v>
      </c>
      <c r="L3708" s="15" t="str">
        <f t="shared" si="115"/>
        <v>insert into Camaleon.CandidatoCongreso( PROCESO_ELECTORAL, NOMBRE_CANDIDATO, APELLIDO_PATERNO, APELLIDO_MATERNO, NOMBRE_COMPLETO, SEXO, CARGO_ELEGIDO, LUGAR_POSTULA, ORGANIZACION_POLITICA, ALIAS ) values( 'ELECCIONES GENERALES 2011', 'WALTER FRANCISCO', 'GAGO', 'RODRIGUEZ', 'WALTER FRANCISCO GAGO RODRIGUEZ', 'HOMBRE', 'NO ELECTO', 'LIMA PROVINCIAS', 'PERÚ POSIBLE', 'PERÚ POSIBLE' );</v>
      </c>
    </row>
    <row r="3709" spans="1:12" x14ac:dyDescent="0.25">
      <c r="A3709" s="17" t="s">
        <v>5153</v>
      </c>
      <c r="B3709" s="17" t="s">
        <v>6340</v>
      </c>
      <c r="C3709" s="17" t="s">
        <v>1454</v>
      </c>
      <c r="D3709" s="17" t="s">
        <v>1655</v>
      </c>
      <c r="E3709" s="17" t="str">
        <f t="shared" si="114"/>
        <v>JULISSA VERONICA ALARCON MORALES</v>
      </c>
      <c r="F3709" s="17" t="s">
        <v>1067</v>
      </c>
      <c r="G3709" s="17" t="s">
        <v>1062</v>
      </c>
      <c r="H3709" s="17" t="s">
        <v>6310</v>
      </c>
      <c r="I3709" s="17" t="s">
        <v>878</v>
      </c>
      <c r="J3709" s="15" t="str">
        <f>IFERROR(VLOOKUP(I3709,'Candidato Presidencial'!$C:$E,3,FALSE),"")</f>
        <v>PERÚ POSIBLE</v>
      </c>
      <c r="L3709" s="15" t="str">
        <f t="shared" si="115"/>
        <v>insert into Camaleon.CandidatoCongreso( PROCESO_ELECTORAL, NOMBRE_CANDIDATO, APELLIDO_PATERNO, APELLIDO_MATERNO, NOMBRE_COMPLETO, SEXO, CARGO_ELEGIDO, LUGAR_POSTULA, ORGANIZACION_POLITICA, ALIAS ) values( 'ELECCIONES GENERALES 2011', 'JULISSA VERONICA', 'ALARCON', 'MORALES', 'JULISSA VERONICA ALARCON MORALES', 'MUJER', 'NO ELECTO', 'LIMA PROVINCIAS', 'PERÚ POSIBLE', 'PERÚ POSIBLE' );</v>
      </c>
    </row>
    <row r="3710" spans="1:12" x14ac:dyDescent="0.25">
      <c r="A3710" s="17" t="s">
        <v>5153</v>
      </c>
      <c r="B3710" s="17" t="s">
        <v>6341</v>
      </c>
      <c r="C3710" s="17" t="s">
        <v>1655</v>
      </c>
      <c r="D3710" s="17" t="s">
        <v>6342</v>
      </c>
      <c r="E3710" s="17" t="str">
        <f t="shared" si="114"/>
        <v>ROSA JUDITH MORALES VILLON DE ALOR</v>
      </c>
      <c r="F3710" s="17" t="s">
        <v>1067</v>
      </c>
      <c r="G3710" s="17" t="s">
        <v>1062</v>
      </c>
      <c r="H3710" s="17" t="s">
        <v>6310</v>
      </c>
      <c r="I3710" s="17" t="s">
        <v>878</v>
      </c>
      <c r="J3710" s="15" t="str">
        <f>IFERROR(VLOOKUP(I3710,'Candidato Presidencial'!$C:$E,3,FALSE),"")</f>
        <v>PERÚ POSIBLE</v>
      </c>
      <c r="L3710" s="15" t="str">
        <f t="shared" si="115"/>
        <v>insert into Camaleon.CandidatoCongreso( PROCESO_ELECTORAL, NOMBRE_CANDIDATO, APELLIDO_PATERNO, APELLIDO_MATERNO, NOMBRE_COMPLETO, SEXO, CARGO_ELEGIDO, LUGAR_POSTULA, ORGANIZACION_POLITICA, ALIAS ) values( 'ELECCIONES GENERALES 2011', 'ROSA JUDITH', 'MORALES', 'VILLON DE ALOR', 'ROSA JUDITH MORALES VILLON DE ALOR', 'MUJER', 'NO ELECTO', 'LIMA PROVINCIAS', 'PERÚ POSIBLE', 'PERÚ POSIBLE' );</v>
      </c>
    </row>
    <row r="3711" spans="1:12" x14ac:dyDescent="0.25">
      <c r="A3711" s="17" t="s">
        <v>5153</v>
      </c>
      <c r="B3711" s="17" t="s">
        <v>3736</v>
      </c>
      <c r="C3711" s="17" t="s">
        <v>3842</v>
      </c>
      <c r="D3711" s="17" t="s">
        <v>3842</v>
      </c>
      <c r="E3711" s="17" t="str">
        <f t="shared" si="114"/>
        <v>SANTIAGO FUJIMORI FUJIMORI</v>
      </c>
      <c r="F3711" s="17" t="s">
        <v>1061</v>
      </c>
      <c r="G3711" s="17" t="s">
        <v>1062</v>
      </c>
      <c r="H3711" s="17" t="s">
        <v>6310</v>
      </c>
      <c r="I3711" s="17" t="s">
        <v>871</v>
      </c>
      <c r="J3711" s="15" t="str">
        <f>IFERROR(VLOOKUP(I3711,'Candidato Presidencial'!$C:$E,3,FALSE),"")</f>
        <v>FUERZA POPULAR</v>
      </c>
      <c r="L3711" s="15" t="str">
        <f t="shared" si="115"/>
        <v>insert into Camaleon.CandidatoCongreso( PROCESO_ELECTORAL, NOMBRE_CANDIDATO, APELLIDO_PATERNO, APELLIDO_MATERNO, NOMBRE_COMPLETO, SEXO, CARGO_ELEGIDO, LUGAR_POSTULA, ORGANIZACION_POLITICA, ALIAS ) values( 'ELECCIONES GENERALES 2011', 'SANTIAGO', 'FUJIMORI', 'FUJIMORI', 'SANTIAGO FUJIMORI FUJIMORI', 'HOMBRE', 'NO ELECTO', 'LIMA PROVINCIAS', 'FUERZA 2011', 'FUERZA POPULAR' );</v>
      </c>
    </row>
    <row r="3712" spans="1:12" x14ac:dyDescent="0.25">
      <c r="A3712" s="17" t="s">
        <v>5153</v>
      </c>
      <c r="B3712" s="17" t="s">
        <v>6343</v>
      </c>
      <c r="C3712" s="17" t="s">
        <v>3986</v>
      </c>
      <c r="D3712" s="17" t="s">
        <v>1663</v>
      </c>
      <c r="E3712" s="17" t="str">
        <f t="shared" si="114"/>
        <v>ELARD GALO MELGAR VALDEZ</v>
      </c>
      <c r="F3712" s="17" t="s">
        <v>1061</v>
      </c>
      <c r="G3712" s="17" t="s">
        <v>21</v>
      </c>
      <c r="H3712" s="17" t="s">
        <v>6310</v>
      </c>
      <c r="I3712" s="17" t="s">
        <v>871</v>
      </c>
      <c r="J3712" s="15" t="str">
        <f>IFERROR(VLOOKUP(I3712,'Candidato Presidencial'!$C:$E,3,FALSE),"")</f>
        <v>FUERZA POPULAR</v>
      </c>
      <c r="L3712" s="15" t="str">
        <f t="shared" si="115"/>
        <v>insert into Camaleon.CandidatoCongreso( PROCESO_ELECTORAL, NOMBRE_CANDIDATO, APELLIDO_PATERNO, APELLIDO_MATERNO, NOMBRE_COMPLETO, SEXO, CARGO_ELEGIDO, LUGAR_POSTULA, ORGANIZACION_POLITICA, ALIAS ) values( 'ELECCIONES GENERALES 2011', 'ELARD GALO', 'MELGAR', 'VALDEZ', 'ELARD GALO MELGAR VALDEZ', 'HOMBRE', 'CONGRESISTA', 'LIMA PROVINCIAS', 'FUERZA 2011', 'FUERZA POPULAR' );</v>
      </c>
    </row>
    <row r="3713" spans="1:12" x14ac:dyDescent="0.25">
      <c r="A3713" s="17" t="s">
        <v>5153</v>
      </c>
      <c r="B3713" s="17" t="s">
        <v>6344</v>
      </c>
      <c r="C3713" s="17" t="s">
        <v>6345</v>
      </c>
      <c r="D3713" s="17" t="s">
        <v>6346</v>
      </c>
      <c r="E3713" s="17" t="str">
        <f t="shared" si="114"/>
        <v>AURELIA TAN DE INAFUKO</v>
      </c>
      <c r="F3713" s="17" t="s">
        <v>1067</v>
      </c>
      <c r="G3713" s="17" t="s">
        <v>21</v>
      </c>
      <c r="H3713" s="17" t="s">
        <v>6310</v>
      </c>
      <c r="I3713" s="17" t="s">
        <v>871</v>
      </c>
      <c r="J3713" s="15" t="str">
        <f>IFERROR(VLOOKUP(I3713,'Candidato Presidencial'!$C:$E,3,FALSE),"")</f>
        <v>FUERZA POPULAR</v>
      </c>
      <c r="L3713" s="15" t="str">
        <f t="shared" si="115"/>
        <v>insert into Camaleon.CandidatoCongreso( PROCESO_ELECTORAL, NOMBRE_CANDIDATO, APELLIDO_PATERNO, APELLIDO_MATERNO, NOMBRE_COMPLETO, SEXO, CARGO_ELEGIDO, LUGAR_POSTULA, ORGANIZACION_POLITICA, ALIAS ) values( 'ELECCIONES GENERALES 2011', 'AURELIA', 'TAN', 'DE INAFUKO', 'AURELIA TAN DE INAFUKO', 'MUJER', 'CONGRESISTA', 'LIMA PROVINCIAS', 'FUERZA 2011', 'FUERZA POPULAR' );</v>
      </c>
    </row>
    <row r="3714" spans="1:12" x14ac:dyDescent="0.25">
      <c r="A3714" s="17" t="s">
        <v>5153</v>
      </c>
      <c r="B3714" s="17" t="s">
        <v>6347</v>
      </c>
      <c r="C3714" s="17" t="s">
        <v>1507</v>
      </c>
      <c r="D3714" s="17" t="s">
        <v>2627</v>
      </c>
      <c r="E3714" s="17" t="str">
        <f t="shared" si="114"/>
        <v>LIDIA ISABEL LOAYZA LOZANO</v>
      </c>
      <c r="F3714" s="17" t="s">
        <v>1067</v>
      </c>
      <c r="G3714" s="17" t="s">
        <v>1062</v>
      </c>
      <c r="H3714" s="17" t="s">
        <v>6310</v>
      </c>
      <c r="I3714" s="17" t="s">
        <v>871</v>
      </c>
      <c r="J3714" s="15" t="str">
        <f>IFERROR(VLOOKUP(I3714,'Candidato Presidencial'!$C:$E,3,FALSE),"")</f>
        <v>FUERZA POPULAR</v>
      </c>
      <c r="L3714" s="15" t="str">
        <f t="shared" si="115"/>
        <v>insert into Camaleon.CandidatoCongreso( PROCESO_ELECTORAL, NOMBRE_CANDIDATO, APELLIDO_PATERNO, APELLIDO_MATERNO, NOMBRE_COMPLETO, SEXO, CARGO_ELEGIDO, LUGAR_POSTULA, ORGANIZACION_POLITICA, ALIAS ) values( 'ELECCIONES GENERALES 2011', 'LIDIA ISABEL', 'LOAYZA', 'LOZANO', 'LIDIA ISABEL LOAYZA LOZANO', 'MUJER', 'NO ELECTO', 'LIMA PROVINCIAS', 'FUERZA 2011', 'FUERZA POPULAR' );</v>
      </c>
    </row>
    <row r="3715" spans="1:12" x14ac:dyDescent="0.25">
      <c r="A3715" s="17" t="s">
        <v>5153</v>
      </c>
      <c r="B3715" s="17" t="s">
        <v>4237</v>
      </c>
      <c r="C3715" s="17" t="s">
        <v>1825</v>
      </c>
      <c r="D3715" s="17" t="s">
        <v>4238</v>
      </c>
      <c r="E3715" s="17" t="str">
        <f t="shared" ref="E3715:E3778" si="116">B3715 &amp; " " &amp; C3715 &amp; " " &amp; D3715</f>
        <v>GONZALO GERMAN AGUIRRE ARRIZ</v>
      </c>
      <c r="F3715" s="17" t="s">
        <v>1061</v>
      </c>
      <c r="G3715" s="17" t="s">
        <v>1062</v>
      </c>
      <c r="H3715" s="17" t="s">
        <v>6310</v>
      </c>
      <c r="I3715" s="17" t="s">
        <v>5172</v>
      </c>
      <c r="J3715" s="15">
        <f>IFERROR(VLOOKUP(I3715,'Candidato Presidencial'!$C:$E,3,FALSE),"")</f>
        <v>0</v>
      </c>
      <c r="L3715" s="15" t="str">
        <f t="shared" ref="L3715:L3778" si="117">"insert into Camaleon.CandidatoCongreso( "&amp;$A$1&amp;", "&amp;$B$1&amp;", "&amp;$C$1&amp;", "&amp;$D$1&amp;", "&amp;$E$1&amp;", "&amp;$F$1&amp;", "&amp;$G$1&amp;", "&amp;$H$1&amp;", "&amp;$I$1&amp;", "&amp;$J$1&amp;" ) values( '"&amp;A3715&amp;"', '"&amp;B3715&amp;"', '"&amp;C3715&amp;"', '"&amp;D3715&amp;"', '"&amp;E3715&amp;"', '"&amp;F3715&amp;"', '"&amp;G3715&amp;"', '"&amp;H3715&amp;"', '"&amp;I3715&amp;"', '"&amp;J3715&amp;"' );"</f>
        <v>insert into Camaleon.CandidatoCongreso( PROCESO_ELECTORAL, NOMBRE_CANDIDATO, APELLIDO_PATERNO, APELLIDO_MATERNO, NOMBRE_COMPLETO, SEXO, CARGO_ELEGIDO, LUGAR_POSTULA, ORGANIZACION_POLITICA, ALIAS ) values( 'ELECCIONES GENERALES 2011', 'GONZALO GERMAN', 'AGUIRRE', 'ARRIZ', 'GONZALO GERMAN AGUIRRE ARRIZ', 'HOMBRE', 'NO ELECTO', 'LIMA PROVINCIAS', 'ALIANZA SOLIDARIDAD NACIONAL', '0' );</v>
      </c>
    </row>
    <row r="3716" spans="1:12" x14ac:dyDescent="0.25">
      <c r="A3716" s="17" t="s">
        <v>5153</v>
      </c>
      <c r="B3716" s="17" t="s">
        <v>6348</v>
      </c>
      <c r="C3716" s="17" t="s">
        <v>1153</v>
      </c>
      <c r="D3716" s="17" t="s">
        <v>1318</v>
      </c>
      <c r="E3716" s="17" t="str">
        <f t="shared" si="116"/>
        <v>CIRILO PABLO RAMIREZ ROJAS</v>
      </c>
      <c r="F3716" s="17" t="s">
        <v>1061</v>
      </c>
      <c r="G3716" s="17" t="s">
        <v>1062</v>
      </c>
      <c r="H3716" s="17" t="s">
        <v>6310</v>
      </c>
      <c r="I3716" s="17" t="s">
        <v>5172</v>
      </c>
      <c r="J3716" s="15">
        <f>IFERROR(VLOOKUP(I3716,'Candidato Presidencial'!$C:$E,3,FALSE),"")</f>
        <v>0</v>
      </c>
      <c r="L3716" s="15" t="str">
        <f t="shared" si="117"/>
        <v>insert into Camaleon.CandidatoCongreso( PROCESO_ELECTORAL, NOMBRE_CANDIDATO, APELLIDO_PATERNO, APELLIDO_MATERNO, NOMBRE_COMPLETO, SEXO, CARGO_ELEGIDO, LUGAR_POSTULA, ORGANIZACION_POLITICA, ALIAS ) values( 'ELECCIONES GENERALES 2011', 'CIRILO PABLO', 'RAMIREZ', 'ROJAS', 'CIRILO PABLO RAMIREZ ROJAS', 'HOMBRE', 'NO ELECTO', 'LIMA PROVINCIAS', 'ALIANZA SOLIDARIDAD NACIONAL', '0' );</v>
      </c>
    </row>
    <row r="3717" spans="1:12" x14ac:dyDescent="0.25">
      <c r="A3717" s="17" t="s">
        <v>5153</v>
      </c>
      <c r="B3717" s="17" t="s">
        <v>237</v>
      </c>
      <c r="C3717" s="17" t="s">
        <v>1122</v>
      </c>
      <c r="D3717" s="17" t="s">
        <v>6349</v>
      </c>
      <c r="E3717" s="17" t="str">
        <f t="shared" si="116"/>
        <v>FLOR DE MARIA VARGAS ARMESTAR</v>
      </c>
      <c r="F3717" s="17" t="s">
        <v>1067</v>
      </c>
      <c r="G3717" s="17" t="s">
        <v>1062</v>
      </c>
      <c r="H3717" s="17" t="s">
        <v>6310</v>
      </c>
      <c r="I3717" s="17" t="s">
        <v>5172</v>
      </c>
      <c r="J3717" s="15">
        <f>IFERROR(VLOOKUP(I3717,'Candidato Presidencial'!$C:$E,3,FALSE),"")</f>
        <v>0</v>
      </c>
      <c r="L3717" s="15" t="str">
        <f t="shared" si="117"/>
        <v>insert into Camaleon.CandidatoCongreso( PROCESO_ELECTORAL, NOMBRE_CANDIDATO, APELLIDO_PATERNO, APELLIDO_MATERNO, NOMBRE_COMPLETO, SEXO, CARGO_ELEGIDO, LUGAR_POSTULA, ORGANIZACION_POLITICA, ALIAS ) values( 'ELECCIONES GENERALES 2011', 'FLOR DE MARIA', 'VARGAS', 'ARMESTAR', 'FLOR DE MARIA VARGAS ARMESTAR', 'MUJER', 'NO ELECTO', 'LIMA PROVINCIAS', 'ALIANZA SOLIDARIDAD NACIONAL', '0' );</v>
      </c>
    </row>
    <row r="3718" spans="1:12" x14ac:dyDescent="0.25">
      <c r="A3718" s="17" t="s">
        <v>5153</v>
      </c>
      <c r="B3718" s="17" t="s">
        <v>6350</v>
      </c>
      <c r="C3718" s="17" t="s">
        <v>6351</v>
      </c>
      <c r="D3718" s="17" t="s">
        <v>2727</v>
      </c>
      <c r="E3718" s="17" t="str">
        <f t="shared" si="116"/>
        <v>MARIANELA TERESA JUNCO BARRERA</v>
      </c>
      <c r="F3718" s="17" t="s">
        <v>1067</v>
      </c>
      <c r="G3718" s="17" t="s">
        <v>1062</v>
      </c>
      <c r="H3718" s="17" t="s">
        <v>6310</v>
      </c>
      <c r="I3718" s="17" t="s">
        <v>5172</v>
      </c>
      <c r="J3718" s="15">
        <f>IFERROR(VLOOKUP(I3718,'Candidato Presidencial'!$C:$E,3,FALSE),"")</f>
        <v>0</v>
      </c>
      <c r="L3718" s="15" t="str">
        <f t="shared" si="117"/>
        <v>insert into Camaleon.CandidatoCongreso( PROCESO_ELECTORAL, NOMBRE_CANDIDATO, APELLIDO_PATERNO, APELLIDO_MATERNO, NOMBRE_COMPLETO, SEXO, CARGO_ELEGIDO, LUGAR_POSTULA, ORGANIZACION_POLITICA, ALIAS ) values( 'ELECCIONES GENERALES 2011', 'MARIANELA TERESA', 'JUNCO', 'BARRERA', 'MARIANELA TERESA JUNCO BARRERA', 'MUJER', 'NO ELECTO', 'LIMA PROVINCIAS', 'ALIANZA SOLIDARIDAD NACIONAL', '0' );</v>
      </c>
    </row>
    <row r="3719" spans="1:12" x14ac:dyDescent="0.25">
      <c r="A3719" s="17" t="s">
        <v>5153</v>
      </c>
      <c r="B3719" s="17" t="s">
        <v>3761</v>
      </c>
      <c r="C3719" s="17" t="s">
        <v>3762</v>
      </c>
      <c r="D3719" s="17" t="s">
        <v>3763</v>
      </c>
      <c r="E3719" s="17" t="str">
        <f t="shared" si="116"/>
        <v>MANUEL SALVADOR ZERILLO BAZALAR</v>
      </c>
      <c r="F3719" s="17" t="s">
        <v>1061</v>
      </c>
      <c r="G3719" s="17" t="s">
        <v>21</v>
      </c>
      <c r="H3719" s="17" t="s">
        <v>6310</v>
      </c>
      <c r="I3719" s="17" t="s">
        <v>8929</v>
      </c>
      <c r="J3719" s="15" t="str">
        <f>IFERROR(VLOOKUP(I3719,'Candidato Presidencial'!$C:$E,3,FALSE),"")</f>
        <v>PARTIDO NACIONALISTA PERUANO</v>
      </c>
      <c r="L3719" s="15" t="str">
        <f t="shared" si="117"/>
        <v>insert into Camaleon.CandidatoCongreso( PROCESO_ELECTORAL, NOMBRE_CANDIDATO, APELLIDO_PATERNO, APELLIDO_MATERNO, NOMBRE_COMPLETO, SEXO, CARGO_ELEGIDO, LUGAR_POSTULA, ORGANIZACION_POLITICA, ALIAS ) values( 'ELECCIONES GENERALES 2011', 'MANUEL SALVADOR', 'ZERILLO', 'BAZALAR', 'MANUEL SALVADOR ZERILLO BAZALAR', 'HOMBRE', 'CONGRESISTA', 'LIMA PROVINCIAS', 'GANA PERÚ', 'PARTIDO NACIONALISTA PERUANO' );</v>
      </c>
    </row>
    <row r="3720" spans="1:12" x14ac:dyDescent="0.25">
      <c r="A3720" s="17" t="s">
        <v>5153</v>
      </c>
      <c r="B3720" s="17" t="s">
        <v>6352</v>
      </c>
      <c r="C3720" s="17" t="s">
        <v>6353</v>
      </c>
      <c r="D3720" s="17" t="s">
        <v>1088</v>
      </c>
      <c r="E3720" s="17" t="str">
        <f t="shared" si="116"/>
        <v>KATIA VANESSA ESPADIN DIAZ</v>
      </c>
      <c r="F3720" s="17" t="s">
        <v>1067</v>
      </c>
      <c r="G3720" s="17" t="s">
        <v>1062</v>
      </c>
      <c r="H3720" s="17" t="s">
        <v>6310</v>
      </c>
      <c r="I3720" s="17" t="s">
        <v>8929</v>
      </c>
      <c r="J3720" s="15" t="str">
        <f>IFERROR(VLOOKUP(I3720,'Candidato Presidencial'!$C:$E,3,FALSE),"")</f>
        <v>PARTIDO NACIONALISTA PERUANO</v>
      </c>
      <c r="L3720" s="15" t="str">
        <f t="shared" si="117"/>
        <v>insert into Camaleon.CandidatoCongreso( PROCESO_ELECTORAL, NOMBRE_CANDIDATO, APELLIDO_PATERNO, APELLIDO_MATERNO, NOMBRE_COMPLETO, SEXO, CARGO_ELEGIDO, LUGAR_POSTULA, ORGANIZACION_POLITICA, ALIAS ) values( 'ELECCIONES GENERALES 2011', 'KATIA VANESSA', 'ESPADIN', 'DIAZ', 'KATIA VANESSA ESPADIN DIAZ', 'MUJER', 'NO ELECTO', 'LIMA PROVINCIAS', 'GANA PERÚ', 'PARTIDO NACIONALISTA PERUANO' );</v>
      </c>
    </row>
    <row r="3721" spans="1:12" x14ac:dyDescent="0.25">
      <c r="A3721" s="17" t="s">
        <v>5153</v>
      </c>
      <c r="B3721" s="17" t="s">
        <v>5953</v>
      </c>
      <c r="C3721" s="17" t="s">
        <v>1933</v>
      </c>
      <c r="D3721" s="17" t="s">
        <v>1507</v>
      </c>
      <c r="E3721" s="17" t="str">
        <f t="shared" si="116"/>
        <v>WILDER RUIZ LOAYZA</v>
      </c>
      <c r="F3721" s="17" t="s">
        <v>1061</v>
      </c>
      <c r="G3721" s="17" t="s">
        <v>21</v>
      </c>
      <c r="H3721" s="17" t="s">
        <v>6310</v>
      </c>
      <c r="I3721" s="17" t="s">
        <v>8929</v>
      </c>
      <c r="J3721" s="15" t="str">
        <f>IFERROR(VLOOKUP(I3721,'Candidato Presidencial'!$C:$E,3,FALSE),"")</f>
        <v>PARTIDO NACIONALISTA PERUANO</v>
      </c>
      <c r="L3721" s="15" t="str">
        <f t="shared" si="117"/>
        <v>insert into Camaleon.CandidatoCongreso( PROCESO_ELECTORAL, NOMBRE_CANDIDATO, APELLIDO_PATERNO, APELLIDO_MATERNO, NOMBRE_COMPLETO, SEXO, CARGO_ELEGIDO, LUGAR_POSTULA, ORGANIZACION_POLITICA, ALIAS ) values( 'ELECCIONES GENERALES 2011', 'WILDER', 'RUIZ', 'LOAYZA', 'WILDER RUIZ LOAYZA', 'HOMBRE', 'CONGRESISTA', 'LIMA PROVINCIAS', 'GANA PERÚ', 'PARTIDO NACIONALISTA PERUANO' );</v>
      </c>
    </row>
    <row r="3722" spans="1:12" x14ac:dyDescent="0.25">
      <c r="A3722" s="17" t="s">
        <v>5153</v>
      </c>
      <c r="B3722" s="17" t="s">
        <v>6354</v>
      </c>
      <c r="C3722" s="17" t="s">
        <v>1505</v>
      </c>
      <c r="D3722" s="17" t="s">
        <v>2111</v>
      </c>
      <c r="E3722" s="17" t="str">
        <f t="shared" si="116"/>
        <v>ELISABET AURORA MARTINEZ CONDORI</v>
      </c>
      <c r="F3722" s="17" t="s">
        <v>1067</v>
      </c>
      <c r="G3722" s="17" t="s">
        <v>1062</v>
      </c>
      <c r="H3722" s="17" t="s">
        <v>6310</v>
      </c>
      <c r="I3722" s="17" t="s">
        <v>8929</v>
      </c>
      <c r="J3722" s="15" t="str">
        <f>IFERROR(VLOOKUP(I3722,'Candidato Presidencial'!$C:$E,3,FALSE),"")</f>
        <v>PARTIDO NACIONALISTA PERUANO</v>
      </c>
      <c r="L3722" s="15" t="str">
        <f t="shared" si="117"/>
        <v>insert into Camaleon.CandidatoCongreso( PROCESO_ELECTORAL, NOMBRE_CANDIDATO, APELLIDO_PATERNO, APELLIDO_MATERNO, NOMBRE_COMPLETO, SEXO, CARGO_ELEGIDO, LUGAR_POSTULA, ORGANIZACION_POLITICA, ALIAS ) values( 'ELECCIONES GENERALES 2011', 'ELISABET AURORA', 'MARTINEZ', 'CONDORI', 'ELISABET AURORA MARTINEZ CONDORI', 'MUJER', 'NO ELECTO', 'LIMA PROVINCIAS', 'GANA PERÚ', 'PARTIDO NACIONALISTA PERUANO' );</v>
      </c>
    </row>
    <row r="3723" spans="1:12" x14ac:dyDescent="0.25">
      <c r="A3723" s="17" t="s">
        <v>5153</v>
      </c>
      <c r="B3723" s="17" t="s">
        <v>3568</v>
      </c>
      <c r="C3723" s="17" t="s">
        <v>2575</v>
      </c>
      <c r="D3723" s="17" t="s">
        <v>1332</v>
      </c>
      <c r="E3723" s="17" t="str">
        <f t="shared" si="116"/>
        <v>ROGER ANTONIO ALCANTARA PAREDES</v>
      </c>
      <c r="F3723" s="17" t="s">
        <v>1061</v>
      </c>
      <c r="G3723" s="17" t="s">
        <v>1062</v>
      </c>
      <c r="H3723" s="17" t="s">
        <v>6310</v>
      </c>
      <c r="I3723" s="17" t="s">
        <v>8932</v>
      </c>
      <c r="J3723" s="15">
        <f>IFERROR(VLOOKUP(I3723,'Candidato Presidencial'!$C:$E,3,FALSE),"")</f>
        <v>0</v>
      </c>
      <c r="L3723" s="15" t="str">
        <f t="shared" si="117"/>
        <v>insert into Camaleon.CandidatoCongreso( PROCESO_ELECTORAL, NOMBRE_CANDIDATO, APELLIDO_PATERNO, APELLIDO_MATERNO, NOMBRE_COMPLETO, SEXO, CARGO_ELEGIDO, LUGAR_POSTULA, ORGANIZACION_POLITICA, ALIAS ) values( 'ELECCIONES GENERALES 2011', 'ROGER ANTONIO', 'ALCANTARA', 'PAREDES', 'ROGER ANTONIO ALCANTARA PAREDES', 'HOMBRE', 'NO ELECTO', 'LIMA PROVINCIAS', 'FONAVISTAS DEL PERÚ', '0' );</v>
      </c>
    </row>
    <row r="3724" spans="1:12" x14ac:dyDescent="0.25">
      <c r="A3724" s="17" t="s">
        <v>5153</v>
      </c>
      <c r="B3724" s="17" t="s">
        <v>6355</v>
      </c>
      <c r="C3724" s="17" t="s">
        <v>4180</v>
      </c>
      <c r="D3724" s="17" t="s">
        <v>1257</v>
      </c>
      <c r="E3724" s="17" t="str">
        <f t="shared" si="116"/>
        <v>IRMA CECILIA GRADOS GUERRERO</v>
      </c>
      <c r="F3724" s="17" t="s">
        <v>1067</v>
      </c>
      <c r="G3724" s="17" t="s">
        <v>1062</v>
      </c>
      <c r="H3724" s="17" t="s">
        <v>6310</v>
      </c>
      <c r="I3724" s="17" t="s">
        <v>8932</v>
      </c>
      <c r="J3724" s="15">
        <f>IFERROR(VLOOKUP(I3724,'Candidato Presidencial'!$C:$E,3,FALSE),"")</f>
        <v>0</v>
      </c>
      <c r="L3724" s="15" t="str">
        <f t="shared" si="117"/>
        <v>insert into Camaleon.CandidatoCongreso( PROCESO_ELECTORAL, NOMBRE_CANDIDATO, APELLIDO_PATERNO, APELLIDO_MATERNO, NOMBRE_COMPLETO, SEXO, CARGO_ELEGIDO, LUGAR_POSTULA, ORGANIZACION_POLITICA, ALIAS ) values( 'ELECCIONES GENERALES 2011', 'IRMA CECILIA', 'GRADOS', 'GUERRERO', 'IRMA CECILIA GRADOS GUERRERO', 'MUJER', 'NO ELECTO', 'LIMA PROVINCIAS', 'FONAVISTAS DEL PERÚ', '0' );</v>
      </c>
    </row>
    <row r="3725" spans="1:12" x14ac:dyDescent="0.25">
      <c r="A3725" s="17" t="s">
        <v>5153</v>
      </c>
      <c r="B3725" s="17" t="s">
        <v>6356</v>
      </c>
      <c r="C3725" s="17" t="s">
        <v>2048</v>
      </c>
      <c r="D3725" s="17" t="s">
        <v>1469</v>
      </c>
      <c r="E3725" s="17" t="str">
        <f t="shared" si="116"/>
        <v>ROMULO ABSALON PARDO ORTEGA</v>
      </c>
      <c r="F3725" s="17" t="s">
        <v>1061</v>
      </c>
      <c r="G3725" s="17" t="s">
        <v>1062</v>
      </c>
      <c r="H3725" s="17" t="s">
        <v>6310</v>
      </c>
      <c r="I3725" s="17" t="s">
        <v>8932</v>
      </c>
      <c r="J3725" s="15">
        <f>IFERROR(VLOOKUP(I3725,'Candidato Presidencial'!$C:$E,3,FALSE),"")</f>
        <v>0</v>
      </c>
      <c r="L3725" s="15" t="str">
        <f t="shared" si="117"/>
        <v>insert into Camaleon.CandidatoCongreso( PROCESO_ELECTORAL, NOMBRE_CANDIDATO, APELLIDO_PATERNO, APELLIDO_MATERNO, NOMBRE_COMPLETO, SEXO, CARGO_ELEGIDO, LUGAR_POSTULA, ORGANIZACION_POLITICA, ALIAS ) values( 'ELECCIONES GENERALES 2011', 'ROMULO ABSALON', 'PARDO', 'ORTEGA', 'ROMULO ABSALON PARDO ORTEGA', 'HOMBRE', 'NO ELECTO', 'LIMA PROVINCIAS', 'FONAVISTAS DEL PERÚ', '0' );</v>
      </c>
    </row>
    <row r="3726" spans="1:12" x14ac:dyDescent="0.25">
      <c r="A3726" s="17" t="s">
        <v>5153</v>
      </c>
      <c r="B3726" s="17" t="s">
        <v>6357</v>
      </c>
      <c r="C3726" s="17" t="s">
        <v>4404</v>
      </c>
      <c r="D3726" s="17" t="s">
        <v>2197</v>
      </c>
      <c r="E3726" s="17" t="str">
        <f t="shared" si="116"/>
        <v>YSABEL GABRIELA SOTA MALDONADO</v>
      </c>
      <c r="F3726" s="17" t="s">
        <v>1067</v>
      </c>
      <c r="G3726" s="17" t="s">
        <v>1062</v>
      </c>
      <c r="H3726" s="17" t="s">
        <v>6310</v>
      </c>
      <c r="I3726" s="17" t="s">
        <v>8932</v>
      </c>
      <c r="J3726" s="15">
        <f>IFERROR(VLOOKUP(I3726,'Candidato Presidencial'!$C:$E,3,FALSE),"")</f>
        <v>0</v>
      </c>
      <c r="L3726" s="15" t="str">
        <f t="shared" si="117"/>
        <v>insert into Camaleon.CandidatoCongreso( PROCESO_ELECTORAL, NOMBRE_CANDIDATO, APELLIDO_PATERNO, APELLIDO_MATERNO, NOMBRE_COMPLETO, SEXO, CARGO_ELEGIDO, LUGAR_POSTULA, ORGANIZACION_POLITICA, ALIAS ) values( 'ELECCIONES GENERALES 2011', 'YSABEL GABRIELA', 'SOTA', 'MALDONADO', 'YSABEL GABRIELA SOTA MALDONADO', 'MUJER', 'NO ELECTO', 'LIMA PROVINCIAS', 'FONAVISTAS DEL PERÚ', '0' );</v>
      </c>
    </row>
    <row r="3727" spans="1:12" x14ac:dyDescent="0.25">
      <c r="A3727" s="17" t="s">
        <v>5153</v>
      </c>
      <c r="B3727" s="17" t="s">
        <v>33</v>
      </c>
      <c r="C3727" s="17" t="s">
        <v>1274</v>
      </c>
      <c r="D3727" s="17" t="s">
        <v>1403</v>
      </c>
      <c r="E3727" s="17" t="str">
        <f t="shared" si="116"/>
        <v>JULIO MACEDO FIGUEROA</v>
      </c>
      <c r="F3727" s="17" t="s">
        <v>1061</v>
      </c>
      <c r="G3727" s="17" t="s">
        <v>1062</v>
      </c>
      <c r="H3727" s="17" t="s">
        <v>6310</v>
      </c>
      <c r="I3727" s="17" t="s">
        <v>935</v>
      </c>
      <c r="J3727" s="15">
        <f>IFERROR(VLOOKUP(I3727,'Candidato Presidencial'!$C:$E,3,FALSE),"")</f>
        <v>0</v>
      </c>
      <c r="L3727" s="15" t="str">
        <f t="shared" si="117"/>
        <v>insert into Camaleon.CandidatoCongreso( PROCESO_ELECTORAL, NOMBRE_CANDIDATO, APELLIDO_PATERNO, APELLIDO_MATERNO, NOMBRE_COMPLETO, SEXO, CARGO_ELEGIDO, LUGAR_POSTULA, ORGANIZACION_POLITICA, ALIAS ) values( 'ELECCIONES GENERALES 2011', 'JULIO', 'MACEDO', 'FIGUEROA', 'JULIO MACEDO FIGUEROA', 'HOMBRE', 'NO ELECTO', 'LIMA PROVINCIAS', 'FUERZA NACIONAL', '0' );</v>
      </c>
    </row>
    <row r="3728" spans="1:12" x14ac:dyDescent="0.25">
      <c r="A3728" s="17" t="s">
        <v>5153</v>
      </c>
      <c r="B3728" s="17" t="s">
        <v>2332</v>
      </c>
      <c r="C3728" s="17" t="s">
        <v>6358</v>
      </c>
      <c r="D3728" s="17" t="s">
        <v>6359</v>
      </c>
      <c r="E3728" s="17" t="str">
        <f t="shared" si="116"/>
        <v>RUBEN GOICOCHEA HUARI</v>
      </c>
      <c r="F3728" s="17" t="s">
        <v>1061</v>
      </c>
      <c r="G3728" s="17" t="s">
        <v>1062</v>
      </c>
      <c r="H3728" s="17" t="s">
        <v>6310</v>
      </c>
      <c r="I3728" s="17" t="s">
        <v>935</v>
      </c>
      <c r="J3728" s="15">
        <f>IFERROR(VLOOKUP(I3728,'Candidato Presidencial'!$C:$E,3,FALSE),"")</f>
        <v>0</v>
      </c>
      <c r="L3728" s="15" t="str">
        <f t="shared" si="117"/>
        <v>insert into Camaleon.CandidatoCongreso( PROCESO_ELECTORAL, NOMBRE_CANDIDATO, APELLIDO_PATERNO, APELLIDO_MATERNO, NOMBRE_COMPLETO, SEXO, CARGO_ELEGIDO, LUGAR_POSTULA, ORGANIZACION_POLITICA, ALIAS ) values( 'ELECCIONES GENERALES 2011', 'RUBEN', 'GOICOCHEA', 'HUARI', 'RUBEN GOICOCHEA HUARI', 'HOMBRE', 'NO ELECTO', 'LIMA PROVINCIAS', 'FUERZA NACIONAL', '0' );</v>
      </c>
    </row>
    <row r="3729" spans="1:12" x14ac:dyDescent="0.25">
      <c r="A3729" s="17" t="s">
        <v>5153</v>
      </c>
      <c r="B3729" s="17" t="s">
        <v>6360</v>
      </c>
      <c r="C3729" s="17" t="s">
        <v>3323</v>
      </c>
      <c r="D3729" s="17" t="s">
        <v>6361</v>
      </c>
      <c r="E3729" s="17" t="str">
        <f t="shared" si="116"/>
        <v>CARIDAD DEL CARMEN LARA ROSADIO</v>
      </c>
      <c r="F3729" s="17" t="s">
        <v>1067</v>
      </c>
      <c r="G3729" s="17" t="s">
        <v>1062</v>
      </c>
      <c r="H3729" s="17" t="s">
        <v>6310</v>
      </c>
      <c r="I3729" s="17" t="s">
        <v>935</v>
      </c>
      <c r="J3729" s="15">
        <f>IFERROR(VLOOKUP(I3729,'Candidato Presidencial'!$C:$E,3,FALSE),"")</f>
        <v>0</v>
      </c>
      <c r="L3729" s="15" t="str">
        <f t="shared" si="117"/>
        <v>insert into Camaleon.CandidatoCongreso( PROCESO_ELECTORAL, NOMBRE_CANDIDATO, APELLIDO_PATERNO, APELLIDO_MATERNO, NOMBRE_COMPLETO, SEXO, CARGO_ELEGIDO, LUGAR_POSTULA, ORGANIZACION_POLITICA, ALIAS ) values( 'ELECCIONES GENERALES 2011', 'CARIDAD DEL CARMEN', 'LARA', 'ROSADIO', 'CARIDAD DEL CARMEN LARA ROSADIO', 'MUJER', 'NO ELECTO', 'LIMA PROVINCIAS', 'FUERZA NACIONAL', '0' );</v>
      </c>
    </row>
    <row r="3730" spans="1:12" x14ac:dyDescent="0.25">
      <c r="A3730" s="17" t="s">
        <v>5153</v>
      </c>
      <c r="B3730" s="17" t="s">
        <v>1230</v>
      </c>
      <c r="C3730" s="17" t="s">
        <v>1100</v>
      </c>
      <c r="D3730" s="17" t="s">
        <v>6362</v>
      </c>
      <c r="E3730" s="17" t="str">
        <f t="shared" si="116"/>
        <v>FREDY ROMERO CHAFALOTE</v>
      </c>
      <c r="F3730" s="17" t="s">
        <v>1061</v>
      </c>
      <c r="G3730" s="17" t="s">
        <v>1062</v>
      </c>
      <c r="H3730" s="17" t="s">
        <v>6310</v>
      </c>
      <c r="I3730" s="17" t="s">
        <v>873</v>
      </c>
      <c r="J3730" s="15" t="str">
        <f>IFERROR(VLOOKUP(I3730,'Candidato Presidencial'!$C:$E,3,FALSE),"")</f>
        <v>PERUANOS POR EL KAMBIO</v>
      </c>
      <c r="L3730" s="15" t="str">
        <f t="shared" si="117"/>
        <v>insert into Camaleon.CandidatoCongreso( PROCESO_ELECTORAL, NOMBRE_CANDIDATO, APELLIDO_PATERNO, APELLIDO_MATERNO, NOMBRE_COMPLETO, SEXO, CARGO_ELEGIDO, LUGAR_POSTULA, ORGANIZACION_POLITICA, ALIAS ) values( 'ELECCIONES GENERALES 2011', 'FREDY', 'ROMERO', 'CHAFALOTE', 'FREDY ROMERO CHAFALOTE', 'HOMBRE', 'NO ELECTO', 'LIMA PROVINCIAS', 'ALIANZA POR EL GRAN CAMBIO', 'PERUANOS POR EL KAMBIO' );</v>
      </c>
    </row>
    <row r="3731" spans="1:12" x14ac:dyDescent="0.25">
      <c r="A3731" s="17" t="s">
        <v>5153</v>
      </c>
      <c r="B3731" s="17" t="s">
        <v>6363</v>
      </c>
      <c r="C3731" s="17" t="s">
        <v>5134</v>
      </c>
      <c r="D3731" s="17" t="s">
        <v>6364</v>
      </c>
      <c r="E3731" s="17" t="str">
        <f t="shared" si="116"/>
        <v>SARIDE FASANANDO TORRES DE QUESADA</v>
      </c>
      <c r="F3731" s="17" t="s">
        <v>1067</v>
      </c>
      <c r="G3731" s="17" t="s">
        <v>1062</v>
      </c>
      <c r="H3731" s="17" t="s">
        <v>4295</v>
      </c>
      <c r="I3731" s="17" t="s">
        <v>8932</v>
      </c>
      <c r="J3731" s="15">
        <f>IFERROR(VLOOKUP(I3731,'Candidato Presidencial'!$C:$E,3,FALSE),"")</f>
        <v>0</v>
      </c>
      <c r="L3731" s="15" t="str">
        <f t="shared" si="117"/>
        <v>insert into Camaleon.CandidatoCongreso( PROCESO_ELECTORAL, NOMBRE_CANDIDATO, APELLIDO_PATERNO, APELLIDO_MATERNO, NOMBRE_COMPLETO, SEXO, CARGO_ELEGIDO, LUGAR_POSTULA, ORGANIZACION_POLITICA, ALIAS ) values( 'ELECCIONES GENERALES 2011', 'SARIDE', 'FASANANDO', 'TORRES DE QUESADA', 'SARIDE FASANANDO TORRES DE QUESADA', 'MUJER', 'NO ELECTO', 'LORETO', 'FONAVISTAS DEL PERÚ', '0' );</v>
      </c>
    </row>
    <row r="3732" spans="1:12" x14ac:dyDescent="0.25">
      <c r="A3732" s="17" t="s">
        <v>5153</v>
      </c>
      <c r="B3732" s="17" t="s">
        <v>6365</v>
      </c>
      <c r="C3732" s="17" t="s">
        <v>1236</v>
      </c>
      <c r="D3732" s="17" t="s">
        <v>1129</v>
      </c>
      <c r="E3732" s="17" t="str">
        <f t="shared" si="116"/>
        <v>MARY ELISABETH VEGA TUESTA</v>
      </c>
      <c r="F3732" s="17" t="s">
        <v>1067</v>
      </c>
      <c r="G3732" s="17" t="s">
        <v>1062</v>
      </c>
      <c r="H3732" s="17" t="s">
        <v>4295</v>
      </c>
      <c r="I3732" s="17" t="s">
        <v>8932</v>
      </c>
      <c r="J3732" s="15">
        <f>IFERROR(VLOOKUP(I3732,'Candidato Presidencial'!$C:$E,3,FALSE),"")</f>
        <v>0</v>
      </c>
      <c r="L3732" s="15" t="str">
        <f t="shared" si="117"/>
        <v>insert into Camaleon.CandidatoCongreso( PROCESO_ELECTORAL, NOMBRE_CANDIDATO, APELLIDO_PATERNO, APELLIDO_MATERNO, NOMBRE_COMPLETO, SEXO, CARGO_ELEGIDO, LUGAR_POSTULA, ORGANIZACION_POLITICA, ALIAS ) values( 'ELECCIONES GENERALES 2011', 'MARY ELISABETH', 'VEGA', 'TUESTA', 'MARY ELISABETH VEGA TUESTA', 'MUJER', 'NO ELECTO', 'LORETO', 'FONAVISTAS DEL PERÚ', '0' );</v>
      </c>
    </row>
    <row r="3733" spans="1:12" x14ac:dyDescent="0.25">
      <c r="A3733" s="17" t="s">
        <v>5153</v>
      </c>
      <c r="B3733" s="17" t="s">
        <v>6366</v>
      </c>
      <c r="C3733" s="17" t="s">
        <v>6367</v>
      </c>
      <c r="D3733" s="17" t="s">
        <v>6215</v>
      </c>
      <c r="E3733" s="17" t="str">
        <f t="shared" si="116"/>
        <v>HILDER EDUARDO SILVANO AHUANARI</v>
      </c>
      <c r="F3733" s="17" t="s">
        <v>1061</v>
      </c>
      <c r="G3733" s="17" t="s">
        <v>1062</v>
      </c>
      <c r="H3733" s="17" t="s">
        <v>4295</v>
      </c>
      <c r="I3733" s="17" t="s">
        <v>8932</v>
      </c>
      <c r="J3733" s="15">
        <f>IFERROR(VLOOKUP(I3733,'Candidato Presidencial'!$C:$E,3,FALSE),"")</f>
        <v>0</v>
      </c>
      <c r="L3733" s="15" t="str">
        <f t="shared" si="117"/>
        <v>insert into Camaleon.CandidatoCongreso( PROCESO_ELECTORAL, NOMBRE_CANDIDATO, APELLIDO_PATERNO, APELLIDO_MATERNO, NOMBRE_COMPLETO, SEXO, CARGO_ELEGIDO, LUGAR_POSTULA, ORGANIZACION_POLITICA, ALIAS ) values( 'ELECCIONES GENERALES 2011', 'HILDER EDUARDO', 'SILVANO', 'AHUANARI', 'HILDER EDUARDO SILVANO AHUANARI', 'HOMBRE', 'NO ELECTO', 'LORETO', 'FONAVISTAS DEL PERÚ', '0' );</v>
      </c>
    </row>
    <row r="3734" spans="1:12" x14ac:dyDescent="0.25">
      <c r="A3734" s="17" t="s">
        <v>5153</v>
      </c>
      <c r="B3734" s="17" t="s">
        <v>6368</v>
      </c>
      <c r="C3734" s="17" t="s">
        <v>1933</v>
      </c>
      <c r="D3734" s="17" t="s">
        <v>1318</v>
      </c>
      <c r="E3734" s="17" t="str">
        <f t="shared" si="116"/>
        <v>JOSE EDMUNDO RUIZ ROJAS</v>
      </c>
      <c r="F3734" s="17" t="s">
        <v>1061</v>
      </c>
      <c r="G3734" s="17" t="s">
        <v>1062</v>
      </c>
      <c r="H3734" s="17" t="s">
        <v>4295</v>
      </c>
      <c r="I3734" s="17" t="s">
        <v>8932</v>
      </c>
      <c r="J3734" s="15">
        <f>IFERROR(VLOOKUP(I3734,'Candidato Presidencial'!$C:$E,3,FALSE),"")</f>
        <v>0</v>
      </c>
      <c r="L3734" s="15" t="str">
        <f t="shared" si="117"/>
        <v>insert into Camaleon.CandidatoCongreso( PROCESO_ELECTORAL, NOMBRE_CANDIDATO, APELLIDO_PATERNO, APELLIDO_MATERNO, NOMBRE_COMPLETO, SEXO, CARGO_ELEGIDO, LUGAR_POSTULA, ORGANIZACION_POLITICA, ALIAS ) values( 'ELECCIONES GENERALES 2011', 'JOSE EDMUNDO', 'RUIZ', 'ROJAS', 'JOSE EDMUNDO RUIZ ROJAS', 'HOMBRE', 'NO ELECTO', 'LORETO', 'FONAVISTAS DEL PERÚ', '0' );</v>
      </c>
    </row>
    <row r="3735" spans="1:12" x14ac:dyDescent="0.25">
      <c r="A3735" s="17" t="s">
        <v>5153</v>
      </c>
      <c r="B3735" s="17" t="s">
        <v>6369</v>
      </c>
      <c r="C3735" s="17" t="s">
        <v>1318</v>
      </c>
      <c r="D3735" s="17" t="s">
        <v>1158</v>
      </c>
      <c r="E3735" s="17" t="str">
        <f t="shared" si="116"/>
        <v>DANNY VANESA ROJAS SANCHEZ</v>
      </c>
      <c r="F3735" s="17" t="s">
        <v>1067</v>
      </c>
      <c r="G3735" s="17" t="s">
        <v>1062</v>
      </c>
      <c r="H3735" s="17" t="s">
        <v>4295</v>
      </c>
      <c r="I3735" s="17" t="s">
        <v>884</v>
      </c>
      <c r="J3735" s="15" t="str">
        <f>IFERROR(VLOOKUP(I3735,'Candidato Presidencial'!$C:$E,3,FALSE),"")</f>
        <v/>
      </c>
      <c r="L3735" s="15" t="str">
        <f t="shared" si="117"/>
        <v>insert into Camaleon.CandidatoCongreso( PROCESO_ELECTORAL, NOMBRE_CANDIDATO, APELLIDO_PATERNO, APELLIDO_MATERNO, NOMBRE_COMPLETO, SEXO, CARGO_ELEGIDO, LUGAR_POSTULA, ORGANIZACION_POLITICA, ALIAS ) values( 'ELECCIONES GENERALES 2011', 'DANNY VANESA', 'ROJAS', 'SANCHEZ', 'DANNY VANESA ROJAS SANCHEZ', 'MUJER', 'NO ELECTO', 'LORETO', 'PARTIDO DESCENTRALISTA FUERZA SOCIAL', '' );</v>
      </c>
    </row>
    <row r="3736" spans="1:12" x14ac:dyDescent="0.25">
      <c r="A3736" s="17" t="s">
        <v>5153</v>
      </c>
      <c r="B3736" s="17" t="s">
        <v>6370</v>
      </c>
      <c r="C3736" s="17" t="s">
        <v>3485</v>
      </c>
      <c r="D3736" s="17" t="s">
        <v>1078</v>
      </c>
      <c r="E3736" s="17" t="str">
        <f t="shared" si="116"/>
        <v>JANE ADILIA DONAYRE CHAVEZ</v>
      </c>
      <c r="F3736" s="17" t="s">
        <v>1067</v>
      </c>
      <c r="G3736" s="17" t="s">
        <v>1062</v>
      </c>
      <c r="H3736" s="17" t="s">
        <v>4295</v>
      </c>
      <c r="I3736" s="17" t="s">
        <v>884</v>
      </c>
      <c r="J3736" s="15" t="str">
        <f>IFERROR(VLOOKUP(I3736,'Candidato Presidencial'!$C:$E,3,FALSE),"")</f>
        <v/>
      </c>
      <c r="L3736" s="15" t="str">
        <f t="shared" si="117"/>
        <v>insert into Camaleon.CandidatoCongreso( PROCESO_ELECTORAL, NOMBRE_CANDIDATO, APELLIDO_PATERNO, APELLIDO_MATERNO, NOMBRE_COMPLETO, SEXO, CARGO_ELEGIDO, LUGAR_POSTULA, ORGANIZACION_POLITICA, ALIAS ) values( 'ELECCIONES GENERALES 2011', 'JANE ADILIA', 'DONAYRE', 'CHAVEZ', 'JANE ADILIA DONAYRE CHAVEZ', 'MUJER', 'NO ELECTO', 'LORETO', 'PARTIDO DESCENTRALISTA FUERZA SOCIAL', '' );</v>
      </c>
    </row>
    <row r="3737" spans="1:12" x14ac:dyDescent="0.25">
      <c r="A3737" s="17" t="s">
        <v>5153</v>
      </c>
      <c r="B3737" s="17" t="s">
        <v>5120</v>
      </c>
      <c r="C3737" s="17" t="s">
        <v>1089</v>
      </c>
      <c r="D3737" s="17" t="s">
        <v>4364</v>
      </c>
      <c r="E3737" s="17" t="str">
        <f t="shared" si="116"/>
        <v>ALFONSO DEL AGUILA VALERA</v>
      </c>
      <c r="F3737" s="17" t="s">
        <v>1061</v>
      </c>
      <c r="G3737" s="17" t="s">
        <v>1062</v>
      </c>
      <c r="H3737" s="17" t="s">
        <v>4295</v>
      </c>
      <c r="I3737" s="17" t="s">
        <v>884</v>
      </c>
      <c r="J3737" s="15" t="str">
        <f>IFERROR(VLOOKUP(I3737,'Candidato Presidencial'!$C:$E,3,FALSE),"")</f>
        <v/>
      </c>
      <c r="L3737" s="15" t="str">
        <f t="shared" si="117"/>
        <v>insert into Camaleon.CandidatoCongreso( PROCESO_ELECTORAL, NOMBRE_CANDIDATO, APELLIDO_PATERNO, APELLIDO_MATERNO, NOMBRE_COMPLETO, SEXO, CARGO_ELEGIDO, LUGAR_POSTULA, ORGANIZACION_POLITICA, ALIAS ) values( 'ELECCIONES GENERALES 2011', 'ALFONSO', 'DEL AGUILA', 'VALERA', 'ALFONSO DEL AGUILA VALERA', 'HOMBRE', 'NO ELECTO', 'LORETO', 'PARTIDO DESCENTRALISTA FUERZA SOCIAL', '' );</v>
      </c>
    </row>
    <row r="3738" spans="1:12" x14ac:dyDescent="0.25">
      <c r="A3738" s="17" t="s">
        <v>5153</v>
      </c>
      <c r="B3738" s="17" t="s">
        <v>1315</v>
      </c>
      <c r="C3738" s="17" t="s">
        <v>1178</v>
      </c>
      <c r="D3738" s="17" t="s">
        <v>1178</v>
      </c>
      <c r="E3738" s="17" t="str">
        <f t="shared" si="116"/>
        <v>CARLOS VELA VELA</v>
      </c>
      <c r="F3738" s="17" t="s">
        <v>1061</v>
      </c>
      <c r="G3738" s="17" t="s">
        <v>1062</v>
      </c>
      <c r="H3738" s="17" t="s">
        <v>4295</v>
      </c>
      <c r="I3738" s="17" t="s">
        <v>884</v>
      </c>
      <c r="J3738" s="15" t="str">
        <f>IFERROR(VLOOKUP(I3738,'Candidato Presidencial'!$C:$E,3,FALSE),"")</f>
        <v/>
      </c>
      <c r="L3738" s="15" t="str">
        <f t="shared" si="117"/>
        <v>insert into Camaleon.CandidatoCongreso( PROCESO_ELECTORAL, NOMBRE_CANDIDATO, APELLIDO_PATERNO, APELLIDO_MATERNO, NOMBRE_COMPLETO, SEXO, CARGO_ELEGIDO, LUGAR_POSTULA, ORGANIZACION_POLITICA, ALIAS ) values( 'ELECCIONES GENERALES 2011', 'CARLOS', 'VELA', 'VELA', 'CARLOS VELA VELA', 'HOMBRE', 'NO ELECTO', 'LORETO', 'PARTIDO DESCENTRALISTA FUERZA SOCIAL', '' );</v>
      </c>
    </row>
    <row r="3739" spans="1:12" x14ac:dyDescent="0.25">
      <c r="A3739" s="17" t="s">
        <v>5153</v>
      </c>
      <c r="B3739" s="17" t="s">
        <v>31</v>
      </c>
      <c r="C3739" s="17" t="s">
        <v>3684</v>
      </c>
      <c r="D3739" s="17" t="s">
        <v>1318</v>
      </c>
      <c r="E3739" s="17" t="str">
        <f t="shared" si="116"/>
        <v>VICTOR ISLA ROJAS</v>
      </c>
      <c r="F3739" s="17" t="s">
        <v>1061</v>
      </c>
      <c r="G3739" s="17" t="s">
        <v>21</v>
      </c>
      <c r="H3739" s="17" t="s">
        <v>4295</v>
      </c>
      <c r="I3739" s="17" t="s">
        <v>8929</v>
      </c>
      <c r="J3739" s="15" t="str">
        <f>IFERROR(VLOOKUP(I3739,'Candidato Presidencial'!$C:$E,3,FALSE),"")</f>
        <v>PARTIDO NACIONALISTA PERUANO</v>
      </c>
      <c r="L3739" s="15" t="str">
        <f t="shared" si="117"/>
        <v>insert into Camaleon.CandidatoCongreso( PROCESO_ELECTORAL, NOMBRE_CANDIDATO, APELLIDO_PATERNO, APELLIDO_MATERNO, NOMBRE_COMPLETO, SEXO, CARGO_ELEGIDO, LUGAR_POSTULA, ORGANIZACION_POLITICA, ALIAS ) values( 'ELECCIONES GENERALES 2011', 'VICTOR', 'ISLA', 'ROJAS', 'VICTOR ISLA ROJAS', 'HOMBRE', 'CONGRESISTA', 'LORETO', 'GANA PERÚ', 'PARTIDO NACIONALISTA PERUANO' );</v>
      </c>
    </row>
    <row r="3740" spans="1:12" x14ac:dyDescent="0.25">
      <c r="A3740" s="17" t="s">
        <v>5153</v>
      </c>
      <c r="B3740" s="17" t="s">
        <v>4328</v>
      </c>
      <c r="C3740" s="17" t="s">
        <v>4329</v>
      </c>
      <c r="D3740" s="17" t="s">
        <v>4330</v>
      </c>
      <c r="E3740" s="17" t="str">
        <f t="shared" si="116"/>
        <v>EVA LUCIA MATUTE PANAIFO</v>
      </c>
      <c r="F3740" s="17" t="s">
        <v>1067</v>
      </c>
      <c r="G3740" s="17" t="s">
        <v>1062</v>
      </c>
      <c r="H3740" s="17" t="s">
        <v>4295</v>
      </c>
      <c r="I3740" s="17" t="s">
        <v>8929</v>
      </c>
      <c r="J3740" s="15" t="str">
        <f>IFERROR(VLOOKUP(I3740,'Candidato Presidencial'!$C:$E,3,FALSE),"")</f>
        <v>PARTIDO NACIONALISTA PERUANO</v>
      </c>
      <c r="L3740" s="15" t="str">
        <f t="shared" si="117"/>
        <v>insert into Camaleon.CandidatoCongreso( PROCESO_ELECTORAL, NOMBRE_CANDIDATO, APELLIDO_PATERNO, APELLIDO_MATERNO, NOMBRE_COMPLETO, SEXO, CARGO_ELEGIDO, LUGAR_POSTULA, ORGANIZACION_POLITICA, ALIAS ) values( 'ELECCIONES GENERALES 2011', 'EVA LUCIA', 'MATUTE', 'PANAIFO', 'EVA LUCIA MATUTE PANAIFO', 'MUJER', 'NO ELECTO', 'LORETO', 'GANA PERÚ', 'PARTIDO NACIONALISTA PERUANO' );</v>
      </c>
    </row>
    <row r="3741" spans="1:12" x14ac:dyDescent="0.25">
      <c r="A3741" s="17" t="s">
        <v>5153</v>
      </c>
      <c r="B3741" s="17" t="s">
        <v>6371</v>
      </c>
      <c r="C3741" s="17" t="s">
        <v>2073</v>
      </c>
      <c r="D3741" s="17" t="s">
        <v>1118</v>
      </c>
      <c r="E3741" s="17" t="str">
        <f t="shared" si="116"/>
        <v>EDWIN GABINO ZEVALLOS BAZAN</v>
      </c>
      <c r="F3741" s="17" t="s">
        <v>1061</v>
      </c>
      <c r="G3741" s="17" t="s">
        <v>1062</v>
      </c>
      <c r="H3741" s="17" t="s">
        <v>4295</v>
      </c>
      <c r="I3741" s="17" t="s">
        <v>8929</v>
      </c>
      <c r="J3741" s="15" t="str">
        <f>IFERROR(VLOOKUP(I3741,'Candidato Presidencial'!$C:$E,3,FALSE),"")</f>
        <v>PARTIDO NACIONALISTA PERUANO</v>
      </c>
      <c r="L3741" s="15" t="str">
        <f t="shared" si="117"/>
        <v>insert into Camaleon.CandidatoCongreso( PROCESO_ELECTORAL, NOMBRE_CANDIDATO, APELLIDO_PATERNO, APELLIDO_MATERNO, NOMBRE_COMPLETO, SEXO, CARGO_ELEGIDO, LUGAR_POSTULA, ORGANIZACION_POLITICA, ALIAS ) values( 'ELECCIONES GENERALES 2011', 'EDWIN GABINO', 'ZEVALLOS', 'BAZAN', 'EDWIN GABINO ZEVALLOS BAZAN', 'HOMBRE', 'NO ELECTO', 'LORETO', 'GANA PERÚ', 'PARTIDO NACIONALISTA PERUANO' );</v>
      </c>
    </row>
    <row r="3742" spans="1:12" x14ac:dyDescent="0.25">
      <c r="A3742" s="17" t="s">
        <v>5153</v>
      </c>
      <c r="B3742" s="17" t="s">
        <v>6372</v>
      </c>
      <c r="C3742" s="17" t="s">
        <v>1223</v>
      </c>
      <c r="D3742" s="17" t="s">
        <v>1223</v>
      </c>
      <c r="E3742" s="17" t="str">
        <f t="shared" si="116"/>
        <v>WILMA EDELMIRA HUERTA HUERTA</v>
      </c>
      <c r="F3742" s="17" t="s">
        <v>1067</v>
      </c>
      <c r="G3742" s="17" t="s">
        <v>1062</v>
      </c>
      <c r="H3742" s="17" t="s">
        <v>4295</v>
      </c>
      <c r="I3742" s="17" t="s">
        <v>8929</v>
      </c>
      <c r="J3742" s="15" t="str">
        <f>IFERROR(VLOOKUP(I3742,'Candidato Presidencial'!$C:$E,3,FALSE),"")</f>
        <v>PARTIDO NACIONALISTA PERUANO</v>
      </c>
      <c r="L3742" s="15" t="str">
        <f t="shared" si="117"/>
        <v>insert into Camaleon.CandidatoCongreso( PROCESO_ELECTORAL, NOMBRE_CANDIDATO, APELLIDO_PATERNO, APELLIDO_MATERNO, NOMBRE_COMPLETO, SEXO, CARGO_ELEGIDO, LUGAR_POSTULA, ORGANIZACION_POLITICA, ALIAS ) values( 'ELECCIONES GENERALES 2011', 'WILMA EDELMIRA', 'HUERTA', 'HUERTA', 'WILMA EDELMIRA HUERTA HUERTA', 'MUJER', 'NO ELECTO', 'LORETO', 'GANA PERÚ', 'PARTIDO NACIONALISTA PERUANO' );</v>
      </c>
    </row>
    <row r="3743" spans="1:12" x14ac:dyDescent="0.25">
      <c r="A3743" s="17" t="s">
        <v>5153</v>
      </c>
      <c r="B3743" s="17" t="s">
        <v>1761</v>
      </c>
      <c r="C3743" s="17" t="s">
        <v>1122</v>
      </c>
      <c r="D3743" s="17" t="s">
        <v>1186</v>
      </c>
      <c r="E3743" s="17" t="str">
        <f t="shared" si="116"/>
        <v>JOSE AUGUSTO VARGAS FERNANDEZ</v>
      </c>
      <c r="F3743" s="17" t="s">
        <v>1061</v>
      </c>
      <c r="G3743" s="17" t="s">
        <v>1062</v>
      </c>
      <c r="H3743" s="17" t="s">
        <v>4295</v>
      </c>
      <c r="I3743" s="17" t="s">
        <v>859</v>
      </c>
      <c r="J3743" s="15" t="str">
        <f>IFERROR(VLOOKUP(I3743,'Candidato Presidencial'!$C:$E,3,FALSE),"")</f>
        <v>ALIANZA POPULAR</v>
      </c>
      <c r="L3743" s="15" t="str">
        <f t="shared" si="117"/>
        <v>insert into Camaleon.CandidatoCongreso( PROCESO_ELECTORAL, NOMBRE_CANDIDATO, APELLIDO_PATERNO, APELLIDO_MATERNO, NOMBRE_COMPLETO, SEXO, CARGO_ELEGIDO, LUGAR_POSTULA, ORGANIZACION_POLITICA, ALIAS ) values( 'ELECCIONES GENERALES 2011', 'JOSE AUGUSTO', 'VARGAS', 'FERNANDEZ', 'JOSE AUGUSTO VARGAS FERNANDEZ', 'HOMBRE', 'NO ELECTO', 'LORETO', 'PARTIDO APRISTA PERUANO', 'ALIANZA POPULAR' );</v>
      </c>
    </row>
    <row r="3744" spans="1:12" x14ac:dyDescent="0.25">
      <c r="A3744" s="17" t="s">
        <v>5153</v>
      </c>
      <c r="B3744" s="17" t="s">
        <v>68</v>
      </c>
      <c r="C3744" s="17" t="s">
        <v>4310</v>
      </c>
      <c r="D3744" s="17" t="s">
        <v>5093</v>
      </c>
      <c r="E3744" s="17" t="str">
        <f t="shared" si="116"/>
        <v>MOISES PANDURO CORAL</v>
      </c>
      <c r="F3744" s="17" t="s">
        <v>1061</v>
      </c>
      <c r="G3744" s="17" t="s">
        <v>1062</v>
      </c>
      <c r="H3744" s="17" t="s">
        <v>4295</v>
      </c>
      <c r="I3744" s="17" t="s">
        <v>859</v>
      </c>
      <c r="J3744" s="15" t="str">
        <f>IFERROR(VLOOKUP(I3744,'Candidato Presidencial'!$C:$E,3,FALSE),"")</f>
        <v>ALIANZA POPULAR</v>
      </c>
      <c r="L3744" s="15" t="str">
        <f t="shared" si="117"/>
        <v>insert into Camaleon.CandidatoCongreso( PROCESO_ELECTORAL, NOMBRE_CANDIDATO, APELLIDO_PATERNO, APELLIDO_MATERNO, NOMBRE_COMPLETO, SEXO, CARGO_ELEGIDO, LUGAR_POSTULA, ORGANIZACION_POLITICA, ALIAS ) values( 'ELECCIONES GENERALES 2011', 'MOISES', 'PANDURO', 'CORAL', 'MOISES PANDURO CORAL', 'HOMBRE', 'NO ELECTO', 'LORETO', 'PARTIDO APRISTA PERUANO', 'ALIANZA POPULAR' );</v>
      </c>
    </row>
    <row r="3745" spans="1:12" x14ac:dyDescent="0.25">
      <c r="A3745" s="17" t="s">
        <v>5153</v>
      </c>
      <c r="B3745" s="17" t="s">
        <v>6373</v>
      </c>
      <c r="C3745" s="17" t="s">
        <v>1163</v>
      </c>
      <c r="D3745" s="17" t="s">
        <v>6374</v>
      </c>
      <c r="E3745" s="17" t="str">
        <f t="shared" si="116"/>
        <v>JULIA AMPARO PINEDO PARANO</v>
      </c>
      <c r="F3745" s="17" t="s">
        <v>1067</v>
      </c>
      <c r="G3745" s="17" t="s">
        <v>1062</v>
      </c>
      <c r="H3745" s="17" t="s">
        <v>4295</v>
      </c>
      <c r="I3745" s="17" t="s">
        <v>859</v>
      </c>
      <c r="J3745" s="15" t="str">
        <f>IFERROR(VLOOKUP(I3745,'Candidato Presidencial'!$C:$E,3,FALSE),"")</f>
        <v>ALIANZA POPULAR</v>
      </c>
      <c r="L3745" s="15" t="str">
        <f t="shared" si="117"/>
        <v>insert into Camaleon.CandidatoCongreso( PROCESO_ELECTORAL, NOMBRE_CANDIDATO, APELLIDO_PATERNO, APELLIDO_MATERNO, NOMBRE_COMPLETO, SEXO, CARGO_ELEGIDO, LUGAR_POSTULA, ORGANIZACION_POLITICA, ALIAS ) values( 'ELECCIONES GENERALES 2011', 'JULIA AMPARO', 'PINEDO', 'PARANO', 'JULIA AMPARO PINEDO PARANO', 'MUJER', 'NO ELECTO', 'LORETO', 'PARTIDO APRISTA PERUANO', 'ALIANZA POPULAR' );</v>
      </c>
    </row>
    <row r="3746" spans="1:12" x14ac:dyDescent="0.25">
      <c r="A3746" s="17" t="s">
        <v>5153</v>
      </c>
      <c r="B3746" s="17" t="s">
        <v>237</v>
      </c>
      <c r="C3746" s="17" t="s">
        <v>1318</v>
      </c>
      <c r="D3746" s="17" t="s">
        <v>1131</v>
      </c>
      <c r="E3746" s="17" t="str">
        <f t="shared" si="116"/>
        <v>FLOR DE MARIA ROJAS AGUILAR</v>
      </c>
      <c r="F3746" s="17" t="s">
        <v>1067</v>
      </c>
      <c r="G3746" s="17" t="s">
        <v>1062</v>
      </c>
      <c r="H3746" s="17" t="s">
        <v>4295</v>
      </c>
      <c r="I3746" s="17" t="s">
        <v>859</v>
      </c>
      <c r="J3746" s="15" t="str">
        <f>IFERROR(VLOOKUP(I3746,'Candidato Presidencial'!$C:$E,3,FALSE),"")</f>
        <v>ALIANZA POPULAR</v>
      </c>
      <c r="L3746" s="15" t="str">
        <f t="shared" si="117"/>
        <v>insert into Camaleon.CandidatoCongreso( PROCESO_ELECTORAL, NOMBRE_CANDIDATO, APELLIDO_PATERNO, APELLIDO_MATERNO, NOMBRE_COMPLETO, SEXO, CARGO_ELEGIDO, LUGAR_POSTULA, ORGANIZACION_POLITICA, ALIAS ) values( 'ELECCIONES GENERALES 2011', 'FLOR DE MARIA', 'ROJAS', 'AGUILAR', 'FLOR DE MARIA ROJAS AGUILAR', 'MUJER', 'NO ELECTO', 'LORETO', 'PARTIDO APRISTA PERUANO', 'ALIANZA POPULAR' );</v>
      </c>
    </row>
    <row r="3747" spans="1:12" x14ac:dyDescent="0.25">
      <c r="A3747" s="17" t="s">
        <v>5153</v>
      </c>
      <c r="B3747" s="17" t="s">
        <v>1473</v>
      </c>
      <c r="C3747" s="17" t="s">
        <v>6375</v>
      </c>
      <c r="D3747" s="17" t="s">
        <v>6376</v>
      </c>
      <c r="E3747" s="17" t="str">
        <f t="shared" si="116"/>
        <v>WILLIAM ASAYAG VIDURRIZAGA</v>
      </c>
      <c r="F3747" s="17" t="s">
        <v>1061</v>
      </c>
      <c r="G3747" s="17" t="s">
        <v>1062</v>
      </c>
      <c r="H3747" s="17" t="s">
        <v>4295</v>
      </c>
      <c r="I3747" s="17" t="s">
        <v>897</v>
      </c>
      <c r="J3747" s="15" t="str">
        <f>IFERROR(VLOOKUP(I3747,'Candidato Presidencial'!$C:$E,3,FALSE),"")</f>
        <v/>
      </c>
      <c r="L3747" s="15" t="str">
        <f t="shared" si="117"/>
        <v>insert into Camaleon.CandidatoCongreso( PROCESO_ELECTORAL, NOMBRE_CANDIDATO, APELLIDO_PATERNO, APELLIDO_MATERNO, NOMBRE_COMPLETO, SEXO, CARGO_ELEGIDO, LUGAR_POSTULA, ORGANIZACION_POLITICA, ALIAS ) values( 'ELECCIONES GENERALES 2011', 'WILLIAM', 'ASAYAG', 'VIDURRIZAGA', 'WILLIAM ASAYAG VIDURRIZAGA', 'HOMBRE', 'NO ELECTO', 'LORETO', 'CAMBIO RADICAL', '' );</v>
      </c>
    </row>
    <row r="3748" spans="1:12" x14ac:dyDescent="0.25">
      <c r="A3748" s="17" t="s">
        <v>5153</v>
      </c>
      <c r="B3748" s="17" t="s">
        <v>4402</v>
      </c>
      <c r="C3748" s="17" t="s">
        <v>3939</v>
      </c>
      <c r="D3748" s="17" t="s">
        <v>2084</v>
      </c>
      <c r="E3748" s="17" t="str">
        <f t="shared" si="116"/>
        <v>CARMEN ROSARIO MORON CENTENO</v>
      </c>
      <c r="F3748" s="17" t="s">
        <v>1067</v>
      </c>
      <c r="G3748" s="17" t="s">
        <v>1062</v>
      </c>
      <c r="H3748" s="17" t="s">
        <v>4295</v>
      </c>
      <c r="I3748" s="17" t="s">
        <v>897</v>
      </c>
      <c r="J3748" s="15" t="str">
        <f>IFERROR(VLOOKUP(I3748,'Candidato Presidencial'!$C:$E,3,FALSE),"")</f>
        <v/>
      </c>
      <c r="L3748" s="15" t="str">
        <f t="shared" si="117"/>
        <v>insert into Camaleon.CandidatoCongreso( PROCESO_ELECTORAL, NOMBRE_CANDIDATO, APELLIDO_PATERNO, APELLIDO_MATERNO, NOMBRE_COMPLETO, SEXO, CARGO_ELEGIDO, LUGAR_POSTULA, ORGANIZACION_POLITICA, ALIAS ) values( 'ELECCIONES GENERALES 2011', 'CARMEN ROSARIO', 'MORON', 'CENTENO', 'CARMEN ROSARIO MORON CENTENO', 'MUJER', 'NO ELECTO', 'LORETO', 'CAMBIO RADICAL', '' );</v>
      </c>
    </row>
    <row r="3749" spans="1:12" x14ac:dyDescent="0.25">
      <c r="A3749" s="17" t="s">
        <v>5153</v>
      </c>
      <c r="B3749" s="17" t="s">
        <v>6377</v>
      </c>
      <c r="C3749" s="17" t="s">
        <v>6375</v>
      </c>
      <c r="D3749" s="17" t="s">
        <v>6378</v>
      </c>
      <c r="E3749" s="17" t="str">
        <f t="shared" si="116"/>
        <v>GRIKA MARTHA ASAYAG O'BESSO</v>
      </c>
      <c r="F3749" s="17" t="s">
        <v>1067</v>
      </c>
      <c r="G3749" s="17" t="s">
        <v>1062</v>
      </c>
      <c r="H3749" s="17" t="s">
        <v>4295</v>
      </c>
      <c r="I3749" s="17" t="s">
        <v>897</v>
      </c>
      <c r="J3749" s="15" t="str">
        <f>IFERROR(VLOOKUP(I3749,'Candidato Presidencial'!$C:$E,3,FALSE),"")</f>
        <v/>
      </c>
      <c r="L3749" s="15" t="str">
        <f t="shared" si="117"/>
        <v>insert into Camaleon.CandidatoCongreso( PROCESO_ELECTORAL, NOMBRE_CANDIDATO, APELLIDO_PATERNO, APELLIDO_MATERNO, NOMBRE_COMPLETO, SEXO, CARGO_ELEGIDO, LUGAR_POSTULA, ORGANIZACION_POLITICA, ALIAS ) values( 'ELECCIONES GENERALES 2011', 'GRIKA MARTHA', 'ASAYAG', 'O'BESSO', 'GRIKA MARTHA ASAYAG O'BESSO', 'MUJER', 'NO ELECTO', 'LORETO', 'CAMBIO RADICAL', '' );</v>
      </c>
    </row>
    <row r="3750" spans="1:12" x14ac:dyDescent="0.25">
      <c r="A3750" s="17" t="s">
        <v>5153</v>
      </c>
      <c r="B3750" s="17" t="s">
        <v>6379</v>
      </c>
      <c r="C3750" s="17" t="s">
        <v>4111</v>
      </c>
      <c r="D3750" s="17" t="s">
        <v>1100</v>
      </c>
      <c r="E3750" s="17" t="str">
        <f t="shared" si="116"/>
        <v>RIDER EUGENIO PACAYA ROMERO</v>
      </c>
      <c r="F3750" s="17" t="s">
        <v>1061</v>
      </c>
      <c r="G3750" s="17" t="s">
        <v>1062</v>
      </c>
      <c r="H3750" s="17" t="s">
        <v>4295</v>
      </c>
      <c r="I3750" s="17" t="s">
        <v>897</v>
      </c>
      <c r="J3750" s="15" t="str">
        <f>IFERROR(VLOOKUP(I3750,'Candidato Presidencial'!$C:$E,3,FALSE),"")</f>
        <v/>
      </c>
      <c r="L3750" s="15" t="str">
        <f t="shared" si="117"/>
        <v>insert into Camaleon.CandidatoCongreso( PROCESO_ELECTORAL, NOMBRE_CANDIDATO, APELLIDO_PATERNO, APELLIDO_MATERNO, NOMBRE_COMPLETO, SEXO, CARGO_ELEGIDO, LUGAR_POSTULA, ORGANIZACION_POLITICA, ALIAS ) values( 'ELECCIONES GENERALES 2011', 'RIDER EUGENIO', 'PACAYA', 'ROMERO', 'RIDER EUGENIO PACAYA ROMERO', 'HOMBRE', 'NO ELECTO', 'LORETO', 'CAMBIO RADICAL', '' );</v>
      </c>
    </row>
    <row r="3751" spans="1:12" x14ac:dyDescent="0.25">
      <c r="A3751" s="17" t="s">
        <v>5153</v>
      </c>
      <c r="B3751" s="17" t="s">
        <v>4345</v>
      </c>
      <c r="C3751" s="17" t="s">
        <v>4346</v>
      </c>
      <c r="D3751" s="17" t="s">
        <v>4347</v>
      </c>
      <c r="E3751" s="17" t="str">
        <f t="shared" si="116"/>
        <v>NORMAN DAVID LEWIS DEL ALCAZAR</v>
      </c>
      <c r="F3751" s="17" t="s">
        <v>1061</v>
      </c>
      <c r="G3751" s="17" t="s">
        <v>21</v>
      </c>
      <c r="H3751" s="17" t="s">
        <v>4295</v>
      </c>
      <c r="I3751" s="17" t="s">
        <v>878</v>
      </c>
      <c r="J3751" s="15" t="str">
        <f>IFERROR(VLOOKUP(I3751,'Candidato Presidencial'!$C:$E,3,FALSE),"")</f>
        <v>PERÚ POSIBLE</v>
      </c>
      <c r="L3751" s="15" t="str">
        <f t="shared" si="117"/>
        <v>insert into Camaleon.CandidatoCongreso( PROCESO_ELECTORAL, NOMBRE_CANDIDATO, APELLIDO_PATERNO, APELLIDO_MATERNO, NOMBRE_COMPLETO, SEXO, CARGO_ELEGIDO, LUGAR_POSTULA, ORGANIZACION_POLITICA, ALIAS ) values( 'ELECCIONES GENERALES 2011', 'NORMAN DAVID', 'LEWIS', 'DEL ALCAZAR', 'NORMAN DAVID LEWIS DEL ALCAZAR', 'HOMBRE', 'CONGRESISTA', 'LORETO', 'PERÚ POSIBLE', 'PERÚ POSIBLE' );</v>
      </c>
    </row>
    <row r="3752" spans="1:12" x14ac:dyDescent="0.25">
      <c r="A3752" s="17" t="s">
        <v>5153</v>
      </c>
      <c r="B3752" s="17" t="s">
        <v>2282</v>
      </c>
      <c r="C3752" s="17" t="s">
        <v>6380</v>
      </c>
      <c r="D3752" s="17" t="s">
        <v>416</v>
      </c>
      <c r="E3752" s="17" t="str">
        <f t="shared" si="116"/>
        <v>ROSALBINA CHEGLIO ANTONIO</v>
      </c>
      <c r="F3752" s="17" t="s">
        <v>1067</v>
      </c>
      <c r="G3752" s="17" t="s">
        <v>1062</v>
      </c>
      <c r="H3752" s="17" t="s">
        <v>4295</v>
      </c>
      <c r="I3752" s="17" t="s">
        <v>878</v>
      </c>
      <c r="J3752" s="15" t="str">
        <f>IFERROR(VLOOKUP(I3752,'Candidato Presidencial'!$C:$E,3,FALSE),"")</f>
        <v>PERÚ POSIBLE</v>
      </c>
      <c r="L3752" s="15" t="str">
        <f t="shared" si="117"/>
        <v>insert into Camaleon.CandidatoCongreso( PROCESO_ELECTORAL, NOMBRE_CANDIDATO, APELLIDO_PATERNO, APELLIDO_MATERNO, NOMBRE_COMPLETO, SEXO, CARGO_ELEGIDO, LUGAR_POSTULA, ORGANIZACION_POLITICA, ALIAS ) values( 'ELECCIONES GENERALES 2011', 'ROSALBINA', 'CHEGLIO', 'ANTONIO', 'ROSALBINA CHEGLIO ANTONIO', 'MUJER', 'NO ELECTO', 'LORETO', 'PERÚ POSIBLE', 'PERÚ POSIBLE' );</v>
      </c>
    </row>
    <row r="3753" spans="1:12" x14ac:dyDescent="0.25">
      <c r="A3753" s="17" t="s">
        <v>5153</v>
      </c>
      <c r="B3753" s="17" t="s">
        <v>6381</v>
      </c>
      <c r="C3753" s="17" t="s">
        <v>1099</v>
      </c>
      <c r="D3753" s="17" t="s">
        <v>1163</v>
      </c>
      <c r="E3753" s="17" t="str">
        <f t="shared" si="116"/>
        <v>RICARDO CHRISTOPHER GARCIA PINEDO</v>
      </c>
      <c r="F3753" s="17" t="s">
        <v>1061</v>
      </c>
      <c r="G3753" s="17" t="s">
        <v>1062</v>
      </c>
      <c r="H3753" s="17" t="s">
        <v>4295</v>
      </c>
      <c r="I3753" s="17" t="s">
        <v>8938</v>
      </c>
      <c r="J3753" s="15">
        <f>IFERROR(VLOOKUP(I3753,'Candidato Presidencial'!$C:$E,3,FALSE),"")</f>
        <v>0</v>
      </c>
      <c r="L3753" s="15" t="str">
        <f t="shared" si="117"/>
        <v>insert into Camaleon.CandidatoCongreso( PROCESO_ELECTORAL, NOMBRE_CANDIDATO, APELLIDO_PATERNO, APELLIDO_MATERNO, NOMBRE_COMPLETO, SEXO, CARGO_ELEGIDO, LUGAR_POSTULA, ORGANIZACION_POLITICA, ALIAS ) values( 'ELECCIONES GENERALES 2011', 'RICARDO CHRISTOPHER', 'GARCIA', 'PINEDO', 'RICARDO CHRISTOPHER GARCIA PINEDO', 'HOMBRE', 'NO ELECTO', 'LORETO', 'PARTIDO POLÍTICO ADELANTE', '0' );</v>
      </c>
    </row>
    <row r="3754" spans="1:12" x14ac:dyDescent="0.25">
      <c r="A3754" s="17" t="s">
        <v>5153</v>
      </c>
      <c r="B3754" s="17" t="s">
        <v>6382</v>
      </c>
      <c r="C3754" s="17" t="s">
        <v>1170</v>
      </c>
      <c r="D3754" s="17" t="s">
        <v>1895</v>
      </c>
      <c r="E3754" s="17" t="str">
        <f t="shared" si="116"/>
        <v>ELOISA VICTORIA SOTO ESCOBEDO</v>
      </c>
      <c r="F3754" s="17" t="s">
        <v>1067</v>
      </c>
      <c r="G3754" s="17" t="s">
        <v>1062</v>
      </c>
      <c r="H3754" s="17" t="s">
        <v>4295</v>
      </c>
      <c r="I3754" s="17" t="s">
        <v>8938</v>
      </c>
      <c r="J3754" s="15">
        <f>IFERROR(VLOOKUP(I3754,'Candidato Presidencial'!$C:$E,3,FALSE),"")</f>
        <v>0</v>
      </c>
      <c r="L3754" s="15" t="str">
        <f t="shared" si="117"/>
        <v>insert into Camaleon.CandidatoCongreso( PROCESO_ELECTORAL, NOMBRE_CANDIDATO, APELLIDO_PATERNO, APELLIDO_MATERNO, NOMBRE_COMPLETO, SEXO, CARGO_ELEGIDO, LUGAR_POSTULA, ORGANIZACION_POLITICA, ALIAS ) values( 'ELECCIONES GENERALES 2011', 'ELOISA VICTORIA', 'SOTO', 'ESCOBEDO', 'ELOISA VICTORIA SOTO ESCOBEDO', 'MUJER', 'NO ELECTO', 'LORETO', 'PARTIDO POLÍTICO ADELANTE', '0' );</v>
      </c>
    </row>
    <row r="3755" spans="1:12" x14ac:dyDescent="0.25">
      <c r="A3755" s="17" t="s">
        <v>5153</v>
      </c>
      <c r="B3755" s="17" t="s">
        <v>6383</v>
      </c>
      <c r="C3755" s="17" t="s">
        <v>3698</v>
      </c>
      <c r="D3755" s="17" t="s">
        <v>1280</v>
      </c>
      <c r="E3755" s="17" t="str">
        <f t="shared" si="116"/>
        <v>ROXANA TONG ALVAREZ</v>
      </c>
      <c r="F3755" s="17" t="s">
        <v>1067</v>
      </c>
      <c r="G3755" s="17" t="s">
        <v>1062</v>
      </c>
      <c r="H3755" s="17" t="s">
        <v>4295</v>
      </c>
      <c r="I3755" s="17" t="s">
        <v>8938</v>
      </c>
      <c r="J3755" s="15">
        <f>IFERROR(VLOOKUP(I3755,'Candidato Presidencial'!$C:$E,3,FALSE),"")</f>
        <v>0</v>
      </c>
      <c r="L3755" s="15" t="str">
        <f t="shared" si="117"/>
        <v>insert into Camaleon.CandidatoCongreso( PROCESO_ELECTORAL, NOMBRE_CANDIDATO, APELLIDO_PATERNO, APELLIDO_MATERNO, NOMBRE_COMPLETO, SEXO, CARGO_ELEGIDO, LUGAR_POSTULA, ORGANIZACION_POLITICA, ALIAS ) values( 'ELECCIONES GENERALES 2011', 'ROXANA', 'TONG', 'ALVAREZ', 'ROXANA TONG ALVAREZ', 'MUJER', 'NO ELECTO', 'LORETO', 'PARTIDO POLÍTICO ADELANTE', '0' );</v>
      </c>
    </row>
    <row r="3756" spans="1:12" x14ac:dyDescent="0.25">
      <c r="A3756" s="17" t="s">
        <v>5153</v>
      </c>
      <c r="B3756" s="17" t="s">
        <v>6384</v>
      </c>
      <c r="C3756" s="17" t="s">
        <v>1904</v>
      </c>
      <c r="D3756" s="17" t="s">
        <v>2393</v>
      </c>
      <c r="E3756" s="17" t="str">
        <f t="shared" si="116"/>
        <v>KAROL RAMIRO RAUL CELIS GUERRA</v>
      </c>
      <c r="F3756" s="17" t="s">
        <v>1061</v>
      </c>
      <c r="G3756" s="17" t="s">
        <v>1062</v>
      </c>
      <c r="H3756" s="17" t="s">
        <v>4295</v>
      </c>
      <c r="I3756" s="17" t="s">
        <v>8938</v>
      </c>
      <c r="J3756" s="15">
        <f>IFERROR(VLOOKUP(I3756,'Candidato Presidencial'!$C:$E,3,FALSE),"")</f>
        <v>0</v>
      </c>
      <c r="L3756" s="15" t="str">
        <f t="shared" si="117"/>
        <v>insert into Camaleon.CandidatoCongreso( PROCESO_ELECTORAL, NOMBRE_CANDIDATO, APELLIDO_PATERNO, APELLIDO_MATERNO, NOMBRE_COMPLETO, SEXO, CARGO_ELEGIDO, LUGAR_POSTULA, ORGANIZACION_POLITICA, ALIAS ) values( 'ELECCIONES GENERALES 2011', 'KAROL RAMIRO RAUL', 'CELIS', 'GUERRA', 'KAROL RAMIRO RAUL CELIS GUERRA', 'HOMBRE', 'NO ELECTO', 'LORETO', 'PARTIDO POLÍTICO ADELANTE', '0' );</v>
      </c>
    </row>
    <row r="3757" spans="1:12" x14ac:dyDescent="0.25">
      <c r="A3757" s="17" t="s">
        <v>5153</v>
      </c>
      <c r="B3757" s="17" t="s">
        <v>6385</v>
      </c>
      <c r="C3757" s="17" t="s">
        <v>6386</v>
      </c>
      <c r="D3757" s="17" t="s">
        <v>1933</v>
      </c>
      <c r="E3757" s="17" t="str">
        <f t="shared" si="116"/>
        <v>MOORE LLENS BRUNNER RUIZ</v>
      </c>
      <c r="F3757" s="17" t="s">
        <v>1061</v>
      </c>
      <c r="G3757" s="17" t="s">
        <v>1062</v>
      </c>
      <c r="H3757" s="17" t="s">
        <v>4295</v>
      </c>
      <c r="I3757" s="17" t="s">
        <v>5172</v>
      </c>
      <c r="J3757" s="15">
        <f>IFERROR(VLOOKUP(I3757,'Candidato Presidencial'!$C:$E,3,FALSE),"")</f>
        <v>0</v>
      </c>
      <c r="L3757" s="15" t="str">
        <f t="shared" si="117"/>
        <v>insert into Camaleon.CandidatoCongreso( PROCESO_ELECTORAL, NOMBRE_CANDIDATO, APELLIDO_PATERNO, APELLIDO_MATERNO, NOMBRE_COMPLETO, SEXO, CARGO_ELEGIDO, LUGAR_POSTULA, ORGANIZACION_POLITICA, ALIAS ) values( 'ELECCIONES GENERALES 2011', 'MOORE LLENS', 'BRUNNER', 'RUIZ', 'MOORE LLENS BRUNNER RUIZ', 'HOMBRE', 'NO ELECTO', 'LORETO', 'ALIANZA SOLIDARIDAD NACIONAL', '0' );</v>
      </c>
    </row>
    <row r="3758" spans="1:12" x14ac:dyDescent="0.25">
      <c r="A3758" s="17" t="s">
        <v>5153</v>
      </c>
      <c r="B3758" s="17" t="s">
        <v>52</v>
      </c>
      <c r="C3758" s="17" t="s">
        <v>4318</v>
      </c>
      <c r="D3758" s="17" t="s">
        <v>1153</v>
      </c>
      <c r="E3758" s="17" t="str">
        <f t="shared" si="116"/>
        <v>JORGE LUIS MERA RAMIREZ</v>
      </c>
      <c r="F3758" s="17" t="s">
        <v>1061</v>
      </c>
      <c r="G3758" s="17" t="s">
        <v>1062</v>
      </c>
      <c r="H3758" s="17" t="s">
        <v>4295</v>
      </c>
      <c r="I3758" s="17" t="s">
        <v>5172</v>
      </c>
      <c r="J3758" s="15">
        <f>IFERROR(VLOOKUP(I3758,'Candidato Presidencial'!$C:$E,3,FALSE),"")</f>
        <v>0</v>
      </c>
      <c r="L3758" s="15" t="str">
        <f t="shared" si="117"/>
        <v>insert into Camaleon.CandidatoCongreso( PROCESO_ELECTORAL, NOMBRE_CANDIDATO, APELLIDO_PATERNO, APELLIDO_MATERNO, NOMBRE_COMPLETO, SEXO, CARGO_ELEGIDO, LUGAR_POSTULA, ORGANIZACION_POLITICA, ALIAS ) values( 'ELECCIONES GENERALES 2011', 'JORGE LUIS', 'MERA', 'RAMIREZ', 'JORGE LUIS MERA RAMIREZ', 'HOMBRE', 'NO ELECTO', 'LORETO', 'ALIANZA SOLIDARIDAD NACIONAL', '0' );</v>
      </c>
    </row>
    <row r="3759" spans="1:12" x14ac:dyDescent="0.25">
      <c r="A3759" s="17" t="s">
        <v>5153</v>
      </c>
      <c r="B3759" s="17" t="s">
        <v>6387</v>
      </c>
      <c r="C3759" s="17" t="s">
        <v>1116</v>
      </c>
      <c r="D3759" s="17" t="s">
        <v>2294</v>
      </c>
      <c r="E3759" s="17" t="str">
        <f t="shared" si="116"/>
        <v>CLARA DELFINA BUSTAMANTE PEZO</v>
      </c>
      <c r="F3759" s="17" t="s">
        <v>1067</v>
      </c>
      <c r="G3759" s="17" t="s">
        <v>1062</v>
      </c>
      <c r="H3759" s="17" t="s">
        <v>4295</v>
      </c>
      <c r="I3759" s="17" t="s">
        <v>5172</v>
      </c>
      <c r="J3759" s="15">
        <f>IFERROR(VLOOKUP(I3759,'Candidato Presidencial'!$C:$E,3,FALSE),"")</f>
        <v>0</v>
      </c>
      <c r="L3759" s="15" t="str">
        <f t="shared" si="117"/>
        <v>insert into Camaleon.CandidatoCongreso( PROCESO_ELECTORAL, NOMBRE_CANDIDATO, APELLIDO_PATERNO, APELLIDO_MATERNO, NOMBRE_COMPLETO, SEXO, CARGO_ELEGIDO, LUGAR_POSTULA, ORGANIZACION_POLITICA, ALIAS ) values( 'ELECCIONES GENERALES 2011', 'CLARA DELFINA', 'BUSTAMANTE', 'PEZO', 'CLARA DELFINA BUSTAMANTE PEZO', 'MUJER', 'NO ELECTO', 'LORETO', 'ALIANZA SOLIDARIDAD NACIONAL', '0' );</v>
      </c>
    </row>
    <row r="3760" spans="1:12" x14ac:dyDescent="0.25">
      <c r="A3760" s="17" t="s">
        <v>5153</v>
      </c>
      <c r="B3760" s="17" t="s">
        <v>6388</v>
      </c>
      <c r="C3760" s="17" t="s">
        <v>1266</v>
      </c>
      <c r="D3760" s="17" t="s">
        <v>1272</v>
      </c>
      <c r="E3760" s="17" t="str">
        <f t="shared" si="116"/>
        <v>RUBY DEL ROCIO RAMOS RIOS</v>
      </c>
      <c r="F3760" s="17" t="s">
        <v>1067</v>
      </c>
      <c r="G3760" s="17" t="s">
        <v>1062</v>
      </c>
      <c r="H3760" s="17" t="s">
        <v>4295</v>
      </c>
      <c r="I3760" s="17" t="s">
        <v>5172</v>
      </c>
      <c r="J3760" s="15">
        <f>IFERROR(VLOOKUP(I3760,'Candidato Presidencial'!$C:$E,3,FALSE),"")</f>
        <v>0</v>
      </c>
      <c r="L3760" s="15" t="str">
        <f t="shared" si="117"/>
        <v>insert into Camaleon.CandidatoCongreso( PROCESO_ELECTORAL, NOMBRE_CANDIDATO, APELLIDO_PATERNO, APELLIDO_MATERNO, NOMBRE_COMPLETO, SEXO, CARGO_ELEGIDO, LUGAR_POSTULA, ORGANIZACION_POLITICA, ALIAS ) values( 'ELECCIONES GENERALES 2011', 'RUBY DEL ROCIO', 'RAMOS', 'RIOS', 'RUBY DEL ROCIO RAMOS RIOS', 'MUJER', 'NO ELECTO', 'LORETO', 'ALIANZA SOLIDARIDAD NACIONAL', '0' );</v>
      </c>
    </row>
    <row r="3761" spans="1:12" x14ac:dyDescent="0.25">
      <c r="A3761" s="17" t="s">
        <v>5153</v>
      </c>
      <c r="B3761" s="17" t="s">
        <v>474</v>
      </c>
      <c r="C3761" s="17" t="s">
        <v>3485</v>
      </c>
      <c r="D3761" s="17" t="s">
        <v>3620</v>
      </c>
      <c r="E3761" s="17" t="str">
        <f t="shared" si="116"/>
        <v>PATRICIA ELIZABETH DONAYRE PASQUEL</v>
      </c>
      <c r="F3761" s="17" t="s">
        <v>1067</v>
      </c>
      <c r="G3761" s="17" t="s">
        <v>1062</v>
      </c>
      <c r="H3761" s="17" t="s">
        <v>4295</v>
      </c>
      <c r="I3761" s="17" t="s">
        <v>873</v>
      </c>
      <c r="J3761" s="15" t="str">
        <f>IFERROR(VLOOKUP(I3761,'Candidato Presidencial'!$C:$E,3,FALSE),"")</f>
        <v>PERUANOS POR EL KAMBIO</v>
      </c>
      <c r="L3761" s="15" t="str">
        <f t="shared" si="117"/>
        <v>insert into Camaleon.CandidatoCongreso( PROCESO_ELECTORAL, NOMBRE_CANDIDATO, APELLIDO_PATERNO, APELLIDO_MATERNO, NOMBRE_COMPLETO, SEXO, CARGO_ELEGIDO, LUGAR_POSTULA, ORGANIZACION_POLITICA, ALIAS ) values( 'ELECCIONES GENERALES 2011', 'PATRICIA ELIZABETH', 'DONAYRE', 'PASQUEL', 'PATRICIA ELIZABETH DONAYRE PASQUEL', 'MUJER', 'NO ELECTO', 'LORETO', 'ALIANZA POR EL GRAN CAMBIO', 'PERUANOS POR EL KAMBIO' );</v>
      </c>
    </row>
    <row r="3762" spans="1:12" x14ac:dyDescent="0.25">
      <c r="A3762" s="17" t="s">
        <v>5153</v>
      </c>
      <c r="B3762" s="17" t="s">
        <v>4705</v>
      </c>
      <c r="C3762" s="17" t="s">
        <v>1909</v>
      </c>
      <c r="D3762" s="17" t="s">
        <v>1186</v>
      </c>
      <c r="E3762" s="17" t="str">
        <f t="shared" si="116"/>
        <v>CARLOS GUSTAVO RIVERA FERNANDEZ</v>
      </c>
      <c r="F3762" s="17" t="s">
        <v>1061</v>
      </c>
      <c r="G3762" s="17" t="s">
        <v>1062</v>
      </c>
      <c r="H3762" s="17" t="s">
        <v>4295</v>
      </c>
      <c r="I3762" s="17" t="s">
        <v>873</v>
      </c>
      <c r="J3762" s="15" t="str">
        <f>IFERROR(VLOOKUP(I3762,'Candidato Presidencial'!$C:$E,3,FALSE),"")</f>
        <v>PERUANOS POR EL KAMBIO</v>
      </c>
      <c r="L3762" s="15" t="str">
        <f t="shared" si="117"/>
        <v>insert into Camaleon.CandidatoCongreso( PROCESO_ELECTORAL, NOMBRE_CANDIDATO, APELLIDO_PATERNO, APELLIDO_MATERNO, NOMBRE_COMPLETO, SEXO, CARGO_ELEGIDO, LUGAR_POSTULA, ORGANIZACION_POLITICA, ALIAS ) values( 'ELECCIONES GENERALES 2011', 'CARLOS GUSTAVO', 'RIVERA', 'FERNANDEZ', 'CARLOS GUSTAVO RIVERA FERNANDEZ', 'HOMBRE', 'NO ELECTO', 'LORETO', 'ALIANZA POR EL GRAN CAMBIO', 'PERUANOS POR EL KAMBIO' );</v>
      </c>
    </row>
    <row r="3763" spans="1:12" x14ac:dyDescent="0.25">
      <c r="A3763" s="17" t="s">
        <v>5153</v>
      </c>
      <c r="B3763" s="17" t="s">
        <v>731</v>
      </c>
      <c r="C3763" s="17" t="s">
        <v>1272</v>
      </c>
      <c r="D3763" s="17" t="s">
        <v>1679</v>
      </c>
      <c r="E3763" s="17" t="str">
        <f t="shared" si="116"/>
        <v>MARIO DELFIN RIOS ESPINOZA</v>
      </c>
      <c r="F3763" s="17" t="s">
        <v>1061</v>
      </c>
      <c r="G3763" s="17" t="s">
        <v>1062</v>
      </c>
      <c r="H3763" s="17" t="s">
        <v>4295</v>
      </c>
      <c r="I3763" s="17" t="s">
        <v>873</v>
      </c>
      <c r="J3763" s="15" t="str">
        <f>IFERROR(VLOOKUP(I3763,'Candidato Presidencial'!$C:$E,3,FALSE),"")</f>
        <v>PERUANOS POR EL KAMBIO</v>
      </c>
      <c r="L3763" s="15" t="str">
        <f t="shared" si="117"/>
        <v>insert into Camaleon.CandidatoCongreso( PROCESO_ELECTORAL, NOMBRE_CANDIDATO, APELLIDO_PATERNO, APELLIDO_MATERNO, NOMBRE_COMPLETO, SEXO, CARGO_ELEGIDO, LUGAR_POSTULA, ORGANIZACION_POLITICA, ALIAS ) values( 'ELECCIONES GENERALES 2011', 'MARIO DELFIN', 'RIOS', 'ESPINOZA', 'MARIO DELFIN RIOS ESPINOZA', 'HOMBRE', 'NO ELECTO', 'LORETO', 'ALIANZA POR EL GRAN CAMBIO', 'PERUANOS POR EL KAMBIO' );</v>
      </c>
    </row>
    <row r="3764" spans="1:12" x14ac:dyDescent="0.25">
      <c r="A3764" s="17" t="s">
        <v>5153</v>
      </c>
      <c r="B3764" s="17" t="s">
        <v>6389</v>
      </c>
      <c r="C3764" s="17" t="s">
        <v>1107</v>
      </c>
      <c r="D3764" s="17" t="s">
        <v>6390</v>
      </c>
      <c r="E3764" s="17" t="str">
        <f t="shared" si="116"/>
        <v>ELENA SALAZAR VDA DE DEL AGUILA</v>
      </c>
      <c r="F3764" s="17" t="s">
        <v>1067</v>
      </c>
      <c r="G3764" s="17" t="s">
        <v>1062</v>
      </c>
      <c r="H3764" s="17" t="s">
        <v>4295</v>
      </c>
      <c r="I3764" s="17" t="s">
        <v>873</v>
      </c>
      <c r="J3764" s="15" t="str">
        <f>IFERROR(VLOOKUP(I3764,'Candidato Presidencial'!$C:$E,3,FALSE),"")</f>
        <v>PERUANOS POR EL KAMBIO</v>
      </c>
      <c r="L3764" s="15" t="str">
        <f t="shared" si="117"/>
        <v>insert into Camaleon.CandidatoCongreso( PROCESO_ELECTORAL, NOMBRE_CANDIDATO, APELLIDO_PATERNO, APELLIDO_MATERNO, NOMBRE_COMPLETO, SEXO, CARGO_ELEGIDO, LUGAR_POSTULA, ORGANIZACION_POLITICA, ALIAS ) values( 'ELECCIONES GENERALES 2011', 'ELENA', 'SALAZAR', 'VDA DE DEL AGUILA', 'ELENA SALAZAR VDA DE DEL AGUILA', 'MUJER', 'NO ELECTO', 'LORETO', 'ALIANZA POR EL GRAN CAMBIO', 'PERUANOS POR EL KAMBIO' );</v>
      </c>
    </row>
    <row r="3765" spans="1:12" x14ac:dyDescent="0.25">
      <c r="A3765" s="17" t="s">
        <v>5153</v>
      </c>
      <c r="B3765" s="17" t="s">
        <v>6391</v>
      </c>
      <c r="C3765" s="17" t="s">
        <v>1134</v>
      </c>
      <c r="D3765" s="17" t="s">
        <v>1429</v>
      </c>
      <c r="E3765" s="17" t="str">
        <f t="shared" si="116"/>
        <v>LEONARDO AGUSTIN INGA VASQUEZ</v>
      </c>
      <c r="F3765" s="17" t="s">
        <v>1061</v>
      </c>
      <c r="G3765" s="17" t="s">
        <v>21</v>
      </c>
      <c r="H3765" s="17" t="s">
        <v>4295</v>
      </c>
      <c r="I3765" s="17" t="s">
        <v>878</v>
      </c>
      <c r="J3765" s="15" t="str">
        <f>IFERROR(VLOOKUP(I3765,'Candidato Presidencial'!$C:$E,3,FALSE),"")</f>
        <v>PERÚ POSIBLE</v>
      </c>
      <c r="L3765" s="15" t="str">
        <f t="shared" si="117"/>
        <v>insert into Camaleon.CandidatoCongreso( PROCESO_ELECTORAL, NOMBRE_CANDIDATO, APELLIDO_PATERNO, APELLIDO_MATERNO, NOMBRE_COMPLETO, SEXO, CARGO_ELEGIDO, LUGAR_POSTULA, ORGANIZACION_POLITICA, ALIAS ) values( 'ELECCIONES GENERALES 2011', 'LEONARDO AGUSTIN', 'INGA', 'VASQUEZ', 'LEONARDO AGUSTIN INGA VASQUEZ', 'HOMBRE', 'CONGRESISTA', 'LORETO', 'PERÚ POSIBLE', 'PERÚ POSIBLE' );</v>
      </c>
    </row>
    <row r="3766" spans="1:12" x14ac:dyDescent="0.25">
      <c r="A3766" s="17" t="s">
        <v>5153</v>
      </c>
      <c r="B3766" s="17" t="s">
        <v>6392</v>
      </c>
      <c r="C3766" s="17" t="s">
        <v>6393</v>
      </c>
      <c r="D3766" s="17" t="s">
        <v>6394</v>
      </c>
      <c r="E3766" s="17" t="str">
        <f t="shared" si="116"/>
        <v>SILVIA DEL ROSARIO BARBARAN DE AREVALO</v>
      </c>
      <c r="F3766" s="17" t="s">
        <v>1067</v>
      </c>
      <c r="G3766" s="17" t="s">
        <v>1062</v>
      </c>
      <c r="H3766" s="17" t="s">
        <v>4295</v>
      </c>
      <c r="I3766" s="17" t="s">
        <v>878</v>
      </c>
      <c r="J3766" s="15" t="str">
        <f>IFERROR(VLOOKUP(I3766,'Candidato Presidencial'!$C:$E,3,FALSE),"")</f>
        <v>PERÚ POSIBLE</v>
      </c>
      <c r="L3766" s="15" t="str">
        <f t="shared" si="117"/>
        <v>insert into Camaleon.CandidatoCongreso( PROCESO_ELECTORAL, NOMBRE_CANDIDATO, APELLIDO_PATERNO, APELLIDO_MATERNO, NOMBRE_COMPLETO, SEXO, CARGO_ELEGIDO, LUGAR_POSTULA, ORGANIZACION_POLITICA, ALIAS ) values( 'ELECCIONES GENERALES 2011', 'SILVIA DEL ROSARIO', 'BARBARAN', 'DE AREVALO', 'SILVIA DEL ROSARIO BARBARAN DE AREVALO', 'MUJER', 'NO ELECTO', 'LORETO', 'PERÚ POSIBLE', 'PERÚ POSIBLE' );</v>
      </c>
    </row>
    <row r="3767" spans="1:12" x14ac:dyDescent="0.25">
      <c r="A3767" s="17" t="s">
        <v>5153</v>
      </c>
      <c r="B3767" s="17" t="s">
        <v>139</v>
      </c>
      <c r="C3767" s="17" t="s">
        <v>1396</v>
      </c>
      <c r="D3767" s="17" t="s">
        <v>2943</v>
      </c>
      <c r="E3767" s="17" t="str">
        <f t="shared" si="116"/>
        <v>JOSE LUIS ALVARADO GIL</v>
      </c>
      <c r="F3767" s="17" t="s">
        <v>1061</v>
      </c>
      <c r="G3767" s="17" t="s">
        <v>1062</v>
      </c>
      <c r="H3767" s="17" t="s">
        <v>4295</v>
      </c>
      <c r="I3767" s="17" t="s">
        <v>871</v>
      </c>
      <c r="J3767" s="15" t="str">
        <f>IFERROR(VLOOKUP(I3767,'Candidato Presidencial'!$C:$E,3,FALSE),"")</f>
        <v>FUERZA POPULAR</v>
      </c>
      <c r="L3767" s="15" t="str">
        <f t="shared" si="117"/>
        <v>insert into Camaleon.CandidatoCongreso( PROCESO_ELECTORAL, NOMBRE_CANDIDATO, APELLIDO_PATERNO, APELLIDO_MATERNO, NOMBRE_COMPLETO, SEXO, CARGO_ELEGIDO, LUGAR_POSTULA, ORGANIZACION_POLITICA, ALIAS ) values( 'ELECCIONES GENERALES 2011', 'JOSE LUIS', 'ALVARADO', 'GIL', 'JOSE LUIS ALVARADO GIL', 'HOMBRE', 'NO ELECTO', 'LORETO', 'FUERZA 2011', 'FUERZA POPULAR' );</v>
      </c>
    </row>
    <row r="3768" spans="1:12" x14ac:dyDescent="0.25">
      <c r="A3768" s="17" t="s">
        <v>5153</v>
      </c>
      <c r="B3768" s="17" t="s">
        <v>1736</v>
      </c>
      <c r="C3768" s="17" t="s">
        <v>5159</v>
      </c>
      <c r="D3768" s="17" t="s">
        <v>2395</v>
      </c>
      <c r="E3768" s="17" t="str">
        <f t="shared" si="116"/>
        <v>VICTOR RAUL GRANDEZ SALDAÑA</v>
      </c>
      <c r="F3768" s="17" t="s">
        <v>1061</v>
      </c>
      <c r="G3768" s="17" t="s">
        <v>21</v>
      </c>
      <c r="H3768" s="17" t="s">
        <v>4295</v>
      </c>
      <c r="I3768" s="17" t="s">
        <v>871</v>
      </c>
      <c r="J3768" s="15" t="str">
        <f>IFERROR(VLOOKUP(I3768,'Candidato Presidencial'!$C:$E,3,FALSE),"")</f>
        <v>FUERZA POPULAR</v>
      </c>
      <c r="L3768" s="15" t="str">
        <f t="shared" si="117"/>
        <v>insert into Camaleon.CandidatoCongreso( PROCESO_ELECTORAL, NOMBRE_CANDIDATO, APELLIDO_PATERNO, APELLIDO_MATERNO, NOMBRE_COMPLETO, SEXO, CARGO_ELEGIDO, LUGAR_POSTULA, ORGANIZACION_POLITICA, ALIAS ) values( 'ELECCIONES GENERALES 2011', 'VICTOR RAUL', 'GRANDEZ', 'SALDAÑA', 'VICTOR RAUL GRANDEZ SALDAÑA', 'HOMBRE', 'CONGRESISTA', 'LORETO', 'FUERZA 2011', 'FUERZA POPULAR' );</v>
      </c>
    </row>
    <row r="3769" spans="1:12" x14ac:dyDescent="0.25">
      <c r="A3769" s="17" t="s">
        <v>5153</v>
      </c>
      <c r="B3769" s="17" t="s">
        <v>6395</v>
      </c>
      <c r="C3769" s="17" t="s">
        <v>6396</v>
      </c>
      <c r="D3769" s="17" t="s">
        <v>6397</v>
      </c>
      <c r="E3769" s="17" t="str">
        <f t="shared" si="116"/>
        <v>KARLA VANESSA ROBALINO MARCHAND DE MONROE</v>
      </c>
      <c r="F3769" s="17" t="s">
        <v>1067</v>
      </c>
      <c r="G3769" s="17" t="s">
        <v>1062</v>
      </c>
      <c r="H3769" s="17" t="s">
        <v>4295</v>
      </c>
      <c r="I3769" s="17" t="s">
        <v>871</v>
      </c>
      <c r="J3769" s="15" t="str">
        <f>IFERROR(VLOOKUP(I3769,'Candidato Presidencial'!$C:$E,3,FALSE),"")</f>
        <v>FUERZA POPULAR</v>
      </c>
      <c r="L3769" s="15" t="str">
        <f t="shared" si="117"/>
        <v>insert into Camaleon.CandidatoCongreso( PROCESO_ELECTORAL, NOMBRE_CANDIDATO, APELLIDO_PATERNO, APELLIDO_MATERNO, NOMBRE_COMPLETO, SEXO, CARGO_ELEGIDO, LUGAR_POSTULA, ORGANIZACION_POLITICA, ALIAS ) values( 'ELECCIONES GENERALES 2011', 'KARLA VANESSA', 'ROBALINO', 'MARCHAND DE MONROE', 'KARLA VANESSA ROBALINO MARCHAND DE MONROE', 'MUJER', 'NO ELECTO', 'LORETO', 'FUERZA 2011', 'FUERZA POPULAR' );</v>
      </c>
    </row>
    <row r="3770" spans="1:12" x14ac:dyDescent="0.25">
      <c r="A3770" s="17" t="s">
        <v>5153</v>
      </c>
      <c r="B3770" s="17" t="s">
        <v>128</v>
      </c>
      <c r="C3770" s="17" t="s">
        <v>1318</v>
      </c>
      <c r="D3770" s="17" t="s">
        <v>2147</v>
      </c>
      <c r="E3770" s="17" t="str">
        <f t="shared" si="116"/>
        <v>PILAR ROJAS VILCHEZ</v>
      </c>
      <c r="F3770" s="17" t="s">
        <v>1067</v>
      </c>
      <c r="G3770" s="17" t="s">
        <v>1062</v>
      </c>
      <c r="H3770" s="17" t="s">
        <v>4295</v>
      </c>
      <c r="I3770" s="17" t="s">
        <v>871</v>
      </c>
      <c r="J3770" s="15" t="str">
        <f>IFERROR(VLOOKUP(I3770,'Candidato Presidencial'!$C:$E,3,FALSE),"")</f>
        <v>FUERZA POPULAR</v>
      </c>
      <c r="L3770" s="15" t="str">
        <f t="shared" si="117"/>
        <v>insert into Camaleon.CandidatoCongreso( PROCESO_ELECTORAL, NOMBRE_CANDIDATO, APELLIDO_PATERNO, APELLIDO_MATERNO, NOMBRE_COMPLETO, SEXO, CARGO_ELEGIDO, LUGAR_POSTULA, ORGANIZACION_POLITICA, ALIAS ) values( 'ELECCIONES GENERALES 2011', 'PILAR', 'ROJAS', 'VILCHEZ', 'PILAR ROJAS VILCHEZ', 'MUJER', 'NO ELECTO', 'LORETO', 'FUERZA 2011', 'FUERZA POPULAR' );</v>
      </c>
    </row>
    <row r="3771" spans="1:12" x14ac:dyDescent="0.25">
      <c r="A3771" s="17" t="s">
        <v>5153</v>
      </c>
      <c r="B3771" s="17" t="s">
        <v>1963</v>
      </c>
      <c r="C3771" s="17" t="s">
        <v>1403</v>
      </c>
      <c r="D3771" s="17" t="s">
        <v>1387</v>
      </c>
      <c r="E3771" s="17" t="str">
        <f t="shared" si="116"/>
        <v>MODESTO FIGUEROA MINAYA</v>
      </c>
      <c r="F3771" s="17" t="s">
        <v>1061</v>
      </c>
      <c r="G3771" s="17" t="s">
        <v>1062</v>
      </c>
      <c r="H3771" s="17" t="s">
        <v>4370</v>
      </c>
      <c r="I3771" s="17" t="s">
        <v>871</v>
      </c>
      <c r="J3771" s="15" t="str">
        <f>IFERROR(VLOOKUP(I3771,'Candidato Presidencial'!$C:$E,3,FALSE),"")</f>
        <v>FUERZA POPULAR</v>
      </c>
      <c r="L3771" s="15" t="str">
        <f t="shared" si="117"/>
        <v>insert into Camaleon.CandidatoCongreso( PROCESO_ELECTORAL, NOMBRE_CANDIDATO, APELLIDO_PATERNO, APELLIDO_MATERNO, NOMBRE_COMPLETO, SEXO, CARGO_ELEGIDO, LUGAR_POSTULA, ORGANIZACION_POLITICA, ALIAS ) values( 'ELECCIONES GENERALES 2011', 'MODESTO', 'FIGUEROA', 'MINAYA', 'MODESTO FIGUEROA MINAYA', 'HOMBRE', 'NO ELECTO', 'MADRE DE DIOS', 'FUERZA 2011', 'FUERZA POPULAR' );</v>
      </c>
    </row>
    <row r="3772" spans="1:12" x14ac:dyDescent="0.25">
      <c r="A3772" s="17" t="s">
        <v>5153</v>
      </c>
      <c r="B3772" s="17" t="s">
        <v>2028</v>
      </c>
      <c r="C3772" s="17" t="s">
        <v>6398</v>
      </c>
      <c r="D3772" s="17" t="s">
        <v>1236</v>
      </c>
      <c r="E3772" s="17" t="str">
        <f t="shared" si="116"/>
        <v>JOSE JULIO VINELLI VEGA</v>
      </c>
      <c r="F3772" s="17" t="s">
        <v>1061</v>
      </c>
      <c r="G3772" s="17" t="s">
        <v>1062</v>
      </c>
      <c r="H3772" s="17" t="s">
        <v>4370</v>
      </c>
      <c r="I3772" s="17" t="s">
        <v>873</v>
      </c>
      <c r="J3772" s="15" t="str">
        <f>IFERROR(VLOOKUP(I3772,'Candidato Presidencial'!$C:$E,3,FALSE),"")</f>
        <v>PERUANOS POR EL KAMBIO</v>
      </c>
      <c r="L3772" s="15" t="str">
        <f t="shared" si="117"/>
        <v>insert into Camaleon.CandidatoCongreso( PROCESO_ELECTORAL, NOMBRE_CANDIDATO, APELLIDO_PATERNO, APELLIDO_MATERNO, NOMBRE_COMPLETO, SEXO, CARGO_ELEGIDO, LUGAR_POSTULA, ORGANIZACION_POLITICA, ALIAS ) values( 'ELECCIONES GENERALES 2011', 'JOSE JULIO', 'VINELLI', 'VEGA', 'JOSE JULIO VINELLI VEGA', 'HOMBRE', 'NO ELECTO', 'MADRE DE DIOS', 'ALIANZA POR EL GRAN CAMBIO', 'PERUANOS POR EL KAMBIO' );</v>
      </c>
    </row>
    <row r="3773" spans="1:12" x14ac:dyDescent="0.25">
      <c r="A3773" s="17" t="s">
        <v>5153</v>
      </c>
      <c r="B3773" s="17" t="s">
        <v>6399</v>
      </c>
      <c r="C3773" s="17" t="s">
        <v>1781</v>
      </c>
      <c r="D3773" s="17" t="s">
        <v>6400</v>
      </c>
      <c r="E3773" s="17" t="str">
        <f t="shared" si="116"/>
        <v>YANED AUGUSTA HUAMANI CONISLLA</v>
      </c>
      <c r="F3773" s="17" t="s">
        <v>1067</v>
      </c>
      <c r="G3773" s="17" t="s">
        <v>1062</v>
      </c>
      <c r="H3773" s="17" t="s">
        <v>4370</v>
      </c>
      <c r="I3773" s="17" t="s">
        <v>5172</v>
      </c>
      <c r="J3773" s="15">
        <f>IFERROR(VLOOKUP(I3773,'Candidato Presidencial'!$C:$E,3,FALSE),"")</f>
        <v>0</v>
      </c>
      <c r="L3773" s="15" t="str">
        <f t="shared" si="117"/>
        <v>insert into Camaleon.CandidatoCongreso( PROCESO_ELECTORAL, NOMBRE_CANDIDATO, APELLIDO_PATERNO, APELLIDO_MATERNO, NOMBRE_COMPLETO, SEXO, CARGO_ELEGIDO, LUGAR_POSTULA, ORGANIZACION_POLITICA, ALIAS ) values( 'ELECCIONES GENERALES 2011', 'YANED AUGUSTA', 'HUAMANI', 'CONISLLA', 'YANED AUGUSTA HUAMANI CONISLLA', 'MUJER', 'NO ELECTO', 'MADRE DE DIOS', 'ALIANZA SOLIDARIDAD NACIONAL', '0' );</v>
      </c>
    </row>
    <row r="3774" spans="1:12" x14ac:dyDescent="0.25">
      <c r="A3774" s="17" t="s">
        <v>5153</v>
      </c>
      <c r="B3774" s="17" t="s">
        <v>132</v>
      </c>
      <c r="C3774" s="17" t="s">
        <v>4410</v>
      </c>
      <c r="D3774" s="17" t="s">
        <v>1059</v>
      </c>
      <c r="E3774" s="17" t="str">
        <f t="shared" si="116"/>
        <v>JUAN DAVID PERRY CRUZ</v>
      </c>
      <c r="F3774" s="17" t="s">
        <v>1061</v>
      </c>
      <c r="G3774" s="17" t="s">
        <v>1062</v>
      </c>
      <c r="H3774" s="17" t="s">
        <v>4370</v>
      </c>
      <c r="I3774" s="17" t="s">
        <v>5172</v>
      </c>
      <c r="J3774" s="15">
        <f>IFERROR(VLOOKUP(I3774,'Candidato Presidencial'!$C:$E,3,FALSE),"")</f>
        <v>0</v>
      </c>
      <c r="L3774" s="15" t="str">
        <f t="shared" si="117"/>
        <v>insert into Camaleon.CandidatoCongreso( PROCESO_ELECTORAL, NOMBRE_CANDIDATO, APELLIDO_PATERNO, APELLIDO_MATERNO, NOMBRE_COMPLETO, SEXO, CARGO_ELEGIDO, LUGAR_POSTULA, ORGANIZACION_POLITICA, ALIAS ) values( 'ELECCIONES GENERALES 2011', 'JUAN DAVID', 'PERRY', 'CRUZ', 'JUAN DAVID PERRY CRUZ', 'HOMBRE', 'NO ELECTO', 'MADRE DE DIOS', 'ALIANZA SOLIDARIDAD NACIONAL', '0' );</v>
      </c>
    </row>
    <row r="3775" spans="1:12" x14ac:dyDescent="0.25">
      <c r="A3775" s="17" t="s">
        <v>5153</v>
      </c>
      <c r="B3775" s="17" t="s">
        <v>1677</v>
      </c>
      <c r="C3775" s="17" t="s">
        <v>1491</v>
      </c>
      <c r="D3775" s="17" t="s">
        <v>4374</v>
      </c>
      <c r="E3775" s="17" t="str">
        <f t="shared" si="116"/>
        <v>JOSE ANGEL AYALA APAZA</v>
      </c>
      <c r="F3775" s="17" t="s">
        <v>1061</v>
      </c>
      <c r="G3775" s="17" t="s">
        <v>1062</v>
      </c>
      <c r="H3775" s="17" t="s">
        <v>4370</v>
      </c>
      <c r="I3775" s="17" t="s">
        <v>5172</v>
      </c>
      <c r="J3775" s="15">
        <f>IFERROR(VLOOKUP(I3775,'Candidato Presidencial'!$C:$E,3,FALSE),"")</f>
        <v>0</v>
      </c>
      <c r="L3775" s="15" t="str">
        <f t="shared" si="117"/>
        <v>insert into Camaleon.CandidatoCongreso( PROCESO_ELECTORAL, NOMBRE_CANDIDATO, APELLIDO_PATERNO, APELLIDO_MATERNO, NOMBRE_COMPLETO, SEXO, CARGO_ELEGIDO, LUGAR_POSTULA, ORGANIZACION_POLITICA, ALIAS ) values( 'ELECCIONES GENERALES 2011', 'JOSE ANGEL', 'AYALA', 'APAZA', 'JOSE ANGEL AYALA APAZA', 'HOMBRE', 'NO ELECTO', 'MADRE DE DIOS', 'ALIANZA SOLIDARIDAD NACIONAL', '0' );</v>
      </c>
    </row>
    <row r="3776" spans="1:12" x14ac:dyDescent="0.25">
      <c r="A3776" s="17" t="s">
        <v>5153</v>
      </c>
      <c r="B3776" s="17" t="s">
        <v>4483</v>
      </c>
      <c r="C3776" s="17" t="s">
        <v>1840</v>
      </c>
      <c r="D3776" s="17" t="s">
        <v>2596</v>
      </c>
      <c r="E3776" s="17" t="str">
        <f t="shared" si="116"/>
        <v>ANA BERTHA PALMA NAVARRETE</v>
      </c>
      <c r="F3776" s="17" t="s">
        <v>1067</v>
      </c>
      <c r="G3776" s="17" t="s">
        <v>1062</v>
      </c>
      <c r="H3776" s="17" t="s">
        <v>4370</v>
      </c>
      <c r="I3776" s="17" t="s">
        <v>8929</v>
      </c>
      <c r="J3776" s="15" t="str">
        <f>IFERROR(VLOOKUP(I3776,'Candidato Presidencial'!$C:$E,3,FALSE),"")</f>
        <v>PARTIDO NACIONALISTA PERUANO</v>
      </c>
      <c r="L3776" s="15" t="str">
        <f t="shared" si="117"/>
        <v>insert into Camaleon.CandidatoCongreso( PROCESO_ELECTORAL, NOMBRE_CANDIDATO, APELLIDO_PATERNO, APELLIDO_MATERNO, NOMBRE_COMPLETO, SEXO, CARGO_ELEGIDO, LUGAR_POSTULA, ORGANIZACION_POLITICA, ALIAS ) values( 'ELECCIONES GENERALES 2011', 'ANA BERTHA', 'PALMA', 'NAVARRETE', 'ANA BERTHA PALMA NAVARRETE', 'MUJER', 'NO ELECTO', 'MADRE DE DIOS', 'GANA PERÚ', 'PARTIDO NACIONALISTA PERUANO' );</v>
      </c>
    </row>
    <row r="3777" spans="1:12" x14ac:dyDescent="0.25">
      <c r="A3777" s="17" t="s">
        <v>5153</v>
      </c>
      <c r="B3777" s="17" t="s">
        <v>1496</v>
      </c>
      <c r="C3777" s="17" t="s">
        <v>1621</v>
      </c>
      <c r="D3777" s="17" t="s">
        <v>1107</v>
      </c>
      <c r="E3777" s="17" t="str">
        <f t="shared" si="116"/>
        <v>JORGE MEDINA SALAZAR</v>
      </c>
      <c r="F3777" s="17" t="s">
        <v>1061</v>
      </c>
      <c r="G3777" s="17" t="s">
        <v>1062</v>
      </c>
      <c r="H3777" s="17" t="s">
        <v>4370</v>
      </c>
      <c r="I3777" s="17" t="s">
        <v>8929</v>
      </c>
      <c r="J3777" s="15" t="str">
        <f>IFERROR(VLOOKUP(I3777,'Candidato Presidencial'!$C:$E,3,FALSE),"")</f>
        <v>PARTIDO NACIONALISTA PERUANO</v>
      </c>
      <c r="L3777" s="15" t="str">
        <f t="shared" si="117"/>
        <v>insert into Camaleon.CandidatoCongreso( PROCESO_ELECTORAL, NOMBRE_CANDIDATO, APELLIDO_PATERNO, APELLIDO_MATERNO, NOMBRE_COMPLETO, SEXO, CARGO_ELEGIDO, LUGAR_POSTULA, ORGANIZACION_POLITICA, ALIAS ) values( 'ELECCIONES GENERALES 2011', 'JORGE', 'MEDINA', 'SALAZAR', 'JORGE MEDINA SALAZAR', 'HOMBRE', 'NO ELECTO', 'MADRE DE DIOS', 'GANA PERÚ', 'PARTIDO NACIONALISTA PERUANO' );</v>
      </c>
    </row>
    <row r="3778" spans="1:12" x14ac:dyDescent="0.25">
      <c r="A3778" s="17" t="s">
        <v>5153</v>
      </c>
      <c r="B3778" s="17" t="s">
        <v>6401</v>
      </c>
      <c r="C3778" s="17" t="s">
        <v>1100</v>
      </c>
      <c r="D3778" s="17" t="s">
        <v>1182</v>
      </c>
      <c r="E3778" s="17" t="str">
        <f t="shared" si="116"/>
        <v>EULOGIO AMADO ROMERO RODRIGUEZ</v>
      </c>
      <c r="F3778" s="17" t="s">
        <v>1061</v>
      </c>
      <c r="G3778" s="17" t="s">
        <v>21</v>
      </c>
      <c r="H3778" s="17" t="s">
        <v>4370</v>
      </c>
      <c r="I3778" s="17" t="s">
        <v>8929</v>
      </c>
      <c r="J3778" s="15" t="str">
        <f>IFERROR(VLOOKUP(I3778,'Candidato Presidencial'!$C:$E,3,FALSE),"")</f>
        <v>PARTIDO NACIONALISTA PERUANO</v>
      </c>
      <c r="L3778" s="15" t="str">
        <f t="shared" si="117"/>
        <v>insert into Camaleon.CandidatoCongreso( PROCESO_ELECTORAL, NOMBRE_CANDIDATO, APELLIDO_PATERNO, APELLIDO_MATERNO, NOMBRE_COMPLETO, SEXO, CARGO_ELEGIDO, LUGAR_POSTULA, ORGANIZACION_POLITICA, ALIAS ) values( 'ELECCIONES GENERALES 2011', 'EULOGIO AMADO', 'ROMERO', 'RODRIGUEZ', 'EULOGIO AMADO ROMERO RODRIGUEZ', 'HOMBRE', 'CONGRESISTA', 'MADRE DE DIOS', 'GANA PERÚ', 'PARTIDO NACIONALISTA PERUANO' );</v>
      </c>
    </row>
    <row r="3779" spans="1:12" x14ac:dyDescent="0.25">
      <c r="A3779" s="17" t="s">
        <v>5153</v>
      </c>
      <c r="B3779" s="17" t="s">
        <v>6402</v>
      </c>
      <c r="C3779" s="17" t="s">
        <v>1133</v>
      </c>
      <c r="D3779" s="17" t="s">
        <v>1498</v>
      </c>
      <c r="E3779" s="17" t="str">
        <f t="shared" ref="E3779:E3842" si="118">B3779 &amp; " " &amp; C3779 &amp; " " &amp; D3779</f>
        <v>BRENDA BEATRIZ BENAVIDES GONZALES</v>
      </c>
      <c r="F3779" s="17" t="s">
        <v>1067</v>
      </c>
      <c r="G3779" s="17" t="s">
        <v>1062</v>
      </c>
      <c r="H3779" s="17" t="s">
        <v>4370</v>
      </c>
      <c r="I3779" s="17" t="s">
        <v>859</v>
      </c>
      <c r="J3779" s="15" t="str">
        <f>IFERROR(VLOOKUP(I3779,'Candidato Presidencial'!$C:$E,3,FALSE),"")</f>
        <v>ALIANZA POPULAR</v>
      </c>
      <c r="L3779" s="15" t="str">
        <f t="shared" ref="L3779:L3842" si="119">"insert into Camaleon.CandidatoCongreso( "&amp;$A$1&amp;", "&amp;$B$1&amp;", "&amp;$C$1&amp;", "&amp;$D$1&amp;", "&amp;$E$1&amp;", "&amp;$F$1&amp;", "&amp;$G$1&amp;", "&amp;$H$1&amp;", "&amp;$I$1&amp;", "&amp;$J$1&amp;" ) values( '"&amp;A3779&amp;"', '"&amp;B3779&amp;"', '"&amp;C3779&amp;"', '"&amp;D3779&amp;"', '"&amp;E3779&amp;"', '"&amp;F3779&amp;"', '"&amp;G3779&amp;"', '"&amp;H3779&amp;"', '"&amp;I3779&amp;"', '"&amp;J3779&amp;"' );"</f>
        <v>insert into Camaleon.CandidatoCongreso( PROCESO_ELECTORAL, NOMBRE_CANDIDATO, APELLIDO_PATERNO, APELLIDO_MATERNO, NOMBRE_COMPLETO, SEXO, CARGO_ELEGIDO, LUGAR_POSTULA, ORGANIZACION_POLITICA, ALIAS ) values( 'ELECCIONES GENERALES 2011', 'BRENDA BEATRIZ', 'BENAVIDES', 'GONZALES', 'BRENDA BEATRIZ BENAVIDES GONZALES', 'MUJER', 'NO ELECTO', 'MADRE DE DIOS', 'PARTIDO APRISTA PERUANO', 'ALIANZA POPULAR' );</v>
      </c>
    </row>
    <row r="3780" spans="1:12" x14ac:dyDescent="0.25">
      <c r="A3780" s="17" t="s">
        <v>5153</v>
      </c>
      <c r="B3780" s="17" t="s">
        <v>4928</v>
      </c>
      <c r="C3780" s="17" t="s">
        <v>6403</v>
      </c>
      <c r="D3780" s="17" t="s">
        <v>6404</v>
      </c>
      <c r="E3780" s="17" t="str">
        <f t="shared" si="118"/>
        <v>CARLOS HUMBERTO ARMOTO CUSIHUAMAN</v>
      </c>
      <c r="F3780" s="17" t="s">
        <v>1061</v>
      </c>
      <c r="G3780" s="17" t="s">
        <v>1062</v>
      </c>
      <c r="H3780" s="17" t="s">
        <v>4370</v>
      </c>
      <c r="I3780" s="17" t="s">
        <v>859</v>
      </c>
      <c r="J3780" s="15" t="str">
        <f>IFERROR(VLOOKUP(I3780,'Candidato Presidencial'!$C:$E,3,FALSE),"")</f>
        <v>ALIANZA POPULAR</v>
      </c>
      <c r="L3780" s="15" t="str">
        <f t="shared" si="119"/>
        <v>insert into Camaleon.CandidatoCongreso( PROCESO_ELECTORAL, NOMBRE_CANDIDATO, APELLIDO_PATERNO, APELLIDO_MATERNO, NOMBRE_COMPLETO, SEXO, CARGO_ELEGIDO, LUGAR_POSTULA, ORGANIZACION_POLITICA, ALIAS ) values( 'ELECCIONES GENERALES 2011', 'CARLOS HUMBERTO', 'ARMOTO', 'CUSIHUAMAN', 'CARLOS HUMBERTO ARMOTO CUSIHUAMAN', 'HOMBRE', 'NO ELECTO', 'MADRE DE DIOS', 'PARTIDO APRISTA PERUANO', 'ALIANZA POPULAR' );</v>
      </c>
    </row>
    <row r="3781" spans="1:12" x14ac:dyDescent="0.25">
      <c r="A3781" s="17" t="s">
        <v>5153</v>
      </c>
      <c r="B3781" s="17" t="s">
        <v>6405</v>
      </c>
      <c r="C3781" s="17" t="s">
        <v>1128</v>
      </c>
      <c r="D3781" s="17" t="s">
        <v>1272</v>
      </c>
      <c r="E3781" s="17" t="str">
        <f t="shared" si="118"/>
        <v>MARIO ABRAHAM VILLANUEVA RIOS</v>
      </c>
      <c r="F3781" s="17" t="s">
        <v>1061</v>
      </c>
      <c r="G3781" s="17" t="s">
        <v>1062</v>
      </c>
      <c r="H3781" s="17" t="s">
        <v>4370</v>
      </c>
      <c r="I3781" s="17" t="s">
        <v>859</v>
      </c>
      <c r="J3781" s="15" t="str">
        <f>IFERROR(VLOOKUP(I3781,'Candidato Presidencial'!$C:$E,3,FALSE),"")</f>
        <v>ALIANZA POPULAR</v>
      </c>
      <c r="L3781" s="15" t="str">
        <f t="shared" si="119"/>
        <v>insert into Camaleon.CandidatoCongreso( PROCESO_ELECTORAL, NOMBRE_CANDIDATO, APELLIDO_PATERNO, APELLIDO_MATERNO, NOMBRE_COMPLETO, SEXO, CARGO_ELEGIDO, LUGAR_POSTULA, ORGANIZACION_POLITICA, ALIAS ) values( 'ELECCIONES GENERALES 2011', 'MARIO ABRAHAM', 'VILLANUEVA', 'RIOS', 'MARIO ABRAHAM VILLANUEVA RIOS', 'HOMBRE', 'NO ELECTO', 'MADRE DE DIOS', 'PARTIDO APRISTA PERUANO', 'ALIANZA POPULAR' );</v>
      </c>
    </row>
    <row r="3782" spans="1:12" x14ac:dyDescent="0.25">
      <c r="A3782" s="17" t="s">
        <v>5153</v>
      </c>
      <c r="B3782" s="17" t="s">
        <v>6406</v>
      </c>
      <c r="C3782" s="17" t="s">
        <v>1710</v>
      </c>
      <c r="D3782" s="17" t="s">
        <v>6407</v>
      </c>
      <c r="E3782" s="17" t="str">
        <f t="shared" si="118"/>
        <v>NICOLAS RICARDO VALDERRAMA CUSIMAYTA</v>
      </c>
      <c r="F3782" s="17" t="s">
        <v>1061</v>
      </c>
      <c r="G3782" s="17" t="s">
        <v>1062</v>
      </c>
      <c r="H3782" s="17" t="s">
        <v>4370</v>
      </c>
      <c r="I3782" s="17" t="s">
        <v>878</v>
      </c>
      <c r="J3782" s="15" t="str">
        <f>IFERROR(VLOOKUP(I3782,'Candidato Presidencial'!$C:$E,3,FALSE),"")</f>
        <v>PERÚ POSIBLE</v>
      </c>
      <c r="L3782" s="15" t="str">
        <f t="shared" si="119"/>
        <v>insert into Camaleon.CandidatoCongreso( PROCESO_ELECTORAL, NOMBRE_CANDIDATO, APELLIDO_PATERNO, APELLIDO_MATERNO, NOMBRE_COMPLETO, SEXO, CARGO_ELEGIDO, LUGAR_POSTULA, ORGANIZACION_POLITICA, ALIAS ) values( 'ELECCIONES GENERALES 2011', 'NICOLAS RICARDO', 'VALDERRAMA', 'CUSIMAYTA', 'NICOLAS RICARDO VALDERRAMA CUSIMAYTA', 'HOMBRE', 'NO ELECTO', 'MADRE DE DIOS', 'PERÚ POSIBLE', 'PERÚ POSIBLE' );</v>
      </c>
    </row>
    <row r="3783" spans="1:12" x14ac:dyDescent="0.25">
      <c r="A3783" s="17" t="s">
        <v>5153</v>
      </c>
      <c r="B3783" s="17" t="s">
        <v>2462</v>
      </c>
      <c r="C3783" s="17" t="s">
        <v>1834</v>
      </c>
      <c r="D3783" s="17" t="s">
        <v>1280</v>
      </c>
      <c r="E3783" s="17" t="str">
        <f t="shared" si="118"/>
        <v>MERCEDES CABRERA ALVAREZ</v>
      </c>
      <c r="F3783" s="17" t="s">
        <v>1067</v>
      </c>
      <c r="G3783" s="17" t="s">
        <v>1062</v>
      </c>
      <c r="H3783" s="17" t="s">
        <v>4370</v>
      </c>
      <c r="I3783" s="17" t="s">
        <v>878</v>
      </c>
      <c r="J3783" s="15" t="str">
        <f>IFERROR(VLOOKUP(I3783,'Candidato Presidencial'!$C:$E,3,FALSE),"")</f>
        <v>PERÚ POSIBLE</v>
      </c>
      <c r="L3783" s="15" t="str">
        <f t="shared" si="119"/>
        <v>insert into Camaleon.CandidatoCongreso( PROCESO_ELECTORAL, NOMBRE_CANDIDATO, APELLIDO_PATERNO, APELLIDO_MATERNO, NOMBRE_COMPLETO, SEXO, CARGO_ELEGIDO, LUGAR_POSTULA, ORGANIZACION_POLITICA, ALIAS ) values( 'ELECCIONES GENERALES 2011', 'MERCEDES', 'CABRERA', 'ALVAREZ', 'MERCEDES CABRERA ALVAREZ', 'MUJER', 'NO ELECTO', 'MADRE DE DIOS', 'PERÚ POSIBLE', 'PERÚ POSIBLE' );</v>
      </c>
    </row>
    <row r="3784" spans="1:12" x14ac:dyDescent="0.25">
      <c r="A3784" s="17" t="s">
        <v>5153</v>
      </c>
      <c r="B3784" s="17" t="s">
        <v>645</v>
      </c>
      <c r="C3784" s="17" t="s">
        <v>4391</v>
      </c>
      <c r="D3784" s="17" t="s">
        <v>4392</v>
      </c>
      <c r="E3784" s="17" t="str">
        <f t="shared" si="118"/>
        <v>EDUARDO SALHUANA CAVIDES</v>
      </c>
      <c r="F3784" s="17" t="s">
        <v>1061</v>
      </c>
      <c r="G3784" s="17" t="s">
        <v>1062</v>
      </c>
      <c r="H3784" s="17" t="s">
        <v>4370</v>
      </c>
      <c r="I3784" s="17" t="s">
        <v>878</v>
      </c>
      <c r="J3784" s="15" t="str">
        <f>IFERROR(VLOOKUP(I3784,'Candidato Presidencial'!$C:$E,3,FALSE),"")</f>
        <v>PERÚ POSIBLE</v>
      </c>
      <c r="L3784" s="15" t="str">
        <f t="shared" si="119"/>
        <v>insert into Camaleon.CandidatoCongreso( PROCESO_ELECTORAL, NOMBRE_CANDIDATO, APELLIDO_PATERNO, APELLIDO_MATERNO, NOMBRE_COMPLETO, SEXO, CARGO_ELEGIDO, LUGAR_POSTULA, ORGANIZACION_POLITICA, ALIAS ) values( 'ELECCIONES GENERALES 2011', 'EDUARDO', 'SALHUANA', 'CAVIDES', 'EDUARDO SALHUANA CAVIDES', 'HOMBRE', 'NO ELECTO', 'MADRE DE DIOS', 'PERÚ POSIBLE', 'PERÚ POSIBLE' );</v>
      </c>
    </row>
    <row r="3785" spans="1:12" x14ac:dyDescent="0.25">
      <c r="A3785" s="17" t="s">
        <v>5153</v>
      </c>
      <c r="B3785" s="17" t="s">
        <v>6408</v>
      </c>
      <c r="C3785" s="17" t="s">
        <v>1348</v>
      </c>
      <c r="D3785" s="17" t="s">
        <v>1749</v>
      </c>
      <c r="E3785" s="17" t="str">
        <f t="shared" si="118"/>
        <v>GERMAN HEBER CORREA NUÑEZ</v>
      </c>
      <c r="F3785" s="17" t="s">
        <v>1061</v>
      </c>
      <c r="G3785" s="17" t="s">
        <v>1062</v>
      </c>
      <c r="H3785" s="17" t="s">
        <v>4370</v>
      </c>
      <c r="I3785" s="17" t="s">
        <v>873</v>
      </c>
      <c r="J3785" s="15" t="str">
        <f>IFERROR(VLOOKUP(I3785,'Candidato Presidencial'!$C:$E,3,FALSE),"")</f>
        <v>PERUANOS POR EL KAMBIO</v>
      </c>
      <c r="L3785" s="15" t="str">
        <f t="shared" si="119"/>
        <v>insert into Camaleon.CandidatoCongreso( PROCESO_ELECTORAL, NOMBRE_CANDIDATO, APELLIDO_PATERNO, APELLIDO_MATERNO, NOMBRE_COMPLETO, SEXO, CARGO_ELEGIDO, LUGAR_POSTULA, ORGANIZACION_POLITICA, ALIAS ) values( 'ELECCIONES GENERALES 2011', 'GERMAN HEBER', 'CORREA', 'NUÑEZ', 'GERMAN HEBER CORREA NUÑEZ', 'HOMBRE', 'NO ELECTO', 'MADRE DE DIOS', 'ALIANZA POR EL GRAN CAMBIO', 'PERUANOS POR EL KAMBIO' );</v>
      </c>
    </row>
    <row r="3786" spans="1:12" x14ac:dyDescent="0.25">
      <c r="A3786" s="17" t="s">
        <v>5153</v>
      </c>
      <c r="B3786" s="17" t="s">
        <v>6409</v>
      </c>
      <c r="C3786" s="17" t="s">
        <v>6410</v>
      </c>
      <c r="D3786" s="17" t="s">
        <v>1437</v>
      </c>
      <c r="E3786" s="17" t="str">
        <f t="shared" si="118"/>
        <v>CHARO ISABEL CALLOAPAZA HUAMAN</v>
      </c>
      <c r="F3786" s="17" t="s">
        <v>1067</v>
      </c>
      <c r="G3786" s="17" t="s">
        <v>1062</v>
      </c>
      <c r="H3786" s="17" t="s">
        <v>4370</v>
      </c>
      <c r="I3786" s="17" t="s">
        <v>8932</v>
      </c>
      <c r="J3786" s="15">
        <f>IFERROR(VLOOKUP(I3786,'Candidato Presidencial'!$C:$E,3,FALSE),"")</f>
        <v>0</v>
      </c>
      <c r="L3786" s="15" t="str">
        <f t="shared" si="119"/>
        <v>insert into Camaleon.CandidatoCongreso( PROCESO_ELECTORAL, NOMBRE_CANDIDATO, APELLIDO_PATERNO, APELLIDO_MATERNO, NOMBRE_COMPLETO, SEXO, CARGO_ELEGIDO, LUGAR_POSTULA, ORGANIZACION_POLITICA, ALIAS ) values( 'ELECCIONES GENERALES 2011', 'CHARO ISABEL', 'CALLOAPAZA', 'HUAMAN', 'CHARO ISABEL CALLOAPAZA HUAMAN', 'MUJER', 'NO ELECTO', 'MADRE DE DIOS', 'FONAVISTAS DEL PERÚ', '0' );</v>
      </c>
    </row>
    <row r="3787" spans="1:12" x14ac:dyDescent="0.25">
      <c r="A3787" s="17" t="s">
        <v>5153</v>
      </c>
      <c r="B3787" s="17" t="s">
        <v>1864</v>
      </c>
      <c r="C3787" s="17" t="s">
        <v>6411</v>
      </c>
      <c r="D3787" s="17" t="s">
        <v>1121</v>
      </c>
      <c r="E3787" s="17" t="str">
        <f t="shared" si="118"/>
        <v>JAIME CUSE QUISPE</v>
      </c>
      <c r="F3787" s="17" t="s">
        <v>1061</v>
      </c>
      <c r="G3787" s="17" t="s">
        <v>1062</v>
      </c>
      <c r="H3787" s="17" t="s">
        <v>4370</v>
      </c>
      <c r="I3787" s="17" t="s">
        <v>8932</v>
      </c>
      <c r="J3787" s="15">
        <f>IFERROR(VLOOKUP(I3787,'Candidato Presidencial'!$C:$E,3,FALSE),"")</f>
        <v>0</v>
      </c>
      <c r="L3787" s="15" t="str">
        <f t="shared" si="119"/>
        <v>insert into Camaleon.CandidatoCongreso( PROCESO_ELECTORAL, NOMBRE_CANDIDATO, APELLIDO_PATERNO, APELLIDO_MATERNO, NOMBRE_COMPLETO, SEXO, CARGO_ELEGIDO, LUGAR_POSTULA, ORGANIZACION_POLITICA, ALIAS ) values( 'ELECCIONES GENERALES 2011', 'JAIME', 'CUSE', 'QUISPE', 'JAIME CUSE QUISPE', 'HOMBRE', 'NO ELECTO', 'MADRE DE DIOS', 'FONAVISTAS DEL PERÚ', '0' );</v>
      </c>
    </row>
    <row r="3788" spans="1:12" x14ac:dyDescent="0.25">
      <c r="A3788" s="17" t="s">
        <v>5153</v>
      </c>
      <c r="B3788" s="17" t="s">
        <v>3563</v>
      </c>
      <c r="C3788" s="17" t="s">
        <v>1059</v>
      </c>
      <c r="D3788" s="17" t="s">
        <v>1190</v>
      </c>
      <c r="E3788" s="17" t="str">
        <f t="shared" si="118"/>
        <v>LAZARO CRUZ SUAREZ</v>
      </c>
      <c r="F3788" s="17" t="s">
        <v>1061</v>
      </c>
      <c r="G3788" s="17" t="s">
        <v>1062</v>
      </c>
      <c r="H3788" s="17" t="s">
        <v>4370</v>
      </c>
      <c r="I3788" s="17" t="s">
        <v>8932</v>
      </c>
      <c r="J3788" s="15">
        <f>IFERROR(VLOOKUP(I3788,'Candidato Presidencial'!$C:$E,3,FALSE),"")</f>
        <v>0</v>
      </c>
      <c r="L3788" s="15" t="str">
        <f t="shared" si="119"/>
        <v>insert into Camaleon.CandidatoCongreso( PROCESO_ELECTORAL, NOMBRE_CANDIDATO, APELLIDO_PATERNO, APELLIDO_MATERNO, NOMBRE_COMPLETO, SEXO, CARGO_ELEGIDO, LUGAR_POSTULA, ORGANIZACION_POLITICA, ALIAS ) values( 'ELECCIONES GENERALES 2011', 'LAZARO', 'CRUZ', 'SUAREZ', 'LAZARO CRUZ SUAREZ', 'HOMBRE', 'NO ELECTO', 'MADRE DE DIOS', 'FONAVISTAS DEL PERÚ', '0' );</v>
      </c>
    </row>
    <row r="3789" spans="1:12" x14ac:dyDescent="0.25">
      <c r="A3789" s="17" t="s">
        <v>5153</v>
      </c>
      <c r="B3789" s="17" t="s">
        <v>762</v>
      </c>
      <c r="C3789" s="17" t="s">
        <v>1398</v>
      </c>
      <c r="D3789" s="17" t="s">
        <v>6412</v>
      </c>
      <c r="E3789" s="17" t="str">
        <f t="shared" si="118"/>
        <v>CARMEN LOPEZ LUCANA</v>
      </c>
      <c r="F3789" s="17" t="s">
        <v>1067</v>
      </c>
      <c r="G3789" s="17" t="s">
        <v>1062</v>
      </c>
      <c r="H3789" s="17" t="s">
        <v>4370</v>
      </c>
      <c r="I3789" s="17" t="s">
        <v>871</v>
      </c>
      <c r="J3789" s="15" t="str">
        <f>IFERROR(VLOOKUP(I3789,'Candidato Presidencial'!$C:$E,3,FALSE),"")</f>
        <v>FUERZA POPULAR</v>
      </c>
      <c r="L3789" s="15" t="str">
        <f t="shared" si="119"/>
        <v>insert into Camaleon.CandidatoCongreso( PROCESO_ELECTORAL, NOMBRE_CANDIDATO, APELLIDO_PATERNO, APELLIDO_MATERNO, NOMBRE_COMPLETO, SEXO, CARGO_ELEGIDO, LUGAR_POSTULA, ORGANIZACION_POLITICA, ALIAS ) values( 'ELECCIONES GENERALES 2011', 'CARMEN', 'LOPEZ', 'LUCANA', 'CARMEN LOPEZ LUCANA', 'MUJER', 'NO ELECTO', 'MADRE DE DIOS', 'FUERZA 2011', 'FUERZA POPULAR' );</v>
      </c>
    </row>
    <row r="3790" spans="1:12" x14ac:dyDescent="0.25">
      <c r="A3790" s="17" t="s">
        <v>5153</v>
      </c>
      <c r="B3790" s="17" t="s">
        <v>6413</v>
      </c>
      <c r="C3790" s="17" t="s">
        <v>1318</v>
      </c>
      <c r="D3790" s="17" t="s">
        <v>1342</v>
      </c>
      <c r="E3790" s="17" t="str">
        <f t="shared" si="118"/>
        <v>JUBICA GRACIELA ROJAS CONTRERAS</v>
      </c>
      <c r="F3790" s="17" t="s">
        <v>1067</v>
      </c>
      <c r="G3790" s="17" t="s">
        <v>1062</v>
      </c>
      <c r="H3790" s="17" t="s">
        <v>4414</v>
      </c>
      <c r="I3790" s="17" t="s">
        <v>8929</v>
      </c>
      <c r="J3790" s="15" t="str">
        <f>IFERROR(VLOOKUP(I3790,'Candidato Presidencial'!$C:$E,3,FALSE),"")</f>
        <v>PARTIDO NACIONALISTA PERUANO</v>
      </c>
      <c r="L3790" s="15" t="str">
        <f t="shared" si="119"/>
        <v>insert into Camaleon.CandidatoCongreso( PROCESO_ELECTORAL, NOMBRE_CANDIDATO, APELLIDO_PATERNO, APELLIDO_MATERNO, NOMBRE_COMPLETO, SEXO, CARGO_ELEGIDO, LUGAR_POSTULA, ORGANIZACION_POLITICA, ALIAS ) values( 'ELECCIONES GENERALES 2011', 'JUBICA GRACIELA', 'ROJAS', 'CONTRERAS', 'JUBICA GRACIELA ROJAS CONTRERAS', 'MUJER', 'NO ELECTO', 'MOQUEGUA', 'GANA PERÚ', 'PARTIDO NACIONALISTA PERUANO' );</v>
      </c>
    </row>
    <row r="3791" spans="1:12" x14ac:dyDescent="0.25">
      <c r="A3791" s="17" t="s">
        <v>5153</v>
      </c>
      <c r="B3791" s="17" t="s">
        <v>6414</v>
      </c>
      <c r="C3791" s="17" t="s">
        <v>3534</v>
      </c>
      <c r="D3791" s="17" t="s">
        <v>3359</v>
      </c>
      <c r="E3791" s="17" t="str">
        <f t="shared" si="118"/>
        <v>FANNY REAÑO BAYONA</v>
      </c>
      <c r="F3791" s="17" t="s">
        <v>1067</v>
      </c>
      <c r="G3791" s="17" t="s">
        <v>1062</v>
      </c>
      <c r="H3791" s="17" t="s">
        <v>4414</v>
      </c>
      <c r="I3791" s="17" t="s">
        <v>884</v>
      </c>
      <c r="J3791" s="15" t="str">
        <f>IFERROR(VLOOKUP(I3791,'Candidato Presidencial'!$C:$E,3,FALSE),"")</f>
        <v/>
      </c>
      <c r="L3791" s="15" t="str">
        <f t="shared" si="119"/>
        <v>insert into Camaleon.CandidatoCongreso( PROCESO_ELECTORAL, NOMBRE_CANDIDATO, APELLIDO_PATERNO, APELLIDO_MATERNO, NOMBRE_COMPLETO, SEXO, CARGO_ELEGIDO, LUGAR_POSTULA, ORGANIZACION_POLITICA, ALIAS ) values( 'ELECCIONES GENERALES 2011', 'FANNY', 'REAÑO', 'BAYONA', 'FANNY REAÑO BAYONA', 'MUJER', 'NO ELECTO', 'MOQUEGUA', 'PARTIDO DESCENTRALISTA FUERZA SOCIAL', '' );</v>
      </c>
    </row>
    <row r="3792" spans="1:12" x14ac:dyDescent="0.25">
      <c r="A3792" s="17" t="s">
        <v>5153</v>
      </c>
      <c r="B3792" s="17" t="s">
        <v>6415</v>
      </c>
      <c r="C3792" s="17" t="s">
        <v>4765</v>
      </c>
      <c r="D3792" s="17" t="s">
        <v>2190</v>
      </c>
      <c r="E3792" s="17" t="str">
        <f t="shared" si="118"/>
        <v>LUIS DANTE ZUBIA CORTEZ</v>
      </c>
      <c r="F3792" s="17" t="s">
        <v>1061</v>
      </c>
      <c r="G3792" s="17" t="s">
        <v>1062</v>
      </c>
      <c r="H3792" s="17" t="s">
        <v>4414</v>
      </c>
      <c r="I3792" s="17" t="s">
        <v>871</v>
      </c>
      <c r="J3792" s="15" t="str">
        <f>IFERROR(VLOOKUP(I3792,'Candidato Presidencial'!$C:$E,3,FALSE),"")</f>
        <v>FUERZA POPULAR</v>
      </c>
      <c r="L3792" s="15" t="str">
        <f t="shared" si="119"/>
        <v>insert into Camaleon.CandidatoCongreso( PROCESO_ELECTORAL, NOMBRE_CANDIDATO, APELLIDO_PATERNO, APELLIDO_MATERNO, NOMBRE_COMPLETO, SEXO, CARGO_ELEGIDO, LUGAR_POSTULA, ORGANIZACION_POLITICA, ALIAS ) values( 'ELECCIONES GENERALES 2011', 'LUIS DANTE', 'ZUBIA', 'CORTEZ', 'LUIS DANTE ZUBIA CORTEZ', 'HOMBRE', 'NO ELECTO', 'MOQUEGUA', 'FUERZA 2011', 'FUERZA POPULAR' );</v>
      </c>
    </row>
    <row r="3793" spans="1:12" x14ac:dyDescent="0.25">
      <c r="A3793" s="17" t="s">
        <v>5153</v>
      </c>
      <c r="B3793" s="17" t="s">
        <v>6416</v>
      </c>
      <c r="C3793" s="17" t="s">
        <v>6417</v>
      </c>
      <c r="D3793" s="17" t="s">
        <v>1909</v>
      </c>
      <c r="E3793" s="17" t="str">
        <f t="shared" si="118"/>
        <v>URSULA MARIA ASUNTA NARANJO RIVERA</v>
      </c>
      <c r="F3793" s="17" t="s">
        <v>1067</v>
      </c>
      <c r="G3793" s="17" t="s">
        <v>1062</v>
      </c>
      <c r="H3793" s="17" t="s">
        <v>4414</v>
      </c>
      <c r="I3793" s="17" t="s">
        <v>871</v>
      </c>
      <c r="J3793" s="15" t="str">
        <f>IFERROR(VLOOKUP(I3793,'Candidato Presidencial'!$C:$E,3,FALSE),"")</f>
        <v>FUERZA POPULAR</v>
      </c>
      <c r="L3793" s="15" t="str">
        <f t="shared" si="119"/>
        <v>insert into Camaleon.CandidatoCongreso( PROCESO_ELECTORAL, NOMBRE_CANDIDATO, APELLIDO_PATERNO, APELLIDO_MATERNO, NOMBRE_COMPLETO, SEXO, CARGO_ELEGIDO, LUGAR_POSTULA, ORGANIZACION_POLITICA, ALIAS ) values( 'ELECCIONES GENERALES 2011', 'URSULA MARIA ASUNTA', 'NARANJO', 'RIVERA', 'URSULA MARIA ASUNTA NARANJO RIVERA', 'MUJER', 'NO ELECTO', 'MOQUEGUA', 'FUERZA 2011', 'FUERZA POPULAR' );</v>
      </c>
    </row>
    <row r="3794" spans="1:12" x14ac:dyDescent="0.25">
      <c r="A3794" s="17" t="s">
        <v>5153</v>
      </c>
      <c r="B3794" s="17" t="s">
        <v>6418</v>
      </c>
      <c r="C3794" s="17" t="s">
        <v>1690</v>
      </c>
      <c r="D3794" s="17" t="s">
        <v>6419</v>
      </c>
      <c r="E3794" s="17" t="str">
        <f t="shared" si="118"/>
        <v>FRANCISCO EDGAR FLORES MITA</v>
      </c>
      <c r="F3794" s="17" t="s">
        <v>1061</v>
      </c>
      <c r="G3794" s="17" t="s">
        <v>1062</v>
      </c>
      <c r="H3794" s="17" t="s">
        <v>4414</v>
      </c>
      <c r="I3794" s="17" t="s">
        <v>871</v>
      </c>
      <c r="J3794" s="15" t="str">
        <f>IFERROR(VLOOKUP(I3794,'Candidato Presidencial'!$C:$E,3,FALSE),"")</f>
        <v>FUERZA POPULAR</v>
      </c>
      <c r="L3794" s="15" t="str">
        <f t="shared" si="119"/>
        <v>insert into Camaleon.CandidatoCongreso( PROCESO_ELECTORAL, NOMBRE_CANDIDATO, APELLIDO_PATERNO, APELLIDO_MATERNO, NOMBRE_COMPLETO, SEXO, CARGO_ELEGIDO, LUGAR_POSTULA, ORGANIZACION_POLITICA, ALIAS ) values( 'ELECCIONES GENERALES 2011', 'FRANCISCO EDGAR', 'FLORES', 'MITA', 'FRANCISCO EDGAR FLORES MITA', 'HOMBRE', 'NO ELECTO', 'MOQUEGUA', 'FUERZA 2011', 'FUERZA POPULAR' );</v>
      </c>
    </row>
    <row r="3795" spans="1:12" x14ac:dyDescent="0.25">
      <c r="A3795" s="17" t="s">
        <v>5153</v>
      </c>
      <c r="B3795" s="17" t="s">
        <v>25</v>
      </c>
      <c r="C3795" s="17" t="s">
        <v>1396</v>
      </c>
      <c r="D3795" s="17" t="s">
        <v>1834</v>
      </c>
      <c r="E3795" s="17" t="str">
        <f t="shared" si="118"/>
        <v>MARIA ELENA ALVARADO CABRERA</v>
      </c>
      <c r="F3795" s="17" t="s">
        <v>1067</v>
      </c>
      <c r="G3795" s="17" t="s">
        <v>1062</v>
      </c>
      <c r="H3795" s="17" t="s">
        <v>4414</v>
      </c>
      <c r="I3795" s="17" t="s">
        <v>5172</v>
      </c>
      <c r="J3795" s="15">
        <f>IFERROR(VLOOKUP(I3795,'Candidato Presidencial'!$C:$E,3,FALSE),"")</f>
        <v>0</v>
      </c>
      <c r="L3795" s="15" t="str">
        <f t="shared" si="119"/>
        <v>insert into Camaleon.CandidatoCongreso( PROCESO_ELECTORAL, NOMBRE_CANDIDATO, APELLIDO_PATERNO, APELLIDO_MATERNO, NOMBRE_COMPLETO, SEXO, CARGO_ELEGIDO, LUGAR_POSTULA, ORGANIZACION_POLITICA, ALIAS ) values( 'ELECCIONES GENERALES 2011', 'MARIA ELENA', 'ALVARADO', 'CABRERA', 'MARIA ELENA ALVARADO CABRERA', 'MUJER', 'NO ELECTO', 'MOQUEGUA', 'ALIANZA SOLIDARIDAD NACIONAL', '0' );</v>
      </c>
    </row>
    <row r="3796" spans="1:12" x14ac:dyDescent="0.25">
      <c r="A3796" s="17" t="s">
        <v>5153</v>
      </c>
      <c r="B3796" s="17" t="s">
        <v>4425</v>
      </c>
      <c r="C3796" s="17" t="s">
        <v>2537</v>
      </c>
      <c r="D3796" s="17" t="s">
        <v>4426</v>
      </c>
      <c r="E3796" s="17" t="str">
        <f t="shared" si="118"/>
        <v>JESUS HORACIO PASTOR BALDARRAGO</v>
      </c>
      <c r="F3796" s="17" t="s">
        <v>1061</v>
      </c>
      <c r="G3796" s="17" t="s">
        <v>1062</v>
      </c>
      <c r="H3796" s="17" t="s">
        <v>4414</v>
      </c>
      <c r="I3796" s="17" t="s">
        <v>859</v>
      </c>
      <c r="J3796" s="15" t="str">
        <f>IFERROR(VLOOKUP(I3796,'Candidato Presidencial'!$C:$E,3,FALSE),"")</f>
        <v>ALIANZA POPULAR</v>
      </c>
      <c r="L3796" s="15" t="str">
        <f t="shared" si="119"/>
        <v>insert into Camaleon.CandidatoCongreso( PROCESO_ELECTORAL, NOMBRE_CANDIDATO, APELLIDO_PATERNO, APELLIDO_MATERNO, NOMBRE_COMPLETO, SEXO, CARGO_ELEGIDO, LUGAR_POSTULA, ORGANIZACION_POLITICA, ALIAS ) values( 'ELECCIONES GENERALES 2011', 'JESUS HORACIO', 'PASTOR', 'BALDARRAGO', 'JESUS HORACIO PASTOR BALDARRAGO', 'HOMBRE', 'NO ELECTO', 'MOQUEGUA', 'PARTIDO APRISTA PERUANO', 'ALIANZA POPULAR' );</v>
      </c>
    </row>
    <row r="3797" spans="1:12" x14ac:dyDescent="0.25">
      <c r="A3797" s="17" t="s">
        <v>5153</v>
      </c>
      <c r="B3797" s="17" t="s">
        <v>6420</v>
      </c>
      <c r="C3797" s="17" t="s">
        <v>2854</v>
      </c>
      <c r="D3797" s="17" t="s">
        <v>3245</v>
      </c>
      <c r="E3797" s="17" t="str">
        <f t="shared" si="118"/>
        <v>KAREN OLIVIA VALVERDE CORNEJO</v>
      </c>
      <c r="F3797" s="17" t="s">
        <v>1067</v>
      </c>
      <c r="G3797" s="17" t="s">
        <v>1062</v>
      </c>
      <c r="H3797" s="17" t="s">
        <v>4414</v>
      </c>
      <c r="I3797" s="17" t="s">
        <v>859</v>
      </c>
      <c r="J3797" s="15" t="str">
        <f>IFERROR(VLOOKUP(I3797,'Candidato Presidencial'!$C:$E,3,FALSE),"")</f>
        <v>ALIANZA POPULAR</v>
      </c>
      <c r="L3797" s="15" t="str">
        <f t="shared" si="119"/>
        <v>insert into Camaleon.CandidatoCongreso( PROCESO_ELECTORAL, NOMBRE_CANDIDATO, APELLIDO_PATERNO, APELLIDO_MATERNO, NOMBRE_COMPLETO, SEXO, CARGO_ELEGIDO, LUGAR_POSTULA, ORGANIZACION_POLITICA, ALIAS ) values( 'ELECCIONES GENERALES 2011', 'KAREN OLIVIA', 'VALVERDE', 'CORNEJO', 'KAREN OLIVIA VALVERDE CORNEJO', 'MUJER', 'NO ELECTO', 'MOQUEGUA', 'PARTIDO APRISTA PERUANO', 'ALIANZA POPULAR' );</v>
      </c>
    </row>
    <row r="3798" spans="1:12" x14ac:dyDescent="0.25">
      <c r="A3798" s="17" t="s">
        <v>5153</v>
      </c>
      <c r="B3798" s="17" t="s">
        <v>126</v>
      </c>
      <c r="C3798" s="17" t="s">
        <v>1121</v>
      </c>
      <c r="D3798" s="17" t="s">
        <v>6421</v>
      </c>
      <c r="E3798" s="17" t="str">
        <f t="shared" si="118"/>
        <v>MANUEL QUISPE HUACAN</v>
      </c>
      <c r="F3798" s="17" t="s">
        <v>1061</v>
      </c>
      <c r="G3798" s="17" t="s">
        <v>1062</v>
      </c>
      <c r="H3798" s="17" t="s">
        <v>4414</v>
      </c>
      <c r="I3798" s="17" t="s">
        <v>859</v>
      </c>
      <c r="J3798" s="15" t="str">
        <f>IFERROR(VLOOKUP(I3798,'Candidato Presidencial'!$C:$E,3,FALSE),"")</f>
        <v>ALIANZA POPULAR</v>
      </c>
      <c r="L3798" s="15" t="str">
        <f t="shared" si="119"/>
        <v>insert into Camaleon.CandidatoCongreso( PROCESO_ELECTORAL, NOMBRE_CANDIDATO, APELLIDO_PATERNO, APELLIDO_MATERNO, NOMBRE_COMPLETO, SEXO, CARGO_ELEGIDO, LUGAR_POSTULA, ORGANIZACION_POLITICA, ALIAS ) values( 'ELECCIONES GENERALES 2011', 'MANUEL', 'QUISPE', 'HUACAN', 'MANUEL QUISPE HUACAN', 'HOMBRE', 'NO ELECTO', 'MOQUEGUA', 'PARTIDO APRISTA PERUANO', 'ALIANZA POPULAR' );</v>
      </c>
    </row>
    <row r="3799" spans="1:12" x14ac:dyDescent="0.25">
      <c r="A3799" s="17" t="s">
        <v>5153</v>
      </c>
      <c r="B3799" s="17" t="s">
        <v>376</v>
      </c>
      <c r="C3799" s="17" t="s">
        <v>2246</v>
      </c>
      <c r="D3799" s="17" t="s">
        <v>1318</v>
      </c>
      <c r="E3799" s="17" t="str">
        <f t="shared" si="118"/>
        <v>JUAN MANUEL CHALCO ROJAS</v>
      </c>
      <c r="F3799" s="17" t="s">
        <v>1061</v>
      </c>
      <c r="G3799" s="17" t="s">
        <v>1062</v>
      </c>
      <c r="H3799" s="17" t="s">
        <v>4414</v>
      </c>
      <c r="I3799" s="17" t="s">
        <v>8938</v>
      </c>
      <c r="J3799" s="15">
        <f>IFERROR(VLOOKUP(I3799,'Candidato Presidencial'!$C:$E,3,FALSE),"")</f>
        <v>0</v>
      </c>
      <c r="L3799" s="15" t="str">
        <f t="shared" si="119"/>
        <v>insert into Camaleon.CandidatoCongreso( PROCESO_ELECTORAL, NOMBRE_CANDIDATO, APELLIDO_PATERNO, APELLIDO_MATERNO, NOMBRE_COMPLETO, SEXO, CARGO_ELEGIDO, LUGAR_POSTULA, ORGANIZACION_POLITICA, ALIAS ) values( 'ELECCIONES GENERALES 2011', 'JUAN MANUEL', 'CHALCO', 'ROJAS', 'JUAN MANUEL CHALCO ROJAS', 'HOMBRE', 'NO ELECTO', 'MOQUEGUA', 'PARTIDO POLÍTICO ADELANTE', '0' );</v>
      </c>
    </row>
    <row r="3800" spans="1:12" x14ac:dyDescent="0.25">
      <c r="A3800" s="17" t="s">
        <v>5153</v>
      </c>
      <c r="B3800" s="17" t="s">
        <v>6422</v>
      </c>
      <c r="C3800" s="17" t="s">
        <v>1110</v>
      </c>
      <c r="D3800" s="17" t="s">
        <v>1455</v>
      </c>
      <c r="E3800" s="17" t="str">
        <f t="shared" si="118"/>
        <v>ALFREDO JUSTINIANO GOMEZ ARCE</v>
      </c>
      <c r="F3800" s="17" t="s">
        <v>1061</v>
      </c>
      <c r="G3800" s="17" t="s">
        <v>1062</v>
      </c>
      <c r="H3800" s="17" t="s">
        <v>4414</v>
      </c>
      <c r="I3800" s="17" t="s">
        <v>8938</v>
      </c>
      <c r="J3800" s="15">
        <f>IFERROR(VLOOKUP(I3800,'Candidato Presidencial'!$C:$E,3,FALSE),"")</f>
        <v>0</v>
      </c>
      <c r="L3800" s="15" t="str">
        <f t="shared" si="119"/>
        <v>insert into Camaleon.CandidatoCongreso( PROCESO_ELECTORAL, NOMBRE_CANDIDATO, APELLIDO_PATERNO, APELLIDO_MATERNO, NOMBRE_COMPLETO, SEXO, CARGO_ELEGIDO, LUGAR_POSTULA, ORGANIZACION_POLITICA, ALIAS ) values( 'ELECCIONES GENERALES 2011', 'ALFREDO JUSTINIANO', 'GOMEZ', 'ARCE', 'ALFREDO JUSTINIANO GOMEZ ARCE', 'HOMBRE', 'NO ELECTO', 'MOQUEGUA', 'PARTIDO POLÍTICO ADELANTE', '0' );</v>
      </c>
    </row>
    <row r="3801" spans="1:12" x14ac:dyDescent="0.25">
      <c r="A3801" s="17" t="s">
        <v>5153</v>
      </c>
      <c r="B3801" s="17" t="s">
        <v>6423</v>
      </c>
      <c r="C3801" s="17" t="s">
        <v>6424</v>
      </c>
      <c r="D3801" s="17" t="s">
        <v>1962</v>
      </c>
      <c r="E3801" s="17" t="str">
        <f t="shared" si="118"/>
        <v>RODOLFO ORESTE BALDI BURGA</v>
      </c>
      <c r="F3801" s="17" t="s">
        <v>1061</v>
      </c>
      <c r="G3801" s="17" t="s">
        <v>1062</v>
      </c>
      <c r="H3801" s="17" t="s">
        <v>4414</v>
      </c>
      <c r="I3801" s="17" t="s">
        <v>897</v>
      </c>
      <c r="J3801" s="15" t="str">
        <f>IFERROR(VLOOKUP(I3801,'Candidato Presidencial'!$C:$E,3,FALSE),"")</f>
        <v/>
      </c>
      <c r="L3801" s="15" t="str">
        <f t="shared" si="119"/>
        <v>insert into Camaleon.CandidatoCongreso( PROCESO_ELECTORAL, NOMBRE_CANDIDATO, APELLIDO_PATERNO, APELLIDO_MATERNO, NOMBRE_COMPLETO, SEXO, CARGO_ELEGIDO, LUGAR_POSTULA, ORGANIZACION_POLITICA, ALIAS ) values( 'ELECCIONES GENERALES 2011', 'RODOLFO ORESTE', 'BALDI', 'BURGA', 'RODOLFO ORESTE BALDI BURGA', 'HOMBRE', 'NO ELECTO', 'MOQUEGUA', 'CAMBIO RADICAL', '' );</v>
      </c>
    </row>
    <row r="3802" spans="1:12" x14ac:dyDescent="0.25">
      <c r="A3802" s="17" t="s">
        <v>5153</v>
      </c>
      <c r="B3802" s="17" t="s">
        <v>245</v>
      </c>
      <c r="C3802" s="17" t="s">
        <v>1186</v>
      </c>
      <c r="D3802" s="17" t="s">
        <v>1426</v>
      </c>
      <c r="E3802" s="17" t="str">
        <f t="shared" si="118"/>
        <v>CARLOS ALFONSO FERNANDEZ CALDERON</v>
      </c>
      <c r="F3802" s="17" t="s">
        <v>1061</v>
      </c>
      <c r="G3802" s="17" t="s">
        <v>1062</v>
      </c>
      <c r="H3802" s="17" t="s">
        <v>4414</v>
      </c>
      <c r="I3802" s="17" t="s">
        <v>897</v>
      </c>
      <c r="J3802" s="15" t="str">
        <f>IFERROR(VLOOKUP(I3802,'Candidato Presidencial'!$C:$E,3,FALSE),"")</f>
        <v/>
      </c>
      <c r="L3802" s="15" t="str">
        <f t="shared" si="119"/>
        <v>insert into Camaleon.CandidatoCongreso( PROCESO_ELECTORAL, NOMBRE_CANDIDATO, APELLIDO_PATERNO, APELLIDO_MATERNO, NOMBRE_COMPLETO, SEXO, CARGO_ELEGIDO, LUGAR_POSTULA, ORGANIZACION_POLITICA, ALIAS ) values( 'ELECCIONES GENERALES 2011', 'CARLOS ALFONSO', 'FERNANDEZ', 'CALDERON', 'CARLOS ALFONSO FERNANDEZ CALDERON', 'HOMBRE', 'NO ELECTO', 'MOQUEGUA', 'CAMBIO RADICAL', '' );</v>
      </c>
    </row>
    <row r="3803" spans="1:12" x14ac:dyDescent="0.25">
      <c r="A3803" s="17" t="s">
        <v>5153</v>
      </c>
      <c r="B3803" s="17" t="s">
        <v>6425</v>
      </c>
      <c r="C3803" s="17" t="s">
        <v>1099</v>
      </c>
      <c r="D3803" s="17" t="s">
        <v>6426</v>
      </c>
      <c r="E3803" s="17" t="str">
        <f t="shared" si="118"/>
        <v>CELESTINA ROSANA GARCIA LLAYQUI</v>
      </c>
      <c r="F3803" s="17" t="s">
        <v>1067</v>
      </c>
      <c r="G3803" s="17" t="s">
        <v>1062</v>
      </c>
      <c r="H3803" s="17" t="s">
        <v>4414</v>
      </c>
      <c r="I3803" s="17" t="s">
        <v>897</v>
      </c>
      <c r="J3803" s="15" t="str">
        <f>IFERROR(VLOOKUP(I3803,'Candidato Presidencial'!$C:$E,3,FALSE),"")</f>
        <v/>
      </c>
      <c r="L3803" s="15" t="str">
        <f t="shared" si="119"/>
        <v>insert into Camaleon.CandidatoCongreso( PROCESO_ELECTORAL, NOMBRE_CANDIDATO, APELLIDO_PATERNO, APELLIDO_MATERNO, NOMBRE_COMPLETO, SEXO, CARGO_ELEGIDO, LUGAR_POSTULA, ORGANIZACION_POLITICA, ALIAS ) values( 'ELECCIONES GENERALES 2011', 'CELESTINA ROSANA', 'GARCIA', 'LLAYQUI', 'CELESTINA ROSANA GARCIA LLAYQUI', 'MUJER', 'NO ELECTO', 'MOQUEGUA', 'CAMBIO RADICAL', '' );</v>
      </c>
    </row>
    <row r="3804" spans="1:12" x14ac:dyDescent="0.25">
      <c r="A3804" s="17" t="s">
        <v>5153</v>
      </c>
      <c r="B3804" s="17" t="s">
        <v>6427</v>
      </c>
      <c r="C3804" s="17" t="s">
        <v>6428</v>
      </c>
      <c r="D3804" s="17" t="s">
        <v>6429</v>
      </c>
      <c r="E3804" s="17" t="str">
        <f t="shared" si="118"/>
        <v>HERNAN ADOLFO CUENTAS ANCI</v>
      </c>
      <c r="F3804" s="17" t="s">
        <v>1061</v>
      </c>
      <c r="G3804" s="17" t="s">
        <v>1062</v>
      </c>
      <c r="H3804" s="17" t="s">
        <v>4414</v>
      </c>
      <c r="I3804" s="17" t="s">
        <v>8929</v>
      </c>
      <c r="J3804" s="15" t="str">
        <f>IFERROR(VLOOKUP(I3804,'Candidato Presidencial'!$C:$E,3,FALSE),"")</f>
        <v>PARTIDO NACIONALISTA PERUANO</v>
      </c>
      <c r="L3804" s="15" t="str">
        <f t="shared" si="119"/>
        <v>insert into Camaleon.CandidatoCongreso( PROCESO_ELECTORAL, NOMBRE_CANDIDATO, APELLIDO_PATERNO, APELLIDO_MATERNO, NOMBRE_COMPLETO, SEXO, CARGO_ELEGIDO, LUGAR_POSTULA, ORGANIZACION_POLITICA, ALIAS ) values( 'ELECCIONES GENERALES 2011', 'HERNAN ADOLFO', 'CUENTAS', 'ANCI', 'HERNAN ADOLFO CUENTAS ANCI', 'HOMBRE', 'NO ELECTO', 'MOQUEGUA', 'GANA PERÚ', 'PARTIDO NACIONALISTA PERUANO' );</v>
      </c>
    </row>
    <row r="3805" spans="1:12" x14ac:dyDescent="0.25">
      <c r="A3805" s="17" t="s">
        <v>5153</v>
      </c>
      <c r="B3805" s="17" t="s">
        <v>307</v>
      </c>
      <c r="C3805" s="17" t="s">
        <v>1264</v>
      </c>
      <c r="D3805" s="17" t="s">
        <v>3347</v>
      </c>
      <c r="E3805" s="17" t="str">
        <f t="shared" si="118"/>
        <v>MARIA ROSA ARANDA JUAREZ</v>
      </c>
      <c r="F3805" s="17" t="s">
        <v>1067</v>
      </c>
      <c r="G3805" s="17" t="s">
        <v>1062</v>
      </c>
      <c r="H3805" s="17" t="s">
        <v>4414</v>
      </c>
      <c r="I3805" s="17" t="s">
        <v>5172</v>
      </c>
      <c r="J3805" s="15">
        <f>IFERROR(VLOOKUP(I3805,'Candidato Presidencial'!$C:$E,3,FALSE),"")</f>
        <v>0</v>
      </c>
      <c r="L3805" s="15" t="str">
        <f t="shared" si="119"/>
        <v>insert into Camaleon.CandidatoCongreso( PROCESO_ELECTORAL, NOMBRE_CANDIDATO, APELLIDO_PATERNO, APELLIDO_MATERNO, NOMBRE_COMPLETO, SEXO, CARGO_ELEGIDO, LUGAR_POSTULA, ORGANIZACION_POLITICA, ALIAS ) values( 'ELECCIONES GENERALES 2011', 'MARIA ROSA', 'ARANDA', 'JUAREZ', 'MARIA ROSA ARANDA JUAREZ', 'MUJER', 'NO ELECTO', 'MOQUEGUA', 'ALIANZA SOLIDARIDAD NACIONAL', '0' );</v>
      </c>
    </row>
    <row r="3806" spans="1:12" x14ac:dyDescent="0.25">
      <c r="A3806" s="17" t="s">
        <v>5153</v>
      </c>
      <c r="B3806" s="17" t="s">
        <v>374</v>
      </c>
      <c r="C3806" s="17" t="s">
        <v>4450</v>
      </c>
      <c r="D3806" s="17" t="s">
        <v>6430</v>
      </c>
      <c r="E3806" s="17" t="str">
        <f t="shared" si="118"/>
        <v>TEOFILO LUQUE ARAPA</v>
      </c>
      <c r="F3806" s="17" t="s">
        <v>1061</v>
      </c>
      <c r="G3806" s="17" t="s">
        <v>1062</v>
      </c>
      <c r="H3806" s="17" t="s">
        <v>4414</v>
      </c>
      <c r="I3806" s="17" t="s">
        <v>8932</v>
      </c>
      <c r="J3806" s="15">
        <f>IFERROR(VLOOKUP(I3806,'Candidato Presidencial'!$C:$E,3,FALSE),"")</f>
        <v>0</v>
      </c>
      <c r="L3806" s="15" t="str">
        <f t="shared" si="119"/>
        <v>insert into Camaleon.CandidatoCongreso( PROCESO_ELECTORAL, NOMBRE_CANDIDATO, APELLIDO_PATERNO, APELLIDO_MATERNO, NOMBRE_COMPLETO, SEXO, CARGO_ELEGIDO, LUGAR_POSTULA, ORGANIZACION_POLITICA, ALIAS ) values( 'ELECCIONES GENERALES 2011', 'TEOFILO', 'LUQUE', 'ARAPA', 'TEOFILO LUQUE ARAPA', 'HOMBRE', 'NO ELECTO', 'MOQUEGUA', 'FONAVISTAS DEL PERÚ', '0' );</v>
      </c>
    </row>
    <row r="3807" spans="1:12" x14ac:dyDescent="0.25">
      <c r="A3807" s="17" t="s">
        <v>5153</v>
      </c>
      <c r="B3807" s="17" t="s">
        <v>6431</v>
      </c>
      <c r="C3807" s="17" t="s">
        <v>1205</v>
      </c>
      <c r="D3807" s="17" t="s">
        <v>1583</v>
      </c>
      <c r="E3807" s="17" t="str">
        <f t="shared" si="118"/>
        <v>MARA PAOLA SALAS TAPIA</v>
      </c>
      <c r="F3807" s="17" t="s">
        <v>1067</v>
      </c>
      <c r="G3807" s="17" t="s">
        <v>1062</v>
      </c>
      <c r="H3807" s="17" t="s">
        <v>4414</v>
      </c>
      <c r="I3807" s="17" t="s">
        <v>8932</v>
      </c>
      <c r="J3807" s="15">
        <f>IFERROR(VLOOKUP(I3807,'Candidato Presidencial'!$C:$E,3,FALSE),"")</f>
        <v>0</v>
      </c>
      <c r="L3807" s="15" t="str">
        <f t="shared" si="119"/>
        <v>insert into Camaleon.CandidatoCongreso( PROCESO_ELECTORAL, NOMBRE_CANDIDATO, APELLIDO_PATERNO, APELLIDO_MATERNO, NOMBRE_COMPLETO, SEXO, CARGO_ELEGIDO, LUGAR_POSTULA, ORGANIZACION_POLITICA, ALIAS ) values( 'ELECCIONES GENERALES 2011', 'MARA PAOLA', 'SALAS', 'TAPIA', 'MARA PAOLA SALAS TAPIA', 'MUJER', 'NO ELECTO', 'MOQUEGUA', 'FONAVISTAS DEL PERÚ', '0' );</v>
      </c>
    </row>
    <row r="3808" spans="1:12" x14ac:dyDescent="0.25">
      <c r="A3808" s="17" t="s">
        <v>5153</v>
      </c>
      <c r="B3808" s="17" t="s">
        <v>6432</v>
      </c>
      <c r="C3808" s="17" t="s">
        <v>4374</v>
      </c>
      <c r="D3808" s="17" t="s">
        <v>1996</v>
      </c>
      <c r="E3808" s="17" t="str">
        <f t="shared" si="118"/>
        <v>REYNA MARGARITA APAZA CACERES</v>
      </c>
      <c r="F3808" s="17" t="s">
        <v>1067</v>
      </c>
      <c r="G3808" s="17" t="s">
        <v>1062</v>
      </c>
      <c r="H3808" s="17" t="s">
        <v>4414</v>
      </c>
      <c r="I3808" s="17" t="s">
        <v>873</v>
      </c>
      <c r="J3808" s="15" t="str">
        <f>IFERROR(VLOOKUP(I3808,'Candidato Presidencial'!$C:$E,3,FALSE),"")</f>
        <v>PERUANOS POR EL KAMBIO</v>
      </c>
      <c r="L3808" s="15" t="str">
        <f t="shared" si="119"/>
        <v>insert into Camaleon.CandidatoCongreso( PROCESO_ELECTORAL, NOMBRE_CANDIDATO, APELLIDO_PATERNO, APELLIDO_MATERNO, NOMBRE_COMPLETO, SEXO, CARGO_ELEGIDO, LUGAR_POSTULA, ORGANIZACION_POLITICA, ALIAS ) values( 'ELECCIONES GENERALES 2011', 'REYNA MARGARITA', 'APAZA', 'CACERES', 'REYNA MARGARITA APAZA CACERES', 'MUJER', 'NO ELECTO', 'MOQUEGUA', 'ALIANZA POR EL GRAN CAMBIO', 'PERUANOS POR EL KAMBIO' );</v>
      </c>
    </row>
    <row r="3809" spans="1:12" x14ac:dyDescent="0.25">
      <c r="A3809" s="17" t="s">
        <v>5153</v>
      </c>
      <c r="B3809" s="17" t="s">
        <v>6433</v>
      </c>
      <c r="C3809" s="17" t="s">
        <v>1569</v>
      </c>
      <c r="D3809" s="17" t="s">
        <v>1690</v>
      </c>
      <c r="E3809" s="17" t="str">
        <f t="shared" si="118"/>
        <v>SERGIO MARTIN VIZCARRA FLORES</v>
      </c>
      <c r="F3809" s="17" t="s">
        <v>1061</v>
      </c>
      <c r="G3809" s="17" t="s">
        <v>1062</v>
      </c>
      <c r="H3809" s="17" t="s">
        <v>4414</v>
      </c>
      <c r="I3809" s="17" t="s">
        <v>873</v>
      </c>
      <c r="J3809" s="15" t="str">
        <f>IFERROR(VLOOKUP(I3809,'Candidato Presidencial'!$C:$E,3,FALSE),"")</f>
        <v>PERUANOS POR EL KAMBIO</v>
      </c>
      <c r="L3809" s="15" t="str">
        <f t="shared" si="119"/>
        <v>insert into Camaleon.CandidatoCongreso( PROCESO_ELECTORAL, NOMBRE_CANDIDATO, APELLIDO_PATERNO, APELLIDO_MATERNO, NOMBRE_COMPLETO, SEXO, CARGO_ELEGIDO, LUGAR_POSTULA, ORGANIZACION_POLITICA, ALIAS ) values( 'ELECCIONES GENERALES 2011', 'SERGIO MARTIN', 'VIZCARRA', 'FLORES', 'SERGIO MARTIN VIZCARRA FLORES', 'HOMBRE', 'NO ELECTO', 'MOQUEGUA', 'ALIANZA POR EL GRAN CAMBIO', 'PERUANOS POR EL KAMBIO' );</v>
      </c>
    </row>
    <row r="3810" spans="1:12" x14ac:dyDescent="0.25">
      <c r="A3810" s="17" t="s">
        <v>5153</v>
      </c>
      <c r="B3810" s="17" t="s">
        <v>6434</v>
      </c>
      <c r="C3810" s="17" t="s">
        <v>1690</v>
      </c>
      <c r="D3810" s="17" t="s">
        <v>1398</v>
      </c>
      <c r="E3810" s="17" t="str">
        <f t="shared" si="118"/>
        <v>DELIA ELVIRA FLORES LOPEZ</v>
      </c>
      <c r="F3810" s="17" t="s">
        <v>1067</v>
      </c>
      <c r="G3810" s="17" t="s">
        <v>1062</v>
      </c>
      <c r="H3810" s="17" t="s">
        <v>4414</v>
      </c>
      <c r="I3810" s="17" t="s">
        <v>8932</v>
      </c>
      <c r="J3810" s="15">
        <f>IFERROR(VLOOKUP(I3810,'Candidato Presidencial'!$C:$E,3,FALSE),"")</f>
        <v>0</v>
      </c>
      <c r="L3810" s="15" t="str">
        <f t="shared" si="119"/>
        <v>insert into Camaleon.CandidatoCongreso( PROCESO_ELECTORAL, NOMBRE_CANDIDATO, APELLIDO_PATERNO, APELLIDO_MATERNO, NOMBRE_COMPLETO, SEXO, CARGO_ELEGIDO, LUGAR_POSTULA, ORGANIZACION_POLITICA, ALIAS ) values( 'ELECCIONES GENERALES 2011', 'DELIA ELVIRA', 'FLORES', 'LOPEZ', 'DELIA ELVIRA FLORES LOPEZ', 'MUJER', 'NO ELECTO', 'MOQUEGUA', 'FONAVISTAS DEL PERÚ', '0' );</v>
      </c>
    </row>
    <row r="3811" spans="1:12" x14ac:dyDescent="0.25">
      <c r="A3811" s="17" t="s">
        <v>5153</v>
      </c>
      <c r="B3811" s="17" t="s">
        <v>6435</v>
      </c>
      <c r="C3811" s="17" t="s">
        <v>3371</v>
      </c>
      <c r="D3811" s="17" t="s">
        <v>6436</v>
      </c>
      <c r="E3811" s="17" t="str">
        <f t="shared" si="118"/>
        <v>LUISA LEONOR ALE ARRATEA DE ARCE</v>
      </c>
      <c r="F3811" s="17" t="s">
        <v>1067</v>
      </c>
      <c r="G3811" s="17" t="s">
        <v>1062</v>
      </c>
      <c r="H3811" s="17" t="s">
        <v>4414</v>
      </c>
      <c r="I3811" s="17" t="s">
        <v>8938</v>
      </c>
      <c r="J3811" s="15">
        <f>IFERROR(VLOOKUP(I3811,'Candidato Presidencial'!$C:$E,3,FALSE),"")</f>
        <v>0</v>
      </c>
      <c r="L3811" s="15" t="str">
        <f t="shared" si="119"/>
        <v>insert into Camaleon.CandidatoCongreso( PROCESO_ELECTORAL, NOMBRE_CANDIDATO, APELLIDO_PATERNO, APELLIDO_MATERNO, NOMBRE_COMPLETO, SEXO, CARGO_ELEGIDO, LUGAR_POSTULA, ORGANIZACION_POLITICA, ALIAS ) values( 'ELECCIONES GENERALES 2011', 'LUISA LEONOR', 'ALE', 'ARRATEA DE ARCE', 'LUISA LEONOR ALE ARRATEA DE ARCE', 'MUJER', 'NO ELECTO', 'MOQUEGUA', 'PARTIDO POLÍTICO ADELANTE', '0' );</v>
      </c>
    </row>
    <row r="3812" spans="1:12" x14ac:dyDescent="0.25">
      <c r="A3812" s="17" t="s">
        <v>5153</v>
      </c>
      <c r="B3812" s="17" t="s">
        <v>6437</v>
      </c>
      <c r="C3812" s="17" t="s">
        <v>4473</v>
      </c>
      <c r="D3812" s="17" t="s">
        <v>6438</v>
      </c>
      <c r="E3812" s="17" t="str">
        <f t="shared" si="118"/>
        <v>ZENAIDA MERCEDES VILLASANTE CONZA</v>
      </c>
      <c r="F3812" s="17" t="s">
        <v>1067</v>
      </c>
      <c r="G3812" s="17" t="s">
        <v>1062</v>
      </c>
      <c r="H3812" s="17" t="s">
        <v>4414</v>
      </c>
      <c r="I3812" s="17" t="s">
        <v>935</v>
      </c>
      <c r="J3812" s="15">
        <f>IFERROR(VLOOKUP(I3812,'Candidato Presidencial'!$C:$E,3,FALSE),"")</f>
        <v>0</v>
      </c>
      <c r="L3812" s="15" t="str">
        <f t="shared" si="119"/>
        <v>insert into Camaleon.CandidatoCongreso( PROCESO_ELECTORAL, NOMBRE_CANDIDATO, APELLIDO_PATERNO, APELLIDO_MATERNO, NOMBRE_COMPLETO, SEXO, CARGO_ELEGIDO, LUGAR_POSTULA, ORGANIZACION_POLITICA, ALIAS ) values( 'ELECCIONES GENERALES 2011', 'ZENAIDA MERCEDES', 'VILLASANTE', 'CONZA', 'ZENAIDA MERCEDES VILLASANTE CONZA', 'MUJER', 'NO ELECTO', 'MOQUEGUA', 'FUERZA NACIONAL', '0' );</v>
      </c>
    </row>
    <row r="3813" spans="1:12" x14ac:dyDescent="0.25">
      <c r="A3813" s="17" t="s">
        <v>5153</v>
      </c>
      <c r="B3813" s="17" t="s">
        <v>4428</v>
      </c>
      <c r="C3813" s="17" t="s">
        <v>1986</v>
      </c>
      <c r="D3813" s="17" t="s">
        <v>1996</v>
      </c>
      <c r="E3813" s="17" t="str">
        <f t="shared" si="118"/>
        <v>CESAR FELIX MARIN CACERES</v>
      </c>
      <c r="F3813" s="17" t="s">
        <v>1061</v>
      </c>
      <c r="G3813" s="17" t="s">
        <v>1062</v>
      </c>
      <c r="H3813" s="17" t="s">
        <v>4414</v>
      </c>
      <c r="I3813" s="17" t="s">
        <v>935</v>
      </c>
      <c r="J3813" s="15">
        <f>IFERROR(VLOOKUP(I3813,'Candidato Presidencial'!$C:$E,3,FALSE),"")</f>
        <v>0</v>
      </c>
      <c r="L3813" s="15" t="str">
        <f t="shared" si="119"/>
        <v>insert into Camaleon.CandidatoCongreso( PROCESO_ELECTORAL, NOMBRE_CANDIDATO, APELLIDO_PATERNO, APELLIDO_MATERNO, NOMBRE_COMPLETO, SEXO, CARGO_ELEGIDO, LUGAR_POSTULA, ORGANIZACION_POLITICA, ALIAS ) values( 'ELECCIONES GENERALES 2011', 'CESAR FELIX', 'MARIN', 'CACERES', 'CESAR FELIX MARIN CACERES', 'HOMBRE', 'NO ELECTO', 'MOQUEGUA', 'FUERZA NACIONAL', '0' );</v>
      </c>
    </row>
    <row r="3814" spans="1:12" x14ac:dyDescent="0.25">
      <c r="A3814" s="17" t="s">
        <v>5153</v>
      </c>
      <c r="B3814" s="17" t="s">
        <v>4447</v>
      </c>
      <c r="C3814" s="17" t="s">
        <v>1661</v>
      </c>
      <c r="D3814" s="17" t="s">
        <v>4448</v>
      </c>
      <c r="E3814" s="17" t="str">
        <f t="shared" si="118"/>
        <v>WASHINGTON ZEBALLOS GAMEZ</v>
      </c>
      <c r="F3814" s="17" t="s">
        <v>1061</v>
      </c>
      <c r="G3814" s="17" t="s">
        <v>1062</v>
      </c>
      <c r="H3814" s="17" t="s">
        <v>4414</v>
      </c>
      <c r="I3814" s="17" t="s">
        <v>878</v>
      </c>
      <c r="J3814" s="15" t="str">
        <f>IFERROR(VLOOKUP(I3814,'Candidato Presidencial'!$C:$E,3,FALSE),"")</f>
        <v>PERÚ POSIBLE</v>
      </c>
      <c r="L3814" s="15" t="str">
        <f t="shared" si="119"/>
        <v>insert into Camaleon.CandidatoCongreso( PROCESO_ELECTORAL, NOMBRE_CANDIDATO, APELLIDO_PATERNO, APELLIDO_MATERNO, NOMBRE_COMPLETO, SEXO, CARGO_ELEGIDO, LUGAR_POSTULA, ORGANIZACION_POLITICA, ALIAS ) values( 'ELECCIONES GENERALES 2011', 'WASHINGTON', 'ZEBALLOS', 'GAMEZ', 'WASHINGTON ZEBALLOS GAMEZ', 'HOMBRE', 'NO ELECTO', 'MOQUEGUA', 'PERÚ POSIBLE', 'PERÚ POSIBLE' );</v>
      </c>
    </row>
    <row r="3815" spans="1:12" x14ac:dyDescent="0.25">
      <c r="A3815" s="17" t="s">
        <v>5153</v>
      </c>
      <c r="B3815" s="17" t="s">
        <v>4441</v>
      </c>
      <c r="C3815" s="17" t="s">
        <v>1498</v>
      </c>
      <c r="D3815" s="17" t="s">
        <v>4442</v>
      </c>
      <c r="E3815" s="17" t="str">
        <f t="shared" si="118"/>
        <v>JULIO ANTONIO LUIS GONZALES REINOSO</v>
      </c>
      <c r="F3815" s="17" t="s">
        <v>1061</v>
      </c>
      <c r="G3815" s="17" t="s">
        <v>1062</v>
      </c>
      <c r="H3815" s="17" t="s">
        <v>4414</v>
      </c>
      <c r="I3815" s="17" t="s">
        <v>878</v>
      </c>
      <c r="J3815" s="15" t="str">
        <f>IFERROR(VLOOKUP(I3815,'Candidato Presidencial'!$C:$E,3,FALSE),"")</f>
        <v>PERÚ POSIBLE</v>
      </c>
      <c r="L3815" s="15" t="str">
        <f t="shared" si="119"/>
        <v>insert into Camaleon.CandidatoCongreso( PROCESO_ELECTORAL, NOMBRE_CANDIDATO, APELLIDO_PATERNO, APELLIDO_MATERNO, NOMBRE_COMPLETO, SEXO, CARGO_ELEGIDO, LUGAR_POSTULA, ORGANIZACION_POLITICA, ALIAS ) values( 'ELECCIONES GENERALES 2011', 'JULIO ANTONIO LUIS', 'GONZALES', 'REINOSO', 'JULIO ANTONIO LUIS GONZALES REINOSO', 'HOMBRE', 'NO ELECTO', 'MOQUEGUA', 'PERÚ POSIBLE', 'PERÚ POSIBLE' );</v>
      </c>
    </row>
    <row r="3816" spans="1:12" x14ac:dyDescent="0.25">
      <c r="A3816" s="17" t="s">
        <v>5153</v>
      </c>
      <c r="B3816" s="17" t="s">
        <v>6439</v>
      </c>
      <c r="C3816" s="17" t="s">
        <v>1392</v>
      </c>
      <c r="D3816" s="17" t="s">
        <v>1170</v>
      </c>
      <c r="E3816" s="17" t="str">
        <f t="shared" si="118"/>
        <v>MILAGROS JANET GUZMAN SOTO</v>
      </c>
      <c r="F3816" s="17" t="s">
        <v>1067</v>
      </c>
      <c r="G3816" s="17" t="s">
        <v>1062</v>
      </c>
      <c r="H3816" s="17" t="s">
        <v>4414</v>
      </c>
      <c r="I3816" s="17" t="s">
        <v>878</v>
      </c>
      <c r="J3816" s="15" t="str">
        <f>IFERROR(VLOOKUP(I3816,'Candidato Presidencial'!$C:$E,3,FALSE),"")</f>
        <v>PERÚ POSIBLE</v>
      </c>
      <c r="L3816" s="15" t="str">
        <f t="shared" si="119"/>
        <v>insert into Camaleon.CandidatoCongreso( PROCESO_ELECTORAL, NOMBRE_CANDIDATO, APELLIDO_PATERNO, APELLIDO_MATERNO, NOMBRE_COMPLETO, SEXO, CARGO_ELEGIDO, LUGAR_POSTULA, ORGANIZACION_POLITICA, ALIAS ) values( 'ELECCIONES GENERALES 2011', 'MILAGROS JANET', 'GUZMAN', 'SOTO', 'MILAGROS JANET GUZMAN SOTO', 'MUJER', 'NO ELECTO', 'MOQUEGUA', 'PERÚ POSIBLE', 'PERÚ POSIBLE' );</v>
      </c>
    </row>
    <row r="3817" spans="1:12" x14ac:dyDescent="0.25">
      <c r="A3817" s="17" t="s">
        <v>5153</v>
      </c>
      <c r="B3817" s="17" t="s">
        <v>3041</v>
      </c>
      <c r="C3817" s="17" t="s">
        <v>1735</v>
      </c>
      <c r="D3817" s="17" t="s">
        <v>1260</v>
      </c>
      <c r="E3817" s="17" t="str">
        <f t="shared" si="118"/>
        <v>JOSE FELIX CARPIO MANRIQUE</v>
      </c>
      <c r="F3817" s="17" t="s">
        <v>1061</v>
      </c>
      <c r="G3817" s="17" t="s">
        <v>1062</v>
      </c>
      <c r="H3817" s="17" t="s">
        <v>4414</v>
      </c>
      <c r="I3817" s="17" t="s">
        <v>884</v>
      </c>
      <c r="J3817" s="15" t="str">
        <f>IFERROR(VLOOKUP(I3817,'Candidato Presidencial'!$C:$E,3,FALSE),"")</f>
        <v/>
      </c>
      <c r="L3817" s="15" t="str">
        <f t="shared" si="119"/>
        <v>insert into Camaleon.CandidatoCongreso( PROCESO_ELECTORAL, NOMBRE_CANDIDATO, APELLIDO_PATERNO, APELLIDO_MATERNO, NOMBRE_COMPLETO, SEXO, CARGO_ELEGIDO, LUGAR_POSTULA, ORGANIZACION_POLITICA, ALIAS ) values( 'ELECCIONES GENERALES 2011', 'JOSE FELIX', 'CARPIO', 'MANRIQUE', 'JOSE FELIX CARPIO MANRIQUE', 'HOMBRE', 'NO ELECTO', 'MOQUEGUA', 'PARTIDO DESCENTRALISTA FUERZA SOCIAL', '' );</v>
      </c>
    </row>
    <row r="3818" spans="1:12" x14ac:dyDescent="0.25">
      <c r="A3818" s="17" t="s">
        <v>5153</v>
      </c>
      <c r="B3818" s="17" t="s">
        <v>6440</v>
      </c>
      <c r="C3818" s="17" t="s">
        <v>1122</v>
      </c>
      <c r="D3818" s="17" t="s">
        <v>1627</v>
      </c>
      <c r="E3818" s="17" t="str">
        <f t="shared" si="118"/>
        <v>JESUS ENRIQUE VARGAS VERA</v>
      </c>
      <c r="F3818" s="17" t="s">
        <v>1061</v>
      </c>
      <c r="G3818" s="17" t="s">
        <v>1062</v>
      </c>
      <c r="H3818" s="17" t="s">
        <v>4414</v>
      </c>
      <c r="I3818" s="17" t="s">
        <v>884</v>
      </c>
      <c r="J3818" s="15" t="str">
        <f>IFERROR(VLOOKUP(I3818,'Candidato Presidencial'!$C:$E,3,FALSE),"")</f>
        <v/>
      </c>
      <c r="L3818" s="15" t="str">
        <f t="shared" si="119"/>
        <v>insert into Camaleon.CandidatoCongreso( PROCESO_ELECTORAL, NOMBRE_CANDIDATO, APELLIDO_PATERNO, APELLIDO_MATERNO, NOMBRE_COMPLETO, SEXO, CARGO_ELEGIDO, LUGAR_POSTULA, ORGANIZACION_POLITICA, ALIAS ) values( 'ELECCIONES GENERALES 2011', 'JESUS ENRIQUE', 'VARGAS', 'VERA', 'JESUS ENRIQUE VARGAS VERA', 'HOMBRE', 'NO ELECTO', 'MOQUEGUA', 'PARTIDO DESCENTRALISTA FUERZA SOCIAL', '' );</v>
      </c>
    </row>
    <row r="3819" spans="1:12" x14ac:dyDescent="0.25">
      <c r="A3819" s="17" t="s">
        <v>5153</v>
      </c>
      <c r="B3819" s="17" t="s">
        <v>1706</v>
      </c>
      <c r="C3819" s="17" t="s">
        <v>1707</v>
      </c>
      <c r="D3819" s="17" t="s">
        <v>1708</v>
      </c>
      <c r="E3819" s="17" t="str">
        <f t="shared" si="118"/>
        <v>CARMEN ALEJANDRINA CASANI BARBACHAN</v>
      </c>
      <c r="F3819" s="17" t="s">
        <v>1067</v>
      </c>
      <c r="G3819" s="17" t="s">
        <v>1062</v>
      </c>
      <c r="H3819" s="17" t="s">
        <v>4414</v>
      </c>
      <c r="I3819" s="17" t="s">
        <v>873</v>
      </c>
      <c r="J3819" s="15" t="str">
        <f>IFERROR(VLOOKUP(I3819,'Candidato Presidencial'!$C:$E,3,FALSE),"")</f>
        <v>PERUANOS POR EL KAMBIO</v>
      </c>
      <c r="L3819" s="15" t="str">
        <f t="shared" si="119"/>
        <v>insert into Camaleon.CandidatoCongreso( PROCESO_ELECTORAL, NOMBRE_CANDIDATO, APELLIDO_PATERNO, APELLIDO_MATERNO, NOMBRE_COMPLETO, SEXO, CARGO_ELEGIDO, LUGAR_POSTULA, ORGANIZACION_POLITICA, ALIAS ) values( 'ELECCIONES GENERALES 2011', 'CARMEN ALEJANDRINA', 'CASANI', 'BARBACHAN', 'CARMEN ALEJANDRINA CASANI BARBACHAN', 'MUJER', 'NO ELECTO', 'MOQUEGUA', 'ALIANZA POR EL GRAN CAMBIO', 'PERUANOS POR EL KAMBIO' );</v>
      </c>
    </row>
    <row r="3820" spans="1:12" x14ac:dyDescent="0.25">
      <c r="A3820" s="17" t="s">
        <v>5153</v>
      </c>
      <c r="B3820" s="17" t="s">
        <v>6441</v>
      </c>
      <c r="C3820" s="17" t="s">
        <v>6442</v>
      </c>
      <c r="D3820" s="17" t="s">
        <v>4879</v>
      </c>
      <c r="E3820" s="17" t="str">
        <f t="shared" si="118"/>
        <v>PANTALEON LIZARDO COAYLA VILCA</v>
      </c>
      <c r="F3820" s="17" t="s">
        <v>1061</v>
      </c>
      <c r="G3820" s="17" t="s">
        <v>1062</v>
      </c>
      <c r="H3820" s="17" t="s">
        <v>4414</v>
      </c>
      <c r="I3820" s="17" t="s">
        <v>935</v>
      </c>
      <c r="J3820" s="15">
        <f>IFERROR(VLOOKUP(I3820,'Candidato Presidencial'!$C:$E,3,FALSE),"")</f>
        <v>0</v>
      </c>
      <c r="L3820" s="15" t="str">
        <f t="shared" si="119"/>
        <v>insert into Camaleon.CandidatoCongreso( PROCESO_ELECTORAL, NOMBRE_CANDIDATO, APELLIDO_PATERNO, APELLIDO_MATERNO, NOMBRE_COMPLETO, SEXO, CARGO_ELEGIDO, LUGAR_POSTULA, ORGANIZACION_POLITICA, ALIAS ) values( 'ELECCIONES GENERALES 2011', 'PANTALEON LIZARDO', 'COAYLA', 'VILCA', 'PANTALEON LIZARDO COAYLA VILCA', 'HOMBRE', 'NO ELECTO', 'MOQUEGUA', 'FUERZA NACIONAL', '0' );</v>
      </c>
    </row>
    <row r="3821" spans="1:12" x14ac:dyDescent="0.25">
      <c r="A3821" s="17" t="s">
        <v>5153</v>
      </c>
      <c r="B3821" s="17" t="s">
        <v>740</v>
      </c>
      <c r="C3821" s="17" t="s">
        <v>1661</v>
      </c>
      <c r="D3821" s="17" t="s">
        <v>1299</v>
      </c>
      <c r="E3821" s="17" t="str">
        <f t="shared" si="118"/>
        <v>VICENTE ANTONIO ZEBALLOS SALINAS</v>
      </c>
      <c r="F3821" s="17" t="s">
        <v>1061</v>
      </c>
      <c r="G3821" s="17" t="s">
        <v>21</v>
      </c>
      <c r="H3821" s="17" t="s">
        <v>4414</v>
      </c>
      <c r="I3821" s="17" t="s">
        <v>5172</v>
      </c>
      <c r="J3821" s="15">
        <f>IFERROR(VLOOKUP(I3821,'Candidato Presidencial'!$C:$E,3,FALSE),"")</f>
        <v>0</v>
      </c>
      <c r="L3821" s="15" t="str">
        <f t="shared" si="119"/>
        <v>insert into Camaleon.CandidatoCongreso( PROCESO_ELECTORAL, NOMBRE_CANDIDATO, APELLIDO_PATERNO, APELLIDO_MATERNO, NOMBRE_COMPLETO, SEXO, CARGO_ELEGIDO, LUGAR_POSTULA, ORGANIZACION_POLITICA, ALIAS ) values( 'ELECCIONES GENERALES 2011', 'VICENTE ANTONIO', 'ZEBALLOS', 'SALINAS', 'VICENTE ANTONIO ZEBALLOS SALINAS', 'HOMBRE', 'CONGRESISTA', 'MOQUEGUA', 'ALIANZA SOLIDARIDAD NACIONAL', '0' );</v>
      </c>
    </row>
    <row r="3822" spans="1:12" x14ac:dyDescent="0.25">
      <c r="A3822" s="17" t="s">
        <v>5153</v>
      </c>
      <c r="B3822" s="17" t="s">
        <v>4853</v>
      </c>
      <c r="C3822" s="17" t="s">
        <v>1588</v>
      </c>
      <c r="D3822" s="17" t="s">
        <v>1073</v>
      </c>
      <c r="E3822" s="17" t="str">
        <f t="shared" si="118"/>
        <v>JAIME RUBEN VALENCIA QUIROZ</v>
      </c>
      <c r="F3822" s="17" t="s">
        <v>1061</v>
      </c>
      <c r="G3822" s="17" t="s">
        <v>21</v>
      </c>
      <c r="H3822" s="17" t="s">
        <v>4414</v>
      </c>
      <c r="I3822" s="17" t="s">
        <v>8929</v>
      </c>
      <c r="J3822" s="15" t="str">
        <f>IFERROR(VLOOKUP(I3822,'Candidato Presidencial'!$C:$E,3,FALSE),"")</f>
        <v>PARTIDO NACIONALISTA PERUANO</v>
      </c>
      <c r="L3822" s="15" t="str">
        <f t="shared" si="119"/>
        <v>insert into Camaleon.CandidatoCongreso( PROCESO_ELECTORAL, NOMBRE_CANDIDATO, APELLIDO_PATERNO, APELLIDO_MATERNO, NOMBRE_COMPLETO, SEXO, CARGO_ELEGIDO, LUGAR_POSTULA, ORGANIZACION_POLITICA, ALIAS ) values( 'ELECCIONES GENERALES 2011', 'JAIME RUBEN', 'VALENCIA', 'QUIROZ', 'JAIME RUBEN VALENCIA QUIROZ', 'HOMBRE', 'CONGRESISTA', 'MOQUEGUA', 'GANA PERÚ', 'PARTIDO NACIONALISTA PERUANO' );</v>
      </c>
    </row>
    <row r="3823" spans="1:12" x14ac:dyDescent="0.25">
      <c r="A3823" s="17" t="s">
        <v>5153</v>
      </c>
      <c r="B3823" s="17" t="s">
        <v>4529</v>
      </c>
      <c r="C3823" s="17" t="s">
        <v>4488</v>
      </c>
      <c r="D3823" s="17" t="s">
        <v>1168</v>
      </c>
      <c r="E3823" s="17" t="str">
        <f t="shared" si="118"/>
        <v>RAMIRO NER PASCUAL MONTERO</v>
      </c>
      <c r="F3823" s="17" t="s">
        <v>1061</v>
      </c>
      <c r="G3823" s="17" t="s">
        <v>1062</v>
      </c>
      <c r="H3823" s="17" t="s">
        <v>4478</v>
      </c>
      <c r="I3823" s="17" t="s">
        <v>859</v>
      </c>
      <c r="J3823" s="15" t="str">
        <f>IFERROR(VLOOKUP(I3823,'Candidato Presidencial'!$C:$E,3,FALSE),"")</f>
        <v>ALIANZA POPULAR</v>
      </c>
      <c r="L3823" s="15" t="str">
        <f t="shared" si="119"/>
        <v>insert into Camaleon.CandidatoCongreso( PROCESO_ELECTORAL, NOMBRE_CANDIDATO, APELLIDO_PATERNO, APELLIDO_MATERNO, NOMBRE_COMPLETO, SEXO, CARGO_ELEGIDO, LUGAR_POSTULA, ORGANIZACION_POLITICA, ALIAS ) values( 'ELECCIONES GENERALES 2011', 'RAMIRO NER', 'PASCUAL', 'MONTERO', 'RAMIRO NER PASCUAL MONTERO', 'HOMBRE', 'NO ELECTO', 'PASCO', 'PARTIDO APRISTA PERUANO', 'ALIANZA POPULAR' );</v>
      </c>
    </row>
    <row r="3824" spans="1:12" x14ac:dyDescent="0.25">
      <c r="A3824" s="17" t="s">
        <v>5153</v>
      </c>
      <c r="B3824" s="17" t="s">
        <v>4008</v>
      </c>
      <c r="C3824" s="17" t="s">
        <v>1467</v>
      </c>
      <c r="D3824" s="17" t="s">
        <v>1266</v>
      </c>
      <c r="E3824" s="17" t="str">
        <f t="shared" si="118"/>
        <v>GLORIA SANDOVAL RAMOS</v>
      </c>
      <c r="F3824" s="17" t="s">
        <v>1067</v>
      </c>
      <c r="G3824" s="17" t="s">
        <v>1062</v>
      </c>
      <c r="H3824" s="17" t="s">
        <v>4478</v>
      </c>
      <c r="I3824" s="17" t="s">
        <v>884</v>
      </c>
      <c r="J3824" s="15" t="str">
        <f>IFERROR(VLOOKUP(I3824,'Candidato Presidencial'!$C:$E,3,FALSE),"")</f>
        <v/>
      </c>
      <c r="L3824" s="15" t="str">
        <f t="shared" si="119"/>
        <v>insert into Camaleon.CandidatoCongreso( PROCESO_ELECTORAL, NOMBRE_CANDIDATO, APELLIDO_PATERNO, APELLIDO_MATERNO, NOMBRE_COMPLETO, SEXO, CARGO_ELEGIDO, LUGAR_POSTULA, ORGANIZACION_POLITICA, ALIAS ) values( 'ELECCIONES GENERALES 2011', 'GLORIA', 'SANDOVAL', 'RAMOS', 'GLORIA SANDOVAL RAMOS', 'MUJER', 'NO ELECTO', 'PASCO', 'PARTIDO DESCENTRALISTA FUERZA SOCIAL', '' );</v>
      </c>
    </row>
    <row r="3825" spans="1:12" x14ac:dyDescent="0.25">
      <c r="A3825" s="17" t="s">
        <v>5153</v>
      </c>
      <c r="B3825" s="17" t="s">
        <v>5246</v>
      </c>
      <c r="C3825" s="17" t="s">
        <v>6443</v>
      </c>
      <c r="D3825" s="17" t="s">
        <v>6444</v>
      </c>
      <c r="E3825" s="17" t="str">
        <f t="shared" si="118"/>
        <v>MARIA DECADA PALAVICINI</v>
      </c>
      <c r="F3825" s="17" t="s">
        <v>1067</v>
      </c>
      <c r="G3825" s="17" t="s">
        <v>1062</v>
      </c>
      <c r="H3825" s="17" t="s">
        <v>4478</v>
      </c>
      <c r="I3825" s="17" t="s">
        <v>859</v>
      </c>
      <c r="J3825" s="15" t="str">
        <f>IFERROR(VLOOKUP(I3825,'Candidato Presidencial'!$C:$E,3,FALSE),"")</f>
        <v>ALIANZA POPULAR</v>
      </c>
      <c r="L3825" s="15" t="str">
        <f t="shared" si="119"/>
        <v>insert into Camaleon.CandidatoCongreso( PROCESO_ELECTORAL, NOMBRE_CANDIDATO, APELLIDO_PATERNO, APELLIDO_MATERNO, NOMBRE_COMPLETO, SEXO, CARGO_ELEGIDO, LUGAR_POSTULA, ORGANIZACION_POLITICA, ALIAS ) values( 'ELECCIONES GENERALES 2011', 'MARIA', 'DECADA', 'PALAVICINI', 'MARIA DECADA PALAVICINI', 'MUJER', 'NO ELECTO', 'PASCO', 'PARTIDO APRISTA PERUANO', 'ALIANZA POPULAR' );</v>
      </c>
    </row>
    <row r="3826" spans="1:12" x14ac:dyDescent="0.25">
      <c r="A3826" s="17" t="s">
        <v>5153</v>
      </c>
      <c r="B3826" s="17" t="s">
        <v>6445</v>
      </c>
      <c r="C3826" s="17" t="s">
        <v>6446</v>
      </c>
      <c r="D3826" s="17" t="s">
        <v>2468</v>
      </c>
      <c r="E3826" s="17" t="str">
        <f t="shared" si="118"/>
        <v>SILVIA ROSA WAY NAUPAY</v>
      </c>
      <c r="F3826" s="17" t="s">
        <v>1067</v>
      </c>
      <c r="G3826" s="17" t="s">
        <v>1062</v>
      </c>
      <c r="H3826" s="17" t="s">
        <v>4478</v>
      </c>
      <c r="I3826" s="17" t="s">
        <v>8938</v>
      </c>
      <c r="J3826" s="15">
        <f>IFERROR(VLOOKUP(I3826,'Candidato Presidencial'!$C:$E,3,FALSE),"")</f>
        <v>0</v>
      </c>
      <c r="L3826" s="15" t="str">
        <f t="shared" si="119"/>
        <v>insert into Camaleon.CandidatoCongreso( PROCESO_ELECTORAL, NOMBRE_CANDIDATO, APELLIDO_PATERNO, APELLIDO_MATERNO, NOMBRE_COMPLETO, SEXO, CARGO_ELEGIDO, LUGAR_POSTULA, ORGANIZACION_POLITICA, ALIAS ) values( 'ELECCIONES GENERALES 2011', 'SILVIA ROSA', 'WAY', 'NAUPAY', 'SILVIA ROSA WAY NAUPAY', 'MUJER', 'NO ELECTO', 'PASCO', 'PARTIDO POLÍTICO ADELANTE', '0' );</v>
      </c>
    </row>
    <row r="3827" spans="1:12" x14ac:dyDescent="0.25">
      <c r="A3827" s="17" t="s">
        <v>5153</v>
      </c>
      <c r="B3827" s="17" t="s">
        <v>6447</v>
      </c>
      <c r="C3827" s="17" t="s">
        <v>1182</v>
      </c>
      <c r="D3827" s="17" t="s">
        <v>1437</v>
      </c>
      <c r="E3827" s="17" t="str">
        <f t="shared" si="118"/>
        <v>MARUJA RODRIGUEZ HUAMAN</v>
      </c>
      <c r="F3827" s="17" t="s">
        <v>1067</v>
      </c>
      <c r="G3827" s="17" t="s">
        <v>1062</v>
      </c>
      <c r="H3827" s="17" t="s">
        <v>4478</v>
      </c>
      <c r="I3827" s="17" t="s">
        <v>8938</v>
      </c>
      <c r="J3827" s="15">
        <f>IFERROR(VLOOKUP(I3827,'Candidato Presidencial'!$C:$E,3,FALSE),"")</f>
        <v>0</v>
      </c>
      <c r="L3827" s="15" t="str">
        <f t="shared" si="119"/>
        <v>insert into Camaleon.CandidatoCongreso( PROCESO_ELECTORAL, NOMBRE_CANDIDATO, APELLIDO_PATERNO, APELLIDO_MATERNO, NOMBRE_COMPLETO, SEXO, CARGO_ELEGIDO, LUGAR_POSTULA, ORGANIZACION_POLITICA, ALIAS ) values( 'ELECCIONES GENERALES 2011', 'MARUJA', 'RODRIGUEZ', 'HUAMAN', 'MARUJA RODRIGUEZ HUAMAN', 'MUJER', 'NO ELECTO', 'PASCO', 'PARTIDO POLÍTICO ADELANTE', '0' );</v>
      </c>
    </row>
    <row r="3828" spans="1:12" x14ac:dyDescent="0.25">
      <c r="A3828" s="17" t="s">
        <v>5153</v>
      </c>
      <c r="B3828" s="17" t="s">
        <v>135</v>
      </c>
      <c r="C3828" s="17" t="s">
        <v>1210</v>
      </c>
      <c r="D3828" s="17" t="s">
        <v>6448</v>
      </c>
      <c r="E3828" s="17" t="str">
        <f t="shared" si="118"/>
        <v>ROMAN LUIS MARCELO CALLUPE</v>
      </c>
      <c r="F3828" s="17" t="s">
        <v>1061</v>
      </c>
      <c r="G3828" s="17" t="s">
        <v>1062</v>
      </c>
      <c r="H3828" s="17" t="s">
        <v>4478</v>
      </c>
      <c r="I3828" s="17" t="s">
        <v>5172</v>
      </c>
      <c r="J3828" s="15">
        <f>IFERROR(VLOOKUP(I3828,'Candidato Presidencial'!$C:$E,3,FALSE),"")</f>
        <v>0</v>
      </c>
      <c r="L3828" s="15" t="str">
        <f t="shared" si="119"/>
        <v>insert into Camaleon.CandidatoCongreso( PROCESO_ELECTORAL, NOMBRE_CANDIDATO, APELLIDO_PATERNO, APELLIDO_MATERNO, NOMBRE_COMPLETO, SEXO, CARGO_ELEGIDO, LUGAR_POSTULA, ORGANIZACION_POLITICA, ALIAS ) values( 'ELECCIONES GENERALES 2011', 'ROMAN LUIS', 'MARCELO', 'CALLUPE', 'ROMAN LUIS MARCELO CALLUPE', 'HOMBRE', 'NO ELECTO', 'PASCO', 'ALIANZA SOLIDARIDAD NACIONAL', '0' );</v>
      </c>
    </row>
    <row r="3829" spans="1:12" x14ac:dyDescent="0.25">
      <c r="A3829" s="17" t="s">
        <v>5153</v>
      </c>
      <c r="B3829" s="17" t="s">
        <v>3905</v>
      </c>
      <c r="C3829" s="17" t="s">
        <v>1398</v>
      </c>
      <c r="D3829" s="17" t="s">
        <v>2489</v>
      </c>
      <c r="E3829" s="17" t="str">
        <f t="shared" si="118"/>
        <v>VALENTIN LOPEZ ESPIRITU</v>
      </c>
      <c r="F3829" s="17" t="s">
        <v>1061</v>
      </c>
      <c r="G3829" s="17" t="s">
        <v>1062</v>
      </c>
      <c r="H3829" s="17" t="s">
        <v>4478</v>
      </c>
      <c r="I3829" s="17" t="s">
        <v>5172</v>
      </c>
      <c r="J3829" s="15">
        <f>IFERROR(VLOOKUP(I3829,'Candidato Presidencial'!$C:$E,3,FALSE),"")</f>
        <v>0</v>
      </c>
      <c r="L3829" s="15" t="str">
        <f t="shared" si="119"/>
        <v>insert into Camaleon.CandidatoCongreso( PROCESO_ELECTORAL, NOMBRE_CANDIDATO, APELLIDO_PATERNO, APELLIDO_MATERNO, NOMBRE_COMPLETO, SEXO, CARGO_ELEGIDO, LUGAR_POSTULA, ORGANIZACION_POLITICA, ALIAS ) values( 'ELECCIONES GENERALES 2011', 'VALENTIN', 'LOPEZ', 'ESPIRITU', 'VALENTIN LOPEZ ESPIRITU', 'HOMBRE', 'NO ELECTO', 'PASCO', 'ALIANZA SOLIDARIDAD NACIONAL', '0' );</v>
      </c>
    </row>
    <row r="3830" spans="1:12" x14ac:dyDescent="0.25">
      <c r="A3830" s="17" t="s">
        <v>5153</v>
      </c>
      <c r="B3830" s="17" t="s">
        <v>1855</v>
      </c>
      <c r="C3830" s="17" t="s">
        <v>1351</v>
      </c>
      <c r="D3830" s="17" t="s">
        <v>1679</v>
      </c>
      <c r="E3830" s="17" t="str">
        <f t="shared" si="118"/>
        <v>MARIA LUZ GUILLEN ESPINOZA</v>
      </c>
      <c r="F3830" s="17" t="s">
        <v>1067</v>
      </c>
      <c r="G3830" s="17" t="s">
        <v>1062</v>
      </c>
      <c r="H3830" s="17" t="s">
        <v>4478</v>
      </c>
      <c r="I3830" s="17" t="s">
        <v>5172</v>
      </c>
      <c r="J3830" s="15">
        <f>IFERROR(VLOOKUP(I3830,'Candidato Presidencial'!$C:$E,3,FALSE),"")</f>
        <v>0</v>
      </c>
      <c r="L3830" s="15" t="str">
        <f t="shared" si="119"/>
        <v>insert into Camaleon.CandidatoCongreso( PROCESO_ELECTORAL, NOMBRE_CANDIDATO, APELLIDO_PATERNO, APELLIDO_MATERNO, NOMBRE_COMPLETO, SEXO, CARGO_ELEGIDO, LUGAR_POSTULA, ORGANIZACION_POLITICA, ALIAS ) values( 'ELECCIONES GENERALES 2011', 'MARIA LUZ', 'GUILLEN', 'ESPINOZA', 'MARIA LUZ GUILLEN ESPINOZA', 'MUJER', 'NO ELECTO', 'PASCO', 'ALIANZA SOLIDARIDAD NACIONAL', '0' );</v>
      </c>
    </row>
    <row r="3831" spans="1:12" x14ac:dyDescent="0.25">
      <c r="A3831" s="17" t="s">
        <v>5153</v>
      </c>
      <c r="B3831" s="17" t="s">
        <v>31</v>
      </c>
      <c r="C3831" s="17" t="s">
        <v>1588</v>
      </c>
      <c r="D3831" s="17" t="s">
        <v>4785</v>
      </c>
      <c r="E3831" s="17" t="str">
        <f t="shared" si="118"/>
        <v>VICTOR VALENCIA ATENCIO</v>
      </c>
      <c r="F3831" s="17" t="s">
        <v>1061</v>
      </c>
      <c r="G3831" s="17" t="s">
        <v>1062</v>
      </c>
      <c r="H3831" s="17" t="s">
        <v>4478</v>
      </c>
      <c r="I3831" s="17" t="s">
        <v>8932</v>
      </c>
      <c r="J3831" s="15">
        <f>IFERROR(VLOOKUP(I3831,'Candidato Presidencial'!$C:$E,3,FALSE),"")</f>
        <v>0</v>
      </c>
      <c r="L3831" s="15" t="str">
        <f t="shared" si="119"/>
        <v>insert into Camaleon.CandidatoCongreso( PROCESO_ELECTORAL, NOMBRE_CANDIDATO, APELLIDO_PATERNO, APELLIDO_MATERNO, NOMBRE_COMPLETO, SEXO, CARGO_ELEGIDO, LUGAR_POSTULA, ORGANIZACION_POLITICA, ALIAS ) values( 'ELECCIONES GENERALES 2011', 'VICTOR', 'VALENCIA', 'ATENCIO', 'VICTOR VALENCIA ATENCIO', 'HOMBRE', 'NO ELECTO', 'PASCO', 'FONAVISTAS DEL PERÚ', '0' );</v>
      </c>
    </row>
    <row r="3832" spans="1:12" x14ac:dyDescent="0.25">
      <c r="A3832" s="17" t="s">
        <v>5153</v>
      </c>
      <c r="B3832" s="17" t="s">
        <v>6449</v>
      </c>
      <c r="C3832" s="17" t="s">
        <v>2405</v>
      </c>
      <c r="D3832" s="17" t="s">
        <v>2120</v>
      </c>
      <c r="E3832" s="17" t="str">
        <f t="shared" si="118"/>
        <v>DAVID EDGAR GALVAN AVILA</v>
      </c>
      <c r="F3832" s="17" t="s">
        <v>1061</v>
      </c>
      <c r="G3832" s="17" t="s">
        <v>1062</v>
      </c>
      <c r="H3832" s="17" t="s">
        <v>4478</v>
      </c>
      <c r="I3832" s="17" t="s">
        <v>8932</v>
      </c>
      <c r="J3832" s="15">
        <f>IFERROR(VLOOKUP(I3832,'Candidato Presidencial'!$C:$E,3,FALSE),"")</f>
        <v>0</v>
      </c>
      <c r="L3832" s="15" t="str">
        <f t="shared" si="119"/>
        <v>insert into Camaleon.CandidatoCongreso( PROCESO_ELECTORAL, NOMBRE_CANDIDATO, APELLIDO_PATERNO, APELLIDO_MATERNO, NOMBRE_COMPLETO, SEXO, CARGO_ELEGIDO, LUGAR_POSTULA, ORGANIZACION_POLITICA, ALIAS ) values( 'ELECCIONES GENERALES 2011', 'DAVID EDGAR', 'GALVAN', 'AVILA', 'DAVID EDGAR GALVAN AVILA', 'HOMBRE', 'NO ELECTO', 'PASCO', 'FONAVISTAS DEL PERÚ', '0' );</v>
      </c>
    </row>
    <row r="3833" spans="1:12" x14ac:dyDescent="0.25">
      <c r="A3833" s="17" t="s">
        <v>5153</v>
      </c>
      <c r="B3833" s="17" t="s">
        <v>6450</v>
      </c>
      <c r="C3833" s="17" t="s">
        <v>1679</v>
      </c>
      <c r="D3833" s="17" t="s">
        <v>1295</v>
      </c>
      <c r="E3833" s="17" t="str">
        <f t="shared" si="118"/>
        <v>LIZ NELLY ESPINOZA MELGAREJO</v>
      </c>
      <c r="F3833" s="17" t="s">
        <v>1067</v>
      </c>
      <c r="G3833" s="17" t="s">
        <v>1062</v>
      </c>
      <c r="H3833" s="17" t="s">
        <v>4478</v>
      </c>
      <c r="I3833" s="17" t="s">
        <v>8932</v>
      </c>
      <c r="J3833" s="15">
        <f>IFERROR(VLOOKUP(I3833,'Candidato Presidencial'!$C:$E,3,FALSE),"")</f>
        <v>0</v>
      </c>
      <c r="L3833" s="15" t="str">
        <f t="shared" si="119"/>
        <v>insert into Camaleon.CandidatoCongreso( PROCESO_ELECTORAL, NOMBRE_CANDIDATO, APELLIDO_PATERNO, APELLIDO_MATERNO, NOMBRE_COMPLETO, SEXO, CARGO_ELEGIDO, LUGAR_POSTULA, ORGANIZACION_POLITICA, ALIAS ) values( 'ELECCIONES GENERALES 2011', 'LIZ NELLY', 'ESPINOZA', 'MELGAREJO', 'LIZ NELLY ESPINOZA MELGAREJO', 'MUJER', 'NO ELECTO', 'PASCO', 'FONAVISTAS DEL PERÚ', '0' );</v>
      </c>
    </row>
    <row r="3834" spans="1:12" x14ac:dyDescent="0.25">
      <c r="A3834" s="17" t="s">
        <v>5153</v>
      </c>
      <c r="B3834" s="17" t="s">
        <v>6451</v>
      </c>
      <c r="C3834" s="17" t="s">
        <v>3439</v>
      </c>
      <c r="D3834" s="17" t="s">
        <v>6452</v>
      </c>
      <c r="E3834" s="17" t="str">
        <f t="shared" si="118"/>
        <v>SABINO ERNESTO VILLON BRUNO</v>
      </c>
      <c r="F3834" s="17" t="s">
        <v>1061</v>
      </c>
      <c r="G3834" s="17" t="s">
        <v>1062</v>
      </c>
      <c r="H3834" s="17" t="s">
        <v>4478</v>
      </c>
      <c r="I3834" s="17" t="s">
        <v>8938</v>
      </c>
      <c r="J3834" s="15">
        <f>IFERROR(VLOOKUP(I3834,'Candidato Presidencial'!$C:$E,3,FALSE),"")</f>
        <v>0</v>
      </c>
      <c r="L3834" s="15" t="str">
        <f t="shared" si="119"/>
        <v>insert into Camaleon.CandidatoCongreso( PROCESO_ELECTORAL, NOMBRE_CANDIDATO, APELLIDO_PATERNO, APELLIDO_MATERNO, NOMBRE_COMPLETO, SEXO, CARGO_ELEGIDO, LUGAR_POSTULA, ORGANIZACION_POLITICA, ALIAS ) values( 'ELECCIONES GENERALES 2011', 'SABINO ERNESTO', 'VILLON', 'BRUNO', 'SABINO ERNESTO VILLON BRUNO', 'HOMBRE', 'NO ELECTO', 'PASCO', 'PARTIDO POLÍTICO ADELANTE', '0' );</v>
      </c>
    </row>
    <row r="3835" spans="1:12" x14ac:dyDescent="0.25">
      <c r="A3835" s="17" t="s">
        <v>5153</v>
      </c>
      <c r="B3835" s="17" t="s">
        <v>6453</v>
      </c>
      <c r="C3835" s="17" t="s">
        <v>1167</v>
      </c>
      <c r="D3835" s="17" t="s">
        <v>3729</v>
      </c>
      <c r="E3835" s="17" t="str">
        <f t="shared" si="118"/>
        <v>PERCY FREDI HERRERA PINEDA</v>
      </c>
      <c r="F3835" s="17" t="s">
        <v>1061</v>
      </c>
      <c r="G3835" s="17" t="s">
        <v>1062</v>
      </c>
      <c r="H3835" s="17" t="s">
        <v>4478</v>
      </c>
      <c r="I3835" s="17" t="s">
        <v>878</v>
      </c>
      <c r="J3835" s="15" t="str">
        <f>IFERROR(VLOOKUP(I3835,'Candidato Presidencial'!$C:$E,3,FALSE),"")</f>
        <v>PERÚ POSIBLE</v>
      </c>
      <c r="L3835" s="15" t="str">
        <f t="shared" si="119"/>
        <v>insert into Camaleon.CandidatoCongreso( PROCESO_ELECTORAL, NOMBRE_CANDIDATO, APELLIDO_PATERNO, APELLIDO_MATERNO, NOMBRE_COMPLETO, SEXO, CARGO_ELEGIDO, LUGAR_POSTULA, ORGANIZACION_POLITICA, ALIAS ) values( 'ELECCIONES GENERALES 2011', 'PERCY FREDI', 'HERRERA', 'PINEDA', 'PERCY FREDI HERRERA PINEDA', 'HOMBRE', 'NO ELECTO', 'PASCO', 'PERÚ POSIBLE', 'PERÚ POSIBLE' );</v>
      </c>
    </row>
    <row r="3836" spans="1:12" x14ac:dyDescent="0.25">
      <c r="A3836" s="17" t="s">
        <v>5153</v>
      </c>
      <c r="B3836" s="17" t="s">
        <v>6454</v>
      </c>
      <c r="C3836" s="17" t="s">
        <v>3458</v>
      </c>
      <c r="D3836" s="17" t="s">
        <v>1153</v>
      </c>
      <c r="E3836" s="17" t="str">
        <f t="shared" si="118"/>
        <v>WILLYAM TITO VALLE RAMIREZ</v>
      </c>
      <c r="F3836" s="17" t="s">
        <v>1061</v>
      </c>
      <c r="G3836" s="17" t="s">
        <v>21</v>
      </c>
      <c r="H3836" s="17" t="s">
        <v>4478</v>
      </c>
      <c r="I3836" s="17" t="s">
        <v>878</v>
      </c>
      <c r="J3836" s="15" t="str">
        <f>IFERROR(VLOOKUP(I3836,'Candidato Presidencial'!$C:$E,3,FALSE),"")</f>
        <v>PERÚ POSIBLE</v>
      </c>
      <c r="L3836" s="15" t="str">
        <f t="shared" si="119"/>
        <v>insert into Camaleon.CandidatoCongreso( PROCESO_ELECTORAL, NOMBRE_CANDIDATO, APELLIDO_PATERNO, APELLIDO_MATERNO, NOMBRE_COMPLETO, SEXO, CARGO_ELEGIDO, LUGAR_POSTULA, ORGANIZACION_POLITICA, ALIAS ) values( 'ELECCIONES GENERALES 2011', 'WILLYAM TITO', 'VALLE', 'RAMIREZ', 'WILLYAM TITO VALLE RAMIREZ', 'HOMBRE', 'CONGRESISTA', 'PASCO', 'PERÚ POSIBLE', 'PERÚ POSIBLE' );</v>
      </c>
    </row>
    <row r="3837" spans="1:12" x14ac:dyDescent="0.25">
      <c r="A3837" s="17" t="s">
        <v>5153</v>
      </c>
      <c r="B3837" s="17" t="s">
        <v>4507</v>
      </c>
      <c r="C3837" s="17" t="s">
        <v>1076</v>
      </c>
      <c r="D3837" s="17" t="s">
        <v>1511</v>
      </c>
      <c r="E3837" s="17" t="str">
        <f t="shared" si="118"/>
        <v>NURITH JIMENEZ ORTIZ</v>
      </c>
      <c r="F3837" s="17" t="s">
        <v>1067</v>
      </c>
      <c r="G3837" s="17" t="s">
        <v>1062</v>
      </c>
      <c r="H3837" s="17" t="s">
        <v>4478</v>
      </c>
      <c r="I3837" s="17" t="s">
        <v>878</v>
      </c>
      <c r="J3837" s="15" t="str">
        <f>IFERROR(VLOOKUP(I3837,'Candidato Presidencial'!$C:$E,3,FALSE),"")</f>
        <v>PERÚ POSIBLE</v>
      </c>
      <c r="L3837" s="15" t="str">
        <f t="shared" si="119"/>
        <v>insert into Camaleon.CandidatoCongreso( PROCESO_ELECTORAL, NOMBRE_CANDIDATO, APELLIDO_PATERNO, APELLIDO_MATERNO, NOMBRE_COMPLETO, SEXO, CARGO_ELEGIDO, LUGAR_POSTULA, ORGANIZACION_POLITICA, ALIAS ) values( 'ELECCIONES GENERALES 2011', 'NURITH', 'JIMENEZ', 'ORTIZ', 'NURITH JIMENEZ ORTIZ', 'MUJER', 'NO ELECTO', 'PASCO', 'PERÚ POSIBLE', 'PERÚ POSIBLE' );</v>
      </c>
    </row>
    <row r="3838" spans="1:12" x14ac:dyDescent="0.25">
      <c r="A3838" s="17" t="s">
        <v>5153</v>
      </c>
      <c r="B3838" s="17" t="s">
        <v>6455</v>
      </c>
      <c r="C3838" s="17" t="s">
        <v>6456</v>
      </c>
      <c r="D3838" s="17" t="s">
        <v>6457</v>
      </c>
      <c r="E3838" s="17" t="str">
        <f t="shared" si="118"/>
        <v>MICHEL FRANK BERAUN CHACA</v>
      </c>
      <c r="F3838" s="17" t="s">
        <v>1061</v>
      </c>
      <c r="G3838" s="17" t="s">
        <v>1062</v>
      </c>
      <c r="H3838" s="17" t="s">
        <v>4478</v>
      </c>
      <c r="I3838" s="17" t="s">
        <v>884</v>
      </c>
      <c r="J3838" s="15" t="str">
        <f>IFERROR(VLOOKUP(I3838,'Candidato Presidencial'!$C:$E,3,FALSE),"")</f>
        <v/>
      </c>
      <c r="L3838" s="15" t="str">
        <f t="shared" si="119"/>
        <v>insert into Camaleon.CandidatoCongreso( PROCESO_ELECTORAL, NOMBRE_CANDIDATO, APELLIDO_PATERNO, APELLIDO_MATERNO, NOMBRE_COMPLETO, SEXO, CARGO_ELEGIDO, LUGAR_POSTULA, ORGANIZACION_POLITICA, ALIAS ) values( 'ELECCIONES GENERALES 2011', 'MICHEL FRANK', 'BERAUN', 'CHACA', 'MICHEL FRANK BERAUN CHACA', 'HOMBRE', 'NO ELECTO', 'PASCO', 'PARTIDO DESCENTRALISTA FUERZA SOCIAL', '' );</v>
      </c>
    </row>
    <row r="3839" spans="1:12" x14ac:dyDescent="0.25">
      <c r="A3839" s="17" t="s">
        <v>5153</v>
      </c>
      <c r="B3839" s="17" t="s">
        <v>6458</v>
      </c>
      <c r="C3839" s="17" t="s">
        <v>6459</v>
      </c>
      <c r="D3839" s="17" t="s">
        <v>5732</v>
      </c>
      <c r="E3839" s="17" t="str">
        <f t="shared" si="118"/>
        <v>JAIME LUCIANO HUAMBACHANO RUBIÑOS</v>
      </c>
      <c r="F3839" s="17" t="s">
        <v>1061</v>
      </c>
      <c r="G3839" s="17" t="s">
        <v>1062</v>
      </c>
      <c r="H3839" s="17" t="s">
        <v>4478</v>
      </c>
      <c r="I3839" s="17" t="s">
        <v>871</v>
      </c>
      <c r="J3839" s="15" t="str">
        <f>IFERROR(VLOOKUP(I3839,'Candidato Presidencial'!$C:$E,3,FALSE),"")</f>
        <v>FUERZA POPULAR</v>
      </c>
      <c r="L3839" s="15" t="str">
        <f t="shared" si="119"/>
        <v>insert into Camaleon.CandidatoCongreso( PROCESO_ELECTORAL, NOMBRE_CANDIDATO, APELLIDO_PATERNO, APELLIDO_MATERNO, NOMBRE_COMPLETO, SEXO, CARGO_ELEGIDO, LUGAR_POSTULA, ORGANIZACION_POLITICA, ALIAS ) values( 'ELECCIONES GENERALES 2011', 'JAIME LUCIANO', 'HUAMBACHANO', 'RUBIÑOS', 'JAIME LUCIANO HUAMBACHANO RUBIÑOS', 'HOMBRE', 'NO ELECTO', 'PASCO', 'FUERZA 2011', 'FUERZA POPULAR' );</v>
      </c>
    </row>
    <row r="3840" spans="1:12" x14ac:dyDescent="0.25">
      <c r="A3840" s="17" t="s">
        <v>5153</v>
      </c>
      <c r="B3840" s="17" t="s">
        <v>6460</v>
      </c>
      <c r="C3840" s="17" t="s">
        <v>1160</v>
      </c>
      <c r="D3840" s="17" t="s">
        <v>2373</v>
      </c>
      <c r="E3840" s="17" t="str">
        <f t="shared" si="118"/>
        <v>NESTOR ANTONIO VALQUI MATOS</v>
      </c>
      <c r="F3840" s="17" t="s">
        <v>1061</v>
      </c>
      <c r="G3840" s="17" t="s">
        <v>21</v>
      </c>
      <c r="H3840" s="17" t="s">
        <v>4478</v>
      </c>
      <c r="I3840" s="17" t="s">
        <v>871</v>
      </c>
      <c r="J3840" s="15" t="str">
        <f>IFERROR(VLOOKUP(I3840,'Candidato Presidencial'!$C:$E,3,FALSE),"")</f>
        <v>FUERZA POPULAR</v>
      </c>
      <c r="L3840" s="15" t="str">
        <f t="shared" si="119"/>
        <v>insert into Camaleon.CandidatoCongreso( PROCESO_ELECTORAL, NOMBRE_CANDIDATO, APELLIDO_PATERNO, APELLIDO_MATERNO, NOMBRE_COMPLETO, SEXO, CARGO_ELEGIDO, LUGAR_POSTULA, ORGANIZACION_POLITICA, ALIAS ) values( 'ELECCIONES GENERALES 2011', 'NESTOR ANTONIO', 'VALQUI', 'MATOS', 'NESTOR ANTONIO VALQUI MATOS', 'HOMBRE', 'CONGRESISTA', 'PASCO', 'FUERZA 2011', 'FUERZA POPULAR' );</v>
      </c>
    </row>
    <row r="3841" spans="1:12" x14ac:dyDescent="0.25">
      <c r="A3841" s="17" t="s">
        <v>5153</v>
      </c>
      <c r="B3841" s="17" t="s">
        <v>1736</v>
      </c>
      <c r="C3841" s="17" t="s">
        <v>1679</v>
      </c>
      <c r="D3841" s="17" t="s">
        <v>1170</v>
      </c>
      <c r="E3841" s="17" t="str">
        <f t="shared" si="118"/>
        <v>VICTOR RAUL ESPINOZA SOTO</v>
      </c>
      <c r="F3841" s="17" t="s">
        <v>1061</v>
      </c>
      <c r="G3841" s="17" t="s">
        <v>1062</v>
      </c>
      <c r="H3841" s="17" t="s">
        <v>4478</v>
      </c>
      <c r="I3841" s="17" t="s">
        <v>873</v>
      </c>
      <c r="J3841" s="15" t="str">
        <f>IFERROR(VLOOKUP(I3841,'Candidato Presidencial'!$C:$E,3,FALSE),"")</f>
        <v>PERUANOS POR EL KAMBIO</v>
      </c>
      <c r="L3841" s="15" t="str">
        <f t="shared" si="119"/>
        <v>insert into Camaleon.CandidatoCongreso( PROCESO_ELECTORAL, NOMBRE_CANDIDATO, APELLIDO_PATERNO, APELLIDO_MATERNO, NOMBRE_COMPLETO, SEXO, CARGO_ELEGIDO, LUGAR_POSTULA, ORGANIZACION_POLITICA, ALIAS ) values( 'ELECCIONES GENERALES 2011', 'VICTOR RAUL', 'ESPINOZA', 'SOTO', 'VICTOR RAUL ESPINOZA SOTO', 'HOMBRE', 'NO ELECTO', 'PASCO', 'ALIANZA POR EL GRAN CAMBIO', 'PERUANOS POR EL KAMBIO' );</v>
      </c>
    </row>
    <row r="3842" spans="1:12" x14ac:dyDescent="0.25">
      <c r="A3842" s="17" t="s">
        <v>5153</v>
      </c>
      <c r="B3842" s="17" t="s">
        <v>4510</v>
      </c>
      <c r="C3842" s="17" t="s">
        <v>3408</v>
      </c>
      <c r="D3842" s="17" t="s">
        <v>1657</v>
      </c>
      <c r="E3842" s="17" t="str">
        <f t="shared" si="118"/>
        <v>EDUARDO RUBEN CARHUARICRA MEZA</v>
      </c>
      <c r="F3842" s="17" t="s">
        <v>1061</v>
      </c>
      <c r="G3842" s="17" t="s">
        <v>1062</v>
      </c>
      <c r="H3842" s="17" t="s">
        <v>4478</v>
      </c>
      <c r="I3842" s="17" t="s">
        <v>873</v>
      </c>
      <c r="J3842" s="15" t="str">
        <f>IFERROR(VLOOKUP(I3842,'Candidato Presidencial'!$C:$E,3,FALSE),"")</f>
        <v>PERUANOS POR EL KAMBIO</v>
      </c>
      <c r="L3842" s="15" t="str">
        <f t="shared" si="119"/>
        <v>insert into Camaleon.CandidatoCongreso( PROCESO_ELECTORAL, NOMBRE_CANDIDATO, APELLIDO_PATERNO, APELLIDO_MATERNO, NOMBRE_COMPLETO, SEXO, CARGO_ELEGIDO, LUGAR_POSTULA, ORGANIZACION_POLITICA, ALIAS ) values( 'ELECCIONES GENERALES 2011', 'EDUARDO RUBEN', 'CARHUARICRA', 'MEZA', 'EDUARDO RUBEN CARHUARICRA MEZA', 'HOMBRE', 'NO ELECTO', 'PASCO', 'ALIANZA POR EL GRAN CAMBIO', 'PERUANOS POR EL KAMBIO' );</v>
      </c>
    </row>
    <row r="3843" spans="1:12" x14ac:dyDescent="0.25">
      <c r="A3843" s="17" t="s">
        <v>5153</v>
      </c>
      <c r="B3843" s="17" t="s">
        <v>6461</v>
      </c>
      <c r="C3843" s="17" t="s">
        <v>1107</v>
      </c>
      <c r="D3843" s="17" t="s">
        <v>6462</v>
      </c>
      <c r="E3843" s="17" t="str">
        <f t="shared" ref="E3843:E3906" si="120">B3843 &amp; " " &amp; C3843 &amp; " " &amp; D3843</f>
        <v>ADELAIDA JUANA SALAZAR DE BASILIO</v>
      </c>
      <c r="F3843" s="17" t="s">
        <v>1067</v>
      </c>
      <c r="G3843" s="17" t="s">
        <v>1062</v>
      </c>
      <c r="H3843" s="17" t="s">
        <v>4478</v>
      </c>
      <c r="I3843" s="17" t="s">
        <v>873</v>
      </c>
      <c r="J3843" s="15" t="str">
        <f>IFERROR(VLOOKUP(I3843,'Candidato Presidencial'!$C:$E,3,FALSE),"")</f>
        <v>PERUANOS POR EL KAMBIO</v>
      </c>
      <c r="L3843" s="15" t="str">
        <f t="shared" ref="L3843:L3906" si="121">"insert into Camaleon.CandidatoCongreso( "&amp;$A$1&amp;", "&amp;$B$1&amp;", "&amp;$C$1&amp;", "&amp;$D$1&amp;", "&amp;$E$1&amp;", "&amp;$F$1&amp;", "&amp;$G$1&amp;", "&amp;$H$1&amp;", "&amp;$I$1&amp;", "&amp;$J$1&amp;" ) values( '"&amp;A3843&amp;"', '"&amp;B3843&amp;"', '"&amp;C3843&amp;"', '"&amp;D3843&amp;"', '"&amp;E3843&amp;"', '"&amp;F3843&amp;"', '"&amp;G3843&amp;"', '"&amp;H3843&amp;"', '"&amp;I3843&amp;"', '"&amp;J3843&amp;"' );"</f>
        <v>insert into Camaleon.CandidatoCongreso( PROCESO_ELECTORAL, NOMBRE_CANDIDATO, APELLIDO_PATERNO, APELLIDO_MATERNO, NOMBRE_COMPLETO, SEXO, CARGO_ELEGIDO, LUGAR_POSTULA, ORGANIZACION_POLITICA, ALIAS ) values( 'ELECCIONES GENERALES 2011', 'ADELAIDA JUANA', 'SALAZAR', 'DE BASILIO', 'ADELAIDA JUANA SALAZAR DE BASILIO', 'MUJER', 'NO ELECTO', 'PASCO', 'ALIANZA POR EL GRAN CAMBIO', 'PERUANOS POR EL KAMBIO' );</v>
      </c>
    </row>
    <row r="3844" spans="1:12" x14ac:dyDescent="0.25">
      <c r="A3844" s="17" t="s">
        <v>5153</v>
      </c>
      <c r="B3844" s="17" t="s">
        <v>6463</v>
      </c>
      <c r="C3844" s="17" t="s">
        <v>1681</v>
      </c>
      <c r="D3844" s="17" t="s">
        <v>3352</v>
      </c>
      <c r="E3844" s="17" t="str">
        <f t="shared" si="120"/>
        <v>FELIX WALTER ZUÑIGA MOSCOSO</v>
      </c>
      <c r="F3844" s="17" t="s">
        <v>1061</v>
      </c>
      <c r="G3844" s="17" t="s">
        <v>1062</v>
      </c>
      <c r="H3844" s="17" t="s">
        <v>4478</v>
      </c>
      <c r="I3844" s="17" t="s">
        <v>897</v>
      </c>
      <c r="J3844" s="15" t="str">
        <f>IFERROR(VLOOKUP(I3844,'Candidato Presidencial'!$C:$E,3,FALSE),"")</f>
        <v/>
      </c>
      <c r="L3844" s="15" t="str">
        <f t="shared" si="121"/>
        <v>insert into Camaleon.CandidatoCongreso( PROCESO_ELECTORAL, NOMBRE_CANDIDATO, APELLIDO_PATERNO, APELLIDO_MATERNO, NOMBRE_COMPLETO, SEXO, CARGO_ELEGIDO, LUGAR_POSTULA, ORGANIZACION_POLITICA, ALIAS ) values( 'ELECCIONES GENERALES 2011', 'FELIX WALTER', 'ZUÑIGA', 'MOSCOSO', 'FELIX WALTER ZUÑIGA MOSCOSO', 'HOMBRE', 'NO ELECTO', 'PASCO', 'CAMBIO RADICAL', '' );</v>
      </c>
    </row>
    <row r="3845" spans="1:12" x14ac:dyDescent="0.25">
      <c r="A3845" s="17" t="s">
        <v>5153</v>
      </c>
      <c r="B3845" s="17" t="s">
        <v>6464</v>
      </c>
      <c r="C3845" s="17" t="s">
        <v>6465</v>
      </c>
      <c r="D3845" s="17" t="s">
        <v>6466</v>
      </c>
      <c r="E3845" s="17" t="str">
        <f t="shared" si="120"/>
        <v>CLARA MERCEDES CUÑIVO DE CASTRO</v>
      </c>
      <c r="F3845" s="17" t="s">
        <v>1067</v>
      </c>
      <c r="G3845" s="17" t="s">
        <v>1062</v>
      </c>
      <c r="H3845" s="17" t="s">
        <v>4478</v>
      </c>
      <c r="I3845" s="17" t="s">
        <v>897</v>
      </c>
      <c r="J3845" s="15" t="str">
        <f>IFERROR(VLOOKUP(I3845,'Candidato Presidencial'!$C:$E,3,FALSE),"")</f>
        <v/>
      </c>
      <c r="L3845" s="15" t="str">
        <f t="shared" si="121"/>
        <v>insert into Camaleon.CandidatoCongreso( PROCESO_ELECTORAL, NOMBRE_CANDIDATO, APELLIDO_PATERNO, APELLIDO_MATERNO, NOMBRE_COMPLETO, SEXO, CARGO_ELEGIDO, LUGAR_POSTULA, ORGANIZACION_POLITICA, ALIAS ) values( 'ELECCIONES GENERALES 2011', 'CLARA MERCEDES', 'CUÑIVO', 'DE CASTRO', 'CLARA MERCEDES CUÑIVO DE CASTRO', 'MUJER', 'NO ELECTO', 'PASCO', 'CAMBIO RADICAL', '' );</v>
      </c>
    </row>
    <row r="3846" spans="1:12" x14ac:dyDescent="0.25">
      <c r="A3846" s="17" t="s">
        <v>5153</v>
      </c>
      <c r="B3846" s="17" t="s">
        <v>6467</v>
      </c>
      <c r="C3846" s="17" t="s">
        <v>1378</v>
      </c>
      <c r="D3846" s="17" t="s">
        <v>6468</v>
      </c>
      <c r="E3846" s="17" t="str">
        <f t="shared" si="120"/>
        <v>NELLY ADALBERTA REYES DE ANDRADE</v>
      </c>
      <c r="F3846" s="17" t="s">
        <v>1067</v>
      </c>
      <c r="G3846" s="17" t="s">
        <v>1062</v>
      </c>
      <c r="H3846" s="17" t="s">
        <v>4478</v>
      </c>
      <c r="I3846" s="17" t="s">
        <v>897</v>
      </c>
      <c r="J3846" s="15" t="str">
        <f>IFERROR(VLOOKUP(I3846,'Candidato Presidencial'!$C:$E,3,FALSE),"")</f>
        <v/>
      </c>
      <c r="L3846" s="15" t="str">
        <f t="shared" si="121"/>
        <v>insert into Camaleon.CandidatoCongreso( PROCESO_ELECTORAL, NOMBRE_CANDIDATO, APELLIDO_PATERNO, APELLIDO_MATERNO, NOMBRE_COMPLETO, SEXO, CARGO_ELEGIDO, LUGAR_POSTULA, ORGANIZACION_POLITICA, ALIAS ) values( 'ELECCIONES GENERALES 2011', 'NELLY ADALBERTA', 'REYES', 'DE ANDRADE', 'NELLY ADALBERTA REYES DE ANDRADE', 'MUJER', 'NO ELECTO', 'PASCO', 'CAMBIO RADICAL', '' );</v>
      </c>
    </row>
    <row r="3847" spans="1:12" x14ac:dyDescent="0.25">
      <c r="A3847" s="17" t="s">
        <v>5153</v>
      </c>
      <c r="B3847" s="17" t="s">
        <v>2523</v>
      </c>
      <c r="C3847" s="17" t="s">
        <v>1315</v>
      </c>
      <c r="D3847" s="17" t="s">
        <v>1679</v>
      </c>
      <c r="E3847" s="17" t="str">
        <f t="shared" si="120"/>
        <v>VICTOR HUGO CARLOS ESPINOZA</v>
      </c>
      <c r="F3847" s="17" t="s">
        <v>1061</v>
      </c>
      <c r="G3847" s="17" t="s">
        <v>1062</v>
      </c>
      <c r="H3847" s="17" t="s">
        <v>4478</v>
      </c>
      <c r="I3847" s="17" t="s">
        <v>8929</v>
      </c>
      <c r="J3847" s="15" t="str">
        <f>IFERROR(VLOOKUP(I3847,'Candidato Presidencial'!$C:$E,3,FALSE),"")</f>
        <v>PARTIDO NACIONALISTA PERUANO</v>
      </c>
      <c r="L3847" s="15" t="str">
        <f t="shared" si="121"/>
        <v>insert into Camaleon.CandidatoCongreso( PROCESO_ELECTORAL, NOMBRE_CANDIDATO, APELLIDO_PATERNO, APELLIDO_MATERNO, NOMBRE_COMPLETO, SEXO, CARGO_ELEGIDO, LUGAR_POSTULA, ORGANIZACION_POLITICA, ALIAS ) values( 'ELECCIONES GENERALES 2011', 'VICTOR HUGO', 'CARLOS', 'ESPINOZA', 'VICTOR HUGO CARLOS ESPINOZA', 'HOMBRE', 'NO ELECTO', 'PASCO', 'GANA PERÚ', 'PARTIDO NACIONALISTA PERUANO' );</v>
      </c>
    </row>
    <row r="3848" spans="1:12" x14ac:dyDescent="0.25">
      <c r="A3848" s="17" t="s">
        <v>5153</v>
      </c>
      <c r="B3848" s="17" t="s">
        <v>6469</v>
      </c>
      <c r="C3848" s="17" t="s">
        <v>6470</v>
      </c>
      <c r="D3848" s="17" t="s">
        <v>1398</v>
      </c>
      <c r="E3848" s="17" t="str">
        <f t="shared" si="120"/>
        <v>TERESITA IRENE ANTAZU LOPEZ</v>
      </c>
      <c r="F3848" s="17" t="s">
        <v>1067</v>
      </c>
      <c r="G3848" s="17" t="s">
        <v>1062</v>
      </c>
      <c r="H3848" s="17" t="s">
        <v>4478</v>
      </c>
      <c r="I3848" s="17" t="s">
        <v>8929</v>
      </c>
      <c r="J3848" s="15" t="str">
        <f>IFERROR(VLOOKUP(I3848,'Candidato Presidencial'!$C:$E,3,FALSE),"")</f>
        <v>PARTIDO NACIONALISTA PERUANO</v>
      </c>
      <c r="L3848" s="15" t="str">
        <f t="shared" si="121"/>
        <v>insert into Camaleon.CandidatoCongreso( PROCESO_ELECTORAL, NOMBRE_CANDIDATO, APELLIDO_PATERNO, APELLIDO_MATERNO, NOMBRE_COMPLETO, SEXO, CARGO_ELEGIDO, LUGAR_POSTULA, ORGANIZACION_POLITICA, ALIAS ) values( 'ELECCIONES GENERALES 2011', 'TERESITA IRENE', 'ANTAZU', 'LOPEZ', 'TERESITA IRENE ANTAZU LOPEZ', 'MUJER', 'NO ELECTO', 'PASCO', 'GANA PERÚ', 'PARTIDO NACIONALISTA PERUANO' );</v>
      </c>
    </row>
    <row r="3849" spans="1:12" x14ac:dyDescent="0.25">
      <c r="A3849" s="17" t="s">
        <v>5153</v>
      </c>
      <c r="B3849" s="17" t="s">
        <v>6471</v>
      </c>
      <c r="C3849" s="17" t="s">
        <v>1679</v>
      </c>
      <c r="D3849" s="17" t="s">
        <v>1100</v>
      </c>
      <c r="E3849" s="17" t="str">
        <f t="shared" si="120"/>
        <v>DORIS ELENA ESPINOZA ROMERO</v>
      </c>
      <c r="F3849" s="17" t="s">
        <v>1067</v>
      </c>
      <c r="G3849" s="17" t="s">
        <v>1062</v>
      </c>
      <c r="H3849" s="17" t="s">
        <v>4478</v>
      </c>
      <c r="I3849" s="17" t="s">
        <v>8929</v>
      </c>
      <c r="J3849" s="15" t="str">
        <f>IFERROR(VLOOKUP(I3849,'Candidato Presidencial'!$C:$E,3,FALSE),"")</f>
        <v>PARTIDO NACIONALISTA PERUANO</v>
      </c>
      <c r="L3849" s="15" t="str">
        <f t="shared" si="121"/>
        <v>insert into Camaleon.CandidatoCongreso( PROCESO_ELECTORAL, NOMBRE_CANDIDATO, APELLIDO_PATERNO, APELLIDO_MATERNO, NOMBRE_COMPLETO, SEXO, CARGO_ELEGIDO, LUGAR_POSTULA, ORGANIZACION_POLITICA, ALIAS ) values( 'ELECCIONES GENERALES 2011', 'DORIS ELENA', 'ESPINOZA', 'ROMERO', 'DORIS ELENA ESPINOZA ROMERO', 'MUJER', 'NO ELECTO', 'PASCO', 'GANA PERÚ', 'PARTIDO NACIONALISTA PERUANO' );</v>
      </c>
    </row>
    <row r="3850" spans="1:12" x14ac:dyDescent="0.25">
      <c r="A3850" s="17" t="s">
        <v>5153</v>
      </c>
      <c r="B3850" s="17" t="s">
        <v>1538</v>
      </c>
      <c r="C3850" s="17" t="s">
        <v>2765</v>
      </c>
      <c r="D3850" s="17" t="s">
        <v>1690</v>
      </c>
      <c r="E3850" s="17" t="str">
        <f t="shared" si="120"/>
        <v>JOSE ANTONIO BASURTO FLORES</v>
      </c>
      <c r="F3850" s="17" t="s">
        <v>1061</v>
      </c>
      <c r="G3850" s="17" t="s">
        <v>1062</v>
      </c>
      <c r="H3850" s="17" t="s">
        <v>4478</v>
      </c>
      <c r="I3850" s="17" t="s">
        <v>884</v>
      </c>
      <c r="J3850" s="15" t="str">
        <f>IFERROR(VLOOKUP(I3850,'Candidato Presidencial'!$C:$E,3,FALSE),"")</f>
        <v/>
      </c>
      <c r="L3850" s="15" t="str">
        <f t="shared" si="121"/>
        <v>insert into Camaleon.CandidatoCongreso( PROCESO_ELECTORAL, NOMBRE_CANDIDATO, APELLIDO_PATERNO, APELLIDO_MATERNO, NOMBRE_COMPLETO, SEXO, CARGO_ELEGIDO, LUGAR_POSTULA, ORGANIZACION_POLITICA, ALIAS ) values( 'ELECCIONES GENERALES 2011', 'JOSE ANTONIO', 'BASURTO', 'FLORES', 'JOSE ANTONIO BASURTO FLORES', 'HOMBRE', 'NO ELECTO', 'PASCO', 'PARTIDO DESCENTRALISTA FUERZA SOCIAL', '' );</v>
      </c>
    </row>
    <row r="3851" spans="1:12" x14ac:dyDescent="0.25">
      <c r="A3851" s="17" t="s">
        <v>5153</v>
      </c>
      <c r="B3851" s="17" t="s">
        <v>6472</v>
      </c>
      <c r="C3851" s="17" t="s">
        <v>6473</v>
      </c>
      <c r="D3851" s="17" t="s">
        <v>1398</v>
      </c>
      <c r="E3851" s="17" t="str">
        <f t="shared" si="120"/>
        <v>JORGE LELIS MACUYAMA LOPEZ</v>
      </c>
      <c r="F3851" s="17" t="s">
        <v>1061</v>
      </c>
      <c r="G3851" s="17" t="s">
        <v>1062</v>
      </c>
      <c r="H3851" s="17" t="s">
        <v>4478</v>
      </c>
      <c r="I3851" s="17" t="s">
        <v>859</v>
      </c>
      <c r="J3851" s="15" t="str">
        <f>IFERROR(VLOOKUP(I3851,'Candidato Presidencial'!$C:$E,3,FALSE),"")</f>
        <v>ALIANZA POPULAR</v>
      </c>
      <c r="L3851" s="15" t="str">
        <f t="shared" si="121"/>
        <v>insert into Camaleon.CandidatoCongreso( PROCESO_ELECTORAL, NOMBRE_CANDIDATO, APELLIDO_PATERNO, APELLIDO_MATERNO, NOMBRE_COMPLETO, SEXO, CARGO_ELEGIDO, LUGAR_POSTULA, ORGANIZACION_POLITICA, ALIAS ) values( 'ELECCIONES GENERALES 2011', 'JORGE LELIS', 'MACUYAMA', 'LOPEZ', 'JORGE LELIS MACUYAMA LOPEZ', 'HOMBRE', 'NO ELECTO', 'PASCO', 'PARTIDO APRISTA PERUANO', 'ALIANZA POPULAR' );</v>
      </c>
    </row>
    <row r="3852" spans="1:12" x14ac:dyDescent="0.25">
      <c r="A3852" s="17" t="s">
        <v>5153</v>
      </c>
      <c r="B3852" s="17" t="s">
        <v>6474</v>
      </c>
      <c r="C3852" s="17" t="s">
        <v>1145</v>
      </c>
      <c r="D3852" s="17" t="s">
        <v>3274</v>
      </c>
      <c r="E3852" s="17" t="str">
        <f t="shared" si="120"/>
        <v>VICTOR EDUARDO VELARDE ARRUNATEGUI</v>
      </c>
      <c r="F3852" s="17" t="s">
        <v>1061</v>
      </c>
      <c r="G3852" s="17" t="s">
        <v>1062</v>
      </c>
      <c r="H3852" s="17" t="s">
        <v>4541</v>
      </c>
      <c r="I3852" s="17" t="s">
        <v>859</v>
      </c>
      <c r="J3852" s="15" t="str">
        <f>IFERROR(VLOOKUP(I3852,'Candidato Presidencial'!$C:$E,3,FALSE),"")</f>
        <v>ALIANZA POPULAR</v>
      </c>
      <c r="L3852" s="15" t="str">
        <f t="shared" si="121"/>
        <v>insert into Camaleon.CandidatoCongreso( PROCESO_ELECTORAL, NOMBRE_CANDIDATO, APELLIDO_PATERNO, APELLIDO_MATERNO, NOMBRE_COMPLETO, SEXO, CARGO_ELEGIDO, LUGAR_POSTULA, ORGANIZACION_POLITICA, ALIAS ) values( 'ELECCIONES GENERALES 2011', 'VICTOR EDUARDO', 'VELARDE', 'ARRUNATEGUI', 'VICTOR EDUARDO VELARDE ARRUNATEGUI', 'HOMBRE', 'NO ELECTO', 'PIURA', 'PARTIDO APRISTA PERUANO', 'ALIANZA POPULAR' );</v>
      </c>
    </row>
    <row r="3853" spans="1:12" x14ac:dyDescent="0.25">
      <c r="A3853" s="17" t="s">
        <v>5153</v>
      </c>
      <c r="B3853" s="17" t="s">
        <v>6475</v>
      </c>
      <c r="C3853" s="17" t="s">
        <v>6476</v>
      </c>
      <c r="D3853" s="17" t="s">
        <v>6477</v>
      </c>
      <c r="E3853" s="17" t="str">
        <f t="shared" si="120"/>
        <v>FELIX MIGUEL GERARDO TALLEDO ARAMBULO</v>
      </c>
      <c r="F3853" s="17" t="s">
        <v>1061</v>
      </c>
      <c r="G3853" s="17" t="s">
        <v>1062</v>
      </c>
      <c r="H3853" s="17" t="s">
        <v>4541</v>
      </c>
      <c r="I3853" s="17" t="s">
        <v>859</v>
      </c>
      <c r="J3853" s="15" t="str">
        <f>IFERROR(VLOOKUP(I3853,'Candidato Presidencial'!$C:$E,3,FALSE),"")</f>
        <v>ALIANZA POPULAR</v>
      </c>
      <c r="L3853" s="15" t="str">
        <f t="shared" si="121"/>
        <v>insert into Camaleon.CandidatoCongreso( PROCESO_ELECTORAL, NOMBRE_CANDIDATO, APELLIDO_PATERNO, APELLIDO_MATERNO, NOMBRE_COMPLETO, SEXO, CARGO_ELEGIDO, LUGAR_POSTULA, ORGANIZACION_POLITICA, ALIAS ) values( 'ELECCIONES GENERALES 2011', 'FELIX MIGUEL GERARDO', 'TALLEDO', 'ARAMBULO', 'FELIX MIGUEL GERARDO TALLEDO ARAMBULO', 'HOMBRE', 'NO ELECTO', 'PIURA', 'PARTIDO APRISTA PERUANO', 'ALIANZA POPULAR' );</v>
      </c>
    </row>
    <row r="3854" spans="1:12" x14ac:dyDescent="0.25">
      <c r="A3854" s="17" t="s">
        <v>5153</v>
      </c>
      <c r="B3854" s="17" t="s">
        <v>6478</v>
      </c>
      <c r="C3854" s="17" t="s">
        <v>1827</v>
      </c>
      <c r="D3854" s="17" t="s">
        <v>6479</v>
      </c>
      <c r="E3854" s="17" t="str">
        <f t="shared" si="120"/>
        <v>GLORIA ELIZABETH CALLE ATO</v>
      </c>
      <c r="F3854" s="17" t="s">
        <v>1067</v>
      </c>
      <c r="G3854" s="17" t="s">
        <v>1062</v>
      </c>
      <c r="H3854" s="17" t="s">
        <v>4541</v>
      </c>
      <c r="I3854" s="17" t="s">
        <v>859</v>
      </c>
      <c r="J3854" s="15" t="str">
        <f>IFERROR(VLOOKUP(I3854,'Candidato Presidencial'!$C:$E,3,FALSE),"")</f>
        <v>ALIANZA POPULAR</v>
      </c>
      <c r="L3854" s="15" t="str">
        <f t="shared" si="121"/>
        <v>insert into Camaleon.CandidatoCongreso( PROCESO_ELECTORAL, NOMBRE_CANDIDATO, APELLIDO_PATERNO, APELLIDO_MATERNO, NOMBRE_COMPLETO, SEXO, CARGO_ELEGIDO, LUGAR_POSTULA, ORGANIZACION_POLITICA, ALIAS ) values( 'ELECCIONES GENERALES 2011', 'GLORIA ELIZABETH', 'CALLE', 'ATO', 'GLORIA ELIZABETH CALLE ATO', 'MUJER', 'NO ELECTO', 'PIURA', 'PARTIDO APRISTA PERUANO', 'ALIANZA POPULAR' );</v>
      </c>
    </row>
    <row r="3855" spans="1:12" x14ac:dyDescent="0.25">
      <c r="A3855" s="17" t="s">
        <v>5153</v>
      </c>
      <c r="B3855" s="17" t="s">
        <v>2739</v>
      </c>
      <c r="C3855" s="17" t="s">
        <v>6480</v>
      </c>
      <c r="D3855" s="17" t="s">
        <v>2148</v>
      </c>
      <c r="E3855" s="17" t="str">
        <f t="shared" si="120"/>
        <v>PEDRO ANTONIO VALDIVIEZO PALACIOS</v>
      </c>
      <c r="F3855" s="17" t="s">
        <v>1061</v>
      </c>
      <c r="G3855" s="17" t="s">
        <v>1062</v>
      </c>
      <c r="H3855" s="17" t="s">
        <v>4541</v>
      </c>
      <c r="I3855" s="17" t="s">
        <v>859</v>
      </c>
      <c r="J3855" s="15" t="str">
        <f>IFERROR(VLOOKUP(I3855,'Candidato Presidencial'!$C:$E,3,FALSE),"")</f>
        <v>ALIANZA POPULAR</v>
      </c>
      <c r="L3855" s="15" t="str">
        <f t="shared" si="121"/>
        <v>insert into Camaleon.CandidatoCongreso( PROCESO_ELECTORAL, NOMBRE_CANDIDATO, APELLIDO_PATERNO, APELLIDO_MATERNO, NOMBRE_COMPLETO, SEXO, CARGO_ELEGIDO, LUGAR_POSTULA, ORGANIZACION_POLITICA, ALIAS ) values( 'ELECCIONES GENERALES 2011', 'PEDRO ANTONIO', 'VALDIVIEZO', 'PALACIOS', 'PEDRO ANTONIO VALDIVIEZO PALACIOS', 'HOMBRE', 'NO ELECTO', 'PIURA', 'PARTIDO APRISTA PERUANO', 'ALIANZA POPULAR' );</v>
      </c>
    </row>
    <row r="3856" spans="1:12" x14ac:dyDescent="0.25">
      <c r="A3856" s="17" t="s">
        <v>5153</v>
      </c>
      <c r="B3856" s="17" t="s">
        <v>4611</v>
      </c>
      <c r="C3856" s="17" t="s">
        <v>1647</v>
      </c>
      <c r="D3856" s="17" t="s">
        <v>1059</v>
      </c>
      <c r="E3856" s="17" t="str">
        <f t="shared" si="120"/>
        <v>JHONY ALEXANDER PERALTA CRUZ</v>
      </c>
      <c r="F3856" s="17" t="s">
        <v>1061</v>
      </c>
      <c r="G3856" s="17" t="s">
        <v>1062</v>
      </c>
      <c r="H3856" s="17" t="s">
        <v>4541</v>
      </c>
      <c r="I3856" s="17" t="s">
        <v>859</v>
      </c>
      <c r="J3856" s="15" t="str">
        <f>IFERROR(VLOOKUP(I3856,'Candidato Presidencial'!$C:$E,3,FALSE),"")</f>
        <v>ALIANZA POPULAR</v>
      </c>
      <c r="L3856" s="15" t="str">
        <f t="shared" si="121"/>
        <v>insert into Camaleon.CandidatoCongreso( PROCESO_ELECTORAL, NOMBRE_CANDIDATO, APELLIDO_PATERNO, APELLIDO_MATERNO, NOMBRE_COMPLETO, SEXO, CARGO_ELEGIDO, LUGAR_POSTULA, ORGANIZACION_POLITICA, ALIAS ) values( 'ELECCIONES GENERALES 2011', 'JHONY ALEXANDER', 'PERALTA', 'CRUZ', 'JHONY ALEXANDER PERALTA CRUZ', 'HOMBRE', 'NO ELECTO', 'PIURA', 'PARTIDO APRISTA PERUANO', 'ALIANZA POPULAR' );</v>
      </c>
    </row>
    <row r="3857" spans="1:12" x14ac:dyDescent="0.25">
      <c r="A3857" s="17" t="s">
        <v>5153</v>
      </c>
      <c r="B3857" s="17" t="s">
        <v>4703</v>
      </c>
      <c r="C3857" s="17" t="s">
        <v>3768</v>
      </c>
      <c r="D3857" s="17" t="s">
        <v>4704</v>
      </c>
      <c r="E3857" s="17" t="str">
        <f t="shared" si="120"/>
        <v>MARIA JOSEFA ADRIANZEN MAURIOLA</v>
      </c>
      <c r="F3857" s="17" t="s">
        <v>1067</v>
      </c>
      <c r="G3857" s="17" t="s">
        <v>1062</v>
      </c>
      <c r="H3857" s="17" t="s">
        <v>4541</v>
      </c>
      <c r="I3857" s="17" t="s">
        <v>884</v>
      </c>
      <c r="J3857" s="15" t="str">
        <f>IFERROR(VLOOKUP(I3857,'Candidato Presidencial'!$C:$E,3,FALSE),"")</f>
        <v/>
      </c>
      <c r="L3857" s="15" t="str">
        <f t="shared" si="121"/>
        <v>insert into Camaleon.CandidatoCongreso( PROCESO_ELECTORAL, NOMBRE_CANDIDATO, APELLIDO_PATERNO, APELLIDO_MATERNO, NOMBRE_COMPLETO, SEXO, CARGO_ELEGIDO, LUGAR_POSTULA, ORGANIZACION_POLITICA, ALIAS ) values( 'ELECCIONES GENERALES 2011', 'MARIA JOSEFA', 'ADRIANZEN', 'MAURIOLA', 'MARIA JOSEFA ADRIANZEN MAURIOLA', 'MUJER', 'NO ELECTO', 'PIURA', 'PARTIDO DESCENTRALISTA FUERZA SOCIAL', '' );</v>
      </c>
    </row>
    <row r="3858" spans="1:12" x14ac:dyDescent="0.25">
      <c r="A3858" s="17" t="s">
        <v>5153</v>
      </c>
      <c r="B3858" s="17" t="s">
        <v>1252</v>
      </c>
      <c r="C3858" s="17" t="s">
        <v>3359</v>
      </c>
      <c r="D3858" s="17" t="s">
        <v>2139</v>
      </c>
      <c r="E3858" s="17" t="str">
        <f t="shared" si="120"/>
        <v>FRANCISCO BAYONA GALLARDO</v>
      </c>
      <c r="F3858" s="17" t="s">
        <v>1061</v>
      </c>
      <c r="G3858" s="17" t="s">
        <v>1062</v>
      </c>
      <c r="H3858" s="17" t="s">
        <v>4541</v>
      </c>
      <c r="I3858" s="17" t="s">
        <v>884</v>
      </c>
      <c r="J3858" s="15" t="str">
        <f>IFERROR(VLOOKUP(I3858,'Candidato Presidencial'!$C:$E,3,FALSE),"")</f>
        <v/>
      </c>
      <c r="L3858" s="15" t="str">
        <f t="shared" si="121"/>
        <v>insert into Camaleon.CandidatoCongreso( PROCESO_ELECTORAL, NOMBRE_CANDIDATO, APELLIDO_PATERNO, APELLIDO_MATERNO, NOMBRE_COMPLETO, SEXO, CARGO_ELEGIDO, LUGAR_POSTULA, ORGANIZACION_POLITICA, ALIAS ) values( 'ELECCIONES GENERALES 2011', 'FRANCISCO', 'BAYONA', 'GALLARDO', 'FRANCISCO BAYONA GALLARDO', 'HOMBRE', 'NO ELECTO', 'PIURA', 'PARTIDO DESCENTRALISTA FUERZA SOCIAL', '' );</v>
      </c>
    </row>
    <row r="3859" spans="1:12" x14ac:dyDescent="0.25">
      <c r="A3859" s="17" t="s">
        <v>5153</v>
      </c>
      <c r="B3859" s="17" t="s">
        <v>6481</v>
      </c>
      <c r="C3859" s="17" t="s">
        <v>6482</v>
      </c>
      <c r="D3859" s="17" t="s">
        <v>1158</v>
      </c>
      <c r="E3859" s="17" t="str">
        <f t="shared" si="120"/>
        <v>ELSA TEODORA FUNG SANCHEZ</v>
      </c>
      <c r="F3859" s="17" t="s">
        <v>1067</v>
      </c>
      <c r="G3859" s="17" t="s">
        <v>1062</v>
      </c>
      <c r="H3859" s="17" t="s">
        <v>4541</v>
      </c>
      <c r="I3859" s="17" t="s">
        <v>884</v>
      </c>
      <c r="J3859" s="15" t="str">
        <f>IFERROR(VLOOKUP(I3859,'Candidato Presidencial'!$C:$E,3,FALSE),"")</f>
        <v/>
      </c>
      <c r="L3859" s="15" t="str">
        <f t="shared" si="121"/>
        <v>insert into Camaleon.CandidatoCongreso( PROCESO_ELECTORAL, NOMBRE_CANDIDATO, APELLIDO_PATERNO, APELLIDO_MATERNO, NOMBRE_COMPLETO, SEXO, CARGO_ELEGIDO, LUGAR_POSTULA, ORGANIZACION_POLITICA, ALIAS ) values( 'ELECCIONES GENERALES 2011', 'ELSA TEODORA', 'FUNG', 'SANCHEZ', 'ELSA TEODORA FUNG SANCHEZ', 'MUJER', 'NO ELECTO', 'PIURA', 'PARTIDO DESCENTRALISTA FUERZA SOCIAL', '' );</v>
      </c>
    </row>
    <row r="3860" spans="1:12" x14ac:dyDescent="0.25">
      <c r="A3860" s="17" t="s">
        <v>5153</v>
      </c>
      <c r="B3860" s="17" t="s">
        <v>6483</v>
      </c>
      <c r="C3860" s="17" t="s">
        <v>3029</v>
      </c>
      <c r="D3860" s="17" t="s">
        <v>3900</v>
      </c>
      <c r="E3860" s="17" t="str">
        <f t="shared" si="120"/>
        <v>VICKY FLAVIA NOLASCO LANDA</v>
      </c>
      <c r="F3860" s="17" t="s">
        <v>1067</v>
      </c>
      <c r="G3860" s="17" t="s">
        <v>1062</v>
      </c>
      <c r="H3860" s="17" t="s">
        <v>4541</v>
      </c>
      <c r="I3860" s="17" t="s">
        <v>884</v>
      </c>
      <c r="J3860" s="15" t="str">
        <f>IFERROR(VLOOKUP(I3860,'Candidato Presidencial'!$C:$E,3,FALSE),"")</f>
        <v/>
      </c>
      <c r="L3860" s="15" t="str">
        <f t="shared" si="121"/>
        <v>insert into Camaleon.CandidatoCongreso( PROCESO_ELECTORAL, NOMBRE_CANDIDATO, APELLIDO_PATERNO, APELLIDO_MATERNO, NOMBRE_COMPLETO, SEXO, CARGO_ELEGIDO, LUGAR_POSTULA, ORGANIZACION_POLITICA, ALIAS ) values( 'ELECCIONES GENERALES 2011', 'VICKY FLAVIA', 'NOLASCO', 'LANDA', 'VICKY FLAVIA NOLASCO LANDA', 'MUJER', 'NO ELECTO', 'PIURA', 'PARTIDO DESCENTRALISTA FUERZA SOCIAL', '' );</v>
      </c>
    </row>
    <row r="3861" spans="1:12" x14ac:dyDescent="0.25">
      <c r="A3861" s="17" t="s">
        <v>5153</v>
      </c>
      <c r="B3861" s="17" t="s">
        <v>6484</v>
      </c>
      <c r="C3861" s="17" t="s">
        <v>2038</v>
      </c>
      <c r="D3861" s="17" t="s">
        <v>2038</v>
      </c>
      <c r="E3861" s="17" t="str">
        <f t="shared" si="120"/>
        <v>EYDA ELIZABETH SILVA SILVA</v>
      </c>
      <c r="F3861" s="17" t="s">
        <v>1067</v>
      </c>
      <c r="G3861" s="17" t="s">
        <v>1062</v>
      </c>
      <c r="H3861" s="17" t="s">
        <v>4541</v>
      </c>
      <c r="I3861" s="17" t="s">
        <v>5172</v>
      </c>
      <c r="J3861" s="15">
        <f>IFERROR(VLOOKUP(I3861,'Candidato Presidencial'!$C:$E,3,FALSE),"")</f>
        <v>0</v>
      </c>
      <c r="L3861" s="15" t="str">
        <f t="shared" si="121"/>
        <v>insert into Camaleon.CandidatoCongreso( PROCESO_ELECTORAL, NOMBRE_CANDIDATO, APELLIDO_PATERNO, APELLIDO_MATERNO, NOMBRE_COMPLETO, SEXO, CARGO_ELEGIDO, LUGAR_POSTULA, ORGANIZACION_POLITICA, ALIAS ) values( 'ELECCIONES GENERALES 2011', 'EYDA ELIZABETH', 'SILVA', 'SILVA', 'EYDA ELIZABETH SILVA SILVA', 'MUJER', 'NO ELECTO', 'PIURA', 'ALIANZA SOLIDARIDAD NACIONAL', '0' );</v>
      </c>
    </row>
    <row r="3862" spans="1:12" x14ac:dyDescent="0.25">
      <c r="A3862" s="17" t="s">
        <v>5153</v>
      </c>
      <c r="B3862" s="17" t="s">
        <v>6485</v>
      </c>
      <c r="C3862" s="17" t="s">
        <v>2148</v>
      </c>
      <c r="D3862" s="17" t="s">
        <v>1076</v>
      </c>
      <c r="E3862" s="17" t="str">
        <f t="shared" si="120"/>
        <v>BLANCA ESPERANZA PALACIOS JIMENEZ</v>
      </c>
      <c r="F3862" s="17" t="s">
        <v>1067</v>
      </c>
      <c r="G3862" s="17" t="s">
        <v>1062</v>
      </c>
      <c r="H3862" s="17" t="s">
        <v>4541</v>
      </c>
      <c r="I3862" s="17" t="s">
        <v>884</v>
      </c>
      <c r="J3862" s="15" t="str">
        <f>IFERROR(VLOOKUP(I3862,'Candidato Presidencial'!$C:$E,3,FALSE),"")</f>
        <v/>
      </c>
      <c r="L3862" s="15" t="str">
        <f t="shared" si="121"/>
        <v>insert into Camaleon.CandidatoCongreso( PROCESO_ELECTORAL, NOMBRE_CANDIDATO, APELLIDO_PATERNO, APELLIDO_MATERNO, NOMBRE_COMPLETO, SEXO, CARGO_ELEGIDO, LUGAR_POSTULA, ORGANIZACION_POLITICA, ALIAS ) values( 'ELECCIONES GENERALES 2011', 'BLANCA ESPERANZA', 'PALACIOS', 'JIMENEZ', 'BLANCA ESPERANZA PALACIOS JIMENEZ', 'MUJER', 'NO ELECTO', 'PIURA', 'PARTIDO DESCENTRALISTA FUERZA SOCIAL', '' );</v>
      </c>
    </row>
    <row r="3863" spans="1:12" x14ac:dyDescent="0.25">
      <c r="A3863" s="17" t="s">
        <v>5153</v>
      </c>
      <c r="B3863" s="17" t="s">
        <v>6486</v>
      </c>
      <c r="C3863" s="17" t="s">
        <v>4078</v>
      </c>
      <c r="D3863" s="17" t="s">
        <v>4106</v>
      </c>
      <c r="E3863" s="17" t="str">
        <f t="shared" si="120"/>
        <v>GESSVY AGURTO CHINGUEL</v>
      </c>
      <c r="F3863" s="17" t="s">
        <v>1067</v>
      </c>
      <c r="G3863" s="17" t="s">
        <v>1062</v>
      </c>
      <c r="H3863" s="17" t="s">
        <v>4541</v>
      </c>
      <c r="I3863" s="17" t="s">
        <v>871</v>
      </c>
      <c r="J3863" s="15" t="str">
        <f>IFERROR(VLOOKUP(I3863,'Candidato Presidencial'!$C:$E,3,FALSE),"")</f>
        <v>FUERZA POPULAR</v>
      </c>
      <c r="L3863" s="15" t="str">
        <f t="shared" si="121"/>
        <v>insert into Camaleon.CandidatoCongreso( PROCESO_ELECTORAL, NOMBRE_CANDIDATO, APELLIDO_PATERNO, APELLIDO_MATERNO, NOMBRE_COMPLETO, SEXO, CARGO_ELEGIDO, LUGAR_POSTULA, ORGANIZACION_POLITICA, ALIAS ) values( 'ELECCIONES GENERALES 2011', 'GESSVY', 'AGURTO', 'CHINGUEL', 'GESSVY AGURTO CHINGUEL', 'MUJER', 'NO ELECTO', 'PIURA', 'FUERZA 2011', 'FUERZA POPULAR' );</v>
      </c>
    </row>
    <row r="3864" spans="1:12" x14ac:dyDescent="0.25">
      <c r="A3864" s="17" t="s">
        <v>5153</v>
      </c>
      <c r="B3864" s="17" t="s">
        <v>5643</v>
      </c>
      <c r="C3864" s="17" t="s">
        <v>1153</v>
      </c>
      <c r="D3864" s="17" t="s">
        <v>1510</v>
      </c>
      <c r="E3864" s="17" t="str">
        <f t="shared" si="120"/>
        <v>JAVIER FRANCISCO RAMIREZ GUTIERREZ</v>
      </c>
      <c r="F3864" s="17" t="s">
        <v>1061</v>
      </c>
      <c r="G3864" s="17" t="s">
        <v>1062</v>
      </c>
      <c r="H3864" s="17" t="s">
        <v>4541</v>
      </c>
      <c r="I3864" s="17" t="s">
        <v>871</v>
      </c>
      <c r="J3864" s="15" t="str">
        <f>IFERROR(VLOOKUP(I3864,'Candidato Presidencial'!$C:$E,3,FALSE),"")</f>
        <v>FUERZA POPULAR</v>
      </c>
      <c r="L3864" s="15" t="str">
        <f t="shared" si="121"/>
        <v>insert into Camaleon.CandidatoCongreso( PROCESO_ELECTORAL, NOMBRE_CANDIDATO, APELLIDO_PATERNO, APELLIDO_MATERNO, NOMBRE_COMPLETO, SEXO, CARGO_ELEGIDO, LUGAR_POSTULA, ORGANIZACION_POLITICA, ALIAS ) values( 'ELECCIONES GENERALES 2011', 'JAVIER FRANCISCO', 'RAMIREZ', 'GUTIERREZ', 'JAVIER FRANCISCO RAMIREZ GUTIERREZ', 'HOMBRE', 'NO ELECTO', 'PIURA', 'FUERZA 2011', 'FUERZA POPULAR' );</v>
      </c>
    </row>
    <row r="3865" spans="1:12" x14ac:dyDescent="0.25">
      <c r="A3865" s="17" t="s">
        <v>5153</v>
      </c>
      <c r="B3865" s="17" t="s">
        <v>3161</v>
      </c>
      <c r="C3865" s="17" t="s">
        <v>1398</v>
      </c>
      <c r="D3865" s="17" t="s">
        <v>3766</v>
      </c>
      <c r="E3865" s="17" t="str">
        <f t="shared" si="120"/>
        <v>LUIS HUMBERTO LOPEZ VILELA</v>
      </c>
      <c r="F3865" s="17" t="s">
        <v>1061</v>
      </c>
      <c r="G3865" s="17" t="s">
        <v>1062</v>
      </c>
      <c r="H3865" s="17" t="s">
        <v>4541</v>
      </c>
      <c r="I3865" s="17" t="s">
        <v>871</v>
      </c>
      <c r="J3865" s="15" t="str">
        <f>IFERROR(VLOOKUP(I3865,'Candidato Presidencial'!$C:$E,3,FALSE),"")</f>
        <v>FUERZA POPULAR</v>
      </c>
      <c r="L3865" s="15" t="str">
        <f t="shared" si="121"/>
        <v>insert into Camaleon.CandidatoCongreso( PROCESO_ELECTORAL, NOMBRE_CANDIDATO, APELLIDO_PATERNO, APELLIDO_MATERNO, NOMBRE_COMPLETO, SEXO, CARGO_ELEGIDO, LUGAR_POSTULA, ORGANIZACION_POLITICA, ALIAS ) values( 'ELECCIONES GENERALES 2011', 'LUIS HUMBERTO', 'LOPEZ', 'VILELA', 'LUIS HUMBERTO LOPEZ VILELA', 'HOMBRE', 'NO ELECTO', 'PIURA', 'FUERZA 2011', 'FUERZA POPULAR' );</v>
      </c>
    </row>
    <row r="3866" spans="1:12" x14ac:dyDescent="0.25">
      <c r="A3866" s="17" t="s">
        <v>5153</v>
      </c>
      <c r="B3866" s="17" t="s">
        <v>6487</v>
      </c>
      <c r="C3866" s="17" t="s">
        <v>1076</v>
      </c>
      <c r="D3866" s="17" t="s">
        <v>1099</v>
      </c>
      <c r="E3866" s="17" t="str">
        <f t="shared" si="120"/>
        <v>MEREYDA JIMENEZ GARCIA</v>
      </c>
      <c r="F3866" s="17" t="s">
        <v>1067</v>
      </c>
      <c r="G3866" s="17" t="s">
        <v>1062</v>
      </c>
      <c r="H3866" s="17" t="s">
        <v>4541</v>
      </c>
      <c r="I3866" s="17" t="s">
        <v>871</v>
      </c>
      <c r="J3866" s="15" t="str">
        <f>IFERROR(VLOOKUP(I3866,'Candidato Presidencial'!$C:$E,3,FALSE),"")</f>
        <v>FUERZA POPULAR</v>
      </c>
      <c r="L3866" s="15" t="str">
        <f t="shared" si="121"/>
        <v>insert into Camaleon.CandidatoCongreso( PROCESO_ELECTORAL, NOMBRE_CANDIDATO, APELLIDO_PATERNO, APELLIDO_MATERNO, NOMBRE_COMPLETO, SEXO, CARGO_ELEGIDO, LUGAR_POSTULA, ORGANIZACION_POLITICA, ALIAS ) values( 'ELECCIONES GENERALES 2011', 'MEREYDA', 'JIMENEZ', 'GARCIA', 'MEREYDA JIMENEZ GARCIA', 'MUJER', 'NO ELECTO', 'PIURA', 'FUERZA 2011', 'FUERZA POPULAR' );</v>
      </c>
    </row>
    <row r="3867" spans="1:12" x14ac:dyDescent="0.25">
      <c r="A3867" s="17" t="s">
        <v>5153</v>
      </c>
      <c r="B3867" s="17" t="s">
        <v>103</v>
      </c>
      <c r="C3867" s="17" t="s">
        <v>5039</v>
      </c>
      <c r="D3867" s="17" t="s">
        <v>1429</v>
      </c>
      <c r="E3867" s="17" t="str">
        <f t="shared" si="120"/>
        <v>MIGUEL ANGEL CICCIA VASQUEZ</v>
      </c>
      <c r="F3867" s="17" t="s">
        <v>1061</v>
      </c>
      <c r="G3867" s="17" t="s">
        <v>1062</v>
      </c>
      <c r="H3867" s="17" t="s">
        <v>4541</v>
      </c>
      <c r="I3867" s="17" t="s">
        <v>5172</v>
      </c>
      <c r="J3867" s="15">
        <f>IFERROR(VLOOKUP(I3867,'Candidato Presidencial'!$C:$E,3,FALSE),"")</f>
        <v>0</v>
      </c>
      <c r="L3867" s="15" t="str">
        <f t="shared" si="121"/>
        <v>insert into Camaleon.CandidatoCongreso( PROCESO_ELECTORAL, NOMBRE_CANDIDATO, APELLIDO_PATERNO, APELLIDO_MATERNO, NOMBRE_COMPLETO, SEXO, CARGO_ELEGIDO, LUGAR_POSTULA, ORGANIZACION_POLITICA, ALIAS ) values( 'ELECCIONES GENERALES 2011', 'MIGUEL ANGEL', 'CICCIA', 'VASQUEZ', 'MIGUEL ANGEL CICCIA VASQUEZ', 'HOMBRE', 'NO ELECTO', 'PIURA', 'ALIANZA SOLIDARIDAD NACIONAL', '0' );</v>
      </c>
    </row>
    <row r="3868" spans="1:12" x14ac:dyDescent="0.25">
      <c r="A3868" s="17" t="s">
        <v>5153</v>
      </c>
      <c r="B3868" s="17" t="s">
        <v>4608</v>
      </c>
      <c r="C3868" s="17" t="s">
        <v>1439</v>
      </c>
      <c r="D3868" s="17" t="s">
        <v>4609</v>
      </c>
      <c r="E3868" s="17" t="str">
        <f t="shared" si="120"/>
        <v>ROSA MARIA MERCEDES VENEGAS MELLO</v>
      </c>
      <c r="F3868" s="17" t="s">
        <v>1067</v>
      </c>
      <c r="G3868" s="17" t="s">
        <v>1062</v>
      </c>
      <c r="H3868" s="17" t="s">
        <v>4541</v>
      </c>
      <c r="I3868" s="17" t="s">
        <v>5172</v>
      </c>
      <c r="J3868" s="15">
        <f>IFERROR(VLOOKUP(I3868,'Candidato Presidencial'!$C:$E,3,FALSE),"")</f>
        <v>0</v>
      </c>
      <c r="L3868" s="15" t="str">
        <f t="shared" si="121"/>
        <v>insert into Camaleon.CandidatoCongreso( PROCESO_ELECTORAL, NOMBRE_CANDIDATO, APELLIDO_PATERNO, APELLIDO_MATERNO, NOMBRE_COMPLETO, SEXO, CARGO_ELEGIDO, LUGAR_POSTULA, ORGANIZACION_POLITICA, ALIAS ) values( 'ELECCIONES GENERALES 2011', 'ROSA MARIA MERCEDES', 'VENEGAS', 'MELLO', 'ROSA MARIA MERCEDES VENEGAS MELLO', 'MUJER', 'NO ELECTO', 'PIURA', 'ALIANZA SOLIDARIDAD NACIONAL', '0' );</v>
      </c>
    </row>
    <row r="3869" spans="1:12" x14ac:dyDescent="0.25">
      <c r="A3869" s="17" t="s">
        <v>5153</v>
      </c>
      <c r="B3869" s="17" t="s">
        <v>171</v>
      </c>
      <c r="C3869" s="17" t="s">
        <v>1370</v>
      </c>
      <c r="D3869" s="17" t="s">
        <v>6488</v>
      </c>
      <c r="E3869" s="17" t="str">
        <f t="shared" si="120"/>
        <v>ELISA SARMIENTO GUEVARA DE CICCIA</v>
      </c>
      <c r="F3869" s="17" t="s">
        <v>1067</v>
      </c>
      <c r="G3869" s="17" t="s">
        <v>1062</v>
      </c>
      <c r="H3869" s="17" t="s">
        <v>4541</v>
      </c>
      <c r="I3869" s="17" t="s">
        <v>5172</v>
      </c>
      <c r="J3869" s="15">
        <f>IFERROR(VLOOKUP(I3869,'Candidato Presidencial'!$C:$E,3,FALSE),"")</f>
        <v>0</v>
      </c>
      <c r="L3869" s="15" t="str">
        <f t="shared" si="121"/>
        <v>insert into Camaleon.CandidatoCongreso( PROCESO_ELECTORAL, NOMBRE_CANDIDATO, APELLIDO_PATERNO, APELLIDO_MATERNO, NOMBRE_COMPLETO, SEXO, CARGO_ELEGIDO, LUGAR_POSTULA, ORGANIZACION_POLITICA, ALIAS ) values( 'ELECCIONES GENERALES 2011', 'ELISA', 'SARMIENTO', 'GUEVARA DE CICCIA', 'ELISA SARMIENTO GUEVARA DE CICCIA', 'MUJER', 'NO ELECTO', 'PIURA', 'ALIANZA SOLIDARIDAD NACIONAL', '0' );</v>
      </c>
    </row>
    <row r="3870" spans="1:12" x14ac:dyDescent="0.25">
      <c r="A3870" s="17" t="s">
        <v>5153</v>
      </c>
      <c r="B3870" s="17" t="s">
        <v>6489</v>
      </c>
      <c r="C3870" s="17" t="s">
        <v>1370</v>
      </c>
      <c r="D3870" s="17" t="s">
        <v>6490</v>
      </c>
      <c r="E3870" s="17" t="str">
        <f t="shared" si="120"/>
        <v>FREDDY FERNANDO SARMIENTO BETANCOURT</v>
      </c>
      <c r="F3870" s="17" t="s">
        <v>1061</v>
      </c>
      <c r="G3870" s="17" t="s">
        <v>21</v>
      </c>
      <c r="H3870" s="17" t="s">
        <v>4541</v>
      </c>
      <c r="I3870" s="17" t="s">
        <v>871</v>
      </c>
      <c r="J3870" s="15" t="str">
        <f>IFERROR(VLOOKUP(I3870,'Candidato Presidencial'!$C:$E,3,FALSE),"")</f>
        <v>FUERZA POPULAR</v>
      </c>
      <c r="L3870" s="15" t="str">
        <f t="shared" si="121"/>
        <v>insert into Camaleon.CandidatoCongreso( PROCESO_ELECTORAL, NOMBRE_CANDIDATO, APELLIDO_PATERNO, APELLIDO_MATERNO, NOMBRE_COMPLETO, SEXO, CARGO_ELEGIDO, LUGAR_POSTULA, ORGANIZACION_POLITICA, ALIAS ) values( 'ELECCIONES GENERALES 2011', 'FREDDY FERNANDO', 'SARMIENTO', 'BETANCOURT', 'FREDDY FERNANDO SARMIENTO BETANCOURT', 'HOMBRE', 'CONGRESISTA', 'PIURA', 'FUERZA 2011', 'FUERZA POPULAR' );</v>
      </c>
    </row>
    <row r="3871" spans="1:12" x14ac:dyDescent="0.25">
      <c r="A3871" s="17" t="s">
        <v>5153</v>
      </c>
      <c r="B3871" s="17" t="s">
        <v>6491</v>
      </c>
      <c r="C3871" s="17" t="s">
        <v>1880</v>
      </c>
      <c r="D3871" s="17" t="s">
        <v>6492</v>
      </c>
      <c r="E3871" s="17" t="str">
        <f t="shared" si="120"/>
        <v>ADELA YRENE CORDOVA ALCARAZO</v>
      </c>
      <c r="F3871" s="17" t="s">
        <v>1067</v>
      </c>
      <c r="G3871" s="17" t="s">
        <v>1062</v>
      </c>
      <c r="H3871" s="17" t="s">
        <v>4541</v>
      </c>
      <c r="I3871" s="17" t="s">
        <v>859</v>
      </c>
      <c r="J3871" s="15" t="str">
        <f>IFERROR(VLOOKUP(I3871,'Candidato Presidencial'!$C:$E,3,FALSE),"")</f>
        <v>ALIANZA POPULAR</v>
      </c>
      <c r="L3871" s="15" t="str">
        <f t="shared" si="121"/>
        <v>insert into Camaleon.CandidatoCongreso( PROCESO_ELECTORAL, NOMBRE_CANDIDATO, APELLIDO_PATERNO, APELLIDO_MATERNO, NOMBRE_COMPLETO, SEXO, CARGO_ELEGIDO, LUGAR_POSTULA, ORGANIZACION_POLITICA, ALIAS ) values( 'ELECCIONES GENERALES 2011', 'ADELA YRENE', 'CORDOVA', 'ALCARAZO', 'ADELA YRENE CORDOVA ALCARAZO', 'MUJER', 'NO ELECTO', 'PIURA', 'PARTIDO APRISTA PERUANO', 'ALIANZA POPULAR' );</v>
      </c>
    </row>
    <row r="3872" spans="1:12" x14ac:dyDescent="0.25">
      <c r="A3872" s="17" t="s">
        <v>5153</v>
      </c>
      <c r="B3872" s="17" t="s">
        <v>1109</v>
      </c>
      <c r="C3872" s="17" t="s">
        <v>1088</v>
      </c>
      <c r="D3872" s="17" t="s">
        <v>2910</v>
      </c>
      <c r="E3872" s="17" t="str">
        <f t="shared" si="120"/>
        <v>JUAN JOSE DIAZ DIOS</v>
      </c>
      <c r="F3872" s="17" t="s">
        <v>1061</v>
      </c>
      <c r="G3872" s="17" t="s">
        <v>21</v>
      </c>
      <c r="H3872" s="17" t="s">
        <v>4541</v>
      </c>
      <c r="I3872" s="17" t="s">
        <v>871</v>
      </c>
      <c r="J3872" s="15" t="str">
        <f>IFERROR(VLOOKUP(I3872,'Candidato Presidencial'!$C:$E,3,FALSE),"")</f>
        <v>FUERZA POPULAR</v>
      </c>
      <c r="L3872" s="15" t="str">
        <f t="shared" si="121"/>
        <v>insert into Camaleon.CandidatoCongreso( PROCESO_ELECTORAL, NOMBRE_CANDIDATO, APELLIDO_PATERNO, APELLIDO_MATERNO, NOMBRE_COMPLETO, SEXO, CARGO_ELEGIDO, LUGAR_POSTULA, ORGANIZACION_POLITICA, ALIAS ) values( 'ELECCIONES GENERALES 2011', 'JUAN JOSE', 'DIAZ', 'DIOS', 'JUAN JOSE DIAZ DIOS', 'HOMBRE', 'CONGRESISTA', 'PIURA', 'FUERZA 2011', 'FUERZA POPULAR' );</v>
      </c>
    </row>
    <row r="3873" spans="1:12" x14ac:dyDescent="0.25">
      <c r="A3873" s="17" t="s">
        <v>5153</v>
      </c>
      <c r="B3873" s="17" t="s">
        <v>478</v>
      </c>
      <c r="C3873" s="17" t="s">
        <v>6493</v>
      </c>
      <c r="D3873" s="17" t="s">
        <v>4174</v>
      </c>
      <c r="E3873" s="17" t="str">
        <f t="shared" si="120"/>
        <v>KARLA MELISSA SCHAEFER CUCULIZA</v>
      </c>
      <c r="F3873" s="17" t="s">
        <v>1067</v>
      </c>
      <c r="G3873" s="17" t="s">
        <v>21</v>
      </c>
      <c r="H3873" s="17" t="s">
        <v>4541</v>
      </c>
      <c r="I3873" s="17" t="s">
        <v>871</v>
      </c>
      <c r="J3873" s="15" t="str">
        <f>IFERROR(VLOOKUP(I3873,'Candidato Presidencial'!$C:$E,3,FALSE),"")</f>
        <v>FUERZA POPULAR</v>
      </c>
      <c r="L3873" s="15" t="str">
        <f t="shared" si="121"/>
        <v>insert into Camaleon.CandidatoCongreso( PROCESO_ELECTORAL, NOMBRE_CANDIDATO, APELLIDO_PATERNO, APELLIDO_MATERNO, NOMBRE_COMPLETO, SEXO, CARGO_ELEGIDO, LUGAR_POSTULA, ORGANIZACION_POLITICA, ALIAS ) values( 'ELECCIONES GENERALES 2011', 'KARLA MELISSA', 'SCHAEFER', 'CUCULIZA', 'KARLA MELISSA SCHAEFER CUCULIZA', 'MUJER', 'CONGRESISTA', 'PIURA', 'FUERZA 2011', 'FUERZA POPULAR' );</v>
      </c>
    </row>
    <row r="3874" spans="1:12" x14ac:dyDescent="0.25">
      <c r="A3874" s="17" t="s">
        <v>5153</v>
      </c>
      <c r="B3874" s="17" t="s">
        <v>2737</v>
      </c>
      <c r="C3874" s="17" t="s">
        <v>1158</v>
      </c>
      <c r="D3874" s="17" t="s">
        <v>2547</v>
      </c>
      <c r="E3874" s="17" t="str">
        <f t="shared" si="120"/>
        <v>HILDEBRANDO SANCHEZ EYZAGUIRRE</v>
      </c>
      <c r="F3874" s="17" t="s">
        <v>1061</v>
      </c>
      <c r="G3874" s="17" t="s">
        <v>1062</v>
      </c>
      <c r="H3874" s="17" t="s">
        <v>4541</v>
      </c>
      <c r="I3874" s="17" t="s">
        <v>897</v>
      </c>
      <c r="J3874" s="15" t="str">
        <f>IFERROR(VLOOKUP(I3874,'Candidato Presidencial'!$C:$E,3,FALSE),"")</f>
        <v/>
      </c>
      <c r="L3874" s="15" t="str">
        <f t="shared" si="121"/>
        <v>insert into Camaleon.CandidatoCongreso( PROCESO_ELECTORAL, NOMBRE_CANDIDATO, APELLIDO_PATERNO, APELLIDO_MATERNO, NOMBRE_COMPLETO, SEXO, CARGO_ELEGIDO, LUGAR_POSTULA, ORGANIZACION_POLITICA, ALIAS ) values( 'ELECCIONES GENERALES 2011', 'HILDEBRANDO', 'SANCHEZ', 'EYZAGUIRRE', 'HILDEBRANDO SANCHEZ EYZAGUIRRE', 'HOMBRE', 'NO ELECTO', 'PIURA', 'CAMBIO RADICAL', '' );</v>
      </c>
    </row>
    <row r="3875" spans="1:12" x14ac:dyDescent="0.25">
      <c r="A3875" s="17" t="s">
        <v>5153</v>
      </c>
      <c r="B3875" s="17" t="s">
        <v>6494</v>
      </c>
      <c r="C3875" s="17" t="s">
        <v>1277</v>
      </c>
      <c r="D3875" s="17" t="s">
        <v>1621</v>
      </c>
      <c r="E3875" s="17" t="str">
        <f t="shared" si="120"/>
        <v>ADOLFO ADALBERTO ARIAS MEDINA</v>
      </c>
      <c r="F3875" s="17" t="s">
        <v>1061</v>
      </c>
      <c r="G3875" s="17" t="s">
        <v>1062</v>
      </c>
      <c r="H3875" s="17" t="s">
        <v>4541</v>
      </c>
      <c r="I3875" s="17" t="s">
        <v>897</v>
      </c>
      <c r="J3875" s="15" t="str">
        <f>IFERROR(VLOOKUP(I3875,'Candidato Presidencial'!$C:$E,3,FALSE),"")</f>
        <v/>
      </c>
      <c r="L3875" s="15" t="str">
        <f t="shared" si="121"/>
        <v>insert into Camaleon.CandidatoCongreso( PROCESO_ELECTORAL, NOMBRE_CANDIDATO, APELLIDO_PATERNO, APELLIDO_MATERNO, NOMBRE_COMPLETO, SEXO, CARGO_ELEGIDO, LUGAR_POSTULA, ORGANIZACION_POLITICA, ALIAS ) values( 'ELECCIONES GENERALES 2011', 'ADOLFO ADALBERTO', 'ARIAS', 'MEDINA', 'ADOLFO ADALBERTO ARIAS MEDINA', 'HOMBRE', 'NO ELECTO', 'PIURA', 'CAMBIO RADICAL', '' );</v>
      </c>
    </row>
    <row r="3876" spans="1:12" x14ac:dyDescent="0.25">
      <c r="A3876" s="17" t="s">
        <v>5153</v>
      </c>
      <c r="B3876" s="17" t="s">
        <v>6495</v>
      </c>
      <c r="C3876" s="17" t="s">
        <v>6496</v>
      </c>
      <c r="D3876" s="17" t="s">
        <v>4641</v>
      </c>
      <c r="E3876" s="17" t="str">
        <f t="shared" si="120"/>
        <v>DEYSI MERCEDES ONTANEDA RUESTA</v>
      </c>
      <c r="F3876" s="17" t="s">
        <v>1067</v>
      </c>
      <c r="G3876" s="17" t="s">
        <v>1062</v>
      </c>
      <c r="H3876" s="17" t="s">
        <v>4541</v>
      </c>
      <c r="I3876" s="17" t="s">
        <v>897</v>
      </c>
      <c r="J3876" s="15" t="str">
        <f>IFERROR(VLOOKUP(I3876,'Candidato Presidencial'!$C:$E,3,FALSE),"")</f>
        <v/>
      </c>
      <c r="L3876" s="15" t="str">
        <f t="shared" si="121"/>
        <v>insert into Camaleon.CandidatoCongreso( PROCESO_ELECTORAL, NOMBRE_CANDIDATO, APELLIDO_PATERNO, APELLIDO_MATERNO, NOMBRE_COMPLETO, SEXO, CARGO_ELEGIDO, LUGAR_POSTULA, ORGANIZACION_POLITICA, ALIAS ) values( 'ELECCIONES GENERALES 2011', 'DEYSI MERCEDES', 'ONTANEDA', 'RUESTA', 'DEYSI MERCEDES ONTANEDA RUESTA', 'MUJER', 'NO ELECTO', 'PIURA', 'CAMBIO RADICAL', '' );</v>
      </c>
    </row>
    <row r="3877" spans="1:12" x14ac:dyDescent="0.25">
      <c r="A3877" s="17" t="s">
        <v>5153</v>
      </c>
      <c r="B3877" s="17" t="s">
        <v>6497</v>
      </c>
      <c r="C3877" s="17" t="s">
        <v>1690</v>
      </c>
      <c r="D3877" s="17" t="s">
        <v>1161</v>
      </c>
      <c r="E3877" s="17" t="str">
        <f t="shared" si="120"/>
        <v>CIRO TITO FLORES MERINO</v>
      </c>
      <c r="F3877" s="17" t="s">
        <v>1061</v>
      </c>
      <c r="G3877" s="17" t="s">
        <v>1062</v>
      </c>
      <c r="H3877" s="17" t="s">
        <v>4541</v>
      </c>
      <c r="I3877" s="17" t="s">
        <v>897</v>
      </c>
      <c r="J3877" s="15" t="str">
        <f>IFERROR(VLOOKUP(I3877,'Candidato Presidencial'!$C:$E,3,FALSE),"")</f>
        <v/>
      </c>
      <c r="L3877" s="15" t="str">
        <f t="shared" si="121"/>
        <v>insert into Camaleon.CandidatoCongreso( PROCESO_ELECTORAL, NOMBRE_CANDIDATO, APELLIDO_PATERNO, APELLIDO_MATERNO, NOMBRE_COMPLETO, SEXO, CARGO_ELEGIDO, LUGAR_POSTULA, ORGANIZACION_POLITICA, ALIAS ) values( 'ELECCIONES GENERALES 2011', 'CIRO TITO', 'FLORES', 'MERINO', 'CIRO TITO FLORES MERINO', 'HOMBRE', 'NO ELECTO', 'PIURA', 'CAMBIO RADICAL', '' );</v>
      </c>
    </row>
    <row r="3878" spans="1:12" x14ac:dyDescent="0.25">
      <c r="A3878" s="17" t="s">
        <v>5153</v>
      </c>
      <c r="B3878" s="17" t="s">
        <v>6498</v>
      </c>
      <c r="C3878" s="17" t="s">
        <v>5883</v>
      </c>
      <c r="D3878" s="17" t="s">
        <v>5750</v>
      </c>
      <c r="E3878" s="17" t="str">
        <f t="shared" si="120"/>
        <v>JORGE AUGUSTO ESTREMADOYRO RAZURI</v>
      </c>
      <c r="F3878" s="17" t="s">
        <v>1061</v>
      </c>
      <c r="G3878" s="17" t="s">
        <v>1062</v>
      </c>
      <c r="H3878" s="17" t="s">
        <v>4541</v>
      </c>
      <c r="I3878" s="17" t="s">
        <v>897</v>
      </c>
      <c r="J3878" s="15" t="str">
        <f>IFERROR(VLOOKUP(I3878,'Candidato Presidencial'!$C:$E,3,FALSE),"")</f>
        <v/>
      </c>
      <c r="L3878" s="15" t="str">
        <f t="shared" si="121"/>
        <v>insert into Camaleon.CandidatoCongreso( PROCESO_ELECTORAL, NOMBRE_CANDIDATO, APELLIDO_PATERNO, APELLIDO_MATERNO, NOMBRE_COMPLETO, SEXO, CARGO_ELEGIDO, LUGAR_POSTULA, ORGANIZACION_POLITICA, ALIAS ) values( 'ELECCIONES GENERALES 2011', 'JORGE AUGUSTO', 'ESTREMADOYRO', 'RAZURI', 'JORGE AUGUSTO ESTREMADOYRO RAZURI', 'HOMBRE', 'NO ELECTO', 'PIURA', 'CAMBIO RADICAL', '' );</v>
      </c>
    </row>
    <row r="3879" spans="1:12" x14ac:dyDescent="0.25">
      <c r="A3879" s="17" t="s">
        <v>5153</v>
      </c>
      <c r="B3879" s="17" t="s">
        <v>6499</v>
      </c>
      <c r="C3879" s="17" t="s">
        <v>1378</v>
      </c>
      <c r="D3879" s="17" t="s">
        <v>1827</v>
      </c>
      <c r="E3879" s="17" t="str">
        <f t="shared" si="120"/>
        <v>DORIA MARCELA REYES CALLE</v>
      </c>
      <c r="F3879" s="17" t="s">
        <v>1067</v>
      </c>
      <c r="G3879" s="17" t="s">
        <v>1062</v>
      </c>
      <c r="H3879" s="17" t="s">
        <v>4541</v>
      </c>
      <c r="I3879" s="17" t="s">
        <v>897</v>
      </c>
      <c r="J3879" s="15" t="str">
        <f>IFERROR(VLOOKUP(I3879,'Candidato Presidencial'!$C:$E,3,FALSE),"")</f>
        <v/>
      </c>
      <c r="L3879" s="15" t="str">
        <f t="shared" si="121"/>
        <v>insert into Camaleon.CandidatoCongreso( PROCESO_ELECTORAL, NOMBRE_CANDIDATO, APELLIDO_PATERNO, APELLIDO_MATERNO, NOMBRE_COMPLETO, SEXO, CARGO_ELEGIDO, LUGAR_POSTULA, ORGANIZACION_POLITICA, ALIAS ) values( 'ELECCIONES GENERALES 2011', 'DORIA MARCELA', 'REYES', 'CALLE', 'DORIA MARCELA REYES CALLE', 'MUJER', 'NO ELECTO', 'PIURA', 'CAMBIO RADICAL', '' );</v>
      </c>
    </row>
    <row r="3880" spans="1:12" x14ac:dyDescent="0.25">
      <c r="A3880" s="17" t="s">
        <v>5153</v>
      </c>
      <c r="B3880" s="17" t="s">
        <v>4214</v>
      </c>
      <c r="C3880" s="17" t="s">
        <v>4019</v>
      </c>
      <c r="D3880" s="17" t="s">
        <v>6500</v>
      </c>
      <c r="E3880" s="17" t="str">
        <f t="shared" si="120"/>
        <v>NELLY VICTORIA PARRA DE ALBAN</v>
      </c>
      <c r="F3880" s="17" t="s">
        <v>1067</v>
      </c>
      <c r="G3880" s="17" t="s">
        <v>1062</v>
      </c>
      <c r="H3880" s="17" t="s">
        <v>4541</v>
      </c>
      <c r="I3880" s="17" t="s">
        <v>897</v>
      </c>
      <c r="J3880" s="15" t="str">
        <f>IFERROR(VLOOKUP(I3880,'Candidato Presidencial'!$C:$E,3,FALSE),"")</f>
        <v/>
      </c>
      <c r="L3880" s="15" t="str">
        <f t="shared" si="121"/>
        <v>insert into Camaleon.CandidatoCongreso( PROCESO_ELECTORAL, NOMBRE_CANDIDATO, APELLIDO_PATERNO, APELLIDO_MATERNO, NOMBRE_COMPLETO, SEXO, CARGO_ELEGIDO, LUGAR_POSTULA, ORGANIZACION_POLITICA, ALIAS ) values( 'ELECCIONES GENERALES 2011', 'NELLY VICTORIA', 'PARRA', 'DE ALBAN', 'NELLY VICTORIA PARRA DE ALBAN', 'MUJER', 'NO ELECTO', 'PIURA', 'CAMBIO RADICAL', '' );</v>
      </c>
    </row>
    <row r="3881" spans="1:12" x14ac:dyDescent="0.25">
      <c r="A3881" s="17" t="s">
        <v>5153</v>
      </c>
      <c r="B3881" s="17" t="s">
        <v>1471</v>
      </c>
      <c r="C3881" s="17" t="s">
        <v>6501</v>
      </c>
      <c r="D3881" s="17" t="s">
        <v>6502</v>
      </c>
      <c r="E3881" s="17" t="str">
        <f t="shared" si="120"/>
        <v>NORMA ORDINOLA IPANAQUE DE OTERO</v>
      </c>
      <c r="F3881" s="17" t="s">
        <v>1067</v>
      </c>
      <c r="G3881" s="17" t="s">
        <v>1062</v>
      </c>
      <c r="H3881" s="17" t="s">
        <v>4541</v>
      </c>
      <c r="I3881" s="17" t="s">
        <v>8938</v>
      </c>
      <c r="J3881" s="15">
        <f>IFERROR(VLOOKUP(I3881,'Candidato Presidencial'!$C:$E,3,FALSE),"")</f>
        <v>0</v>
      </c>
      <c r="L3881" s="15" t="str">
        <f t="shared" si="121"/>
        <v>insert into Camaleon.CandidatoCongreso( PROCESO_ELECTORAL, NOMBRE_CANDIDATO, APELLIDO_PATERNO, APELLIDO_MATERNO, NOMBRE_COMPLETO, SEXO, CARGO_ELEGIDO, LUGAR_POSTULA, ORGANIZACION_POLITICA, ALIAS ) values( 'ELECCIONES GENERALES 2011', 'NORMA', 'ORDINOLA', 'IPANAQUE DE OTERO', 'NORMA ORDINOLA IPANAQUE DE OTERO', 'MUJER', 'NO ELECTO', 'PIURA', 'PARTIDO POLÍTICO ADELANTE', '0' );</v>
      </c>
    </row>
    <row r="3882" spans="1:12" x14ac:dyDescent="0.25">
      <c r="A3882" s="17" t="s">
        <v>5153</v>
      </c>
      <c r="B3882" s="17" t="s">
        <v>1799</v>
      </c>
      <c r="C3882" s="17" t="s">
        <v>6503</v>
      </c>
      <c r="D3882" s="17" t="s">
        <v>4106</v>
      </c>
      <c r="E3882" s="17" t="str">
        <f t="shared" si="120"/>
        <v>MARCIAL CUNIA CHINGUEL</v>
      </c>
      <c r="F3882" s="17" t="s">
        <v>1061</v>
      </c>
      <c r="G3882" s="17" t="s">
        <v>1062</v>
      </c>
      <c r="H3882" s="17" t="s">
        <v>4541</v>
      </c>
      <c r="I3882" s="17" t="s">
        <v>8929</v>
      </c>
      <c r="J3882" s="15" t="str">
        <f>IFERROR(VLOOKUP(I3882,'Candidato Presidencial'!$C:$E,3,FALSE),"")</f>
        <v>PARTIDO NACIONALISTA PERUANO</v>
      </c>
      <c r="L3882" s="15" t="str">
        <f t="shared" si="121"/>
        <v>insert into Camaleon.CandidatoCongreso( PROCESO_ELECTORAL, NOMBRE_CANDIDATO, APELLIDO_PATERNO, APELLIDO_MATERNO, NOMBRE_COMPLETO, SEXO, CARGO_ELEGIDO, LUGAR_POSTULA, ORGANIZACION_POLITICA, ALIAS ) values( 'ELECCIONES GENERALES 2011', 'MARCIAL', 'CUNIA', 'CHINGUEL', 'MARCIAL CUNIA CHINGUEL', 'HOMBRE', 'NO ELECTO', 'PIURA', 'GANA PERÚ', 'PARTIDO NACIONALISTA PERUANO' );</v>
      </c>
    </row>
    <row r="3883" spans="1:12" x14ac:dyDescent="0.25">
      <c r="A3883" s="17" t="s">
        <v>5153</v>
      </c>
      <c r="B3883" s="17" t="s">
        <v>4294</v>
      </c>
      <c r="C3883" s="17" t="s">
        <v>6504</v>
      </c>
      <c r="D3883" s="17" t="s">
        <v>5799</v>
      </c>
      <c r="E3883" s="17" t="str">
        <f t="shared" si="120"/>
        <v>LEONIDAS HUAYAMA NEIRA</v>
      </c>
      <c r="F3883" s="17" t="s">
        <v>1061</v>
      </c>
      <c r="G3883" s="17" t="s">
        <v>21</v>
      </c>
      <c r="H3883" s="17" t="s">
        <v>4541</v>
      </c>
      <c r="I3883" s="17" t="s">
        <v>8929</v>
      </c>
      <c r="J3883" s="15" t="str">
        <f>IFERROR(VLOOKUP(I3883,'Candidato Presidencial'!$C:$E,3,FALSE),"")</f>
        <v>PARTIDO NACIONALISTA PERUANO</v>
      </c>
      <c r="L3883" s="15" t="str">
        <f t="shared" si="121"/>
        <v>insert into Camaleon.CandidatoCongreso( PROCESO_ELECTORAL, NOMBRE_CANDIDATO, APELLIDO_PATERNO, APELLIDO_MATERNO, NOMBRE_COMPLETO, SEXO, CARGO_ELEGIDO, LUGAR_POSTULA, ORGANIZACION_POLITICA, ALIAS ) values( 'ELECCIONES GENERALES 2011', 'LEONIDAS', 'HUAYAMA', 'NEIRA', 'LEONIDAS HUAYAMA NEIRA', 'HOMBRE', 'CONGRESISTA', 'PIURA', 'GANA PERÚ', 'PARTIDO NACIONALISTA PERUANO' );</v>
      </c>
    </row>
    <row r="3884" spans="1:12" x14ac:dyDescent="0.25">
      <c r="A3884" s="17" t="s">
        <v>5153</v>
      </c>
      <c r="B3884" s="17" t="s">
        <v>6505</v>
      </c>
      <c r="C3884" s="17" t="s">
        <v>1654</v>
      </c>
      <c r="D3884" s="17" t="s">
        <v>6506</v>
      </c>
      <c r="E3884" s="17" t="str">
        <f t="shared" si="120"/>
        <v>VERONICA ZARELLA CISNEROS OTERO DE DIAZ</v>
      </c>
      <c r="F3884" s="17" t="s">
        <v>1067</v>
      </c>
      <c r="G3884" s="17" t="s">
        <v>1062</v>
      </c>
      <c r="H3884" s="17" t="s">
        <v>4541</v>
      </c>
      <c r="I3884" s="17" t="s">
        <v>8929</v>
      </c>
      <c r="J3884" s="15" t="str">
        <f>IFERROR(VLOOKUP(I3884,'Candidato Presidencial'!$C:$E,3,FALSE),"")</f>
        <v>PARTIDO NACIONALISTA PERUANO</v>
      </c>
      <c r="L3884" s="15" t="str">
        <f t="shared" si="121"/>
        <v>insert into Camaleon.CandidatoCongreso( PROCESO_ELECTORAL, NOMBRE_CANDIDATO, APELLIDO_PATERNO, APELLIDO_MATERNO, NOMBRE_COMPLETO, SEXO, CARGO_ELEGIDO, LUGAR_POSTULA, ORGANIZACION_POLITICA, ALIAS ) values( 'ELECCIONES GENERALES 2011', 'VERONICA ZARELLA', 'CISNEROS', 'OTERO DE DIAZ', 'VERONICA ZARELLA CISNEROS OTERO DE DIAZ', 'MUJER', 'NO ELECTO', 'PIURA', 'GANA PERÚ', 'PARTIDO NACIONALISTA PERUANO' );</v>
      </c>
    </row>
    <row r="3885" spans="1:12" x14ac:dyDescent="0.25">
      <c r="A3885" s="17" t="s">
        <v>5153</v>
      </c>
      <c r="B3885" s="17" t="s">
        <v>343</v>
      </c>
      <c r="C3885" s="17" t="s">
        <v>6260</v>
      </c>
      <c r="D3885" s="17" t="s">
        <v>6507</v>
      </c>
      <c r="E3885" s="17" t="str">
        <f t="shared" si="120"/>
        <v>JUAN CESAR CASTAGNINO LEMA</v>
      </c>
      <c r="F3885" s="17" t="s">
        <v>1061</v>
      </c>
      <c r="G3885" s="17" t="s">
        <v>21</v>
      </c>
      <c r="H3885" s="17" t="s">
        <v>4541</v>
      </c>
      <c r="I3885" s="17" t="s">
        <v>878</v>
      </c>
      <c r="J3885" s="15" t="str">
        <f>IFERROR(VLOOKUP(I3885,'Candidato Presidencial'!$C:$E,3,FALSE),"")</f>
        <v>PERÚ POSIBLE</v>
      </c>
      <c r="L3885" s="15" t="str">
        <f t="shared" si="121"/>
        <v>insert into Camaleon.CandidatoCongreso( PROCESO_ELECTORAL, NOMBRE_CANDIDATO, APELLIDO_PATERNO, APELLIDO_MATERNO, NOMBRE_COMPLETO, SEXO, CARGO_ELEGIDO, LUGAR_POSTULA, ORGANIZACION_POLITICA, ALIAS ) values( 'ELECCIONES GENERALES 2011', 'JUAN CESAR', 'CASTAGNINO', 'LEMA', 'JUAN CESAR CASTAGNINO LEMA', 'HOMBRE', 'CONGRESISTA', 'PIURA', 'PERÚ POSIBLE', 'PERÚ POSIBLE' );</v>
      </c>
    </row>
    <row r="3886" spans="1:12" x14ac:dyDescent="0.25">
      <c r="A3886" s="17" t="s">
        <v>5153</v>
      </c>
      <c r="B3886" s="17" t="s">
        <v>376</v>
      </c>
      <c r="C3886" s="17" t="s">
        <v>5600</v>
      </c>
      <c r="D3886" s="17" t="s">
        <v>1240</v>
      </c>
      <c r="E3886" s="17" t="str">
        <f t="shared" si="120"/>
        <v>JUAN MANUEL QUIROGA LEON</v>
      </c>
      <c r="F3886" s="17" t="s">
        <v>1061</v>
      </c>
      <c r="G3886" s="17" t="s">
        <v>1062</v>
      </c>
      <c r="H3886" s="17" t="s">
        <v>4541</v>
      </c>
      <c r="I3886" s="17" t="s">
        <v>878</v>
      </c>
      <c r="J3886" s="15" t="str">
        <f>IFERROR(VLOOKUP(I3886,'Candidato Presidencial'!$C:$E,3,FALSE),"")</f>
        <v>PERÚ POSIBLE</v>
      </c>
      <c r="L3886" s="15" t="str">
        <f t="shared" si="121"/>
        <v>insert into Camaleon.CandidatoCongreso( PROCESO_ELECTORAL, NOMBRE_CANDIDATO, APELLIDO_PATERNO, APELLIDO_MATERNO, NOMBRE_COMPLETO, SEXO, CARGO_ELEGIDO, LUGAR_POSTULA, ORGANIZACION_POLITICA, ALIAS ) values( 'ELECCIONES GENERALES 2011', 'JUAN MANUEL', 'QUIROGA', 'LEON', 'JUAN MANUEL QUIROGA LEON', 'HOMBRE', 'NO ELECTO', 'PIURA', 'PERÚ POSIBLE', 'PERÚ POSIBLE' );</v>
      </c>
    </row>
    <row r="3887" spans="1:12" x14ac:dyDescent="0.25">
      <c r="A3887" s="17" t="s">
        <v>5153</v>
      </c>
      <c r="B3887" s="17" t="s">
        <v>6508</v>
      </c>
      <c r="C3887" s="17" t="s">
        <v>1200</v>
      </c>
      <c r="D3887" s="17" t="s">
        <v>1909</v>
      </c>
      <c r="E3887" s="17" t="str">
        <f t="shared" si="120"/>
        <v>GUIDALTE ZAVALA RIVERA</v>
      </c>
      <c r="F3887" s="17" t="s">
        <v>1061</v>
      </c>
      <c r="G3887" s="17" t="s">
        <v>1062</v>
      </c>
      <c r="H3887" s="17" t="s">
        <v>4541</v>
      </c>
      <c r="I3887" s="17" t="s">
        <v>8932</v>
      </c>
      <c r="J3887" s="15">
        <f>IFERROR(VLOOKUP(I3887,'Candidato Presidencial'!$C:$E,3,FALSE),"")</f>
        <v>0</v>
      </c>
      <c r="L3887" s="15" t="str">
        <f t="shared" si="121"/>
        <v>insert into Camaleon.CandidatoCongreso( PROCESO_ELECTORAL, NOMBRE_CANDIDATO, APELLIDO_PATERNO, APELLIDO_MATERNO, NOMBRE_COMPLETO, SEXO, CARGO_ELEGIDO, LUGAR_POSTULA, ORGANIZACION_POLITICA, ALIAS ) values( 'ELECCIONES GENERALES 2011', 'GUIDALTE', 'ZAVALA', 'RIVERA', 'GUIDALTE ZAVALA RIVERA', 'HOMBRE', 'NO ELECTO', 'PIURA', 'FONAVISTAS DEL PERÚ', '0' );</v>
      </c>
    </row>
    <row r="3888" spans="1:12" x14ac:dyDescent="0.25">
      <c r="A3888" s="17" t="s">
        <v>5153</v>
      </c>
      <c r="B3888" s="17" t="s">
        <v>6509</v>
      </c>
      <c r="C3888" s="17" t="s">
        <v>1190</v>
      </c>
      <c r="D3888" s="17" t="s">
        <v>1417</v>
      </c>
      <c r="E3888" s="17" t="str">
        <f t="shared" si="120"/>
        <v>HILTER SUAREZ PEÑA</v>
      </c>
      <c r="F3888" s="17" t="s">
        <v>1061</v>
      </c>
      <c r="G3888" s="17" t="s">
        <v>1062</v>
      </c>
      <c r="H3888" s="17" t="s">
        <v>4541</v>
      </c>
      <c r="I3888" s="17" t="s">
        <v>8932</v>
      </c>
      <c r="J3888" s="15">
        <f>IFERROR(VLOOKUP(I3888,'Candidato Presidencial'!$C:$E,3,FALSE),"")</f>
        <v>0</v>
      </c>
      <c r="L3888" s="15" t="str">
        <f t="shared" si="121"/>
        <v>insert into Camaleon.CandidatoCongreso( PROCESO_ELECTORAL, NOMBRE_CANDIDATO, APELLIDO_PATERNO, APELLIDO_MATERNO, NOMBRE_COMPLETO, SEXO, CARGO_ELEGIDO, LUGAR_POSTULA, ORGANIZACION_POLITICA, ALIAS ) values( 'ELECCIONES GENERALES 2011', 'HILTER', 'SUAREZ', 'PEÑA', 'HILTER SUAREZ PEÑA', 'HOMBRE', 'NO ELECTO', 'PIURA', 'FONAVISTAS DEL PERÚ', '0' );</v>
      </c>
    </row>
    <row r="3889" spans="1:12" x14ac:dyDescent="0.25">
      <c r="A3889" s="17" t="s">
        <v>5153</v>
      </c>
      <c r="B3889" s="17" t="s">
        <v>4581</v>
      </c>
      <c r="C3889" s="17" t="s">
        <v>4582</v>
      </c>
      <c r="D3889" s="17" t="s">
        <v>4276</v>
      </c>
      <c r="E3889" s="17" t="str">
        <f t="shared" si="120"/>
        <v>LUIS LEOPOLDO PELLA GRANDA</v>
      </c>
      <c r="F3889" s="17" t="s">
        <v>1061</v>
      </c>
      <c r="G3889" s="17" t="s">
        <v>1062</v>
      </c>
      <c r="H3889" s="17" t="s">
        <v>4541</v>
      </c>
      <c r="I3889" s="17" t="s">
        <v>8932</v>
      </c>
      <c r="J3889" s="15">
        <f>IFERROR(VLOOKUP(I3889,'Candidato Presidencial'!$C:$E,3,FALSE),"")</f>
        <v>0</v>
      </c>
      <c r="L3889" s="15" t="str">
        <f t="shared" si="121"/>
        <v>insert into Camaleon.CandidatoCongreso( PROCESO_ELECTORAL, NOMBRE_CANDIDATO, APELLIDO_PATERNO, APELLIDO_MATERNO, NOMBRE_COMPLETO, SEXO, CARGO_ELEGIDO, LUGAR_POSTULA, ORGANIZACION_POLITICA, ALIAS ) values( 'ELECCIONES GENERALES 2011', 'LUIS LEOPOLDO', 'PELLA', 'GRANDA', 'LUIS LEOPOLDO PELLA GRANDA', 'HOMBRE', 'NO ELECTO', 'PIURA', 'FONAVISTAS DEL PERÚ', '0' );</v>
      </c>
    </row>
    <row r="3890" spans="1:12" x14ac:dyDescent="0.25">
      <c r="A3890" s="17" t="s">
        <v>5153</v>
      </c>
      <c r="B3890" s="17" t="s">
        <v>6510</v>
      </c>
      <c r="C3890" s="17" t="s">
        <v>3766</v>
      </c>
      <c r="D3890" s="17" t="s">
        <v>3137</v>
      </c>
      <c r="E3890" s="17" t="str">
        <f t="shared" si="120"/>
        <v>VICTOR YURI VILELA SEMINARIO</v>
      </c>
      <c r="F3890" s="17" t="s">
        <v>1061</v>
      </c>
      <c r="G3890" s="17" t="s">
        <v>1062</v>
      </c>
      <c r="H3890" s="17" t="s">
        <v>4541</v>
      </c>
      <c r="I3890" s="17" t="s">
        <v>878</v>
      </c>
      <c r="J3890" s="15" t="str">
        <f>IFERROR(VLOOKUP(I3890,'Candidato Presidencial'!$C:$E,3,FALSE),"")</f>
        <v>PERÚ POSIBLE</v>
      </c>
      <c r="L3890" s="15" t="str">
        <f t="shared" si="121"/>
        <v>insert into Camaleon.CandidatoCongreso( PROCESO_ELECTORAL, NOMBRE_CANDIDATO, APELLIDO_PATERNO, APELLIDO_MATERNO, NOMBRE_COMPLETO, SEXO, CARGO_ELEGIDO, LUGAR_POSTULA, ORGANIZACION_POLITICA, ALIAS ) values( 'ELECCIONES GENERALES 2011', 'VICTOR YURI', 'VILELA', 'SEMINARIO', 'VICTOR YURI VILELA SEMINARIO', 'HOMBRE', 'NO ELECTO', 'PIURA', 'PERÚ POSIBLE', 'PERÚ POSIBLE' );</v>
      </c>
    </row>
    <row r="3891" spans="1:12" x14ac:dyDescent="0.25">
      <c r="A3891" s="17" t="s">
        <v>5153</v>
      </c>
      <c r="B3891" s="17" t="s">
        <v>4728</v>
      </c>
      <c r="C3891" s="17" t="s">
        <v>1151</v>
      </c>
      <c r="D3891" s="17" t="s">
        <v>4729</v>
      </c>
      <c r="E3891" s="17" t="str">
        <f t="shared" si="120"/>
        <v>UVALDO PIZARRO PAICO</v>
      </c>
      <c r="F3891" s="17" t="s">
        <v>1061</v>
      </c>
      <c r="G3891" s="17" t="s">
        <v>1062</v>
      </c>
      <c r="H3891" s="17" t="s">
        <v>4541</v>
      </c>
      <c r="I3891" s="17" t="s">
        <v>878</v>
      </c>
      <c r="J3891" s="15" t="str">
        <f>IFERROR(VLOOKUP(I3891,'Candidato Presidencial'!$C:$E,3,FALSE),"")</f>
        <v>PERÚ POSIBLE</v>
      </c>
      <c r="L3891" s="15" t="str">
        <f t="shared" si="121"/>
        <v>insert into Camaleon.CandidatoCongreso( PROCESO_ELECTORAL, NOMBRE_CANDIDATO, APELLIDO_PATERNO, APELLIDO_MATERNO, NOMBRE_COMPLETO, SEXO, CARGO_ELEGIDO, LUGAR_POSTULA, ORGANIZACION_POLITICA, ALIAS ) values( 'ELECCIONES GENERALES 2011', 'UVALDO', 'PIZARRO', 'PAICO', 'UVALDO PIZARRO PAICO', 'HOMBRE', 'NO ELECTO', 'PIURA', 'PERÚ POSIBLE', 'PERÚ POSIBLE' );</v>
      </c>
    </row>
    <row r="3892" spans="1:12" x14ac:dyDescent="0.25">
      <c r="A3892" s="17" t="s">
        <v>5153</v>
      </c>
      <c r="B3892" s="17" t="s">
        <v>6511</v>
      </c>
      <c r="C3892" s="17" t="s">
        <v>1257</v>
      </c>
      <c r="D3892" s="17" t="s">
        <v>1321</v>
      </c>
      <c r="E3892" s="17" t="str">
        <f t="shared" si="120"/>
        <v>GLORIA MARIA GUERRERO PEREZ</v>
      </c>
      <c r="F3892" s="17" t="s">
        <v>1067</v>
      </c>
      <c r="G3892" s="17" t="s">
        <v>1062</v>
      </c>
      <c r="H3892" s="17" t="s">
        <v>4541</v>
      </c>
      <c r="I3892" s="17" t="s">
        <v>8938</v>
      </c>
      <c r="J3892" s="15">
        <f>IFERROR(VLOOKUP(I3892,'Candidato Presidencial'!$C:$E,3,FALSE),"")</f>
        <v>0</v>
      </c>
      <c r="L3892" s="15" t="str">
        <f t="shared" si="121"/>
        <v>insert into Camaleon.CandidatoCongreso( PROCESO_ELECTORAL, NOMBRE_CANDIDATO, APELLIDO_PATERNO, APELLIDO_MATERNO, NOMBRE_COMPLETO, SEXO, CARGO_ELEGIDO, LUGAR_POSTULA, ORGANIZACION_POLITICA, ALIAS ) values( 'ELECCIONES GENERALES 2011', 'GLORIA MARIA', 'GUERRERO', 'PEREZ', 'GLORIA MARIA GUERRERO PEREZ', 'MUJER', 'NO ELECTO', 'PIURA', 'PARTIDO POLÍTICO ADELANTE', '0' );</v>
      </c>
    </row>
    <row r="3893" spans="1:12" x14ac:dyDescent="0.25">
      <c r="A3893" s="17" t="s">
        <v>5153</v>
      </c>
      <c r="B3893" s="17" t="s">
        <v>64</v>
      </c>
      <c r="C3893" s="17" t="s">
        <v>1257</v>
      </c>
      <c r="D3893" s="17" t="s">
        <v>1321</v>
      </c>
      <c r="E3893" s="17" t="str">
        <f t="shared" si="120"/>
        <v>RICARDO GUERRERO PEREZ</v>
      </c>
      <c r="F3893" s="17" t="s">
        <v>1061</v>
      </c>
      <c r="G3893" s="17" t="s">
        <v>1062</v>
      </c>
      <c r="H3893" s="17" t="s">
        <v>4541</v>
      </c>
      <c r="I3893" s="17" t="s">
        <v>8938</v>
      </c>
      <c r="J3893" s="15">
        <f>IFERROR(VLOOKUP(I3893,'Candidato Presidencial'!$C:$E,3,FALSE),"")</f>
        <v>0</v>
      </c>
      <c r="L3893" s="15" t="str">
        <f t="shared" si="121"/>
        <v>insert into Camaleon.CandidatoCongreso( PROCESO_ELECTORAL, NOMBRE_CANDIDATO, APELLIDO_PATERNO, APELLIDO_MATERNO, NOMBRE_COMPLETO, SEXO, CARGO_ELEGIDO, LUGAR_POSTULA, ORGANIZACION_POLITICA, ALIAS ) values( 'ELECCIONES GENERALES 2011', 'RICARDO', 'GUERRERO', 'PEREZ', 'RICARDO GUERRERO PEREZ', 'HOMBRE', 'NO ELECTO', 'PIURA', 'PARTIDO POLÍTICO ADELANTE', '0' );</v>
      </c>
    </row>
    <row r="3894" spans="1:12" x14ac:dyDescent="0.25">
      <c r="A3894" s="17" t="s">
        <v>5153</v>
      </c>
      <c r="B3894" s="17" t="s">
        <v>6512</v>
      </c>
      <c r="C3894" s="17" t="s">
        <v>6144</v>
      </c>
      <c r="D3894" s="17" t="s">
        <v>6513</v>
      </c>
      <c r="E3894" s="17" t="str">
        <f t="shared" si="120"/>
        <v>MARTA LUISA CHONG DE ATUNCAR</v>
      </c>
      <c r="F3894" s="17" t="s">
        <v>1067</v>
      </c>
      <c r="G3894" s="17" t="s">
        <v>1062</v>
      </c>
      <c r="H3894" s="17" t="s">
        <v>4541</v>
      </c>
      <c r="I3894" s="17" t="s">
        <v>8938</v>
      </c>
      <c r="J3894" s="15">
        <f>IFERROR(VLOOKUP(I3894,'Candidato Presidencial'!$C:$E,3,FALSE),"")</f>
        <v>0</v>
      </c>
      <c r="L3894" s="15" t="str">
        <f t="shared" si="121"/>
        <v>insert into Camaleon.CandidatoCongreso( PROCESO_ELECTORAL, NOMBRE_CANDIDATO, APELLIDO_PATERNO, APELLIDO_MATERNO, NOMBRE_COMPLETO, SEXO, CARGO_ELEGIDO, LUGAR_POSTULA, ORGANIZACION_POLITICA, ALIAS ) values( 'ELECCIONES GENERALES 2011', 'MARTA LUISA', 'CHONG', 'DE ATUNCAR', 'MARTA LUISA CHONG DE ATUNCAR', 'MUJER', 'NO ELECTO', 'PIURA', 'PARTIDO POLÍTICO ADELANTE', '0' );</v>
      </c>
    </row>
    <row r="3895" spans="1:12" x14ac:dyDescent="0.25">
      <c r="A3895" s="17" t="s">
        <v>5153</v>
      </c>
      <c r="B3895" s="17" t="s">
        <v>52</v>
      </c>
      <c r="C3895" s="17" t="s">
        <v>1073</v>
      </c>
      <c r="D3895" s="17" t="s">
        <v>1231</v>
      </c>
      <c r="E3895" s="17" t="str">
        <f t="shared" si="120"/>
        <v>JORGE LUIS QUIROZ ROSAS</v>
      </c>
      <c r="F3895" s="17" t="s">
        <v>1061</v>
      </c>
      <c r="G3895" s="17" t="s">
        <v>1062</v>
      </c>
      <c r="H3895" s="17" t="s">
        <v>4541</v>
      </c>
      <c r="I3895" s="17" t="s">
        <v>8938</v>
      </c>
      <c r="J3895" s="15">
        <f>IFERROR(VLOOKUP(I3895,'Candidato Presidencial'!$C:$E,3,FALSE),"")</f>
        <v>0</v>
      </c>
      <c r="L3895" s="15" t="str">
        <f t="shared" si="121"/>
        <v>insert into Camaleon.CandidatoCongreso( PROCESO_ELECTORAL, NOMBRE_CANDIDATO, APELLIDO_PATERNO, APELLIDO_MATERNO, NOMBRE_COMPLETO, SEXO, CARGO_ELEGIDO, LUGAR_POSTULA, ORGANIZACION_POLITICA, ALIAS ) values( 'ELECCIONES GENERALES 2011', 'JORGE LUIS', 'QUIROZ', 'ROSAS', 'JORGE LUIS QUIROZ ROSAS', 'HOMBRE', 'NO ELECTO', 'PIURA', 'PARTIDO POLÍTICO ADELANTE', '0' );</v>
      </c>
    </row>
    <row r="3896" spans="1:12" x14ac:dyDescent="0.25">
      <c r="A3896" s="17" t="s">
        <v>5153</v>
      </c>
      <c r="B3896" s="17" t="s">
        <v>216</v>
      </c>
      <c r="C3896" s="17" t="s">
        <v>1679</v>
      </c>
      <c r="D3896" s="17" t="s">
        <v>1059</v>
      </c>
      <c r="E3896" s="17" t="str">
        <f t="shared" si="120"/>
        <v>MARISOL ESPINOZA CRUZ</v>
      </c>
      <c r="F3896" s="17" t="s">
        <v>1067</v>
      </c>
      <c r="G3896" s="17" t="s">
        <v>21</v>
      </c>
      <c r="H3896" s="17" t="s">
        <v>4541</v>
      </c>
      <c r="I3896" s="17" t="s">
        <v>8929</v>
      </c>
      <c r="J3896" s="15" t="str">
        <f>IFERROR(VLOOKUP(I3896,'Candidato Presidencial'!$C:$E,3,FALSE),"")</f>
        <v>PARTIDO NACIONALISTA PERUANO</v>
      </c>
      <c r="L3896" s="15" t="str">
        <f t="shared" si="121"/>
        <v>insert into Camaleon.CandidatoCongreso( PROCESO_ELECTORAL, NOMBRE_CANDIDATO, APELLIDO_PATERNO, APELLIDO_MATERNO, NOMBRE_COMPLETO, SEXO, CARGO_ELEGIDO, LUGAR_POSTULA, ORGANIZACION_POLITICA, ALIAS ) values( 'ELECCIONES GENERALES 2011', 'MARISOL', 'ESPINOZA', 'CRUZ', 'MARISOL ESPINOZA CRUZ', 'MUJER', 'CONGRESISTA', 'PIURA', 'GANA PERÚ', 'PARTIDO NACIONALISTA PERUANO' );</v>
      </c>
    </row>
    <row r="3897" spans="1:12" x14ac:dyDescent="0.25">
      <c r="A3897" s="17" t="s">
        <v>5153</v>
      </c>
      <c r="B3897" s="17" t="s">
        <v>3736</v>
      </c>
      <c r="C3897" s="17" t="s">
        <v>1312</v>
      </c>
      <c r="D3897" s="17" t="s">
        <v>1153</v>
      </c>
      <c r="E3897" s="17" t="str">
        <f t="shared" si="120"/>
        <v>SANTIAGO GASTAÑADUI RAMIREZ</v>
      </c>
      <c r="F3897" s="17" t="s">
        <v>1061</v>
      </c>
      <c r="G3897" s="17" t="s">
        <v>21</v>
      </c>
      <c r="H3897" s="17" t="s">
        <v>4541</v>
      </c>
      <c r="I3897" s="17" t="s">
        <v>8929</v>
      </c>
      <c r="J3897" s="15" t="str">
        <f>IFERROR(VLOOKUP(I3897,'Candidato Presidencial'!$C:$E,3,FALSE),"")</f>
        <v>PARTIDO NACIONALISTA PERUANO</v>
      </c>
      <c r="L3897" s="15" t="str">
        <f t="shared" si="121"/>
        <v>insert into Camaleon.CandidatoCongreso( PROCESO_ELECTORAL, NOMBRE_CANDIDATO, APELLIDO_PATERNO, APELLIDO_MATERNO, NOMBRE_COMPLETO, SEXO, CARGO_ELEGIDO, LUGAR_POSTULA, ORGANIZACION_POLITICA, ALIAS ) values( 'ELECCIONES GENERALES 2011', 'SANTIAGO', 'GASTAÑADUI', 'RAMIREZ', 'SANTIAGO GASTAÑADUI RAMIREZ', 'HOMBRE', 'CONGRESISTA', 'PIURA', 'GANA PERÚ', 'PARTIDO NACIONALISTA PERUANO' );</v>
      </c>
    </row>
    <row r="3898" spans="1:12" x14ac:dyDescent="0.25">
      <c r="A3898" s="17" t="s">
        <v>5153</v>
      </c>
      <c r="B3898" s="17" t="s">
        <v>6514</v>
      </c>
      <c r="C3898" s="17" t="s">
        <v>1349</v>
      </c>
      <c r="D3898" s="17" t="s">
        <v>1659</v>
      </c>
      <c r="E3898" s="17" t="str">
        <f t="shared" si="120"/>
        <v>LASTENIA SABINA PEREYRA BRICEÑO</v>
      </c>
      <c r="F3898" s="17" t="s">
        <v>1067</v>
      </c>
      <c r="G3898" s="17" t="s">
        <v>1062</v>
      </c>
      <c r="H3898" s="17" t="s">
        <v>4541</v>
      </c>
      <c r="I3898" s="17" t="s">
        <v>8929</v>
      </c>
      <c r="J3898" s="15" t="str">
        <f>IFERROR(VLOOKUP(I3898,'Candidato Presidencial'!$C:$E,3,FALSE),"")</f>
        <v>PARTIDO NACIONALISTA PERUANO</v>
      </c>
      <c r="L3898" s="15" t="str">
        <f t="shared" si="121"/>
        <v>insert into Camaleon.CandidatoCongreso( PROCESO_ELECTORAL, NOMBRE_CANDIDATO, APELLIDO_PATERNO, APELLIDO_MATERNO, NOMBRE_COMPLETO, SEXO, CARGO_ELEGIDO, LUGAR_POSTULA, ORGANIZACION_POLITICA, ALIAS ) values( 'ELECCIONES GENERALES 2011', 'LASTENIA SABINA', 'PEREYRA', 'BRICEÑO', 'LASTENIA SABINA PEREYRA BRICEÑO', 'MUJER', 'NO ELECTO', 'PIURA', 'GANA PERÚ', 'PARTIDO NACIONALISTA PERUANO' );</v>
      </c>
    </row>
    <row r="3899" spans="1:12" x14ac:dyDescent="0.25">
      <c r="A3899" s="17" t="s">
        <v>5153</v>
      </c>
      <c r="B3899" s="17" t="s">
        <v>6515</v>
      </c>
      <c r="C3899" s="17" t="s">
        <v>1243</v>
      </c>
      <c r="D3899" s="17" t="s">
        <v>1122</v>
      </c>
      <c r="E3899" s="17" t="str">
        <f t="shared" si="120"/>
        <v>ANDRES CORCINO LUNA VARGAS</v>
      </c>
      <c r="F3899" s="17" t="s">
        <v>1061</v>
      </c>
      <c r="G3899" s="17" t="s">
        <v>1062</v>
      </c>
      <c r="H3899" s="17" t="s">
        <v>4541</v>
      </c>
      <c r="I3899" s="17" t="s">
        <v>8929</v>
      </c>
      <c r="J3899" s="15" t="str">
        <f>IFERROR(VLOOKUP(I3899,'Candidato Presidencial'!$C:$E,3,FALSE),"")</f>
        <v>PARTIDO NACIONALISTA PERUANO</v>
      </c>
      <c r="L3899" s="15" t="str">
        <f t="shared" si="121"/>
        <v>insert into Camaleon.CandidatoCongreso( PROCESO_ELECTORAL, NOMBRE_CANDIDATO, APELLIDO_PATERNO, APELLIDO_MATERNO, NOMBRE_COMPLETO, SEXO, CARGO_ELEGIDO, LUGAR_POSTULA, ORGANIZACION_POLITICA, ALIAS ) values( 'ELECCIONES GENERALES 2011', 'ANDRES CORCINO', 'LUNA', 'VARGAS', 'ANDRES CORCINO LUNA VARGAS', 'HOMBRE', 'NO ELECTO', 'PIURA', 'GANA PERÚ', 'PARTIDO NACIONALISTA PERUANO' );</v>
      </c>
    </row>
    <row r="3900" spans="1:12" x14ac:dyDescent="0.25">
      <c r="A3900" s="17" t="s">
        <v>5153</v>
      </c>
      <c r="B3900" s="17" t="s">
        <v>1736</v>
      </c>
      <c r="C3900" s="17" t="s">
        <v>6516</v>
      </c>
      <c r="D3900" s="17" t="s">
        <v>4598</v>
      </c>
      <c r="E3900" s="17" t="str">
        <f t="shared" si="120"/>
        <v>VICTOR RAUL SISNIEGAS TRELLES</v>
      </c>
      <c r="F3900" s="17" t="s">
        <v>1061</v>
      </c>
      <c r="G3900" s="17" t="s">
        <v>1062</v>
      </c>
      <c r="H3900" s="17" t="s">
        <v>4541</v>
      </c>
      <c r="I3900" s="17" t="s">
        <v>8938</v>
      </c>
      <c r="J3900" s="15">
        <f>IFERROR(VLOOKUP(I3900,'Candidato Presidencial'!$C:$E,3,FALSE),"")</f>
        <v>0</v>
      </c>
      <c r="L3900" s="15" t="str">
        <f t="shared" si="121"/>
        <v>insert into Camaleon.CandidatoCongreso( PROCESO_ELECTORAL, NOMBRE_CANDIDATO, APELLIDO_PATERNO, APELLIDO_MATERNO, NOMBRE_COMPLETO, SEXO, CARGO_ELEGIDO, LUGAR_POSTULA, ORGANIZACION_POLITICA, ALIAS ) values( 'ELECCIONES GENERALES 2011', 'VICTOR RAUL', 'SISNIEGAS', 'TRELLES', 'VICTOR RAUL SISNIEGAS TRELLES', 'HOMBRE', 'NO ELECTO', 'PIURA', 'PARTIDO POLÍTICO ADELANTE', '0' );</v>
      </c>
    </row>
    <row r="3901" spans="1:12" x14ac:dyDescent="0.25">
      <c r="A3901" s="17" t="s">
        <v>5153</v>
      </c>
      <c r="B3901" s="17" t="s">
        <v>6517</v>
      </c>
      <c r="C3901" s="17" t="s">
        <v>1460</v>
      </c>
      <c r="D3901" s="17" t="s">
        <v>4578</v>
      </c>
      <c r="E3901" s="17" t="str">
        <f t="shared" si="120"/>
        <v>EDWARD ALEXANDER ZARATE ANTON</v>
      </c>
      <c r="F3901" s="17" t="s">
        <v>1061</v>
      </c>
      <c r="G3901" s="17" t="s">
        <v>1062</v>
      </c>
      <c r="H3901" s="17" t="s">
        <v>4541</v>
      </c>
      <c r="I3901" s="17" t="s">
        <v>873</v>
      </c>
      <c r="J3901" s="15" t="str">
        <f>IFERROR(VLOOKUP(I3901,'Candidato Presidencial'!$C:$E,3,FALSE),"")</f>
        <v>PERUANOS POR EL KAMBIO</v>
      </c>
      <c r="L3901" s="15" t="str">
        <f t="shared" si="121"/>
        <v>insert into Camaleon.CandidatoCongreso( PROCESO_ELECTORAL, NOMBRE_CANDIDATO, APELLIDO_PATERNO, APELLIDO_MATERNO, NOMBRE_COMPLETO, SEXO, CARGO_ELEGIDO, LUGAR_POSTULA, ORGANIZACION_POLITICA, ALIAS ) values( 'ELECCIONES GENERALES 2011', 'EDWARD ALEXANDER', 'ZARATE', 'ANTON', 'EDWARD ALEXANDER ZARATE ANTON', 'HOMBRE', 'NO ELECTO', 'PIURA', 'ALIANZA POR EL GRAN CAMBIO', 'PERUANOS POR EL KAMBIO' );</v>
      </c>
    </row>
    <row r="3902" spans="1:12" x14ac:dyDescent="0.25">
      <c r="A3902" s="17" t="s">
        <v>5153</v>
      </c>
      <c r="B3902" s="17" t="s">
        <v>4718</v>
      </c>
      <c r="C3902" s="17" t="s">
        <v>1643</v>
      </c>
      <c r="D3902" s="17" t="s">
        <v>4719</v>
      </c>
      <c r="E3902" s="17" t="str">
        <f t="shared" si="120"/>
        <v>MIGUEL GERARDO CUEVA CELI</v>
      </c>
      <c r="F3902" s="17" t="s">
        <v>1061</v>
      </c>
      <c r="G3902" s="17" t="s">
        <v>1062</v>
      </c>
      <c r="H3902" s="17" t="s">
        <v>4541</v>
      </c>
      <c r="I3902" s="17" t="s">
        <v>873</v>
      </c>
      <c r="J3902" s="15" t="str">
        <f>IFERROR(VLOOKUP(I3902,'Candidato Presidencial'!$C:$E,3,FALSE),"")</f>
        <v>PERUANOS POR EL KAMBIO</v>
      </c>
      <c r="L3902" s="15" t="str">
        <f t="shared" si="121"/>
        <v>insert into Camaleon.CandidatoCongreso( PROCESO_ELECTORAL, NOMBRE_CANDIDATO, APELLIDO_PATERNO, APELLIDO_MATERNO, NOMBRE_COMPLETO, SEXO, CARGO_ELEGIDO, LUGAR_POSTULA, ORGANIZACION_POLITICA, ALIAS ) values( 'ELECCIONES GENERALES 2011', 'MIGUEL GERARDO', 'CUEVA', 'CELI', 'MIGUEL GERARDO CUEVA CELI', 'HOMBRE', 'NO ELECTO', 'PIURA', 'ALIANZA POR EL GRAN CAMBIO', 'PERUANOS POR EL KAMBIO' );</v>
      </c>
    </row>
    <row r="3903" spans="1:12" x14ac:dyDescent="0.25">
      <c r="A3903" s="17" t="s">
        <v>5153</v>
      </c>
      <c r="B3903" s="17" t="s">
        <v>6518</v>
      </c>
      <c r="C3903" s="17" t="s">
        <v>1864</v>
      </c>
      <c r="D3903" s="17" t="s">
        <v>2961</v>
      </c>
      <c r="E3903" s="17" t="str">
        <f t="shared" si="120"/>
        <v>PAULA DEL SOCORRO JAIME CHUMACERO</v>
      </c>
      <c r="F3903" s="17" t="s">
        <v>1067</v>
      </c>
      <c r="G3903" s="17" t="s">
        <v>1062</v>
      </c>
      <c r="H3903" s="17" t="s">
        <v>4541</v>
      </c>
      <c r="I3903" s="17" t="s">
        <v>873</v>
      </c>
      <c r="J3903" s="15" t="str">
        <f>IFERROR(VLOOKUP(I3903,'Candidato Presidencial'!$C:$E,3,FALSE),"")</f>
        <v>PERUANOS POR EL KAMBIO</v>
      </c>
      <c r="L3903" s="15" t="str">
        <f t="shared" si="121"/>
        <v>insert into Camaleon.CandidatoCongreso( PROCESO_ELECTORAL, NOMBRE_CANDIDATO, APELLIDO_PATERNO, APELLIDO_MATERNO, NOMBRE_COMPLETO, SEXO, CARGO_ELEGIDO, LUGAR_POSTULA, ORGANIZACION_POLITICA, ALIAS ) values( 'ELECCIONES GENERALES 2011', 'PAULA DEL SOCORRO', 'JAIME', 'CHUMACERO', 'PAULA DEL SOCORRO JAIME CHUMACERO', 'MUJER', 'NO ELECTO', 'PIURA', 'ALIANZA POR EL GRAN CAMBIO', 'PERUANOS POR EL KAMBIO' );</v>
      </c>
    </row>
    <row r="3904" spans="1:12" x14ac:dyDescent="0.25">
      <c r="A3904" s="17" t="s">
        <v>5153</v>
      </c>
      <c r="B3904" s="17" t="s">
        <v>323</v>
      </c>
      <c r="C3904" s="17" t="s">
        <v>1427</v>
      </c>
      <c r="D3904" s="17" t="s">
        <v>3802</v>
      </c>
      <c r="E3904" s="17" t="str">
        <f t="shared" si="120"/>
        <v>JOSE VICENTE CASTRO MACHADO</v>
      </c>
      <c r="F3904" s="17" t="s">
        <v>1061</v>
      </c>
      <c r="G3904" s="17" t="s">
        <v>1062</v>
      </c>
      <c r="H3904" s="17" t="s">
        <v>4541</v>
      </c>
      <c r="I3904" s="17" t="s">
        <v>873</v>
      </c>
      <c r="J3904" s="15" t="str">
        <f>IFERROR(VLOOKUP(I3904,'Candidato Presidencial'!$C:$E,3,FALSE),"")</f>
        <v>PERUANOS POR EL KAMBIO</v>
      </c>
      <c r="L3904" s="15" t="str">
        <f t="shared" si="121"/>
        <v>insert into Camaleon.CandidatoCongreso( PROCESO_ELECTORAL, NOMBRE_CANDIDATO, APELLIDO_PATERNO, APELLIDO_MATERNO, NOMBRE_COMPLETO, SEXO, CARGO_ELEGIDO, LUGAR_POSTULA, ORGANIZACION_POLITICA, ALIAS ) values( 'ELECCIONES GENERALES 2011', 'JOSE VICENTE', 'CASTRO', 'MACHADO', 'JOSE VICENTE CASTRO MACHADO', 'HOMBRE', 'NO ELECTO', 'PIURA', 'ALIANZA POR EL GRAN CAMBIO', 'PERUANOS POR EL KAMBIO' );</v>
      </c>
    </row>
    <row r="3905" spans="1:12" x14ac:dyDescent="0.25">
      <c r="A3905" s="17" t="s">
        <v>5153</v>
      </c>
      <c r="B3905" s="17" t="s">
        <v>6519</v>
      </c>
      <c r="C3905" s="17" t="s">
        <v>6520</v>
      </c>
      <c r="D3905" s="17" t="s">
        <v>1099</v>
      </c>
      <c r="E3905" s="17" t="str">
        <f t="shared" si="120"/>
        <v>LITA URLANDA AUCCA GARCIA</v>
      </c>
      <c r="F3905" s="17" t="s">
        <v>1067</v>
      </c>
      <c r="G3905" s="17" t="s">
        <v>1062</v>
      </c>
      <c r="H3905" s="17" t="s">
        <v>4541</v>
      </c>
      <c r="I3905" s="17" t="s">
        <v>873</v>
      </c>
      <c r="J3905" s="15" t="str">
        <f>IFERROR(VLOOKUP(I3905,'Candidato Presidencial'!$C:$E,3,FALSE),"")</f>
        <v>PERUANOS POR EL KAMBIO</v>
      </c>
      <c r="L3905" s="15" t="str">
        <f t="shared" si="121"/>
        <v>insert into Camaleon.CandidatoCongreso( PROCESO_ELECTORAL, NOMBRE_CANDIDATO, APELLIDO_PATERNO, APELLIDO_MATERNO, NOMBRE_COMPLETO, SEXO, CARGO_ELEGIDO, LUGAR_POSTULA, ORGANIZACION_POLITICA, ALIAS ) values( 'ELECCIONES GENERALES 2011', 'LITA URLANDA', 'AUCCA', 'GARCIA', 'LITA URLANDA AUCCA GARCIA', 'MUJER', 'NO ELECTO', 'PIURA', 'ALIANZA POR EL GRAN CAMBIO', 'PERUANOS POR EL KAMBIO' );</v>
      </c>
    </row>
    <row r="3906" spans="1:12" x14ac:dyDescent="0.25">
      <c r="A3906" s="17" t="s">
        <v>5153</v>
      </c>
      <c r="B3906" s="17" t="s">
        <v>1626</v>
      </c>
      <c r="C3906" s="17" t="s">
        <v>1564</v>
      </c>
      <c r="D3906" s="17" t="s">
        <v>6521</v>
      </c>
      <c r="E3906" s="17" t="str">
        <f t="shared" si="120"/>
        <v>ROLANDO NEYRA ALEMAN</v>
      </c>
      <c r="F3906" s="17" t="s">
        <v>1061</v>
      </c>
      <c r="G3906" s="17" t="s">
        <v>1062</v>
      </c>
      <c r="H3906" s="17" t="s">
        <v>4541</v>
      </c>
      <c r="I3906" s="17" t="s">
        <v>873</v>
      </c>
      <c r="J3906" s="15" t="str">
        <f>IFERROR(VLOOKUP(I3906,'Candidato Presidencial'!$C:$E,3,FALSE),"")</f>
        <v>PERUANOS POR EL KAMBIO</v>
      </c>
      <c r="L3906" s="15" t="str">
        <f t="shared" si="121"/>
        <v>insert into Camaleon.CandidatoCongreso( PROCESO_ELECTORAL, NOMBRE_CANDIDATO, APELLIDO_PATERNO, APELLIDO_MATERNO, NOMBRE_COMPLETO, SEXO, CARGO_ELEGIDO, LUGAR_POSTULA, ORGANIZACION_POLITICA, ALIAS ) values( 'ELECCIONES GENERALES 2011', 'ROLANDO', 'NEYRA', 'ALEMAN', 'ROLANDO NEYRA ALEMAN', 'HOMBRE', 'NO ELECTO', 'PIURA', 'ALIANZA POR EL GRAN CAMBIO', 'PERUANOS POR EL KAMBIO' );</v>
      </c>
    </row>
    <row r="3907" spans="1:12" x14ac:dyDescent="0.25">
      <c r="A3907" s="17" t="s">
        <v>5153</v>
      </c>
      <c r="B3907" s="17" t="s">
        <v>6522</v>
      </c>
      <c r="C3907" s="17" t="s">
        <v>3137</v>
      </c>
      <c r="D3907" s="17" t="s">
        <v>6523</v>
      </c>
      <c r="E3907" s="17" t="str">
        <f t="shared" ref="E3907:E3970" si="122">B3907 &amp; " " &amp; C3907 &amp; " " &amp; D3907</f>
        <v>SUSANA BLANCA ESTHER SEMINARIO MADERO</v>
      </c>
      <c r="F3907" s="17" t="s">
        <v>1067</v>
      </c>
      <c r="G3907" s="17" t="s">
        <v>1062</v>
      </c>
      <c r="H3907" s="17" t="s">
        <v>4541</v>
      </c>
      <c r="I3907" s="17" t="s">
        <v>873</v>
      </c>
      <c r="J3907" s="15" t="str">
        <f>IFERROR(VLOOKUP(I3907,'Candidato Presidencial'!$C:$E,3,FALSE),"")</f>
        <v>PERUANOS POR EL KAMBIO</v>
      </c>
      <c r="L3907" s="15" t="str">
        <f t="shared" ref="L3907:L3970" si="123">"insert into Camaleon.CandidatoCongreso( "&amp;$A$1&amp;", "&amp;$B$1&amp;", "&amp;$C$1&amp;", "&amp;$D$1&amp;", "&amp;$E$1&amp;", "&amp;$F$1&amp;", "&amp;$G$1&amp;", "&amp;$H$1&amp;", "&amp;$I$1&amp;", "&amp;$J$1&amp;" ) values( '"&amp;A3907&amp;"', '"&amp;B3907&amp;"', '"&amp;C3907&amp;"', '"&amp;D3907&amp;"', '"&amp;E3907&amp;"', '"&amp;F3907&amp;"', '"&amp;G3907&amp;"', '"&amp;H3907&amp;"', '"&amp;I3907&amp;"', '"&amp;J3907&amp;"' );"</f>
        <v>insert into Camaleon.CandidatoCongreso( PROCESO_ELECTORAL, NOMBRE_CANDIDATO, APELLIDO_PATERNO, APELLIDO_MATERNO, NOMBRE_COMPLETO, SEXO, CARGO_ELEGIDO, LUGAR_POSTULA, ORGANIZACION_POLITICA, ALIAS ) values( 'ELECCIONES GENERALES 2011', 'SUSANA BLANCA ESTHER', 'SEMINARIO', 'MADERO', 'SUSANA BLANCA ESTHER SEMINARIO MADERO', 'MUJER', 'NO ELECTO', 'PIURA', 'ALIANZA POR EL GRAN CAMBIO', 'PERUANOS POR EL KAMBIO' );</v>
      </c>
    </row>
    <row r="3908" spans="1:12" x14ac:dyDescent="0.25">
      <c r="A3908" s="17" t="s">
        <v>5153</v>
      </c>
      <c r="B3908" s="17" t="s">
        <v>25</v>
      </c>
      <c r="C3908" s="17" t="s">
        <v>3092</v>
      </c>
      <c r="D3908" s="17" t="s">
        <v>4078</v>
      </c>
      <c r="E3908" s="17" t="str">
        <f t="shared" si="122"/>
        <v>MARIA ELENA ARELLANO AGURTO</v>
      </c>
      <c r="F3908" s="17" t="s">
        <v>1067</v>
      </c>
      <c r="G3908" s="17" t="s">
        <v>1062</v>
      </c>
      <c r="H3908" s="17" t="s">
        <v>4541</v>
      </c>
      <c r="I3908" s="17" t="s">
        <v>8932</v>
      </c>
      <c r="J3908" s="15">
        <f>IFERROR(VLOOKUP(I3908,'Candidato Presidencial'!$C:$E,3,FALSE),"")</f>
        <v>0</v>
      </c>
      <c r="L3908" s="15" t="str">
        <f t="shared" si="123"/>
        <v>insert into Camaleon.CandidatoCongreso( PROCESO_ELECTORAL, NOMBRE_CANDIDATO, APELLIDO_PATERNO, APELLIDO_MATERNO, NOMBRE_COMPLETO, SEXO, CARGO_ELEGIDO, LUGAR_POSTULA, ORGANIZACION_POLITICA, ALIAS ) values( 'ELECCIONES GENERALES 2011', 'MARIA ELENA', 'ARELLANO', 'AGURTO', 'MARIA ELENA ARELLANO AGURTO', 'MUJER', 'NO ELECTO', 'PIURA', 'FONAVISTAS DEL PERÚ', '0' );</v>
      </c>
    </row>
    <row r="3909" spans="1:12" x14ac:dyDescent="0.25">
      <c r="A3909" s="17" t="s">
        <v>5153</v>
      </c>
      <c r="B3909" s="17" t="s">
        <v>1496</v>
      </c>
      <c r="C3909" s="17" t="s">
        <v>6524</v>
      </c>
      <c r="D3909" s="17" t="s">
        <v>1997</v>
      </c>
      <c r="E3909" s="17" t="str">
        <f t="shared" si="122"/>
        <v>JORGE CHAMBA VICENTE</v>
      </c>
      <c r="F3909" s="17" t="s">
        <v>1061</v>
      </c>
      <c r="G3909" s="17" t="s">
        <v>1062</v>
      </c>
      <c r="H3909" s="17" t="s">
        <v>4541</v>
      </c>
      <c r="I3909" s="17" t="s">
        <v>8932</v>
      </c>
      <c r="J3909" s="15">
        <f>IFERROR(VLOOKUP(I3909,'Candidato Presidencial'!$C:$E,3,FALSE),"")</f>
        <v>0</v>
      </c>
      <c r="L3909" s="15" t="str">
        <f t="shared" si="123"/>
        <v>insert into Camaleon.CandidatoCongreso( PROCESO_ELECTORAL, NOMBRE_CANDIDATO, APELLIDO_PATERNO, APELLIDO_MATERNO, NOMBRE_COMPLETO, SEXO, CARGO_ELEGIDO, LUGAR_POSTULA, ORGANIZACION_POLITICA, ALIAS ) values( 'ELECCIONES GENERALES 2011', 'JORGE', 'CHAMBA', 'VICENTE', 'JORGE CHAMBA VICENTE', 'HOMBRE', 'NO ELECTO', 'PIURA', 'FONAVISTAS DEL PERÚ', '0' );</v>
      </c>
    </row>
    <row r="3910" spans="1:12" x14ac:dyDescent="0.25">
      <c r="A3910" s="17" t="s">
        <v>5153</v>
      </c>
      <c r="B3910" s="17" t="s">
        <v>25</v>
      </c>
      <c r="C3910" s="17" t="s">
        <v>1231</v>
      </c>
      <c r="D3910" s="17" t="s">
        <v>1532</v>
      </c>
      <c r="E3910" s="17" t="str">
        <f t="shared" si="122"/>
        <v>MARIA ELENA ROSAS POZO</v>
      </c>
      <c r="F3910" s="17" t="s">
        <v>1067</v>
      </c>
      <c r="G3910" s="17" t="s">
        <v>1062</v>
      </c>
      <c r="H3910" s="17" t="s">
        <v>4541</v>
      </c>
      <c r="I3910" s="17" t="s">
        <v>8932</v>
      </c>
      <c r="J3910" s="15">
        <f>IFERROR(VLOOKUP(I3910,'Candidato Presidencial'!$C:$E,3,FALSE),"")</f>
        <v>0</v>
      </c>
      <c r="L3910" s="15" t="str">
        <f t="shared" si="123"/>
        <v>insert into Camaleon.CandidatoCongreso( PROCESO_ELECTORAL, NOMBRE_CANDIDATO, APELLIDO_PATERNO, APELLIDO_MATERNO, NOMBRE_COMPLETO, SEXO, CARGO_ELEGIDO, LUGAR_POSTULA, ORGANIZACION_POLITICA, ALIAS ) values( 'ELECCIONES GENERALES 2011', 'MARIA ELENA', 'ROSAS', 'POZO', 'MARIA ELENA ROSAS POZO', 'MUJER', 'NO ELECTO', 'PIURA', 'FONAVISTAS DEL PERÚ', '0' );</v>
      </c>
    </row>
    <row r="3911" spans="1:12" x14ac:dyDescent="0.25">
      <c r="A3911" s="17" t="s">
        <v>5153</v>
      </c>
      <c r="B3911" s="17" t="s">
        <v>6525</v>
      </c>
      <c r="C3911" s="17" t="s">
        <v>5232</v>
      </c>
      <c r="D3911" s="17" t="s">
        <v>3223</v>
      </c>
      <c r="E3911" s="17" t="str">
        <f t="shared" si="122"/>
        <v>EGRIOSINA JULCA DE ABAD</v>
      </c>
      <c r="F3911" s="17" t="s">
        <v>1067</v>
      </c>
      <c r="G3911" s="17" t="s">
        <v>1062</v>
      </c>
      <c r="H3911" s="17" t="s">
        <v>4541</v>
      </c>
      <c r="I3911" s="17" t="s">
        <v>8932</v>
      </c>
      <c r="J3911" s="15">
        <f>IFERROR(VLOOKUP(I3911,'Candidato Presidencial'!$C:$E,3,FALSE),"")</f>
        <v>0</v>
      </c>
      <c r="L3911" s="15" t="str">
        <f t="shared" si="123"/>
        <v>insert into Camaleon.CandidatoCongreso( PROCESO_ELECTORAL, NOMBRE_CANDIDATO, APELLIDO_PATERNO, APELLIDO_MATERNO, NOMBRE_COMPLETO, SEXO, CARGO_ELEGIDO, LUGAR_POSTULA, ORGANIZACION_POLITICA, ALIAS ) values( 'ELECCIONES GENERALES 2011', 'EGRIOSINA', 'JULCA', 'DE ABAD', 'EGRIOSINA JULCA DE ABAD', 'MUJER', 'NO ELECTO', 'PIURA', 'FONAVISTAS DEL PERÚ', '0' );</v>
      </c>
    </row>
    <row r="3912" spans="1:12" x14ac:dyDescent="0.25">
      <c r="A3912" s="17" t="s">
        <v>5153</v>
      </c>
      <c r="B3912" s="17" t="s">
        <v>4547</v>
      </c>
      <c r="C3912" s="17" t="s">
        <v>1880</v>
      </c>
      <c r="D3912" s="17" t="s">
        <v>4548</v>
      </c>
      <c r="E3912" s="17" t="str">
        <f t="shared" si="122"/>
        <v>ELIANA BEATRIZ DEL PILAR CORDOVA DE GONZALEZ</v>
      </c>
      <c r="F3912" s="17" t="s">
        <v>1067</v>
      </c>
      <c r="G3912" s="17" t="s">
        <v>1062</v>
      </c>
      <c r="H3912" s="17" t="s">
        <v>4541</v>
      </c>
      <c r="I3912" s="17" t="s">
        <v>878</v>
      </c>
      <c r="J3912" s="15" t="str">
        <f>IFERROR(VLOOKUP(I3912,'Candidato Presidencial'!$C:$E,3,FALSE),"")</f>
        <v>PERÚ POSIBLE</v>
      </c>
      <c r="L3912" s="15" t="str">
        <f t="shared" si="123"/>
        <v>insert into Camaleon.CandidatoCongreso( PROCESO_ELECTORAL, NOMBRE_CANDIDATO, APELLIDO_PATERNO, APELLIDO_MATERNO, NOMBRE_COMPLETO, SEXO, CARGO_ELEGIDO, LUGAR_POSTULA, ORGANIZACION_POLITICA, ALIAS ) values( 'ELECCIONES GENERALES 2011', 'ELIANA BEATRIZ DEL PILAR', 'CORDOVA', 'DE GONZALEZ', 'ELIANA BEATRIZ DEL PILAR CORDOVA DE GONZALEZ', 'MUJER', 'NO ELECTO', 'PIURA', 'PERÚ POSIBLE', 'PERÚ POSIBLE' );</v>
      </c>
    </row>
    <row r="3913" spans="1:12" x14ac:dyDescent="0.25">
      <c r="A3913" s="17" t="s">
        <v>5153</v>
      </c>
      <c r="B3913" s="17" t="s">
        <v>321</v>
      </c>
      <c r="C3913" s="17" t="s">
        <v>1654</v>
      </c>
      <c r="D3913" s="17" t="s">
        <v>2148</v>
      </c>
      <c r="E3913" s="17" t="str">
        <f t="shared" si="122"/>
        <v>ROSA ALICIA CISNEROS PALACIOS</v>
      </c>
      <c r="F3913" s="17" t="s">
        <v>1067</v>
      </c>
      <c r="G3913" s="17" t="s">
        <v>1062</v>
      </c>
      <c r="H3913" s="17" t="s">
        <v>4541</v>
      </c>
      <c r="I3913" s="17" t="s">
        <v>878</v>
      </c>
      <c r="J3913" s="15" t="str">
        <f>IFERROR(VLOOKUP(I3913,'Candidato Presidencial'!$C:$E,3,FALSE),"")</f>
        <v>PERÚ POSIBLE</v>
      </c>
      <c r="L3913" s="15" t="str">
        <f t="shared" si="123"/>
        <v>insert into Camaleon.CandidatoCongreso( PROCESO_ELECTORAL, NOMBRE_CANDIDATO, APELLIDO_PATERNO, APELLIDO_MATERNO, NOMBRE_COMPLETO, SEXO, CARGO_ELEGIDO, LUGAR_POSTULA, ORGANIZACION_POLITICA, ALIAS ) values( 'ELECCIONES GENERALES 2011', 'ROSA ALICIA', 'CISNEROS', 'PALACIOS', 'ROSA ALICIA CISNEROS PALACIOS', 'MUJER', 'NO ELECTO', 'PIURA', 'PERÚ POSIBLE', 'PERÚ POSIBLE' );</v>
      </c>
    </row>
    <row r="3914" spans="1:12" x14ac:dyDescent="0.25">
      <c r="A3914" s="17" t="s">
        <v>5153</v>
      </c>
      <c r="B3914" s="17" t="s">
        <v>6526</v>
      </c>
      <c r="C3914" s="17" t="s">
        <v>1176</v>
      </c>
      <c r="D3914" s="17" t="s">
        <v>2025</v>
      </c>
      <c r="E3914" s="17" t="str">
        <f t="shared" si="122"/>
        <v>MARTHA CAROLA HIDALGO OJEDA</v>
      </c>
      <c r="F3914" s="17" t="s">
        <v>1067</v>
      </c>
      <c r="G3914" s="17" t="s">
        <v>1062</v>
      </c>
      <c r="H3914" s="17" t="s">
        <v>4541</v>
      </c>
      <c r="I3914" s="17" t="s">
        <v>878</v>
      </c>
      <c r="J3914" s="15" t="str">
        <f>IFERROR(VLOOKUP(I3914,'Candidato Presidencial'!$C:$E,3,FALSE),"")</f>
        <v>PERÚ POSIBLE</v>
      </c>
      <c r="L3914" s="15" t="str">
        <f t="shared" si="123"/>
        <v>insert into Camaleon.CandidatoCongreso( PROCESO_ELECTORAL, NOMBRE_CANDIDATO, APELLIDO_PATERNO, APELLIDO_MATERNO, NOMBRE_COMPLETO, SEXO, CARGO_ELEGIDO, LUGAR_POSTULA, ORGANIZACION_POLITICA, ALIAS ) values( 'ELECCIONES GENERALES 2011', 'MARTHA CAROLA', 'HIDALGO', 'OJEDA', 'MARTHA CAROLA HIDALGO OJEDA', 'MUJER', 'NO ELECTO', 'PIURA', 'PERÚ POSIBLE', 'PERÚ POSIBLE' );</v>
      </c>
    </row>
    <row r="3915" spans="1:12" x14ac:dyDescent="0.25">
      <c r="A3915" s="17" t="s">
        <v>5153</v>
      </c>
      <c r="B3915" s="17" t="s">
        <v>1926</v>
      </c>
      <c r="C3915" s="17" t="s">
        <v>3548</v>
      </c>
      <c r="D3915" s="17" t="s">
        <v>1191</v>
      </c>
      <c r="E3915" s="17" t="str">
        <f t="shared" si="122"/>
        <v>MANUEL JESUS ZAMBRANO CASTILLO</v>
      </c>
      <c r="F3915" s="17" t="s">
        <v>1061</v>
      </c>
      <c r="G3915" s="17" t="s">
        <v>1062</v>
      </c>
      <c r="H3915" s="17" t="s">
        <v>4541</v>
      </c>
      <c r="I3915" s="17" t="s">
        <v>5172</v>
      </c>
      <c r="J3915" s="15">
        <f>IFERROR(VLOOKUP(I3915,'Candidato Presidencial'!$C:$E,3,FALSE),"")</f>
        <v>0</v>
      </c>
      <c r="L3915" s="15" t="str">
        <f t="shared" si="123"/>
        <v>insert into Camaleon.CandidatoCongreso( PROCESO_ELECTORAL, NOMBRE_CANDIDATO, APELLIDO_PATERNO, APELLIDO_MATERNO, NOMBRE_COMPLETO, SEXO, CARGO_ELEGIDO, LUGAR_POSTULA, ORGANIZACION_POLITICA, ALIAS ) values( 'ELECCIONES GENERALES 2011', 'MANUEL JESUS', 'ZAMBRANO', 'CASTILLO', 'MANUEL JESUS ZAMBRANO CASTILLO', 'HOMBRE', 'NO ELECTO', 'PIURA', 'ALIANZA SOLIDARIDAD NACIONAL', '0' );</v>
      </c>
    </row>
    <row r="3916" spans="1:12" x14ac:dyDescent="0.25">
      <c r="A3916" s="17" t="s">
        <v>5153</v>
      </c>
      <c r="B3916" s="17" t="s">
        <v>6527</v>
      </c>
      <c r="C3916" s="17" t="s">
        <v>2883</v>
      </c>
      <c r="D3916" s="17" t="s">
        <v>1113</v>
      </c>
      <c r="E3916" s="17" t="str">
        <f t="shared" si="122"/>
        <v>RODMAN EDUARDO SOUZA REATEGUI</v>
      </c>
      <c r="F3916" s="17" t="s">
        <v>1061</v>
      </c>
      <c r="G3916" s="17" t="s">
        <v>1062</v>
      </c>
      <c r="H3916" s="17" t="s">
        <v>4541</v>
      </c>
      <c r="I3916" s="17" t="s">
        <v>5172</v>
      </c>
      <c r="J3916" s="15">
        <f>IFERROR(VLOOKUP(I3916,'Candidato Presidencial'!$C:$E,3,FALSE),"")</f>
        <v>0</v>
      </c>
      <c r="L3916" s="15" t="str">
        <f t="shared" si="123"/>
        <v>insert into Camaleon.CandidatoCongreso( PROCESO_ELECTORAL, NOMBRE_CANDIDATO, APELLIDO_PATERNO, APELLIDO_MATERNO, NOMBRE_COMPLETO, SEXO, CARGO_ELEGIDO, LUGAR_POSTULA, ORGANIZACION_POLITICA, ALIAS ) values( 'ELECCIONES GENERALES 2011', 'RODMAN EDUARDO', 'SOUZA', 'REATEGUI', 'RODMAN EDUARDO SOUZA REATEGUI', 'HOMBRE', 'NO ELECTO', 'PIURA', 'ALIANZA SOLIDARIDAD NACIONAL', '0' );</v>
      </c>
    </row>
    <row r="3917" spans="1:12" x14ac:dyDescent="0.25">
      <c r="A3917" s="17" t="s">
        <v>5153</v>
      </c>
      <c r="B3917" s="17" t="s">
        <v>105</v>
      </c>
      <c r="C3917" s="17" t="s">
        <v>6528</v>
      </c>
      <c r="D3917" s="17" t="s">
        <v>6529</v>
      </c>
      <c r="E3917" s="17" t="str">
        <f t="shared" si="122"/>
        <v>LUIS ALBERTO ATKINS LERGGIOS</v>
      </c>
      <c r="F3917" s="17" t="s">
        <v>1061</v>
      </c>
      <c r="G3917" s="17" t="s">
        <v>1062</v>
      </c>
      <c r="H3917" s="17" t="s">
        <v>4541</v>
      </c>
      <c r="I3917" s="17" t="s">
        <v>5172</v>
      </c>
      <c r="J3917" s="15">
        <f>IFERROR(VLOOKUP(I3917,'Candidato Presidencial'!$C:$E,3,FALSE),"")</f>
        <v>0</v>
      </c>
      <c r="L3917" s="15" t="str">
        <f t="shared" si="123"/>
        <v>insert into Camaleon.CandidatoCongreso( PROCESO_ELECTORAL, NOMBRE_CANDIDATO, APELLIDO_PATERNO, APELLIDO_MATERNO, NOMBRE_COMPLETO, SEXO, CARGO_ELEGIDO, LUGAR_POSTULA, ORGANIZACION_POLITICA, ALIAS ) values( 'ELECCIONES GENERALES 2011', 'LUIS ALBERTO', 'ATKINS', 'LERGGIOS', 'LUIS ALBERTO ATKINS LERGGIOS', 'HOMBRE', 'NO ELECTO', 'PIURA', 'ALIANZA SOLIDARIDAD NACIONAL', '0' );</v>
      </c>
    </row>
    <row r="3918" spans="1:12" x14ac:dyDescent="0.25">
      <c r="A3918" s="17" t="s">
        <v>5153</v>
      </c>
      <c r="B3918" s="17" t="s">
        <v>6530</v>
      </c>
      <c r="C3918" s="17" t="s">
        <v>4941</v>
      </c>
      <c r="D3918" s="17" t="s">
        <v>1122</v>
      </c>
      <c r="E3918" s="17" t="str">
        <f t="shared" si="122"/>
        <v>FELIPE ZACARIAS CUTIPA VARGAS</v>
      </c>
      <c r="F3918" s="17" t="s">
        <v>1061</v>
      </c>
      <c r="G3918" s="17" t="s">
        <v>1062</v>
      </c>
      <c r="H3918" s="17" t="s">
        <v>4736</v>
      </c>
      <c r="I3918" s="17" t="s">
        <v>897</v>
      </c>
      <c r="J3918" s="15" t="str">
        <f>IFERROR(VLOOKUP(I3918,'Candidato Presidencial'!$C:$E,3,FALSE),"")</f>
        <v/>
      </c>
      <c r="L3918" s="15" t="str">
        <f t="shared" si="123"/>
        <v>insert into Camaleon.CandidatoCongreso( PROCESO_ELECTORAL, NOMBRE_CANDIDATO, APELLIDO_PATERNO, APELLIDO_MATERNO, NOMBRE_COMPLETO, SEXO, CARGO_ELEGIDO, LUGAR_POSTULA, ORGANIZACION_POLITICA, ALIAS ) values( 'ELECCIONES GENERALES 2011', 'FELIPE ZACARIAS', 'CUTIPA', 'VARGAS', 'FELIPE ZACARIAS CUTIPA VARGAS', 'HOMBRE', 'NO ELECTO', 'PUNO', 'CAMBIO RADICAL', '' );</v>
      </c>
    </row>
    <row r="3919" spans="1:12" x14ac:dyDescent="0.25">
      <c r="A3919" s="17" t="s">
        <v>5153</v>
      </c>
      <c r="B3919" s="17" t="s">
        <v>4379</v>
      </c>
      <c r="C3919" s="17" t="s">
        <v>6531</v>
      </c>
      <c r="D3919" s="17" t="s">
        <v>4060</v>
      </c>
      <c r="E3919" s="17" t="str">
        <f t="shared" si="122"/>
        <v>MARLENI USCAMAITA YANAPA</v>
      </c>
      <c r="F3919" s="17" t="s">
        <v>1067</v>
      </c>
      <c r="G3919" s="17" t="s">
        <v>1062</v>
      </c>
      <c r="H3919" s="17" t="s">
        <v>4736</v>
      </c>
      <c r="I3919" s="17" t="s">
        <v>8938</v>
      </c>
      <c r="J3919" s="15">
        <f>IFERROR(VLOOKUP(I3919,'Candidato Presidencial'!$C:$E,3,FALSE),"")</f>
        <v>0</v>
      </c>
      <c r="L3919" s="15" t="str">
        <f t="shared" si="123"/>
        <v>insert into Camaleon.CandidatoCongreso( PROCESO_ELECTORAL, NOMBRE_CANDIDATO, APELLIDO_PATERNO, APELLIDO_MATERNO, NOMBRE_COMPLETO, SEXO, CARGO_ELEGIDO, LUGAR_POSTULA, ORGANIZACION_POLITICA, ALIAS ) values( 'ELECCIONES GENERALES 2011', 'MARLENI', 'USCAMAITA', 'YANAPA', 'MARLENI USCAMAITA YANAPA', 'MUJER', 'NO ELECTO', 'PUNO', 'PARTIDO POLÍTICO ADELANTE', '0' );</v>
      </c>
    </row>
    <row r="3920" spans="1:12" x14ac:dyDescent="0.25">
      <c r="A3920" s="17" t="s">
        <v>5153</v>
      </c>
      <c r="B3920" s="17" t="s">
        <v>6532</v>
      </c>
      <c r="C3920" s="17" t="s">
        <v>1650</v>
      </c>
      <c r="D3920" s="17" t="s">
        <v>1182</v>
      </c>
      <c r="E3920" s="17" t="str">
        <f t="shared" si="122"/>
        <v>JESUS DOROTEA GALLEGOS RODRIGUEZ</v>
      </c>
      <c r="F3920" s="17" t="s">
        <v>1067</v>
      </c>
      <c r="G3920" s="17" t="s">
        <v>1062</v>
      </c>
      <c r="H3920" s="17" t="s">
        <v>4736</v>
      </c>
      <c r="I3920" s="17" t="s">
        <v>8932</v>
      </c>
      <c r="J3920" s="15">
        <f>IFERROR(VLOOKUP(I3920,'Candidato Presidencial'!$C:$E,3,FALSE),"")</f>
        <v>0</v>
      </c>
      <c r="L3920" s="15" t="str">
        <f t="shared" si="123"/>
        <v>insert into Camaleon.CandidatoCongreso( PROCESO_ELECTORAL, NOMBRE_CANDIDATO, APELLIDO_PATERNO, APELLIDO_MATERNO, NOMBRE_COMPLETO, SEXO, CARGO_ELEGIDO, LUGAR_POSTULA, ORGANIZACION_POLITICA, ALIAS ) values( 'ELECCIONES GENERALES 2011', 'JESUS DOROTEA', 'GALLEGOS', 'RODRIGUEZ', 'JESUS DOROTEA GALLEGOS RODRIGUEZ', 'MUJER', 'NO ELECTO', 'PUNO', 'FONAVISTAS DEL PERÚ', '0' );</v>
      </c>
    </row>
    <row r="3921" spans="1:12" x14ac:dyDescent="0.25">
      <c r="A3921" s="17" t="s">
        <v>5153</v>
      </c>
      <c r="B3921" s="17" t="s">
        <v>6533</v>
      </c>
      <c r="C3921" s="17" t="s">
        <v>6534</v>
      </c>
      <c r="D3921" s="17" t="s">
        <v>2864</v>
      </c>
      <c r="E3921" s="17" t="str">
        <f t="shared" si="122"/>
        <v>ALEX GERMAN CAHUAYA PONCE</v>
      </c>
      <c r="F3921" s="17" t="s">
        <v>1061</v>
      </c>
      <c r="G3921" s="17" t="s">
        <v>1062</v>
      </c>
      <c r="H3921" s="17" t="s">
        <v>4736</v>
      </c>
      <c r="I3921" s="17" t="s">
        <v>8932</v>
      </c>
      <c r="J3921" s="15">
        <f>IFERROR(VLOOKUP(I3921,'Candidato Presidencial'!$C:$E,3,FALSE),"")</f>
        <v>0</v>
      </c>
      <c r="L3921" s="15" t="str">
        <f t="shared" si="123"/>
        <v>insert into Camaleon.CandidatoCongreso( PROCESO_ELECTORAL, NOMBRE_CANDIDATO, APELLIDO_PATERNO, APELLIDO_MATERNO, NOMBRE_COMPLETO, SEXO, CARGO_ELEGIDO, LUGAR_POSTULA, ORGANIZACION_POLITICA, ALIAS ) values( 'ELECCIONES GENERALES 2011', 'ALEX GERMAN', 'CAHUAYA', 'PONCE', 'ALEX GERMAN CAHUAYA PONCE', 'HOMBRE', 'NO ELECTO', 'PUNO', 'FONAVISTAS DEL PERÚ', '0' );</v>
      </c>
    </row>
    <row r="3922" spans="1:12" x14ac:dyDescent="0.25">
      <c r="A3922" s="17" t="s">
        <v>5153</v>
      </c>
      <c r="B3922" s="17" t="s">
        <v>6535</v>
      </c>
      <c r="C3922" s="17" t="s">
        <v>6536</v>
      </c>
      <c r="D3922" s="17" t="s">
        <v>1679</v>
      </c>
      <c r="E3922" s="17" t="str">
        <f t="shared" si="122"/>
        <v>SUELEN PAMELA MOLLOCONDO ESPINOZA</v>
      </c>
      <c r="F3922" s="17" t="s">
        <v>1067</v>
      </c>
      <c r="G3922" s="17" t="s">
        <v>1062</v>
      </c>
      <c r="H3922" s="17" t="s">
        <v>4736</v>
      </c>
      <c r="I3922" s="17" t="s">
        <v>8932</v>
      </c>
      <c r="J3922" s="15">
        <f>IFERROR(VLOOKUP(I3922,'Candidato Presidencial'!$C:$E,3,FALSE),"")</f>
        <v>0</v>
      </c>
      <c r="L3922" s="15" t="str">
        <f t="shared" si="123"/>
        <v>insert into Camaleon.CandidatoCongreso( PROCESO_ELECTORAL, NOMBRE_CANDIDATO, APELLIDO_PATERNO, APELLIDO_MATERNO, NOMBRE_COMPLETO, SEXO, CARGO_ELEGIDO, LUGAR_POSTULA, ORGANIZACION_POLITICA, ALIAS ) values( 'ELECCIONES GENERALES 2011', 'SUELEN PAMELA', 'MOLLOCONDO', 'ESPINOZA', 'SUELEN PAMELA MOLLOCONDO ESPINOZA', 'MUJER', 'NO ELECTO', 'PUNO', 'FONAVISTAS DEL PERÚ', '0' );</v>
      </c>
    </row>
    <row r="3923" spans="1:12" x14ac:dyDescent="0.25">
      <c r="A3923" s="17" t="s">
        <v>5153</v>
      </c>
      <c r="B3923" s="17" t="s">
        <v>6537</v>
      </c>
      <c r="C3923" s="17" t="s">
        <v>1655</v>
      </c>
      <c r="D3923" s="17" t="s">
        <v>1639</v>
      </c>
      <c r="E3923" s="17" t="str">
        <f t="shared" si="122"/>
        <v>LUCIO MORALES MAMANI</v>
      </c>
      <c r="F3923" s="17" t="s">
        <v>1061</v>
      </c>
      <c r="G3923" s="17" t="s">
        <v>1062</v>
      </c>
      <c r="H3923" s="17" t="s">
        <v>4736</v>
      </c>
      <c r="I3923" s="17" t="s">
        <v>5172</v>
      </c>
      <c r="J3923" s="15">
        <f>IFERROR(VLOOKUP(I3923,'Candidato Presidencial'!$C:$E,3,FALSE),"")</f>
        <v>0</v>
      </c>
      <c r="L3923" s="15" t="str">
        <f t="shared" si="123"/>
        <v>insert into Camaleon.CandidatoCongreso( PROCESO_ELECTORAL, NOMBRE_CANDIDATO, APELLIDO_PATERNO, APELLIDO_MATERNO, NOMBRE_COMPLETO, SEXO, CARGO_ELEGIDO, LUGAR_POSTULA, ORGANIZACION_POLITICA, ALIAS ) values( 'ELECCIONES GENERALES 2011', 'LUCIO', 'MORALES', 'MAMANI', 'LUCIO MORALES MAMANI', 'HOMBRE', 'NO ELECTO', 'PUNO', 'ALIANZA SOLIDARIDAD NACIONAL', '0' );</v>
      </c>
    </row>
    <row r="3924" spans="1:12" x14ac:dyDescent="0.25">
      <c r="A3924" s="17" t="s">
        <v>5153</v>
      </c>
      <c r="B3924" s="17" t="s">
        <v>6538</v>
      </c>
      <c r="C3924" s="17" t="s">
        <v>6539</v>
      </c>
      <c r="D3924" s="17" t="s">
        <v>2249</v>
      </c>
      <c r="E3924" s="17" t="str">
        <f t="shared" si="122"/>
        <v>YGIDIA SANTOSA GAVANCHO MUÑIZ</v>
      </c>
      <c r="F3924" s="17" t="s">
        <v>1067</v>
      </c>
      <c r="G3924" s="17" t="s">
        <v>1062</v>
      </c>
      <c r="H3924" s="17" t="s">
        <v>4736</v>
      </c>
      <c r="I3924" s="17" t="s">
        <v>5172</v>
      </c>
      <c r="J3924" s="15">
        <f>IFERROR(VLOOKUP(I3924,'Candidato Presidencial'!$C:$E,3,FALSE),"")</f>
        <v>0</v>
      </c>
      <c r="L3924" s="15" t="str">
        <f t="shared" si="123"/>
        <v>insert into Camaleon.CandidatoCongreso( PROCESO_ELECTORAL, NOMBRE_CANDIDATO, APELLIDO_PATERNO, APELLIDO_MATERNO, NOMBRE_COMPLETO, SEXO, CARGO_ELEGIDO, LUGAR_POSTULA, ORGANIZACION_POLITICA, ALIAS ) values( 'ELECCIONES GENERALES 2011', 'YGIDIA SANTOSA', 'GAVANCHO', 'MUÑIZ', 'YGIDIA SANTOSA GAVANCHO MUÑIZ', 'MUJER', 'NO ELECTO', 'PUNO', 'ALIANZA SOLIDARIDAD NACIONAL', '0' );</v>
      </c>
    </row>
    <row r="3925" spans="1:12" x14ac:dyDescent="0.25">
      <c r="A3925" s="17" t="s">
        <v>5153</v>
      </c>
      <c r="B3925" s="17" t="s">
        <v>6540</v>
      </c>
      <c r="C3925" s="17" t="s">
        <v>1666</v>
      </c>
      <c r="D3925" s="17" t="s">
        <v>2199</v>
      </c>
      <c r="E3925" s="17" t="str">
        <f t="shared" si="122"/>
        <v>ALEJANDRO LINO URDAY ENRIQUEZ</v>
      </c>
      <c r="F3925" s="17" t="s">
        <v>1061</v>
      </c>
      <c r="G3925" s="17" t="s">
        <v>1062</v>
      </c>
      <c r="H3925" s="17" t="s">
        <v>4736</v>
      </c>
      <c r="I3925" s="17" t="s">
        <v>5172</v>
      </c>
      <c r="J3925" s="15">
        <f>IFERROR(VLOOKUP(I3925,'Candidato Presidencial'!$C:$E,3,FALSE),"")</f>
        <v>0</v>
      </c>
      <c r="L3925" s="15" t="str">
        <f t="shared" si="123"/>
        <v>insert into Camaleon.CandidatoCongreso( PROCESO_ELECTORAL, NOMBRE_CANDIDATO, APELLIDO_PATERNO, APELLIDO_MATERNO, NOMBRE_COMPLETO, SEXO, CARGO_ELEGIDO, LUGAR_POSTULA, ORGANIZACION_POLITICA, ALIAS ) values( 'ELECCIONES GENERALES 2011', 'ALEJANDRO LINO', 'URDAY', 'ENRIQUEZ', 'ALEJANDRO LINO URDAY ENRIQUEZ', 'HOMBRE', 'NO ELECTO', 'PUNO', 'ALIANZA SOLIDARIDAD NACIONAL', '0' );</v>
      </c>
    </row>
    <row r="3926" spans="1:12" x14ac:dyDescent="0.25">
      <c r="A3926" s="17" t="s">
        <v>5153</v>
      </c>
      <c r="B3926" s="17" t="s">
        <v>6541</v>
      </c>
      <c r="C3926" s="17" t="s">
        <v>1165</v>
      </c>
      <c r="D3926" s="17" t="s">
        <v>4827</v>
      </c>
      <c r="E3926" s="17" t="str">
        <f t="shared" si="122"/>
        <v>JUANA LIBERTAD MENDOZA MOGROVEJO</v>
      </c>
      <c r="F3926" s="17" t="s">
        <v>1067</v>
      </c>
      <c r="G3926" s="17" t="s">
        <v>1062</v>
      </c>
      <c r="H3926" s="17" t="s">
        <v>4736</v>
      </c>
      <c r="I3926" s="17" t="s">
        <v>5172</v>
      </c>
      <c r="J3926" s="15">
        <f>IFERROR(VLOOKUP(I3926,'Candidato Presidencial'!$C:$E,3,FALSE),"")</f>
        <v>0</v>
      </c>
      <c r="L3926" s="15" t="str">
        <f t="shared" si="123"/>
        <v>insert into Camaleon.CandidatoCongreso( PROCESO_ELECTORAL, NOMBRE_CANDIDATO, APELLIDO_PATERNO, APELLIDO_MATERNO, NOMBRE_COMPLETO, SEXO, CARGO_ELEGIDO, LUGAR_POSTULA, ORGANIZACION_POLITICA, ALIAS ) values( 'ELECCIONES GENERALES 2011', 'JUANA LIBERTAD', 'MENDOZA', 'MOGROVEJO', 'JUANA LIBERTAD MENDOZA MOGROVEJO', 'MUJER', 'NO ELECTO', 'PUNO', 'ALIANZA SOLIDARIDAD NACIONAL', '0' );</v>
      </c>
    </row>
    <row r="3927" spans="1:12" x14ac:dyDescent="0.25">
      <c r="A3927" s="17" t="s">
        <v>5153</v>
      </c>
      <c r="B3927" s="17" t="s">
        <v>6542</v>
      </c>
      <c r="C3927" s="17" t="s">
        <v>4862</v>
      </c>
      <c r="D3927" s="17" t="s">
        <v>2236</v>
      </c>
      <c r="E3927" s="17" t="str">
        <f t="shared" si="122"/>
        <v>BELTRAN ARTIMIDES CHAMBILLA CHAPARRO</v>
      </c>
      <c r="F3927" s="17" t="s">
        <v>1061</v>
      </c>
      <c r="G3927" s="17" t="s">
        <v>1062</v>
      </c>
      <c r="H3927" s="17" t="s">
        <v>4736</v>
      </c>
      <c r="I3927" s="17" t="s">
        <v>5172</v>
      </c>
      <c r="J3927" s="15">
        <f>IFERROR(VLOOKUP(I3927,'Candidato Presidencial'!$C:$E,3,FALSE),"")</f>
        <v>0</v>
      </c>
      <c r="L3927" s="15" t="str">
        <f t="shared" si="123"/>
        <v>insert into Camaleon.CandidatoCongreso( PROCESO_ELECTORAL, NOMBRE_CANDIDATO, APELLIDO_PATERNO, APELLIDO_MATERNO, NOMBRE_COMPLETO, SEXO, CARGO_ELEGIDO, LUGAR_POSTULA, ORGANIZACION_POLITICA, ALIAS ) values( 'ELECCIONES GENERALES 2011', 'BELTRAN ARTIMIDES', 'CHAMBILLA', 'CHAPARRO', 'BELTRAN ARTIMIDES CHAMBILLA CHAPARRO', 'HOMBRE', 'NO ELECTO', 'PUNO', 'ALIANZA SOLIDARIDAD NACIONAL', '0' );</v>
      </c>
    </row>
    <row r="3928" spans="1:12" x14ac:dyDescent="0.25">
      <c r="A3928" s="17" t="s">
        <v>5153</v>
      </c>
      <c r="B3928" s="17" t="s">
        <v>6543</v>
      </c>
      <c r="C3928" s="17" t="s">
        <v>6544</v>
      </c>
      <c r="D3928" s="17" t="s">
        <v>1182</v>
      </c>
      <c r="E3928" s="17" t="str">
        <f t="shared" si="122"/>
        <v>OSCAR PERCY QUENAYA RODRIGUEZ</v>
      </c>
      <c r="F3928" s="17" t="s">
        <v>1061</v>
      </c>
      <c r="G3928" s="17" t="s">
        <v>1062</v>
      </c>
      <c r="H3928" s="17" t="s">
        <v>4736</v>
      </c>
      <c r="I3928" s="17" t="s">
        <v>8932</v>
      </c>
      <c r="J3928" s="15">
        <f>IFERROR(VLOOKUP(I3928,'Candidato Presidencial'!$C:$E,3,FALSE),"")</f>
        <v>0</v>
      </c>
      <c r="L3928" s="15" t="str">
        <f t="shared" si="123"/>
        <v>insert into Camaleon.CandidatoCongreso( PROCESO_ELECTORAL, NOMBRE_CANDIDATO, APELLIDO_PATERNO, APELLIDO_MATERNO, NOMBRE_COMPLETO, SEXO, CARGO_ELEGIDO, LUGAR_POSTULA, ORGANIZACION_POLITICA, ALIAS ) values( 'ELECCIONES GENERALES 2011', 'OSCAR PERCY', 'QUENAYA', 'RODRIGUEZ', 'OSCAR PERCY QUENAYA RODRIGUEZ', 'HOMBRE', 'NO ELECTO', 'PUNO', 'FONAVISTAS DEL PERÚ', '0' );</v>
      </c>
    </row>
    <row r="3929" spans="1:12" x14ac:dyDescent="0.25">
      <c r="A3929" s="17" t="s">
        <v>5153</v>
      </c>
      <c r="B3929" s="17" t="s">
        <v>6545</v>
      </c>
      <c r="C3929" s="17" t="s">
        <v>4374</v>
      </c>
      <c r="D3929" s="17" t="s">
        <v>6546</v>
      </c>
      <c r="E3929" s="17" t="str">
        <f t="shared" si="122"/>
        <v>NEYLA LISBETH APAZA GAYOSO</v>
      </c>
      <c r="F3929" s="17" t="s">
        <v>1067</v>
      </c>
      <c r="G3929" s="17" t="s">
        <v>1062</v>
      </c>
      <c r="H3929" s="17" t="s">
        <v>4736</v>
      </c>
      <c r="I3929" s="17" t="s">
        <v>935</v>
      </c>
      <c r="J3929" s="15">
        <f>IFERROR(VLOOKUP(I3929,'Candidato Presidencial'!$C:$E,3,FALSE),"")</f>
        <v>0</v>
      </c>
      <c r="L3929" s="15" t="str">
        <f t="shared" si="123"/>
        <v>insert into Camaleon.CandidatoCongreso( PROCESO_ELECTORAL, NOMBRE_CANDIDATO, APELLIDO_PATERNO, APELLIDO_MATERNO, NOMBRE_COMPLETO, SEXO, CARGO_ELEGIDO, LUGAR_POSTULA, ORGANIZACION_POLITICA, ALIAS ) values( 'ELECCIONES GENERALES 2011', 'NEYLA LISBETH', 'APAZA', 'GAYOSO', 'NEYLA LISBETH APAZA GAYOSO', 'MUJER', 'NO ELECTO', 'PUNO', 'FUERZA NACIONAL', '0' );</v>
      </c>
    </row>
    <row r="3930" spans="1:12" x14ac:dyDescent="0.25">
      <c r="A3930" s="17" t="s">
        <v>5153</v>
      </c>
      <c r="B3930" s="17" t="s">
        <v>1315</v>
      </c>
      <c r="C3930" s="17" t="s">
        <v>4426</v>
      </c>
      <c r="D3930" s="17" t="s">
        <v>1602</v>
      </c>
      <c r="E3930" s="17" t="str">
        <f t="shared" si="122"/>
        <v>CARLOS BALDARRAGO ABARCA</v>
      </c>
      <c r="F3930" s="17" t="s">
        <v>1061</v>
      </c>
      <c r="G3930" s="17" t="s">
        <v>1062</v>
      </c>
      <c r="H3930" s="17" t="s">
        <v>4736</v>
      </c>
      <c r="I3930" s="17" t="s">
        <v>8938</v>
      </c>
      <c r="J3930" s="15">
        <f>IFERROR(VLOOKUP(I3930,'Candidato Presidencial'!$C:$E,3,FALSE),"")</f>
        <v>0</v>
      </c>
      <c r="L3930" s="15" t="str">
        <f t="shared" si="123"/>
        <v>insert into Camaleon.CandidatoCongreso( PROCESO_ELECTORAL, NOMBRE_CANDIDATO, APELLIDO_PATERNO, APELLIDO_MATERNO, NOMBRE_COMPLETO, SEXO, CARGO_ELEGIDO, LUGAR_POSTULA, ORGANIZACION_POLITICA, ALIAS ) values( 'ELECCIONES GENERALES 2011', 'CARLOS', 'BALDARRAGO', 'ABARCA', 'CARLOS BALDARRAGO ABARCA', 'HOMBRE', 'NO ELECTO', 'PUNO', 'PARTIDO POLÍTICO ADELANTE', '0' );</v>
      </c>
    </row>
    <row r="3931" spans="1:12" x14ac:dyDescent="0.25">
      <c r="A3931" s="17" t="s">
        <v>5153</v>
      </c>
      <c r="B3931" s="17" t="s">
        <v>6547</v>
      </c>
      <c r="C3931" s="17" t="s">
        <v>1639</v>
      </c>
      <c r="D3931" s="17" t="s">
        <v>2111</v>
      </c>
      <c r="E3931" s="17" t="str">
        <f t="shared" si="122"/>
        <v>DUVERLY MAMANI CONDORI</v>
      </c>
      <c r="F3931" s="17" t="s">
        <v>1061</v>
      </c>
      <c r="G3931" s="17" t="s">
        <v>1062</v>
      </c>
      <c r="H3931" s="17" t="s">
        <v>4736</v>
      </c>
      <c r="I3931" s="17" t="s">
        <v>8938</v>
      </c>
      <c r="J3931" s="15">
        <f>IFERROR(VLOOKUP(I3931,'Candidato Presidencial'!$C:$E,3,FALSE),"")</f>
        <v>0</v>
      </c>
      <c r="L3931" s="15" t="str">
        <f t="shared" si="123"/>
        <v>insert into Camaleon.CandidatoCongreso( PROCESO_ELECTORAL, NOMBRE_CANDIDATO, APELLIDO_PATERNO, APELLIDO_MATERNO, NOMBRE_COMPLETO, SEXO, CARGO_ELEGIDO, LUGAR_POSTULA, ORGANIZACION_POLITICA, ALIAS ) values( 'ELECCIONES GENERALES 2011', 'DUVERLY', 'MAMANI', 'CONDORI', 'DUVERLY MAMANI CONDORI', 'HOMBRE', 'NO ELECTO', 'PUNO', 'PARTIDO POLÍTICO ADELANTE', '0' );</v>
      </c>
    </row>
    <row r="3932" spans="1:12" x14ac:dyDescent="0.25">
      <c r="A3932" s="17" t="s">
        <v>5153</v>
      </c>
      <c r="B3932" s="17" t="s">
        <v>6548</v>
      </c>
      <c r="C3932" s="17" t="s">
        <v>1655</v>
      </c>
      <c r="D3932" s="17" t="s">
        <v>6549</v>
      </c>
      <c r="E3932" s="17" t="str">
        <f t="shared" si="122"/>
        <v>NORKA EVARISTA MORALES CAIPA</v>
      </c>
      <c r="F3932" s="17" t="s">
        <v>1067</v>
      </c>
      <c r="G3932" s="17" t="s">
        <v>1062</v>
      </c>
      <c r="H3932" s="17" t="s">
        <v>4736</v>
      </c>
      <c r="I3932" s="17" t="s">
        <v>8938</v>
      </c>
      <c r="J3932" s="15">
        <f>IFERROR(VLOOKUP(I3932,'Candidato Presidencial'!$C:$E,3,FALSE),"")</f>
        <v>0</v>
      </c>
      <c r="L3932" s="15" t="str">
        <f t="shared" si="123"/>
        <v>insert into Camaleon.CandidatoCongreso( PROCESO_ELECTORAL, NOMBRE_CANDIDATO, APELLIDO_PATERNO, APELLIDO_MATERNO, NOMBRE_COMPLETO, SEXO, CARGO_ELEGIDO, LUGAR_POSTULA, ORGANIZACION_POLITICA, ALIAS ) values( 'ELECCIONES GENERALES 2011', 'NORKA EVARISTA', 'MORALES', 'CAIPA', 'NORKA EVARISTA MORALES CAIPA', 'MUJER', 'NO ELECTO', 'PUNO', 'PARTIDO POLÍTICO ADELANTE', '0' );</v>
      </c>
    </row>
    <row r="3933" spans="1:12" x14ac:dyDescent="0.25">
      <c r="A3933" s="17" t="s">
        <v>5153</v>
      </c>
      <c r="B3933" s="17" t="s">
        <v>2976</v>
      </c>
      <c r="C3933" s="17" t="s">
        <v>4374</v>
      </c>
      <c r="D3933" s="17" t="s">
        <v>6550</v>
      </c>
      <c r="E3933" s="17" t="str">
        <f t="shared" si="122"/>
        <v>RUBEN DARIO APAZA AÑAMURO</v>
      </c>
      <c r="F3933" s="17" t="s">
        <v>1061</v>
      </c>
      <c r="G3933" s="17" t="s">
        <v>1062</v>
      </c>
      <c r="H3933" s="17" t="s">
        <v>4736</v>
      </c>
      <c r="I3933" s="17" t="s">
        <v>884</v>
      </c>
      <c r="J3933" s="15" t="str">
        <f>IFERROR(VLOOKUP(I3933,'Candidato Presidencial'!$C:$E,3,FALSE),"")</f>
        <v/>
      </c>
      <c r="L3933" s="15" t="str">
        <f t="shared" si="123"/>
        <v>insert into Camaleon.CandidatoCongreso( PROCESO_ELECTORAL, NOMBRE_CANDIDATO, APELLIDO_PATERNO, APELLIDO_MATERNO, NOMBRE_COMPLETO, SEXO, CARGO_ELEGIDO, LUGAR_POSTULA, ORGANIZACION_POLITICA, ALIAS ) values( 'ELECCIONES GENERALES 2011', 'RUBEN DARIO', 'APAZA', 'AÑAMURO', 'RUBEN DARIO APAZA AÑAMURO', 'HOMBRE', 'NO ELECTO', 'PUNO', 'PARTIDO DESCENTRALISTA FUERZA SOCIAL', '' );</v>
      </c>
    </row>
    <row r="3934" spans="1:12" x14ac:dyDescent="0.25">
      <c r="A3934" s="17" t="s">
        <v>5153</v>
      </c>
      <c r="B3934" s="17" t="s">
        <v>1400</v>
      </c>
      <c r="C3934" s="17" t="s">
        <v>6551</v>
      </c>
      <c r="D3934" s="17" t="s">
        <v>2244</v>
      </c>
      <c r="E3934" s="17" t="str">
        <f t="shared" si="122"/>
        <v>JUAN CASAZOLA CCAMA</v>
      </c>
      <c r="F3934" s="17" t="s">
        <v>1061</v>
      </c>
      <c r="G3934" s="17" t="s">
        <v>1062</v>
      </c>
      <c r="H3934" s="17" t="s">
        <v>4736</v>
      </c>
      <c r="I3934" s="17" t="s">
        <v>884</v>
      </c>
      <c r="J3934" s="15" t="str">
        <f>IFERROR(VLOOKUP(I3934,'Candidato Presidencial'!$C:$E,3,FALSE),"")</f>
        <v/>
      </c>
      <c r="L3934" s="15" t="str">
        <f t="shared" si="123"/>
        <v>insert into Camaleon.CandidatoCongreso( PROCESO_ELECTORAL, NOMBRE_CANDIDATO, APELLIDO_PATERNO, APELLIDO_MATERNO, NOMBRE_COMPLETO, SEXO, CARGO_ELEGIDO, LUGAR_POSTULA, ORGANIZACION_POLITICA, ALIAS ) values( 'ELECCIONES GENERALES 2011', 'JUAN', 'CASAZOLA', 'CCAMA', 'JUAN CASAZOLA CCAMA', 'HOMBRE', 'NO ELECTO', 'PUNO', 'PARTIDO DESCENTRALISTA FUERZA SOCIAL', '' );</v>
      </c>
    </row>
    <row r="3935" spans="1:12" x14ac:dyDescent="0.25">
      <c r="A3935" s="17" t="s">
        <v>5153</v>
      </c>
      <c r="B3935" s="17" t="s">
        <v>6552</v>
      </c>
      <c r="C3935" s="17" t="s">
        <v>1121</v>
      </c>
      <c r="D3935" s="17" t="s">
        <v>2433</v>
      </c>
      <c r="E3935" s="17" t="str">
        <f t="shared" si="122"/>
        <v>HIGINIO QUISPE AVENDAÑO</v>
      </c>
      <c r="F3935" s="17" t="s">
        <v>1061</v>
      </c>
      <c r="G3935" s="17" t="s">
        <v>1062</v>
      </c>
      <c r="H3935" s="17" t="s">
        <v>4736</v>
      </c>
      <c r="I3935" s="17" t="s">
        <v>8936</v>
      </c>
      <c r="J3935" s="15">
        <f>IFERROR(VLOOKUP(I3935,'Candidato Presidencial'!$C:$E,3,FALSE),"")</f>
        <v>0</v>
      </c>
      <c r="L3935" s="15" t="str">
        <f t="shared" si="123"/>
        <v>insert into Camaleon.CandidatoCongreso( PROCESO_ELECTORAL, NOMBRE_CANDIDATO, APELLIDO_PATERNO, APELLIDO_MATERNO, NOMBRE_COMPLETO, SEXO, CARGO_ELEGIDO, LUGAR_POSTULA, ORGANIZACION_POLITICA, ALIAS ) values( 'ELECCIONES GENERALES 2011', 'HIGINIO', 'QUISPE', 'AVENDAÑO', 'HIGINIO QUISPE AVENDAÑO', 'HOMBRE', 'NO ELECTO', 'PUNO', 'JUSTICIA, TECNOLOGÍA, ECOLOGÍA', '0' );</v>
      </c>
    </row>
    <row r="3936" spans="1:12" x14ac:dyDescent="0.25">
      <c r="A3936" s="17" t="s">
        <v>5153</v>
      </c>
      <c r="B3936" s="17" t="s">
        <v>6553</v>
      </c>
      <c r="C3936" s="17" t="s">
        <v>6554</v>
      </c>
      <c r="D3936" s="17" t="s">
        <v>6555</v>
      </c>
      <c r="E3936" s="17" t="str">
        <f t="shared" si="122"/>
        <v>GERMAN ANTONIO AYCAYA CHATA</v>
      </c>
      <c r="F3936" s="17" t="s">
        <v>1061</v>
      </c>
      <c r="G3936" s="17" t="s">
        <v>1062</v>
      </c>
      <c r="H3936" s="17" t="s">
        <v>4736</v>
      </c>
      <c r="I3936" s="17" t="s">
        <v>884</v>
      </c>
      <c r="J3936" s="15" t="str">
        <f>IFERROR(VLOOKUP(I3936,'Candidato Presidencial'!$C:$E,3,FALSE),"")</f>
        <v/>
      </c>
      <c r="L3936" s="15" t="str">
        <f t="shared" si="123"/>
        <v>insert into Camaleon.CandidatoCongreso( PROCESO_ELECTORAL, NOMBRE_CANDIDATO, APELLIDO_PATERNO, APELLIDO_MATERNO, NOMBRE_COMPLETO, SEXO, CARGO_ELEGIDO, LUGAR_POSTULA, ORGANIZACION_POLITICA, ALIAS ) values( 'ELECCIONES GENERALES 2011', 'GERMAN ANTONIO', 'AYCAYA', 'CHATA', 'GERMAN ANTONIO AYCAYA CHATA', 'HOMBRE', 'NO ELECTO', 'PUNO', 'PARTIDO DESCENTRALISTA FUERZA SOCIAL', '' );</v>
      </c>
    </row>
    <row r="3937" spans="1:12" x14ac:dyDescent="0.25">
      <c r="A3937" s="17" t="s">
        <v>5153</v>
      </c>
      <c r="B3937" s="17" t="s">
        <v>4863</v>
      </c>
      <c r="C3937" s="17" t="s">
        <v>4864</v>
      </c>
      <c r="D3937" s="17" t="s">
        <v>1188</v>
      </c>
      <c r="E3937" s="17" t="str">
        <f t="shared" si="122"/>
        <v>GENNY MARLENY JUÑO DELGADO</v>
      </c>
      <c r="F3937" s="17" t="s">
        <v>1067</v>
      </c>
      <c r="G3937" s="17" t="s">
        <v>1062</v>
      </c>
      <c r="H3937" s="17" t="s">
        <v>4736</v>
      </c>
      <c r="I3937" s="17" t="s">
        <v>884</v>
      </c>
      <c r="J3937" s="15" t="str">
        <f>IFERROR(VLOOKUP(I3937,'Candidato Presidencial'!$C:$E,3,FALSE),"")</f>
        <v/>
      </c>
      <c r="L3937" s="15" t="str">
        <f t="shared" si="123"/>
        <v>insert into Camaleon.CandidatoCongreso( PROCESO_ELECTORAL, NOMBRE_CANDIDATO, APELLIDO_PATERNO, APELLIDO_MATERNO, NOMBRE_COMPLETO, SEXO, CARGO_ELEGIDO, LUGAR_POSTULA, ORGANIZACION_POLITICA, ALIAS ) values( 'ELECCIONES GENERALES 2011', 'GENNY MARLENY', 'JUÑO', 'DELGADO', 'GENNY MARLENY JUÑO DELGADO', 'MUJER', 'NO ELECTO', 'PUNO', 'PARTIDO DESCENTRALISTA FUERZA SOCIAL', '' );</v>
      </c>
    </row>
    <row r="3938" spans="1:12" x14ac:dyDescent="0.25">
      <c r="A3938" s="17" t="s">
        <v>5153</v>
      </c>
      <c r="B3938" s="17" t="s">
        <v>6556</v>
      </c>
      <c r="C3938" s="17" t="s">
        <v>2746</v>
      </c>
      <c r="D3938" s="17" t="s">
        <v>6557</v>
      </c>
      <c r="E3938" s="17" t="str">
        <f t="shared" si="122"/>
        <v>LOURDES QUILCA ZAPANA</v>
      </c>
      <c r="F3938" s="17" t="s">
        <v>1067</v>
      </c>
      <c r="G3938" s="17" t="s">
        <v>1062</v>
      </c>
      <c r="H3938" s="17" t="s">
        <v>4736</v>
      </c>
      <c r="I3938" s="17" t="s">
        <v>884</v>
      </c>
      <c r="J3938" s="15" t="str">
        <f>IFERROR(VLOOKUP(I3938,'Candidato Presidencial'!$C:$E,3,FALSE),"")</f>
        <v/>
      </c>
      <c r="L3938" s="15" t="str">
        <f t="shared" si="123"/>
        <v>insert into Camaleon.CandidatoCongreso( PROCESO_ELECTORAL, NOMBRE_CANDIDATO, APELLIDO_PATERNO, APELLIDO_MATERNO, NOMBRE_COMPLETO, SEXO, CARGO_ELEGIDO, LUGAR_POSTULA, ORGANIZACION_POLITICA, ALIAS ) values( 'ELECCIONES GENERALES 2011', 'LOURDES', 'QUILCA', 'ZAPANA', 'LOURDES QUILCA ZAPANA', 'MUJER', 'NO ELECTO', 'PUNO', 'PARTIDO DESCENTRALISTA FUERZA SOCIAL', '' );</v>
      </c>
    </row>
    <row r="3939" spans="1:12" x14ac:dyDescent="0.25">
      <c r="A3939" s="17" t="s">
        <v>5153</v>
      </c>
      <c r="B3939" s="17" t="s">
        <v>1736</v>
      </c>
      <c r="C3939" s="17" t="s">
        <v>4376</v>
      </c>
      <c r="D3939" s="17" t="s">
        <v>6558</v>
      </c>
      <c r="E3939" s="17" t="str">
        <f t="shared" si="122"/>
        <v>VICTOR RAUL CALLA UMPIRI</v>
      </c>
      <c r="F3939" s="17" t="s">
        <v>1061</v>
      </c>
      <c r="G3939" s="17" t="s">
        <v>1062</v>
      </c>
      <c r="H3939" s="17" t="s">
        <v>4736</v>
      </c>
      <c r="I3939" s="17" t="s">
        <v>912</v>
      </c>
      <c r="J3939" s="15">
        <f>IFERROR(VLOOKUP(I3939,'Candidato Presidencial'!$C:$E,3,FALSE),"")</f>
        <v>0</v>
      </c>
      <c r="L3939" s="15" t="str">
        <f t="shared" si="123"/>
        <v>insert into Camaleon.CandidatoCongreso( PROCESO_ELECTORAL, NOMBRE_CANDIDATO, APELLIDO_PATERNO, APELLIDO_MATERNO, NOMBRE_COMPLETO, SEXO, CARGO_ELEGIDO, LUGAR_POSTULA, ORGANIZACION_POLITICA, ALIAS ) values( 'ELECCIONES GENERALES 2011', 'VICTOR RAUL', 'CALLA', 'UMPIRI', 'VICTOR RAUL CALLA UMPIRI', 'HOMBRE', 'NO ELECTO', 'PUNO', 'DESPERTAR NACIONAL', '0' );</v>
      </c>
    </row>
    <row r="3940" spans="1:12" x14ac:dyDescent="0.25">
      <c r="A3940" s="17" t="s">
        <v>5153</v>
      </c>
      <c r="B3940" s="17" t="s">
        <v>6559</v>
      </c>
      <c r="C3940" s="17" t="s">
        <v>2111</v>
      </c>
      <c r="D3940" s="17" t="s">
        <v>4374</v>
      </c>
      <c r="E3940" s="17" t="str">
        <f t="shared" si="122"/>
        <v>JULIAN ALBERTO CONDORI APAZA</v>
      </c>
      <c r="F3940" s="17" t="s">
        <v>1061</v>
      </c>
      <c r="G3940" s="17" t="s">
        <v>1062</v>
      </c>
      <c r="H3940" s="17" t="s">
        <v>4736</v>
      </c>
      <c r="I3940" s="17" t="s">
        <v>912</v>
      </c>
      <c r="J3940" s="15">
        <f>IFERROR(VLOOKUP(I3940,'Candidato Presidencial'!$C:$E,3,FALSE),"")</f>
        <v>0</v>
      </c>
      <c r="L3940" s="15" t="str">
        <f t="shared" si="123"/>
        <v>insert into Camaleon.CandidatoCongreso( PROCESO_ELECTORAL, NOMBRE_CANDIDATO, APELLIDO_PATERNO, APELLIDO_MATERNO, NOMBRE_COMPLETO, SEXO, CARGO_ELEGIDO, LUGAR_POSTULA, ORGANIZACION_POLITICA, ALIAS ) values( 'ELECCIONES GENERALES 2011', 'JULIAN ALBERTO', 'CONDORI', 'APAZA', 'JULIAN ALBERTO CONDORI APAZA', 'HOMBRE', 'NO ELECTO', 'PUNO', 'DESPERTAR NACIONAL', '0' );</v>
      </c>
    </row>
    <row r="3941" spans="1:12" x14ac:dyDescent="0.25">
      <c r="A3941" s="17" t="s">
        <v>5153</v>
      </c>
      <c r="B3941" s="17" t="s">
        <v>6560</v>
      </c>
      <c r="C3941" s="17" t="s">
        <v>6561</v>
      </c>
      <c r="D3941" s="17" t="s">
        <v>1222</v>
      </c>
      <c r="E3941" s="17" t="str">
        <f t="shared" si="122"/>
        <v>SOFIA HUANACUNI ALFARO</v>
      </c>
      <c r="F3941" s="17" t="s">
        <v>1067</v>
      </c>
      <c r="G3941" s="17" t="s">
        <v>1062</v>
      </c>
      <c r="H3941" s="17" t="s">
        <v>4736</v>
      </c>
      <c r="I3941" s="17" t="s">
        <v>859</v>
      </c>
      <c r="J3941" s="15" t="str">
        <f>IFERROR(VLOOKUP(I3941,'Candidato Presidencial'!$C:$E,3,FALSE),"")</f>
        <v>ALIANZA POPULAR</v>
      </c>
      <c r="L3941" s="15" t="str">
        <f t="shared" si="123"/>
        <v>insert into Camaleon.CandidatoCongreso( PROCESO_ELECTORAL, NOMBRE_CANDIDATO, APELLIDO_PATERNO, APELLIDO_MATERNO, NOMBRE_COMPLETO, SEXO, CARGO_ELEGIDO, LUGAR_POSTULA, ORGANIZACION_POLITICA, ALIAS ) values( 'ELECCIONES GENERALES 2011', 'SOFIA', 'HUANACUNI', 'ALFARO', 'SOFIA HUANACUNI ALFARO', 'MUJER', 'NO ELECTO', 'PUNO', 'PARTIDO APRISTA PERUANO', 'ALIANZA POPULAR' );</v>
      </c>
    </row>
    <row r="3942" spans="1:12" x14ac:dyDescent="0.25">
      <c r="A3942" s="17" t="s">
        <v>5153</v>
      </c>
      <c r="B3942" s="17" t="s">
        <v>2269</v>
      </c>
      <c r="C3942" s="17" t="s">
        <v>2111</v>
      </c>
      <c r="D3942" s="17" t="s">
        <v>2111</v>
      </c>
      <c r="E3942" s="17" t="str">
        <f t="shared" si="122"/>
        <v>MARGARITA CONDORI CONDORI</v>
      </c>
      <c r="F3942" s="17" t="s">
        <v>1067</v>
      </c>
      <c r="G3942" s="17" t="s">
        <v>1062</v>
      </c>
      <c r="H3942" s="17" t="s">
        <v>4736</v>
      </c>
      <c r="I3942" s="17" t="s">
        <v>912</v>
      </c>
      <c r="J3942" s="15">
        <f>IFERROR(VLOOKUP(I3942,'Candidato Presidencial'!$C:$E,3,FALSE),"")</f>
        <v>0</v>
      </c>
      <c r="L3942" s="15" t="str">
        <f t="shared" si="123"/>
        <v>insert into Camaleon.CandidatoCongreso( PROCESO_ELECTORAL, NOMBRE_CANDIDATO, APELLIDO_PATERNO, APELLIDO_MATERNO, NOMBRE_COMPLETO, SEXO, CARGO_ELEGIDO, LUGAR_POSTULA, ORGANIZACION_POLITICA, ALIAS ) values( 'ELECCIONES GENERALES 2011', 'MARGARITA', 'CONDORI', 'CONDORI', 'MARGARITA CONDORI CONDORI', 'MUJER', 'NO ELECTO', 'PUNO', 'DESPERTAR NACIONAL', '0' );</v>
      </c>
    </row>
    <row r="3943" spans="1:12" x14ac:dyDescent="0.25">
      <c r="A3943" s="17" t="s">
        <v>5153</v>
      </c>
      <c r="B3943" s="17" t="s">
        <v>6562</v>
      </c>
      <c r="C3943" s="17" t="s">
        <v>6563</v>
      </c>
      <c r="D3943" s="17" t="s">
        <v>1500</v>
      </c>
      <c r="E3943" s="17" t="str">
        <f t="shared" si="122"/>
        <v>ELSA CARLOTA HUANCAVILCA ROMAN</v>
      </c>
      <c r="F3943" s="17" t="s">
        <v>1067</v>
      </c>
      <c r="G3943" s="17" t="s">
        <v>1062</v>
      </c>
      <c r="H3943" s="17" t="s">
        <v>4736</v>
      </c>
      <c r="I3943" s="17" t="s">
        <v>912</v>
      </c>
      <c r="J3943" s="15">
        <f>IFERROR(VLOOKUP(I3943,'Candidato Presidencial'!$C:$E,3,FALSE),"")</f>
        <v>0</v>
      </c>
      <c r="L3943" s="15" t="str">
        <f t="shared" si="123"/>
        <v>insert into Camaleon.CandidatoCongreso( PROCESO_ELECTORAL, NOMBRE_CANDIDATO, APELLIDO_PATERNO, APELLIDO_MATERNO, NOMBRE_COMPLETO, SEXO, CARGO_ELEGIDO, LUGAR_POSTULA, ORGANIZACION_POLITICA, ALIAS ) values( 'ELECCIONES GENERALES 2011', 'ELSA CARLOTA', 'HUANCAVILCA', 'ROMAN', 'ELSA CARLOTA HUANCAVILCA ROMAN', 'MUJER', 'NO ELECTO', 'PUNO', 'DESPERTAR NACIONAL', '0' );</v>
      </c>
    </row>
    <row r="3944" spans="1:12" x14ac:dyDescent="0.25">
      <c r="A3944" s="17" t="s">
        <v>5153</v>
      </c>
      <c r="B3944" s="17" t="s">
        <v>505</v>
      </c>
      <c r="C3944" s="17" t="s">
        <v>1229</v>
      </c>
      <c r="D3944" s="17" t="s">
        <v>1621</v>
      </c>
      <c r="E3944" s="17" t="str">
        <f t="shared" si="122"/>
        <v>DAVID VELASQUEZ MEDINA</v>
      </c>
      <c r="F3944" s="17" t="s">
        <v>1061</v>
      </c>
      <c r="G3944" s="17" t="s">
        <v>1062</v>
      </c>
      <c r="H3944" s="17" t="s">
        <v>4736</v>
      </c>
      <c r="I3944" s="17" t="s">
        <v>8936</v>
      </c>
      <c r="J3944" s="15">
        <f>IFERROR(VLOOKUP(I3944,'Candidato Presidencial'!$C:$E,3,FALSE),"")</f>
        <v>0</v>
      </c>
      <c r="L3944" s="15" t="str">
        <f t="shared" si="123"/>
        <v>insert into Camaleon.CandidatoCongreso( PROCESO_ELECTORAL, NOMBRE_CANDIDATO, APELLIDO_PATERNO, APELLIDO_MATERNO, NOMBRE_COMPLETO, SEXO, CARGO_ELEGIDO, LUGAR_POSTULA, ORGANIZACION_POLITICA, ALIAS ) values( 'ELECCIONES GENERALES 2011', 'DAVID', 'VELASQUEZ', 'MEDINA', 'DAVID VELASQUEZ MEDINA', 'HOMBRE', 'NO ELECTO', 'PUNO', 'JUSTICIA, TECNOLOGÍA, ECOLOGÍA', '0' );</v>
      </c>
    </row>
    <row r="3945" spans="1:12" x14ac:dyDescent="0.25">
      <c r="A3945" s="17" t="s">
        <v>5153</v>
      </c>
      <c r="B3945" s="17" t="s">
        <v>6564</v>
      </c>
      <c r="C3945" s="17" t="s">
        <v>1703</v>
      </c>
      <c r="D3945" s="17" t="s">
        <v>4452</v>
      </c>
      <c r="E3945" s="17" t="str">
        <f t="shared" si="122"/>
        <v>LETICIA CASA NINA</v>
      </c>
      <c r="F3945" s="17" t="s">
        <v>1067</v>
      </c>
      <c r="G3945" s="17" t="s">
        <v>1062</v>
      </c>
      <c r="H3945" s="17" t="s">
        <v>4736</v>
      </c>
      <c r="I3945" s="17" t="s">
        <v>8936</v>
      </c>
      <c r="J3945" s="15">
        <f>IFERROR(VLOOKUP(I3945,'Candidato Presidencial'!$C:$E,3,FALSE),"")</f>
        <v>0</v>
      </c>
      <c r="L3945" s="15" t="str">
        <f t="shared" si="123"/>
        <v>insert into Camaleon.CandidatoCongreso( PROCESO_ELECTORAL, NOMBRE_CANDIDATO, APELLIDO_PATERNO, APELLIDO_MATERNO, NOMBRE_COMPLETO, SEXO, CARGO_ELEGIDO, LUGAR_POSTULA, ORGANIZACION_POLITICA, ALIAS ) values( 'ELECCIONES GENERALES 2011', 'LETICIA', 'CASA', 'NINA', 'LETICIA CASA NINA', 'MUJER', 'NO ELECTO', 'PUNO', 'JUSTICIA, TECNOLOGÍA, ECOLOGÍA', '0' );</v>
      </c>
    </row>
    <row r="3946" spans="1:12" x14ac:dyDescent="0.25">
      <c r="A3946" s="17" t="s">
        <v>5153</v>
      </c>
      <c r="B3946" s="17" t="s">
        <v>6565</v>
      </c>
      <c r="C3946" s="17" t="s">
        <v>1222</v>
      </c>
      <c r="D3946" s="17" t="s">
        <v>6566</v>
      </c>
      <c r="E3946" s="17" t="str">
        <f t="shared" si="122"/>
        <v>NORMA JANETH ALFARO CCALLOMAMANI</v>
      </c>
      <c r="F3946" s="17" t="s">
        <v>1067</v>
      </c>
      <c r="G3946" s="17" t="s">
        <v>1062</v>
      </c>
      <c r="H3946" s="17" t="s">
        <v>4736</v>
      </c>
      <c r="I3946" s="17" t="s">
        <v>8936</v>
      </c>
      <c r="J3946" s="15">
        <f>IFERROR(VLOOKUP(I3946,'Candidato Presidencial'!$C:$E,3,FALSE),"")</f>
        <v>0</v>
      </c>
      <c r="L3946" s="15" t="str">
        <f t="shared" si="123"/>
        <v>insert into Camaleon.CandidatoCongreso( PROCESO_ELECTORAL, NOMBRE_CANDIDATO, APELLIDO_PATERNO, APELLIDO_MATERNO, NOMBRE_COMPLETO, SEXO, CARGO_ELEGIDO, LUGAR_POSTULA, ORGANIZACION_POLITICA, ALIAS ) values( 'ELECCIONES GENERALES 2011', 'NORMA JANETH', 'ALFARO', 'CCALLOMAMANI', 'NORMA JANETH ALFARO CCALLOMAMANI', 'MUJER', 'NO ELECTO', 'PUNO', 'JUSTICIA, TECNOLOGÍA, ECOLOGÍA', '0' );</v>
      </c>
    </row>
    <row r="3947" spans="1:12" x14ac:dyDescent="0.25">
      <c r="A3947" s="17" t="s">
        <v>5153</v>
      </c>
      <c r="B3947" s="17" t="s">
        <v>6567</v>
      </c>
      <c r="C3947" s="17" t="s">
        <v>4740</v>
      </c>
      <c r="D3947" s="17" t="s">
        <v>4872</v>
      </c>
      <c r="E3947" s="17" t="str">
        <f t="shared" si="122"/>
        <v>JULIO JULIAN CHANA ALAVE</v>
      </c>
      <c r="F3947" s="17" t="s">
        <v>1061</v>
      </c>
      <c r="G3947" s="17" t="s">
        <v>1062</v>
      </c>
      <c r="H3947" s="17" t="s">
        <v>4736</v>
      </c>
      <c r="I3947" s="17" t="s">
        <v>8936</v>
      </c>
      <c r="J3947" s="15">
        <f>IFERROR(VLOOKUP(I3947,'Candidato Presidencial'!$C:$E,3,FALSE),"")</f>
        <v>0</v>
      </c>
      <c r="L3947" s="15" t="str">
        <f t="shared" si="123"/>
        <v>insert into Camaleon.CandidatoCongreso( PROCESO_ELECTORAL, NOMBRE_CANDIDATO, APELLIDO_PATERNO, APELLIDO_MATERNO, NOMBRE_COMPLETO, SEXO, CARGO_ELEGIDO, LUGAR_POSTULA, ORGANIZACION_POLITICA, ALIAS ) values( 'ELECCIONES GENERALES 2011', 'JULIO JULIAN', 'CHANA', 'ALAVE', 'JULIO JULIAN CHANA ALAVE', 'HOMBRE', 'NO ELECTO', 'PUNO', 'JUSTICIA, TECNOLOGÍA, ECOLOGÍA', '0' );</v>
      </c>
    </row>
    <row r="3948" spans="1:12" x14ac:dyDescent="0.25">
      <c r="A3948" s="17" t="s">
        <v>5153</v>
      </c>
      <c r="B3948" s="17" t="s">
        <v>6568</v>
      </c>
      <c r="C3948" s="17" t="s">
        <v>6569</v>
      </c>
      <c r="D3948" s="17" t="s">
        <v>1602</v>
      </c>
      <c r="E3948" s="17" t="str">
        <f t="shared" si="122"/>
        <v>CESAR EFRAIN HUASACA ABARCA</v>
      </c>
      <c r="F3948" s="17" t="s">
        <v>1061</v>
      </c>
      <c r="G3948" s="17" t="s">
        <v>1062</v>
      </c>
      <c r="H3948" s="17" t="s">
        <v>4736</v>
      </c>
      <c r="I3948" s="17" t="s">
        <v>859</v>
      </c>
      <c r="J3948" s="15" t="str">
        <f>IFERROR(VLOOKUP(I3948,'Candidato Presidencial'!$C:$E,3,FALSE),"")</f>
        <v>ALIANZA POPULAR</v>
      </c>
      <c r="L3948" s="15" t="str">
        <f t="shared" si="123"/>
        <v>insert into Camaleon.CandidatoCongreso( PROCESO_ELECTORAL, NOMBRE_CANDIDATO, APELLIDO_PATERNO, APELLIDO_MATERNO, NOMBRE_COMPLETO, SEXO, CARGO_ELEGIDO, LUGAR_POSTULA, ORGANIZACION_POLITICA, ALIAS ) values( 'ELECCIONES GENERALES 2011', 'CESAR EFRAIN', 'HUASACA', 'ABARCA', 'CESAR EFRAIN HUASACA ABARCA', 'HOMBRE', 'NO ELECTO', 'PUNO', 'PARTIDO APRISTA PERUANO', 'ALIANZA POPULAR' );</v>
      </c>
    </row>
    <row r="3949" spans="1:12" x14ac:dyDescent="0.25">
      <c r="A3949" s="17" t="s">
        <v>5153</v>
      </c>
      <c r="B3949" s="17" t="s">
        <v>6570</v>
      </c>
      <c r="C3949" s="17" t="s">
        <v>5276</v>
      </c>
      <c r="D3949" s="17" t="s">
        <v>1069</v>
      </c>
      <c r="E3949" s="17" t="str">
        <f t="shared" si="122"/>
        <v>EDWIN WILBERT CORRALES MEJIA</v>
      </c>
      <c r="F3949" s="17" t="s">
        <v>1061</v>
      </c>
      <c r="G3949" s="17" t="s">
        <v>1062</v>
      </c>
      <c r="H3949" s="17" t="s">
        <v>4736</v>
      </c>
      <c r="I3949" s="17" t="s">
        <v>859</v>
      </c>
      <c r="J3949" s="15" t="str">
        <f>IFERROR(VLOOKUP(I3949,'Candidato Presidencial'!$C:$E,3,FALSE),"")</f>
        <v>ALIANZA POPULAR</v>
      </c>
      <c r="L3949" s="15" t="str">
        <f t="shared" si="123"/>
        <v>insert into Camaleon.CandidatoCongreso( PROCESO_ELECTORAL, NOMBRE_CANDIDATO, APELLIDO_PATERNO, APELLIDO_MATERNO, NOMBRE_COMPLETO, SEXO, CARGO_ELEGIDO, LUGAR_POSTULA, ORGANIZACION_POLITICA, ALIAS ) values( 'ELECCIONES GENERALES 2011', 'EDWIN WILBERT', 'CORRALES', 'MEJIA', 'EDWIN WILBERT CORRALES MEJIA', 'HOMBRE', 'NO ELECTO', 'PUNO', 'PARTIDO APRISTA PERUANO', 'ALIANZA POPULAR' );</v>
      </c>
    </row>
    <row r="3950" spans="1:12" x14ac:dyDescent="0.25">
      <c r="A3950" s="17" t="s">
        <v>5153</v>
      </c>
      <c r="B3950" s="17" t="s">
        <v>4806</v>
      </c>
      <c r="C3950" s="17" t="s">
        <v>4807</v>
      </c>
      <c r="D3950" s="17" t="s">
        <v>1639</v>
      </c>
      <c r="E3950" s="17" t="str">
        <f t="shared" si="122"/>
        <v>CLAUDIA FAUSTINA COARI MAMANI</v>
      </c>
      <c r="F3950" s="17" t="s">
        <v>1067</v>
      </c>
      <c r="G3950" s="17" t="s">
        <v>21</v>
      </c>
      <c r="H3950" s="17" t="s">
        <v>4736</v>
      </c>
      <c r="I3950" s="17" t="s">
        <v>8929</v>
      </c>
      <c r="J3950" s="15" t="str">
        <f>IFERROR(VLOOKUP(I3950,'Candidato Presidencial'!$C:$E,3,FALSE),"")</f>
        <v>PARTIDO NACIONALISTA PERUANO</v>
      </c>
      <c r="L3950" s="15" t="str">
        <f t="shared" si="123"/>
        <v>insert into Camaleon.CandidatoCongreso( PROCESO_ELECTORAL, NOMBRE_CANDIDATO, APELLIDO_PATERNO, APELLIDO_MATERNO, NOMBRE_COMPLETO, SEXO, CARGO_ELEGIDO, LUGAR_POSTULA, ORGANIZACION_POLITICA, ALIAS ) values( 'ELECCIONES GENERALES 2011', 'CLAUDIA FAUSTINA', 'COARI', 'MAMANI', 'CLAUDIA FAUSTINA COARI MAMANI', 'MUJER', 'CONGRESISTA', 'PUNO', 'GANA PERÚ', 'PARTIDO NACIONALISTA PERUANO' );</v>
      </c>
    </row>
    <row r="3951" spans="1:12" x14ac:dyDescent="0.25">
      <c r="A3951" s="17" t="s">
        <v>5153</v>
      </c>
      <c r="B3951" s="17" t="s">
        <v>349</v>
      </c>
      <c r="C3951" s="17" t="s">
        <v>6571</v>
      </c>
      <c r="D3951" s="17" t="s">
        <v>1498</v>
      </c>
      <c r="E3951" s="17" t="str">
        <f t="shared" si="122"/>
        <v>RUTH CONDORENA GONZALES</v>
      </c>
      <c r="F3951" s="17" t="s">
        <v>1067</v>
      </c>
      <c r="G3951" s="17" t="s">
        <v>1062</v>
      </c>
      <c r="H3951" s="17" t="s">
        <v>4736</v>
      </c>
      <c r="I3951" s="17" t="s">
        <v>8929</v>
      </c>
      <c r="J3951" s="15" t="str">
        <f>IFERROR(VLOOKUP(I3951,'Candidato Presidencial'!$C:$E,3,FALSE),"")</f>
        <v>PARTIDO NACIONALISTA PERUANO</v>
      </c>
      <c r="L3951" s="15" t="str">
        <f t="shared" si="123"/>
        <v>insert into Camaleon.CandidatoCongreso( PROCESO_ELECTORAL, NOMBRE_CANDIDATO, APELLIDO_PATERNO, APELLIDO_MATERNO, NOMBRE_COMPLETO, SEXO, CARGO_ELEGIDO, LUGAR_POSTULA, ORGANIZACION_POLITICA, ALIAS ) values( 'ELECCIONES GENERALES 2011', 'RUTH', 'CONDORENA', 'GONZALES', 'RUTH CONDORENA GONZALES', 'MUJER', 'NO ELECTO', 'PUNO', 'GANA PERÚ', 'PARTIDO NACIONALISTA PERUANO' );</v>
      </c>
    </row>
    <row r="3952" spans="1:12" x14ac:dyDescent="0.25">
      <c r="A3952" s="17" t="s">
        <v>5153</v>
      </c>
      <c r="B3952" s="17" t="s">
        <v>2332</v>
      </c>
      <c r="C3952" s="17" t="s">
        <v>2111</v>
      </c>
      <c r="D3952" s="17" t="s">
        <v>6572</v>
      </c>
      <c r="E3952" s="17" t="str">
        <f t="shared" si="122"/>
        <v>RUBEN CONDORI CUSI</v>
      </c>
      <c r="F3952" s="17" t="s">
        <v>1061</v>
      </c>
      <c r="G3952" s="17" t="s">
        <v>21</v>
      </c>
      <c r="H3952" s="17" t="s">
        <v>4736</v>
      </c>
      <c r="I3952" s="17" t="s">
        <v>8929</v>
      </c>
      <c r="J3952" s="15" t="str">
        <f>IFERROR(VLOOKUP(I3952,'Candidato Presidencial'!$C:$E,3,FALSE),"")</f>
        <v>PARTIDO NACIONALISTA PERUANO</v>
      </c>
      <c r="L3952" s="15" t="str">
        <f t="shared" si="123"/>
        <v>insert into Camaleon.CandidatoCongreso( PROCESO_ELECTORAL, NOMBRE_CANDIDATO, APELLIDO_PATERNO, APELLIDO_MATERNO, NOMBRE_COMPLETO, SEXO, CARGO_ELEGIDO, LUGAR_POSTULA, ORGANIZACION_POLITICA, ALIAS ) values( 'ELECCIONES GENERALES 2011', 'RUBEN', 'CONDORI', 'CUSI', 'RUBEN CONDORI CUSI', 'HOMBRE', 'CONGRESISTA', 'PUNO', 'GANA PERÚ', 'PARTIDO NACIONALISTA PERUANO' );</v>
      </c>
    </row>
    <row r="3953" spans="1:12" x14ac:dyDescent="0.25">
      <c r="A3953" s="17" t="s">
        <v>5153</v>
      </c>
      <c r="B3953" s="17" t="s">
        <v>6573</v>
      </c>
      <c r="C3953" s="17" t="s">
        <v>4374</v>
      </c>
      <c r="D3953" s="17" t="s">
        <v>2111</v>
      </c>
      <c r="E3953" s="17" t="str">
        <f t="shared" si="122"/>
        <v>EMILIANO APAZA CONDORI</v>
      </c>
      <c r="F3953" s="17" t="s">
        <v>1061</v>
      </c>
      <c r="G3953" s="17" t="s">
        <v>21</v>
      </c>
      <c r="H3953" s="17" t="s">
        <v>4736</v>
      </c>
      <c r="I3953" s="17" t="s">
        <v>8929</v>
      </c>
      <c r="J3953" s="15" t="str">
        <f>IFERROR(VLOOKUP(I3953,'Candidato Presidencial'!$C:$E,3,FALSE),"")</f>
        <v>PARTIDO NACIONALISTA PERUANO</v>
      </c>
      <c r="L3953" s="15" t="str">
        <f t="shared" si="123"/>
        <v>insert into Camaleon.CandidatoCongreso( PROCESO_ELECTORAL, NOMBRE_CANDIDATO, APELLIDO_PATERNO, APELLIDO_MATERNO, NOMBRE_COMPLETO, SEXO, CARGO_ELEGIDO, LUGAR_POSTULA, ORGANIZACION_POLITICA, ALIAS ) values( 'ELECCIONES GENERALES 2011', 'EMILIANO', 'APAZA', 'CONDORI', 'EMILIANO APAZA CONDORI', 'HOMBRE', 'CONGRESISTA', 'PUNO', 'GANA PERÚ', 'PARTIDO NACIONALISTA PERUANO' );</v>
      </c>
    </row>
    <row r="3954" spans="1:12" x14ac:dyDescent="0.25">
      <c r="A3954" s="17" t="s">
        <v>5153</v>
      </c>
      <c r="B3954" s="17" t="s">
        <v>2114</v>
      </c>
      <c r="C3954" s="17" t="s">
        <v>2259</v>
      </c>
      <c r="D3954" s="17" t="s">
        <v>2259</v>
      </c>
      <c r="E3954" s="17" t="str">
        <f t="shared" si="122"/>
        <v>LUIS MARTIN PUMA PUMA</v>
      </c>
      <c r="F3954" s="17" t="s">
        <v>1061</v>
      </c>
      <c r="G3954" s="17" t="s">
        <v>1062</v>
      </c>
      <c r="H3954" s="17" t="s">
        <v>4736</v>
      </c>
      <c r="I3954" s="17" t="s">
        <v>8929</v>
      </c>
      <c r="J3954" s="15" t="str">
        <f>IFERROR(VLOOKUP(I3954,'Candidato Presidencial'!$C:$E,3,FALSE),"")</f>
        <v>PARTIDO NACIONALISTA PERUANO</v>
      </c>
      <c r="L3954" s="15" t="str">
        <f t="shared" si="123"/>
        <v>insert into Camaleon.CandidatoCongreso( PROCESO_ELECTORAL, NOMBRE_CANDIDATO, APELLIDO_PATERNO, APELLIDO_MATERNO, NOMBRE_COMPLETO, SEXO, CARGO_ELEGIDO, LUGAR_POSTULA, ORGANIZACION_POLITICA, ALIAS ) values( 'ELECCIONES GENERALES 2011', 'LUIS MARTIN', 'PUMA', 'PUMA', 'LUIS MARTIN PUMA PUMA', 'HOMBRE', 'NO ELECTO', 'PUNO', 'GANA PERÚ', 'PARTIDO NACIONALISTA PERUANO' );</v>
      </c>
    </row>
    <row r="3955" spans="1:12" x14ac:dyDescent="0.25">
      <c r="A3955" s="17" t="s">
        <v>5153</v>
      </c>
      <c r="B3955" s="17" t="s">
        <v>6574</v>
      </c>
      <c r="C3955" s="17" t="s">
        <v>1182</v>
      </c>
      <c r="D3955" s="17" t="s">
        <v>6575</v>
      </c>
      <c r="E3955" s="17" t="str">
        <f t="shared" si="122"/>
        <v>HELBERT JESUS RODRIGUEZ BIAMONT</v>
      </c>
      <c r="F3955" s="17" t="s">
        <v>1061</v>
      </c>
      <c r="G3955" s="17" t="s">
        <v>1062</v>
      </c>
      <c r="H3955" s="17" t="s">
        <v>4736</v>
      </c>
      <c r="I3955" s="17" t="s">
        <v>859</v>
      </c>
      <c r="J3955" s="15" t="str">
        <f>IFERROR(VLOOKUP(I3955,'Candidato Presidencial'!$C:$E,3,FALSE),"")</f>
        <v>ALIANZA POPULAR</v>
      </c>
      <c r="L3955" s="15" t="str">
        <f t="shared" si="123"/>
        <v>insert into Camaleon.CandidatoCongreso( PROCESO_ELECTORAL, NOMBRE_CANDIDATO, APELLIDO_PATERNO, APELLIDO_MATERNO, NOMBRE_COMPLETO, SEXO, CARGO_ELEGIDO, LUGAR_POSTULA, ORGANIZACION_POLITICA, ALIAS ) values( 'ELECCIONES GENERALES 2011', 'HELBERT JESUS', 'RODRIGUEZ', 'BIAMONT', 'HELBERT JESUS RODRIGUEZ BIAMONT', 'HOMBRE', 'NO ELECTO', 'PUNO', 'PARTIDO APRISTA PERUANO', 'ALIANZA POPULAR' );</v>
      </c>
    </row>
    <row r="3956" spans="1:12" x14ac:dyDescent="0.25">
      <c r="A3956" s="17" t="s">
        <v>5153</v>
      </c>
      <c r="B3956" s="17" t="s">
        <v>6576</v>
      </c>
      <c r="C3956" s="17" t="s">
        <v>6430</v>
      </c>
      <c r="D3956" s="17" t="s">
        <v>6577</v>
      </c>
      <c r="E3956" s="17" t="str">
        <f t="shared" si="122"/>
        <v>EDGAR RUBEN ARAPA ROSELLO</v>
      </c>
      <c r="F3956" s="17" t="s">
        <v>1061</v>
      </c>
      <c r="G3956" s="17" t="s">
        <v>1062</v>
      </c>
      <c r="H3956" s="17" t="s">
        <v>4736</v>
      </c>
      <c r="I3956" s="17" t="s">
        <v>912</v>
      </c>
      <c r="J3956" s="15">
        <f>IFERROR(VLOOKUP(I3956,'Candidato Presidencial'!$C:$E,3,FALSE),"")</f>
        <v>0</v>
      </c>
      <c r="L3956" s="15" t="str">
        <f t="shared" si="123"/>
        <v>insert into Camaleon.CandidatoCongreso( PROCESO_ELECTORAL, NOMBRE_CANDIDATO, APELLIDO_PATERNO, APELLIDO_MATERNO, NOMBRE_COMPLETO, SEXO, CARGO_ELEGIDO, LUGAR_POSTULA, ORGANIZACION_POLITICA, ALIAS ) values( 'ELECCIONES GENERALES 2011', 'EDGAR RUBEN', 'ARAPA', 'ROSELLO', 'EDGAR RUBEN ARAPA ROSELLO', 'HOMBRE', 'NO ELECTO', 'PUNO', 'DESPERTAR NACIONAL', '0' );</v>
      </c>
    </row>
    <row r="3957" spans="1:12" x14ac:dyDescent="0.25">
      <c r="A3957" s="17" t="s">
        <v>5153</v>
      </c>
      <c r="B3957" s="17" t="s">
        <v>4755</v>
      </c>
      <c r="C3957" s="17" t="s">
        <v>4756</v>
      </c>
      <c r="D3957" s="17" t="s">
        <v>1825</v>
      </c>
      <c r="E3957" s="17" t="str">
        <f t="shared" si="122"/>
        <v>FILOMENA CALSINA AGUIRRE</v>
      </c>
      <c r="F3957" s="17" t="s">
        <v>1067</v>
      </c>
      <c r="G3957" s="17" t="s">
        <v>1062</v>
      </c>
      <c r="H3957" s="17" t="s">
        <v>4736</v>
      </c>
      <c r="I3957" s="17" t="s">
        <v>897</v>
      </c>
      <c r="J3957" s="15" t="str">
        <f>IFERROR(VLOOKUP(I3957,'Candidato Presidencial'!$C:$E,3,FALSE),"")</f>
        <v/>
      </c>
      <c r="L3957" s="15" t="str">
        <f t="shared" si="123"/>
        <v>insert into Camaleon.CandidatoCongreso( PROCESO_ELECTORAL, NOMBRE_CANDIDATO, APELLIDO_PATERNO, APELLIDO_MATERNO, NOMBRE_COMPLETO, SEXO, CARGO_ELEGIDO, LUGAR_POSTULA, ORGANIZACION_POLITICA, ALIAS ) values( 'ELECCIONES GENERALES 2011', 'FILOMENA', 'CALSINA', 'AGUIRRE', 'FILOMENA CALSINA AGUIRRE', 'MUJER', 'NO ELECTO', 'PUNO', 'CAMBIO RADICAL', '' );</v>
      </c>
    </row>
    <row r="3958" spans="1:12" x14ac:dyDescent="0.25">
      <c r="A3958" s="17" t="s">
        <v>5153</v>
      </c>
      <c r="B3958" s="17" t="s">
        <v>5577</v>
      </c>
      <c r="C3958" s="17" t="s">
        <v>1165</v>
      </c>
      <c r="D3958" s="17" t="s">
        <v>4378</v>
      </c>
      <c r="E3958" s="17" t="str">
        <f t="shared" si="122"/>
        <v>DOMINGO MENDOZA BUSTINZA</v>
      </c>
      <c r="F3958" s="17" t="s">
        <v>1061</v>
      </c>
      <c r="G3958" s="17" t="s">
        <v>1062</v>
      </c>
      <c r="H3958" s="17" t="s">
        <v>4736</v>
      </c>
      <c r="I3958" s="17" t="s">
        <v>897</v>
      </c>
      <c r="J3958" s="15" t="str">
        <f>IFERROR(VLOOKUP(I3958,'Candidato Presidencial'!$C:$E,3,FALSE),"")</f>
        <v/>
      </c>
      <c r="L3958" s="15" t="str">
        <f t="shared" si="123"/>
        <v>insert into Camaleon.CandidatoCongreso( PROCESO_ELECTORAL, NOMBRE_CANDIDATO, APELLIDO_PATERNO, APELLIDO_MATERNO, NOMBRE_COMPLETO, SEXO, CARGO_ELEGIDO, LUGAR_POSTULA, ORGANIZACION_POLITICA, ALIAS ) values( 'ELECCIONES GENERALES 2011', 'DOMINGO', 'MENDOZA', 'BUSTINZA', 'DOMINGO MENDOZA BUSTINZA', 'HOMBRE', 'NO ELECTO', 'PUNO', 'CAMBIO RADICAL', '' );</v>
      </c>
    </row>
    <row r="3959" spans="1:12" x14ac:dyDescent="0.25">
      <c r="A3959" s="17" t="s">
        <v>5153</v>
      </c>
      <c r="B3959" s="17" t="s">
        <v>6578</v>
      </c>
      <c r="C3959" s="17" t="s">
        <v>6579</v>
      </c>
      <c r="D3959" s="17" t="s">
        <v>6579</v>
      </c>
      <c r="E3959" s="17" t="str">
        <f t="shared" si="122"/>
        <v>ADELINA HOLGUIN HOLGUIN</v>
      </c>
      <c r="F3959" s="17" t="s">
        <v>1067</v>
      </c>
      <c r="G3959" s="17" t="s">
        <v>1062</v>
      </c>
      <c r="H3959" s="17" t="s">
        <v>4736</v>
      </c>
      <c r="I3959" s="17" t="s">
        <v>897</v>
      </c>
      <c r="J3959" s="15" t="str">
        <f>IFERROR(VLOOKUP(I3959,'Candidato Presidencial'!$C:$E,3,FALSE),"")</f>
        <v/>
      </c>
      <c r="L3959" s="15" t="str">
        <f t="shared" si="123"/>
        <v>insert into Camaleon.CandidatoCongreso( PROCESO_ELECTORAL, NOMBRE_CANDIDATO, APELLIDO_PATERNO, APELLIDO_MATERNO, NOMBRE_COMPLETO, SEXO, CARGO_ELEGIDO, LUGAR_POSTULA, ORGANIZACION_POLITICA, ALIAS ) values( 'ELECCIONES GENERALES 2011', 'ADELINA', 'HOLGUIN', 'HOLGUIN', 'ADELINA HOLGUIN HOLGUIN', 'MUJER', 'NO ELECTO', 'PUNO', 'CAMBIO RADICAL', '' );</v>
      </c>
    </row>
    <row r="3960" spans="1:12" x14ac:dyDescent="0.25">
      <c r="A3960" s="17" t="s">
        <v>5153</v>
      </c>
      <c r="B3960" s="17" t="s">
        <v>6580</v>
      </c>
      <c r="C3960" s="17" t="s">
        <v>1099</v>
      </c>
      <c r="D3960" s="17" t="s">
        <v>1158</v>
      </c>
      <c r="E3960" s="17" t="str">
        <f t="shared" si="122"/>
        <v>GERVASIO CLEMENTE GARCIA SANCHEZ</v>
      </c>
      <c r="F3960" s="17" t="s">
        <v>1061</v>
      </c>
      <c r="G3960" s="17" t="s">
        <v>1062</v>
      </c>
      <c r="H3960" s="17" t="s">
        <v>4736</v>
      </c>
      <c r="I3960" s="17" t="s">
        <v>878</v>
      </c>
      <c r="J3960" s="15" t="str">
        <f>IFERROR(VLOOKUP(I3960,'Candidato Presidencial'!$C:$E,3,FALSE),"")</f>
        <v>PERÚ POSIBLE</v>
      </c>
      <c r="L3960" s="15" t="str">
        <f t="shared" si="123"/>
        <v>insert into Camaleon.CandidatoCongreso( PROCESO_ELECTORAL, NOMBRE_CANDIDATO, APELLIDO_PATERNO, APELLIDO_MATERNO, NOMBRE_COMPLETO, SEXO, CARGO_ELEGIDO, LUGAR_POSTULA, ORGANIZACION_POLITICA, ALIAS ) values( 'ELECCIONES GENERALES 2011', 'GERVASIO CLEMENTE', 'GARCIA', 'SANCHEZ', 'GERVASIO CLEMENTE GARCIA SANCHEZ', 'HOMBRE', 'NO ELECTO', 'PUNO', 'PERÚ POSIBLE', 'PERÚ POSIBLE' );</v>
      </c>
    </row>
    <row r="3961" spans="1:12" x14ac:dyDescent="0.25">
      <c r="A3961" s="17" t="s">
        <v>5153</v>
      </c>
      <c r="B3961" s="17" t="s">
        <v>6581</v>
      </c>
      <c r="C3961" s="17" t="s">
        <v>1752</v>
      </c>
      <c r="D3961" s="17" t="s">
        <v>4771</v>
      </c>
      <c r="E3961" s="17" t="str">
        <f t="shared" si="122"/>
        <v>MARIANO EUTROPIO PORTUGAL CATACORA</v>
      </c>
      <c r="F3961" s="17" t="s">
        <v>1061</v>
      </c>
      <c r="G3961" s="17" t="s">
        <v>21</v>
      </c>
      <c r="H3961" s="17" t="s">
        <v>4736</v>
      </c>
      <c r="I3961" s="17" t="s">
        <v>878</v>
      </c>
      <c r="J3961" s="15" t="str">
        <f>IFERROR(VLOOKUP(I3961,'Candidato Presidencial'!$C:$E,3,FALSE),"")</f>
        <v>PERÚ POSIBLE</v>
      </c>
      <c r="L3961" s="15" t="str">
        <f t="shared" si="123"/>
        <v>insert into Camaleon.CandidatoCongreso( PROCESO_ELECTORAL, NOMBRE_CANDIDATO, APELLIDO_PATERNO, APELLIDO_MATERNO, NOMBRE_COMPLETO, SEXO, CARGO_ELEGIDO, LUGAR_POSTULA, ORGANIZACION_POLITICA, ALIAS ) values( 'ELECCIONES GENERALES 2011', 'MARIANO EUTROPIO', 'PORTUGAL', 'CATACORA', 'MARIANO EUTROPIO PORTUGAL CATACORA', 'HOMBRE', 'CONGRESISTA', 'PUNO', 'PERÚ POSIBLE', 'PERÚ POSIBLE' );</v>
      </c>
    </row>
    <row r="3962" spans="1:12" x14ac:dyDescent="0.25">
      <c r="A3962" s="17" t="s">
        <v>5153</v>
      </c>
      <c r="B3962" s="17" t="s">
        <v>2852</v>
      </c>
      <c r="C3962" s="17" t="s">
        <v>6582</v>
      </c>
      <c r="D3962" s="17" t="s">
        <v>1639</v>
      </c>
      <c r="E3962" s="17" t="str">
        <f t="shared" si="122"/>
        <v>HUGO LLANO MAMANI</v>
      </c>
      <c r="F3962" s="17" t="s">
        <v>1061</v>
      </c>
      <c r="G3962" s="17" t="s">
        <v>1062</v>
      </c>
      <c r="H3962" s="17" t="s">
        <v>4736</v>
      </c>
      <c r="I3962" s="17" t="s">
        <v>878</v>
      </c>
      <c r="J3962" s="15" t="str">
        <f>IFERROR(VLOOKUP(I3962,'Candidato Presidencial'!$C:$E,3,FALSE),"")</f>
        <v>PERÚ POSIBLE</v>
      </c>
      <c r="L3962" s="15" t="str">
        <f t="shared" si="123"/>
        <v>insert into Camaleon.CandidatoCongreso( PROCESO_ELECTORAL, NOMBRE_CANDIDATO, APELLIDO_PATERNO, APELLIDO_MATERNO, NOMBRE_COMPLETO, SEXO, CARGO_ELEGIDO, LUGAR_POSTULA, ORGANIZACION_POLITICA, ALIAS ) values( 'ELECCIONES GENERALES 2011', 'HUGO', 'LLANO', 'MAMANI', 'HUGO LLANO MAMANI', 'HOMBRE', 'NO ELECTO', 'PUNO', 'PERÚ POSIBLE', 'PERÚ POSIBLE' );</v>
      </c>
    </row>
    <row r="3963" spans="1:12" x14ac:dyDescent="0.25">
      <c r="A3963" s="17" t="s">
        <v>5153</v>
      </c>
      <c r="B3963" s="17" t="s">
        <v>4786</v>
      </c>
      <c r="C3963" s="17" t="s">
        <v>2326</v>
      </c>
      <c r="D3963" s="17" t="s">
        <v>1186</v>
      </c>
      <c r="E3963" s="17" t="str">
        <f t="shared" si="122"/>
        <v>SOFIA LOURDES BENAVENTE FERNANDEZ</v>
      </c>
      <c r="F3963" s="17" t="s">
        <v>1067</v>
      </c>
      <c r="G3963" s="17" t="s">
        <v>1062</v>
      </c>
      <c r="H3963" s="17" t="s">
        <v>4736</v>
      </c>
      <c r="I3963" s="17" t="s">
        <v>878</v>
      </c>
      <c r="J3963" s="15" t="str">
        <f>IFERROR(VLOOKUP(I3963,'Candidato Presidencial'!$C:$E,3,FALSE),"")</f>
        <v>PERÚ POSIBLE</v>
      </c>
      <c r="L3963" s="15" t="str">
        <f t="shared" si="123"/>
        <v>insert into Camaleon.CandidatoCongreso( PROCESO_ELECTORAL, NOMBRE_CANDIDATO, APELLIDO_PATERNO, APELLIDO_MATERNO, NOMBRE_COMPLETO, SEXO, CARGO_ELEGIDO, LUGAR_POSTULA, ORGANIZACION_POLITICA, ALIAS ) values( 'ELECCIONES GENERALES 2011', 'SOFIA LOURDES', 'BENAVENTE', 'FERNANDEZ', 'SOFIA LOURDES BENAVENTE FERNANDEZ', 'MUJER', 'NO ELECTO', 'PUNO', 'PERÚ POSIBLE', 'PERÚ POSIBLE' );</v>
      </c>
    </row>
    <row r="3964" spans="1:12" x14ac:dyDescent="0.25">
      <c r="A3964" s="17" t="s">
        <v>5153</v>
      </c>
      <c r="B3964" s="17" t="s">
        <v>6583</v>
      </c>
      <c r="C3964" s="17" t="s">
        <v>1121</v>
      </c>
      <c r="D3964" s="17" t="s">
        <v>6584</v>
      </c>
      <c r="E3964" s="17" t="str">
        <f t="shared" si="122"/>
        <v>CECILIA DORIS QUISPE VILLALTA</v>
      </c>
      <c r="F3964" s="17" t="s">
        <v>1067</v>
      </c>
      <c r="G3964" s="17" t="s">
        <v>1062</v>
      </c>
      <c r="H3964" s="17" t="s">
        <v>4736</v>
      </c>
      <c r="I3964" s="17" t="s">
        <v>878</v>
      </c>
      <c r="J3964" s="15" t="str">
        <f>IFERROR(VLOOKUP(I3964,'Candidato Presidencial'!$C:$E,3,FALSE),"")</f>
        <v>PERÚ POSIBLE</v>
      </c>
      <c r="L3964" s="15" t="str">
        <f t="shared" si="123"/>
        <v>insert into Camaleon.CandidatoCongreso( PROCESO_ELECTORAL, NOMBRE_CANDIDATO, APELLIDO_PATERNO, APELLIDO_MATERNO, NOMBRE_COMPLETO, SEXO, CARGO_ELEGIDO, LUGAR_POSTULA, ORGANIZACION_POLITICA, ALIAS ) values( 'ELECCIONES GENERALES 2011', 'CECILIA DORIS', 'QUISPE', 'VILLALTA', 'CECILIA DORIS QUISPE VILLALTA', 'MUJER', 'NO ELECTO', 'PUNO', 'PERÚ POSIBLE', 'PERÚ POSIBLE' );</v>
      </c>
    </row>
    <row r="3965" spans="1:12" x14ac:dyDescent="0.25">
      <c r="A3965" s="17" t="s">
        <v>5153</v>
      </c>
      <c r="B3965" s="17" t="s">
        <v>6585</v>
      </c>
      <c r="C3965" s="17" t="s">
        <v>1996</v>
      </c>
      <c r="D3965" s="17" t="s">
        <v>1321</v>
      </c>
      <c r="E3965" s="17" t="str">
        <f t="shared" si="122"/>
        <v>JAVIER RODOLFO CACERES PEREZ</v>
      </c>
      <c r="F3965" s="17" t="s">
        <v>1061</v>
      </c>
      <c r="G3965" s="17" t="s">
        <v>1062</v>
      </c>
      <c r="H3965" s="17" t="s">
        <v>4736</v>
      </c>
      <c r="I3965" s="17" t="s">
        <v>897</v>
      </c>
      <c r="J3965" s="15" t="str">
        <f>IFERROR(VLOOKUP(I3965,'Candidato Presidencial'!$C:$E,3,FALSE),"")</f>
        <v/>
      </c>
      <c r="L3965" s="15" t="str">
        <f t="shared" si="123"/>
        <v>insert into Camaleon.CandidatoCongreso( PROCESO_ELECTORAL, NOMBRE_CANDIDATO, APELLIDO_PATERNO, APELLIDO_MATERNO, NOMBRE_COMPLETO, SEXO, CARGO_ELEGIDO, LUGAR_POSTULA, ORGANIZACION_POLITICA, ALIAS ) values( 'ELECCIONES GENERALES 2011', 'JAVIER RODOLFO', 'CACERES', 'PEREZ', 'JAVIER RODOLFO CACERES PEREZ', 'HOMBRE', 'NO ELECTO', 'PUNO', 'CAMBIO RADICAL', '' );</v>
      </c>
    </row>
    <row r="3966" spans="1:12" x14ac:dyDescent="0.25">
      <c r="A3966" s="17" t="s">
        <v>5153</v>
      </c>
      <c r="B3966" s="17" t="s">
        <v>2385</v>
      </c>
      <c r="C3966" s="17" t="s">
        <v>1332</v>
      </c>
      <c r="D3966" s="17" t="s">
        <v>6586</v>
      </c>
      <c r="E3966" s="17" t="str">
        <f t="shared" si="122"/>
        <v>JULIAN PAREDES MANDAMIENTO</v>
      </c>
      <c r="F3966" s="17" t="s">
        <v>1061</v>
      </c>
      <c r="G3966" s="17" t="s">
        <v>1062</v>
      </c>
      <c r="H3966" s="17" t="s">
        <v>4736</v>
      </c>
      <c r="I3966" s="17" t="s">
        <v>873</v>
      </c>
      <c r="J3966" s="15" t="str">
        <f>IFERROR(VLOOKUP(I3966,'Candidato Presidencial'!$C:$E,3,FALSE),"")</f>
        <v>PERUANOS POR EL KAMBIO</v>
      </c>
      <c r="L3966" s="15" t="str">
        <f t="shared" si="123"/>
        <v>insert into Camaleon.CandidatoCongreso( PROCESO_ELECTORAL, NOMBRE_CANDIDATO, APELLIDO_PATERNO, APELLIDO_MATERNO, NOMBRE_COMPLETO, SEXO, CARGO_ELEGIDO, LUGAR_POSTULA, ORGANIZACION_POLITICA, ALIAS ) values( 'ELECCIONES GENERALES 2011', 'JULIAN', 'PAREDES', 'MANDAMIENTO', 'JULIAN PAREDES MANDAMIENTO', 'HOMBRE', 'NO ELECTO', 'PUNO', 'ALIANZA POR EL GRAN CAMBIO', 'PERUANOS POR EL KAMBIO' );</v>
      </c>
    </row>
    <row r="3967" spans="1:12" x14ac:dyDescent="0.25">
      <c r="A3967" s="17" t="s">
        <v>5153</v>
      </c>
      <c r="B3967" s="17" t="s">
        <v>4835</v>
      </c>
      <c r="C3967" s="17" t="s">
        <v>1469</v>
      </c>
      <c r="D3967" s="17" t="s">
        <v>1353</v>
      </c>
      <c r="E3967" s="17" t="str">
        <f t="shared" si="122"/>
        <v>SILVIA MIRIAM ORTEGA MIRANDA</v>
      </c>
      <c r="F3967" s="17" t="s">
        <v>1067</v>
      </c>
      <c r="G3967" s="17" t="s">
        <v>1062</v>
      </c>
      <c r="H3967" s="17" t="s">
        <v>4736</v>
      </c>
      <c r="I3967" s="17" t="s">
        <v>873</v>
      </c>
      <c r="J3967" s="15" t="str">
        <f>IFERROR(VLOOKUP(I3967,'Candidato Presidencial'!$C:$E,3,FALSE),"")</f>
        <v>PERUANOS POR EL KAMBIO</v>
      </c>
      <c r="L3967" s="15" t="str">
        <f t="shared" si="123"/>
        <v>insert into Camaleon.CandidatoCongreso( PROCESO_ELECTORAL, NOMBRE_CANDIDATO, APELLIDO_PATERNO, APELLIDO_MATERNO, NOMBRE_COMPLETO, SEXO, CARGO_ELEGIDO, LUGAR_POSTULA, ORGANIZACION_POLITICA, ALIAS ) values( 'ELECCIONES GENERALES 2011', 'SILVIA MIRIAM', 'ORTEGA', 'MIRANDA', 'SILVIA MIRIAM ORTEGA MIRANDA', 'MUJER', 'NO ELECTO', 'PUNO', 'ALIANZA POR EL GRAN CAMBIO', 'PERUANOS POR EL KAMBIO' );</v>
      </c>
    </row>
    <row r="3968" spans="1:12" x14ac:dyDescent="0.25">
      <c r="A3968" s="17" t="s">
        <v>5153</v>
      </c>
      <c r="B3968" s="17" t="s">
        <v>2277</v>
      </c>
      <c r="C3968" s="17" t="s">
        <v>1403</v>
      </c>
      <c r="D3968" s="17" t="s">
        <v>1088</v>
      </c>
      <c r="E3968" s="17" t="str">
        <f t="shared" si="122"/>
        <v>JESUS FIGUEROA DIAZ</v>
      </c>
      <c r="F3968" s="17" t="s">
        <v>1061</v>
      </c>
      <c r="G3968" s="17" t="s">
        <v>1062</v>
      </c>
      <c r="H3968" s="17" t="s">
        <v>4736</v>
      </c>
      <c r="I3968" s="17" t="s">
        <v>873</v>
      </c>
      <c r="J3968" s="15" t="str">
        <f>IFERROR(VLOOKUP(I3968,'Candidato Presidencial'!$C:$E,3,FALSE),"")</f>
        <v>PERUANOS POR EL KAMBIO</v>
      </c>
      <c r="L3968" s="15" t="str">
        <f t="shared" si="123"/>
        <v>insert into Camaleon.CandidatoCongreso( PROCESO_ELECTORAL, NOMBRE_CANDIDATO, APELLIDO_PATERNO, APELLIDO_MATERNO, NOMBRE_COMPLETO, SEXO, CARGO_ELEGIDO, LUGAR_POSTULA, ORGANIZACION_POLITICA, ALIAS ) values( 'ELECCIONES GENERALES 2011', 'JESUS', 'FIGUEROA', 'DIAZ', 'JESUS FIGUEROA DIAZ', 'HOMBRE', 'NO ELECTO', 'PUNO', 'ALIANZA POR EL GRAN CAMBIO', 'PERUANOS POR EL KAMBIO' );</v>
      </c>
    </row>
    <row r="3969" spans="1:12" x14ac:dyDescent="0.25">
      <c r="A3969" s="17" t="s">
        <v>5153</v>
      </c>
      <c r="B3969" s="17" t="s">
        <v>2254</v>
      </c>
      <c r="C3969" s="17" t="s">
        <v>4779</v>
      </c>
      <c r="D3969" s="17" t="s">
        <v>6587</v>
      </c>
      <c r="E3969" s="17" t="str">
        <f t="shared" si="122"/>
        <v>NANCY SALLUCA HUARAYA</v>
      </c>
      <c r="F3969" s="17" t="s">
        <v>1067</v>
      </c>
      <c r="G3969" s="17" t="s">
        <v>1062</v>
      </c>
      <c r="H3969" s="17" t="s">
        <v>4736</v>
      </c>
      <c r="I3969" s="17" t="s">
        <v>873</v>
      </c>
      <c r="J3969" s="15" t="str">
        <f>IFERROR(VLOOKUP(I3969,'Candidato Presidencial'!$C:$E,3,FALSE),"")</f>
        <v>PERUANOS POR EL KAMBIO</v>
      </c>
      <c r="L3969" s="15" t="str">
        <f t="shared" si="123"/>
        <v>insert into Camaleon.CandidatoCongreso( PROCESO_ELECTORAL, NOMBRE_CANDIDATO, APELLIDO_PATERNO, APELLIDO_MATERNO, NOMBRE_COMPLETO, SEXO, CARGO_ELEGIDO, LUGAR_POSTULA, ORGANIZACION_POLITICA, ALIAS ) values( 'ELECCIONES GENERALES 2011', 'NANCY', 'SALLUCA', 'HUARAYA', 'NANCY SALLUCA HUARAYA', 'MUJER', 'NO ELECTO', 'PUNO', 'ALIANZA POR EL GRAN CAMBIO', 'PERUANOS POR EL KAMBIO' );</v>
      </c>
    </row>
    <row r="3970" spans="1:12" x14ac:dyDescent="0.25">
      <c r="A3970" s="17" t="s">
        <v>5153</v>
      </c>
      <c r="B3970" s="17" t="s">
        <v>753</v>
      </c>
      <c r="C3970" s="17" t="s">
        <v>6588</v>
      </c>
      <c r="D3970" s="17" t="s">
        <v>4467</v>
      </c>
      <c r="E3970" s="17" t="str">
        <f t="shared" si="122"/>
        <v>YURI TOFANO HUAQUISTO ALATRISTA</v>
      </c>
      <c r="F3970" s="17" t="s">
        <v>1061</v>
      </c>
      <c r="G3970" s="17" t="s">
        <v>1062</v>
      </c>
      <c r="H3970" s="17" t="s">
        <v>4736</v>
      </c>
      <c r="I3970" s="17" t="s">
        <v>873</v>
      </c>
      <c r="J3970" s="15" t="str">
        <f>IFERROR(VLOOKUP(I3970,'Candidato Presidencial'!$C:$E,3,FALSE),"")</f>
        <v>PERUANOS POR EL KAMBIO</v>
      </c>
      <c r="L3970" s="15" t="str">
        <f t="shared" si="123"/>
        <v>insert into Camaleon.CandidatoCongreso( PROCESO_ELECTORAL, NOMBRE_CANDIDATO, APELLIDO_PATERNO, APELLIDO_MATERNO, NOMBRE_COMPLETO, SEXO, CARGO_ELEGIDO, LUGAR_POSTULA, ORGANIZACION_POLITICA, ALIAS ) values( 'ELECCIONES GENERALES 2011', 'YURI TOFANO', 'HUAQUISTO', 'ALATRISTA', 'YURI TOFANO HUAQUISTO ALATRISTA', 'HOMBRE', 'NO ELECTO', 'PUNO', 'ALIANZA POR EL GRAN CAMBIO', 'PERUANOS POR EL KAMBIO' );</v>
      </c>
    </row>
    <row r="3971" spans="1:12" x14ac:dyDescent="0.25">
      <c r="A3971" s="17" t="s">
        <v>5153</v>
      </c>
      <c r="B3971" s="17" t="s">
        <v>2896</v>
      </c>
      <c r="C3971" s="17" t="s">
        <v>6412</v>
      </c>
      <c r="D3971" s="17" t="s">
        <v>1639</v>
      </c>
      <c r="E3971" s="17" t="str">
        <f t="shared" ref="E3971:E4034" si="124">B3971 &amp; " " &amp; C3971 &amp; " " &amp; D3971</f>
        <v>ULISES LUCANA MAMANI</v>
      </c>
      <c r="F3971" s="17" t="s">
        <v>1061</v>
      </c>
      <c r="G3971" s="17" t="s">
        <v>1062</v>
      </c>
      <c r="H3971" s="17" t="s">
        <v>4736</v>
      </c>
      <c r="I3971" s="17" t="s">
        <v>935</v>
      </c>
      <c r="J3971" s="15">
        <f>IFERROR(VLOOKUP(I3971,'Candidato Presidencial'!$C:$E,3,FALSE),"")</f>
        <v>0</v>
      </c>
      <c r="L3971" s="15" t="str">
        <f t="shared" ref="L3971:L4034" si="125">"insert into Camaleon.CandidatoCongreso( "&amp;$A$1&amp;", "&amp;$B$1&amp;", "&amp;$C$1&amp;", "&amp;$D$1&amp;", "&amp;$E$1&amp;", "&amp;$F$1&amp;", "&amp;$G$1&amp;", "&amp;$H$1&amp;", "&amp;$I$1&amp;", "&amp;$J$1&amp;" ) values( '"&amp;A3971&amp;"', '"&amp;B3971&amp;"', '"&amp;C3971&amp;"', '"&amp;D3971&amp;"', '"&amp;E3971&amp;"', '"&amp;F3971&amp;"', '"&amp;G3971&amp;"', '"&amp;H3971&amp;"', '"&amp;I3971&amp;"', '"&amp;J3971&amp;"' );"</f>
        <v>insert into Camaleon.CandidatoCongreso( PROCESO_ELECTORAL, NOMBRE_CANDIDATO, APELLIDO_PATERNO, APELLIDO_MATERNO, NOMBRE_COMPLETO, SEXO, CARGO_ELEGIDO, LUGAR_POSTULA, ORGANIZACION_POLITICA, ALIAS ) values( 'ELECCIONES GENERALES 2011', 'ULISES', 'LUCANA', 'MAMANI', 'ULISES LUCANA MAMANI', 'HOMBRE', 'NO ELECTO', 'PUNO', 'FUERZA NACIONAL', '0' );</v>
      </c>
    </row>
    <row r="3972" spans="1:12" x14ac:dyDescent="0.25">
      <c r="A3972" s="17" t="s">
        <v>5153</v>
      </c>
      <c r="B3972" s="17" t="s">
        <v>6589</v>
      </c>
      <c r="C3972" s="17" t="s">
        <v>2081</v>
      </c>
      <c r="D3972" s="17" t="s">
        <v>1158</v>
      </c>
      <c r="E3972" s="17" t="str">
        <f t="shared" si="124"/>
        <v>OSCAR MIGUEL VILLACORTA SANCHEZ</v>
      </c>
      <c r="F3972" s="17" t="s">
        <v>1061</v>
      </c>
      <c r="G3972" s="17" t="s">
        <v>1062</v>
      </c>
      <c r="H3972" s="17" t="s">
        <v>4736</v>
      </c>
      <c r="I3972" s="17" t="s">
        <v>935</v>
      </c>
      <c r="J3972" s="15">
        <f>IFERROR(VLOOKUP(I3972,'Candidato Presidencial'!$C:$E,3,FALSE),"")</f>
        <v>0</v>
      </c>
      <c r="L3972" s="15" t="str">
        <f t="shared" si="125"/>
        <v>insert into Camaleon.CandidatoCongreso( PROCESO_ELECTORAL, NOMBRE_CANDIDATO, APELLIDO_PATERNO, APELLIDO_MATERNO, NOMBRE_COMPLETO, SEXO, CARGO_ELEGIDO, LUGAR_POSTULA, ORGANIZACION_POLITICA, ALIAS ) values( 'ELECCIONES GENERALES 2011', 'OSCAR MIGUEL', 'VILLACORTA', 'SANCHEZ', 'OSCAR MIGUEL VILLACORTA SANCHEZ', 'HOMBRE', 'NO ELECTO', 'PUNO', 'FUERZA NACIONAL', '0' );</v>
      </c>
    </row>
    <row r="3973" spans="1:12" x14ac:dyDescent="0.25">
      <c r="A3973" s="17" t="s">
        <v>5153</v>
      </c>
      <c r="B3973" s="17" t="s">
        <v>6590</v>
      </c>
      <c r="C3973" s="17" t="s">
        <v>2190</v>
      </c>
      <c r="D3973" s="17" t="s">
        <v>6591</v>
      </c>
      <c r="E3973" s="17" t="str">
        <f t="shared" si="124"/>
        <v>LIDIA CORTEZ ÑACA</v>
      </c>
      <c r="F3973" s="17" t="s">
        <v>1067</v>
      </c>
      <c r="G3973" s="17" t="s">
        <v>1062</v>
      </c>
      <c r="H3973" s="17" t="s">
        <v>4736</v>
      </c>
      <c r="I3973" s="17" t="s">
        <v>871</v>
      </c>
      <c r="J3973" s="15" t="str">
        <f>IFERROR(VLOOKUP(I3973,'Candidato Presidencial'!$C:$E,3,FALSE),"")</f>
        <v>FUERZA POPULAR</v>
      </c>
      <c r="L3973" s="15" t="str">
        <f t="shared" si="125"/>
        <v>insert into Camaleon.CandidatoCongreso( PROCESO_ELECTORAL, NOMBRE_CANDIDATO, APELLIDO_PATERNO, APELLIDO_MATERNO, NOMBRE_COMPLETO, SEXO, CARGO_ELEGIDO, LUGAR_POSTULA, ORGANIZACION_POLITICA, ALIAS ) values( 'ELECCIONES GENERALES 2011', 'LIDIA', 'CORTEZ', 'ÑACA', 'LIDIA CORTEZ ÑACA', 'MUJER', 'NO ELECTO', 'PUNO', 'FUERZA 2011', 'FUERZA POPULAR' );</v>
      </c>
    </row>
    <row r="3974" spans="1:12" x14ac:dyDescent="0.25">
      <c r="A3974" s="17" t="s">
        <v>5153</v>
      </c>
      <c r="B3974" s="17" t="s">
        <v>1252</v>
      </c>
      <c r="C3974" s="17" t="s">
        <v>2244</v>
      </c>
      <c r="D3974" s="17" t="s">
        <v>6592</v>
      </c>
      <c r="E3974" s="17" t="str">
        <f t="shared" si="124"/>
        <v>FRANCISCO CCAMA LAYME</v>
      </c>
      <c r="F3974" s="17" t="s">
        <v>1061</v>
      </c>
      <c r="G3974" s="17" t="s">
        <v>21</v>
      </c>
      <c r="H3974" s="17" t="s">
        <v>4736</v>
      </c>
      <c r="I3974" s="17" t="s">
        <v>871</v>
      </c>
      <c r="J3974" s="15" t="str">
        <f>IFERROR(VLOOKUP(I3974,'Candidato Presidencial'!$C:$E,3,FALSE),"")</f>
        <v>FUERZA POPULAR</v>
      </c>
      <c r="L3974" s="15" t="str">
        <f t="shared" si="125"/>
        <v>insert into Camaleon.CandidatoCongreso( PROCESO_ELECTORAL, NOMBRE_CANDIDATO, APELLIDO_PATERNO, APELLIDO_MATERNO, NOMBRE_COMPLETO, SEXO, CARGO_ELEGIDO, LUGAR_POSTULA, ORGANIZACION_POLITICA, ALIAS ) values( 'ELECCIONES GENERALES 2011', 'FRANCISCO', 'CCAMA', 'LAYME', 'FRANCISCO CCAMA LAYME', 'HOMBRE', 'CONGRESISTA', 'PUNO', 'FUERZA 2011', 'FUERZA POPULAR' );</v>
      </c>
    </row>
    <row r="3975" spans="1:12" x14ac:dyDescent="0.25">
      <c r="A3975" s="17" t="s">
        <v>5153</v>
      </c>
      <c r="B3975" s="17" t="s">
        <v>6593</v>
      </c>
      <c r="C3975" s="17" t="s">
        <v>1332</v>
      </c>
      <c r="D3975" s="17" t="s">
        <v>1539</v>
      </c>
      <c r="E3975" s="17" t="str">
        <f t="shared" si="124"/>
        <v>JUAN REYNER PAREDES MOLINA</v>
      </c>
      <c r="F3975" s="17" t="s">
        <v>1061</v>
      </c>
      <c r="G3975" s="17" t="s">
        <v>1062</v>
      </c>
      <c r="H3975" s="17" t="s">
        <v>4736</v>
      </c>
      <c r="I3975" s="17" t="s">
        <v>871</v>
      </c>
      <c r="J3975" s="15" t="str">
        <f>IFERROR(VLOOKUP(I3975,'Candidato Presidencial'!$C:$E,3,FALSE),"")</f>
        <v>FUERZA POPULAR</v>
      </c>
      <c r="L3975" s="15" t="str">
        <f t="shared" si="125"/>
        <v>insert into Camaleon.CandidatoCongreso( PROCESO_ELECTORAL, NOMBRE_CANDIDATO, APELLIDO_PATERNO, APELLIDO_MATERNO, NOMBRE_COMPLETO, SEXO, CARGO_ELEGIDO, LUGAR_POSTULA, ORGANIZACION_POLITICA, ALIAS ) values( 'ELECCIONES GENERALES 2011', 'JUAN REYNER', 'PAREDES', 'MOLINA', 'JUAN REYNER PAREDES MOLINA', 'HOMBRE', 'NO ELECTO', 'PUNO', 'FUERZA 2011', 'FUERZA POPULAR' );</v>
      </c>
    </row>
    <row r="3976" spans="1:12" x14ac:dyDescent="0.25">
      <c r="A3976" s="17" t="s">
        <v>5153</v>
      </c>
      <c r="B3976" s="17" t="s">
        <v>4753</v>
      </c>
      <c r="C3976" s="17" t="s">
        <v>4742</v>
      </c>
      <c r="D3976" s="17" t="s">
        <v>1182</v>
      </c>
      <c r="E3976" s="17" t="str">
        <f t="shared" si="124"/>
        <v>SIXTO DAVID CHAMBI RODRIGUEZ</v>
      </c>
      <c r="F3976" s="17" t="s">
        <v>1061</v>
      </c>
      <c r="G3976" s="17" t="s">
        <v>1062</v>
      </c>
      <c r="H3976" s="17" t="s">
        <v>4736</v>
      </c>
      <c r="I3976" s="17" t="s">
        <v>871</v>
      </c>
      <c r="J3976" s="15" t="str">
        <f>IFERROR(VLOOKUP(I3976,'Candidato Presidencial'!$C:$E,3,FALSE),"")</f>
        <v>FUERZA POPULAR</v>
      </c>
      <c r="L3976" s="15" t="str">
        <f t="shared" si="125"/>
        <v>insert into Camaleon.CandidatoCongreso( PROCESO_ELECTORAL, NOMBRE_CANDIDATO, APELLIDO_PATERNO, APELLIDO_MATERNO, NOMBRE_COMPLETO, SEXO, CARGO_ELEGIDO, LUGAR_POSTULA, ORGANIZACION_POLITICA, ALIAS ) values( 'ELECCIONES GENERALES 2011', 'SIXTO DAVID', 'CHAMBI', 'RODRIGUEZ', 'SIXTO DAVID CHAMBI RODRIGUEZ', 'HOMBRE', 'NO ELECTO', 'PUNO', 'FUERZA 2011', 'FUERZA POPULAR' );</v>
      </c>
    </row>
    <row r="3977" spans="1:12" x14ac:dyDescent="0.25">
      <c r="A3977" s="17" t="s">
        <v>5153</v>
      </c>
      <c r="B3977" s="17" t="s">
        <v>243</v>
      </c>
      <c r="C3977" s="17" t="s">
        <v>1121</v>
      </c>
      <c r="D3977" s="17" t="s">
        <v>2370</v>
      </c>
      <c r="E3977" s="17" t="str">
        <f t="shared" si="124"/>
        <v>PAOLA QUISPE AVILES</v>
      </c>
      <c r="F3977" s="17" t="s">
        <v>1067</v>
      </c>
      <c r="G3977" s="17" t="s">
        <v>1062</v>
      </c>
      <c r="H3977" s="17" t="s">
        <v>4736</v>
      </c>
      <c r="I3977" s="17" t="s">
        <v>871</v>
      </c>
      <c r="J3977" s="15" t="str">
        <f>IFERROR(VLOOKUP(I3977,'Candidato Presidencial'!$C:$E,3,FALSE),"")</f>
        <v>FUERZA POPULAR</v>
      </c>
      <c r="L3977" s="15" t="str">
        <f t="shared" si="125"/>
        <v>insert into Camaleon.CandidatoCongreso( PROCESO_ELECTORAL, NOMBRE_CANDIDATO, APELLIDO_PATERNO, APELLIDO_MATERNO, NOMBRE_COMPLETO, SEXO, CARGO_ELEGIDO, LUGAR_POSTULA, ORGANIZACION_POLITICA, ALIAS ) values( 'ELECCIONES GENERALES 2011', 'PAOLA', 'QUISPE', 'AVILES', 'PAOLA QUISPE AVILES', 'MUJER', 'NO ELECTO', 'PUNO', 'FUERZA 2011', 'FUERZA POPULAR' );</v>
      </c>
    </row>
    <row r="3978" spans="1:12" x14ac:dyDescent="0.25">
      <c r="A3978" s="17" t="s">
        <v>5153</v>
      </c>
      <c r="B3978" s="17" t="s">
        <v>6594</v>
      </c>
      <c r="C3978" s="17" t="s">
        <v>6595</v>
      </c>
      <c r="D3978" s="17" t="s">
        <v>3729</v>
      </c>
      <c r="E3978" s="17" t="str">
        <f t="shared" si="124"/>
        <v>ANTONIO CESAR CUEVAS PINEDA</v>
      </c>
      <c r="F3978" s="17" t="s">
        <v>1061</v>
      </c>
      <c r="G3978" s="17" t="s">
        <v>1062</v>
      </c>
      <c r="H3978" s="17" t="s">
        <v>4736</v>
      </c>
      <c r="I3978" s="17" t="s">
        <v>935</v>
      </c>
      <c r="J3978" s="15">
        <f>IFERROR(VLOOKUP(I3978,'Candidato Presidencial'!$C:$E,3,FALSE),"")</f>
        <v>0</v>
      </c>
      <c r="L3978" s="15" t="str">
        <f t="shared" si="125"/>
        <v>insert into Camaleon.CandidatoCongreso( PROCESO_ELECTORAL, NOMBRE_CANDIDATO, APELLIDO_PATERNO, APELLIDO_MATERNO, NOMBRE_COMPLETO, SEXO, CARGO_ELEGIDO, LUGAR_POSTULA, ORGANIZACION_POLITICA, ALIAS ) values( 'ELECCIONES GENERALES 2011', 'ANTONIO CESAR', 'CUEVAS', 'PINEDA', 'ANTONIO CESAR CUEVAS PINEDA', 'HOMBRE', 'NO ELECTO', 'PUNO', 'FUERZA NACIONAL', '0' );</v>
      </c>
    </row>
    <row r="3979" spans="1:12" x14ac:dyDescent="0.25">
      <c r="A3979" s="17" t="s">
        <v>5153</v>
      </c>
      <c r="B3979" s="17" t="s">
        <v>6596</v>
      </c>
      <c r="C3979" s="17" t="s">
        <v>6546</v>
      </c>
      <c r="D3979" s="17" t="s">
        <v>3368</v>
      </c>
      <c r="E3979" s="17" t="str">
        <f t="shared" si="124"/>
        <v>GILMA DOMINGA GAYOSO MELO</v>
      </c>
      <c r="F3979" s="17" t="s">
        <v>1067</v>
      </c>
      <c r="G3979" s="17" t="s">
        <v>1062</v>
      </c>
      <c r="H3979" s="17" t="s">
        <v>4736</v>
      </c>
      <c r="I3979" s="17" t="s">
        <v>935</v>
      </c>
      <c r="J3979" s="15">
        <f>IFERROR(VLOOKUP(I3979,'Candidato Presidencial'!$C:$E,3,FALSE),"")</f>
        <v>0</v>
      </c>
      <c r="L3979" s="15" t="str">
        <f t="shared" si="125"/>
        <v>insert into Camaleon.CandidatoCongreso( PROCESO_ELECTORAL, NOMBRE_CANDIDATO, APELLIDO_PATERNO, APELLIDO_MATERNO, NOMBRE_COMPLETO, SEXO, CARGO_ELEGIDO, LUGAR_POSTULA, ORGANIZACION_POLITICA, ALIAS ) values( 'ELECCIONES GENERALES 2011', 'GILMA DOMINGA', 'GAYOSO', 'MELO', 'GILMA DOMINGA GAYOSO MELO', 'MUJER', 'NO ELECTO', 'PUNO', 'FUERZA NACIONAL', '0' );</v>
      </c>
    </row>
    <row r="3980" spans="1:12" x14ac:dyDescent="0.25">
      <c r="A3980" s="17" t="s">
        <v>5153</v>
      </c>
      <c r="B3980" s="17" t="s">
        <v>2923</v>
      </c>
      <c r="C3980" s="17" t="s">
        <v>1266</v>
      </c>
      <c r="D3980" s="17" t="s">
        <v>6597</v>
      </c>
      <c r="E3980" s="17" t="str">
        <f t="shared" si="124"/>
        <v>JUANA RAMOS CCARCCASI</v>
      </c>
      <c r="F3980" s="17" t="s">
        <v>1067</v>
      </c>
      <c r="G3980" s="17" t="s">
        <v>1062</v>
      </c>
      <c r="H3980" s="17" t="s">
        <v>4736</v>
      </c>
      <c r="I3980" s="17" t="s">
        <v>8938</v>
      </c>
      <c r="J3980" s="15">
        <f>IFERROR(VLOOKUP(I3980,'Candidato Presidencial'!$C:$E,3,FALSE),"")</f>
        <v>0</v>
      </c>
      <c r="L3980" s="15" t="str">
        <f t="shared" si="125"/>
        <v>insert into Camaleon.CandidatoCongreso( PROCESO_ELECTORAL, NOMBRE_CANDIDATO, APELLIDO_PATERNO, APELLIDO_MATERNO, NOMBRE_COMPLETO, SEXO, CARGO_ELEGIDO, LUGAR_POSTULA, ORGANIZACION_POLITICA, ALIAS ) values( 'ELECCIONES GENERALES 2011', 'JUANA', 'RAMOS', 'CCARCCASI', 'JUANA RAMOS CCARCCASI', 'MUJER', 'NO ELECTO', 'PUNO', 'PARTIDO POLÍTICO ADELANTE', '0' );</v>
      </c>
    </row>
    <row r="3981" spans="1:12" x14ac:dyDescent="0.25">
      <c r="A3981" s="17" t="s">
        <v>5153</v>
      </c>
      <c r="B3981" s="17" t="s">
        <v>3695</v>
      </c>
      <c r="C3981" s="17" t="s">
        <v>4746</v>
      </c>
      <c r="D3981" s="17" t="s">
        <v>6598</v>
      </c>
      <c r="E3981" s="17" t="str">
        <f t="shared" si="124"/>
        <v>FELICIANO HUANCA CCUNO</v>
      </c>
      <c r="F3981" s="17" t="s">
        <v>1061</v>
      </c>
      <c r="G3981" s="17" t="s">
        <v>1062</v>
      </c>
      <c r="H3981" s="17" t="s">
        <v>4736</v>
      </c>
      <c r="I3981" s="17" t="s">
        <v>8932</v>
      </c>
      <c r="J3981" s="15">
        <f>IFERROR(VLOOKUP(I3981,'Candidato Presidencial'!$C:$E,3,FALSE),"")</f>
        <v>0</v>
      </c>
      <c r="L3981" s="15" t="str">
        <f t="shared" si="125"/>
        <v>insert into Camaleon.CandidatoCongreso( PROCESO_ELECTORAL, NOMBRE_CANDIDATO, APELLIDO_PATERNO, APELLIDO_MATERNO, NOMBRE_COMPLETO, SEXO, CARGO_ELEGIDO, LUGAR_POSTULA, ORGANIZACION_POLITICA, ALIAS ) values( 'ELECCIONES GENERALES 2011', 'FELICIANO', 'HUANCA', 'CCUNO', 'FELICIANO HUANCA CCUNO', 'HOMBRE', 'NO ELECTO', 'PUNO', 'FONAVISTAS DEL PERÚ', '0' );</v>
      </c>
    </row>
    <row r="3982" spans="1:12" x14ac:dyDescent="0.25">
      <c r="A3982" s="17" t="s">
        <v>5153</v>
      </c>
      <c r="B3982" s="17" t="s">
        <v>103</v>
      </c>
      <c r="C3982" s="17" t="s">
        <v>1153</v>
      </c>
      <c r="D3982" s="17" t="s">
        <v>1610</v>
      </c>
      <c r="E3982" s="17" t="str">
        <f t="shared" si="124"/>
        <v>MIGUEL ANGEL RAMIREZ PAZ</v>
      </c>
      <c r="F3982" s="17" t="s">
        <v>1061</v>
      </c>
      <c r="G3982" s="17" t="s">
        <v>1062</v>
      </c>
      <c r="H3982" s="17" t="s">
        <v>4885</v>
      </c>
      <c r="I3982" s="17" t="s">
        <v>873</v>
      </c>
      <c r="J3982" s="15" t="str">
        <f>IFERROR(VLOOKUP(I3982,'Candidato Presidencial'!$C:$E,3,FALSE),"")</f>
        <v>PERUANOS POR EL KAMBIO</v>
      </c>
      <c r="L3982" s="15" t="str">
        <f t="shared" si="125"/>
        <v>insert into Camaleon.CandidatoCongreso( PROCESO_ELECTORAL, NOMBRE_CANDIDATO, APELLIDO_PATERNO, APELLIDO_MATERNO, NOMBRE_COMPLETO, SEXO, CARGO_ELEGIDO, LUGAR_POSTULA, ORGANIZACION_POLITICA, ALIAS ) values( 'ELECCIONES GENERALES 2011', 'MIGUEL ANGEL', 'RAMIREZ', 'PAZ', 'MIGUEL ANGEL RAMIREZ PAZ', 'HOMBRE', 'NO ELECTO', 'SAN MARTIN', 'ALIANZA POR EL GRAN CAMBIO', 'PERUANOS POR EL KAMBIO' );</v>
      </c>
    </row>
    <row r="3983" spans="1:12" x14ac:dyDescent="0.25">
      <c r="A3983" s="17" t="s">
        <v>5153</v>
      </c>
      <c r="B3983" s="17" t="s">
        <v>6599</v>
      </c>
      <c r="C3983" s="17" t="s">
        <v>5734</v>
      </c>
      <c r="D3983" s="17" t="s">
        <v>6600</v>
      </c>
      <c r="E3983" s="17" t="str">
        <f t="shared" si="124"/>
        <v>GISSELA CACHAY LOJA</v>
      </c>
      <c r="F3983" s="17" t="s">
        <v>1067</v>
      </c>
      <c r="G3983" s="17" t="s">
        <v>1062</v>
      </c>
      <c r="H3983" s="17" t="s">
        <v>4885</v>
      </c>
      <c r="I3983" s="17" t="s">
        <v>5172</v>
      </c>
      <c r="J3983" s="15">
        <f>IFERROR(VLOOKUP(I3983,'Candidato Presidencial'!$C:$E,3,FALSE),"")</f>
        <v>0</v>
      </c>
      <c r="L3983" s="15" t="str">
        <f t="shared" si="125"/>
        <v>insert into Camaleon.CandidatoCongreso( PROCESO_ELECTORAL, NOMBRE_CANDIDATO, APELLIDO_PATERNO, APELLIDO_MATERNO, NOMBRE_COMPLETO, SEXO, CARGO_ELEGIDO, LUGAR_POSTULA, ORGANIZACION_POLITICA, ALIAS ) values( 'ELECCIONES GENERALES 2011', 'GISSELA', 'CACHAY', 'LOJA', 'GISSELA CACHAY LOJA', 'MUJER', 'NO ELECTO', 'SAN MARTIN', 'ALIANZA SOLIDARIDAD NACIONAL', '0' );</v>
      </c>
    </row>
    <row r="3984" spans="1:12" x14ac:dyDescent="0.25">
      <c r="A3984" s="17" t="s">
        <v>5153</v>
      </c>
      <c r="B3984" s="17" t="s">
        <v>6601</v>
      </c>
      <c r="C3984" s="17" t="s">
        <v>1094</v>
      </c>
      <c r="D3984" s="17" t="s">
        <v>5159</v>
      </c>
      <c r="E3984" s="17" t="str">
        <f t="shared" si="124"/>
        <v>JORGE ARMANDO YALTA GRANDEZ</v>
      </c>
      <c r="F3984" s="17" t="s">
        <v>1061</v>
      </c>
      <c r="G3984" s="17" t="s">
        <v>1062</v>
      </c>
      <c r="H3984" s="17" t="s">
        <v>4885</v>
      </c>
      <c r="I3984" s="17" t="s">
        <v>873</v>
      </c>
      <c r="J3984" s="15" t="str">
        <f>IFERROR(VLOOKUP(I3984,'Candidato Presidencial'!$C:$E,3,FALSE),"")</f>
        <v>PERUANOS POR EL KAMBIO</v>
      </c>
      <c r="L3984" s="15" t="str">
        <f t="shared" si="125"/>
        <v>insert into Camaleon.CandidatoCongreso( PROCESO_ELECTORAL, NOMBRE_CANDIDATO, APELLIDO_PATERNO, APELLIDO_MATERNO, NOMBRE_COMPLETO, SEXO, CARGO_ELEGIDO, LUGAR_POSTULA, ORGANIZACION_POLITICA, ALIAS ) values( 'ELECCIONES GENERALES 2011', 'JORGE ARMANDO', 'YALTA', 'GRANDEZ', 'JORGE ARMANDO YALTA GRANDEZ', 'HOMBRE', 'NO ELECTO', 'SAN MARTIN', 'ALIANZA POR EL GRAN CAMBIO', 'PERUANOS POR EL KAMBIO' );</v>
      </c>
    </row>
    <row r="3985" spans="1:12" x14ac:dyDescent="0.25">
      <c r="A3985" s="17" t="s">
        <v>5153</v>
      </c>
      <c r="B3985" s="17" t="s">
        <v>757</v>
      </c>
      <c r="C3985" s="17" t="s">
        <v>1182</v>
      </c>
      <c r="D3985" s="17" t="s">
        <v>6602</v>
      </c>
      <c r="E3985" s="17" t="str">
        <f t="shared" si="124"/>
        <v>GLADYS SOFIA RODRIGUEZ ASPAJO</v>
      </c>
      <c r="F3985" s="17" t="s">
        <v>1067</v>
      </c>
      <c r="G3985" s="17" t="s">
        <v>1062</v>
      </c>
      <c r="H3985" s="17" t="s">
        <v>4885</v>
      </c>
      <c r="I3985" s="17" t="s">
        <v>873</v>
      </c>
      <c r="J3985" s="15" t="str">
        <f>IFERROR(VLOOKUP(I3985,'Candidato Presidencial'!$C:$E,3,FALSE),"")</f>
        <v>PERUANOS POR EL KAMBIO</v>
      </c>
      <c r="L3985" s="15" t="str">
        <f t="shared" si="125"/>
        <v>insert into Camaleon.CandidatoCongreso( PROCESO_ELECTORAL, NOMBRE_CANDIDATO, APELLIDO_PATERNO, APELLIDO_MATERNO, NOMBRE_COMPLETO, SEXO, CARGO_ELEGIDO, LUGAR_POSTULA, ORGANIZACION_POLITICA, ALIAS ) values( 'ELECCIONES GENERALES 2011', 'GLADYS SOFIA', 'RODRIGUEZ', 'ASPAJO', 'GLADYS SOFIA RODRIGUEZ ASPAJO', 'MUJER', 'NO ELECTO', 'SAN MARTIN', 'ALIANZA POR EL GRAN CAMBIO', 'PERUANOS POR EL KAMBIO' );</v>
      </c>
    </row>
    <row r="3986" spans="1:12" x14ac:dyDescent="0.25">
      <c r="A3986" s="17" t="s">
        <v>5153</v>
      </c>
      <c r="B3986" s="17" t="s">
        <v>4135</v>
      </c>
      <c r="C3986" s="17" t="s">
        <v>2456</v>
      </c>
      <c r="D3986" s="17" t="s">
        <v>1167</v>
      </c>
      <c r="E3986" s="17" t="str">
        <f t="shared" si="124"/>
        <v>JORGE FELIX RENGIFO HERRERA</v>
      </c>
      <c r="F3986" s="17" t="s">
        <v>1061</v>
      </c>
      <c r="G3986" s="17" t="s">
        <v>1062</v>
      </c>
      <c r="H3986" s="17" t="s">
        <v>4885</v>
      </c>
      <c r="I3986" s="17" t="s">
        <v>878</v>
      </c>
      <c r="J3986" s="15" t="str">
        <f>IFERROR(VLOOKUP(I3986,'Candidato Presidencial'!$C:$E,3,FALSE),"")</f>
        <v>PERÚ POSIBLE</v>
      </c>
      <c r="L3986" s="15" t="str">
        <f t="shared" si="125"/>
        <v>insert into Camaleon.CandidatoCongreso( PROCESO_ELECTORAL, NOMBRE_CANDIDATO, APELLIDO_PATERNO, APELLIDO_MATERNO, NOMBRE_COMPLETO, SEXO, CARGO_ELEGIDO, LUGAR_POSTULA, ORGANIZACION_POLITICA, ALIAS ) values( 'ELECCIONES GENERALES 2011', 'JORGE FELIX', 'RENGIFO', 'HERRERA', 'JORGE FELIX RENGIFO HERRERA', 'HOMBRE', 'NO ELECTO', 'SAN MARTIN', 'PERÚ POSIBLE', 'PERÚ POSIBLE' );</v>
      </c>
    </row>
    <row r="3987" spans="1:12" x14ac:dyDescent="0.25">
      <c r="A3987" s="17" t="s">
        <v>5153</v>
      </c>
      <c r="B3987" s="17" t="s">
        <v>126</v>
      </c>
      <c r="C3987" s="17" t="s">
        <v>1131</v>
      </c>
      <c r="D3987" s="17" t="s">
        <v>1943</v>
      </c>
      <c r="E3987" s="17" t="str">
        <f t="shared" si="124"/>
        <v>MANUEL AGUILAR ZAMORA</v>
      </c>
      <c r="F3987" s="17" t="s">
        <v>1061</v>
      </c>
      <c r="G3987" s="17" t="s">
        <v>1062</v>
      </c>
      <c r="H3987" s="17" t="s">
        <v>4885</v>
      </c>
      <c r="I3987" s="17" t="s">
        <v>878</v>
      </c>
      <c r="J3987" s="15" t="str">
        <f>IFERROR(VLOOKUP(I3987,'Candidato Presidencial'!$C:$E,3,FALSE),"")</f>
        <v>PERÚ POSIBLE</v>
      </c>
      <c r="L3987" s="15" t="str">
        <f t="shared" si="125"/>
        <v>insert into Camaleon.CandidatoCongreso( PROCESO_ELECTORAL, NOMBRE_CANDIDATO, APELLIDO_PATERNO, APELLIDO_MATERNO, NOMBRE_COMPLETO, SEXO, CARGO_ELEGIDO, LUGAR_POSTULA, ORGANIZACION_POLITICA, ALIAS ) values( 'ELECCIONES GENERALES 2011', 'MANUEL', 'AGUILAR', 'ZAMORA', 'MANUEL AGUILAR ZAMORA', 'HOMBRE', 'NO ELECTO', 'SAN MARTIN', 'PERÚ POSIBLE', 'PERÚ POSIBLE' );</v>
      </c>
    </row>
    <row r="3988" spans="1:12" x14ac:dyDescent="0.25">
      <c r="A3988" s="17" t="s">
        <v>5153</v>
      </c>
      <c r="B3988" s="17" t="s">
        <v>1252</v>
      </c>
      <c r="C3988" s="17" t="s">
        <v>1842</v>
      </c>
      <c r="D3988" s="17" t="s">
        <v>4986</v>
      </c>
      <c r="E3988" s="17" t="str">
        <f t="shared" si="124"/>
        <v>FRANCISCO DE LA CRUZ YUPANQUI</v>
      </c>
      <c r="F3988" s="17" t="s">
        <v>1061</v>
      </c>
      <c r="G3988" s="17" t="s">
        <v>1062</v>
      </c>
      <c r="H3988" s="17" t="s">
        <v>4885</v>
      </c>
      <c r="I3988" s="17" t="s">
        <v>912</v>
      </c>
      <c r="J3988" s="15">
        <f>IFERROR(VLOOKUP(I3988,'Candidato Presidencial'!$C:$E,3,FALSE),"")</f>
        <v>0</v>
      </c>
      <c r="L3988" s="15" t="str">
        <f t="shared" si="125"/>
        <v>insert into Camaleon.CandidatoCongreso( PROCESO_ELECTORAL, NOMBRE_CANDIDATO, APELLIDO_PATERNO, APELLIDO_MATERNO, NOMBRE_COMPLETO, SEXO, CARGO_ELEGIDO, LUGAR_POSTULA, ORGANIZACION_POLITICA, ALIAS ) values( 'ELECCIONES GENERALES 2011', 'FRANCISCO', 'DE LA CRUZ', 'YUPANQUI', 'FRANCISCO DE LA CRUZ YUPANQUI', 'HOMBRE', 'NO ELECTO', 'SAN MARTIN', 'DESPERTAR NACIONAL', '0' );</v>
      </c>
    </row>
    <row r="3989" spans="1:12" x14ac:dyDescent="0.25">
      <c r="A3989" s="17" t="s">
        <v>5153</v>
      </c>
      <c r="B3989" s="17" t="s">
        <v>6603</v>
      </c>
      <c r="C3989" s="17" t="s">
        <v>1690</v>
      </c>
      <c r="D3989" s="17" t="s">
        <v>2038</v>
      </c>
      <c r="E3989" s="17" t="str">
        <f t="shared" si="124"/>
        <v>ROSA HERLINDA FLORES SILVA</v>
      </c>
      <c r="F3989" s="17" t="s">
        <v>1067</v>
      </c>
      <c r="G3989" s="17" t="s">
        <v>1062</v>
      </c>
      <c r="H3989" s="17" t="s">
        <v>4885</v>
      </c>
      <c r="I3989" s="17" t="s">
        <v>912</v>
      </c>
      <c r="J3989" s="15">
        <f>IFERROR(VLOOKUP(I3989,'Candidato Presidencial'!$C:$E,3,FALSE),"")</f>
        <v>0</v>
      </c>
      <c r="L3989" s="15" t="str">
        <f t="shared" si="125"/>
        <v>insert into Camaleon.CandidatoCongreso( PROCESO_ELECTORAL, NOMBRE_CANDIDATO, APELLIDO_PATERNO, APELLIDO_MATERNO, NOMBRE_COMPLETO, SEXO, CARGO_ELEGIDO, LUGAR_POSTULA, ORGANIZACION_POLITICA, ALIAS ) values( 'ELECCIONES GENERALES 2011', 'ROSA HERLINDA', 'FLORES', 'SILVA', 'ROSA HERLINDA FLORES SILVA', 'MUJER', 'NO ELECTO', 'SAN MARTIN', 'DESPERTAR NACIONAL', '0' );</v>
      </c>
    </row>
    <row r="3990" spans="1:12" x14ac:dyDescent="0.25">
      <c r="A3990" s="17" t="s">
        <v>5153</v>
      </c>
      <c r="B3990" s="17" t="s">
        <v>1784</v>
      </c>
      <c r="C3990" s="17" t="s">
        <v>1128</v>
      </c>
      <c r="D3990" s="17" t="s">
        <v>1621</v>
      </c>
      <c r="E3990" s="17" t="str">
        <f t="shared" si="124"/>
        <v>GILMER VILLANUEVA MEDINA</v>
      </c>
      <c r="F3990" s="17" t="s">
        <v>1061</v>
      </c>
      <c r="G3990" s="17" t="s">
        <v>1062</v>
      </c>
      <c r="H3990" s="17" t="s">
        <v>4885</v>
      </c>
      <c r="I3990" s="17" t="s">
        <v>912</v>
      </c>
      <c r="J3990" s="15">
        <f>IFERROR(VLOOKUP(I3990,'Candidato Presidencial'!$C:$E,3,FALSE),"")</f>
        <v>0</v>
      </c>
      <c r="L3990" s="15" t="str">
        <f t="shared" si="125"/>
        <v>insert into Camaleon.CandidatoCongreso( PROCESO_ELECTORAL, NOMBRE_CANDIDATO, APELLIDO_PATERNO, APELLIDO_MATERNO, NOMBRE_COMPLETO, SEXO, CARGO_ELEGIDO, LUGAR_POSTULA, ORGANIZACION_POLITICA, ALIAS ) values( 'ELECCIONES GENERALES 2011', 'GILMER', 'VILLANUEVA', 'MEDINA', 'GILMER VILLANUEVA MEDINA', 'HOMBRE', 'NO ELECTO', 'SAN MARTIN', 'DESPERTAR NACIONAL', '0' );</v>
      </c>
    </row>
    <row r="3991" spans="1:12" x14ac:dyDescent="0.25">
      <c r="A3991" s="17" t="s">
        <v>5153</v>
      </c>
      <c r="B3991" s="17" t="s">
        <v>6604</v>
      </c>
      <c r="C3991" s="17" t="s">
        <v>6605</v>
      </c>
      <c r="D3991" s="17" t="s">
        <v>2216</v>
      </c>
      <c r="E3991" s="17" t="str">
        <f t="shared" si="124"/>
        <v>MAURA FABIANA AVEL ANDRADE</v>
      </c>
      <c r="F3991" s="17" t="s">
        <v>1067</v>
      </c>
      <c r="G3991" s="17" t="s">
        <v>1062</v>
      </c>
      <c r="H3991" s="17" t="s">
        <v>4885</v>
      </c>
      <c r="I3991" s="17" t="s">
        <v>912</v>
      </c>
      <c r="J3991" s="15">
        <f>IFERROR(VLOOKUP(I3991,'Candidato Presidencial'!$C:$E,3,FALSE),"")</f>
        <v>0</v>
      </c>
      <c r="L3991" s="15" t="str">
        <f t="shared" si="125"/>
        <v>insert into Camaleon.CandidatoCongreso( PROCESO_ELECTORAL, NOMBRE_CANDIDATO, APELLIDO_PATERNO, APELLIDO_MATERNO, NOMBRE_COMPLETO, SEXO, CARGO_ELEGIDO, LUGAR_POSTULA, ORGANIZACION_POLITICA, ALIAS ) values( 'ELECCIONES GENERALES 2011', 'MAURA FABIANA', 'AVEL', 'ANDRADE', 'MAURA FABIANA AVEL ANDRADE', 'MUJER', 'NO ELECTO', 'SAN MARTIN', 'DESPERTAR NACIONAL', '0' );</v>
      </c>
    </row>
    <row r="3992" spans="1:12" x14ac:dyDescent="0.25">
      <c r="A3992" s="17" t="s">
        <v>5153</v>
      </c>
      <c r="B3992" s="17" t="s">
        <v>6606</v>
      </c>
      <c r="C3992" s="17" t="s">
        <v>1209</v>
      </c>
      <c r="D3992" s="17" t="s">
        <v>3386</v>
      </c>
      <c r="E3992" s="17" t="str">
        <f t="shared" si="124"/>
        <v>MARIA INDIRA TRUJILLO SAAVEDRA</v>
      </c>
      <c r="F3992" s="17" t="s">
        <v>1067</v>
      </c>
      <c r="G3992" s="17" t="s">
        <v>1062</v>
      </c>
      <c r="H3992" s="17" t="s">
        <v>4885</v>
      </c>
      <c r="I3992" s="17" t="s">
        <v>871</v>
      </c>
      <c r="J3992" s="15" t="str">
        <f>IFERROR(VLOOKUP(I3992,'Candidato Presidencial'!$C:$E,3,FALSE),"")</f>
        <v>FUERZA POPULAR</v>
      </c>
      <c r="L3992" s="15" t="str">
        <f t="shared" si="125"/>
        <v>insert into Camaleon.CandidatoCongreso( PROCESO_ELECTORAL, NOMBRE_CANDIDATO, APELLIDO_PATERNO, APELLIDO_MATERNO, NOMBRE_COMPLETO, SEXO, CARGO_ELEGIDO, LUGAR_POSTULA, ORGANIZACION_POLITICA, ALIAS ) values( 'ELECCIONES GENERALES 2011', 'MARIA INDIRA', 'TRUJILLO', 'SAAVEDRA', 'MARIA INDIRA TRUJILLO SAAVEDRA', 'MUJER', 'NO ELECTO', 'SAN MARTIN', 'FUERZA 2011', 'FUERZA POPULAR' );</v>
      </c>
    </row>
    <row r="3993" spans="1:12" x14ac:dyDescent="0.25">
      <c r="A3993" s="17" t="s">
        <v>5153</v>
      </c>
      <c r="B3993" s="17" t="s">
        <v>6607</v>
      </c>
      <c r="C3993" s="17" t="s">
        <v>6608</v>
      </c>
      <c r="D3993" s="17" t="s">
        <v>1942</v>
      </c>
      <c r="E3993" s="17" t="str">
        <f t="shared" si="124"/>
        <v>ALEIDA MANOSALVA HURTADO</v>
      </c>
      <c r="F3993" s="17" t="s">
        <v>1067</v>
      </c>
      <c r="G3993" s="17" t="s">
        <v>1062</v>
      </c>
      <c r="H3993" s="17" t="s">
        <v>4885</v>
      </c>
      <c r="I3993" s="17" t="s">
        <v>871</v>
      </c>
      <c r="J3993" s="15" t="str">
        <f>IFERROR(VLOOKUP(I3993,'Candidato Presidencial'!$C:$E,3,FALSE),"")</f>
        <v>FUERZA POPULAR</v>
      </c>
      <c r="L3993" s="15" t="str">
        <f t="shared" si="125"/>
        <v>insert into Camaleon.CandidatoCongreso( PROCESO_ELECTORAL, NOMBRE_CANDIDATO, APELLIDO_PATERNO, APELLIDO_MATERNO, NOMBRE_COMPLETO, SEXO, CARGO_ELEGIDO, LUGAR_POSTULA, ORGANIZACION_POLITICA, ALIAS ) values( 'ELECCIONES GENERALES 2011', 'ALEIDA', 'MANOSALVA', 'HURTADO', 'ALEIDA MANOSALVA HURTADO', 'MUJER', 'NO ELECTO', 'SAN MARTIN', 'FUERZA 2011', 'FUERZA POPULAR' );</v>
      </c>
    </row>
    <row r="3994" spans="1:12" x14ac:dyDescent="0.25">
      <c r="A3994" s="17" t="s">
        <v>5153</v>
      </c>
      <c r="B3994" s="17" t="s">
        <v>6609</v>
      </c>
      <c r="C3994" s="17" t="s">
        <v>6610</v>
      </c>
      <c r="D3994" s="17" t="s">
        <v>2122</v>
      </c>
      <c r="E3994" s="17" t="str">
        <f t="shared" si="124"/>
        <v>CESAR ELMER YRUPAILLA MONTES</v>
      </c>
      <c r="F3994" s="17" t="s">
        <v>1061</v>
      </c>
      <c r="G3994" s="17" t="s">
        <v>21</v>
      </c>
      <c r="H3994" s="17" t="s">
        <v>4885</v>
      </c>
      <c r="I3994" s="17" t="s">
        <v>8929</v>
      </c>
      <c r="J3994" s="15" t="str">
        <f>IFERROR(VLOOKUP(I3994,'Candidato Presidencial'!$C:$E,3,FALSE),"")</f>
        <v>PARTIDO NACIONALISTA PERUANO</v>
      </c>
      <c r="L3994" s="15" t="str">
        <f t="shared" si="125"/>
        <v>insert into Camaleon.CandidatoCongreso( PROCESO_ELECTORAL, NOMBRE_CANDIDATO, APELLIDO_PATERNO, APELLIDO_MATERNO, NOMBRE_COMPLETO, SEXO, CARGO_ELEGIDO, LUGAR_POSTULA, ORGANIZACION_POLITICA, ALIAS ) values( 'ELECCIONES GENERALES 2011', 'CESAR ELMER', 'YRUPAILLA', 'MONTES', 'CESAR ELMER YRUPAILLA MONTES', 'HOMBRE', 'CONGRESISTA', 'SAN MARTIN', 'GANA PERÚ', 'PARTIDO NACIONALISTA PERUANO' );</v>
      </c>
    </row>
    <row r="3995" spans="1:12" x14ac:dyDescent="0.25">
      <c r="A3995" s="17" t="s">
        <v>5153</v>
      </c>
      <c r="B3995" s="17" t="s">
        <v>363</v>
      </c>
      <c r="C3995" s="17" t="s">
        <v>3386</v>
      </c>
      <c r="D3995" s="17" t="s">
        <v>1178</v>
      </c>
      <c r="E3995" s="17" t="str">
        <f t="shared" si="124"/>
        <v>ESTHER SAAVEDRA VELA</v>
      </c>
      <c r="F3995" s="17" t="s">
        <v>1067</v>
      </c>
      <c r="G3995" s="17" t="s">
        <v>21</v>
      </c>
      <c r="H3995" s="17" t="s">
        <v>4885</v>
      </c>
      <c r="I3995" s="17" t="s">
        <v>8929</v>
      </c>
      <c r="J3995" s="15" t="str">
        <f>IFERROR(VLOOKUP(I3995,'Candidato Presidencial'!$C:$E,3,FALSE),"")</f>
        <v>PARTIDO NACIONALISTA PERUANO</v>
      </c>
      <c r="L3995" s="15" t="str">
        <f t="shared" si="125"/>
        <v>insert into Camaleon.CandidatoCongreso( PROCESO_ELECTORAL, NOMBRE_CANDIDATO, APELLIDO_PATERNO, APELLIDO_MATERNO, NOMBRE_COMPLETO, SEXO, CARGO_ELEGIDO, LUGAR_POSTULA, ORGANIZACION_POLITICA, ALIAS ) values( 'ELECCIONES GENERALES 2011', 'ESTHER', 'SAAVEDRA', 'VELA', 'ESTHER SAAVEDRA VELA', 'MUJER', 'CONGRESISTA', 'SAN MARTIN', 'GANA PERÚ', 'PARTIDO NACIONALISTA PERUANO' );</v>
      </c>
    </row>
    <row r="3996" spans="1:12" x14ac:dyDescent="0.25">
      <c r="A3996" s="17" t="s">
        <v>5153</v>
      </c>
      <c r="B3996" s="17" t="s">
        <v>6611</v>
      </c>
      <c r="C3996" s="17" t="s">
        <v>3251</v>
      </c>
      <c r="D3996" s="17" t="s">
        <v>1467</v>
      </c>
      <c r="E3996" s="17" t="str">
        <f t="shared" si="124"/>
        <v>JOSIFREDO SUYON SANDOVAL</v>
      </c>
      <c r="F3996" s="17" t="s">
        <v>1061</v>
      </c>
      <c r="G3996" s="17" t="s">
        <v>1062</v>
      </c>
      <c r="H3996" s="17" t="s">
        <v>4885</v>
      </c>
      <c r="I3996" s="17" t="s">
        <v>8929</v>
      </c>
      <c r="J3996" s="15" t="str">
        <f>IFERROR(VLOOKUP(I3996,'Candidato Presidencial'!$C:$E,3,FALSE),"")</f>
        <v>PARTIDO NACIONALISTA PERUANO</v>
      </c>
      <c r="L3996" s="15" t="str">
        <f t="shared" si="125"/>
        <v>insert into Camaleon.CandidatoCongreso( PROCESO_ELECTORAL, NOMBRE_CANDIDATO, APELLIDO_PATERNO, APELLIDO_MATERNO, NOMBRE_COMPLETO, SEXO, CARGO_ELEGIDO, LUGAR_POSTULA, ORGANIZACION_POLITICA, ALIAS ) values( 'ELECCIONES GENERALES 2011', 'JOSIFREDO', 'SUYON', 'SANDOVAL', 'JOSIFREDO SUYON SANDOVAL', 'HOMBRE', 'NO ELECTO', 'SAN MARTIN', 'GANA PERÚ', 'PARTIDO NACIONALISTA PERUANO' );</v>
      </c>
    </row>
    <row r="3997" spans="1:12" x14ac:dyDescent="0.25">
      <c r="A3997" s="17" t="s">
        <v>5153</v>
      </c>
      <c r="B3997" s="17" t="s">
        <v>6478</v>
      </c>
      <c r="C3997" s="17" t="s">
        <v>6612</v>
      </c>
      <c r="D3997" s="17" t="s">
        <v>6613</v>
      </c>
      <c r="E3997" s="17" t="str">
        <f t="shared" si="124"/>
        <v>GLORIA ELIZABETH COLLANTES LABAJOS</v>
      </c>
      <c r="F3997" s="17" t="s">
        <v>1067</v>
      </c>
      <c r="G3997" s="17" t="s">
        <v>1062</v>
      </c>
      <c r="H3997" s="17" t="s">
        <v>4885</v>
      </c>
      <c r="I3997" s="17" t="s">
        <v>8929</v>
      </c>
      <c r="J3997" s="15" t="str">
        <f>IFERROR(VLOOKUP(I3997,'Candidato Presidencial'!$C:$E,3,FALSE),"")</f>
        <v>PARTIDO NACIONALISTA PERUANO</v>
      </c>
      <c r="L3997" s="15" t="str">
        <f t="shared" si="125"/>
        <v>insert into Camaleon.CandidatoCongreso( PROCESO_ELECTORAL, NOMBRE_CANDIDATO, APELLIDO_PATERNO, APELLIDO_MATERNO, NOMBRE_COMPLETO, SEXO, CARGO_ELEGIDO, LUGAR_POSTULA, ORGANIZACION_POLITICA, ALIAS ) values( 'ELECCIONES GENERALES 2011', 'GLORIA ELIZABETH', 'COLLANTES', 'LABAJOS', 'GLORIA ELIZABETH COLLANTES LABAJOS', 'MUJER', 'NO ELECTO', 'SAN MARTIN', 'GANA PERÚ', 'PARTIDO NACIONALISTA PERUANO' );</v>
      </c>
    </row>
    <row r="3998" spans="1:12" x14ac:dyDescent="0.25">
      <c r="A3998" s="17" t="s">
        <v>5153</v>
      </c>
      <c r="B3998" s="17" t="s">
        <v>1626</v>
      </c>
      <c r="C3998" s="17" t="s">
        <v>1113</v>
      </c>
      <c r="D3998" s="17" t="s">
        <v>1690</v>
      </c>
      <c r="E3998" s="17" t="str">
        <f t="shared" si="124"/>
        <v>ROLANDO REATEGUI FLORES</v>
      </c>
      <c r="F3998" s="17" t="s">
        <v>1061</v>
      </c>
      <c r="G3998" s="17" t="s">
        <v>21</v>
      </c>
      <c r="H3998" s="17" t="s">
        <v>4885</v>
      </c>
      <c r="I3998" s="17" t="s">
        <v>871</v>
      </c>
      <c r="J3998" s="15" t="str">
        <f>IFERROR(VLOOKUP(I3998,'Candidato Presidencial'!$C:$E,3,FALSE),"")</f>
        <v>FUERZA POPULAR</v>
      </c>
      <c r="L3998" s="15" t="str">
        <f t="shared" si="125"/>
        <v>insert into Camaleon.CandidatoCongreso( PROCESO_ELECTORAL, NOMBRE_CANDIDATO, APELLIDO_PATERNO, APELLIDO_MATERNO, NOMBRE_COMPLETO, SEXO, CARGO_ELEGIDO, LUGAR_POSTULA, ORGANIZACION_POLITICA, ALIAS ) values( 'ELECCIONES GENERALES 2011', 'ROLANDO', 'REATEGUI', 'FLORES', 'ROLANDO REATEGUI FLORES', 'HOMBRE', 'CONGRESISTA', 'SAN MARTIN', 'FUERZA 2011', 'FUERZA POPULAR' );</v>
      </c>
    </row>
    <row r="3999" spans="1:12" x14ac:dyDescent="0.25">
      <c r="A3999" s="17" t="s">
        <v>5153</v>
      </c>
      <c r="B3999" s="17" t="s">
        <v>6614</v>
      </c>
      <c r="C3999" s="17" t="s">
        <v>3803</v>
      </c>
      <c r="D3999" s="17" t="s">
        <v>6615</v>
      </c>
      <c r="E3999" s="17" t="str">
        <f t="shared" si="124"/>
        <v>ALDO MAXIMILIANO BARDALEZ COCHAGNE</v>
      </c>
      <c r="F3999" s="17" t="s">
        <v>1061</v>
      </c>
      <c r="G3999" s="17" t="s">
        <v>21</v>
      </c>
      <c r="H3999" s="17" t="s">
        <v>4885</v>
      </c>
      <c r="I3999" s="17" t="s">
        <v>871</v>
      </c>
      <c r="J3999" s="15" t="str">
        <f>IFERROR(VLOOKUP(I3999,'Candidato Presidencial'!$C:$E,3,FALSE),"")</f>
        <v>FUERZA POPULAR</v>
      </c>
      <c r="L3999" s="15" t="str">
        <f t="shared" si="125"/>
        <v>insert into Camaleon.CandidatoCongreso( PROCESO_ELECTORAL, NOMBRE_CANDIDATO, APELLIDO_PATERNO, APELLIDO_MATERNO, NOMBRE_COMPLETO, SEXO, CARGO_ELEGIDO, LUGAR_POSTULA, ORGANIZACION_POLITICA, ALIAS ) values( 'ELECCIONES GENERALES 2011', 'ALDO MAXIMILIANO', 'BARDALEZ', 'COCHAGNE', 'ALDO MAXIMILIANO BARDALEZ COCHAGNE', 'HOMBRE', 'CONGRESISTA', 'SAN MARTIN', 'FUERZA 2011', 'FUERZA POPULAR' );</v>
      </c>
    </row>
    <row r="4000" spans="1:12" x14ac:dyDescent="0.25">
      <c r="A4000" s="17" t="s">
        <v>5153</v>
      </c>
      <c r="B4000" s="17" t="s">
        <v>4064</v>
      </c>
      <c r="C4000" s="17" t="s">
        <v>6616</v>
      </c>
      <c r="D4000" s="17" t="s">
        <v>1158</v>
      </c>
      <c r="E4000" s="17" t="str">
        <f t="shared" si="124"/>
        <v>WAGNER ORBE SANCHEZ</v>
      </c>
      <c r="F4000" s="17" t="s">
        <v>1061</v>
      </c>
      <c r="G4000" s="17" t="s">
        <v>1062</v>
      </c>
      <c r="H4000" s="17" t="s">
        <v>4885</v>
      </c>
      <c r="I4000" s="17" t="s">
        <v>897</v>
      </c>
      <c r="J4000" s="15" t="str">
        <f>IFERROR(VLOOKUP(I4000,'Candidato Presidencial'!$C:$E,3,FALSE),"")</f>
        <v/>
      </c>
      <c r="L4000" s="15" t="str">
        <f t="shared" si="125"/>
        <v>insert into Camaleon.CandidatoCongreso( PROCESO_ELECTORAL, NOMBRE_CANDIDATO, APELLIDO_PATERNO, APELLIDO_MATERNO, NOMBRE_COMPLETO, SEXO, CARGO_ELEGIDO, LUGAR_POSTULA, ORGANIZACION_POLITICA, ALIAS ) values( 'ELECCIONES GENERALES 2011', 'WAGNER', 'ORBE', 'SANCHEZ', 'WAGNER ORBE SANCHEZ', 'HOMBRE', 'NO ELECTO', 'SAN MARTIN', 'CAMBIO RADICAL', '' );</v>
      </c>
    </row>
    <row r="4001" spans="1:12" x14ac:dyDescent="0.25">
      <c r="A4001" s="17" t="s">
        <v>5153</v>
      </c>
      <c r="B4001" s="17" t="s">
        <v>1315</v>
      </c>
      <c r="C4001" s="17" t="s">
        <v>1272</v>
      </c>
      <c r="D4001" s="17" t="s">
        <v>1455</v>
      </c>
      <c r="E4001" s="17" t="str">
        <f t="shared" si="124"/>
        <v>CARLOS RIOS ARCE</v>
      </c>
      <c r="F4001" s="17" t="s">
        <v>1061</v>
      </c>
      <c r="G4001" s="17" t="s">
        <v>1062</v>
      </c>
      <c r="H4001" s="17" t="s">
        <v>4885</v>
      </c>
      <c r="I4001" s="17" t="s">
        <v>897</v>
      </c>
      <c r="J4001" s="15" t="str">
        <f>IFERROR(VLOOKUP(I4001,'Candidato Presidencial'!$C:$E,3,FALSE),"")</f>
        <v/>
      </c>
      <c r="L4001" s="15" t="str">
        <f t="shared" si="125"/>
        <v>insert into Camaleon.CandidatoCongreso( PROCESO_ELECTORAL, NOMBRE_CANDIDATO, APELLIDO_PATERNO, APELLIDO_MATERNO, NOMBRE_COMPLETO, SEXO, CARGO_ELEGIDO, LUGAR_POSTULA, ORGANIZACION_POLITICA, ALIAS ) values( 'ELECCIONES GENERALES 2011', 'CARLOS', 'RIOS', 'ARCE', 'CARLOS RIOS ARCE', 'HOMBRE', 'NO ELECTO', 'SAN MARTIN', 'CAMBIO RADICAL', '' );</v>
      </c>
    </row>
    <row r="4002" spans="1:12" x14ac:dyDescent="0.25">
      <c r="A4002" s="17" t="s">
        <v>5153</v>
      </c>
      <c r="B4002" s="17" t="s">
        <v>6617</v>
      </c>
      <c r="C4002" s="17" t="s">
        <v>6618</v>
      </c>
      <c r="D4002" s="17" t="s">
        <v>2159</v>
      </c>
      <c r="E4002" s="17" t="str">
        <f t="shared" si="124"/>
        <v>ERIKA PATRICIA CHANG ALVA</v>
      </c>
      <c r="F4002" s="17" t="s">
        <v>1067</v>
      </c>
      <c r="G4002" s="17" t="s">
        <v>1062</v>
      </c>
      <c r="H4002" s="17" t="s">
        <v>4885</v>
      </c>
      <c r="I4002" s="17" t="s">
        <v>897</v>
      </c>
      <c r="J4002" s="15" t="str">
        <f>IFERROR(VLOOKUP(I4002,'Candidato Presidencial'!$C:$E,3,FALSE),"")</f>
        <v/>
      </c>
      <c r="L4002" s="15" t="str">
        <f t="shared" si="125"/>
        <v>insert into Camaleon.CandidatoCongreso( PROCESO_ELECTORAL, NOMBRE_CANDIDATO, APELLIDO_PATERNO, APELLIDO_MATERNO, NOMBRE_COMPLETO, SEXO, CARGO_ELEGIDO, LUGAR_POSTULA, ORGANIZACION_POLITICA, ALIAS ) values( 'ELECCIONES GENERALES 2011', 'ERIKA PATRICIA', 'CHANG', 'ALVA', 'ERIKA PATRICIA CHANG ALVA', 'MUJER', 'NO ELECTO', 'SAN MARTIN', 'CAMBIO RADICAL', '' );</v>
      </c>
    </row>
    <row r="4003" spans="1:12" x14ac:dyDescent="0.25">
      <c r="A4003" s="17" t="s">
        <v>5153</v>
      </c>
      <c r="B4003" s="17" t="s">
        <v>6619</v>
      </c>
      <c r="C4003" s="17" t="s">
        <v>3386</v>
      </c>
      <c r="D4003" s="17" t="s">
        <v>1697</v>
      </c>
      <c r="E4003" s="17" t="str">
        <f t="shared" si="124"/>
        <v>JISELA SAAVEDRA CARDENAS</v>
      </c>
      <c r="F4003" s="17" t="s">
        <v>1067</v>
      </c>
      <c r="G4003" s="17" t="s">
        <v>1062</v>
      </c>
      <c r="H4003" s="17" t="s">
        <v>4885</v>
      </c>
      <c r="I4003" s="17" t="s">
        <v>897</v>
      </c>
      <c r="J4003" s="15" t="str">
        <f>IFERROR(VLOOKUP(I4003,'Candidato Presidencial'!$C:$E,3,FALSE),"")</f>
        <v/>
      </c>
      <c r="L4003" s="15" t="str">
        <f t="shared" si="125"/>
        <v>insert into Camaleon.CandidatoCongreso( PROCESO_ELECTORAL, NOMBRE_CANDIDATO, APELLIDO_PATERNO, APELLIDO_MATERNO, NOMBRE_COMPLETO, SEXO, CARGO_ELEGIDO, LUGAR_POSTULA, ORGANIZACION_POLITICA, ALIAS ) values( 'ELECCIONES GENERALES 2011', 'JISELA', 'SAAVEDRA', 'CARDENAS', 'JISELA SAAVEDRA CARDENAS', 'MUJER', 'NO ELECTO', 'SAN MARTIN', 'CAMBIO RADICAL', '' );</v>
      </c>
    </row>
    <row r="4004" spans="1:12" x14ac:dyDescent="0.25">
      <c r="A4004" s="17" t="s">
        <v>5153</v>
      </c>
      <c r="B4004" s="17" t="s">
        <v>6620</v>
      </c>
      <c r="C4004" s="17" t="s">
        <v>1318</v>
      </c>
      <c r="D4004" s="17" t="s">
        <v>1110</v>
      </c>
      <c r="E4004" s="17" t="str">
        <f t="shared" si="124"/>
        <v>MILLET ROJAS GOMEZ</v>
      </c>
      <c r="F4004" s="17" t="s">
        <v>1061</v>
      </c>
      <c r="G4004" s="17" t="s">
        <v>1062</v>
      </c>
      <c r="H4004" s="17" t="s">
        <v>4885</v>
      </c>
      <c r="I4004" s="17" t="s">
        <v>8938</v>
      </c>
      <c r="J4004" s="15">
        <f>IFERROR(VLOOKUP(I4004,'Candidato Presidencial'!$C:$E,3,FALSE),"")</f>
        <v>0</v>
      </c>
      <c r="L4004" s="15" t="str">
        <f t="shared" si="125"/>
        <v>insert into Camaleon.CandidatoCongreso( PROCESO_ELECTORAL, NOMBRE_CANDIDATO, APELLIDO_PATERNO, APELLIDO_MATERNO, NOMBRE_COMPLETO, SEXO, CARGO_ELEGIDO, LUGAR_POSTULA, ORGANIZACION_POLITICA, ALIAS ) values( 'ELECCIONES GENERALES 2011', 'MILLET', 'ROJAS', 'GOMEZ', 'MILLET ROJAS GOMEZ', 'HOMBRE', 'NO ELECTO', 'SAN MARTIN', 'PARTIDO POLÍTICO ADELANTE', '0' );</v>
      </c>
    </row>
    <row r="4005" spans="1:12" x14ac:dyDescent="0.25">
      <c r="A4005" s="17" t="s">
        <v>5153</v>
      </c>
      <c r="B4005" s="17" t="s">
        <v>6621</v>
      </c>
      <c r="C4005" s="17" t="s">
        <v>1078</v>
      </c>
      <c r="D4005" s="17" t="s">
        <v>2626</v>
      </c>
      <c r="E4005" s="17" t="str">
        <f t="shared" si="124"/>
        <v>LILIA DORIS CHAVEZ SERNA</v>
      </c>
      <c r="F4005" s="17" t="s">
        <v>1067</v>
      </c>
      <c r="G4005" s="17" t="s">
        <v>1062</v>
      </c>
      <c r="H4005" s="17" t="s">
        <v>4885</v>
      </c>
      <c r="I4005" s="17" t="s">
        <v>8938</v>
      </c>
      <c r="J4005" s="15">
        <f>IFERROR(VLOOKUP(I4005,'Candidato Presidencial'!$C:$E,3,FALSE),"")</f>
        <v>0</v>
      </c>
      <c r="L4005" s="15" t="str">
        <f t="shared" si="125"/>
        <v>insert into Camaleon.CandidatoCongreso( PROCESO_ELECTORAL, NOMBRE_CANDIDATO, APELLIDO_PATERNO, APELLIDO_MATERNO, NOMBRE_COMPLETO, SEXO, CARGO_ELEGIDO, LUGAR_POSTULA, ORGANIZACION_POLITICA, ALIAS ) values( 'ELECCIONES GENERALES 2011', 'LILIA DORIS', 'CHAVEZ', 'SERNA', 'LILIA DORIS CHAVEZ SERNA', 'MUJER', 'NO ELECTO', 'SAN MARTIN', 'PARTIDO POLÍTICO ADELANTE', '0' );</v>
      </c>
    </row>
    <row r="4006" spans="1:12" x14ac:dyDescent="0.25">
      <c r="A4006" s="17" t="s">
        <v>5153</v>
      </c>
      <c r="B4006" s="17" t="s">
        <v>2840</v>
      </c>
      <c r="C4006" s="17" t="s">
        <v>1099</v>
      </c>
      <c r="D4006" s="17" t="s">
        <v>1664</v>
      </c>
      <c r="E4006" s="17" t="str">
        <f t="shared" si="124"/>
        <v>TERESA GARCIA GARATE</v>
      </c>
      <c r="F4006" s="17" t="s">
        <v>1067</v>
      </c>
      <c r="G4006" s="17" t="s">
        <v>1062</v>
      </c>
      <c r="H4006" s="17" t="s">
        <v>4885</v>
      </c>
      <c r="I4006" s="17" t="s">
        <v>8938</v>
      </c>
      <c r="J4006" s="15">
        <f>IFERROR(VLOOKUP(I4006,'Candidato Presidencial'!$C:$E,3,FALSE),"")</f>
        <v>0</v>
      </c>
      <c r="L4006" s="15" t="str">
        <f t="shared" si="125"/>
        <v>insert into Camaleon.CandidatoCongreso( PROCESO_ELECTORAL, NOMBRE_CANDIDATO, APELLIDO_PATERNO, APELLIDO_MATERNO, NOMBRE_COMPLETO, SEXO, CARGO_ELEGIDO, LUGAR_POSTULA, ORGANIZACION_POLITICA, ALIAS ) values( 'ELECCIONES GENERALES 2011', 'TERESA', 'GARCIA', 'GARATE', 'TERESA GARCIA GARATE', 'MUJER', 'NO ELECTO', 'SAN MARTIN', 'PARTIDO POLÍTICO ADELANTE', '0' );</v>
      </c>
    </row>
    <row r="4007" spans="1:12" x14ac:dyDescent="0.25">
      <c r="A4007" s="17" t="s">
        <v>5153</v>
      </c>
      <c r="B4007" s="17" t="s">
        <v>5618</v>
      </c>
      <c r="C4007" s="17" t="s">
        <v>1165</v>
      </c>
      <c r="D4007" s="17" t="s">
        <v>1332</v>
      </c>
      <c r="E4007" s="17" t="str">
        <f t="shared" si="124"/>
        <v>ARMANDO MENDOZA PAREDES</v>
      </c>
      <c r="F4007" s="17" t="s">
        <v>1061</v>
      </c>
      <c r="G4007" s="17" t="s">
        <v>1062</v>
      </c>
      <c r="H4007" s="17" t="s">
        <v>4885</v>
      </c>
      <c r="I4007" s="17" t="s">
        <v>8938</v>
      </c>
      <c r="J4007" s="15">
        <f>IFERROR(VLOOKUP(I4007,'Candidato Presidencial'!$C:$E,3,FALSE),"")</f>
        <v>0</v>
      </c>
      <c r="L4007" s="15" t="str">
        <f t="shared" si="125"/>
        <v>insert into Camaleon.CandidatoCongreso( PROCESO_ELECTORAL, NOMBRE_CANDIDATO, APELLIDO_PATERNO, APELLIDO_MATERNO, NOMBRE_COMPLETO, SEXO, CARGO_ELEGIDO, LUGAR_POSTULA, ORGANIZACION_POLITICA, ALIAS ) values( 'ELECCIONES GENERALES 2011', 'ARMANDO', 'MENDOZA', 'PAREDES', 'ARMANDO MENDOZA PAREDES', 'HOMBRE', 'NO ELECTO', 'SAN MARTIN', 'PARTIDO POLÍTICO ADELANTE', '0' );</v>
      </c>
    </row>
    <row r="4008" spans="1:12" x14ac:dyDescent="0.25">
      <c r="A4008" s="17" t="s">
        <v>5153</v>
      </c>
      <c r="B4008" s="17" t="s">
        <v>4898</v>
      </c>
      <c r="C4008" s="17" t="s">
        <v>1321</v>
      </c>
      <c r="D4008" s="17" t="s">
        <v>3386</v>
      </c>
      <c r="E4008" s="17" t="str">
        <f t="shared" si="124"/>
        <v>SEMIRA PEREZ SAAVEDRA</v>
      </c>
      <c r="F4008" s="17" t="s">
        <v>1067</v>
      </c>
      <c r="G4008" s="17" t="s">
        <v>1062</v>
      </c>
      <c r="H4008" s="17" t="s">
        <v>4885</v>
      </c>
      <c r="I4008" s="17" t="s">
        <v>8932</v>
      </c>
      <c r="J4008" s="15">
        <f>IFERROR(VLOOKUP(I4008,'Candidato Presidencial'!$C:$E,3,FALSE),"")</f>
        <v>0</v>
      </c>
      <c r="L4008" s="15" t="str">
        <f t="shared" si="125"/>
        <v>insert into Camaleon.CandidatoCongreso( PROCESO_ELECTORAL, NOMBRE_CANDIDATO, APELLIDO_PATERNO, APELLIDO_MATERNO, NOMBRE_COMPLETO, SEXO, CARGO_ELEGIDO, LUGAR_POSTULA, ORGANIZACION_POLITICA, ALIAS ) values( 'ELECCIONES GENERALES 2011', 'SEMIRA', 'PEREZ', 'SAAVEDRA', 'SEMIRA PEREZ SAAVEDRA', 'MUJER', 'NO ELECTO', 'SAN MARTIN', 'FONAVISTAS DEL PERÚ', '0' );</v>
      </c>
    </row>
    <row r="4009" spans="1:12" x14ac:dyDescent="0.25">
      <c r="A4009" s="17" t="s">
        <v>5153</v>
      </c>
      <c r="B4009" s="17" t="s">
        <v>6622</v>
      </c>
      <c r="C4009" s="17" t="s">
        <v>2025</v>
      </c>
      <c r="D4009" s="17" t="s">
        <v>1909</v>
      </c>
      <c r="E4009" s="17" t="str">
        <f t="shared" si="124"/>
        <v>TEODOSIO ROHOSEMBER OJEDA RIVERA</v>
      </c>
      <c r="F4009" s="17" t="s">
        <v>1061</v>
      </c>
      <c r="G4009" s="17" t="s">
        <v>1062</v>
      </c>
      <c r="H4009" s="17" t="s">
        <v>4885</v>
      </c>
      <c r="I4009" s="17" t="s">
        <v>8932</v>
      </c>
      <c r="J4009" s="15">
        <f>IFERROR(VLOOKUP(I4009,'Candidato Presidencial'!$C:$E,3,FALSE),"")</f>
        <v>0</v>
      </c>
      <c r="L4009" s="15" t="str">
        <f t="shared" si="125"/>
        <v>insert into Camaleon.CandidatoCongreso( PROCESO_ELECTORAL, NOMBRE_CANDIDATO, APELLIDO_PATERNO, APELLIDO_MATERNO, NOMBRE_COMPLETO, SEXO, CARGO_ELEGIDO, LUGAR_POSTULA, ORGANIZACION_POLITICA, ALIAS ) values( 'ELECCIONES GENERALES 2011', 'TEODOSIO ROHOSEMBER', 'OJEDA', 'RIVERA', 'TEODOSIO ROHOSEMBER OJEDA RIVERA', 'HOMBRE', 'NO ELECTO', 'SAN MARTIN', 'FONAVISTAS DEL PERÚ', '0' );</v>
      </c>
    </row>
    <row r="4010" spans="1:12" x14ac:dyDescent="0.25">
      <c r="A4010" s="17" t="s">
        <v>5153</v>
      </c>
      <c r="B4010" s="17" t="s">
        <v>6623</v>
      </c>
      <c r="C4010" s="17" t="s">
        <v>1690</v>
      </c>
      <c r="D4010" s="17" t="s">
        <v>6624</v>
      </c>
      <c r="E4010" s="17" t="str">
        <f t="shared" si="124"/>
        <v>RICARDO ENRIQUE FLORES PEÑAHERRERA</v>
      </c>
      <c r="F4010" s="17" t="s">
        <v>1061</v>
      </c>
      <c r="G4010" s="17" t="s">
        <v>1062</v>
      </c>
      <c r="H4010" s="17" t="s">
        <v>4885</v>
      </c>
      <c r="I4010" s="17" t="s">
        <v>8932</v>
      </c>
      <c r="J4010" s="15">
        <f>IFERROR(VLOOKUP(I4010,'Candidato Presidencial'!$C:$E,3,FALSE),"")</f>
        <v>0</v>
      </c>
      <c r="L4010" s="15" t="str">
        <f t="shared" si="125"/>
        <v>insert into Camaleon.CandidatoCongreso( PROCESO_ELECTORAL, NOMBRE_CANDIDATO, APELLIDO_PATERNO, APELLIDO_MATERNO, NOMBRE_COMPLETO, SEXO, CARGO_ELEGIDO, LUGAR_POSTULA, ORGANIZACION_POLITICA, ALIAS ) values( 'ELECCIONES GENERALES 2011', 'RICARDO ENRIQUE', 'FLORES', 'PEÑAHERRERA', 'RICARDO ENRIQUE FLORES PEÑAHERRERA', 'HOMBRE', 'NO ELECTO', 'SAN MARTIN', 'FONAVISTAS DEL PERÚ', '0' );</v>
      </c>
    </row>
    <row r="4011" spans="1:12" x14ac:dyDescent="0.25">
      <c r="A4011" s="17" t="s">
        <v>5153</v>
      </c>
      <c r="B4011" s="17" t="s">
        <v>5363</v>
      </c>
      <c r="C4011" s="17" t="s">
        <v>6625</v>
      </c>
      <c r="D4011" s="17" t="s">
        <v>1933</v>
      </c>
      <c r="E4011" s="17" t="str">
        <f t="shared" si="124"/>
        <v>CELINA HUANSI RUIZ</v>
      </c>
      <c r="F4011" s="17" t="s">
        <v>1067</v>
      </c>
      <c r="G4011" s="17" t="s">
        <v>1062</v>
      </c>
      <c r="H4011" s="17" t="s">
        <v>4885</v>
      </c>
      <c r="I4011" s="17" t="s">
        <v>8932</v>
      </c>
      <c r="J4011" s="15">
        <f>IFERROR(VLOOKUP(I4011,'Candidato Presidencial'!$C:$E,3,FALSE),"")</f>
        <v>0</v>
      </c>
      <c r="L4011" s="15" t="str">
        <f t="shared" si="125"/>
        <v>insert into Camaleon.CandidatoCongreso( PROCESO_ELECTORAL, NOMBRE_CANDIDATO, APELLIDO_PATERNO, APELLIDO_MATERNO, NOMBRE_COMPLETO, SEXO, CARGO_ELEGIDO, LUGAR_POSTULA, ORGANIZACION_POLITICA, ALIAS ) values( 'ELECCIONES GENERALES 2011', 'CELINA', 'HUANSI', 'RUIZ', 'CELINA HUANSI RUIZ', 'MUJER', 'NO ELECTO', 'SAN MARTIN', 'FONAVISTAS DEL PERÚ', '0' );</v>
      </c>
    </row>
    <row r="4012" spans="1:12" x14ac:dyDescent="0.25">
      <c r="A4012" s="17" t="s">
        <v>5153</v>
      </c>
      <c r="B4012" s="17" t="s">
        <v>6626</v>
      </c>
      <c r="C4012" s="17" t="s">
        <v>1105</v>
      </c>
      <c r="D4012" s="17" t="s">
        <v>1888</v>
      </c>
      <c r="E4012" s="17" t="str">
        <f t="shared" si="124"/>
        <v>RINA TORRES AREVALO</v>
      </c>
      <c r="F4012" s="17" t="s">
        <v>1067</v>
      </c>
      <c r="G4012" s="17" t="s">
        <v>1062</v>
      </c>
      <c r="H4012" s="17" t="s">
        <v>4885</v>
      </c>
      <c r="I4012" s="17" t="s">
        <v>859</v>
      </c>
      <c r="J4012" s="15" t="str">
        <f>IFERROR(VLOOKUP(I4012,'Candidato Presidencial'!$C:$E,3,FALSE),"")</f>
        <v>ALIANZA POPULAR</v>
      </c>
      <c r="L4012" s="15" t="str">
        <f t="shared" si="125"/>
        <v>insert into Camaleon.CandidatoCongreso( PROCESO_ELECTORAL, NOMBRE_CANDIDATO, APELLIDO_PATERNO, APELLIDO_MATERNO, NOMBRE_COMPLETO, SEXO, CARGO_ELEGIDO, LUGAR_POSTULA, ORGANIZACION_POLITICA, ALIAS ) values( 'ELECCIONES GENERALES 2011', 'RINA', 'TORRES', 'AREVALO', 'RINA TORRES AREVALO', 'MUJER', 'NO ELECTO', 'SAN MARTIN', 'PARTIDO APRISTA PERUANO', 'ALIANZA POPULAR' );</v>
      </c>
    </row>
    <row r="4013" spans="1:12" x14ac:dyDescent="0.25">
      <c r="A4013" s="17" t="s">
        <v>5153</v>
      </c>
      <c r="B4013" s="17" t="s">
        <v>52</v>
      </c>
      <c r="C4013" s="17" t="s">
        <v>2167</v>
      </c>
      <c r="D4013" s="17" t="s">
        <v>3314</v>
      </c>
      <c r="E4013" s="17" t="str">
        <f t="shared" si="124"/>
        <v>JORGE LUIS RIOJA VALLEJOS</v>
      </c>
      <c r="F4013" s="17" t="s">
        <v>1061</v>
      </c>
      <c r="G4013" s="17" t="s">
        <v>1062</v>
      </c>
      <c r="H4013" s="17" t="s">
        <v>4885</v>
      </c>
      <c r="I4013" s="17" t="s">
        <v>5172</v>
      </c>
      <c r="J4013" s="15">
        <f>IFERROR(VLOOKUP(I4013,'Candidato Presidencial'!$C:$E,3,FALSE),"")</f>
        <v>0</v>
      </c>
      <c r="L4013" s="15" t="str">
        <f t="shared" si="125"/>
        <v>insert into Camaleon.CandidatoCongreso( PROCESO_ELECTORAL, NOMBRE_CANDIDATO, APELLIDO_PATERNO, APELLIDO_MATERNO, NOMBRE_COMPLETO, SEXO, CARGO_ELEGIDO, LUGAR_POSTULA, ORGANIZACION_POLITICA, ALIAS ) values( 'ELECCIONES GENERALES 2011', 'JORGE LUIS', 'RIOJA', 'VALLEJOS', 'JORGE LUIS RIOJA VALLEJOS', 'HOMBRE', 'NO ELECTO', 'SAN MARTIN', 'ALIANZA SOLIDARIDAD NACIONAL', '0' );</v>
      </c>
    </row>
    <row r="4014" spans="1:12" x14ac:dyDescent="0.25">
      <c r="A4014" s="17" t="s">
        <v>5153</v>
      </c>
      <c r="B4014" s="17" t="s">
        <v>1981</v>
      </c>
      <c r="C4014" s="17" t="s">
        <v>1647</v>
      </c>
      <c r="D4014" s="17" t="s">
        <v>1498</v>
      </c>
      <c r="E4014" s="17" t="str">
        <f t="shared" si="124"/>
        <v>SEGUNDO PERALTA GONZALES</v>
      </c>
      <c r="F4014" s="17" t="s">
        <v>1061</v>
      </c>
      <c r="G4014" s="17" t="s">
        <v>1062</v>
      </c>
      <c r="H4014" s="17" t="s">
        <v>4885</v>
      </c>
      <c r="I4014" s="17" t="s">
        <v>5172</v>
      </c>
      <c r="J4014" s="15">
        <f>IFERROR(VLOOKUP(I4014,'Candidato Presidencial'!$C:$E,3,FALSE),"")</f>
        <v>0</v>
      </c>
      <c r="L4014" s="15" t="str">
        <f t="shared" si="125"/>
        <v>insert into Camaleon.CandidatoCongreso( PROCESO_ELECTORAL, NOMBRE_CANDIDATO, APELLIDO_PATERNO, APELLIDO_MATERNO, NOMBRE_COMPLETO, SEXO, CARGO_ELEGIDO, LUGAR_POSTULA, ORGANIZACION_POLITICA, ALIAS ) values( 'ELECCIONES GENERALES 2011', 'SEGUNDO', 'PERALTA', 'GONZALES', 'SEGUNDO PERALTA GONZALES', 'HOMBRE', 'NO ELECTO', 'SAN MARTIN', 'ALIANZA SOLIDARIDAD NACIONAL', '0' );</v>
      </c>
    </row>
    <row r="4015" spans="1:12" x14ac:dyDescent="0.25">
      <c r="A4015" s="17" t="s">
        <v>5153</v>
      </c>
      <c r="B4015" s="17" t="s">
        <v>3810</v>
      </c>
      <c r="C4015" s="17" t="s">
        <v>2009</v>
      </c>
      <c r="D4015" s="17" t="s">
        <v>1933</v>
      </c>
      <c r="E4015" s="17" t="str">
        <f t="shared" si="124"/>
        <v>JULIA OCHOA RUIZ</v>
      </c>
      <c r="F4015" s="17" t="s">
        <v>1067</v>
      </c>
      <c r="G4015" s="17" t="s">
        <v>1062</v>
      </c>
      <c r="H4015" s="17" t="s">
        <v>4885</v>
      </c>
      <c r="I4015" s="17" t="s">
        <v>859</v>
      </c>
      <c r="J4015" s="15" t="str">
        <f>IFERROR(VLOOKUP(I4015,'Candidato Presidencial'!$C:$E,3,FALSE),"")</f>
        <v>ALIANZA POPULAR</v>
      </c>
      <c r="L4015" s="15" t="str">
        <f t="shared" si="125"/>
        <v>insert into Camaleon.CandidatoCongreso( PROCESO_ELECTORAL, NOMBRE_CANDIDATO, APELLIDO_PATERNO, APELLIDO_MATERNO, NOMBRE_COMPLETO, SEXO, CARGO_ELEGIDO, LUGAR_POSTULA, ORGANIZACION_POLITICA, ALIAS ) values( 'ELECCIONES GENERALES 2011', 'JULIA', 'OCHOA', 'RUIZ', 'JULIA OCHOA RUIZ', 'MUJER', 'NO ELECTO', 'SAN MARTIN', 'PARTIDO APRISTA PERUANO', 'ALIANZA POPULAR' );</v>
      </c>
    </row>
    <row r="4016" spans="1:12" x14ac:dyDescent="0.25">
      <c r="A4016" s="17" t="s">
        <v>5153</v>
      </c>
      <c r="B4016" s="17" t="s">
        <v>6627</v>
      </c>
      <c r="C4016" s="17" t="s">
        <v>2038</v>
      </c>
      <c r="D4016" s="17" t="s">
        <v>1429</v>
      </c>
      <c r="E4016" s="17" t="str">
        <f t="shared" si="124"/>
        <v>ANASTACIO SILVA VASQUEZ</v>
      </c>
      <c r="F4016" s="17" t="s">
        <v>1061</v>
      </c>
      <c r="G4016" s="17" t="s">
        <v>1062</v>
      </c>
      <c r="H4016" s="17" t="s">
        <v>4885</v>
      </c>
      <c r="I4016" s="17" t="s">
        <v>859</v>
      </c>
      <c r="J4016" s="15" t="str">
        <f>IFERROR(VLOOKUP(I4016,'Candidato Presidencial'!$C:$E,3,FALSE),"")</f>
        <v>ALIANZA POPULAR</v>
      </c>
      <c r="L4016" s="15" t="str">
        <f t="shared" si="125"/>
        <v>insert into Camaleon.CandidatoCongreso( PROCESO_ELECTORAL, NOMBRE_CANDIDATO, APELLIDO_PATERNO, APELLIDO_MATERNO, NOMBRE_COMPLETO, SEXO, CARGO_ELEGIDO, LUGAR_POSTULA, ORGANIZACION_POLITICA, ALIAS ) values( 'ELECCIONES GENERALES 2011', 'ANASTACIO', 'SILVA', 'VASQUEZ', 'ANASTACIO SILVA VASQUEZ', 'HOMBRE', 'NO ELECTO', 'SAN MARTIN', 'PARTIDO APRISTA PERUANO', 'ALIANZA POPULAR' );</v>
      </c>
    </row>
    <row r="4017" spans="1:12" x14ac:dyDescent="0.25">
      <c r="A4017" s="17" t="s">
        <v>5153</v>
      </c>
      <c r="B4017" s="17" t="s">
        <v>2781</v>
      </c>
      <c r="C4017" s="17" t="s">
        <v>6628</v>
      </c>
      <c r="D4017" s="17" t="s">
        <v>1122</v>
      </c>
      <c r="E4017" s="17" t="str">
        <f t="shared" si="124"/>
        <v>PEDRO BOGARIN VARGAS</v>
      </c>
      <c r="F4017" s="17" t="s">
        <v>1061</v>
      </c>
      <c r="G4017" s="17" t="s">
        <v>1062</v>
      </c>
      <c r="H4017" s="17" t="s">
        <v>4885</v>
      </c>
      <c r="I4017" s="17" t="s">
        <v>859</v>
      </c>
      <c r="J4017" s="15" t="str">
        <f>IFERROR(VLOOKUP(I4017,'Candidato Presidencial'!$C:$E,3,FALSE),"")</f>
        <v>ALIANZA POPULAR</v>
      </c>
      <c r="L4017" s="15" t="str">
        <f t="shared" si="125"/>
        <v>insert into Camaleon.CandidatoCongreso( PROCESO_ELECTORAL, NOMBRE_CANDIDATO, APELLIDO_PATERNO, APELLIDO_MATERNO, NOMBRE_COMPLETO, SEXO, CARGO_ELEGIDO, LUGAR_POSTULA, ORGANIZACION_POLITICA, ALIAS ) values( 'ELECCIONES GENERALES 2011', 'PEDRO', 'BOGARIN', 'VARGAS', 'PEDRO BOGARIN VARGAS', 'HOMBRE', 'NO ELECTO', 'SAN MARTIN', 'PARTIDO APRISTA PERUANO', 'ALIANZA POPULAR' );</v>
      </c>
    </row>
    <row r="4018" spans="1:12" x14ac:dyDescent="0.25">
      <c r="A4018" s="17" t="s">
        <v>5153</v>
      </c>
      <c r="B4018" s="17" t="s">
        <v>6629</v>
      </c>
      <c r="C4018" s="17" t="s">
        <v>5514</v>
      </c>
      <c r="D4018" s="17" t="s">
        <v>1316</v>
      </c>
      <c r="E4018" s="17" t="str">
        <f t="shared" si="124"/>
        <v>ISABEL JANET ECHEVARRIA POMA</v>
      </c>
      <c r="F4018" s="17" t="s">
        <v>1067</v>
      </c>
      <c r="G4018" s="17" t="s">
        <v>1062</v>
      </c>
      <c r="H4018" s="17" t="s">
        <v>4885</v>
      </c>
      <c r="I4018" s="17" t="s">
        <v>5172</v>
      </c>
      <c r="J4018" s="15">
        <f>IFERROR(VLOOKUP(I4018,'Candidato Presidencial'!$C:$E,3,FALSE),"")</f>
        <v>0</v>
      </c>
      <c r="L4018" s="15" t="str">
        <f t="shared" si="125"/>
        <v>insert into Camaleon.CandidatoCongreso( PROCESO_ELECTORAL, NOMBRE_CANDIDATO, APELLIDO_PATERNO, APELLIDO_MATERNO, NOMBRE_COMPLETO, SEXO, CARGO_ELEGIDO, LUGAR_POSTULA, ORGANIZACION_POLITICA, ALIAS ) values( 'ELECCIONES GENERALES 2011', 'ISABEL JANET', 'ECHEVARRIA', 'POMA', 'ISABEL JANET ECHEVARRIA POMA', 'MUJER', 'NO ELECTO', 'SAN MARTIN', 'ALIANZA SOLIDARIDAD NACIONAL', '0' );</v>
      </c>
    </row>
    <row r="4019" spans="1:12" x14ac:dyDescent="0.25">
      <c r="A4019" s="17" t="s">
        <v>5153</v>
      </c>
      <c r="B4019" s="17" t="s">
        <v>6630</v>
      </c>
      <c r="C4019" s="17" t="s">
        <v>1437</v>
      </c>
      <c r="D4019" s="17" t="s">
        <v>1907</v>
      </c>
      <c r="E4019" s="17" t="str">
        <f t="shared" si="124"/>
        <v>ELVI HUAMAN CUBAS</v>
      </c>
      <c r="F4019" s="17" t="s">
        <v>1067</v>
      </c>
      <c r="G4019" s="17" t="s">
        <v>1062</v>
      </c>
      <c r="H4019" s="17" t="s">
        <v>4885</v>
      </c>
      <c r="I4019" s="17" t="s">
        <v>873</v>
      </c>
      <c r="J4019" s="15" t="str">
        <f>IFERROR(VLOOKUP(I4019,'Candidato Presidencial'!$C:$E,3,FALSE),"")</f>
        <v>PERUANOS POR EL KAMBIO</v>
      </c>
      <c r="L4019" s="15" t="str">
        <f t="shared" si="125"/>
        <v>insert into Camaleon.CandidatoCongreso( PROCESO_ELECTORAL, NOMBRE_CANDIDATO, APELLIDO_PATERNO, APELLIDO_MATERNO, NOMBRE_COMPLETO, SEXO, CARGO_ELEGIDO, LUGAR_POSTULA, ORGANIZACION_POLITICA, ALIAS ) values( 'ELECCIONES GENERALES 2011', 'ELVI', 'HUAMAN', 'CUBAS', 'ELVI HUAMAN CUBAS', 'MUJER', 'NO ELECTO', 'SAN MARTIN', 'ALIANZA POR EL GRAN CAMBIO', 'PERUANOS POR EL KAMBIO' );</v>
      </c>
    </row>
    <row r="4020" spans="1:12" x14ac:dyDescent="0.25">
      <c r="A4020" s="17" t="s">
        <v>5153</v>
      </c>
      <c r="B4020" s="17" t="s">
        <v>4942</v>
      </c>
      <c r="C4020" s="17" t="s">
        <v>1510</v>
      </c>
      <c r="D4020" s="17" t="s">
        <v>1182</v>
      </c>
      <c r="E4020" s="17" t="str">
        <f t="shared" si="124"/>
        <v>CIRO JAVIER GUTIERREZ RODRIGUEZ</v>
      </c>
      <c r="F4020" s="17" t="s">
        <v>1061</v>
      </c>
      <c r="G4020" s="17" t="s">
        <v>1062</v>
      </c>
      <c r="H4020" s="17" t="s">
        <v>4937</v>
      </c>
      <c r="I4020" s="17" t="s">
        <v>5172</v>
      </c>
      <c r="J4020" s="15">
        <f>IFERROR(VLOOKUP(I4020,'Candidato Presidencial'!$C:$E,3,FALSE),"")</f>
        <v>0</v>
      </c>
      <c r="L4020" s="15" t="str">
        <f t="shared" si="125"/>
        <v>insert into Camaleon.CandidatoCongreso( PROCESO_ELECTORAL, NOMBRE_CANDIDATO, APELLIDO_PATERNO, APELLIDO_MATERNO, NOMBRE_COMPLETO, SEXO, CARGO_ELEGIDO, LUGAR_POSTULA, ORGANIZACION_POLITICA, ALIAS ) values( 'ELECCIONES GENERALES 2011', 'CIRO JAVIER', 'GUTIERREZ', 'RODRIGUEZ', 'CIRO JAVIER GUTIERREZ RODRIGUEZ', 'HOMBRE', 'NO ELECTO', 'TACNA', 'ALIANZA SOLIDARIDAD NACIONAL', '0' );</v>
      </c>
    </row>
    <row r="4021" spans="1:12" x14ac:dyDescent="0.25">
      <c r="A4021" s="17" t="s">
        <v>5153</v>
      </c>
      <c r="B4021" s="17" t="s">
        <v>4985</v>
      </c>
      <c r="C4021" s="17" t="s">
        <v>1229</v>
      </c>
      <c r="D4021" s="17" t="s">
        <v>4986</v>
      </c>
      <c r="E4021" s="17" t="str">
        <f t="shared" si="124"/>
        <v>NANCY FRESIA VELASQUEZ YUPANQUI</v>
      </c>
      <c r="F4021" s="17" t="s">
        <v>1067</v>
      </c>
      <c r="G4021" s="17" t="s">
        <v>1062</v>
      </c>
      <c r="H4021" s="17" t="s">
        <v>4937</v>
      </c>
      <c r="I4021" s="17" t="s">
        <v>878</v>
      </c>
      <c r="J4021" s="15" t="str">
        <f>IFERROR(VLOOKUP(I4021,'Candidato Presidencial'!$C:$E,3,FALSE),"")</f>
        <v>PERÚ POSIBLE</v>
      </c>
      <c r="L4021" s="15" t="str">
        <f t="shared" si="125"/>
        <v>insert into Camaleon.CandidatoCongreso( PROCESO_ELECTORAL, NOMBRE_CANDIDATO, APELLIDO_PATERNO, APELLIDO_MATERNO, NOMBRE_COMPLETO, SEXO, CARGO_ELEGIDO, LUGAR_POSTULA, ORGANIZACION_POLITICA, ALIAS ) values( 'ELECCIONES GENERALES 2011', 'NANCY FRESIA', 'VELASQUEZ', 'YUPANQUI', 'NANCY FRESIA VELASQUEZ YUPANQUI', 'MUJER', 'NO ELECTO', 'TACNA', 'PERÚ POSIBLE', 'PERÚ POSIBLE' );</v>
      </c>
    </row>
    <row r="4022" spans="1:12" x14ac:dyDescent="0.25">
      <c r="A4022" s="17" t="s">
        <v>5153</v>
      </c>
      <c r="B4022" s="17" t="s">
        <v>6631</v>
      </c>
      <c r="C4022" s="17" t="s">
        <v>2159</v>
      </c>
      <c r="D4022" s="17" t="s">
        <v>1982</v>
      </c>
      <c r="E4022" s="17" t="str">
        <f t="shared" si="124"/>
        <v>JULIO ANTONIO ALVA CENTURION</v>
      </c>
      <c r="F4022" s="17" t="s">
        <v>1061</v>
      </c>
      <c r="G4022" s="17" t="s">
        <v>1062</v>
      </c>
      <c r="H4022" s="17" t="s">
        <v>4937</v>
      </c>
      <c r="I4022" s="17" t="s">
        <v>859</v>
      </c>
      <c r="J4022" s="15" t="str">
        <f>IFERROR(VLOOKUP(I4022,'Candidato Presidencial'!$C:$E,3,FALSE),"")</f>
        <v>ALIANZA POPULAR</v>
      </c>
      <c r="L4022" s="15" t="str">
        <f t="shared" si="125"/>
        <v>insert into Camaleon.CandidatoCongreso( PROCESO_ELECTORAL, NOMBRE_CANDIDATO, APELLIDO_PATERNO, APELLIDO_MATERNO, NOMBRE_COMPLETO, SEXO, CARGO_ELEGIDO, LUGAR_POSTULA, ORGANIZACION_POLITICA, ALIAS ) values( 'ELECCIONES GENERALES 2011', 'JULIO ANTONIO', 'ALVA', 'CENTURION', 'JULIO ANTONIO ALVA CENTURION', 'HOMBRE', 'NO ELECTO', 'TACNA', 'PARTIDO APRISTA PERUANO', 'ALIANZA POPULAR' );</v>
      </c>
    </row>
    <row r="4023" spans="1:12" x14ac:dyDescent="0.25">
      <c r="A4023" s="17" t="s">
        <v>5153</v>
      </c>
      <c r="B4023" s="17" t="s">
        <v>87</v>
      </c>
      <c r="C4023" s="17" t="s">
        <v>3986</v>
      </c>
      <c r="D4023" s="17" t="s">
        <v>3352</v>
      </c>
      <c r="E4023" s="17" t="str">
        <f t="shared" si="124"/>
        <v>ENRIQUE MELGAR MOSCOSO</v>
      </c>
      <c r="F4023" s="17" t="s">
        <v>1061</v>
      </c>
      <c r="G4023" s="17" t="s">
        <v>1062</v>
      </c>
      <c r="H4023" s="17" t="s">
        <v>4937</v>
      </c>
      <c r="I4023" s="17" t="s">
        <v>859</v>
      </c>
      <c r="J4023" s="15" t="str">
        <f>IFERROR(VLOOKUP(I4023,'Candidato Presidencial'!$C:$E,3,FALSE),"")</f>
        <v>ALIANZA POPULAR</v>
      </c>
      <c r="L4023" s="15" t="str">
        <f t="shared" si="125"/>
        <v>insert into Camaleon.CandidatoCongreso( PROCESO_ELECTORAL, NOMBRE_CANDIDATO, APELLIDO_PATERNO, APELLIDO_MATERNO, NOMBRE_COMPLETO, SEXO, CARGO_ELEGIDO, LUGAR_POSTULA, ORGANIZACION_POLITICA, ALIAS ) values( 'ELECCIONES GENERALES 2011', 'ENRIQUE', 'MELGAR', 'MOSCOSO', 'ENRIQUE MELGAR MOSCOSO', 'HOMBRE', 'NO ELECTO', 'TACNA', 'PARTIDO APRISTA PERUANO', 'ALIANZA POPULAR' );</v>
      </c>
    </row>
    <row r="4024" spans="1:12" x14ac:dyDescent="0.25">
      <c r="A4024" s="17" t="s">
        <v>5153</v>
      </c>
      <c r="B4024" s="17" t="s">
        <v>1767</v>
      </c>
      <c r="C4024" s="17" t="s">
        <v>1122</v>
      </c>
      <c r="D4024" s="17" t="s">
        <v>1441</v>
      </c>
      <c r="E4024" s="17" t="str">
        <f t="shared" si="124"/>
        <v>CARMEN ROSA VARGAS PALOMINO</v>
      </c>
      <c r="F4024" s="17" t="s">
        <v>1067</v>
      </c>
      <c r="G4024" s="17" t="s">
        <v>1062</v>
      </c>
      <c r="H4024" s="17" t="s">
        <v>4937</v>
      </c>
      <c r="I4024" s="17" t="s">
        <v>859</v>
      </c>
      <c r="J4024" s="15" t="str">
        <f>IFERROR(VLOOKUP(I4024,'Candidato Presidencial'!$C:$E,3,FALSE),"")</f>
        <v>ALIANZA POPULAR</v>
      </c>
      <c r="L4024" s="15" t="str">
        <f t="shared" si="125"/>
        <v>insert into Camaleon.CandidatoCongreso( PROCESO_ELECTORAL, NOMBRE_CANDIDATO, APELLIDO_PATERNO, APELLIDO_MATERNO, NOMBRE_COMPLETO, SEXO, CARGO_ELEGIDO, LUGAR_POSTULA, ORGANIZACION_POLITICA, ALIAS ) values( 'ELECCIONES GENERALES 2011', 'CARMEN ROSA', 'VARGAS', 'PALOMINO', 'CARMEN ROSA VARGAS PALOMINO', 'MUJER', 'NO ELECTO', 'TACNA', 'PARTIDO APRISTA PERUANO', 'ALIANZA POPULAR' );</v>
      </c>
    </row>
    <row r="4025" spans="1:12" x14ac:dyDescent="0.25">
      <c r="A4025" s="17" t="s">
        <v>5153</v>
      </c>
      <c r="B4025" s="17" t="s">
        <v>1193</v>
      </c>
      <c r="C4025" s="17" t="s">
        <v>4374</v>
      </c>
      <c r="D4025" s="17" t="s">
        <v>6632</v>
      </c>
      <c r="E4025" s="17" t="str">
        <f t="shared" si="124"/>
        <v>ROSA MARIA APAZA ESTAÑO</v>
      </c>
      <c r="F4025" s="17" t="s">
        <v>1067</v>
      </c>
      <c r="G4025" s="17" t="s">
        <v>1062</v>
      </c>
      <c r="H4025" s="17" t="s">
        <v>4937</v>
      </c>
      <c r="I4025" s="17" t="s">
        <v>873</v>
      </c>
      <c r="J4025" s="15" t="str">
        <f>IFERROR(VLOOKUP(I4025,'Candidato Presidencial'!$C:$E,3,FALSE),"")</f>
        <v>PERUANOS POR EL KAMBIO</v>
      </c>
      <c r="L4025" s="15" t="str">
        <f t="shared" si="125"/>
        <v>insert into Camaleon.CandidatoCongreso( PROCESO_ELECTORAL, NOMBRE_CANDIDATO, APELLIDO_PATERNO, APELLIDO_MATERNO, NOMBRE_COMPLETO, SEXO, CARGO_ELEGIDO, LUGAR_POSTULA, ORGANIZACION_POLITICA, ALIAS ) values( 'ELECCIONES GENERALES 2011', 'ROSA MARIA', 'APAZA', 'ESTAÑO', 'ROSA MARIA APAZA ESTAÑO', 'MUJER', 'NO ELECTO', 'TACNA', 'ALIANZA POR EL GRAN CAMBIO', 'PERUANOS POR EL KAMBIO' );</v>
      </c>
    </row>
    <row r="4026" spans="1:12" x14ac:dyDescent="0.25">
      <c r="A4026" s="17" t="s">
        <v>5153</v>
      </c>
      <c r="B4026" s="17" t="s">
        <v>432</v>
      </c>
      <c r="C4026" s="17" t="s">
        <v>2593</v>
      </c>
      <c r="D4026" s="17" t="s">
        <v>6633</v>
      </c>
      <c r="E4026" s="17" t="str">
        <f t="shared" si="124"/>
        <v>FRANCISCO JAVIER PEÑALOZA RIEGA</v>
      </c>
      <c r="F4026" s="17" t="s">
        <v>1061</v>
      </c>
      <c r="G4026" s="17" t="s">
        <v>1062</v>
      </c>
      <c r="H4026" s="17" t="s">
        <v>4937</v>
      </c>
      <c r="I4026" s="17" t="s">
        <v>873</v>
      </c>
      <c r="J4026" s="15" t="str">
        <f>IFERROR(VLOOKUP(I4026,'Candidato Presidencial'!$C:$E,3,FALSE),"")</f>
        <v>PERUANOS POR EL KAMBIO</v>
      </c>
      <c r="L4026" s="15" t="str">
        <f t="shared" si="125"/>
        <v>insert into Camaleon.CandidatoCongreso( PROCESO_ELECTORAL, NOMBRE_CANDIDATO, APELLIDO_PATERNO, APELLIDO_MATERNO, NOMBRE_COMPLETO, SEXO, CARGO_ELEGIDO, LUGAR_POSTULA, ORGANIZACION_POLITICA, ALIAS ) values( 'ELECCIONES GENERALES 2011', 'FRANCISCO JAVIER', 'PEÑALOZA', 'RIEGA', 'FRANCISCO JAVIER PEÑALOZA RIEGA', 'HOMBRE', 'NO ELECTO', 'TACNA', 'ALIANZA POR EL GRAN CAMBIO', 'PERUANOS POR EL KAMBIO' );</v>
      </c>
    </row>
    <row r="4027" spans="1:12" x14ac:dyDescent="0.25">
      <c r="A4027" s="17" t="s">
        <v>5153</v>
      </c>
      <c r="B4027" s="17" t="s">
        <v>6634</v>
      </c>
      <c r="C4027" s="17" t="s">
        <v>1953</v>
      </c>
      <c r="D4027" s="17" t="s">
        <v>4979</v>
      </c>
      <c r="E4027" s="17" t="str">
        <f t="shared" si="124"/>
        <v>GREY FLORENCIA VILLALOBOS SAGREDO</v>
      </c>
      <c r="F4027" s="17" t="s">
        <v>1067</v>
      </c>
      <c r="G4027" s="17" t="s">
        <v>1062</v>
      </c>
      <c r="H4027" s="17" t="s">
        <v>4937</v>
      </c>
      <c r="I4027" s="17" t="s">
        <v>873</v>
      </c>
      <c r="J4027" s="15" t="str">
        <f>IFERROR(VLOOKUP(I4027,'Candidato Presidencial'!$C:$E,3,FALSE),"")</f>
        <v>PERUANOS POR EL KAMBIO</v>
      </c>
      <c r="L4027" s="15" t="str">
        <f t="shared" si="125"/>
        <v>insert into Camaleon.CandidatoCongreso( PROCESO_ELECTORAL, NOMBRE_CANDIDATO, APELLIDO_PATERNO, APELLIDO_MATERNO, NOMBRE_COMPLETO, SEXO, CARGO_ELEGIDO, LUGAR_POSTULA, ORGANIZACION_POLITICA, ALIAS ) values( 'ELECCIONES GENERALES 2011', 'GREY FLORENCIA', 'VILLALOBOS', 'SAGREDO', 'GREY FLORENCIA VILLALOBOS SAGREDO', 'MUJER', 'NO ELECTO', 'TACNA', 'ALIANZA POR EL GRAN CAMBIO', 'PERUANOS POR EL KAMBIO' );</v>
      </c>
    </row>
    <row r="4028" spans="1:12" x14ac:dyDescent="0.25">
      <c r="A4028" s="17" t="s">
        <v>5153</v>
      </c>
      <c r="B4028" s="17" t="s">
        <v>6635</v>
      </c>
      <c r="C4028" s="17" t="s">
        <v>4555</v>
      </c>
      <c r="D4028" s="17" t="s">
        <v>6636</v>
      </c>
      <c r="E4028" s="17" t="str">
        <f t="shared" si="124"/>
        <v>CLARA MARGARITA ARAGON SAAL</v>
      </c>
      <c r="F4028" s="17" t="s">
        <v>1067</v>
      </c>
      <c r="G4028" s="17" t="s">
        <v>1062</v>
      </c>
      <c r="H4028" s="17" t="s">
        <v>4937</v>
      </c>
      <c r="I4028" s="17" t="s">
        <v>884</v>
      </c>
      <c r="J4028" s="15" t="str">
        <f>IFERROR(VLOOKUP(I4028,'Candidato Presidencial'!$C:$E,3,FALSE),"")</f>
        <v/>
      </c>
      <c r="L4028" s="15" t="str">
        <f t="shared" si="125"/>
        <v>insert into Camaleon.CandidatoCongreso( PROCESO_ELECTORAL, NOMBRE_CANDIDATO, APELLIDO_PATERNO, APELLIDO_MATERNO, NOMBRE_COMPLETO, SEXO, CARGO_ELEGIDO, LUGAR_POSTULA, ORGANIZACION_POLITICA, ALIAS ) values( 'ELECCIONES GENERALES 2011', 'CLARA MARGARITA', 'ARAGON', 'SAAL', 'CLARA MARGARITA ARAGON SAAL', 'MUJER', 'NO ELECTO', 'TACNA', 'PARTIDO DESCENTRALISTA FUERZA SOCIAL', '' );</v>
      </c>
    </row>
    <row r="4029" spans="1:12" x14ac:dyDescent="0.25">
      <c r="A4029" s="17" t="s">
        <v>5153</v>
      </c>
      <c r="B4029" s="17" t="s">
        <v>4607</v>
      </c>
      <c r="C4029" s="17" t="s">
        <v>4374</v>
      </c>
      <c r="D4029" s="17" t="s">
        <v>2111</v>
      </c>
      <c r="E4029" s="17" t="str">
        <f t="shared" si="124"/>
        <v>TEODORO APAZA CONDORI</v>
      </c>
      <c r="F4029" s="17" t="s">
        <v>1061</v>
      </c>
      <c r="G4029" s="17" t="s">
        <v>1062</v>
      </c>
      <c r="H4029" s="17" t="s">
        <v>4937</v>
      </c>
      <c r="I4029" s="17" t="s">
        <v>884</v>
      </c>
      <c r="J4029" s="15" t="str">
        <f>IFERROR(VLOOKUP(I4029,'Candidato Presidencial'!$C:$E,3,FALSE),"")</f>
        <v/>
      </c>
      <c r="L4029" s="15" t="str">
        <f t="shared" si="125"/>
        <v>insert into Camaleon.CandidatoCongreso( PROCESO_ELECTORAL, NOMBRE_CANDIDATO, APELLIDO_PATERNO, APELLIDO_MATERNO, NOMBRE_COMPLETO, SEXO, CARGO_ELEGIDO, LUGAR_POSTULA, ORGANIZACION_POLITICA, ALIAS ) values( 'ELECCIONES GENERALES 2011', 'TEODORO', 'APAZA', 'CONDORI', 'TEODORO APAZA CONDORI', 'HOMBRE', 'NO ELECTO', 'TACNA', 'PARTIDO DESCENTRALISTA FUERZA SOCIAL', '' );</v>
      </c>
    </row>
    <row r="4030" spans="1:12" x14ac:dyDescent="0.25">
      <c r="A4030" s="17" t="s">
        <v>5153</v>
      </c>
      <c r="B4030" s="17" t="s">
        <v>1976</v>
      </c>
      <c r="C4030" s="17" t="s">
        <v>6637</v>
      </c>
      <c r="D4030" s="17" t="s">
        <v>5818</v>
      </c>
      <c r="E4030" s="17" t="str">
        <f t="shared" si="124"/>
        <v>CESAR AUGUSTO MALAGA ALDANA</v>
      </c>
      <c r="F4030" s="17" t="s">
        <v>1061</v>
      </c>
      <c r="G4030" s="17" t="s">
        <v>1062</v>
      </c>
      <c r="H4030" s="17" t="s">
        <v>4937</v>
      </c>
      <c r="I4030" s="17" t="s">
        <v>884</v>
      </c>
      <c r="J4030" s="15" t="str">
        <f>IFERROR(VLOOKUP(I4030,'Candidato Presidencial'!$C:$E,3,FALSE),"")</f>
        <v/>
      </c>
      <c r="L4030" s="15" t="str">
        <f t="shared" si="125"/>
        <v>insert into Camaleon.CandidatoCongreso( PROCESO_ELECTORAL, NOMBRE_CANDIDATO, APELLIDO_PATERNO, APELLIDO_MATERNO, NOMBRE_COMPLETO, SEXO, CARGO_ELEGIDO, LUGAR_POSTULA, ORGANIZACION_POLITICA, ALIAS ) values( 'ELECCIONES GENERALES 2011', 'CESAR AUGUSTO', 'MALAGA', 'ALDANA', 'CESAR AUGUSTO MALAGA ALDANA', 'HOMBRE', 'NO ELECTO', 'TACNA', 'PARTIDO DESCENTRALISTA FUERZA SOCIAL', '' );</v>
      </c>
    </row>
    <row r="4031" spans="1:12" x14ac:dyDescent="0.25">
      <c r="A4031" s="17" t="s">
        <v>5153</v>
      </c>
      <c r="B4031" s="17" t="s">
        <v>6638</v>
      </c>
      <c r="C4031" s="17" t="s">
        <v>1353</v>
      </c>
      <c r="D4031" s="17" t="s">
        <v>1122</v>
      </c>
      <c r="E4031" s="17" t="str">
        <f t="shared" si="124"/>
        <v>OLGA DEL PILAR MIRANDA VARGAS</v>
      </c>
      <c r="F4031" s="17" t="s">
        <v>1067</v>
      </c>
      <c r="G4031" s="17" t="s">
        <v>1062</v>
      </c>
      <c r="H4031" s="17" t="s">
        <v>4937</v>
      </c>
      <c r="I4031" s="17" t="s">
        <v>897</v>
      </c>
      <c r="J4031" s="15" t="str">
        <f>IFERROR(VLOOKUP(I4031,'Candidato Presidencial'!$C:$E,3,FALSE),"")</f>
        <v/>
      </c>
      <c r="L4031" s="15" t="str">
        <f t="shared" si="125"/>
        <v>insert into Camaleon.CandidatoCongreso( PROCESO_ELECTORAL, NOMBRE_CANDIDATO, APELLIDO_PATERNO, APELLIDO_MATERNO, NOMBRE_COMPLETO, SEXO, CARGO_ELEGIDO, LUGAR_POSTULA, ORGANIZACION_POLITICA, ALIAS ) values( 'ELECCIONES GENERALES 2011', 'OLGA DEL PILAR', 'MIRANDA', 'VARGAS', 'OLGA DEL PILAR MIRANDA VARGAS', 'MUJER', 'NO ELECTO', 'TACNA', 'CAMBIO RADICAL', '' );</v>
      </c>
    </row>
    <row r="4032" spans="1:12" x14ac:dyDescent="0.25">
      <c r="A4032" s="17" t="s">
        <v>5153</v>
      </c>
      <c r="B4032" s="17" t="s">
        <v>6639</v>
      </c>
      <c r="C4032" s="17" t="s">
        <v>2376</v>
      </c>
      <c r="D4032" s="17" t="s">
        <v>6640</v>
      </c>
      <c r="E4032" s="17" t="str">
        <f t="shared" si="124"/>
        <v>RONNIE EDGARD JURADO ADRIAZOLA</v>
      </c>
      <c r="F4032" s="17" t="s">
        <v>1061</v>
      </c>
      <c r="G4032" s="17" t="s">
        <v>1062</v>
      </c>
      <c r="H4032" s="17" t="s">
        <v>4937</v>
      </c>
      <c r="I4032" s="17" t="s">
        <v>897</v>
      </c>
      <c r="J4032" s="15" t="str">
        <f>IFERROR(VLOOKUP(I4032,'Candidato Presidencial'!$C:$E,3,FALSE),"")</f>
        <v/>
      </c>
      <c r="L4032" s="15" t="str">
        <f t="shared" si="125"/>
        <v>insert into Camaleon.CandidatoCongreso( PROCESO_ELECTORAL, NOMBRE_CANDIDATO, APELLIDO_PATERNO, APELLIDO_MATERNO, NOMBRE_COMPLETO, SEXO, CARGO_ELEGIDO, LUGAR_POSTULA, ORGANIZACION_POLITICA, ALIAS ) values( 'ELECCIONES GENERALES 2011', 'RONNIE EDGARD', 'JURADO', 'ADRIAZOLA', 'RONNIE EDGARD JURADO ADRIAZOLA', 'HOMBRE', 'NO ELECTO', 'TACNA', 'CAMBIO RADICAL', '' );</v>
      </c>
    </row>
    <row r="4033" spans="1:12" x14ac:dyDescent="0.25">
      <c r="A4033" s="17" t="s">
        <v>5153</v>
      </c>
      <c r="B4033" s="17" t="s">
        <v>6641</v>
      </c>
      <c r="C4033" s="17" t="s">
        <v>2148</v>
      </c>
      <c r="D4033" s="17" t="s">
        <v>1510</v>
      </c>
      <c r="E4033" s="17" t="str">
        <f t="shared" si="124"/>
        <v>EVELYN LUCY PALACIOS GUTIERREZ</v>
      </c>
      <c r="F4033" s="17" t="s">
        <v>1067</v>
      </c>
      <c r="G4033" s="17" t="s">
        <v>1062</v>
      </c>
      <c r="H4033" s="17" t="s">
        <v>4937</v>
      </c>
      <c r="I4033" s="17" t="s">
        <v>8938</v>
      </c>
      <c r="J4033" s="15">
        <f>IFERROR(VLOOKUP(I4033,'Candidato Presidencial'!$C:$E,3,FALSE),"")</f>
        <v>0</v>
      </c>
      <c r="L4033" s="15" t="str">
        <f t="shared" si="125"/>
        <v>insert into Camaleon.CandidatoCongreso( PROCESO_ELECTORAL, NOMBRE_CANDIDATO, APELLIDO_PATERNO, APELLIDO_MATERNO, NOMBRE_COMPLETO, SEXO, CARGO_ELEGIDO, LUGAR_POSTULA, ORGANIZACION_POLITICA, ALIAS ) values( 'ELECCIONES GENERALES 2011', 'EVELYN LUCY', 'PALACIOS', 'GUTIERREZ', 'EVELYN LUCY PALACIOS GUTIERREZ', 'MUJER', 'NO ELECTO', 'TACNA', 'PARTIDO POLÍTICO ADELANTE', '0' );</v>
      </c>
    </row>
    <row r="4034" spans="1:12" x14ac:dyDescent="0.25">
      <c r="A4034" s="17" t="s">
        <v>5153</v>
      </c>
      <c r="B4034" s="17" t="s">
        <v>1139</v>
      </c>
      <c r="C4034" s="17" t="s">
        <v>6642</v>
      </c>
      <c r="D4034" s="17" t="s">
        <v>4452</v>
      </c>
      <c r="E4034" s="17" t="str">
        <f t="shared" si="124"/>
        <v>FORTUNATO HERMOSILLA NINA</v>
      </c>
      <c r="F4034" s="17" t="s">
        <v>1061</v>
      </c>
      <c r="G4034" s="17" t="s">
        <v>1062</v>
      </c>
      <c r="H4034" s="17" t="s">
        <v>4937</v>
      </c>
      <c r="I4034" s="17" t="s">
        <v>8932</v>
      </c>
      <c r="J4034" s="15">
        <f>IFERROR(VLOOKUP(I4034,'Candidato Presidencial'!$C:$E,3,FALSE),"")</f>
        <v>0</v>
      </c>
      <c r="L4034" s="15" t="str">
        <f t="shared" si="125"/>
        <v>insert into Camaleon.CandidatoCongreso( PROCESO_ELECTORAL, NOMBRE_CANDIDATO, APELLIDO_PATERNO, APELLIDO_MATERNO, NOMBRE_COMPLETO, SEXO, CARGO_ELEGIDO, LUGAR_POSTULA, ORGANIZACION_POLITICA, ALIAS ) values( 'ELECCIONES GENERALES 2011', 'FORTUNATO', 'HERMOSILLA', 'NINA', 'FORTUNATO HERMOSILLA NINA', 'HOMBRE', 'NO ELECTO', 'TACNA', 'FONAVISTAS DEL PERÚ', '0' );</v>
      </c>
    </row>
    <row r="4035" spans="1:12" x14ac:dyDescent="0.25">
      <c r="A4035" s="17" t="s">
        <v>5153</v>
      </c>
      <c r="B4035" s="17" t="s">
        <v>4333</v>
      </c>
      <c r="C4035" s="17" t="s">
        <v>1099</v>
      </c>
      <c r="D4035" s="17" t="s">
        <v>3992</v>
      </c>
      <c r="E4035" s="17" t="str">
        <f t="shared" ref="E4035:E4098" si="126">B4035 &amp; " " &amp; C4035 &amp; " " &amp; D4035</f>
        <v>OSCAR AUGUSTO GARCIA ZAMORANO</v>
      </c>
      <c r="F4035" s="17" t="s">
        <v>1061</v>
      </c>
      <c r="G4035" s="17" t="s">
        <v>1062</v>
      </c>
      <c r="H4035" s="17" t="s">
        <v>4937</v>
      </c>
      <c r="I4035" s="17" t="s">
        <v>8932</v>
      </c>
      <c r="J4035" s="15">
        <f>IFERROR(VLOOKUP(I4035,'Candidato Presidencial'!$C:$E,3,FALSE),"")</f>
        <v>0</v>
      </c>
      <c r="L4035" s="15" t="str">
        <f t="shared" ref="L4035:L4098" si="127">"insert into Camaleon.CandidatoCongreso( "&amp;$A$1&amp;", "&amp;$B$1&amp;", "&amp;$C$1&amp;", "&amp;$D$1&amp;", "&amp;$E$1&amp;", "&amp;$F$1&amp;", "&amp;$G$1&amp;", "&amp;$H$1&amp;", "&amp;$I$1&amp;", "&amp;$J$1&amp;" ) values( '"&amp;A4035&amp;"', '"&amp;B4035&amp;"', '"&amp;C4035&amp;"', '"&amp;D4035&amp;"', '"&amp;E4035&amp;"', '"&amp;F4035&amp;"', '"&amp;G4035&amp;"', '"&amp;H4035&amp;"', '"&amp;I4035&amp;"', '"&amp;J4035&amp;"' );"</f>
        <v>insert into Camaleon.CandidatoCongreso( PROCESO_ELECTORAL, NOMBRE_CANDIDATO, APELLIDO_PATERNO, APELLIDO_MATERNO, NOMBRE_COMPLETO, SEXO, CARGO_ELEGIDO, LUGAR_POSTULA, ORGANIZACION_POLITICA, ALIAS ) values( 'ELECCIONES GENERALES 2011', 'OSCAR AUGUSTO', 'GARCIA', 'ZAMORANO', 'OSCAR AUGUSTO GARCIA ZAMORANO', 'HOMBRE', 'NO ELECTO', 'TACNA', 'FONAVISTAS DEL PERÚ', '0' );</v>
      </c>
    </row>
    <row r="4036" spans="1:12" x14ac:dyDescent="0.25">
      <c r="A4036" s="17" t="s">
        <v>5153</v>
      </c>
      <c r="B4036" s="17" t="s">
        <v>240</v>
      </c>
      <c r="C4036" s="17" t="s">
        <v>1099</v>
      </c>
      <c r="D4036" s="17" t="s">
        <v>1443</v>
      </c>
      <c r="E4036" s="17" t="str">
        <f t="shared" si="126"/>
        <v>ALBERTO GARCIA FUENTES</v>
      </c>
      <c r="F4036" s="17" t="s">
        <v>1061</v>
      </c>
      <c r="G4036" s="17" t="s">
        <v>1062</v>
      </c>
      <c r="H4036" s="17" t="s">
        <v>4937</v>
      </c>
      <c r="I4036" s="17" t="s">
        <v>8938</v>
      </c>
      <c r="J4036" s="15">
        <f>IFERROR(VLOOKUP(I4036,'Candidato Presidencial'!$C:$E,3,FALSE),"")</f>
        <v>0</v>
      </c>
      <c r="L4036" s="15" t="str">
        <f t="shared" si="127"/>
        <v>insert into Camaleon.CandidatoCongreso( PROCESO_ELECTORAL, NOMBRE_CANDIDATO, APELLIDO_PATERNO, APELLIDO_MATERNO, NOMBRE_COMPLETO, SEXO, CARGO_ELEGIDO, LUGAR_POSTULA, ORGANIZACION_POLITICA, ALIAS ) values( 'ELECCIONES GENERALES 2011', 'ALBERTO', 'GARCIA', 'FUENTES', 'ALBERTO GARCIA FUENTES', 'HOMBRE', 'NO ELECTO', 'TACNA', 'PARTIDO POLÍTICO ADELANTE', '0' );</v>
      </c>
    </row>
    <row r="4037" spans="1:12" x14ac:dyDescent="0.25">
      <c r="A4037" s="17" t="s">
        <v>5153</v>
      </c>
      <c r="B4037" s="17" t="s">
        <v>3451</v>
      </c>
      <c r="C4037" s="17" t="s">
        <v>3911</v>
      </c>
      <c r="D4037" s="17" t="s">
        <v>6643</v>
      </c>
      <c r="E4037" s="17" t="str">
        <f t="shared" si="126"/>
        <v>PEDRO ENRIQUE NORIEGA BARRAZA</v>
      </c>
      <c r="F4037" s="17" t="s">
        <v>1061</v>
      </c>
      <c r="G4037" s="17" t="s">
        <v>1062</v>
      </c>
      <c r="H4037" s="17" t="s">
        <v>4937</v>
      </c>
      <c r="I4037" s="17" t="s">
        <v>8938</v>
      </c>
      <c r="J4037" s="15">
        <f>IFERROR(VLOOKUP(I4037,'Candidato Presidencial'!$C:$E,3,FALSE),"")</f>
        <v>0</v>
      </c>
      <c r="L4037" s="15" t="str">
        <f t="shared" si="127"/>
        <v>insert into Camaleon.CandidatoCongreso( PROCESO_ELECTORAL, NOMBRE_CANDIDATO, APELLIDO_PATERNO, APELLIDO_MATERNO, NOMBRE_COMPLETO, SEXO, CARGO_ELEGIDO, LUGAR_POSTULA, ORGANIZACION_POLITICA, ALIAS ) values( 'ELECCIONES GENERALES 2011', 'PEDRO ENRIQUE', 'NORIEGA', 'BARRAZA', 'PEDRO ENRIQUE NORIEGA BARRAZA', 'HOMBRE', 'NO ELECTO', 'TACNA', 'PARTIDO POLÍTICO ADELANTE', '0' );</v>
      </c>
    </row>
    <row r="4038" spans="1:12" x14ac:dyDescent="0.25">
      <c r="A4038" s="17" t="s">
        <v>5153</v>
      </c>
      <c r="B4038" s="17" t="s">
        <v>4970</v>
      </c>
      <c r="C4038" s="17" t="s">
        <v>1592</v>
      </c>
      <c r="D4038" s="17" t="s">
        <v>2864</v>
      </c>
      <c r="E4038" s="17" t="str">
        <f t="shared" si="126"/>
        <v>CARLOS VICTOR TICONA PONCE</v>
      </c>
      <c r="F4038" s="17" t="s">
        <v>1061</v>
      </c>
      <c r="G4038" s="17" t="s">
        <v>1062</v>
      </c>
      <c r="H4038" s="17" t="s">
        <v>4937</v>
      </c>
      <c r="I4038" s="17" t="s">
        <v>935</v>
      </c>
      <c r="J4038" s="15">
        <f>IFERROR(VLOOKUP(I4038,'Candidato Presidencial'!$C:$E,3,FALSE),"")</f>
        <v>0</v>
      </c>
      <c r="L4038" s="15" t="str">
        <f t="shared" si="127"/>
        <v>insert into Camaleon.CandidatoCongreso( PROCESO_ELECTORAL, NOMBRE_CANDIDATO, APELLIDO_PATERNO, APELLIDO_MATERNO, NOMBRE_COMPLETO, SEXO, CARGO_ELEGIDO, LUGAR_POSTULA, ORGANIZACION_POLITICA, ALIAS ) values( 'ELECCIONES GENERALES 2011', 'CARLOS VICTOR', 'TICONA', 'PONCE', 'CARLOS VICTOR TICONA PONCE', 'HOMBRE', 'NO ELECTO', 'TACNA', 'FUERZA NACIONAL', '0' );</v>
      </c>
    </row>
    <row r="4039" spans="1:12" x14ac:dyDescent="0.25">
      <c r="A4039" s="17" t="s">
        <v>5153</v>
      </c>
      <c r="B4039" s="17" t="s">
        <v>228</v>
      </c>
      <c r="C4039" s="17" t="s">
        <v>2111</v>
      </c>
      <c r="D4039" s="17" t="s">
        <v>6644</v>
      </c>
      <c r="E4039" s="17" t="str">
        <f t="shared" si="126"/>
        <v>GLADYS NATALIE CONDORI JAHUIRA</v>
      </c>
      <c r="F4039" s="17" t="s">
        <v>1067</v>
      </c>
      <c r="G4039" s="17" t="s">
        <v>21</v>
      </c>
      <c r="H4039" s="17" t="s">
        <v>4937</v>
      </c>
      <c r="I4039" s="17" t="s">
        <v>8929</v>
      </c>
      <c r="J4039" s="15" t="str">
        <f>IFERROR(VLOOKUP(I4039,'Candidato Presidencial'!$C:$E,3,FALSE),"")</f>
        <v>PARTIDO NACIONALISTA PERUANO</v>
      </c>
      <c r="L4039" s="15" t="str">
        <f t="shared" si="127"/>
        <v>insert into Camaleon.CandidatoCongreso( PROCESO_ELECTORAL, NOMBRE_CANDIDATO, APELLIDO_PATERNO, APELLIDO_MATERNO, NOMBRE_COMPLETO, SEXO, CARGO_ELEGIDO, LUGAR_POSTULA, ORGANIZACION_POLITICA, ALIAS ) values( 'ELECCIONES GENERALES 2011', 'GLADYS NATALIE', 'CONDORI', 'JAHUIRA', 'GLADYS NATALIE CONDORI JAHUIRA', 'MUJER', 'CONGRESISTA', 'TACNA', 'GANA PERÚ', 'PARTIDO NACIONALISTA PERUANO' );</v>
      </c>
    </row>
    <row r="4040" spans="1:12" x14ac:dyDescent="0.25">
      <c r="A4040" s="17" t="s">
        <v>5153</v>
      </c>
      <c r="B4040" s="17" t="s">
        <v>6645</v>
      </c>
      <c r="C4040" s="17" t="s">
        <v>5272</v>
      </c>
      <c r="D4040" s="17" t="s">
        <v>2694</v>
      </c>
      <c r="E4040" s="17" t="str">
        <f t="shared" si="126"/>
        <v>PEDRO CASIANO RODAS ALEJOS</v>
      </c>
      <c r="F4040" s="17" t="s">
        <v>1061</v>
      </c>
      <c r="G4040" s="17" t="s">
        <v>1062</v>
      </c>
      <c r="H4040" s="17" t="s">
        <v>4937</v>
      </c>
      <c r="I4040" s="17" t="s">
        <v>8929</v>
      </c>
      <c r="J4040" s="15" t="str">
        <f>IFERROR(VLOOKUP(I4040,'Candidato Presidencial'!$C:$E,3,FALSE),"")</f>
        <v>PARTIDO NACIONALISTA PERUANO</v>
      </c>
      <c r="L4040" s="15" t="str">
        <f t="shared" si="127"/>
        <v>insert into Camaleon.CandidatoCongreso( PROCESO_ELECTORAL, NOMBRE_CANDIDATO, APELLIDO_PATERNO, APELLIDO_MATERNO, NOMBRE_COMPLETO, SEXO, CARGO_ELEGIDO, LUGAR_POSTULA, ORGANIZACION_POLITICA, ALIAS ) values( 'ELECCIONES GENERALES 2011', 'PEDRO CASIANO', 'RODAS', 'ALEJOS', 'PEDRO CASIANO RODAS ALEJOS', 'HOMBRE', 'NO ELECTO', 'TACNA', 'GANA PERÚ', 'PARTIDO NACIONALISTA PERUANO' );</v>
      </c>
    </row>
    <row r="4041" spans="1:12" x14ac:dyDescent="0.25">
      <c r="A4041" s="17" t="s">
        <v>5153</v>
      </c>
      <c r="B4041" s="17" t="s">
        <v>6646</v>
      </c>
      <c r="C4041" s="17" t="s">
        <v>1065</v>
      </c>
      <c r="D4041" s="17" t="s">
        <v>5097</v>
      </c>
      <c r="E4041" s="17" t="str">
        <f t="shared" si="126"/>
        <v>ELEANOR ROOSEVELT ZELADA DE DIAZ</v>
      </c>
      <c r="F4041" s="17" t="s">
        <v>1067</v>
      </c>
      <c r="G4041" s="17" t="s">
        <v>1062</v>
      </c>
      <c r="H4041" s="17" t="s">
        <v>4937</v>
      </c>
      <c r="I4041" s="17" t="s">
        <v>5172</v>
      </c>
      <c r="J4041" s="15">
        <f>IFERROR(VLOOKUP(I4041,'Candidato Presidencial'!$C:$E,3,FALSE),"")</f>
        <v>0</v>
      </c>
      <c r="L4041" s="15" t="str">
        <f t="shared" si="127"/>
        <v>insert into Camaleon.CandidatoCongreso( PROCESO_ELECTORAL, NOMBRE_CANDIDATO, APELLIDO_PATERNO, APELLIDO_MATERNO, NOMBRE_COMPLETO, SEXO, CARGO_ELEGIDO, LUGAR_POSTULA, ORGANIZACION_POLITICA, ALIAS ) values( 'ELECCIONES GENERALES 2011', 'ELEANOR ROOSEVELT', 'ZELADA', 'DE DIAZ', 'ELEANOR ROOSEVELT ZELADA DE DIAZ', 'MUJER', 'NO ELECTO', 'TACNA', 'ALIANZA SOLIDARIDAD NACIONAL', '0' );</v>
      </c>
    </row>
    <row r="4042" spans="1:12" x14ac:dyDescent="0.25">
      <c r="A4042" s="17" t="s">
        <v>5153</v>
      </c>
      <c r="B4042" s="17" t="s">
        <v>6647</v>
      </c>
      <c r="C4042" s="17" t="s">
        <v>1933</v>
      </c>
      <c r="D4042" s="17" t="s">
        <v>1990</v>
      </c>
      <c r="E4042" s="17" t="str">
        <f t="shared" si="126"/>
        <v>SEGUNDO MARIO RUIZ RUBIO</v>
      </c>
      <c r="F4042" s="17" t="s">
        <v>1061</v>
      </c>
      <c r="G4042" s="17" t="s">
        <v>1062</v>
      </c>
      <c r="H4042" s="17" t="s">
        <v>4937</v>
      </c>
      <c r="I4042" s="17" t="s">
        <v>5172</v>
      </c>
      <c r="J4042" s="15">
        <f>IFERROR(VLOOKUP(I4042,'Candidato Presidencial'!$C:$E,3,FALSE),"")</f>
        <v>0</v>
      </c>
      <c r="L4042" s="15" t="str">
        <f t="shared" si="127"/>
        <v>insert into Camaleon.CandidatoCongreso( PROCESO_ELECTORAL, NOMBRE_CANDIDATO, APELLIDO_PATERNO, APELLIDO_MATERNO, NOMBRE_COMPLETO, SEXO, CARGO_ELEGIDO, LUGAR_POSTULA, ORGANIZACION_POLITICA, ALIAS ) values( 'ELECCIONES GENERALES 2011', 'SEGUNDO MARIO', 'RUIZ', 'RUBIO', 'SEGUNDO MARIO RUIZ RUBIO', 'HOMBRE', 'NO ELECTO', 'TACNA', 'ALIANZA SOLIDARIDAD NACIONAL', '0' );</v>
      </c>
    </row>
    <row r="4043" spans="1:12" x14ac:dyDescent="0.25">
      <c r="A4043" s="17" t="s">
        <v>5153</v>
      </c>
      <c r="B4043" s="17" t="s">
        <v>6648</v>
      </c>
      <c r="C4043" s="17" t="s">
        <v>5005</v>
      </c>
      <c r="D4043" s="17" t="s">
        <v>1389</v>
      </c>
      <c r="E4043" s="17" t="str">
        <f t="shared" si="126"/>
        <v>HECTOR LUIS PASCUAL LIENDO ALCAZAR</v>
      </c>
      <c r="F4043" s="17" t="s">
        <v>1061</v>
      </c>
      <c r="G4043" s="17" t="s">
        <v>1062</v>
      </c>
      <c r="H4043" s="17" t="s">
        <v>4937</v>
      </c>
      <c r="I4043" s="17" t="s">
        <v>878</v>
      </c>
      <c r="J4043" s="15" t="str">
        <f>IFERROR(VLOOKUP(I4043,'Candidato Presidencial'!$C:$E,3,FALSE),"")</f>
        <v>PERÚ POSIBLE</v>
      </c>
      <c r="L4043" s="15" t="str">
        <f t="shared" si="127"/>
        <v>insert into Camaleon.CandidatoCongreso( PROCESO_ELECTORAL, NOMBRE_CANDIDATO, APELLIDO_PATERNO, APELLIDO_MATERNO, NOMBRE_COMPLETO, SEXO, CARGO_ELEGIDO, LUGAR_POSTULA, ORGANIZACION_POLITICA, ALIAS ) values( 'ELECCIONES GENERALES 2011', 'HECTOR LUIS PASCUAL', 'LIENDO', 'ALCAZAR', 'HECTOR LUIS PASCUAL LIENDO ALCAZAR', 'HOMBRE', 'NO ELECTO', 'TACNA', 'PERÚ POSIBLE', 'PERÚ POSIBLE' );</v>
      </c>
    </row>
    <row r="4044" spans="1:12" x14ac:dyDescent="0.25">
      <c r="A4044" s="17" t="s">
        <v>5153</v>
      </c>
      <c r="B4044" s="17" t="s">
        <v>6649</v>
      </c>
      <c r="C4044" s="17" t="s">
        <v>2407</v>
      </c>
      <c r="D4044" s="17" t="s">
        <v>6650</v>
      </c>
      <c r="E4044" s="17" t="str">
        <f t="shared" si="126"/>
        <v>MELINA MERCEDES ORDOÑEZ QUELOPANA</v>
      </c>
      <c r="F4044" s="17" t="s">
        <v>1067</v>
      </c>
      <c r="G4044" s="17" t="s">
        <v>1062</v>
      </c>
      <c r="H4044" s="17" t="s">
        <v>4937</v>
      </c>
      <c r="I4044" s="17" t="s">
        <v>878</v>
      </c>
      <c r="J4044" s="15" t="str">
        <f>IFERROR(VLOOKUP(I4044,'Candidato Presidencial'!$C:$E,3,FALSE),"")</f>
        <v>PERÚ POSIBLE</v>
      </c>
      <c r="L4044" s="15" t="str">
        <f t="shared" si="127"/>
        <v>insert into Camaleon.CandidatoCongreso( PROCESO_ELECTORAL, NOMBRE_CANDIDATO, APELLIDO_PATERNO, APELLIDO_MATERNO, NOMBRE_COMPLETO, SEXO, CARGO_ELEGIDO, LUGAR_POSTULA, ORGANIZACION_POLITICA, ALIAS ) values( 'ELECCIONES GENERALES 2011', 'MELINA MERCEDES', 'ORDOÑEZ', 'QUELOPANA', 'MELINA MERCEDES ORDOÑEZ QUELOPANA', 'MUJER', 'NO ELECTO', 'TACNA', 'PERÚ POSIBLE', 'PERÚ POSIBLE' );</v>
      </c>
    </row>
    <row r="4045" spans="1:12" x14ac:dyDescent="0.25">
      <c r="A4045" s="17" t="s">
        <v>5153</v>
      </c>
      <c r="B4045" s="17" t="s">
        <v>5623</v>
      </c>
      <c r="C4045" s="17" t="s">
        <v>1895</v>
      </c>
      <c r="D4045" s="17" t="s">
        <v>4203</v>
      </c>
      <c r="E4045" s="17" t="str">
        <f t="shared" si="126"/>
        <v>BETTY YOLANDA ESCOBEDO PANIAGUA</v>
      </c>
      <c r="F4045" s="17" t="s">
        <v>1067</v>
      </c>
      <c r="G4045" s="17" t="s">
        <v>1062</v>
      </c>
      <c r="H4045" s="17" t="s">
        <v>4937</v>
      </c>
      <c r="I4045" s="17" t="s">
        <v>8932</v>
      </c>
      <c r="J4045" s="15">
        <f>IFERROR(VLOOKUP(I4045,'Candidato Presidencial'!$C:$E,3,FALSE),"")</f>
        <v>0</v>
      </c>
      <c r="L4045" s="15" t="str">
        <f t="shared" si="127"/>
        <v>insert into Camaleon.CandidatoCongreso( PROCESO_ELECTORAL, NOMBRE_CANDIDATO, APELLIDO_PATERNO, APELLIDO_MATERNO, NOMBRE_COMPLETO, SEXO, CARGO_ELEGIDO, LUGAR_POSTULA, ORGANIZACION_POLITICA, ALIAS ) values( 'ELECCIONES GENERALES 2011', 'BETTY YOLANDA', 'ESCOBEDO', 'PANIAGUA', 'BETTY YOLANDA ESCOBEDO PANIAGUA', 'MUJER', 'NO ELECTO', 'TACNA', 'FONAVISTAS DEL PERÚ', '0' );</v>
      </c>
    </row>
    <row r="4046" spans="1:12" x14ac:dyDescent="0.25">
      <c r="A4046" s="17" t="s">
        <v>5153</v>
      </c>
      <c r="B4046" s="17" t="s">
        <v>2628</v>
      </c>
      <c r="C4046" s="17" t="s">
        <v>1396</v>
      </c>
      <c r="D4046" s="17" t="s">
        <v>6651</v>
      </c>
      <c r="E4046" s="17" t="str">
        <f t="shared" si="126"/>
        <v>ELVIRA ALVARADO AMONES</v>
      </c>
      <c r="F4046" s="17" t="s">
        <v>1067</v>
      </c>
      <c r="G4046" s="17" t="s">
        <v>1062</v>
      </c>
      <c r="H4046" s="17" t="s">
        <v>4937</v>
      </c>
      <c r="I4046" s="17" t="s">
        <v>871</v>
      </c>
      <c r="J4046" s="15" t="str">
        <f>IFERROR(VLOOKUP(I4046,'Candidato Presidencial'!$C:$E,3,FALSE),"")</f>
        <v>FUERZA POPULAR</v>
      </c>
      <c r="L4046" s="15" t="str">
        <f t="shared" si="127"/>
        <v>insert into Camaleon.CandidatoCongreso( PROCESO_ELECTORAL, NOMBRE_CANDIDATO, APELLIDO_PATERNO, APELLIDO_MATERNO, NOMBRE_COMPLETO, SEXO, CARGO_ELEGIDO, LUGAR_POSTULA, ORGANIZACION_POLITICA, ALIAS ) values( 'ELECCIONES GENERALES 2011', 'ELVIRA', 'ALVARADO', 'AMONES', 'ELVIRA ALVARADO AMONES', 'MUJER', 'NO ELECTO', 'TACNA', 'FUERZA 2011', 'FUERZA POPULAR' );</v>
      </c>
    </row>
    <row r="4047" spans="1:12" x14ac:dyDescent="0.25">
      <c r="A4047" s="17" t="s">
        <v>5153</v>
      </c>
      <c r="B4047" s="17" t="s">
        <v>6652</v>
      </c>
      <c r="C4047" s="17" t="s">
        <v>1663</v>
      </c>
      <c r="D4047" s="17" t="s">
        <v>1121</v>
      </c>
      <c r="E4047" s="17" t="str">
        <f t="shared" si="126"/>
        <v>DAYSI MARIA VALDEZ QUISPE</v>
      </c>
      <c r="F4047" s="17" t="s">
        <v>1067</v>
      </c>
      <c r="G4047" s="17" t="s">
        <v>1062</v>
      </c>
      <c r="H4047" s="17" t="s">
        <v>4937</v>
      </c>
      <c r="I4047" s="17" t="s">
        <v>871</v>
      </c>
      <c r="J4047" s="15" t="str">
        <f>IFERROR(VLOOKUP(I4047,'Candidato Presidencial'!$C:$E,3,FALSE),"")</f>
        <v>FUERZA POPULAR</v>
      </c>
      <c r="L4047" s="15" t="str">
        <f t="shared" si="127"/>
        <v>insert into Camaleon.CandidatoCongreso( PROCESO_ELECTORAL, NOMBRE_CANDIDATO, APELLIDO_PATERNO, APELLIDO_MATERNO, NOMBRE_COMPLETO, SEXO, CARGO_ELEGIDO, LUGAR_POSTULA, ORGANIZACION_POLITICA, ALIAS ) values( 'ELECCIONES GENERALES 2011', 'DAYSI MARIA', 'VALDEZ', 'QUISPE', 'DAYSI MARIA VALDEZ QUISPE', 'MUJER', 'NO ELECTO', 'TACNA', 'FUERZA 2011', 'FUERZA POPULAR' );</v>
      </c>
    </row>
    <row r="4048" spans="1:12" x14ac:dyDescent="0.25">
      <c r="A4048" s="17" t="s">
        <v>5153</v>
      </c>
      <c r="B4048" s="17" t="s">
        <v>4411</v>
      </c>
      <c r="C4048" s="17" t="s">
        <v>2414</v>
      </c>
      <c r="D4048" s="17" t="s">
        <v>4963</v>
      </c>
      <c r="E4048" s="17" t="str">
        <f t="shared" si="126"/>
        <v>JUAN DONATO PARI CHOQUECOTA</v>
      </c>
      <c r="F4048" s="17" t="s">
        <v>1061</v>
      </c>
      <c r="G4048" s="17" t="s">
        <v>21</v>
      </c>
      <c r="H4048" s="17" t="s">
        <v>4937</v>
      </c>
      <c r="I4048" s="17" t="s">
        <v>8929</v>
      </c>
      <c r="J4048" s="15" t="str">
        <f>IFERROR(VLOOKUP(I4048,'Candidato Presidencial'!$C:$E,3,FALSE),"")</f>
        <v>PARTIDO NACIONALISTA PERUANO</v>
      </c>
      <c r="L4048" s="15" t="str">
        <f t="shared" si="127"/>
        <v>insert into Camaleon.CandidatoCongreso( PROCESO_ELECTORAL, NOMBRE_CANDIDATO, APELLIDO_PATERNO, APELLIDO_MATERNO, NOMBRE_COMPLETO, SEXO, CARGO_ELEGIDO, LUGAR_POSTULA, ORGANIZACION_POLITICA, ALIAS ) values( 'ELECCIONES GENERALES 2011', 'JUAN DONATO', 'PARI', 'CHOQUECOTA', 'JUAN DONATO PARI CHOQUECOTA', 'HOMBRE', 'CONGRESISTA', 'TACNA', 'GANA PERÚ', 'PARTIDO NACIONALISTA PERUANO' );</v>
      </c>
    </row>
    <row r="4049" spans="1:12" x14ac:dyDescent="0.25">
      <c r="A4049" s="17" t="s">
        <v>5153</v>
      </c>
      <c r="B4049" s="17" t="s">
        <v>6653</v>
      </c>
      <c r="C4049" s="17" t="s">
        <v>1639</v>
      </c>
      <c r="D4049" s="17" t="s">
        <v>6654</v>
      </c>
      <c r="E4049" s="17" t="str">
        <f t="shared" si="126"/>
        <v>ANASTACIA MAMANI PARE</v>
      </c>
      <c r="F4049" s="17" t="s">
        <v>1067</v>
      </c>
      <c r="G4049" s="17" t="s">
        <v>1062</v>
      </c>
      <c r="H4049" s="17" t="s">
        <v>4937</v>
      </c>
      <c r="I4049" s="17" t="s">
        <v>935</v>
      </c>
      <c r="J4049" s="15">
        <f>IFERROR(VLOOKUP(I4049,'Candidato Presidencial'!$C:$E,3,FALSE),"")</f>
        <v>0</v>
      </c>
      <c r="L4049" s="15" t="str">
        <f t="shared" si="127"/>
        <v>insert into Camaleon.CandidatoCongreso( PROCESO_ELECTORAL, NOMBRE_CANDIDATO, APELLIDO_PATERNO, APELLIDO_MATERNO, NOMBRE_COMPLETO, SEXO, CARGO_ELEGIDO, LUGAR_POSTULA, ORGANIZACION_POLITICA, ALIAS ) values( 'ELECCIONES GENERALES 2011', 'ANASTACIA', 'MAMANI', 'PARE', 'ANASTACIA MAMANI PARE', 'MUJER', 'NO ELECTO', 'TACNA', 'FUERZA NACIONAL', '0' );</v>
      </c>
    </row>
    <row r="4050" spans="1:12" x14ac:dyDescent="0.25">
      <c r="A4050" s="17" t="s">
        <v>5153</v>
      </c>
      <c r="B4050" s="17" t="s">
        <v>6655</v>
      </c>
      <c r="C4050" s="17" t="s">
        <v>4941</v>
      </c>
      <c r="D4050" s="17" t="s">
        <v>1668</v>
      </c>
      <c r="E4050" s="17" t="str">
        <f t="shared" si="126"/>
        <v>ORSINA JIMNA CUTIPA GUEVARA</v>
      </c>
      <c r="F4050" s="17" t="s">
        <v>1067</v>
      </c>
      <c r="G4050" s="17" t="s">
        <v>1062</v>
      </c>
      <c r="H4050" s="17" t="s">
        <v>4937</v>
      </c>
      <c r="I4050" s="17" t="s">
        <v>935</v>
      </c>
      <c r="J4050" s="15">
        <f>IFERROR(VLOOKUP(I4050,'Candidato Presidencial'!$C:$E,3,FALSE),"")</f>
        <v>0</v>
      </c>
      <c r="L4050" s="15" t="str">
        <f t="shared" si="127"/>
        <v>insert into Camaleon.CandidatoCongreso( PROCESO_ELECTORAL, NOMBRE_CANDIDATO, APELLIDO_PATERNO, APELLIDO_MATERNO, NOMBRE_COMPLETO, SEXO, CARGO_ELEGIDO, LUGAR_POSTULA, ORGANIZACION_POLITICA, ALIAS ) values( 'ELECCIONES GENERALES 2011', 'ORSINA JIMNA', 'CUTIPA', 'GUEVARA', 'ORSINA JIMNA CUTIPA GUEVARA', 'MUJER', 'NO ELECTO', 'TACNA', 'FUERZA NACIONAL', '0' );</v>
      </c>
    </row>
    <row r="4051" spans="1:12" x14ac:dyDescent="0.25">
      <c r="A4051" s="17" t="s">
        <v>5153</v>
      </c>
      <c r="B4051" s="17" t="s">
        <v>6656</v>
      </c>
      <c r="C4051" s="17" t="s">
        <v>2359</v>
      </c>
      <c r="D4051" s="17" t="s">
        <v>3520</v>
      </c>
      <c r="E4051" s="17" t="str">
        <f t="shared" si="126"/>
        <v>FERNANDO PABLO MARTORELL SOBERO</v>
      </c>
      <c r="F4051" s="17" t="s">
        <v>1061</v>
      </c>
      <c r="G4051" s="17" t="s">
        <v>1062</v>
      </c>
      <c r="H4051" s="17" t="s">
        <v>4937</v>
      </c>
      <c r="I4051" s="17" t="s">
        <v>871</v>
      </c>
      <c r="J4051" s="15" t="str">
        <f>IFERROR(VLOOKUP(I4051,'Candidato Presidencial'!$C:$E,3,FALSE),"")</f>
        <v>FUERZA POPULAR</v>
      </c>
      <c r="L4051" s="15" t="str">
        <f t="shared" si="127"/>
        <v>insert into Camaleon.CandidatoCongreso( PROCESO_ELECTORAL, NOMBRE_CANDIDATO, APELLIDO_PATERNO, APELLIDO_MATERNO, NOMBRE_COMPLETO, SEXO, CARGO_ELEGIDO, LUGAR_POSTULA, ORGANIZACION_POLITICA, ALIAS ) values( 'ELECCIONES GENERALES 2011', 'FERNANDO PABLO', 'MARTORELL', 'SOBERO', 'FERNANDO PABLO MARTORELL SOBERO', 'HOMBRE', 'NO ELECTO', 'TACNA', 'FUERZA 2011', 'FUERZA POPULAR' );</v>
      </c>
    </row>
    <row r="4052" spans="1:12" x14ac:dyDescent="0.25">
      <c r="A4052" s="17" t="s">
        <v>5153</v>
      </c>
      <c r="B4052" s="17" t="s">
        <v>6657</v>
      </c>
      <c r="C4052" s="17" t="s">
        <v>1679</v>
      </c>
      <c r="D4052" s="17" t="s">
        <v>1176</v>
      </c>
      <c r="E4052" s="17" t="str">
        <f t="shared" si="126"/>
        <v>JOAQUIN CRISTOBAL ESPINOZA HIDALGO</v>
      </c>
      <c r="F4052" s="17" t="s">
        <v>1061</v>
      </c>
      <c r="G4052" s="17" t="s">
        <v>1062</v>
      </c>
      <c r="H4052" s="17" t="s">
        <v>5014</v>
      </c>
      <c r="I4052" s="17" t="s">
        <v>871</v>
      </c>
      <c r="J4052" s="15" t="str">
        <f>IFERROR(VLOOKUP(I4052,'Candidato Presidencial'!$C:$E,3,FALSE),"")</f>
        <v>FUERZA POPULAR</v>
      </c>
      <c r="L4052" s="15" t="str">
        <f t="shared" si="127"/>
        <v>insert into Camaleon.CandidatoCongreso( PROCESO_ELECTORAL, NOMBRE_CANDIDATO, APELLIDO_PATERNO, APELLIDO_MATERNO, NOMBRE_COMPLETO, SEXO, CARGO_ELEGIDO, LUGAR_POSTULA, ORGANIZACION_POLITICA, ALIAS ) values( 'ELECCIONES GENERALES 2011', 'JOAQUIN CRISTOBAL', 'ESPINOZA', 'HIDALGO', 'JOAQUIN CRISTOBAL ESPINOZA HIDALGO', 'HOMBRE', 'NO ELECTO', 'TUMBES', 'FUERZA 2011', 'FUERZA POPULAR' );</v>
      </c>
    </row>
    <row r="4053" spans="1:12" x14ac:dyDescent="0.25">
      <c r="A4053" s="17" t="s">
        <v>5153</v>
      </c>
      <c r="B4053" s="17" t="s">
        <v>6658</v>
      </c>
      <c r="C4053" s="17" t="s">
        <v>1521</v>
      </c>
      <c r="D4053" s="17" t="s">
        <v>1417</v>
      </c>
      <c r="E4053" s="17" t="str">
        <f t="shared" si="126"/>
        <v>GLADYS RODAYMA PATIÑO PEÑA</v>
      </c>
      <c r="F4053" s="17" t="s">
        <v>1067</v>
      </c>
      <c r="G4053" s="17" t="s">
        <v>1062</v>
      </c>
      <c r="H4053" s="17" t="s">
        <v>5014</v>
      </c>
      <c r="I4053" s="17" t="s">
        <v>5172</v>
      </c>
      <c r="J4053" s="15">
        <f>IFERROR(VLOOKUP(I4053,'Candidato Presidencial'!$C:$E,3,FALSE),"")</f>
        <v>0</v>
      </c>
      <c r="L4053" s="15" t="str">
        <f t="shared" si="127"/>
        <v>insert into Camaleon.CandidatoCongreso( PROCESO_ELECTORAL, NOMBRE_CANDIDATO, APELLIDO_PATERNO, APELLIDO_MATERNO, NOMBRE_COMPLETO, SEXO, CARGO_ELEGIDO, LUGAR_POSTULA, ORGANIZACION_POLITICA, ALIAS ) values( 'ELECCIONES GENERALES 2011', 'GLADYS RODAYMA', 'PATIÑO', 'PEÑA', 'GLADYS RODAYMA PATIÑO PEÑA', 'MUJER', 'NO ELECTO', 'TUMBES', 'ALIANZA SOLIDARIDAD NACIONAL', '0' );</v>
      </c>
    </row>
    <row r="4054" spans="1:12" x14ac:dyDescent="0.25">
      <c r="A4054" s="17" t="s">
        <v>5153</v>
      </c>
      <c r="B4054" s="17" t="s">
        <v>6659</v>
      </c>
      <c r="C4054" s="17" t="s">
        <v>1182</v>
      </c>
      <c r="D4054" s="17" t="s">
        <v>1060</v>
      </c>
      <c r="E4054" s="17" t="str">
        <f t="shared" si="126"/>
        <v>JOSE REYNALDO RODRIGUEZ HERNANDEZ</v>
      </c>
      <c r="F4054" s="17" t="s">
        <v>1061</v>
      </c>
      <c r="G4054" s="17" t="s">
        <v>1062</v>
      </c>
      <c r="H4054" s="17" t="s">
        <v>5014</v>
      </c>
      <c r="I4054" s="17" t="s">
        <v>912</v>
      </c>
      <c r="J4054" s="15">
        <f>IFERROR(VLOOKUP(I4054,'Candidato Presidencial'!$C:$E,3,FALSE),"")</f>
        <v>0</v>
      </c>
      <c r="L4054" s="15" t="str">
        <f t="shared" si="127"/>
        <v>insert into Camaleon.CandidatoCongreso( PROCESO_ELECTORAL, NOMBRE_CANDIDATO, APELLIDO_PATERNO, APELLIDO_MATERNO, NOMBRE_COMPLETO, SEXO, CARGO_ELEGIDO, LUGAR_POSTULA, ORGANIZACION_POLITICA, ALIAS ) values( 'ELECCIONES GENERALES 2011', 'JOSE REYNALDO', 'RODRIGUEZ', 'HERNANDEZ', 'JOSE REYNALDO RODRIGUEZ HERNANDEZ', 'HOMBRE', 'NO ELECTO', 'TUMBES', 'DESPERTAR NACIONAL', '0' );</v>
      </c>
    </row>
    <row r="4055" spans="1:12" x14ac:dyDescent="0.25">
      <c r="A4055" s="17" t="s">
        <v>5153</v>
      </c>
      <c r="B4055" s="17" t="s">
        <v>4190</v>
      </c>
      <c r="C4055" s="17" t="s">
        <v>1243</v>
      </c>
      <c r="D4055" s="17" t="s">
        <v>1927</v>
      </c>
      <c r="E4055" s="17" t="str">
        <f t="shared" si="126"/>
        <v>MARILU LUNA CORONADO</v>
      </c>
      <c r="F4055" s="17" t="s">
        <v>1067</v>
      </c>
      <c r="G4055" s="17" t="s">
        <v>1062</v>
      </c>
      <c r="H4055" s="17" t="s">
        <v>5014</v>
      </c>
      <c r="I4055" s="17" t="s">
        <v>912</v>
      </c>
      <c r="J4055" s="15">
        <f>IFERROR(VLOOKUP(I4055,'Candidato Presidencial'!$C:$E,3,FALSE),"")</f>
        <v>0</v>
      </c>
      <c r="L4055" s="15" t="str">
        <f t="shared" si="127"/>
        <v>insert into Camaleon.CandidatoCongreso( PROCESO_ELECTORAL, NOMBRE_CANDIDATO, APELLIDO_PATERNO, APELLIDO_MATERNO, NOMBRE_COMPLETO, SEXO, CARGO_ELEGIDO, LUGAR_POSTULA, ORGANIZACION_POLITICA, ALIAS ) values( 'ELECCIONES GENERALES 2011', 'MARILU', 'LUNA', 'CORONADO', 'MARILU LUNA CORONADO', 'MUJER', 'NO ELECTO', 'TUMBES', 'DESPERTAR NACIONAL', '0' );</v>
      </c>
    </row>
    <row r="4056" spans="1:12" x14ac:dyDescent="0.25">
      <c r="A4056" s="17" t="s">
        <v>5153</v>
      </c>
      <c r="B4056" s="17" t="s">
        <v>4205</v>
      </c>
      <c r="C4056" s="17" t="s">
        <v>3162</v>
      </c>
      <c r="D4056" s="17" t="s">
        <v>1059</v>
      </c>
      <c r="E4056" s="17" t="str">
        <f t="shared" si="126"/>
        <v>LUZ MARIA FALLA CRUZ</v>
      </c>
      <c r="F4056" s="17" t="s">
        <v>1067</v>
      </c>
      <c r="G4056" s="17" t="s">
        <v>1062</v>
      </c>
      <c r="H4056" s="17" t="s">
        <v>5014</v>
      </c>
      <c r="I4056" s="17" t="s">
        <v>859</v>
      </c>
      <c r="J4056" s="15" t="str">
        <f>IFERROR(VLOOKUP(I4056,'Candidato Presidencial'!$C:$E,3,FALSE),"")</f>
        <v>ALIANZA POPULAR</v>
      </c>
      <c r="L4056" s="15" t="str">
        <f t="shared" si="127"/>
        <v>insert into Camaleon.CandidatoCongreso( PROCESO_ELECTORAL, NOMBRE_CANDIDATO, APELLIDO_PATERNO, APELLIDO_MATERNO, NOMBRE_COMPLETO, SEXO, CARGO_ELEGIDO, LUGAR_POSTULA, ORGANIZACION_POLITICA, ALIAS ) values( 'ELECCIONES GENERALES 2011', 'LUZ MARIA', 'FALLA', 'CRUZ', 'LUZ MARIA FALLA CRUZ', 'MUJER', 'NO ELECTO', 'TUMBES', 'PARTIDO APRISTA PERUANO', 'ALIANZA POPULAR' );</v>
      </c>
    </row>
    <row r="4057" spans="1:12" x14ac:dyDescent="0.25">
      <c r="A4057" s="17" t="s">
        <v>5153</v>
      </c>
      <c r="B4057" s="17" t="s">
        <v>6660</v>
      </c>
      <c r="C4057" s="17" t="s">
        <v>2181</v>
      </c>
      <c r="D4057" s="17" t="s">
        <v>1185</v>
      </c>
      <c r="E4057" s="17" t="str">
        <f t="shared" si="126"/>
        <v>EDGARD ROBERTO CARRILLO REGALADO</v>
      </c>
      <c r="F4057" s="17" t="s">
        <v>1061</v>
      </c>
      <c r="G4057" s="17" t="s">
        <v>1062</v>
      </c>
      <c r="H4057" s="17" t="s">
        <v>5014</v>
      </c>
      <c r="I4057" s="17" t="s">
        <v>912</v>
      </c>
      <c r="J4057" s="15">
        <f>IFERROR(VLOOKUP(I4057,'Candidato Presidencial'!$C:$E,3,FALSE),"")</f>
        <v>0</v>
      </c>
      <c r="L4057" s="15" t="str">
        <f t="shared" si="127"/>
        <v>insert into Camaleon.CandidatoCongreso( PROCESO_ELECTORAL, NOMBRE_CANDIDATO, APELLIDO_PATERNO, APELLIDO_MATERNO, NOMBRE_COMPLETO, SEXO, CARGO_ELEGIDO, LUGAR_POSTULA, ORGANIZACION_POLITICA, ALIAS ) values( 'ELECCIONES GENERALES 2011', 'EDGARD ROBERTO', 'CARRILLO', 'REGALADO', 'EDGARD ROBERTO CARRILLO REGALADO', 'HOMBRE', 'NO ELECTO', 'TUMBES', 'DESPERTAR NACIONAL', '0' );</v>
      </c>
    </row>
    <row r="4058" spans="1:12" x14ac:dyDescent="0.25">
      <c r="A4058" s="17" t="s">
        <v>5153</v>
      </c>
      <c r="B4058" s="17" t="s">
        <v>5024</v>
      </c>
      <c r="C4058" s="17" t="s">
        <v>1161</v>
      </c>
      <c r="D4058" s="17" t="s">
        <v>5025</v>
      </c>
      <c r="E4058" s="17" t="str">
        <f t="shared" si="126"/>
        <v>MANUEL ARTURO MERINO DE LAMA</v>
      </c>
      <c r="F4058" s="17" t="s">
        <v>1061</v>
      </c>
      <c r="G4058" s="17" t="s">
        <v>21</v>
      </c>
      <c r="H4058" s="17" t="s">
        <v>5014</v>
      </c>
      <c r="I4058" s="17" t="s">
        <v>878</v>
      </c>
      <c r="J4058" s="15" t="str">
        <f>IFERROR(VLOOKUP(I4058,'Candidato Presidencial'!$C:$E,3,FALSE),"")</f>
        <v>PERÚ POSIBLE</v>
      </c>
      <c r="L4058" s="15" t="str">
        <f t="shared" si="127"/>
        <v>insert into Camaleon.CandidatoCongreso( PROCESO_ELECTORAL, NOMBRE_CANDIDATO, APELLIDO_PATERNO, APELLIDO_MATERNO, NOMBRE_COMPLETO, SEXO, CARGO_ELEGIDO, LUGAR_POSTULA, ORGANIZACION_POLITICA, ALIAS ) values( 'ELECCIONES GENERALES 2011', 'MANUEL ARTURO', 'MERINO', 'DE LAMA', 'MANUEL ARTURO MERINO DE LAMA', 'HOMBRE', 'CONGRESISTA', 'TUMBES', 'PERÚ POSIBLE', 'PERÚ POSIBLE' );</v>
      </c>
    </row>
    <row r="4059" spans="1:12" x14ac:dyDescent="0.25">
      <c r="A4059" s="17" t="s">
        <v>5153</v>
      </c>
      <c r="B4059" s="17" t="s">
        <v>5089</v>
      </c>
      <c r="C4059" s="17" t="s">
        <v>5090</v>
      </c>
      <c r="D4059" s="17" t="s">
        <v>6661</v>
      </c>
      <c r="E4059" s="17" t="str">
        <f t="shared" si="126"/>
        <v>YAMILE ALICIA HIRSH VDA DE DE LAMA</v>
      </c>
      <c r="F4059" s="17" t="s">
        <v>1067</v>
      </c>
      <c r="G4059" s="17" t="s">
        <v>1062</v>
      </c>
      <c r="H4059" s="17" t="s">
        <v>5014</v>
      </c>
      <c r="I4059" s="17" t="s">
        <v>878</v>
      </c>
      <c r="J4059" s="15" t="str">
        <f>IFERROR(VLOOKUP(I4059,'Candidato Presidencial'!$C:$E,3,FALSE),"")</f>
        <v>PERÚ POSIBLE</v>
      </c>
      <c r="L4059" s="15" t="str">
        <f t="shared" si="127"/>
        <v>insert into Camaleon.CandidatoCongreso( PROCESO_ELECTORAL, NOMBRE_CANDIDATO, APELLIDO_PATERNO, APELLIDO_MATERNO, NOMBRE_COMPLETO, SEXO, CARGO_ELEGIDO, LUGAR_POSTULA, ORGANIZACION_POLITICA, ALIAS ) values( 'ELECCIONES GENERALES 2011', 'YAMILE ALICIA', 'HIRSH', 'VDA DE DE LAMA', 'YAMILE ALICIA HIRSH VDA DE DE LAMA', 'MUJER', 'NO ELECTO', 'TUMBES', 'PERÚ POSIBLE', 'PERÚ POSIBLE' );</v>
      </c>
    </row>
    <row r="4060" spans="1:12" x14ac:dyDescent="0.25">
      <c r="A4060" s="17" t="s">
        <v>5153</v>
      </c>
      <c r="B4060" s="17" t="s">
        <v>1315</v>
      </c>
      <c r="C4060" s="17" t="s">
        <v>2108</v>
      </c>
      <c r="D4060" s="17" t="s">
        <v>4500</v>
      </c>
      <c r="E4060" s="17" t="str">
        <f t="shared" si="126"/>
        <v>CARLOS ROQUE RUEDA</v>
      </c>
      <c r="F4060" s="17" t="s">
        <v>1061</v>
      </c>
      <c r="G4060" s="17" t="s">
        <v>1062</v>
      </c>
      <c r="H4060" s="17" t="s">
        <v>5014</v>
      </c>
      <c r="I4060" s="17" t="s">
        <v>878</v>
      </c>
      <c r="J4060" s="15" t="str">
        <f>IFERROR(VLOOKUP(I4060,'Candidato Presidencial'!$C:$E,3,FALSE),"")</f>
        <v>PERÚ POSIBLE</v>
      </c>
      <c r="L4060" s="15" t="str">
        <f t="shared" si="127"/>
        <v>insert into Camaleon.CandidatoCongreso( PROCESO_ELECTORAL, NOMBRE_CANDIDATO, APELLIDO_PATERNO, APELLIDO_MATERNO, NOMBRE_COMPLETO, SEXO, CARGO_ELEGIDO, LUGAR_POSTULA, ORGANIZACION_POLITICA, ALIAS ) values( 'ELECCIONES GENERALES 2011', 'CARLOS', 'ROQUE', 'RUEDA', 'CARLOS ROQUE RUEDA', 'HOMBRE', 'NO ELECTO', 'TUMBES', 'PERÚ POSIBLE', 'PERÚ POSIBLE' );</v>
      </c>
    </row>
    <row r="4061" spans="1:12" x14ac:dyDescent="0.25">
      <c r="A4061" s="17" t="s">
        <v>5153</v>
      </c>
      <c r="B4061" s="17" t="s">
        <v>2750</v>
      </c>
      <c r="C4061" s="17" t="s">
        <v>2210</v>
      </c>
      <c r="D4061" s="17" t="s">
        <v>3150</v>
      </c>
      <c r="E4061" s="17" t="str">
        <f t="shared" si="126"/>
        <v>JENNER SERNAQUE CIEZA</v>
      </c>
      <c r="F4061" s="17" t="s">
        <v>1061</v>
      </c>
      <c r="G4061" s="17" t="s">
        <v>1062</v>
      </c>
      <c r="H4061" s="17" t="s">
        <v>5014</v>
      </c>
      <c r="I4061" s="17" t="s">
        <v>8929</v>
      </c>
      <c r="J4061" s="15" t="str">
        <f>IFERROR(VLOOKUP(I4061,'Candidato Presidencial'!$C:$E,3,FALSE),"")</f>
        <v>PARTIDO NACIONALISTA PERUANO</v>
      </c>
      <c r="L4061" s="15" t="str">
        <f t="shared" si="127"/>
        <v>insert into Camaleon.CandidatoCongreso( PROCESO_ELECTORAL, NOMBRE_CANDIDATO, APELLIDO_PATERNO, APELLIDO_MATERNO, NOMBRE_COMPLETO, SEXO, CARGO_ELEGIDO, LUGAR_POSTULA, ORGANIZACION_POLITICA, ALIAS ) values( 'ELECCIONES GENERALES 2011', 'JENNER', 'SERNAQUE', 'CIEZA', 'JENNER SERNAQUE CIEZA', 'HOMBRE', 'NO ELECTO', 'TUMBES', 'GANA PERÚ', 'PARTIDO NACIONALISTA PERUANO' );</v>
      </c>
    </row>
    <row r="4062" spans="1:12" x14ac:dyDescent="0.25">
      <c r="A4062" s="17" t="s">
        <v>5153</v>
      </c>
      <c r="B4062" s="17" t="s">
        <v>6662</v>
      </c>
      <c r="C4062" s="17" t="s">
        <v>3997</v>
      </c>
      <c r="D4062" s="17" t="s">
        <v>3766</v>
      </c>
      <c r="E4062" s="17" t="str">
        <f t="shared" si="126"/>
        <v>COLOMBIA CLAVIJO VILELA</v>
      </c>
      <c r="F4062" s="17" t="s">
        <v>1067</v>
      </c>
      <c r="G4062" s="17" t="s">
        <v>1062</v>
      </c>
      <c r="H4062" s="17" t="s">
        <v>5014</v>
      </c>
      <c r="I4062" s="17" t="s">
        <v>8929</v>
      </c>
      <c r="J4062" s="15" t="str">
        <f>IFERROR(VLOOKUP(I4062,'Candidato Presidencial'!$C:$E,3,FALSE),"")</f>
        <v>PARTIDO NACIONALISTA PERUANO</v>
      </c>
      <c r="L4062" s="15" t="str">
        <f t="shared" si="127"/>
        <v>insert into Camaleon.CandidatoCongreso( PROCESO_ELECTORAL, NOMBRE_CANDIDATO, APELLIDO_PATERNO, APELLIDO_MATERNO, NOMBRE_COMPLETO, SEXO, CARGO_ELEGIDO, LUGAR_POSTULA, ORGANIZACION_POLITICA, ALIAS ) values( 'ELECCIONES GENERALES 2011', 'COLOMBIA', 'CLAVIJO', 'VILELA', 'COLOMBIA CLAVIJO VILELA', 'MUJER', 'NO ELECTO', 'TUMBES', 'GANA PERÚ', 'PARTIDO NACIONALISTA PERUANO' );</v>
      </c>
    </row>
    <row r="4063" spans="1:12" x14ac:dyDescent="0.25">
      <c r="A4063" s="17" t="s">
        <v>5153</v>
      </c>
      <c r="B4063" s="17" t="s">
        <v>6663</v>
      </c>
      <c r="C4063" s="17" t="s">
        <v>5025</v>
      </c>
      <c r="D4063" s="17" t="s">
        <v>1867</v>
      </c>
      <c r="E4063" s="17" t="str">
        <f t="shared" si="126"/>
        <v>EDDIE OMAR DE LAMA VILLAR</v>
      </c>
      <c r="F4063" s="17" t="s">
        <v>1061</v>
      </c>
      <c r="G4063" s="17" t="s">
        <v>1062</v>
      </c>
      <c r="H4063" s="17" t="s">
        <v>5014</v>
      </c>
      <c r="I4063" s="17" t="s">
        <v>8929</v>
      </c>
      <c r="J4063" s="15" t="str">
        <f>IFERROR(VLOOKUP(I4063,'Candidato Presidencial'!$C:$E,3,FALSE),"")</f>
        <v>PARTIDO NACIONALISTA PERUANO</v>
      </c>
      <c r="L4063" s="15" t="str">
        <f t="shared" si="127"/>
        <v>insert into Camaleon.CandidatoCongreso( PROCESO_ELECTORAL, NOMBRE_CANDIDATO, APELLIDO_PATERNO, APELLIDO_MATERNO, NOMBRE_COMPLETO, SEXO, CARGO_ELEGIDO, LUGAR_POSTULA, ORGANIZACION_POLITICA, ALIAS ) values( 'ELECCIONES GENERALES 2011', 'EDDIE OMAR', 'DE LAMA', 'VILLAR', 'EDDIE OMAR DE LAMA VILLAR', 'HOMBRE', 'NO ELECTO', 'TUMBES', 'GANA PERÚ', 'PARTIDO NACIONALISTA PERUANO' );</v>
      </c>
    </row>
    <row r="4064" spans="1:12" x14ac:dyDescent="0.25">
      <c r="A4064" s="17" t="s">
        <v>5153</v>
      </c>
      <c r="B4064" s="17" t="s">
        <v>6664</v>
      </c>
      <c r="C4064" s="17" t="s">
        <v>1168</v>
      </c>
      <c r="D4064" s="17" t="s">
        <v>6665</v>
      </c>
      <c r="E4064" s="17" t="str">
        <f t="shared" si="126"/>
        <v>ANGEL RIGOBERTO MONTERO CURAY</v>
      </c>
      <c r="F4064" s="17" t="s">
        <v>1061</v>
      </c>
      <c r="G4064" s="17" t="s">
        <v>1062</v>
      </c>
      <c r="H4064" s="17" t="s">
        <v>5014</v>
      </c>
      <c r="I4064" s="17" t="s">
        <v>897</v>
      </c>
      <c r="J4064" s="15" t="str">
        <f>IFERROR(VLOOKUP(I4064,'Candidato Presidencial'!$C:$E,3,FALSE),"")</f>
        <v/>
      </c>
      <c r="L4064" s="15" t="str">
        <f t="shared" si="127"/>
        <v>insert into Camaleon.CandidatoCongreso( PROCESO_ELECTORAL, NOMBRE_CANDIDATO, APELLIDO_PATERNO, APELLIDO_MATERNO, NOMBRE_COMPLETO, SEXO, CARGO_ELEGIDO, LUGAR_POSTULA, ORGANIZACION_POLITICA, ALIAS ) values( 'ELECCIONES GENERALES 2011', 'ANGEL RIGOBERTO', 'MONTERO', 'CURAY', 'ANGEL RIGOBERTO MONTERO CURAY', 'HOMBRE', 'NO ELECTO', 'TUMBES', 'CAMBIO RADICAL', '' );</v>
      </c>
    </row>
    <row r="4065" spans="1:12" x14ac:dyDescent="0.25">
      <c r="A4065" s="17" t="s">
        <v>5153</v>
      </c>
      <c r="B4065" s="17" t="s">
        <v>2737</v>
      </c>
      <c r="C4065" s="17" t="s">
        <v>4578</v>
      </c>
      <c r="D4065" s="17" t="s">
        <v>1883</v>
      </c>
      <c r="E4065" s="17" t="str">
        <f t="shared" si="126"/>
        <v>HILDEBRANDO ANTON NAVARRO</v>
      </c>
      <c r="F4065" s="17" t="s">
        <v>1061</v>
      </c>
      <c r="G4065" s="17" t="s">
        <v>1062</v>
      </c>
      <c r="H4065" s="17" t="s">
        <v>5014</v>
      </c>
      <c r="I4065" s="17" t="s">
        <v>5172</v>
      </c>
      <c r="J4065" s="15">
        <f>IFERROR(VLOOKUP(I4065,'Candidato Presidencial'!$C:$E,3,FALSE),"")</f>
        <v>0</v>
      </c>
      <c r="L4065" s="15" t="str">
        <f t="shared" si="127"/>
        <v>insert into Camaleon.CandidatoCongreso( PROCESO_ELECTORAL, NOMBRE_CANDIDATO, APELLIDO_PATERNO, APELLIDO_MATERNO, NOMBRE_COMPLETO, SEXO, CARGO_ELEGIDO, LUGAR_POSTULA, ORGANIZACION_POLITICA, ALIAS ) values( 'ELECCIONES GENERALES 2011', 'HILDEBRANDO', 'ANTON', 'NAVARRO', 'HILDEBRANDO ANTON NAVARRO', 'HOMBRE', 'NO ELECTO', 'TUMBES', 'ALIANZA SOLIDARIDAD NACIONAL', '0' );</v>
      </c>
    </row>
    <row r="4066" spans="1:12" x14ac:dyDescent="0.25">
      <c r="A4066" s="17" t="s">
        <v>5153</v>
      </c>
      <c r="B4066" s="17" t="s">
        <v>6666</v>
      </c>
      <c r="C4066" s="17" t="s">
        <v>2732</v>
      </c>
      <c r="D4066" s="17" t="s">
        <v>5818</v>
      </c>
      <c r="E4066" s="17" t="str">
        <f t="shared" si="126"/>
        <v>MANUEL EDGARDO ACOSTA ALDANA</v>
      </c>
      <c r="F4066" s="17" t="s">
        <v>1061</v>
      </c>
      <c r="G4066" s="17" t="s">
        <v>1062</v>
      </c>
      <c r="H4066" s="17" t="s">
        <v>5014</v>
      </c>
      <c r="I4066" s="17" t="s">
        <v>5172</v>
      </c>
      <c r="J4066" s="15">
        <f>IFERROR(VLOOKUP(I4066,'Candidato Presidencial'!$C:$E,3,FALSE),"")</f>
        <v>0</v>
      </c>
      <c r="L4066" s="15" t="str">
        <f t="shared" si="127"/>
        <v>insert into Camaleon.CandidatoCongreso( PROCESO_ELECTORAL, NOMBRE_CANDIDATO, APELLIDO_PATERNO, APELLIDO_MATERNO, NOMBRE_COMPLETO, SEXO, CARGO_ELEGIDO, LUGAR_POSTULA, ORGANIZACION_POLITICA, ALIAS ) values( 'ELECCIONES GENERALES 2011', 'MANUEL EDGARDO', 'ACOSTA', 'ALDANA', 'MANUEL EDGARDO ACOSTA ALDANA', 'HOMBRE', 'NO ELECTO', 'TUMBES', 'ALIANZA SOLIDARIDAD NACIONAL', '0' );</v>
      </c>
    </row>
    <row r="4067" spans="1:12" x14ac:dyDescent="0.25">
      <c r="A4067" s="17" t="s">
        <v>5153</v>
      </c>
      <c r="B4067" s="17" t="s">
        <v>6667</v>
      </c>
      <c r="C4067" s="17" t="s">
        <v>2042</v>
      </c>
      <c r="D4067" s="17" t="s">
        <v>6668</v>
      </c>
      <c r="E4067" s="17" t="str">
        <f t="shared" si="126"/>
        <v>DANIEL WILFREDO INFANTES APOLO</v>
      </c>
      <c r="F4067" s="17" t="s">
        <v>1061</v>
      </c>
      <c r="G4067" s="17" t="s">
        <v>1062</v>
      </c>
      <c r="H4067" s="17" t="s">
        <v>5014</v>
      </c>
      <c r="I4067" s="17" t="s">
        <v>897</v>
      </c>
      <c r="J4067" s="15" t="str">
        <f>IFERROR(VLOOKUP(I4067,'Candidato Presidencial'!$C:$E,3,FALSE),"")</f>
        <v/>
      </c>
      <c r="L4067" s="15" t="str">
        <f t="shared" si="127"/>
        <v>insert into Camaleon.CandidatoCongreso( PROCESO_ELECTORAL, NOMBRE_CANDIDATO, APELLIDO_PATERNO, APELLIDO_MATERNO, NOMBRE_COMPLETO, SEXO, CARGO_ELEGIDO, LUGAR_POSTULA, ORGANIZACION_POLITICA, ALIAS ) values( 'ELECCIONES GENERALES 2011', 'DANIEL WILFREDO', 'INFANTES', 'APOLO', 'DANIEL WILFREDO INFANTES APOLO', 'HOMBRE', 'NO ELECTO', 'TUMBES', 'CAMBIO RADICAL', '' );</v>
      </c>
    </row>
    <row r="4068" spans="1:12" x14ac:dyDescent="0.25">
      <c r="A4068" s="17" t="s">
        <v>5153</v>
      </c>
      <c r="B4068" s="17" t="s">
        <v>6669</v>
      </c>
      <c r="C4068" s="17" t="s">
        <v>3458</v>
      </c>
      <c r="D4068" s="17" t="s">
        <v>1643</v>
      </c>
      <c r="E4068" s="17" t="str">
        <f t="shared" si="126"/>
        <v>LEONARDO VALLE CUEVA</v>
      </c>
      <c r="F4068" s="17" t="s">
        <v>1061</v>
      </c>
      <c r="G4068" s="17" t="s">
        <v>1062</v>
      </c>
      <c r="H4068" s="17" t="s">
        <v>5014</v>
      </c>
      <c r="I4068" s="17" t="s">
        <v>8932</v>
      </c>
      <c r="J4068" s="15">
        <f>IFERROR(VLOOKUP(I4068,'Candidato Presidencial'!$C:$E,3,FALSE),"")</f>
        <v>0</v>
      </c>
      <c r="L4068" s="15" t="str">
        <f t="shared" si="127"/>
        <v>insert into Camaleon.CandidatoCongreso( PROCESO_ELECTORAL, NOMBRE_CANDIDATO, APELLIDO_PATERNO, APELLIDO_MATERNO, NOMBRE_COMPLETO, SEXO, CARGO_ELEGIDO, LUGAR_POSTULA, ORGANIZACION_POLITICA, ALIAS ) values( 'ELECCIONES GENERALES 2011', 'LEONARDO', 'VALLE', 'CUEVA', 'LEONARDO VALLE CUEVA', 'HOMBRE', 'NO ELECTO', 'TUMBES', 'FONAVISTAS DEL PERÚ', '0' );</v>
      </c>
    </row>
    <row r="4069" spans="1:12" x14ac:dyDescent="0.25">
      <c r="A4069" s="17" t="s">
        <v>5153</v>
      </c>
      <c r="B4069" s="17" t="s">
        <v>6670</v>
      </c>
      <c r="C4069" s="17" t="s">
        <v>1059</v>
      </c>
      <c r="D4069" s="17" t="s">
        <v>4078</v>
      </c>
      <c r="E4069" s="17" t="str">
        <f t="shared" si="126"/>
        <v>ROLANDO CARLOS CRUZ AGURTO</v>
      </c>
      <c r="F4069" s="17" t="s">
        <v>1061</v>
      </c>
      <c r="G4069" s="17" t="s">
        <v>1062</v>
      </c>
      <c r="H4069" s="17" t="s">
        <v>5014</v>
      </c>
      <c r="I4069" s="17" t="s">
        <v>859</v>
      </c>
      <c r="J4069" s="15" t="str">
        <f>IFERROR(VLOOKUP(I4069,'Candidato Presidencial'!$C:$E,3,FALSE),"")</f>
        <v>ALIANZA POPULAR</v>
      </c>
      <c r="L4069" s="15" t="str">
        <f t="shared" si="127"/>
        <v>insert into Camaleon.CandidatoCongreso( PROCESO_ELECTORAL, NOMBRE_CANDIDATO, APELLIDO_PATERNO, APELLIDO_MATERNO, NOMBRE_COMPLETO, SEXO, CARGO_ELEGIDO, LUGAR_POSTULA, ORGANIZACION_POLITICA, ALIAS ) values( 'ELECCIONES GENERALES 2011', 'ROLANDO CARLOS', 'CRUZ', 'AGURTO', 'ROLANDO CARLOS CRUZ AGURTO', 'HOMBRE', 'NO ELECTO', 'TUMBES', 'PARTIDO APRISTA PERUANO', 'ALIANZA POPULAR' );</v>
      </c>
    </row>
    <row r="4070" spans="1:12" x14ac:dyDescent="0.25">
      <c r="A4070" s="17" t="s">
        <v>5153</v>
      </c>
      <c r="B4070" s="17" t="s">
        <v>5061</v>
      </c>
      <c r="C4070" s="17" t="s">
        <v>1158</v>
      </c>
      <c r="D4070" s="17" t="s">
        <v>1511</v>
      </c>
      <c r="E4070" s="17" t="str">
        <f t="shared" si="126"/>
        <v>FRANKLIN HUMBERTO SANCHEZ ORTIZ</v>
      </c>
      <c r="F4070" s="17" t="s">
        <v>1061</v>
      </c>
      <c r="G4070" s="17" t="s">
        <v>1062</v>
      </c>
      <c r="H4070" s="17" t="s">
        <v>5014</v>
      </c>
      <c r="I4070" s="17" t="s">
        <v>859</v>
      </c>
      <c r="J4070" s="15" t="str">
        <f>IFERROR(VLOOKUP(I4070,'Candidato Presidencial'!$C:$E,3,FALSE),"")</f>
        <v>ALIANZA POPULAR</v>
      </c>
      <c r="L4070" s="15" t="str">
        <f t="shared" si="127"/>
        <v>insert into Camaleon.CandidatoCongreso( PROCESO_ELECTORAL, NOMBRE_CANDIDATO, APELLIDO_PATERNO, APELLIDO_MATERNO, NOMBRE_COMPLETO, SEXO, CARGO_ELEGIDO, LUGAR_POSTULA, ORGANIZACION_POLITICA, ALIAS ) values( 'ELECCIONES GENERALES 2011', 'FRANKLIN HUMBERTO', 'SANCHEZ', 'ORTIZ', 'FRANKLIN HUMBERTO SANCHEZ ORTIZ', 'HOMBRE', 'NO ELECTO', 'TUMBES', 'PARTIDO APRISTA PERUANO', 'ALIANZA POPULAR' );</v>
      </c>
    </row>
    <row r="4071" spans="1:12" x14ac:dyDescent="0.25">
      <c r="A4071" s="17" t="s">
        <v>5153</v>
      </c>
      <c r="B4071" s="17" t="s">
        <v>6671</v>
      </c>
      <c r="C4071" s="17" t="s">
        <v>5031</v>
      </c>
      <c r="D4071" s="17" t="s">
        <v>1892</v>
      </c>
      <c r="E4071" s="17" t="str">
        <f t="shared" si="126"/>
        <v>GINO ANTONIO MORETTI OTOYA</v>
      </c>
      <c r="F4071" s="17" t="s">
        <v>1061</v>
      </c>
      <c r="G4071" s="17" t="s">
        <v>1062</v>
      </c>
      <c r="H4071" s="17" t="s">
        <v>5014</v>
      </c>
      <c r="I4071" s="17" t="s">
        <v>873</v>
      </c>
      <c r="J4071" s="15" t="str">
        <f>IFERROR(VLOOKUP(I4071,'Candidato Presidencial'!$C:$E,3,FALSE),"")</f>
        <v>PERUANOS POR EL KAMBIO</v>
      </c>
      <c r="L4071" s="15" t="str">
        <f t="shared" si="127"/>
        <v>insert into Camaleon.CandidatoCongreso( PROCESO_ELECTORAL, NOMBRE_CANDIDATO, APELLIDO_PATERNO, APELLIDO_MATERNO, NOMBRE_COMPLETO, SEXO, CARGO_ELEGIDO, LUGAR_POSTULA, ORGANIZACION_POLITICA, ALIAS ) values( 'ELECCIONES GENERALES 2011', 'GINO ANTONIO', 'MORETTI', 'OTOYA', 'GINO ANTONIO MORETTI OTOYA', 'HOMBRE', 'NO ELECTO', 'TUMBES', 'ALIANZA POR EL GRAN CAMBIO', 'PERUANOS POR EL KAMBIO' );</v>
      </c>
    </row>
    <row r="4072" spans="1:12" x14ac:dyDescent="0.25">
      <c r="A4072" s="17" t="s">
        <v>5153</v>
      </c>
      <c r="B4072" s="17" t="s">
        <v>6672</v>
      </c>
      <c r="C4072" s="17" t="s">
        <v>1773</v>
      </c>
      <c r="D4072" s="17" t="s">
        <v>3550</v>
      </c>
      <c r="E4072" s="17" t="str">
        <f t="shared" si="126"/>
        <v>NILA CAMPOS DIOSES</v>
      </c>
      <c r="F4072" s="17" t="s">
        <v>1067</v>
      </c>
      <c r="G4072" s="17" t="s">
        <v>1062</v>
      </c>
      <c r="H4072" s="17" t="s">
        <v>5014</v>
      </c>
      <c r="I4072" s="17" t="s">
        <v>8932</v>
      </c>
      <c r="J4072" s="15">
        <f>IFERROR(VLOOKUP(I4072,'Candidato Presidencial'!$C:$E,3,FALSE),"")</f>
        <v>0</v>
      </c>
      <c r="L4072" s="15" t="str">
        <f t="shared" si="127"/>
        <v>insert into Camaleon.CandidatoCongreso( PROCESO_ELECTORAL, NOMBRE_CANDIDATO, APELLIDO_PATERNO, APELLIDO_MATERNO, NOMBRE_COMPLETO, SEXO, CARGO_ELEGIDO, LUGAR_POSTULA, ORGANIZACION_POLITICA, ALIAS ) values( 'ELECCIONES GENERALES 2011', 'NILA', 'CAMPOS', 'DIOSES', 'NILA CAMPOS DIOSES', 'MUJER', 'NO ELECTO', 'TUMBES', 'FONAVISTAS DEL PERÚ', '0' );</v>
      </c>
    </row>
    <row r="4073" spans="1:12" x14ac:dyDescent="0.25">
      <c r="A4073" s="17" t="s">
        <v>5153</v>
      </c>
      <c r="B4073" s="17" t="s">
        <v>6673</v>
      </c>
      <c r="C4073" s="17" t="s">
        <v>1933</v>
      </c>
      <c r="D4073" s="17" t="s">
        <v>1158</v>
      </c>
      <c r="E4073" s="17" t="str">
        <f t="shared" si="126"/>
        <v>FAUSTO ALEJANDRO RUIZ SANCHEZ</v>
      </c>
      <c r="F4073" s="17" t="s">
        <v>1061</v>
      </c>
      <c r="G4073" s="17" t="s">
        <v>1062</v>
      </c>
      <c r="H4073" s="17" t="s">
        <v>5014</v>
      </c>
      <c r="I4073" s="17" t="s">
        <v>8932</v>
      </c>
      <c r="J4073" s="15">
        <f>IFERROR(VLOOKUP(I4073,'Candidato Presidencial'!$C:$E,3,FALSE),"")</f>
        <v>0</v>
      </c>
      <c r="L4073" s="15" t="str">
        <f t="shared" si="127"/>
        <v>insert into Camaleon.CandidatoCongreso( PROCESO_ELECTORAL, NOMBRE_CANDIDATO, APELLIDO_PATERNO, APELLIDO_MATERNO, NOMBRE_COMPLETO, SEXO, CARGO_ELEGIDO, LUGAR_POSTULA, ORGANIZACION_POLITICA, ALIAS ) values( 'ELECCIONES GENERALES 2011', 'FAUSTO ALEJANDRO', 'RUIZ', 'SANCHEZ', 'FAUSTO ALEJANDRO RUIZ SANCHEZ', 'HOMBRE', 'NO ELECTO', 'TUMBES', 'FONAVISTAS DEL PERÚ', '0' );</v>
      </c>
    </row>
    <row r="4074" spans="1:12" x14ac:dyDescent="0.25">
      <c r="A4074" s="17" t="s">
        <v>5153</v>
      </c>
      <c r="B4074" s="17" t="s">
        <v>3322</v>
      </c>
      <c r="C4074" s="17" t="s">
        <v>5088</v>
      </c>
      <c r="D4074" s="17" t="s">
        <v>1511</v>
      </c>
      <c r="E4074" s="17" t="str">
        <f t="shared" si="126"/>
        <v>MARCIA PUELL ORTIZ</v>
      </c>
      <c r="F4074" s="17" t="s">
        <v>1067</v>
      </c>
      <c r="G4074" s="17" t="s">
        <v>1062</v>
      </c>
      <c r="H4074" s="17" t="s">
        <v>5014</v>
      </c>
      <c r="I4074" s="17" t="s">
        <v>873</v>
      </c>
      <c r="J4074" s="15" t="str">
        <f>IFERROR(VLOOKUP(I4074,'Candidato Presidencial'!$C:$E,3,FALSE),"")</f>
        <v>PERUANOS POR EL KAMBIO</v>
      </c>
      <c r="L4074" s="15" t="str">
        <f t="shared" si="127"/>
        <v>insert into Camaleon.CandidatoCongreso( PROCESO_ELECTORAL, NOMBRE_CANDIDATO, APELLIDO_PATERNO, APELLIDO_MATERNO, NOMBRE_COMPLETO, SEXO, CARGO_ELEGIDO, LUGAR_POSTULA, ORGANIZACION_POLITICA, ALIAS ) values( 'ELECCIONES GENERALES 2011', 'MARCIA', 'PUELL', 'ORTIZ', 'MARCIA PUELL ORTIZ', 'MUJER', 'NO ELECTO', 'TUMBES', 'ALIANZA POR EL GRAN CAMBIO', 'PERUANOS POR EL KAMBIO' );</v>
      </c>
    </row>
    <row r="4075" spans="1:12" x14ac:dyDescent="0.25">
      <c r="A4075" s="17" t="s">
        <v>5153</v>
      </c>
      <c r="B4075" s="17" t="s">
        <v>5809</v>
      </c>
      <c r="C4075" s="17" t="s">
        <v>2910</v>
      </c>
      <c r="D4075" s="17" t="s">
        <v>6674</v>
      </c>
      <c r="E4075" s="17" t="str">
        <f t="shared" si="126"/>
        <v>CARLOS AUGUSTO DIOS HENCKELL</v>
      </c>
      <c r="F4075" s="17" t="s">
        <v>1061</v>
      </c>
      <c r="G4075" s="17" t="s">
        <v>1062</v>
      </c>
      <c r="H4075" s="17" t="s">
        <v>5014</v>
      </c>
      <c r="I4075" s="17" t="s">
        <v>873</v>
      </c>
      <c r="J4075" s="15" t="str">
        <f>IFERROR(VLOOKUP(I4075,'Candidato Presidencial'!$C:$E,3,FALSE),"")</f>
        <v>PERUANOS POR EL KAMBIO</v>
      </c>
      <c r="L4075" s="15" t="str">
        <f t="shared" si="127"/>
        <v>insert into Camaleon.CandidatoCongreso( PROCESO_ELECTORAL, NOMBRE_CANDIDATO, APELLIDO_PATERNO, APELLIDO_MATERNO, NOMBRE_COMPLETO, SEXO, CARGO_ELEGIDO, LUGAR_POSTULA, ORGANIZACION_POLITICA, ALIAS ) values( 'ELECCIONES GENERALES 2011', 'CARLOS AUGUSTO', 'DIOS', 'HENCKELL', 'CARLOS AUGUSTO DIOS HENCKELL', 'HOMBRE', 'NO ELECTO', 'TUMBES', 'ALIANZA POR EL GRAN CAMBIO', 'PERUANOS POR EL KAMBIO' );</v>
      </c>
    </row>
    <row r="4076" spans="1:12" x14ac:dyDescent="0.25">
      <c r="A4076" s="17" t="s">
        <v>5153</v>
      </c>
      <c r="B4076" s="17" t="s">
        <v>6675</v>
      </c>
      <c r="C4076" s="17" t="s">
        <v>2042</v>
      </c>
      <c r="D4076" s="17" t="s">
        <v>1257</v>
      </c>
      <c r="E4076" s="17" t="str">
        <f t="shared" si="126"/>
        <v>KARINA BETSABE INFANTES GUERRERO</v>
      </c>
      <c r="F4076" s="17" t="s">
        <v>1067</v>
      </c>
      <c r="G4076" s="17" t="s">
        <v>1062</v>
      </c>
      <c r="H4076" s="17" t="s">
        <v>5014</v>
      </c>
      <c r="I4076" s="17" t="s">
        <v>897</v>
      </c>
      <c r="J4076" s="15" t="str">
        <f>IFERROR(VLOOKUP(I4076,'Candidato Presidencial'!$C:$E,3,FALSE),"")</f>
        <v/>
      </c>
      <c r="L4076" s="15" t="str">
        <f t="shared" si="127"/>
        <v>insert into Camaleon.CandidatoCongreso( PROCESO_ELECTORAL, NOMBRE_CANDIDATO, APELLIDO_PATERNO, APELLIDO_MATERNO, NOMBRE_COMPLETO, SEXO, CARGO_ELEGIDO, LUGAR_POSTULA, ORGANIZACION_POLITICA, ALIAS ) values( 'ELECCIONES GENERALES 2011', 'KARINA BETSABE', 'INFANTES', 'GUERRERO', 'KARINA BETSABE INFANTES GUERRERO', 'MUJER', 'NO ELECTO', 'TUMBES', 'CAMBIO RADICAL', '' );</v>
      </c>
    </row>
    <row r="4077" spans="1:12" x14ac:dyDescent="0.25">
      <c r="A4077" s="17" t="s">
        <v>5153</v>
      </c>
      <c r="B4077" s="17" t="s">
        <v>2531</v>
      </c>
      <c r="C4077" s="17" t="s">
        <v>6676</v>
      </c>
      <c r="D4077" s="17" t="s">
        <v>1396</v>
      </c>
      <c r="E4077" s="17" t="str">
        <f t="shared" si="126"/>
        <v>JUAN HUGO DE LOS SANTOS ALVARADO</v>
      </c>
      <c r="F4077" s="17" t="s">
        <v>1061</v>
      </c>
      <c r="G4077" s="17" t="s">
        <v>1062</v>
      </c>
      <c r="H4077" s="17" t="s">
        <v>5014</v>
      </c>
      <c r="I4077" s="17" t="s">
        <v>871</v>
      </c>
      <c r="J4077" s="15" t="str">
        <f>IFERROR(VLOOKUP(I4077,'Candidato Presidencial'!$C:$E,3,FALSE),"")</f>
        <v>FUERZA POPULAR</v>
      </c>
      <c r="L4077" s="15" t="str">
        <f t="shared" si="127"/>
        <v>insert into Camaleon.CandidatoCongreso( PROCESO_ELECTORAL, NOMBRE_CANDIDATO, APELLIDO_PATERNO, APELLIDO_MATERNO, NOMBRE_COMPLETO, SEXO, CARGO_ELEGIDO, LUGAR_POSTULA, ORGANIZACION_POLITICA, ALIAS ) values( 'ELECCIONES GENERALES 2011', 'JUAN HUGO', 'DE LOS SANTOS', 'ALVARADO', 'JUAN HUGO DE LOS SANTOS ALVARADO', 'HOMBRE', 'NO ELECTO', 'TUMBES', 'FUERZA 2011', 'FUERZA POPULAR' );</v>
      </c>
    </row>
    <row r="4078" spans="1:12" x14ac:dyDescent="0.25">
      <c r="A4078" s="17" t="s">
        <v>5153</v>
      </c>
      <c r="B4078" s="17" t="s">
        <v>4103</v>
      </c>
      <c r="C4078" s="17" t="s">
        <v>2665</v>
      </c>
      <c r="D4078" s="17" t="s">
        <v>5989</v>
      </c>
      <c r="E4078" s="17" t="str">
        <f t="shared" si="126"/>
        <v>MARIA DEL PILAR CORDERO JON TAY</v>
      </c>
      <c r="F4078" s="17" t="s">
        <v>1067</v>
      </c>
      <c r="G4078" s="17" t="s">
        <v>21</v>
      </c>
      <c r="H4078" s="17" t="s">
        <v>5014</v>
      </c>
      <c r="I4078" s="17" t="s">
        <v>871</v>
      </c>
      <c r="J4078" s="15" t="str">
        <f>IFERROR(VLOOKUP(I4078,'Candidato Presidencial'!$C:$E,3,FALSE),"")</f>
        <v>FUERZA POPULAR</v>
      </c>
      <c r="L4078" s="15" t="str">
        <f t="shared" si="127"/>
        <v>insert into Camaleon.CandidatoCongreso( PROCESO_ELECTORAL, NOMBRE_CANDIDATO, APELLIDO_PATERNO, APELLIDO_MATERNO, NOMBRE_COMPLETO, SEXO, CARGO_ELEGIDO, LUGAR_POSTULA, ORGANIZACION_POLITICA, ALIAS ) values( 'ELECCIONES GENERALES 2011', 'MARIA DEL PILAR', 'CORDERO', 'JON TAY', 'MARIA DEL PILAR CORDERO JON TAY', 'MUJER', 'CONGRESISTA', 'TUMBES', 'FUERZA 2011', 'FUERZA POPULAR' );</v>
      </c>
    </row>
    <row r="4079" spans="1:12" x14ac:dyDescent="0.25">
      <c r="A4079" s="17" t="s">
        <v>5153</v>
      </c>
      <c r="B4079" s="17" t="s">
        <v>6677</v>
      </c>
      <c r="C4079" s="17" t="s">
        <v>3134</v>
      </c>
      <c r="D4079" s="17" t="s">
        <v>6215</v>
      </c>
      <c r="E4079" s="17" t="str">
        <f t="shared" si="126"/>
        <v>FIDELIA FRANCO AHUANARI</v>
      </c>
      <c r="F4079" s="17" t="s">
        <v>1067</v>
      </c>
      <c r="G4079" s="17" t="s">
        <v>1062</v>
      </c>
      <c r="H4079" s="17" t="s">
        <v>5094</v>
      </c>
      <c r="I4079" s="17" t="s">
        <v>884</v>
      </c>
      <c r="J4079" s="15" t="str">
        <f>IFERROR(VLOOKUP(I4079,'Candidato Presidencial'!$C:$E,3,FALSE),"")</f>
        <v/>
      </c>
      <c r="L4079" s="15" t="str">
        <f t="shared" si="127"/>
        <v>insert into Camaleon.CandidatoCongreso( PROCESO_ELECTORAL, NOMBRE_CANDIDATO, APELLIDO_PATERNO, APELLIDO_MATERNO, NOMBRE_COMPLETO, SEXO, CARGO_ELEGIDO, LUGAR_POSTULA, ORGANIZACION_POLITICA, ALIAS ) values( 'ELECCIONES GENERALES 2011', 'FIDELIA', 'FRANCO', 'AHUANARI', 'FIDELIA FRANCO AHUANARI', 'MUJER', 'NO ELECTO', 'UCAYALI', 'PARTIDO DESCENTRALISTA FUERZA SOCIAL', '' );</v>
      </c>
    </row>
    <row r="4080" spans="1:12" x14ac:dyDescent="0.25">
      <c r="A4080" s="17" t="s">
        <v>5153</v>
      </c>
      <c r="B4080" s="17" t="s">
        <v>374</v>
      </c>
      <c r="C4080" s="17" t="s">
        <v>1373</v>
      </c>
      <c r="D4080" s="17" t="s">
        <v>6678</v>
      </c>
      <c r="E4080" s="17" t="str">
        <f t="shared" si="126"/>
        <v>TEOFILO GAMARRA SALDIVAR</v>
      </c>
      <c r="F4080" s="17" t="s">
        <v>1061</v>
      </c>
      <c r="G4080" s="17" t="s">
        <v>21</v>
      </c>
      <c r="H4080" s="17" t="s">
        <v>5094</v>
      </c>
      <c r="I4080" s="17" t="s">
        <v>8929</v>
      </c>
      <c r="J4080" s="15" t="str">
        <f>IFERROR(VLOOKUP(I4080,'Candidato Presidencial'!$C:$E,3,FALSE),"")</f>
        <v>PARTIDO NACIONALISTA PERUANO</v>
      </c>
      <c r="L4080" s="15" t="str">
        <f t="shared" si="127"/>
        <v>insert into Camaleon.CandidatoCongreso( PROCESO_ELECTORAL, NOMBRE_CANDIDATO, APELLIDO_PATERNO, APELLIDO_MATERNO, NOMBRE_COMPLETO, SEXO, CARGO_ELEGIDO, LUGAR_POSTULA, ORGANIZACION_POLITICA, ALIAS ) values( 'ELECCIONES GENERALES 2011', 'TEOFILO', 'GAMARRA', 'SALDIVAR', 'TEOFILO GAMARRA SALDIVAR', 'HOMBRE', 'CONGRESISTA', 'UCAYALI', 'GANA PERÚ', 'PARTIDO NACIONALISTA PERUANO' );</v>
      </c>
    </row>
    <row r="4081" spans="1:12" x14ac:dyDescent="0.25">
      <c r="A4081" s="17" t="s">
        <v>5153</v>
      </c>
      <c r="B4081" s="17" t="s">
        <v>5110</v>
      </c>
      <c r="C4081" s="17" t="s">
        <v>1398</v>
      </c>
      <c r="D4081" s="17" t="s">
        <v>4310</v>
      </c>
      <c r="E4081" s="17" t="str">
        <f t="shared" si="126"/>
        <v>ANGEL AUGUSTO LOPEZ PANDURO</v>
      </c>
      <c r="F4081" s="17" t="s">
        <v>1061</v>
      </c>
      <c r="G4081" s="17" t="s">
        <v>1062</v>
      </c>
      <c r="H4081" s="17" t="s">
        <v>5094</v>
      </c>
      <c r="I4081" s="17" t="s">
        <v>884</v>
      </c>
      <c r="J4081" s="15" t="str">
        <f>IFERROR(VLOOKUP(I4081,'Candidato Presidencial'!$C:$E,3,FALSE),"")</f>
        <v/>
      </c>
      <c r="L4081" s="15" t="str">
        <f t="shared" si="127"/>
        <v>insert into Camaleon.CandidatoCongreso( PROCESO_ELECTORAL, NOMBRE_CANDIDATO, APELLIDO_PATERNO, APELLIDO_MATERNO, NOMBRE_COMPLETO, SEXO, CARGO_ELEGIDO, LUGAR_POSTULA, ORGANIZACION_POLITICA, ALIAS ) values( 'ELECCIONES GENERALES 2011', 'ANGEL AUGUSTO', 'LOPEZ', 'PANDURO', 'ANGEL AUGUSTO LOPEZ PANDURO', 'HOMBRE', 'NO ELECTO', 'UCAYALI', 'PARTIDO DESCENTRALISTA FUERZA SOCIAL', '' );</v>
      </c>
    </row>
    <row r="4082" spans="1:12" x14ac:dyDescent="0.25">
      <c r="A4082" s="17" t="s">
        <v>5153</v>
      </c>
      <c r="B4082" s="17" t="s">
        <v>6679</v>
      </c>
      <c r="C4082" s="17" t="s">
        <v>1121</v>
      </c>
      <c r="D4082" s="17" t="s">
        <v>6680</v>
      </c>
      <c r="E4082" s="17" t="str">
        <f t="shared" si="126"/>
        <v>JOEL VICTOR QUISPE AUCCASI</v>
      </c>
      <c r="F4082" s="17" t="s">
        <v>1061</v>
      </c>
      <c r="G4082" s="17" t="s">
        <v>1062</v>
      </c>
      <c r="H4082" s="17" t="s">
        <v>5094</v>
      </c>
      <c r="I4082" s="17" t="s">
        <v>884</v>
      </c>
      <c r="J4082" s="15" t="str">
        <f>IFERROR(VLOOKUP(I4082,'Candidato Presidencial'!$C:$E,3,FALSE),"")</f>
        <v/>
      </c>
      <c r="L4082" s="15" t="str">
        <f t="shared" si="127"/>
        <v>insert into Camaleon.CandidatoCongreso( PROCESO_ELECTORAL, NOMBRE_CANDIDATO, APELLIDO_PATERNO, APELLIDO_MATERNO, NOMBRE_COMPLETO, SEXO, CARGO_ELEGIDO, LUGAR_POSTULA, ORGANIZACION_POLITICA, ALIAS ) values( 'ELECCIONES GENERALES 2011', 'JOEL VICTOR', 'QUISPE', 'AUCCASI', 'JOEL VICTOR QUISPE AUCCASI', 'HOMBRE', 'NO ELECTO', 'UCAYALI', 'PARTIDO DESCENTRALISTA FUERZA SOCIAL', '' );</v>
      </c>
    </row>
    <row r="4083" spans="1:12" x14ac:dyDescent="0.25">
      <c r="A4083" s="17" t="s">
        <v>5153</v>
      </c>
      <c r="B4083" s="17" t="s">
        <v>6681</v>
      </c>
      <c r="C4083" s="17" t="s">
        <v>3563</v>
      </c>
      <c r="D4083" s="17" t="s">
        <v>2572</v>
      </c>
      <c r="E4083" s="17" t="str">
        <f t="shared" si="126"/>
        <v>WUILFREDO FELIX LAZARO CANCHARI</v>
      </c>
      <c r="F4083" s="17" t="s">
        <v>1061</v>
      </c>
      <c r="G4083" s="17" t="s">
        <v>1062</v>
      </c>
      <c r="H4083" s="17" t="s">
        <v>5094</v>
      </c>
      <c r="I4083" s="17" t="s">
        <v>8932</v>
      </c>
      <c r="J4083" s="15">
        <f>IFERROR(VLOOKUP(I4083,'Candidato Presidencial'!$C:$E,3,FALSE),"")</f>
        <v>0</v>
      </c>
      <c r="L4083" s="15" t="str">
        <f t="shared" si="127"/>
        <v>insert into Camaleon.CandidatoCongreso( PROCESO_ELECTORAL, NOMBRE_CANDIDATO, APELLIDO_PATERNO, APELLIDO_MATERNO, NOMBRE_COMPLETO, SEXO, CARGO_ELEGIDO, LUGAR_POSTULA, ORGANIZACION_POLITICA, ALIAS ) values( 'ELECCIONES GENERALES 2011', 'WUILFREDO FELIX', 'LAZARO', 'CANCHARI', 'WUILFREDO FELIX LAZARO CANCHARI', 'HOMBRE', 'NO ELECTO', 'UCAYALI', 'FONAVISTAS DEL PERÚ', '0' );</v>
      </c>
    </row>
    <row r="4084" spans="1:12" x14ac:dyDescent="0.25">
      <c r="A4084" s="17" t="s">
        <v>5153</v>
      </c>
      <c r="B4084" s="17" t="s">
        <v>6682</v>
      </c>
      <c r="C4084" s="17" t="s">
        <v>3417</v>
      </c>
      <c r="D4084" s="17" t="s">
        <v>1240</v>
      </c>
      <c r="E4084" s="17" t="str">
        <f t="shared" si="126"/>
        <v>ANGEL DE LA CRUZ PASTRANA LEON</v>
      </c>
      <c r="F4084" s="17" t="s">
        <v>1061</v>
      </c>
      <c r="G4084" s="17" t="s">
        <v>1062</v>
      </c>
      <c r="H4084" s="17" t="s">
        <v>5094</v>
      </c>
      <c r="I4084" s="17" t="s">
        <v>8932</v>
      </c>
      <c r="J4084" s="15">
        <f>IFERROR(VLOOKUP(I4084,'Candidato Presidencial'!$C:$E,3,FALSE),"")</f>
        <v>0</v>
      </c>
      <c r="L4084" s="15" t="str">
        <f t="shared" si="127"/>
        <v>insert into Camaleon.CandidatoCongreso( PROCESO_ELECTORAL, NOMBRE_CANDIDATO, APELLIDO_PATERNO, APELLIDO_MATERNO, NOMBRE_COMPLETO, SEXO, CARGO_ELEGIDO, LUGAR_POSTULA, ORGANIZACION_POLITICA, ALIAS ) values( 'ELECCIONES GENERALES 2011', 'ANGEL DE LA CRUZ', 'PASTRANA', 'LEON', 'ANGEL DE LA CRUZ PASTRANA LEON', 'HOMBRE', 'NO ELECTO', 'UCAYALI', 'FONAVISTAS DEL PERÚ', '0' );</v>
      </c>
    </row>
    <row r="4085" spans="1:12" x14ac:dyDescent="0.25">
      <c r="A4085" s="17" t="s">
        <v>5153</v>
      </c>
      <c r="B4085" s="17" t="s">
        <v>6683</v>
      </c>
      <c r="C4085" s="17" t="s">
        <v>6684</v>
      </c>
      <c r="D4085" s="17" t="s">
        <v>6685</v>
      </c>
      <c r="E4085" s="17" t="str">
        <f t="shared" si="126"/>
        <v>TEODORO JESUS APACLLA LIMACO</v>
      </c>
      <c r="F4085" s="17" t="s">
        <v>1061</v>
      </c>
      <c r="G4085" s="17" t="s">
        <v>1062</v>
      </c>
      <c r="H4085" s="17" t="s">
        <v>5094</v>
      </c>
      <c r="I4085" s="17" t="s">
        <v>873</v>
      </c>
      <c r="J4085" s="15" t="str">
        <f>IFERROR(VLOOKUP(I4085,'Candidato Presidencial'!$C:$E,3,FALSE),"")</f>
        <v>PERUANOS POR EL KAMBIO</v>
      </c>
      <c r="L4085" s="15" t="str">
        <f t="shared" si="127"/>
        <v>insert into Camaleon.CandidatoCongreso( PROCESO_ELECTORAL, NOMBRE_CANDIDATO, APELLIDO_PATERNO, APELLIDO_MATERNO, NOMBRE_COMPLETO, SEXO, CARGO_ELEGIDO, LUGAR_POSTULA, ORGANIZACION_POLITICA, ALIAS ) values( 'ELECCIONES GENERALES 2011', 'TEODORO JESUS', 'APACLLA', 'LIMACO', 'TEODORO JESUS APACLLA LIMACO', 'HOMBRE', 'NO ELECTO', 'UCAYALI', 'ALIANZA POR EL GRAN CAMBIO', 'PERUANOS POR EL KAMBIO' );</v>
      </c>
    </row>
    <row r="4086" spans="1:12" x14ac:dyDescent="0.25">
      <c r="A4086" s="17" t="s">
        <v>5153</v>
      </c>
      <c r="B4086" s="17" t="s">
        <v>6686</v>
      </c>
      <c r="C4086" s="17" t="s">
        <v>6687</v>
      </c>
      <c r="D4086" s="17" t="s">
        <v>2271</v>
      </c>
      <c r="E4086" s="17" t="str">
        <f t="shared" si="126"/>
        <v>JENICA MARQUINA ANGULO</v>
      </c>
      <c r="F4086" s="17" t="s">
        <v>1067</v>
      </c>
      <c r="G4086" s="17" t="s">
        <v>1062</v>
      </c>
      <c r="H4086" s="17" t="s">
        <v>5094</v>
      </c>
      <c r="I4086" s="17" t="s">
        <v>873</v>
      </c>
      <c r="J4086" s="15" t="str">
        <f>IFERROR(VLOOKUP(I4086,'Candidato Presidencial'!$C:$E,3,FALSE),"")</f>
        <v>PERUANOS POR EL KAMBIO</v>
      </c>
      <c r="L4086" s="15" t="str">
        <f t="shared" si="127"/>
        <v>insert into Camaleon.CandidatoCongreso( PROCESO_ELECTORAL, NOMBRE_CANDIDATO, APELLIDO_PATERNO, APELLIDO_MATERNO, NOMBRE_COMPLETO, SEXO, CARGO_ELEGIDO, LUGAR_POSTULA, ORGANIZACION_POLITICA, ALIAS ) values( 'ELECCIONES GENERALES 2011', 'JENICA', 'MARQUINA', 'ANGULO', 'JENICA MARQUINA ANGULO', 'MUJER', 'NO ELECTO', 'UCAYALI', 'ALIANZA POR EL GRAN CAMBIO', 'PERUANOS POR EL KAMBIO' );</v>
      </c>
    </row>
    <row r="4087" spans="1:12" x14ac:dyDescent="0.25">
      <c r="A4087" s="17" t="s">
        <v>5153</v>
      </c>
      <c r="B4087" s="17" t="s">
        <v>5112</v>
      </c>
      <c r="C4087" s="17" t="s">
        <v>1134</v>
      </c>
      <c r="D4087" s="17" t="s">
        <v>1996</v>
      </c>
      <c r="E4087" s="17" t="str">
        <f t="shared" si="126"/>
        <v>FERNANDO RUBEN INGA CACERES</v>
      </c>
      <c r="F4087" s="17" t="s">
        <v>1061</v>
      </c>
      <c r="G4087" s="17" t="s">
        <v>1062</v>
      </c>
      <c r="H4087" s="17" t="s">
        <v>5094</v>
      </c>
      <c r="I4087" s="17" t="s">
        <v>873</v>
      </c>
      <c r="J4087" s="15" t="str">
        <f>IFERROR(VLOOKUP(I4087,'Candidato Presidencial'!$C:$E,3,FALSE),"")</f>
        <v>PERUANOS POR EL KAMBIO</v>
      </c>
      <c r="L4087" s="15" t="str">
        <f t="shared" si="127"/>
        <v>insert into Camaleon.CandidatoCongreso( PROCESO_ELECTORAL, NOMBRE_CANDIDATO, APELLIDO_PATERNO, APELLIDO_MATERNO, NOMBRE_COMPLETO, SEXO, CARGO_ELEGIDO, LUGAR_POSTULA, ORGANIZACION_POLITICA, ALIAS ) values( 'ELECCIONES GENERALES 2011', 'FERNANDO RUBEN', 'INGA', 'CACERES', 'FERNANDO RUBEN INGA CACERES', 'HOMBRE', 'NO ELECTO', 'UCAYALI', 'ALIANZA POR EL GRAN CAMBIO', 'PERUANOS POR EL KAMBIO' );</v>
      </c>
    </row>
    <row r="4088" spans="1:12" x14ac:dyDescent="0.25">
      <c r="A4088" s="17" t="s">
        <v>5153</v>
      </c>
      <c r="B4088" s="17" t="s">
        <v>6688</v>
      </c>
      <c r="C4088" s="17" t="s">
        <v>2632</v>
      </c>
      <c r="D4088" s="17" t="s">
        <v>6689</v>
      </c>
      <c r="E4088" s="17" t="str">
        <f t="shared" si="126"/>
        <v>TERESA DE JESUS PRIETO SAIRO</v>
      </c>
      <c r="F4088" s="17" t="s">
        <v>1067</v>
      </c>
      <c r="G4088" s="17" t="s">
        <v>1062</v>
      </c>
      <c r="H4088" s="17" t="s">
        <v>5094</v>
      </c>
      <c r="I4088" s="17" t="s">
        <v>8938</v>
      </c>
      <c r="J4088" s="15">
        <f>IFERROR(VLOOKUP(I4088,'Candidato Presidencial'!$C:$E,3,FALSE),"")</f>
        <v>0</v>
      </c>
      <c r="L4088" s="15" t="str">
        <f t="shared" si="127"/>
        <v>insert into Camaleon.CandidatoCongreso( PROCESO_ELECTORAL, NOMBRE_CANDIDATO, APELLIDO_PATERNO, APELLIDO_MATERNO, NOMBRE_COMPLETO, SEXO, CARGO_ELEGIDO, LUGAR_POSTULA, ORGANIZACION_POLITICA, ALIAS ) values( 'ELECCIONES GENERALES 2011', 'TERESA DE JESUS', 'PRIETO', 'SAIRO', 'TERESA DE JESUS PRIETO SAIRO', 'MUJER', 'NO ELECTO', 'UCAYALI', 'PARTIDO POLÍTICO ADELANTE', '0' );</v>
      </c>
    </row>
    <row r="4089" spans="1:12" x14ac:dyDescent="0.25">
      <c r="A4089" s="17" t="s">
        <v>5153</v>
      </c>
      <c r="B4089" s="17" t="s">
        <v>64</v>
      </c>
      <c r="C4089" s="17" t="s">
        <v>1257</v>
      </c>
      <c r="D4089" s="17" t="s">
        <v>3667</v>
      </c>
      <c r="E4089" s="17" t="str">
        <f t="shared" si="126"/>
        <v>RICARDO GUERRERO PAREJA</v>
      </c>
      <c r="F4089" s="17" t="s">
        <v>1061</v>
      </c>
      <c r="G4089" s="17" t="s">
        <v>1062</v>
      </c>
      <c r="H4089" s="17" t="s">
        <v>5094</v>
      </c>
      <c r="I4089" s="17" t="s">
        <v>8938</v>
      </c>
      <c r="J4089" s="15">
        <f>IFERROR(VLOOKUP(I4089,'Candidato Presidencial'!$C:$E,3,FALSE),"")</f>
        <v>0</v>
      </c>
      <c r="L4089" s="15" t="str">
        <f t="shared" si="127"/>
        <v>insert into Camaleon.CandidatoCongreso( PROCESO_ELECTORAL, NOMBRE_CANDIDATO, APELLIDO_PATERNO, APELLIDO_MATERNO, NOMBRE_COMPLETO, SEXO, CARGO_ELEGIDO, LUGAR_POSTULA, ORGANIZACION_POLITICA, ALIAS ) values( 'ELECCIONES GENERALES 2011', 'RICARDO', 'GUERRERO', 'PAREJA', 'RICARDO GUERRERO PAREJA', 'HOMBRE', 'NO ELECTO', 'UCAYALI', 'PARTIDO POLÍTICO ADELANTE', '0' );</v>
      </c>
    </row>
    <row r="4090" spans="1:12" x14ac:dyDescent="0.25">
      <c r="A4090" s="17" t="s">
        <v>5153</v>
      </c>
      <c r="B4090" s="17" t="s">
        <v>6690</v>
      </c>
      <c r="C4090" s="17" t="s">
        <v>6691</v>
      </c>
      <c r="D4090" s="17" t="s">
        <v>1186</v>
      </c>
      <c r="E4090" s="17" t="str">
        <f t="shared" si="126"/>
        <v>LUIS WILLIAMS DYER FERNANDEZ</v>
      </c>
      <c r="F4090" s="17" t="s">
        <v>1061</v>
      </c>
      <c r="G4090" s="17" t="s">
        <v>1062</v>
      </c>
      <c r="H4090" s="17" t="s">
        <v>5094</v>
      </c>
      <c r="I4090" s="17" t="s">
        <v>878</v>
      </c>
      <c r="J4090" s="15" t="str">
        <f>IFERROR(VLOOKUP(I4090,'Candidato Presidencial'!$C:$E,3,FALSE),"")</f>
        <v>PERÚ POSIBLE</v>
      </c>
      <c r="L4090" s="15" t="str">
        <f t="shared" si="127"/>
        <v>insert into Camaleon.CandidatoCongreso( PROCESO_ELECTORAL, NOMBRE_CANDIDATO, APELLIDO_PATERNO, APELLIDO_MATERNO, NOMBRE_COMPLETO, SEXO, CARGO_ELEGIDO, LUGAR_POSTULA, ORGANIZACION_POLITICA, ALIAS ) values( 'ELECCIONES GENERALES 2011', 'LUIS WILLIAMS', 'DYER', 'FERNANDEZ', 'LUIS WILLIAMS DYER FERNANDEZ', 'HOMBRE', 'NO ELECTO', 'UCAYALI', 'PERÚ POSIBLE', 'PERÚ POSIBLE' );</v>
      </c>
    </row>
    <row r="4091" spans="1:12" x14ac:dyDescent="0.25">
      <c r="A4091" s="17" t="s">
        <v>5153</v>
      </c>
      <c r="B4091" s="17" t="s">
        <v>3903</v>
      </c>
      <c r="C4091" s="17" t="s">
        <v>2587</v>
      </c>
      <c r="D4091" s="17" t="s">
        <v>6692</v>
      </c>
      <c r="E4091" s="17" t="str">
        <f t="shared" si="126"/>
        <v>BEATRIZ YAMASHIRO NAKASONE DE VILLACORTA</v>
      </c>
      <c r="F4091" s="17" t="s">
        <v>1067</v>
      </c>
      <c r="G4091" s="17" t="s">
        <v>1062</v>
      </c>
      <c r="H4091" s="17" t="s">
        <v>5094</v>
      </c>
      <c r="I4091" s="17" t="s">
        <v>871</v>
      </c>
      <c r="J4091" s="15" t="str">
        <f>IFERROR(VLOOKUP(I4091,'Candidato Presidencial'!$C:$E,3,FALSE),"")</f>
        <v>FUERZA POPULAR</v>
      </c>
      <c r="L4091" s="15" t="str">
        <f t="shared" si="127"/>
        <v>insert into Camaleon.CandidatoCongreso( PROCESO_ELECTORAL, NOMBRE_CANDIDATO, APELLIDO_PATERNO, APELLIDO_MATERNO, NOMBRE_COMPLETO, SEXO, CARGO_ELEGIDO, LUGAR_POSTULA, ORGANIZACION_POLITICA, ALIAS ) values( 'ELECCIONES GENERALES 2011', 'BEATRIZ', 'YAMASHIRO', 'NAKASONE DE VILLACORTA', 'BEATRIZ YAMASHIRO NAKASONE DE VILLACORTA', 'MUJER', 'NO ELECTO', 'UCAYALI', 'FUERZA 2011', 'FUERZA POPULAR' );</v>
      </c>
    </row>
    <row r="4092" spans="1:12" x14ac:dyDescent="0.25">
      <c r="A4092" s="17" t="s">
        <v>5153</v>
      </c>
      <c r="B4092" s="17" t="s">
        <v>489</v>
      </c>
      <c r="C4092" s="17" t="s">
        <v>5104</v>
      </c>
      <c r="D4092" s="17" t="s">
        <v>5105</v>
      </c>
      <c r="E4092" s="17" t="str">
        <f t="shared" si="126"/>
        <v>CARLOS MARIO DEL CARMEN TUBINO ARIAS SCHREIBER</v>
      </c>
      <c r="F4092" s="17" t="s">
        <v>1061</v>
      </c>
      <c r="G4092" s="17" t="s">
        <v>21</v>
      </c>
      <c r="H4092" s="17" t="s">
        <v>5094</v>
      </c>
      <c r="I4092" s="17" t="s">
        <v>871</v>
      </c>
      <c r="J4092" s="15" t="str">
        <f>IFERROR(VLOOKUP(I4092,'Candidato Presidencial'!$C:$E,3,FALSE),"")</f>
        <v>FUERZA POPULAR</v>
      </c>
      <c r="L4092" s="15" t="str">
        <f t="shared" si="127"/>
        <v>insert into Camaleon.CandidatoCongreso( PROCESO_ELECTORAL, NOMBRE_CANDIDATO, APELLIDO_PATERNO, APELLIDO_MATERNO, NOMBRE_COMPLETO, SEXO, CARGO_ELEGIDO, LUGAR_POSTULA, ORGANIZACION_POLITICA, ALIAS ) values( 'ELECCIONES GENERALES 2011', 'CARLOS MARIO DEL CARMEN', 'TUBINO', 'ARIAS SCHREIBER', 'CARLOS MARIO DEL CARMEN TUBINO ARIAS SCHREIBER', 'HOMBRE', 'CONGRESISTA', 'UCAYALI', 'FUERZA 2011', 'FUERZA POPULAR' );</v>
      </c>
    </row>
    <row r="4093" spans="1:12" x14ac:dyDescent="0.25">
      <c r="A4093" s="17" t="s">
        <v>5153</v>
      </c>
      <c r="B4093" s="17" t="s">
        <v>6166</v>
      </c>
      <c r="C4093" s="17" t="s">
        <v>1165</v>
      </c>
      <c r="D4093" s="17" t="s">
        <v>4734</v>
      </c>
      <c r="E4093" s="17" t="str">
        <f t="shared" si="126"/>
        <v>LUIS CARLOS MENDOZA AYON</v>
      </c>
      <c r="F4093" s="17" t="s">
        <v>1061</v>
      </c>
      <c r="G4093" s="17" t="s">
        <v>1062</v>
      </c>
      <c r="H4093" s="17" t="s">
        <v>5094</v>
      </c>
      <c r="I4093" s="17" t="s">
        <v>871</v>
      </c>
      <c r="J4093" s="15" t="str">
        <f>IFERROR(VLOOKUP(I4093,'Candidato Presidencial'!$C:$E,3,FALSE),"")</f>
        <v>FUERZA POPULAR</v>
      </c>
      <c r="L4093" s="15" t="str">
        <f t="shared" si="127"/>
        <v>insert into Camaleon.CandidatoCongreso( PROCESO_ELECTORAL, NOMBRE_CANDIDATO, APELLIDO_PATERNO, APELLIDO_MATERNO, NOMBRE_COMPLETO, SEXO, CARGO_ELEGIDO, LUGAR_POSTULA, ORGANIZACION_POLITICA, ALIAS ) values( 'ELECCIONES GENERALES 2011', 'LUIS CARLOS', 'MENDOZA', 'AYON', 'LUIS CARLOS MENDOZA AYON', 'HOMBRE', 'NO ELECTO', 'UCAYALI', 'FUERZA 2011', 'FUERZA POPULAR' );</v>
      </c>
    </row>
    <row r="4094" spans="1:12" x14ac:dyDescent="0.25">
      <c r="A4094" s="17" t="s">
        <v>5153</v>
      </c>
      <c r="B4094" s="17" t="s">
        <v>5096</v>
      </c>
      <c r="C4094" s="17" t="s">
        <v>4318</v>
      </c>
      <c r="D4094" s="17" t="s">
        <v>5097</v>
      </c>
      <c r="E4094" s="17" t="str">
        <f t="shared" si="126"/>
        <v>CLARA MERA DE DIAZ</v>
      </c>
      <c r="F4094" s="17" t="s">
        <v>1067</v>
      </c>
      <c r="G4094" s="17" t="s">
        <v>1062</v>
      </c>
      <c r="H4094" s="17" t="s">
        <v>5094</v>
      </c>
      <c r="I4094" s="17" t="s">
        <v>878</v>
      </c>
      <c r="J4094" s="15" t="str">
        <f>IFERROR(VLOOKUP(I4094,'Candidato Presidencial'!$C:$E,3,FALSE),"")</f>
        <v>PERÚ POSIBLE</v>
      </c>
      <c r="L4094" s="15" t="str">
        <f t="shared" si="127"/>
        <v>insert into Camaleon.CandidatoCongreso( PROCESO_ELECTORAL, NOMBRE_CANDIDATO, APELLIDO_PATERNO, APELLIDO_MATERNO, NOMBRE_COMPLETO, SEXO, CARGO_ELEGIDO, LUGAR_POSTULA, ORGANIZACION_POLITICA, ALIAS ) values( 'ELECCIONES GENERALES 2011', 'CLARA', 'MERA', 'DE DIAZ', 'CLARA MERA DE DIAZ', 'MUJER', 'NO ELECTO', 'UCAYALI', 'PERÚ POSIBLE', 'PERÚ POSIBLE' );</v>
      </c>
    </row>
    <row r="4095" spans="1:12" x14ac:dyDescent="0.25">
      <c r="A4095" s="17" t="s">
        <v>5153</v>
      </c>
      <c r="B4095" s="17" t="s">
        <v>6693</v>
      </c>
      <c r="C4095" s="17" t="s">
        <v>1498</v>
      </c>
      <c r="D4095" s="17" t="s">
        <v>1690</v>
      </c>
      <c r="E4095" s="17" t="str">
        <f t="shared" si="126"/>
        <v>ROBERTO MELECIO GONZALES FLORES</v>
      </c>
      <c r="F4095" s="17" t="s">
        <v>1061</v>
      </c>
      <c r="G4095" s="17" t="s">
        <v>1062</v>
      </c>
      <c r="H4095" s="17" t="s">
        <v>5094</v>
      </c>
      <c r="I4095" s="17" t="s">
        <v>878</v>
      </c>
      <c r="J4095" s="15" t="str">
        <f>IFERROR(VLOOKUP(I4095,'Candidato Presidencial'!$C:$E,3,FALSE),"")</f>
        <v>PERÚ POSIBLE</v>
      </c>
      <c r="L4095" s="15" t="str">
        <f t="shared" si="127"/>
        <v>insert into Camaleon.CandidatoCongreso( PROCESO_ELECTORAL, NOMBRE_CANDIDATO, APELLIDO_PATERNO, APELLIDO_MATERNO, NOMBRE_COMPLETO, SEXO, CARGO_ELEGIDO, LUGAR_POSTULA, ORGANIZACION_POLITICA, ALIAS ) values( 'ELECCIONES GENERALES 2011', 'ROBERTO MELECIO', 'GONZALES', 'FLORES', 'ROBERTO MELECIO GONZALES FLORES', 'HOMBRE', 'NO ELECTO', 'UCAYALI', 'PERÚ POSIBLE', 'PERÚ POSIBLE' );</v>
      </c>
    </row>
    <row r="4096" spans="1:12" x14ac:dyDescent="0.25">
      <c r="A4096" s="17" t="s">
        <v>5153</v>
      </c>
      <c r="B4096" s="17" t="s">
        <v>6694</v>
      </c>
      <c r="C4096" s="17" t="s">
        <v>6695</v>
      </c>
      <c r="D4096" s="17" t="s">
        <v>1153</v>
      </c>
      <c r="E4096" s="17" t="str">
        <f t="shared" si="126"/>
        <v>JUAN NICANOR SANGAMA RAMIREZ</v>
      </c>
      <c r="F4096" s="17" t="s">
        <v>1061</v>
      </c>
      <c r="G4096" s="17" t="s">
        <v>1062</v>
      </c>
      <c r="H4096" s="17" t="s">
        <v>5094</v>
      </c>
      <c r="I4096" s="17" t="s">
        <v>8938</v>
      </c>
      <c r="J4096" s="15">
        <f>IFERROR(VLOOKUP(I4096,'Candidato Presidencial'!$C:$E,3,FALSE),"")</f>
        <v>0</v>
      </c>
      <c r="L4096" s="15" t="str">
        <f t="shared" si="127"/>
        <v>insert into Camaleon.CandidatoCongreso( PROCESO_ELECTORAL, NOMBRE_CANDIDATO, APELLIDO_PATERNO, APELLIDO_MATERNO, NOMBRE_COMPLETO, SEXO, CARGO_ELEGIDO, LUGAR_POSTULA, ORGANIZACION_POLITICA, ALIAS ) values( 'ELECCIONES GENERALES 2011', 'JUAN NICANOR', 'SANGAMA', 'RAMIREZ', 'JUAN NICANOR SANGAMA RAMIREZ', 'HOMBRE', 'NO ELECTO', 'UCAYALI', 'PARTIDO POLÍTICO ADELANTE', '0' );</v>
      </c>
    </row>
    <row r="4097" spans="1:12" x14ac:dyDescent="0.25">
      <c r="A4097" s="17" t="s">
        <v>5153</v>
      </c>
      <c r="B4097" s="17" t="s">
        <v>6696</v>
      </c>
      <c r="C4097" s="17" t="s">
        <v>1933</v>
      </c>
      <c r="D4097" s="17" t="s">
        <v>1318</v>
      </c>
      <c r="E4097" s="17" t="str">
        <f t="shared" si="126"/>
        <v>JORGE ANIANO RUIZ ROJAS</v>
      </c>
      <c r="F4097" s="17" t="s">
        <v>1061</v>
      </c>
      <c r="G4097" s="17" t="s">
        <v>1062</v>
      </c>
      <c r="H4097" s="17" t="s">
        <v>5094</v>
      </c>
      <c r="I4097" s="17" t="s">
        <v>5172</v>
      </c>
      <c r="J4097" s="15">
        <f>IFERROR(VLOOKUP(I4097,'Candidato Presidencial'!$C:$E,3,FALSE),"")</f>
        <v>0</v>
      </c>
      <c r="L4097" s="15" t="str">
        <f t="shared" si="127"/>
        <v>insert into Camaleon.CandidatoCongreso( PROCESO_ELECTORAL, NOMBRE_CANDIDATO, APELLIDO_PATERNO, APELLIDO_MATERNO, NOMBRE_COMPLETO, SEXO, CARGO_ELEGIDO, LUGAR_POSTULA, ORGANIZACION_POLITICA, ALIAS ) values( 'ELECCIONES GENERALES 2011', 'JORGE ANIANO', 'RUIZ', 'ROJAS', 'JORGE ANIANO RUIZ ROJAS', 'HOMBRE', 'NO ELECTO', 'UCAYALI', 'ALIANZA SOLIDARIDAD NACIONAL', '0' );</v>
      </c>
    </row>
    <row r="4098" spans="1:12" x14ac:dyDescent="0.25">
      <c r="A4098" s="17" t="s">
        <v>5153</v>
      </c>
      <c r="B4098" s="17" t="s">
        <v>6697</v>
      </c>
      <c r="C4098" s="17" t="s">
        <v>1081</v>
      </c>
      <c r="D4098" s="17" t="s">
        <v>1081</v>
      </c>
      <c r="E4098" s="17" t="str">
        <f t="shared" si="126"/>
        <v>MARIA ESTELA DAVILA DAVILA</v>
      </c>
      <c r="F4098" s="17" t="s">
        <v>1067</v>
      </c>
      <c r="G4098" s="17" t="s">
        <v>1062</v>
      </c>
      <c r="H4098" s="17" t="s">
        <v>5094</v>
      </c>
      <c r="I4098" s="17" t="s">
        <v>5172</v>
      </c>
      <c r="J4098" s="15">
        <f>IFERROR(VLOOKUP(I4098,'Candidato Presidencial'!$C:$E,3,FALSE),"")</f>
        <v>0</v>
      </c>
      <c r="L4098" s="15" t="str">
        <f t="shared" si="127"/>
        <v>insert into Camaleon.CandidatoCongreso( PROCESO_ELECTORAL, NOMBRE_CANDIDATO, APELLIDO_PATERNO, APELLIDO_MATERNO, NOMBRE_COMPLETO, SEXO, CARGO_ELEGIDO, LUGAR_POSTULA, ORGANIZACION_POLITICA, ALIAS ) values( 'ELECCIONES GENERALES 2011', 'MARIA ESTELA', 'DAVILA', 'DAVILA', 'MARIA ESTELA DAVILA DAVILA', 'MUJER', 'NO ELECTO', 'UCAYALI', 'ALIANZA SOLIDARIDAD NACIONAL', '0' );</v>
      </c>
    </row>
    <row r="4099" spans="1:12" x14ac:dyDescent="0.25">
      <c r="A4099" s="17" t="s">
        <v>5153</v>
      </c>
      <c r="B4099" s="17" t="s">
        <v>6698</v>
      </c>
      <c r="C4099" s="17" t="s">
        <v>2460</v>
      </c>
      <c r="D4099" s="17" t="s">
        <v>2393</v>
      </c>
      <c r="E4099" s="17" t="str">
        <f t="shared" ref="E4099:E4101" si="128">B4099 &amp; " " &amp; C4099 &amp; " " &amp; D4099</f>
        <v>ARLENE ROSARIO FALCON GUERRA</v>
      </c>
      <c r="F4099" s="17" t="s">
        <v>1067</v>
      </c>
      <c r="G4099" s="17" t="s">
        <v>1062</v>
      </c>
      <c r="H4099" s="17" t="s">
        <v>5094</v>
      </c>
      <c r="I4099" s="17" t="s">
        <v>8929</v>
      </c>
      <c r="J4099" s="15" t="str">
        <f>IFERROR(VLOOKUP(I4099,'Candidato Presidencial'!$C:$E,3,FALSE),"")</f>
        <v>PARTIDO NACIONALISTA PERUANO</v>
      </c>
      <c r="L4099" s="15" t="str">
        <f t="shared" ref="L4099:L4162" si="129">"insert into Camaleon.CandidatoCongreso( "&amp;$A$1&amp;", "&amp;$B$1&amp;", "&amp;$C$1&amp;", "&amp;$D$1&amp;", "&amp;$E$1&amp;", "&amp;$F$1&amp;", "&amp;$G$1&amp;", "&amp;$H$1&amp;", "&amp;$I$1&amp;", "&amp;$J$1&amp;" ) values( '"&amp;A4099&amp;"', '"&amp;B4099&amp;"', '"&amp;C4099&amp;"', '"&amp;D4099&amp;"', '"&amp;E4099&amp;"', '"&amp;F4099&amp;"', '"&amp;G4099&amp;"', '"&amp;H4099&amp;"', '"&amp;I4099&amp;"', '"&amp;J4099&amp;"' );"</f>
        <v>insert into Camaleon.CandidatoCongreso( PROCESO_ELECTORAL, NOMBRE_CANDIDATO, APELLIDO_PATERNO, APELLIDO_MATERNO, NOMBRE_COMPLETO, SEXO, CARGO_ELEGIDO, LUGAR_POSTULA, ORGANIZACION_POLITICA, ALIAS ) values( 'ELECCIONES GENERALES 2011', 'ARLENE ROSARIO', 'FALCON', 'GUERRA', 'ARLENE ROSARIO FALCON GUERRA', 'MUJER', 'NO ELECTO', 'UCAYALI', 'GANA PERÚ', 'PARTIDO NACIONALISTA PERUANO' );</v>
      </c>
    </row>
    <row r="4100" spans="1:12" x14ac:dyDescent="0.25">
      <c r="A4100" s="17" t="s">
        <v>5153</v>
      </c>
      <c r="B4100" s="17" t="s">
        <v>4023</v>
      </c>
      <c r="C4100" s="17" t="s">
        <v>2456</v>
      </c>
      <c r="D4100" s="17" t="s">
        <v>1318</v>
      </c>
      <c r="E4100" s="17" t="str">
        <f t="shared" si="128"/>
        <v>JORGE ALBERTO RENGIFO ROJAS</v>
      </c>
      <c r="F4100" s="17" t="s">
        <v>1061</v>
      </c>
      <c r="G4100" s="17" t="s">
        <v>1062</v>
      </c>
      <c r="H4100" s="17" t="s">
        <v>5094</v>
      </c>
      <c r="I4100" s="17" t="s">
        <v>8929</v>
      </c>
      <c r="J4100" s="15" t="str">
        <f>IFERROR(VLOOKUP(I4100,'Candidato Presidencial'!$C:$E,3,FALSE),"")</f>
        <v>PARTIDO NACIONALISTA PERUANO</v>
      </c>
      <c r="L4100" s="15" t="str">
        <f t="shared" si="129"/>
        <v>insert into Camaleon.CandidatoCongreso( PROCESO_ELECTORAL, NOMBRE_CANDIDATO, APELLIDO_PATERNO, APELLIDO_MATERNO, NOMBRE_COMPLETO, SEXO, CARGO_ELEGIDO, LUGAR_POSTULA, ORGANIZACION_POLITICA, ALIAS ) values( 'ELECCIONES GENERALES 2011', 'JORGE ALBERTO', 'RENGIFO', 'ROJAS', 'JORGE ALBERTO RENGIFO ROJAS', 'HOMBRE', 'NO ELECTO', 'UCAYALI', 'GANA PERÚ', 'PARTIDO NACIONALISTA PERUANO' );</v>
      </c>
    </row>
    <row r="4101" spans="1:12" x14ac:dyDescent="0.25">
      <c r="A4101" s="17" t="s">
        <v>5153</v>
      </c>
      <c r="B4101" s="17" t="s">
        <v>5117</v>
      </c>
      <c r="C4101" s="17" t="s">
        <v>1697</v>
      </c>
      <c r="D4101" s="17" t="s">
        <v>1475</v>
      </c>
      <c r="E4101" s="17" t="str">
        <f t="shared" si="128"/>
        <v>CHELY CARDENAS PINTO</v>
      </c>
      <c r="F4101" s="17" t="s">
        <v>1067</v>
      </c>
      <c r="G4101" s="17" t="s">
        <v>1062</v>
      </c>
      <c r="H4101" s="17" t="s">
        <v>5094</v>
      </c>
      <c r="I4101" s="17" t="s">
        <v>8932</v>
      </c>
      <c r="J4101" s="15">
        <f>IFERROR(VLOOKUP(I4101,'Candidato Presidencial'!$C:$E,3,FALSE),"")</f>
        <v>0</v>
      </c>
      <c r="L4101" s="15" t="str">
        <f t="shared" si="129"/>
        <v>insert into Camaleon.CandidatoCongreso( PROCESO_ELECTORAL, NOMBRE_CANDIDATO, APELLIDO_PATERNO, APELLIDO_MATERNO, NOMBRE_COMPLETO, SEXO, CARGO_ELEGIDO, LUGAR_POSTULA, ORGANIZACION_POLITICA, ALIAS ) values( 'ELECCIONES GENERALES 2011', 'CHELY', 'CARDENAS', 'PINTO', 'CHELY CARDENAS PINTO', 'MUJER', 'NO ELECTO', 'UCAYALI', 'FONAVISTAS DEL PERÚ', '0' );</v>
      </c>
    </row>
    <row r="4102" spans="1:12" x14ac:dyDescent="0.25">
      <c r="A4102" s="17" t="s">
        <v>6699</v>
      </c>
      <c r="E4102" s="15" t="s">
        <v>6701</v>
      </c>
      <c r="F4102" s="15" t="s">
        <v>8772</v>
      </c>
      <c r="G4102" s="17" t="s">
        <v>1062</v>
      </c>
      <c r="H4102" s="15" t="s">
        <v>8774</v>
      </c>
      <c r="I4102" s="15" t="s">
        <v>858</v>
      </c>
      <c r="J4102" s="15" t="str">
        <f>IFERROR(VLOOKUP(I4102,'Candidato Presidencial'!$C:$E,3,FALSE),"")</f>
        <v>ACCIÓN POPULAR</v>
      </c>
      <c r="L4102" s="15" t="str">
        <f t="shared" si="129"/>
        <v>insert into Camaleon.CandidatoCongreso( PROCESO_ELECTORAL, NOMBRE_CANDIDATO, APELLIDO_PATERNO, APELLIDO_MATERNO, NOMBRE_COMPLETO, SEXO, CARGO_ELEGIDO, LUGAR_POSTULA, ORGANIZACION_POLITICA, ALIAS ) values( 'ELECCIONES GENERALES 2016', '', '', '', 'HUMBERTO CONSTANTINO ANDRADE ANGULO', 'MASCULINO', 'NO ELECTO', 'PUNO  ', 'ACCIÓN POPULAR', 'ACCIÓN POPULAR' );</v>
      </c>
    </row>
    <row r="4103" spans="1:12" x14ac:dyDescent="0.25">
      <c r="A4103" s="17" t="s">
        <v>6699</v>
      </c>
      <c r="E4103" s="15" t="s">
        <v>6702</v>
      </c>
      <c r="F4103" s="15" t="s">
        <v>8773</v>
      </c>
      <c r="G4103" s="17" t="s">
        <v>1062</v>
      </c>
      <c r="H4103" s="15" t="s">
        <v>8775</v>
      </c>
      <c r="I4103" s="15" t="s">
        <v>858</v>
      </c>
      <c r="J4103" s="15" t="str">
        <f>IFERROR(VLOOKUP(I4103,'Candidato Presidencial'!$C:$E,3,FALSE),"")</f>
        <v>ACCIÓN POPULAR</v>
      </c>
      <c r="L4103" s="15" t="str">
        <f t="shared" si="129"/>
        <v>insert into Camaleon.CandidatoCongreso( PROCESO_ELECTORAL, NOMBRE_CANDIDATO, APELLIDO_PATERNO, APELLIDO_MATERNO, NOMBRE_COMPLETO, SEXO, CARGO_ELEGIDO, LUGAR_POSTULA, ORGANIZACION_POLITICA, ALIAS ) values( 'ELECCIONES GENERALES 2016', '', '', '', 'MILAGROS DEL CARMEN SUAREZ CARO DE GARATE', 'FEMENINO', 'NO ELECTO', 'SAN MARTIN  ', 'ACCIÓN POPULAR', 'ACCIÓN POPULAR' );</v>
      </c>
    </row>
    <row r="4104" spans="1:12" x14ac:dyDescent="0.25">
      <c r="A4104" s="17" t="s">
        <v>6699</v>
      </c>
      <c r="E4104" s="15" t="s">
        <v>6703</v>
      </c>
      <c r="F4104" s="15" t="s">
        <v>8773</v>
      </c>
      <c r="G4104" s="17" t="s">
        <v>1062</v>
      </c>
      <c r="H4104" s="15" t="s">
        <v>8776</v>
      </c>
      <c r="I4104" s="15" t="s">
        <v>858</v>
      </c>
      <c r="J4104" s="15" t="str">
        <f>IFERROR(VLOOKUP(I4104,'Candidato Presidencial'!$C:$E,3,FALSE),"")</f>
        <v>ACCIÓN POPULAR</v>
      </c>
      <c r="L4104" s="15" t="str">
        <f t="shared" si="129"/>
        <v>insert into Camaleon.CandidatoCongreso( PROCESO_ELECTORAL, NOMBRE_CANDIDATO, APELLIDO_PATERNO, APELLIDO_MATERNO, NOMBRE_COMPLETO, SEXO, CARGO_ELEGIDO, LUGAR_POSTULA, ORGANIZACION_POLITICA, ALIAS ) values( 'ELECCIONES GENERALES 2016', '', '', '', 'TSETSEG ELSA NUNCANQUIT QUIROZ', 'FEMENINO', 'NO ELECTO', 'AMAZONAS  ', 'ACCIÓN POPULAR', 'ACCIÓN POPULAR' );</v>
      </c>
    </row>
    <row r="4105" spans="1:12" x14ac:dyDescent="0.25">
      <c r="A4105" s="17" t="s">
        <v>6699</v>
      </c>
      <c r="E4105" s="15" t="s">
        <v>6704</v>
      </c>
      <c r="F4105" s="15" t="s">
        <v>8772</v>
      </c>
      <c r="G4105" s="17" t="s">
        <v>1062</v>
      </c>
      <c r="H4105" s="15" t="s">
        <v>8776</v>
      </c>
      <c r="I4105" s="15" t="s">
        <v>858</v>
      </c>
      <c r="J4105" s="15" t="str">
        <f>IFERROR(VLOOKUP(I4105,'Candidato Presidencial'!$C:$E,3,FALSE),"")</f>
        <v>ACCIÓN POPULAR</v>
      </c>
      <c r="L4105" s="15" t="str">
        <f t="shared" si="129"/>
        <v>insert into Camaleon.CandidatoCongreso( PROCESO_ELECTORAL, NOMBRE_CANDIDATO, APELLIDO_PATERNO, APELLIDO_MATERNO, NOMBRE_COMPLETO, SEXO, CARGO_ELEGIDO, LUGAR_POSTULA, ORGANIZACION_POLITICA, ALIAS ) values( 'ELECCIONES GENERALES 2016', '', '', '', 'ELIO ROLANDO SESEN MARIANO', 'MASCULINO', 'NO ELECTO', 'AMAZONAS  ', 'ACCIÓN POPULAR', 'ACCIÓN POPULAR' );</v>
      </c>
    </row>
    <row r="4106" spans="1:12" x14ac:dyDescent="0.25">
      <c r="A4106" s="17" t="s">
        <v>6699</v>
      </c>
      <c r="E4106" s="15" t="s">
        <v>6705</v>
      </c>
      <c r="F4106" s="15" t="s">
        <v>8773</v>
      </c>
      <c r="G4106" s="17" t="s">
        <v>1062</v>
      </c>
      <c r="H4106" s="15" t="s">
        <v>8777</v>
      </c>
      <c r="I4106" s="15" t="s">
        <v>858</v>
      </c>
      <c r="J4106" s="15" t="str">
        <f>IFERROR(VLOOKUP(I4106,'Candidato Presidencial'!$C:$E,3,FALSE),"")</f>
        <v>ACCIÓN POPULAR</v>
      </c>
      <c r="L4106" s="15" t="str">
        <f t="shared" si="129"/>
        <v>insert into Camaleon.CandidatoCongreso( PROCESO_ELECTORAL, NOMBRE_CANDIDATO, APELLIDO_PATERNO, APELLIDO_MATERNO, NOMBRE_COMPLETO, SEXO, CARGO_ELEGIDO, LUGAR_POSTULA, ORGANIZACION_POLITICA, ALIAS ) values( 'ELECCIONES GENERALES 2016', '', '', '', 'GLORIA ALBINA ALVARADO ROMERO', 'FEMENINO', 'NO ELECTO', 'LIMA  ', 'ACCIÓN POPULAR', 'ACCIÓN POPULAR' );</v>
      </c>
    </row>
    <row r="4107" spans="1:12" x14ac:dyDescent="0.25">
      <c r="A4107" s="17" t="s">
        <v>6699</v>
      </c>
      <c r="E4107" s="15" t="s">
        <v>6706</v>
      </c>
      <c r="F4107" s="15" t="s">
        <v>8773</v>
      </c>
      <c r="G4107" s="17" t="s">
        <v>1062</v>
      </c>
      <c r="H4107" s="15" t="s">
        <v>8775</v>
      </c>
      <c r="I4107" s="15" t="s">
        <v>858</v>
      </c>
      <c r="J4107" s="15" t="str">
        <f>IFERROR(VLOOKUP(I4107,'Candidato Presidencial'!$C:$E,3,FALSE),"")</f>
        <v>ACCIÓN POPULAR</v>
      </c>
      <c r="L4107" s="15" t="str">
        <f t="shared" si="129"/>
        <v>insert into Camaleon.CandidatoCongreso( PROCESO_ELECTORAL, NOMBRE_CANDIDATO, APELLIDO_PATERNO, APELLIDO_MATERNO, NOMBRE_COMPLETO, SEXO, CARGO_ELEGIDO, LUGAR_POSTULA, ORGANIZACION_POLITICA, ALIAS ) values( 'ELECCIONES GENERALES 2016', '', '', '', 'YOLANDA MORI RAMIREZ', 'FEMENINO', 'NO ELECTO', 'SAN MARTIN  ', 'ACCIÓN POPULAR', 'ACCIÓN POPULAR' );</v>
      </c>
    </row>
    <row r="4108" spans="1:12" x14ac:dyDescent="0.25">
      <c r="A4108" s="17" t="s">
        <v>6699</v>
      </c>
      <c r="E4108" s="15" t="s">
        <v>6707</v>
      </c>
      <c r="F4108" s="15" t="s">
        <v>8773</v>
      </c>
      <c r="G4108" s="17" t="s">
        <v>1062</v>
      </c>
      <c r="H4108" s="15" t="s">
        <v>8778</v>
      </c>
      <c r="I4108" s="15" t="s">
        <v>858</v>
      </c>
      <c r="J4108" s="15" t="str">
        <f>IFERROR(VLOOKUP(I4108,'Candidato Presidencial'!$C:$E,3,FALSE),"")</f>
        <v>ACCIÓN POPULAR</v>
      </c>
      <c r="L4108" s="15" t="str">
        <f t="shared" si="129"/>
        <v>insert into Camaleon.CandidatoCongreso( PROCESO_ELECTORAL, NOMBRE_CANDIDATO, APELLIDO_PATERNO, APELLIDO_MATERNO, NOMBRE_COMPLETO, SEXO, CARGO_ELEGIDO, LUGAR_POSTULA, ORGANIZACION_POLITICA, ALIAS ) values( 'ELECCIONES GENERALES 2016', '', '', '', 'MARIA LUISA RAMIREZ CHUMBE ', 'FEMENINO', 'NO ELECTO', 'LORETO  ', 'ACCIÓN POPULAR', 'ACCIÓN POPULAR' );</v>
      </c>
    </row>
    <row r="4109" spans="1:12" x14ac:dyDescent="0.25">
      <c r="A4109" s="17" t="s">
        <v>6699</v>
      </c>
      <c r="E4109" s="15" t="s">
        <v>6708</v>
      </c>
      <c r="F4109" s="15" t="s">
        <v>8772</v>
      </c>
      <c r="G4109" s="17" t="s">
        <v>1062</v>
      </c>
      <c r="H4109" s="15" t="s">
        <v>8775</v>
      </c>
      <c r="I4109" s="15" t="s">
        <v>858</v>
      </c>
      <c r="J4109" s="15" t="str">
        <f>IFERROR(VLOOKUP(I4109,'Candidato Presidencial'!$C:$E,3,FALSE),"")</f>
        <v>ACCIÓN POPULAR</v>
      </c>
      <c r="L4109" s="15" t="str">
        <f t="shared" si="129"/>
        <v>insert into Camaleon.CandidatoCongreso( PROCESO_ELECTORAL, NOMBRE_CANDIDATO, APELLIDO_PATERNO, APELLIDO_MATERNO, NOMBRE_COMPLETO, SEXO, CARGO_ELEGIDO, LUGAR_POSTULA, ORGANIZACION_POLITICA, ALIAS ) values( 'ELECCIONES GENERALES 2016', '', '', '', 'JUAN JOSE ROCHA LOPEZ', 'MASCULINO', 'NO ELECTO', 'SAN MARTIN  ', 'ACCIÓN POPULAR', 'ACCIÓN POPULAR' );</v>
      </c>
    </row>
    <row r="4110" spans="1:12" x14ac:dyDescent="0.25">
      <c r="A4110" s="17" t="s">
        <v>6699</v>
      </c>
      <c r="E4110" s="15" t="s">
        <v>6709</v>
      </c>
      <c r="F4110" s="15" t="s">
        <v>8772</v>
      </c>
      <c r="G4110" s="17" t="s">
        <v>1062</v>
      </c>
      <c r="H4110" s="15" t="s">
        <v>8775</v>
      </c>
      <c r="I4110" s="15" t="s">
        <v>858</v>
      </c>
      <c r="J4110" s="15" t="str">
        <f>IFERROR(VLOOKUP(I4110,'Candidato Presidencial'!$C:$E,3,FALSE),"")</f>
        <v>ACCIÓN POPULAR</v>
      </c>
      <c r="L4110" s="15" t="str">
        <f t="shared" si="129"/>
        <v>insert into Camaleon.CandidatoCongreso( PROCESO_ELECTORAL, NOMBRE_CANDIDATO, APELLIDO_PATERNO, APELLIDO_MATERNO, NOMBRE_COMPLETO, SEXO, CARGO_ELEGIDO, LUGAR_POSTULA, ORGANIZACION_POLITICA, ALIAS ) values( 'ELECCIONES GENERALES 2016', '', '', '', 'FERNANDO GARCIA LOPEZ', 'MASCULINO', 'NO ELECTO', 'SAN MARTIN  ', 'ACCIÓN POPULAR', 'ACCIÓN POPULAR' );</v>
      </c>
    </row>
    <row r="4111" spans="1:12" x14ac:dyDescent="0.25">
      <c r="A4111" s="17" t="s">
        <v>6699</v>
      </c>
      <c r="E4111" s="15" t="s">
        <v>6710</v>
      </c>
      <c r="F4111" s="15" t="s">
        <v>8773</v>
      </c>
      <c r="G4111" s="17" t="s">
        <v>1062</v>
      </c>
      <c r="H4111" s="15" t="s">
        <v>8779</v>
      </c>
      <c r="I4111" s="15" t="s">
        <v>858</v>
      </c>
      <c r="J4111" s="15" t="str">
        <f>IFERROR(VLOOKUP(I4111,'Candidato Presidencial'!$C:$E,3,FALSE),"")</f>
        <v>ACCIÓN POPULAR</v>
      </c>
      <c r="L4111" s="15" t="str">
        <f t="shared" si="129"/>
        <v>insert into Camaleon.CandidatoCongreso( PROCESO_ELECTORAL, NOMBRE_CANDIDATO, APELLIDO_PATERNO, APELLIDO_MATERNO, NOMBRE_COMPLETO, SEXO, CARGO_ELEGIDO, LUGAR_POSTULA, ORGANIZACION_POLITICA, ALIAS ) values( 'ELECCIONES GENERALES 2016', '', '', '', 'ROSINA CARMEN CUTIMBO VARGAS', 'FEMENINO', 'NO ELECTO', 'TACNA  ', 'ACCIÓN POPULAR', 'ACCIÓN POPULAR' );</v>
      </c>
    </row>
    <row r="4112" spans="1:12" x14ac:dyDescent="0.25">
      <c r="A4112" s="17" t="s">
        <v>6699</v>
      </c>
      <c r="E4112" s="15" t="s">
        <v>6711</v>
      </c>
      <c r="F4112" s="15" t="s">
        <v>8772</v>
      </c>
      <c r="G4112" s="17" t="s">
        <v>1062</v>
      </c>
      <c r="H4112" s="15" t="s">
        <v>8780</v>
      </c>
      <c r="I4112" s="15" t="s">
        <v>858</v>
      </c>
      <c r="J4112" s="15" t="str">
        <f>IFERROR(VLOOKUP(I4112,'Candidato Presidencial'!$C:$E,3,FALSE),"")</f>
        <v>ACCIÓN POPULAR</v>
      </c>
      <c r="L4112" s="15" t="str">
        <f t="shared" si="129"/>
        <v>insert into Camaleon.CandidatoCongreso( PROCESO_ELECTORAL, NOMBRE_CANDIDATO, APELLIDO_PATERNO, APELLIDO_MATERNO, NOMBRE_COMPLETO, SEXO, CARGO_ELEGIDO, LUGAR_POSTULA, ORGANIZACION_POLITICA, ALIAS ) values( 'ELECCIONES GENERALES 2016', '', '', '', 'JULIO SALVADOR CORREA CHAVEZ', 'MASCULINO', 'NO ELECTO', 'LA LIBERTAD  ', 'ACCIÓN POPULAR', 'ACCIÓN POPULAR' );</v>
      </c>
    </row>
    <row r="4113" spans="1:12" x14ac:dyDescent="0.25">
      <c r="A4113" s="17" t="s">
        <v>6699</v>
      </c>
      <c r="E4113" s="15" t="s">
        <v>6712</v>
      </c>
      <c r="F4113" s="15" t="s">
        <v>8773</v>
      </c>
      <c r="G4113" s="17" t="s">
        <v>1062</v>
      </c>
      <c r="H4113" s="15" t="s">
        <v>8780</v>
      </c>
      <c r="I4113" s="15" t="s">
        <v>858</v>
      </c>
      <c r="J4113" s="15" t="str">
        <f>IFERROR(VLOOKUP(I4113,'Candidato Presidencial'!$C:$E,3,FALSE),"")</f>
        <v>ACCIÓN POPULAR</v>
      </c>
      <c r="L4113" s="15" t="str">
        <f t="shared" si="129"/>
        <v>insert into Camaleon.CandidatoCongreso( PROCESO_ELECTORAL, NOMBRE_CANDIDATO, APELLIDO_PATERNO, APELLIDO_MATERNO, NOMBRE_COMPLETO, SEXO, CARGO_ELEGIDO, LUGAR_POSTULA, ORGANIZACION_POLITICA, ALIAS ) values( 'ELECCIONES GENERALES 2016', '', '', '', 'NORMA JUDITH TORRES LOZANO', 'FEMENINO', 'NO ELECTO', 'LA LIBERTAD  ', 'ACCIÓN POPULAR', 'ACCIÓN POPULAR' );</v>
      </c>
    </row>
    <row r="4114" spans="1:12" x14ac:dyDescent="0.25">
      <c r="A4114" s="17" t="s">
        <v>6699</v>
      </c>
      <c r="E4114" s="15" t="s">
        <v>6713</v>
      </c>
      <c r="F4114" s="15" t="s">
        <v>8772</v>
      </c>
      <c r="G4114" s="17" t="s">
        <v>1062</v>
      </c>
      <c r="H4114" s="15" t="s">
        <v>8780</v>
      </c>
      <c r="I4114" s="15" t="s">
        <v>858</v>
      </c>
      <c r="J4114" s="15" t="str">
        <f>IFERROR(VLOOKUP(I4114,'Candidato Presidencial'!$C:$E,3,FALSE),"")</f>
        <v>ACCIÓN POPULAR</v>
      </c>
      <c r="L4114" s="15" t="str">
        <f t="shared" si="129"/>
        <v>insert into Camaleon.CandidatoCongreso( PROCESO_ELECTORAL, NOMBRE_CANDIDATO, APELLIDO_PATERNO, APELLIDO_MATERNO, NOMBRE_COMPLETO, SEXO, CARGO_ELEGIDO, LUGAR_POSTULA, ORGANIZACION_POLITICA, ALIAS ) values( 'ELECCIONES GENERALES 2016', '', '', '', 'CESAR GILMER MENDOZA MENDOZA', 'MASCULINO', 'NO ELECTO', 'LA LIBERTAD  ', 'ACCIÓN POPULAR', 'ACCIÓN POPULAR' );</v>
      </c>
    </row>
    <row r="4115" spans="1:12" x14ac:dyDescent="0.25">
      <c r="A4115" s="17" t="s">
        <v>6699</v>
      </c>
      <c r="E4115" s="15" t="s">
        <v>6714</v>
      </c>
      <c r="F4115" s="15" t="s">
        <v>8773</v>
      </c>
      <c r="G4115" s="17" t="s">
        <v>1062</v>
      </c>
      <c r="H4115" s="15" t="s">
        <v>8781</v>
      </c>
      <c r="I4115" s="15" t="s">
        <v>858</v>
      </c>
      <c r="J4115" s="15" t="str">
        <f>IFERROR(VLOOKUP(I4115,'Candidato Presidencial'!$C:$E,3,FALSE),"")</f>
        <v>ACCIÓN POPULAR</v>
      </c>
      <c r="L4115" s="15" t="str">
        <f t="shared" si="129"/>
        <v>insert into Camaleon.CandidatoCongreso( PROCESO_ELECTORAL, NOMBRE_CANDIDATO, APELLIDO_PATERNO, APELLIDO_MATERNO, NOMBRE_COMPLETO, SEXO, CARGO_ELEGIDO, LUGAR_POSTULA, ORGANIZACION_POLITICA, ALIAS ) values( 'ELECCIONES GENERALES 2016', '', '', '', 'EDELMIRA RAMOS LOZANO', 'FEMENINO', 'NO ELECTO', 'CAJAMARCA  ', 'ACCIÓN POPULAR', 'ACCIÓN POPULAR' );</v>
      </c>
    </row>
    <row r="4116" spans="1:12" x14ac:dyDescent="0.25">
      <c r="A4116" s="17" t="s">
        <v>6699</v>
      </c>
      <c r="E4116" s="15" t="s">
        <v>6715</v>
      </c>
      <c r="F4116" s="15" t="s">
        <v>8772</v>
      </c>
      <c r="G4116" s="17" t="s">
        <v>1062</v>
      </c>
      <c r="H4116" s="15" t="s">
        <v>8782</v>
      </c>
      <c r="I4116" s="15" t="s">
        <v>858</v>
      </c>
      <c r="J4116" s="15" t="str">
        <f>IFERROR(VLOOKUP(I4116,'Candidato Presidencial'!$C:$E,3,FALSE),"")</f>
        <v>ACCIÓN POPULAR</v>
      </c>
      <c r="L4116" s="15" t="str">
        <f t="shared" si="129"/>
        <v>insert into Camaleon.CandidatoCongreso( PROCESO_ELECTORAL, NOMBRE_CANDIDATO, APELLIDO_PATERNO, APELLIDO_MATERNO, NOMBRE_COMPLETO, SEXO, CARGO_ELEGIDO, LUGAR_POSTULA, ORGANIZACION_POLITICA, ALIAS ) values( 'ELECCIONES GENERALES 2016', '', '', '', 'JOSE ROSELL RUBIO MONTEZA', 'MASCULINO', 'NO ELECTO', 'LAMBAYEQUE  ', 'ACCIÓN POPULAR', 'ACCIÓN POPULAR' );</v>
      </c>
    </row>
    <row r="4117" spans="1:12" x14ac:dyDescent="0.25">
      <c r="A4117" s="17" t="s">
        <v>6699</v>
      </c>
      <c r="E4117" s="15" t="s">
        <v>6716</v>
      </c>
      <c r="F4117" s="15" t="s">
        <v>8772</v>
      </c>
      <c r="G4117" s="17" t="s">
        <v>1062</v>
      </c>
      <c r="H4117" s="15" t="s">
        <v>8781</v>
      </c>
      <c r="I4117" s="15" t="s">
        <v>858</v>
      </c>
      <c r="J4117" s="15" t="str">
        <f>IFERROR(VLOOKUP(I4117,'Candidato Presidencial'!$C:$E,3,FALSE),"")</f>
        <v>ACCIÓN POPULAR</v>
      </c>
      <c r="L4117" s="15" t="str">
        <f t="shared" si="129"/>
        <v>insert into Camaleon.CandidatoCongreso( PROCESO_ELECTORAL, NOMBRE_CANDIDATO, APELLIDO_PATERNO, APELLIDO_MATERNO, NOMBRE_COMPLETO, SEXO, CARGO_ELEGIDO, LUGAR_POSTULA, ORGANIZACION_POLITICA, ALIAS ) values( 'ELECCIONES GENERALES 2016', '', '', '', 'JOEL ALEX CAMPOS FLORES', 'MASCULINO', 'NO ELECTO', 'CAJAMARCA  ', 'ACCIÓN POPULAR', 'ACCIÓN POPULAR' );</v>
      </c>
    </row>
    <row r="4118" spans="1:12" x14ac:dyDescent="0.25">
      <c r="A4118" s="17" t="s">
        <v>6699</v>
      </c>
      <c r="E4118" s="15" t="s">
        <v>6717</v>
      </c>
      <c r="F4118" s="15" t="s">
        <v>8772</v>
      </c>
      <c r="G4118" s="17" t="s">
        <v>1062</v>
      </c>
      <c r="H4118" s="15" t="s">
        <v>8781</v>
      </c>
      <c r="I4118" s="15" t="s">
        <v>858</v>
      </c>
      <c r="J4118" s="15" t="str">
        <f>IFERROR(VLOOKUP(I4118,'Candidato Presidencial'!$C:$E,3,FALSE),"")</f>
        <v>ACCIÓN POPULAR</v>
      </c>
      <c r="L4118" s="15" t="str">
        <f t="shared" si="129"/>
        <v>insert into Camaleon.CandidatoCongreso( PROCESO_ELECTORAL, NOMBRE_CANDIDATO, APELLIDO_PATERNO, APELLIDO_MATERNO, NOMBRE_COMPLETO, SEXO, CARGO_ELEGIDO, LUGAR_POSTULA, ORGANIZACION_POLITICA, ALIAS ) values( 'ELECCIONES GENERALES 2016', '', '', '', 'LUDGERIO ABANTO ALBARRAN', 'MASCULINO', 'NO ELECTO', 'CAJAMARCA  ', 'ACCIÓN POPULAR', 'ACCIÓN POPULAR' );</v>
      </c>
    </row>
    <row r="4119" spans="1:12" x14ac:dyDescent="0.25">
      <c r="A4119" s="17" t="s">
        <v>6699</v>
      </c>
      <c r="E4119" s="15" t="s">
        <v>6718</v>
      </c>
      <c r="F4119" s="15" t="s">
        <v>8772</v>
      </c>
      <c r="G4119" s="17" t="s">
        <v>1062</v>
      </c>
      <c r="H4119" s="15" t="s">
        <v>8777</v>
      </c>
      <c r="I4119" s="15" t="s">
        <v>858</v>
      </c>
      <c r="J4119" s="15" t="str">
        <f>IFERROR(VLOOKUP(I4119,'Candidato Presidencial'!$C:$E,3,FALSE),"")</f>
        <v>ACCIÓN POPULAR</v>
      </c>
      <c r="L4119" s="15" t="str">
        <f t="shared" si="129"/>
        <v>insert into Camaleon.CandidatoCongreso( PROCESO_ELECTORAL, NOMBRE_CANDIDATO, APELLIDO_PATERNO, APELLIDO_MATERNO, NOMBRE_COMPLETO, SEXO, CARGO_ELEGIDO, LUGAR_POSTULA, ORGANIZACION_POLITICA, ALIAS ) values( 'ELECCIONES GENERALES 2016', '', '', '', 'FERNANDO AGUILAR CASTILLO', 'MASCULINO', 'NO ELECTO', 'LIMA  ', 'ACCIÓN POPULAR', 'ACCIÓN POPULAR' );</v>
      </c>
    </row>
    <row r="4120" spans="1:12" x14ac:dyDescent="0.25">
      <c r="A4120" s="17" t="s">
        <v>6699</v>
      </c>
      <c r="E4120" s="15" t="s">
        <v>6719</v>
      </c>
      <c r="F4120" s="15" t="s">
        <v>8773</v>
      </c>
      <c r="G4120" s="17" t="s">
        <v>1062</v>
      </c>
      <c r="H4120" s="15" t="s">
        <v>8783</v>
      </c>
      <c r="I4120" s="15" t="s">
        <v>858</v>
      </c>
      <c r="J4120" s="15" t="str">
        <f>IFERROR(VLOOKUP(I4120,'Candidato Presidencial'!$C:$E,3,FALSE),"")</f>
        <v>ACCIÓN POPULAR</v>
      </c>
      <c r="L4120" s="15" t="str">
        <f t="shared" si="129"/>
        <v>insert into Camaleon.CandidatoCongreso( PROCESO_ELECTORAL, NOMBRE_CANDIDATO, APELLIDO_PATERNO, APELLIDO_MATERNO, NOMBRE_COMPLETO, SEXO, CARGO_ELEGIDO, LUGAR_POSTULA, ORGANIZACION_POLITICA, ALIAS ) values( 'ELECCIONES GENERALES 2016', '', '', '', 'CELIA ROSA QUISPE RICALDE', 'FEMENINO', 'NO ELECTO', 'CUSCO  ', 'ACCIÓN POPULAR', 'ACCIÓN POPULAR' );</v>
      </c>
    </row>
    <row r="4121" spans="1:12" x14ac:dyDescent="0.25">
      <c r="A4121" s="17" t="s">
        <v>6699</v>
      </c>
      <c r="E4121" s="15" t="s">
        <v>6720</v>
      </c>
      <c r="F4121" s="15" t="s">
        <v>8772</v>
      </c>
      <c r="G4121" s="17" t="s">
        <v>1062</v>
      </c>
      <c r="H4121" s="15" t="s">
        <v>8783</v>
      </c>
      <c r="I4121" s="15" t="s">
        <v>858</v>
      </c>
      <c r="J4121" s="15" t="str">
        <f>IFERROR(VLOOKUP(I4121,'Candidato Presidencial'!$C:$E,3,FALSE),"")</f>
        <v>ACCIÓN POPULAR</v>
      </c>
      <c r="L4121" s="15" t="str">
        <f t="shared" si="129"/>
        <v>insert into Camaleon.CandidatoCongreso( PROCESO_ELECTORAL, NOMBRE_CANDIDATO, APELLIDO_PATERNO, APELLIDO_MATERNO, NOMBRE_COMPLETO, SEXO, CARGO_ELEGIDO, LUGAR_POSTULA, ORGANIZACION_POLITICA, ALIAS ) values( 'ELECCIONES GENERALES 2016', '', '', '', 'LUIS ANGEL ARAGON CARREÑO', 'MASCULINO', 'NO ELECTO', 'CUSCO  ', 'ACCIÓN POPULAR', 'ACCIÓN POPULAR' );</v>
      </c>
    </row>
    <row r="4122" spans="1:12" x14ac:dyDescent="0.25">
      <c r="A4122" s="17" t="s">
        <v>6699</v>
      </c>
      <c r="E4122" s="15" t="s">
        <v>6721</v>
      </c>
      <c r="F4122" s="15" t="s">
        <v>8772</v>
      </c>
      <c r="G4122" s="17" t="s">
        <v>1062</v>
      </c>
      <c r="H4122" s="15" t="s">
        <v>8779</v>
      </c>
      <c r="I4122" s="15" t="s">
        <v>858</v>
      </c>
      <c r="J4122" s="15" t="str">
        <f>IFERROR(VLOOKUP(I4122,'Candidato Presidencial'!$C:$E,3,FALSE),"")</f>
        <v>ACCIÓN POPULAR</v>
      </c>
      <c r="L4122" s="15" t="str">
        <f t="shared" si="129"/>
        <v>insert into Camaleon.CandidatoCongreso( PROCESO_ELECTORAL, NOMBRE_CANDIDATO, APELLIDO_PATERNO, APELLIDO_MATERNO, NOMBRE_COMPLETO, SEXO, CARGO_ELEGIDO, LUGAR_POSTULA, ORGANIZACION_POLITICA, ALIAS ) values( 'ELECCIONES GENERALES 2016', '', '', '', 'VICTOR MARIANO MARIN NEYRA', 'MASCULINO', 'NO ELECTO', 'TACNA  ', 'ACCIÓN POPULAR', 'ACCIÓN POPULAR' );</v>
      </c>
    </row>
    <row r="4123" spans="1:12" x14ac:dyDescent="0.25">
      <c r="A4123" s="17" t="s">
        <v>6699</v>
      </c>
      <c r="E4123" s="15" t="s">
        <v>6722</v>
      </c>
      <c r="F4123" s="15" t="s">
        <v>8773</v>
      </c>
      <c r="G4123" s="17" t="s">
        <v>1062</v>
      </c>
      <c r="H4123" s="15" t="s">
        <v>8777</v>
      </c>
      <c r="I4123" s="15" t="s">
        <v>858</v>
      </c>
      <c r="J4123" s="15" t="str">
        <f>IFERROR(VLOOKUP(I4123,'Candidato Presidencial'!$C:$E,3,FALSE),"")</f>
        <v>ACCIÓN POPULAR</v>
      </c>
      <c r="L4123" s="15" t="str">
        <f t="shared" si="129"/>
        <v>insert into Camaleon.CandidatoCongreso( PROCESO_ELECTORAL, NOMBRE_CANDIDATO, APELLIDO_PATERNO, APELLIDO_MATERNO, NOMBRE_COMPLETO, SEXO, CARGO_ELEGIDO, LUGAR_POSTULA, ORGANIZACION_POLITICA, ALIAS ) values( 'ELECCIONES GENERALES 2016', '', '', '', 'JUSTINA APAZA LOPEZ', 'FEMENINO', 'NO ELECTO', 'LIMA  ', 'ACCIÓN POPULAR', 'ACCIÓN POPULAR' );</v>
      </c>
    </row>
    <row r="4124" spans="1:12" x14ac:dyDescent="0.25">
      <c r="A4124" s="17" t="s">
        <v>6699</v>
      </c>
      <c r="E4124" s="15" t="s">
        <v>6723</v>
      </c>
      <c r="F4124" s="15" t="s">
        <v>8772</v>
      </c>
      <c r="G4124" s="17" t="s">
        <v>1062</v>
      </c>
      <c r="H4124" s="15" t="s">
        <v>8783</v>
      </c>
      <c r="I4124" s="15" t="s">
        <v>858</v>
      </c>
      <c r="J4124" s="15" t="str">
        <f>IFERROR(VLOOKUP(I4124,'Candidato Presidencial'!$C:$E,3,FALSE),"")</f>
        <v>ACCIÓN POPULAR</v>
      </c>
      <c r="L4124" s="15" t="str">
        <f t="shared" si="129"/>
        <v>insert into Camaleon.CandidatoCongreso( PROCESO_ELECTORAL, NOMBRE_CANDIDATO, APELLIDO_PATERNO, APELLIDO_MATERNO, NOMBRE_COMPLETO, SEXO, CARGO_ELEGIDO, LUGAR_POSTULA, ORGANIZACION_POLITICA, ALIAS ) values( 'ELECCIONES GENERALES 2016', '', '', '', 'ARMANDO VILLANUEVA MERCADO', 'MASCULINO', 'NO ELECTO', 'CUSCO  ', 'ACCIÓN POPULAR', 'ACCIÓN POPULAR' );</v>
      </c>
    </row>
    <row r="4125" spans="1:12" x14ac:dyDescent="0.25">
      <c r="A4125" s="17" t="s">
        <v>6699</v>
      </c>
      <c r="E4125" s="15" t="s">
        <v>6724</v>
      </c>
      <c r="F4125" s="15" t="s">
        <v>8773</v>
      </c>
      <c r="G4125" s="17" t="s">
        <v>1062</v>
      </c>
      <c r="H4125" s="15" t="s">
        <v>8783</v>
      </c>
      <c r="I4125" s="15" t="s">
        <v>858</v>
      </c>
      <c r="J4125" s="15" t="str">
        <f>IFERROR(VLOOKUP(I4125,'Candidato Presidencial'!$C:$E,3,FALSE),"")</f>
        <v>ACCIÓN POPULAR</v>
      </c>
      <c r="L4125" s="15" t="str">
        <f t="shared" si="129"/>
        <v>insert into Camaleon.CandidatoCongreso( PROCESO_ELECTORAL, NOMBRE_CANDIDATO, APELLIDO_PATERNO, APELLIDO_MATERNO, NOMBRE_COMPLETO, SEXO, CARGO_ELEGIDO, LUGAR_POSTULA, ORGANIZACION_POLITICA, ALIAS ) values( 'ELECCIONES GENERALES 2016', '', '', '', 'KELLY AMANDA SOTO ENRIQUEZ', 'FEMENINO', 'NO ELECTO', 'CUSCO  ', 'ACCIÓN POPULAR', 'ACCIÓN POPULAR' );</v>
      </c>
    </row>
    <row r="4126" spans="1:12" x14ac:dyDescent="0.25">
      <c r="A4126" s="17" t="s">
        <v>6699</v>
      </c>
      <c r="E4126" s="15" t="s">
        <v>6725</v>
      </c>
      <c r="F4126" s="15" t="s">
        <v>8772</v>
      </c>
      <c r="G4126" s="17" t="s">
        <v>1062</v>
      </c>
      <c r="H4126" s="15" t="s">
        <v>8784</v>
      </c>
      <c r="I4126" s="15" t="s">
        <v>858</v>
      </c>
      <c r="J4126" s="15" t="str">
        <f>IFERROR(VLOOKUP(I4126,'Candidato Presidencial'!$C:$E,3,FALSE),"")</f>
        <v>ACCIÓN POPULAR</v>
      </c>
      <c r="L4126" s="15" t="str">
        <f t="shared" si="129"/>
        <v>insert into Camaleon.CandidatoCongreso( PROCESO_ELECTORAL, NOMBRE_CANDIDATO, APELLIDO_PATERNO, APELLIDO_MATERNO, NOMBRE_COMPLETO, SEXO, CARGO_ELEGIDO, LUGAR_POSTULA, ORGANIZACION_POLITICA, ALIAS ) values( 'ELECCIONES GENERALES 2016', '', '', '', 'ERIC SEGURA TTITO', 'MASCULINO', 'NO ELECTO', 'MADRE DE DIOS  ', 'ACCIÓN POPULAR', 'ACCIÓN POPULAR' );</v>
      </c>
    </row>
    <row r="4127" spans="1:12" x14ac:dyDescent="0.25">
      <c r="A4127" s="17" t="s">
        <v>6699</v>
      </c>
      <c r="E4127" s="15" t="s">
        <v>6726</v>
      </c>
      <c r="F4127" s="15" t="s">
        <v>8772</v>
      </c>
      <c r="G4127" s="17" t="s">
        <v>1062</v>
      </c>
      <c r="H4127" s="15" t="s">
        <v>8783</v>
      </c>
      <c r="I4127" s="15" t="s">
        <v>858</v>
      </c>
      <c r="J4127" s="15" t="str">
        <f>IFERROR(VLOOKUP(I4127,'Candidato Presidencial'!$C:$E,3,FALSE),"")</f>
        <v>ACCIÓN POPULAR</v>
      </c>
      <c r="L4127" s="15" t="str">
        <f t="shared" si="129"/>
        <v>insert into Camaleon.CandidatoCongreso( PROCESO_ELECTORAL, NOMBRE_CANDIDATO, APELLIDO_PATERNO, APELLIDO_MATERNO, NOMBRE_COMPLETO, SEXO, CARGO_ELEGIDO, LUGAR_POSTULA, ORGANIZACION_POLITICA, ALIAS ) values( 'ELECCIONES GENERALES 2016', '', '', '', 'CARLOS CCANAHUIRE LAURA', 'MASCULINO', 'NO ELECTO', 'CUSCO  ', 'ACCIÓN POPULAR', 'ACCIÓN POPULAR' );</v>
      </c>
    </row>
    <row r="4128" spans="1:12" x14ac:dyDescent="0.25">
      <c r="A4128" s="17" t="s">
        <v>6699</v>
      </c>
      <c r="E4128" s="15" t="s">
        <v>6727</v>
      </c>
      <c r="F4128" s="15" t="s">
        <v>8773</v>
      </c>
      <c r="G4128" s="17" t="s">
        <v>1062</v>
      </c>
      <c r="H4128" s="15" t="s">
        <v>8785</v>
      </c>
      <c r="I4128" s="15" t="s">
        <v>858</v>
      </c>
      <c r="J4128" s="15" t="str">
        <f>IFERROR(VLOOKUP(I4128,'Candidato Presidencial'!$C:$E,3,FALSE),"")</f>
        <v>ACCIÓN POPULAR</v>
      </c>
      <c r="L4128" s="15" t="str">
        <f t="shared" si="129"/>
        <v>insert into Camaleon.CandidatoCongreso( PROCESO_ELECTORAL, NOMBRE_CANDIDATO, APELLIDO_PATERNO, APELLIDO_MATERNO, NOMBRE_COMPLETO, SEXO, CARGO_ELEGIDO, LUGAR_POSTULA, ORGANIZACION_POLITICA, ALIAS ) values( 'ELECCIONES GENERALES 2016', '', '', '', 'JANETH QUISPE PAITAN', 'FEMENINO', 'NO ELECTO', 'HUANCAVELICA  ', 'ACCIÓN POPULAR', 'ACCIÓN POPULAR' );</v>
      </c>
    </row>
    <row r="4129" spans="1:12" x14ac:dyDescent="0.25">
      <c r="A4129" s="17" t="s">
        <v>6699</v>
      </c>
      <c r="E4129" s="15" t="s">
        <v>6728</v>
      </c>
      <c r="F4129" s="15" t="s">
        <v>8772</v>
      </c>
      <c r="G4129" s="17" t="s">
        <v>1062</v>
      </c>
      <c r="H4129" s="15" t="s">
        <v>8786</v>
      </c>
      <c r="I4129" s="15" t="s">
        <v>858</v>
      </c>
      <c r="J4129" s="15" t="str">
        <f>IFERROR(VLOOKUP(I4129,'Candidato Presidencial'!$C:$E,3,FALSE),"")</f>
        <v>ACCIÓN POPULAR</v>
      </c>
      <c r="L4129" s="15" t="str">
        <f t="shared" si="129"/>
        <v>insert into Camaleon.CandidatoCongreso( PROCESO_ELECTORAL, NOMBRE_CANDIDATO, APELLIDO_PATERNO, APELLIDO_MATERNO, NOMBRE_COMPLETO, SEXO, CARGO_ELEGIDO, LUGAR_POSTULA, ORGANIZACION_POLITICA, ALIAS ) values( 'ELECCIONES GENERALES 2016', '', '', '', 'HUGO ESAUD BENDEZU HUARCAYA', 'MASCULINO', 'NO ELECTO', 'ICA  ', 'ACCIÓN POPULAR', 'ACCIÓN POPULAR' );</v>
      </c>
    </row>
    <row r="4130" spans="1:12" x14ac:dyDescent="0.25">
      <c r="A4130" s="17" t="s">
        <v>6699</v>
      </c>
      <c r="E4130" s="15" t="s">
        <v>6729</v>
      </c>
      <c r="F4130" s="15" t="s">
        <v>8772</v>
      </c>
      <c r="G4130" s="17" t="s">
        <v>1062</v>
      </c>
      <c r="H4130" s="15" t="s">
        <v>8785</v>
      </c>
      <c r="I4130" s="15" t="s">
        <v>858</v>
      </c>
      <c r="J4130" s="15" t="str">
        <f>IFERROR(VLOOKUP(I4130,'Candidato Presidencial'!$C:$E,3,FALSE),"")</f>
        <v>ACCIÓN POPULAR</v>
      </c>
      <c r="L4130" s="15" t="str">
        <f t="shared" si="129"/>
        <v>insert into Camaleon.CandidatoCongreso( PROCESO_ELECTORAL, NOMBRE_CANDIDATO, APELLIDO_PATERNO, APELLIDO_MATERNO, NOMBRE_COMPLETO, SEXO, CARGO_ELEGIDO, LUGAR_POSTULA, ORGANIZACION_POLITICA, ALIAS ) values( 'ELECCIONES GENERALES 2016', '', '', '', 'ELIAS ROBERTO BARZOLA BARZOLA', 'MASCULINO', 'NO ELECTO', 'HUANCAVELICA  ', 'ACCIÓN POPULAR', 'ACCIÓN POPULAR' );</v>
      </c>
    </row>
    <row r="4131" spans="1:12" x14ac:dyDescent="0.25">
      <c r="A4131" s="17" t="s">
        <v>6699</v>
      </c>
      <c r="E4131" s="15" t="s">
        <v>6730</v>
      </c>
      <c r="F4131" s="15" t="s">
        <v>8772</v>
      </c>
      <c r="G4131" s="17" t="s">
        <v>1062</v>
      </c>
      <c r="H4131" s="15" t="s">
        <v>8787</v>
      </c>
      <c r="I4131" s="15" t="s">
        <v>858</v>
      </c>
      <c r="J4131" s="15" t="str">
        <f>IFERROR(VLOOKUP(I4131,'Candidato Presidencial'!$C:$E,3,FALSE),"")</f>
        <v>ACCIÓN POPULAR</v>
      </c>
      <c r="L4131" s="15" t="str">
        <f t="shared" si="129"/>
        <v>insert into Camaleon.CandidatoCongreso( PROCESO_ELECTORAL, NOMBRE_CANDIDATO, APELLIDO_PATERNO, APELLIDO_MATERNO, NOMBRE_COMPLETO, SEXO, CARGO_ELEGIDO, LUGAR_POSTULA, ORGANIZACION_POLITICA, ALIAS ) values( 'ELECCIONES GENERALES 2016', '', '', '', 'WILDER HERMIAS INCHAUSTEGUI FERNANDEZ', 'MASCULINO', 'NO ELECTO', 'HUANUCO  ', 'ACCIÓN POPULAR', 'ACCIÓN POPULAR' );</v>
      </c>
    </row>
    <row r="4132" spans="1:12" x14ac:dyDescent="0.25">
      <c r="A4132" s="17" t="s">
        <v>6699</v>
      </c>
      <c r="E4132" s="15" t="s">
        <v>6731</v>
      </c>
      <c r="F4132" s="15" t="s">
        <v>8772</v>
      </c>
      <c r="G4132" s="17" t="s">
        <v>1062</v>
      </c>
      <c r="H4132" s="15" t="s">
        <v>8787</v>
      </c>
      <c r="I4132" s="15" t="s">
        <v>858</v>
      </c>
      <c r="J4132" s="15" t="str">
        <f>IFERROR(VLOOKUP(I4132,'Candidato Presidencial'!$C:$E,3,FALSE),"")</f>
        <v>ACCIÓN POPULAR</v>
      </c>
      <c r="L4132" s="15" t="str">
        <f t="shared" si="129"/>
        <v>insert into Camaleon.CandidatoCongreso( PROCESO_ELECTORAL, NOMBRE_CANDIDATO, APELLIDO_PATERNO, APELLIDO_MATERNO, NOMBRE_COMPLETO, SEXO, CARGO_ELEGIDO, LUGAR_POSTULA, ORGANIZACION_POLITICA, ALIAS ) values( 'ELECCIONES GENERALES 2016', '', '', '', 'ANTONIO REYLES TALENAS VERROCAL', 'MASCULINO', 'NO ELECTO', 'HUANUCO  ', 'ACCIÓN POPULAR', 'ACCIÓN POPULAR' );</v>
      </c>
    </row>
    <row r="4133" spans="1:12" x14ac:dyDescent="0.25">
      <c r="A4133" s="17" t="s">
        <v>6699</v>
      </c>
      <c r="E4133" s="15" t="s">
        <v>6732</v>
      </c>
      <c r="F4133" s="15" t="s">
        <v>8772</v>
      </c>
      <c r="G4133" s="17" t="s">
        <v>1062</v>
      </c>
      <c r="H4133" s="15" t="s">
        <v>8788</v>
      </c>
      <c r="I4133" s="15" t="s">
        <v>858</v>
      </c>
      <c r="J4133" s="15" t="str">
        <f>IFERROR(VLOOKUP(I4133,'Candidato Presidencial'!$C:$E,3,FALSE),"")</f>
        <v>ACCIÓN POPULAR</v>
      </c>
      <c r="L4133" s="15" t="str">
        <f t="shared" si="129"/>
        <v>insert into Camaleon.CandidatoCongreso( PROCESO_ELECTORAL, NOMBRE_CANDIDATO, APELLIDO_PATERNO, APELLIDO_MATERNO, NOMBRE_COMPLETO, SEXO, CARGO_ELEGIDO, LUGAR_POSTULA, ORGANIZACION_POLITICA, ALIAS ) values( 'ELECCIONES GENERALES 2016', '', '', '', 'JIMMY ANTONIO PONCE RIVERA', 'MASCULINO', 'NO ELECTO', 'ANCASH  ', 'ACCIÓN POPULAR', 'ACCIÓN POPULAR' );</v>
      </c>
    </row>
    <row r="4134" spans="1:12" x14ac:dyDescent="0.25">
      <c r="A4134" s="17" t="s">
        <v>6699</v>
      </c>
      <c r="E4134" s="15" t="s">
        <v>6733</v>
      </c>
      <c r="F4134" s="15" t="s">
        <v>8773</v>
      </c>
      <c r="G4134" s="17" t="s">
        <v>1062</v>
      </c>
      <c r="H4134" s="15" t="s">
        <v>8786</v>
      </c>
      <c r="I4134" s="15" t="s">
        <v>858</v>
      </c>
      <c r="J4134" s="15" t="str">
        <f>IFERROR(VLOOKUP(I4134,'Candidato Presidencial'!$C:$E,3,FALSE),"")</f>
        <v>ACCIÓN POPULAR</v>
      </c>
      <c r="L4134" s="15" t="str">
        <f t="shared" si="129"/>
        <v>insert into Camaleon.CandidatoCongreso( PROCESO_ELECTORAL, NOMBRE_CANDIDATO, APELLIDO_PATERNO, APELLIDO_MATERNO, NOMBRE_COMPLETO, SEXO, CARGO_ELEGIDO, LUGAR_POSTULA, ORGANIZACION_POLITICA, ALIAS ) values( 'ELECCIONES GENERALES 2016', '', '', '', 'BLANCA MARIA ROCHA VDA DE JANZ', 'FEMENINO', 'NO ELECTO', 'ICA  ', 'ACCIÓN POPULAR', 'ACCIÓN POPULAR' );</v>
      </c>
    </row>
    <row r="4135" spans="1:12" x14ac:dyDescent="0.25">
      <c r="A4135" s="17" t="s">
        <v>6699</v>
      </c>
      <c r="E4135" s="15" t="s">
        <v>6734</v>
      </c>
      <c r="F4135" s="15" t="s">
        <v>8773</v>
      </c>
      <c r="G4135" s="17" t="s">
        <v>1062</v>
      </c>
      <c r="H4135" s="15" t="s">
        <v>8777</v>
      </c>
      <c r="I4135" s="15" t="s">
        <v>858</v>
      </c>
      <c r="J4135" s="15" t="str">
        <f>IFERROR(VLOOKUP(I4135,'Candidato Presidencial'!$C:$E,3,FALSE),"")</f>
        <v>ACCIÓN POPULAR</v>
      </c>
      <c r="L4135" s="15" t="str">
        <f t="shared" si="129"/>
        <v>insert into Camaleon.CandidatoCongreso( PROCESO_ELECTORAL, NOMBRE_CANDIDATO, APELLIDO_PATERNO, APELLIDO_MATERNO, NOMBRE_COMPLETO, SEXO, CARGO_ELEGIDO, LUGAR_POSTULA, ORGANIZACION_POLITICA, ALIAS ) values( 'ELECCIONES GENERALES 2016', '', '', '', 'VALERIANA ELIZABETH YEPEZ YOVED', 'FEMENINO', 'NO ELECTO', 'LIMA  ', 'ACCIÓN POPULAR', 'ACCIÓN POPULAR' );</v>
      </c>
    </row>
    <row r="4136" spans="1:12" x14ac:dyDescent="0.25">
      <c r="A4136" s="17" t="s">
        <v>6699</v>
      </c>
      <c r="E4136" s="15" t="s">
        <v>6735</v>
      </c>
      <c r="F4136" s="15" t="s">
        <v>8773</v>
      </c>
      <c r="G4136" s="17" t="s">
        <v>1062</v>
      </c>
      <c r="H4136" s="15" t="s">
        <v>8777</v>
      </c>
      <c r="I4136" s="15" t="s">
        <v>858</v>
      </c>
      <c r="J4136" s="15" t="str">
        <f>IFERROR(VLOOKUP(I4136,'Candidato Presidencial'!$C:$E,3,FALSE),"")</f>
        <v>ACCIÓN POPULAR</v>
      </c>
      <c r="L4136" s="15" t="str">
        <f t="shared" si="129"/>
        <v>insert into Camaleon.CandidatoCongreso( PROCESO_ELECTORAL, NOMBRE_CANDIDATO, APELLIDO_PATERNO, APELLIDO_MATERNO, NOMBRE_COMPLETO, SEXO, CARGO_ELEGIDO, LUGAR_POSTULA, ORGANIZACION_POLITICA, ALIAS ) values( 'ELECCIONES GENERALES 2016', '', '', '', 'MARIA SHEILA PATRICIA LAZO DEL CARPIO', 'FEMENINO', 'NO ELECTO', 'LIMA  ', 'ACCIÓN POPULAR', 'ACCIÓN POPULAR' );</v>
      </c>
    </row>
    <row r="4137" spans="1:12" x14ac:dyDescent="0.25">
      <c r="A4137" s="17" t="s">
        <v>6699</v>
      </c>
      <c r="E4137" s="15" t="s">
        <v>6736</v>
      </c>
      <c r="F4137" s="15" t="s">
        <v>8773</v>
      </c>
      <c r="G4137" s="17" t="s">
        <v>1062</v>
      </c>
      <c r="H4137" s="15" t="s">
        <v>8787</v>
      </c>
      <c r="I4137" s="15" t="s">
        <v>858</v>
      </c>
      <c r="J4137" s="15" t="str">
        <f>IFERROR(VLOOKUP(I4137,'Candidato Presidencial'!$C:$E,3,FALSE),"")</f>
        <v>ACCIÓN POPULAR</v>
      </c>
      <c r="L4137" s="15" t="str">
        <f t="shared" si="129"/>
        <v>insert into Camaleon.CandidatoCongreso( PROCESO_ELECTORAL, NOMBRE_CANDIDATO, APELLIDO_PATERNO, APELLIDO_MATERNO, NOMBRE_COMPLETO, SEXO, CARGO_ELEGIDO, LUGAR_POSTULA, ORGANIZACION_POLITICA, ALIAS ) values( 'ELECCIONES GENERALES 2016', '', '', '', 'ISABEL DAVILA CARDENAS', 'FEMENINO', 'NO ELECTO', 'HUANUCO  ', 'ACCIÓN POPULAR', 'ACCIÓN POPULAR' );</v>
      </c>
    </row>
    <row r="4138" spans="1:12" x14ac:dyDescent="0.25">
      <c r="A4138" s="17" t="s">
        <v>6699</v>
      </c>
      <c r="E4138" s="15" t="s">
        <v>6737</v>
      </c>
      <c r="F4138" s="15" t="s">
        <v>8772</v>
      </c>
      <c r="G4138" s="17" t="s">
        <v>1062</v>
      </c>
      <c r="H4138" s="15" t="s">
        <v>8789</v>
      </c>
      <c r="I4138" s="15" t="s">
        <v>858</v>
      </c>
      <c r="J4138" s="15" t="str">
        <f>IFERROR(VLOOKUP(I4138,'Candidato Presidencial'!$C:$E,3,FALSE),"")</f>
        <v>ACCIÓN POPULAR</v>
      </c>
      <c r="L4138" s="15" t="str">
        <f t="shared" si="129"/>
        <v>insert into Camaleon.CandidatoCongreso( PROCESO_ELECTORAL, NOMBRE_CANDIDATO, APELLIDO_PATERNO, APELLIDO_MATERNO, NOMBRE_COMPLETO, SEXO, CARGO_ELEGIDO, LUGAR_POSTULA, ORGANIZACION_POLITICA, ALIAS ) values( 'ELECCIONES GENERALES 2016', '', '', '', 'EDWIN JAVIER MARTINEZ CONCHA', 'MASCULINO', 'NO ELECTO', 'AREQUIPA  ', 'ACCIÓN POPULAR', 'ACCIÓN POPULAR' );</v>
      </c>
    </row>
    <row r="4139" spans="1:12" x14ac:dyDescent="0.25">
      <c r="A4139" s="17" t="s">
        <v>6699</v>
      </c>
      <c r="E4139" s="15" t="s">
        <v>6738</v>
      </c>
      <c r="F4139" s="15" t="s">
        <v>8773</v>
      </c>
      <c r="G4139" s="17" t="s">
        <v>1062</v>
      </c>
      <c r="H4139" s="15" t="s">
        <v>8789</v>
      </c>
      <c r="I4139" s="15" t="s">
        <v>858</v>
      </c>
      <c r="J4139" s="15" t="str">
        <f>IFERROR(VLOOKUP(I4139,'Candidato Presidencial'!$C:$E,3,FALSE),"")</f>
        <v>ACCIÓN POPULAR</v>
      </c>
      <c r="L4139" s="15" t="str">
        <f t="shared" si="129"/>
        <v>insert into Camaleon.CandidatoCongreso( PROCESO_ELECTORAL, NOMBRE_CANDIDATO, APELLIDO_PATERNO, APELLIDO_MATERNO, NOMBRE_COMPLETO, SEXO, CARGO_ELEGIDO, LUGAR_POSTULA, ORGANIZACION_POLITICA, ALIAS ) values( 'ELECCIONES GENERALES 2016', '', '', '', 'CARMEN ROSSANA MONROY PIEROLA DE TALLEDO', 'FEMENINO', 'NO ELECTO', 'AREQUIPA  ', 'ACCIÓN POPULAR', 'ACCIÓN POPULAR' );</v>
      </c>
    </row>
    <row r="4140" spans="1:12" x14ac:dyDescent="0.25">
      <c r="A4140" s="17" t="s">
        <v>6699</v>
      </c>
      <c r="E4140" s="15" t="s">
        <v>6739</v>
      </c>
      <c r="F4140" s="15" t="s">
        <v>8772</v>
      </c>
      <c r="G4140" s="17" t="s">
        <v>1062</v>
      </c>
      <c r="H4140" s="15" t="s">
        <v>8789</v>
      </c>
      <c r="I4140" s="15" t="s">
        <v>858</v>
      </c>
      <c r="J4140" s="15" t="str">
        <f>IFERROR(VLOOKUP(I4140,'Candidato Presidencial'!$C:$E,3,FALSE),"")</f>
        <v>ACCIÓN POPULAR</v>
      </c>
      <c r="L4140" s="15" t="str">
        <f t="shared" si="129"/>
        <v>insert into Camaleon.CandidatoCongreso( PROCESO_ELECTORAL, NOMBRE_CANDIDATO, APELLIDO_PATERNO, APELLIDO_MATERNO, NOMBRE_COMPLETO, SEXO, CARGO_ELEGIDO, LUGAR_POSTULA, ORGANIZACION_POLITICA, ALIAS ) values( 'ELECCIONES GENERALES 2016', '', '', '', 'MIGUEL ROMAN VALDIVIA', 'MASCULINO', 'NO ELECTO', 'AREQUIPA  ', 'ACCIÓN POPULAR', 'ACCIÓN POPULAR' );</v>
      </c>
    </row>
    <row r="4141" spans="1:12" x14ac:dyDescent="0.25">
      <c r="A4141" s="17" t="s">
        <v>6699</v>
      </c>
      <c r="E4141" s="15" t="s">
        <v>6740</v>
      </c>
      <c r="F4141" s="15" t="s">
        <v>8772</v>
      </c>
      <c r="G4141" s="17" t="s">
        <v>1062</v>
      </c>
      <c r="H4141" s="15" t="s">
        <v>8789</v>
      </c>
      <c r="I4141" s="15" t="s">
        <v>858</v>
      </c>
      <c r="J4141" s="15" t="str">
        <f>IFERROR(VLOOKUP(I4141,'Candidato Presidencial'!$C:$E,3,FALSE),"")</f>
        <v>ACCIÓN POPULAR</v>
      </c>
      <c r="L4141" s="15" t="str">
        <f t="shared" si="129"/>
        <v>insert into Camaleon.CandidatoCongreso( PROCESO_ELECTORAL, NOMBRE_CANDIDATO, APELLIDO_PATERNO, APELLIDO_MATERNO, NOMBRE_COMPLETO, SEXO, CARGO_ELEGIDO, LUGAR_POSTULA, ORGANIZACION_POLITICA, ALIAS ) values( 'ELECCIONES GENERALES 2016', '', '', '', 'ANGEL YBARHUEN ORTEGAL', 'MASCULINO', 'NO ELECTO', 'AREQUIPA  ', 'ACCIÓN POPULAR', 'ACCIÓN POPULAR' );</v>
      </c>
    </row>
    <row r="4142" spans="1:12" x14ac:dyDescent="0.25">
      <c r="A4142" s="17" t="s">
        <v>6699</v>
      </c>
      <c r="E4142" s="15" t="s">
        <v>6741</v>
      </c>
      <c r="F4142" s="15" t="s">
        <v>8773</v>
      </c>
      <c r="G4142" s="17" t="s">
        <v>1062</v>
      </c>
      <c r="H4142" s="15" t="s">
        <v>8790</v>
      </c>
      <c r="I4142" s="15" t="s">
        <v>858</v>
      </c>
      <c r="J4142" s="15" t="str">
        <f>IFERROR(VLOOKUP(I4142,'Candidato Presidencial'!$C:$E,3,FALSE),"")</f>
        <v>ACCIÓN POPULAR</v>
      </c>
      <c r="L4142" s="15" t="str">
        <f t="shared" si="129"/>
        <v>insert into Camaleon.CandidatoCongreso( PROCESO_ELECTORAL, NOMBRE_CANDIDATO, APELLIDO_PATERNO, APELLIDO_MATERNO, NOMBRE_COMPLETO, SEXO, CARGO_ELEGIDO, LUGAR_POSTULA, ORGANIZACION_POLITICA, ALIAS ) values( 'ELECCIONES GENERALES 2016', '', '', '', 'SONIA DOLORES JIMENEZ QUISPE', 'FEMENINO', 'NO ELECTO', 'AYACUCHO  ', 'ACCIÓN POPULAR', 'ACCIÓN POPULAR' );</v>
      </c>
    </row>
    <row r="4143" spans="1:12" x14ac:dyDescent="0.25">
      <c r="A4143" s="17" t="s">
        <v>6699</v>
      </c>
      <c r="E4143" s="15" t="s">
        <v>6742</v>
      </c>
      <c r="F4143" s="15" t="s">
        <v>8772</v>
      </c>
      <c r="G4143" s="17" t="s">
        <v>1062</v>
      </c>
      <c r="H4143" s="15" t="s">
        <v>8790</v>
      </c>
      <c r="I4143" s="15" t="s">
        <v>858</v>
      </c>
      <c r="J4143" s="15" t="str">
        <f>IFERROR(VLOOKUP(I4143,'Candidato Presidencial'!$C:$E,3,FALSE),"")</f>
        <v>ACCIÓN POPULAR</v>
      </c>
      <c r="L4143" s="15" t="str">
        <f t="shared" si="129"/>
        <v>insert into Camaleon.CandidatoCongreso( PROCESO_ELECTORAL, NOMBRE_CANDIDATO, APELLIDO_PATERNO, APELLIDO_MATERNO, NOMBRE_COMPLETO, SEXO, CARGO_ELEGIDO, LUGAR_POSTULA, ORGANIZACION_POLITICA, ALIAS ) values( 'ELECCIONES GENERALES 2016', '', '', '', 'MARIO ACOSTA QUISPE', 'MASCULINO', 'NO ELECTO', 'AYACUCHO  ', 'ACCIÓN POPULAR', 'ACCIÓN POPULAR' );</v>
      </c>
    </row>
    <row r="4144" spans="1:12" x14ac:dyDescent="0.25">
      <c r="A4144" s="17" t="s">
        <v>6699</v>
      </c>
      <c r="E4144" s="15" t="s">
        <v>6743</v>
      </c>
      <c r="F4144" s="15" t="s">
        <v>8772</v>
      </c>
      <c r="G4144" s="17" t="s">
        <v>1062</v>
      </c>
      <c r="H4144" s="15" t="s">
        <v>8790</v>
      </c>
      <c r="I4144" s="15" t="s">
        <v>858</v>
      </c>
      <c r="J4144" s="15" t="str">
        <f>IFERROR(VLOOKUP(I4144,'Candidato Presidencial'!$C:$E,3,FALSE),"")</f>
        <v>ACCIÓN POPULAR</v>
      </c>
      <c r="L4144" s="15" t="str">
        <f t="shared" si="129"/>
        <v>insert into Camaleon.CandidatoCongreso( PROCESO_ELECTORAL, NOMBRE_CANDIDATO, APELLIDO_PATERNO, APELLIDO_MATERNO, NOMBRE_COMPLETO, SEXO, CARGO_ELEGIDO, LUGAR_POSTULA, ORGANIZACION_POLITICA, ALIAS ) values( 'ELECCIONES GENERALES 2016', '', '', '', 'JOSE HUGUIER SANCHEZ CHAVEZ', 'MASCULINO', 'NO ELECTO', 'AYACUCHO  ', 'ACCIÓN POPULAR', 'ACCIÓN POPULAR' );</v>
      </c>
    </row>
    <row r="4145" spans="1:12" x14ac:dyDescent="0.25">
      <c r="A4145" s="17" t="s">
        <v>6699</v>
      </c>
      <c r="E4145" s="15" t="s">
        <v>6744</v>
      </c>
      <c r="F4145" s="15" t="s">
        <v>8773</v>
      </c>
      <c r="G4145" s="17" t="s">
        <v>1062</v>
      </c>
      <c r="H4145" s="15" t="s">
        <v>8781</v>
      </c>
      <c r="I4145" s="15" t="s">
        <v>858</v>
      </c>
      <c r="J4145" s="15" t="str">
        <f>IFERROR(VLOOKUP(I4145,'Candidato Presidencial'!$C:$E,3,FALSE),"")</f>
        <v>ACCIÓN POPULAR</v>
      </c>
      <c r="L4145" s="15" t="str">
        <f t="shared" si="129"/>
        <v>insert into Camaleon.CandidatoCongreso( PROCESO_ELECTORAL, NOMBRE_CANDIDATO, APELLIDO_PATERNO, APELLIDO_MATERNO, NOMBRE_COMPLETO, SEXO, CARGO_ELEGIDO, LUGAR_POSTULA, ORGANIZACION_POLITICA, ALIAS ) values( 'ELECCIONES GENERALES 2016', '', '', '', 'GIOVANNA ELIZABETH CASTRO VILLANUEVA', 'FEMENINO', 'NO ELECTO', 'CAJAMARCA  ', 'ACCIÓN POPULAR', 'ACCIÓN POPULAR' );</v>
      </c>
    </row>
    <row r="4146" spans="1:12" x14ac:dyDescent="0.25">
      <c r="A4146" s="17" t="s">
        <v>6699</v>
      </c>
      <c r="E4146" s="15" t="s">
        <v>6745</v>
      </c>
      <c r="F4146" s="15" t="s">
        <v>8772</v>
      </c>
      <c r="G4146" s="17" t="s">
        <v>1062</v>
      </c>
      <c r="H4146" s="15" t="s">
        <v>8781</v>
      </c>
      <c r="I4146" s="15" t="s">
        <v>858</v>
      </c>
      <c r="J4146" s="15" t="str">
        <f>IFERROR(VLOOKUP(I4146,'Candidato Presidencial'!$C:$E,3,FALSE),"")</f>
        <v>ACCIÓN POPULAR</v>
      </c>
      <c r="L4146" s="15" t="str">
        <f t="shared" si="129"/>
        <v>insert into Camaleon.CandidatoCongreso( PROCESO_ELECTORAL, NOMBRE_CANDIDATO, APELLIDO_PATERNO, APELLIDO_MATERNO, NOMBRE_COMPLETO, SEXO, CARGO_ELEGIDO, LUGAR_POSTULA, ORGANIZACION_POLITICA, ALIAS ) values( 'ELECCIONES GENERALES 2016', '', '', '', 'MANUEL ARTURO BRINGAS VARGAS', 'MASCULINO', 'NO ELECTO', 'CAJAMARCA  ', 'ACCIÓN POPULAR', 'ACCIÓN POPULAR' );</v>
      </c>
    </row>
    <row r="4147" spans="1:12" x14ac:dyDescent="0.25">
      <c r="A4147" s="17" t="s">
        <v>6699</v>
      </c>
      <c r="E4147" s="15" t="s">
        <v>6746</v>
      </c>
      <c r="F4147" s="15" t="s">
        <v>8772</v>
      </c>
      <c r="G4147" s="17" t="s">
        <v>1062</v>
      </c>
      <c r="H4147" s="15" t="s">
        <v>8781</v>
      </c>
      <c r="I4147" s="15" t="s">
        <v>858</v>
      </c>
      <c r="J4147" s="15" t="str">
        <f>IFERROR(VLOOKUP(I4147,'Candidato Presidencial'!$C:$E,3,FALSE),"")</f>
        <v>ACCIÓN POPULAR</v>
      </c>
      <c r="L4147" s="15" t="str">
        <f t="shared" si="129"/>
        <v>insert into Camaleon.CandidatoCongreso( PROCESO_ELECTORAL, NOMBRE_CANDIDATO, APELLIDO_PATERNO, APELLIDO_MATERNO, NOMBRE_COMPLETO, SEXO, CARGO_ELEGIDO, LUGAR_POSTULA, ORGANIZACION_POLITICA, ALIAS ) values( 'ELECCIONES GENERALES 2016', '', '', '', 'VICTOR LEON LEON', 'MASCULINO', 'NO ELECTO', 'CAJAMARCA  ', 'ACCIÓN POPULAR', 'ACCIÓN POPULAR' );</v>
      </c>
    </row>
    <row r="4148" spans="1:12" x14ac:dyDescent="0.25">
      <c r="A4148" s="17" t="s">
        <v>6699</v>
      </c>
      <c r="E4148" s="15" t="s">
        <v>6747</v>
      </c>
      <c r="F4148" s="15" t="s">
        <v>8772</v>
      </c>
      <c r="G4148" s="17" t="s">
        <v>1062</v>
      </c>
      <c r="H4148" s="15" t="s">
        <v>8777</v>
      </c>
      <c r="I4148" s="15" t="s">
        <v>858</v>
      </c>
      <c r="J4148" s="15" t="str">
        <f>IFERROR(VLOOKUP(I4148,'Candidato Presidencial'!$C:$E,3,FALSE),"")</f>
        <v>ACCIÓN POPULAR</v>
      </c>
      <c r="L4148" s="15" t="str">
        <f t="shared" si="129"/>
        <v>insert into Camaleon.CandidatoCongreso( PROCESO_ELECTORAL, NOMBRE_CANDIDATO, APELLIDO_PATERNO, APELLIDO_MATERNO, NOMBRE_COMPLETO, SEXO, CARGO_ELEGIDO, LUGAR_POSTULA, ORGANIZACION_POLITICA, ALIAS ) values( 'ELECCIONES GENERALES 2016', '', '', '', 'JUAN CARLOS MERINO CASTRO', 'MASCULINO', 'NO ELECTO', 'LIMA  ', 'ACCIÓN POPULAR', 'ACCIÓN POPULAR' );</v>
      </c>
    </row>
    <row r="4149" spans="1:12" x14ac:dyDescent="0.25">
      <c r="A4149" s="17" t="s">
        <v>6699</v>
      </c>
      <c r="E4149" s="15" t="s">
        <v>6748</v>
      </c>
      <c r="F4149" s="15" t="s">
        <v>8772</v>
      </c>
      <c r="G4149" s="17" t="s">
        <v>1062</v>
      </c>
      <c r="H4149" s="15" t="s">
        <v>8791</v>
      </c>
      <c r="I4149" s="15" t="s">
        <v>858</v>
      </c>
      <c r="J4149" s="15" t="str">
        <f>IFERROR(VLOOKUP(I4149,'Candidato Presidencial'!$C:$E,3,FALSE),"")</f>
        <v>ACCIÓN POPULAR</v>
      </c>
      <c r="L4149" s="15" t="str">
        <f t="shared" si="129"/>
        <v>insert into Camaleon.CandidatoCongreso( PROCESO_ELECTORAL, NOMBRE_CANDIDATO, APELLIDO_PATERNO, APELLIDO_MATERNO, NOMBRE_COMPLETO, SEXO, CARGO_ELEGIDO, LUGAR_POSTULA, ORGANIZACION_POLITICA, ALIAS ) values( 'ELECCIONES GENERALES 2016', '', '', '', 'MANUEL ARTURO MERINO DE LAMA', 'MASCULINO', 'NO ELECTO', 'TUMBES  ', 'ACCIÓN POPULAR', 'ACCIÓN POPULAR' );</v>
      </c>
    </row>
    <row r="4150" spans="1:12" x14ac:dyDescent="0.25">
      <c r="A4150" s="17" t="s">
        <v>6699</v>
      </c>
      <c r="E4150" s="15" t="s">
        <v>6749</v>
      </c>
      <c r="F4150" s="15" t="s">
        <v>8772</v>
      </c>
      <c r="G4150" s="17" t="s">
        <v>1062</v>
      </c>
      <c r="H4150" s="15" t="s">
        <v>8782</v>
      </c>
      <c r="I4150" s="15" t="s">
        <v>858</v>
      </c>
      <c r="J4150" s="15" t="str">
        <f>IFERROR(VLOOKUP(I4150,'Candidato Presidencial'!$C:$E,3,FALSE),"")</f>
        <v>ACCIÓN POPULAR</v>
      </c>
      <c r="L4150" s="15" t="str">
        <f t="shared" si="129"/>
        <v>insert into Camaleon.CandidatoCongreso( PROCESO_ELECTORAL, NOMBRE_CANDIDATO, APELLIDO_PATERNO, APELLIDO_MATERNO, NOMBRE_COMPLETO, SEXO, CARGO_ELEGIDO, LUGAR_POSTULA, ORGANIZACION_POLITICA, ALIAS ) values( 'ELECCIONES GENERALES 2016', '', '', '', 'LUIS HUMBERTO SIME BALLADARES', 'MASCULINO', 'NO ELECTO', 'LAMBAYEQUE  ', 'ACCIÓN POPULAR', 'ACCIÓN POPULAR' );</v>
      </c>
    </row>
    <row r="4151" spans="1:12" x14ac:dyDescent="0.25">
      <c r="A4151" s="17" t="s">
        <v>6699</v>
      </c>
      <c r="E4151" s="15" t="s">
        <v>6750</v>
      </c>
      <c r="F4151" s="15" t="s">
        <v>8773</v>
      </c>
      <c r="G4151" s="17" t="s">
        <v>1062</v>
      </c>
      <c r="H4151" s="15" t="s">
        <v>8788</v>
      </c>
      <c r="I4151" s="15" t="s">
        <v>858</v>
      </c>
      <c r="J4151" s="15" t="str">
        <f>IFERROR(VLOOKUP(I4151,'Candidato Presidencial'!$C:$E,3,FALSE),"")</f>
        <v>ACCIÓN POPULAR</v>
      </c>
      <c r="L4151" s="15" t="str">
        <f t="shared" si="129"/>
        <v>insert into Camaleon.CandidatoCongreso( PROCESO_ELECTORAL, NOMBRE_CANDIDATO, APELLIDO_PATERNO, APELLIDO_MATERNO, NOMBRE_COMPLETO, SEXO, CARGO_ELEGIDO, LUGAR_POSTULA, ORGANIZACION_POLITICA, ALIAS ) values( 'ELECCIONES GENERALES 2016', '', '', '', 'MARIA ELENA SALVATIERRA RAMOS', 'FEMENINO', 'NO ELECTO', 'ANCASH  ', 'ACCIÓN POPULAR', 'ACCIÓN POPULAR' );</v>
      </c>
    </row>
    <row r="4152" spans="1:12" x14ac:dyDescent="0.25">
      <c r="A4152" s="17" t="s">
        <v>6699</v>
      </c>
      <c r="E4152" s="15" t="s">
        <v>6751</v>
      </c>
      <c r="F4152" s="15" t="s">
        <v>8772</v>
      </c>
      <c r="G4152" s="17" t="s">
        <v>1062</v>
      </c>
      <c r="H4152" s="15" t="s">
        <v>8788</v>
      </c>
      <c r="I4152" s="15" t="s">
        <v>858</v>
      </c>
      <c r="J4152" s="15" t="str">
        <f>IFERROR(VLOOKUP(I4152,'Candidato Presidencial'!$C:$E,3,FALSE),"")</f>
        <v>ACCIÓN POPULAR</v>
      </c>
      <c r="L4152" s="15" t="str">
        <f t="shared" si="129"/>
        <v>insert into Camaleon.CandidatoCongreso( PROCESO_ELECTORAL, NOMBRE_CANDIDATO, APELLIDO_PATERNO, APELLIDO_MATERNO, NOMBRE_COMPLETO, SEXO, CARGO_ELEGIDO, LUGAR_POSTULA, ORGANIZACION_POLITICA, ALIAS ) values( 'ELECCIONES GENERALES 2016', '', '', '', 'OSCAR ENRIQUE ZAVALETA SANCHEZ', 'MASCULINO', 'NO ELECTO', 'ANCASH  ', 'ACCIÓN POPULAR', 'ACCIÓN POPULAR' );</v>
      </c>
    </row>
    <row r="4153" spans="1:12" x14ac:dyDescent="0.25">
      <c r="A4153" s="17" t="s">
        <v>6699</v>
      </c>
      <c r="E4153" s="15" t="s">
        <v>6752</v>
      </c>
      <c r="F4153" s="15" t="s">
        <v>8773</v>
      </c>
      <c r="G4153" s="17" t="s">
        <v>1062</v>
      </c>
      <c r="H4153" s="15" t="s">
        <v>8788</v>
      </c>
      <c r="I4153" s="15" t="s">
        <v>858</v>
      </c>
      <c r="J4153" s="15" t="str">
        <f>IFERROR(VLOOKUP(I4153,'Candidato Presidencial'!$C:$E,3,FALSE),"")</f>
        <v>ACCIÓN POPULAR</v>
      </c>
      <c r="L4153" s="15" t="str">
        <f t="shared" si="129"/>
        <v>insert into Camaleon.CandidatoCongreso( PROCESO_ELECTORAL, NOMBRE_CANDIDATO, APELLIDO_PATERNO, APELLIDO_MATERNO, NOMBRE_COMPLETO, SEXO, CARGO_ELEGIDO, LUGAR_POSTULA, ORGANIZACION_POLITICA, ALIAS ) values( 'ELECCIONES GENERALES 2016', '', '', '', 'YULIANA MARGOT SILVA RONCAL', 'FEMENINO', 'NO ELECTO', 'ANCASH  ', 'ACCIÓN POPULAR', 'ACCIÓN POPULAR' );</v>
      </c>
    </row>
    <row r="4154" spans="1:12" x14ac:dyDescent="0.25">
      <c r="A4154" s="17" t="s">
        <v>6699</v>
      </c>
      <c r="E4154" s="15" t="s">
        <v>6753</v>
      </c>
      <c r="F4154" s="15" t="s">
        <v>8773</v>
      </c>
      <c r="G4154" s="17" t="s">
        <v>1062</v>
      </c>
      <c r="H4154" s="15" t="s">
        <v>8777</v>
      </c>
      <c r="I4154" s="15" t="s">
        <v>858</v>
      </c>
      <c r="J4154" s="15" t="str">
        <f>IFERROR(VLOOKUP(I4154,'Candidato Presidencial'!$C:$E,3,FALSE),"")</f>
        <v>ACCIÓN POPULAR</v>
      </c>
      <c r="L4154" s="15" t="str">
        <f t="shared" si="129"/>
        <v>insert into Camaleon.CandidatoCongreso( PROCESO_ELECTORAL, NOMBRE_CANDIDATO, APELLIDO_PATERNO, APELLIDO_MATERNO, NOMBRE_COMPLETO, SEXO, CARGO_ELEGIDO, LUGAR_POSTULA, ORGANIZACION_POLITICA, ALIAS ) values( 'ELECCIONES GENERALES 2016', '', '', '', 'MARGARITA YSABEL YSLA GUIDO', 'FEMENINO', 'NO ELECTO', 'LIMA  ', 'ACCIÓN POPULAR', 'ACCIÓN POPULAR' );</v>
      </c>
    </row>
    <row r="4155" spans="1:12" x14ac:dyDescent="0.25">
      <c r="A4155" s="17" t="s">
        <v>6699</v>
      </c>
      <c r="E4155" s="15" t="s">
        <v>6754</v>
      </c>
      <c r="F4155" s="15" t="s">
        <v>8772</v>
      </c>
      <c r="G4155" s="17" t="s">
        <v>1062</v>
      </c>
      <c r="H4155" s="15" t="s">
        <v>8777</v>
      </c>
      <c r="I4155" s="15" t="s">
        <v>858</v>
      </c>
      <c r="J4155" s="15" t="str">
        <f>IFERROR(VLOOKUP(I4155,'Candidato Presidencial'!$C:$E,3,FALSE),"")</f>
        <v>ACCIÓN POPULAR</v>
      </c>
      <c r="L4155" s="15" t="str">
        <f t="shared" si="129"/>
        <v>insert into Camaleon.CandidatoCongreso( PROCESO_ELECTORAL, NOMBRE_CANDIDATO, APELLIDO_PATERNO, APELLIDO_MATERNO, NOMBRE_COMPLETO, SEXO, CARGO_ELEGIDO, LUGAR_POSTULA, ORGANIZACION_POLITICA, ALIAS ) values( 'ELECCIONES GENERALES 2016', '', '', '', 'VICTOR MANUEL BELAUNDE GONZALES', 'MASCULINO', 'NO ELECTO', 'LIMA  ', 'ACCIÓN POPULAR', 'ACCIÓN POPULAR' );</v>
      </c>
    </row>
    <row r="4156" spans="1:12" x14ac:dyDescent="0.25">
      <c r="A4156" s="17" t="s">
        <v>6699</v>
      </c>
      <c r="E4156" s="15" t="s">
        <v>6755</v>
      </c>
      <c r="F4156" s="15" t="s">
        <v>8772</v>
      </c>
      <c r="G4156" s="17" t="s">
        <v>1062</v>
      </c>
      <c r="H4156" s="15" t="s">
        <v>8789</v>
      </c>
      <c r="I4156" s="15" t="s">
        <v>858</v>
      </c>
      <c r="J4156" s="15" t="str">
        <f>IFERROR(VLOOKUP(I4156,'Candidato Presidencial'!$C:$E,3,FALSE),"")</f>
        <v>ACCIÓN POPULAR</v>
      </c>
      <c r="L4156" s="15" t="str">
        <f t="shared" si="129"/>
        <v>insert into Camaleon.CandidatoCongreso( PROCESO_ELECTORAL, NOMBRE_CANDIDATO, APELLIDO_PATERNO, APELLIDO_MATERNO, NOMBRE_COMPLETO, SEXO, CARGO_ELEGIDO, LUGAR_POSTULA, ORGANIZACION_POLITICA, ALIAS ) values( 'ELECCIONES GENERALES 2016', '', '', '', 'PEDRO ADOLFO FERNANDEZ PAREDES', 'MASCULINO', 'NO ELECTO', 'AREQUIPA  ', 'ACCIÓN POPULAR', 'ACCIÓN POPULAR' );</v>
      </c>
    </row>
    <row r="4157" spans="1:12" x14ac:dyDescent="0.25">
      <c r="A4157" s="17" t="s">
        <v>6699</v>
      </c>
      <c r="E4157" s="15" t="s">
        <v>6756</v>
      </c>
      <c r="F4157" s="15" t="s">
        <v>8772</v>
      </c>
      <c r="G4157" s="17" t="s">
        <v>1062</v>
      </c>
      <c r="H4157" s="15" t="s">
        <v>8792</v>
      </c>
      <c r="I4157" s="15" t="s">
        <v>858</v>
      </c>
      <c r="J4157" s="15" t="str">
        <f>IFERROR(VLOOKUP(I4157,'Candidato Presidencial'!$C:$E,3,FALSE),"")</f>
        <v>ACCIÓN POPULAR</v>
      </c>
      <c r="L4157" s="15" t="str">
        <f t="shared" si="129"/>
        <v>insert into Camaleon.CandidatoCongreso( PROCESO_ELECTORAL, NOMBRE_CANDIDATO, APELLIDO_PATERNO, APELLIDO_MATERNO, NOMBRE_COMPLETO, SEXO, CARGO_ELEGIDO, LUGAR_POSTULA, ORGANIZACION_POLITICA, ALIAS ) values( 'ELECCIONES GENERALES 2016', '', '', '', 'EDULFO DE JESUS ARAUJO MEJIA', 'MASCULINO', 'NO ELECTO', 'UCAYALI  ', 'ACCIÓN POPULAR', 'ACCIÓN POPULAR' );</v>
      </c>
    </row>
    <row r="4158" spans="1:12" x14ac:dyDescent="0.25">
      <c r="A4158" s="17" t="s">
        <v>6699</v>
      </c>
      <c r="E4158" s="15" t="s">
        <v>6757</v>
      </c>
      <c r="F4158" s="15" t="s">
        <v>8773</v>
      </c>
      <c r="G4158" s="17" t="s">
        <v>1062</v>
      </c>
      <c r="H4158" s="15" t="s">
        <v>8793</v>
      </c>
      <c r="I4158" s="15" t="s">
        <v>858</v>
      </c>
      <c r="J4158" s="15" t="str">
        <f>IFERROR(VLOOKUP(I4158,'Candidato Presidencial'!$C:$E,3,FALSE),"")</f>
        <v>ACCIÓN POPULAR</v>
      </c>
      <c r="L4158" s="15" t="str">
        <f t="shared" si="129"/>
        <v>insert into Camaleon.CandidatoCongreso( PROCESO_ELECTORAL, NOMBRE_CANDIDATO, APELLIDO_PATERNO, APELLIDO_MATERNO, NOMBRE_COMPLETO, SEXO, CARGO_ELEGIDO, LUGAR_POSTULA, ORGANIZACION_POLITICA, ALIAS ) values( 'ELECCIONES GENERALES 2016', '', '', '', 'MARIA ROSARIO CASTILLO CARRION', 'FEMENINO', 'NO ELECTO', 'CALLAO  ', 'ACCIÓN POPULAR', 'ACCIÓN POPULAR' );</v>
      </c>
    </row>
    <row r="4159" spans="1:12" x14ac:dyDescent="0.25">
      <c r="A4159" s="17" t="s">
        <v>6699</v>
      </c>
      <c r="E4159" s="15" t="s">
        <v>6758</v>
      </c>
      <c r="F4159" s="15" t="s">
        <v>8773</v>
      </c>
      <c r="G4159" s="17" t="s">
        <v>1062</v>
      </c>
      <c r="H4159" s="15" t="s">
        <v>8793</v>
      </c>
      <c r="I4159" s="15" t="s">
        <v>858</v>
      </c>
      <c r="J4159" s="15" t="str">
        <f>IFERROR(VLOOKUP(I4159,'Candidato Presidencial'!$C:$E,3,FALSE),"")</f>
        <v>ACCIÓN POPULAR</v>
      </c>
      <c r="L4159" s="15" t="str">
        <f t="shared" si="129"/>
        <v>insert into Camaleon.CandidatoCongreso( PROCESO_ELECTORAL, NOMBRE_CANDIDATO, APELLIDO_PATERNO, APELLIDO_MATERNO, NOMBRE_COMPLETO, SEXO, CARGO_ELEGIDO, LUGAR_POSTULA, ORGANIZACION_POLITICA, ALIAS ) values( 'ELECCIONES GENERALES 2016', '', '', '', 'OLGA MOREANO VARGAS', 'FEMENINO', 'NO ELECTO', 'CALLAO  ', 'ACCIÓN POPULAR', 'ACCIÓN POPULAR' );</v>
      </c>
    </row>
    <row r="4160" spans="1:12" x14ac:dyDescent="0.25">
      <c r="A4160" s="17" t="s">
        <v>6699</v>
      </c>
      <c r="E4160" s="15" t="s">
        <v>6759</v>
      </c>
      <c r="F4160" s="15" t="s">
        <v>8773</v>
      </c>
      <c r="G4160" s="17" t="s">
        <v>1062</v>
      </c>
      <c r="H4160" s="15" t="s">
        <v>8777</v>
      </c>
      <c r="I4160" s="15" t="s">
        <v>858</v>
      </c>
      <c r="J4160" s="15" t="str">
        <f>IFERROR(VLOOKUP(I4160,'Candidato Presidencial'!$C:$E,3,FALSE),"")</f>
        <v>ACCIÓN POPULAR</v>
      </c>
      <c r="L4160" s="15" t="str">
        <f t="shared" si="129"/>
        <v>insert into Camaleon.CandidatoCongreso( PROCESO_ELECTORAL, NOMBRE_CANDIDATO, APELLIDO_PATERNO, APELLIDO_MATERNO, NOMBRE_COMPLETO, SEXO, CARGO_ELEGIDO, LUGAR_POSTULA, ORGANIZACION_POLITICA, ALIAS ) values( 'ELECCIONES GENERALES 2016', '', '', '', 'NORMA DEL ROCIO CAVASSA YSLA', 'FEMENINO', 'NO ELECTO', 'LIMA  ', 'ACCIÓN POPULAR', 'ACCIÓN POPULAR' );</v>
      </c>
    </row>
    <row r="4161" spans="1:12" x14ac:dyDescent="0.25">
      <c r="A4161" s="17" t="s">
        <v>6699</v>
      </c>
      <c r="E4161" s="15" t="s">
        <v>6760</v>
      </c>
      <c r="F4161" s="15" t="s">
        <v>8773</v>
      </c>
      <c r="G4161" s="17" t="s">
        <v>1062</v>
      </c>
      <c r="H4161" s="15" t="s">
        <v>8792</v>
      </c>
      <c r="I4161" s="15" t="s">
        <v>858</v>
      </c>
      <c r="J4161" s="15" t="str">
        <f>IFERROR(VLOOKUP(I4161,'Candidato Presidencial'!$C:$E,3,FALSE),"")</f>
        <v>ACCIÓN POPULAR</v>
      </c>
      <c r="L4161" s="15" t="str">
        <f t="shared" si="129"/>
        <v>insert into Camaleon.CandidatoCongreso( PROCESO_ELECTORAL, NOMBRE_CANDIDATO, APELLIDO_PATERNO, APELLIDO_MATERNO, NOMBRE_COMPLETO, SEXO, CARGO_ELEGIDO, LUGAR_POSTULA, ORGANIZACION_POLITICA, ALIAS ) values( 'ELECCIONES GENERALES 2016', '', '', '', 'ELENA VICTORIA OLSSON NAVARRO', 'FEMENINO', 'NO ELECTO', 'UCAYALI  ', 'ACCIÓN POPULAR', 'ACCIÓN POPULAR' );</v>
      </c>
    </row>
    <row r="4162" spans="1:12" x14ac:dyDescent="0.25">
      <c r="A4162" s="17" t="s">
        <v>6699</v>
      </c>
      <c r="E4162" s="15" t="s">
        <v>6761</v>
      </c>
      <c r="F4162" s="15" t="s">
        <v>8773</v>
      </c>
      <c r="G4162" s="17" t="s">
        <v>1062</v>
      </c>
      <c r="H4162" s="15" t="s">
        <v>8777</v>
      </c>
      <c r="I4162" s="15" t="s">
        <v>858</v>
      </c>
      <c r="J4162" s="15" t="str">
        <f>IFERROR(VLOOKUP(I4162,'Candidato Presidencial'!$C:$E,3,FALSE),"")</f>
        <v>ACCIÓN POPULAR</v>
      </c>
      <c r="L4162" s="15" t="str">
        <f t="shared" si="129"/>
        <v>insert into Camaleon.CandidatoCongreso( PROCESO_ELECTORAL, NOMBRE_CANDIDATO, APELLIDO_PATERNO, APELLIDO_MATERNO, NOMBRE_COMPLETO, SEXO, CARGO_ELEGIDO, LUGAR_POSTULA, ORGANIZACION_POLITICA, ALIAS ) values( 'ELECCIONES GENERALES 2016', '', '', '', 'JHOSSELYN JHEYDI QUIROZ PALACIOS', 'FEMENINO', 'NO ELECTO', 'LIMA  ', 'ACCIÓN POPULAR', 'ACCIÓN POPULAR' );</v>
      </c>
    </row>
    <row r="4163" spans="1:12" x14ac:dyDescent="0.25">
      <c r="A4163" s="17" t="s">
        <v>6699</v>
      </c>
      <c r="E4163" s="15" t="s">
        <v>6762</v>
      </c>
      <c r="F4163" s="15" t="s">
        <v>8772</v>
      </c>
      <c r="G4163" s="17" t="s">
        <v>1062</v>
      </c>
      <c r="H4163" s="15" t="s">
        <v>8777</v>
      </c>
      <c r="I4163" s="15" t="s">
        <v>858</v>
      </c>
      <c r="J4163" s="15" t="str">
        <f>IFERROR(VLOOKUP(I4163,'Candidato Presidencial'!$C:$E,3,FALSE),"")</f>
        <v>ACCIÓN POPULAR</v>
      </c>
      <c r="L4163" s="15" t="str">
        <f t="shared" ref="L4163:L4226" si="130">"insert into Camaleon.CandidatoCongreso( "&amp;$A$1&amp;", "&amp;$B$1&amp;", "&amp;$C$1&amp;", "&amp;$D$1&amp;", "&amp;$E$1&amp;", "&amp;$F$1&amp;", "&amp;$G$1&amp;", "&amp;$H$1&amp;", "&amp;$I$1&amp;", "&amp;$J$1&amp;" ) values( '"&amp;A4163&amp;"', '"&amp;B4163&amp;"', '"&amp;C4163&amp;"', '"&amp;D4163&amp;"', '"&amp;E4163&amp;"', '"&amp;F4163&amp;"', '"&amp;G4163&amp;"', '"&amp;H4163&amp;"', '"&amp;I4163&amp;"', '"&amp;J4163&amp;"' );"</f>
        <v>insert into Camaleon.CandidatoCongreso( PROCESO_ELECTORAL, NOMBRE_CANDIDATO, APELLIDO_PATERNO, APELLIDO_MATERNO, NOMBRE_COMPLETO, SEXO, CARGO_ELEGIDO, LUGAR_POSTULA, ORGANIZACION_POLITICA, ALIAS ) values( 'ELECCIONES GENERALES 2016', '', '', '', 'IBO URBIOLA SIERRA', 'MASCULINO', 'NO ELECTO', 'LIMA  ', 'ACCIÓN POPULAR', 'ACCIÓN POPULAR' );</v>
      </c>
    </row>
    <row r="4164" spans="1:12" x14ac:dyDescent="0.25">
      <c r="A4164" s="17" t="s">
        <v>6699</v>
      </c>
      <c r="E4164" s="15" t="s">
        <v>6763</v>
      </c>
      <c r="F4164" s="15" t="s">
        <v>8772</v>
      </c>
      <c r="G4164" s="17" t="s">
        <v>1062</v>
      </c>
      <c r="H4164" s="15" t="s">
        <v>8794</v>
      </c>
      <c r="I4164" s="15" t="s">
        <v>858</v>
      </c>
      <c r="J4164" s="15" t="str">
        <f>IFERROR(VLOOKUP(I4164,'Candidato Presidencial'!$C:$E,3,FALSE),"")</f>
        <v>ACCIÓN POPULAR</v>
      </c>
      <c r="L4164" s="15" t="str">
        <f t="shared" si="130"/>
        <v>insert into Camaleon.CandidatoCongreso( PROCESO_ELECTORAL, NOMBRE_CANDIDATO, APELLIDO_PATERNO, APELLIDO_MATERNO, NOMBRE_COMPLETO, SEXO, CARGO_ELEGIDO, LUGAR_POSTULA, ORGANIZACION_POLITICA, ALIAS ) values( 'ELECCIONES GENERALES 2016', '', '', '', 'BALTAZAR LANTARON NUÑEZ', 'MASCULINO', 'NO ELECTO', 'APURIMAC  ', 'ACCIÓN POPULAR', 'ACCIÓN POPULAR' );</v>
      </c>
    </row>
    <row r="4165" spans="1:12" x14ac:dyDescent="0.25">
      <c r="A4165" s="17" t="s">
        <v>6699</v>
      </c>
      <c r="E4165" s="15" t="s">
        <v>6764</v>
      </c>
      <c r="F4165" s="15" t="s">
        <v>8772</v>
      </c>
      <c r="G4165" s="17" t="s">
        <v>1062</v>
      </c>
      <c r="H4165" s="15" t="s">
        <v>8794</v>
      </c>
      <c r="I4165" s="15" t="s">
        <v>858</v>
      </c>
      <c r="J4165" s="15" t="str">
        <f>IFERROR(VLOOKUP(I4165,'Candidato Presidencial'!$C:$E,3,FALSE),"")</f>
        <v>ACCIÓN POPULAR</v>
      </c>
      <c r="L4165" s="15" t="str">
        <f t="shared" si="130"/>
        <v>insert into Camaleon.CandidatoCongreso( PROCESO_ELECTORAL, NOMBRE_CANDIDATO, APELLIDO_PATERNO, APELLIDO_MATERNO, NOMBRE_COMPLETO, SEXO, CARGO_ELEGIDO, LUGAR_POSTULA, ORGANIZACION_POLITICA, ALIAS ) values( 'ELECCIONES GENERALES 2016', '', '', '', 'RILDO ALARCON HUAYHUA', 'MASCULINO', 'NO ELECTO', 'APURIMAC  ', 'ACCIÓN POPULAR', 'ACCIÓN POPULAR' );</v>
      </c>
    </row>
    <row r="4166" spans="1:12" x14ac:dyDescent="0.25">
      <c r="A4166" s="17" t="s">
        <v>6699</v>
      </c>
      <c r="E4166" s="15" t="s">
        <v>6765</v>
      </c>
      <c r="F4166" s="15" t="s">
        <v>8772</v>
      </c>
      <c r="G4166" s="17" t="s">
        <v>1062</v>
      </c>
      <c r="H4166" s="15" t="s">
        <v>8793</v>
      </c>
      <c r="I4166" s="15" t="s">
        <v>858</v>
      </c>
      <c r="J4166" s="15" t="str">
        <f>IFERROR(VLOOKUP(I4166,'Candidato Presidencial'!$C:$E,3,FALSE),"")</f>
        <v>ACCIÓN POPULAR</v>
      </c>
      <c r="L4166" s="15" t="str">
        <f t="shared" si="130"/>
        <v>insert into Camaleon.CandidatoCongreso( PROCESO_ELECTORAL, NOMBRE_CANDIDATO, APELLIDO_PATERNO, APELLIDO_MATERNO, NOMBRE_COMPLETO, SEXO, CARGO_ELEGIDO, LUGAR_POSTULA, ORGANIZACION_POLITICA, ALIAS ) values( 'ELECCIONES GENERALES 2016', '', '', '', 'JULIO MORENO CARRASCO', 'MASCULINO', 'NO ELECTO', 'CALLAO  ', 'ACCIÓN POPULAR', 'ACCIÓN POPULAR' );</v>
      </c>
    </row>
    <row r="4167" spans="1:12" x14ac:dyDescent="0.25">
      <c r="A4167" s="17" t="s">
        <v>6699</v>
      </c>
      <c r="E4167" s="15" t="s">
        <v>6766</v>
      </c>
      <c r="F4167" s="15" t="s">
        <v>8772</v>
      </c>
      <c r="G4167" s="17" t="s">
        <v>1062</v>
      </c>
      <c r="H4167" s="15" t="s">
        <v>8786</v>
      </c>
      <c r="I4167" s="15" t="s">
        <v>858</v>
      </c>
      <c r="J4167" s="15" t="str">
        <f>IFERROR(VLOOKUP(I4167,'Candidato Presidencial'!$C:$E,3,FALSE),"")</f>
        <v>ACCIÓN POPULAR</v>
      </c>
      <c r="L4167" s="15" t="str">
        <f t="shared" si="130"/>
        <v>insert into Camaleon.CandidatoCongreso( PROCESO_ELECTORAL, NOMBRE_CANDIDATO, APELLIDO_PATERNO, APELLIDO_MATERNO, NOMBRE_COMPLETO, SEXO, CARGO_ELEGIDO, LUGAR_POSTULA, ORGANIZACION_POLITICA, ALIAS ) values( 'ELECCIONES GENERALES 2016', '', '', '', 'OSWALDO RUBEN ALFARO JIMENEZ', 'MASCULINO', 'NO ELECTO', 'ICA  ', 'ACCIÓN POPULAR', 'ACCIÓN POPULAR' );</v>
      </c>
    </row>
    <row r="4168" spans="1:12" x14ac:dyDescent="0.25">
      <c r="A4168" s="17" t="s">
        <v>6699</v>
      </c>
      <c r="E4168" s="15" t="s">
        <v>6767</v>
      </c>
      <c r="F4168" s="15" t="s">
        <v>8773</v>
      </c>
      <c r="G4168" s="17" t="s">
        <v>1062</v>
      </c>
      <c r="H4168" s="15" t="s">
        <v>8794</v>
      </c>
      <c r="I4168" s="15" t="s">
        <v>858</v>
      </c>
      <c r="J4168" s="15" t="str">
        <f>IFERROR(VLOOKUP(I4168,'Candidato Presidencial'!$C:$E,3,FALSE),"")</f>
        <v>ACCIÓN POPULAR</v>
      </c>
      <c r="L4168" s="15" t="str">
        <f t="shared" si="130"/>
        <v>insert into Camaleon.CandidatoCongreso( PROCESO_ELECTORAL, NOMBRE_CANDIDATO, APELLIDO_PATERNO, APELLIDO_MATERNO, NOMBRE_COMPLETO, SEXO, CARGO_ELEGIDO, LUGAR_POSTULA, ORGANIZACION_POLITICA, ALIAS ) values( 'ELECCIONES GENERALES 2016', '', '', '', 'DELISIA CACERES LOPEZ', 'FEMENINO', 'NO ELECTO', 'APURIMAC  ', 'ACCIÓN POPULAR', 'ACCIÓN POPULAR' );</v>
      </c>
    </row>
    <row r="4169" spans="1:12" x14ac:dyDescent="0.25">
      <c r="A4169" s="17" t="s">
        <v>6699</v>
      </c>
      <c r="E4169" s="15" t="s">
        <v>6768</v>
      </c>
      <c r="F4169" s="15" t="s">
        <v>8772</v>
      </c>
      <c r="G4169" s="17" t="s">
        <v>1062</v>
      </c>
      <c r="H4169" s="15" t="s">
        <v>8777</v>
      </c>
      <c r="I4169" s="15" t="s">
        <v>858</v>
      </c>
      <c r="J4169" s="15" t="str">
        <f>IFERROR(VLOOKUP(I4169,'Candidato Presidencial'!$C:$E,3,FALSE),"")</f>
        <v>ACCIÓN POPULAR</v>
      </c>
      <c r="L4169" s="15" t="str">
        <f t="shared" si="130"/>
        <v>insert into Camaleon.CandidatoCongreso( PROCESO_ELECTORAL, NOMBRE_CANDIDATO, APELLIDO_PATERNO, APELLIDO_MATERNO, NOMBRE_COMPLETO, SEXO, CARGO_ELEGIDO, LUGAR_POSTULA, ORGANIZACION_POLITICA, ALIAS ) values( 'ELECCIONES GENERALES 2016', '', '', '', 'YONHY LESCANO ANCIETA', 'MASCULINO', 'NO ELECTO', 'LIMA  ', 'ACCIÓN POPULAR', 'ACCIÓN POPULAR' );</v>
      </c>
    </row>
    <row r="4170" spans="1:12" x14ac:dyDescent="0.25">
      <c r="A4170" s="17" t="s">
        <v>6699</v>
      </c>
      <c r="E4170" s="15" t="s">
        <v>6769</v>
      </c>
      <c r="F4170" s="15" t="s">
        <v>8773</v>
      </c>
      <c r="G4170" s="17" t="s">
        <v>1062</v>
      </c>
      <c r="H4170" s="15" t="s">
        <v>8789</v>
      </c>
      <c r="I4170" s="15" t="s">
        <v>858</v>
      </c>
      <c r="J4170" s="15" t="str">
        <f>IFERROR(VLOOKUP(I4170,'Candidato Presidencial'!$C:$E,3,FALSE),"")</f>
        <v>ACCIÓN POPULAR</v>
      </c>
      <c r="L4170" s="15" t="str">
        <f t="shared" si="130"/>
        <v>insert into Camaleon.CandidatoCongreso( PROCESO_ELECTORAL, NOMBRE_CANDIDATO, APELLIDO_PATERNO, APELLIDO_MATERNO, NOMBRE_COMPLETO, SEXO, CARGO_ELEGIDO, LUGAR_POSTULA, ORGANIZACION_POLITICA, ALIAS ) values( 'ELECCIONES GENERALES 2016', '', '', '', 'MARIA ELENA GUILLEN NUÑEZ', 'FEMENINO', 'NO ELECTO', 'AREQUIPA  ', 'ACCIÓN POPULAR', 'ACCIÓN POPULAR' );</v>
      </c>
    </row>
    <row r="4171" spans="1:12" x14ac:dyDescent="0.25">
      <c r="A4171" s="17" t="s">
        <v>6699</v>
      </c>
      <c r="E4171" s="15" t="s">
        <v>6770</v>
      </c>
      <c r="F4171" s="15" t="s">
        <v>8773</v>
      </c>
      <c r="G4171" s="17" t="s">
        <v>1062</v>
      </c>
      <c r="H4171" s="15" t="s">
        <v>8776</v>
      </c>
      <c r="I4171" s="15" t="s">
        <v>858</v>
      </c>
      <c r="J4171" s="15" t="str">
        <f>IFERROR(VLOOKUP(I4171,'Candidato Presidencial'!$C:$E,3,FALSE),"")</f>
        <v>ACCIÓN POPULAR</v>
      </c>
      <c r="L4171" s="15" t="str">
        <f t="shared" si="130"/>
        <v>insert into Camaleon.CandidatoCongreso( PROCESO_ELECTORAL, NOMBRE_CANDIDATO, APELLIDO_PATERNO, APELLIDO_MATERNO, NOMBRE_COMPLETO, SEXO, CARGO_ELEGIDO, LUGAR_POSTULA, ORGANIZACION_POLITICA, ALIAS ) values( 'ELECCIONES GENERALES 2016', '', '', '', 'ANA MARIA BUSTAMANTE SANCHEZ', 'FEMENINO', 'NO ELECTO', 'AMAZONAS  ', 'ACCIÓN POPULAR', 'ACCIÓN POPULAR' );</v>
      </c>
    </row>
    <row r="4172" spans="1:12" x14ac:dyDescent="0.25">
      <c r="A4172" s="17" t="s">
        <v>6699</v>
      </c>
      <c r="E4172" s="15" t="s">
        <v>6771</v>
      </c>
      <c r="F4172" s="15" t="s">
        <v>8773</v>
      </c>
      <c r="G4172" s="17" t="s">
        <v>1062</v>
      </c>
      <c r="H4172" s="15" t="s">
        <v>8774</v>
      </c>
      <c r="I4172" s="15" t="s">
        <v>858</v>
      </c>
      <c r="J4172" s="15" t="str">
        <f>IFERROR(VLOOKUP(I4172,'Candidato Presidencial'!$C:$E,3,FALSE),"")</f>
        <v>ACCIÓN POPULAR</v>
      </c>
      <c r="L4172" s="15" t="str">
        <f t="shared" si="130"/>
        <v>insert into Camaleon.CandidatoCongreso( PROCESO_ELECTORAL, NOMBRE_CANDIDATO, APELLIDO_PATERNO, APELLIDO_MATERNO, NOMBRE_COMPLETO, SEXO, CARGO_ELEGIDO, LUGAR_POSTULA, ORGANIZACION_POLITICA, ALIAS ) values( 'ELECCIONES GENERALES 2016', '', '', '', 'MARIA LOURDES LLANO FLORES', 'FEMENINO', 'NO ELECTO', 'PUNO  ', 'ACCIÓN POPULAR', 'ACCIÓN POPULAR' );</v>
      </c>
    </row>
    <row r="4173" spans="1:12" x14ac:dyDescent="0.25">
      <c r="A4173" s="17" t="s">
        <v>6699</v>
      </c>
      <c r="E4173" s="15" t="s">
        <v>6772</v>
      </c>
      <c r="F4173" s="15" t="s">
        <v>8773</v>
      </c>
      <c r="G4173" s="17" t="s">
        <v>1062</v>
      </c>
      <c r="H4173" s="15" t="s">
        <v>8774</v>
      </c>
      <c r="I4173" s="15" t="s">
        <v>858</v>
      </c>
      <c r="J4173" s="15" t="str">
        <f>IFERROR(VLOOKUP(I4173,'Candidato Presidencial'!$C:$E,3,FALSE),"")</f>
        <v>ACCIÓN POPULAR</v>
      </c>
      <c r="L4173" s="15" t="str">
        <f t="shared" si="130"/>
        <v>insert into Camaleon.CandidatoCongreso( PROCESO_ELECTORAL, NOMBRE_CANDIDATO, APELLIDO_PATERNO, APELLIDO_MATERNO, NOMBRE_COMPLETO, SEXO, CARGO_ELEGIDO, LUGAR_POSTULA, ORGANIZACION_POLITICA, ALIAS ) values( 'ELECCIONES GENERALES 2016', '', '', '', 'MARTHA CLARET ROMANI CRUZ', 'FEMENINO', 'NO ELECTO', 'PUNO  ', 'ACCIÓN POPULAR', 'ACCIÓN POPULAR' );</v>
      </c>
    </row>
    <row r="4174" spans="1:12" x14ac:dyDescent="0.25">
      <c r="A4174" s="17" t="s">
        <v>6699</v>
      </c>
      <c r="E4174" s="15" t="s">
        <v>6773</v>
      </c>
      <c r="F4174" s="15" t="s">
        <v>8772</v>
      </c>
      <c r="G4174" s="17" t="s">
        <v>1062</v>
      </c>
      <c r="H4174" s="15" t="s">
        <v>8774</v>
      </c>
      <c r="I4174" s="15" t="s">
        <v>858</v>
      </c>
      <c r="J4174" s="15" t="str">
        <f>IFERROR(VLOOKUP(I4174,'Candidato Presidencial'!$C:$E,3,FALSE),"")</f>
        <v>ACCIÓN POPULAR</v>
      </c>
      <c r="L4174" s="15" t="str">
        <f t="shared" si="130"/>
        <v>insert into Camaleon.CandidatoCongreso( PROCESO_ELECTORAL, NOMBRE_CANDIDATO, APELLIDO_PATERNO, APELLIDO_MATERNO, NOMBRE_COMPLETO, SEXO, CARGO_ELEGIDO, LUGAR_POSTULA, ORGANIZACION_POLITICA, ALIAS ) values( 'ELECCIONES GENERALES 2016', '', '', '', 'RUFINO MACHACA QUINTO', 'MASCULINO', 'NO ELECTO', 'PUNO  ', 'ACCIÓN POPULAR', 'ACCIÓN POPULAR' );</v>
      </c>
    </row>
    <row r="4175" spans="1:12" x14ac:dyDescent="0.25">
      <c r="A4175" s="17" t="s">
        <v>6699</v>
      </c>
      <c r="E4175" s="15" t="s">
        <v>6774</v>
      </c>
      <c r="F4175" s="15" t="s">
        <v>8772</v>
      </c>
      <c r="G4175" s="17" t="s">
        <v>1062</v>
      </c>
      <c r="H4175" s="15" t="s">
        <v>8774</v>
      </c>
      <c r="I4175" s="15" t="s">
        <v>858</v>
      </c>
      <c r="J4175" s="15" t="str">
        <f>IFERROR(VLOOKUP(I4175,'Candidato Presidencial'!$C:$E,3,FALSE),"")</f>
        <v>ACCIÓN POPULAR</v>
      </c>
      <c r="L4175" s="15" t="str">
        <f t="shared" si="130"/>
        <v>insert into Camaleon.CandidatoCongreso( PROCESO_ELECTORAL, NOMBRE_CANDIDATO, APELLIDO_PATERNO, APELLIDO_MATERNO, NOMBRE_COMPLETO, SEXO, CARGO_ELEGIDO, LUGAR_POSTULA, ORGANIZACION_POLITICA, ALIAS ) values( 'ELECCIONES GENERALES 2016', '', '', '', 'MOISES CAYO PACHAURI', 'MASCULINO', 'NO ELECTO', 'PUNO  ', 'ACCIÓN POPULAR', 'ACCIÓN POPULAR' );</v>
      </c>
    </row>
    <row r="4176" spans="1:12" x14ac:dyDescent="0.25">
      <c r="A4176" s="17" t="s">
        <v>6699</v>
      </c>
      <c r="E4176" s="15" t="s">
        <v>6775</v>
      </c>
      <c r="F4176" s="15" t="s">
        <v>8772</v>
      </c>
      <c r="G4176" s="17" t="s">
        <v>1062</v>
      </c>
      <c r="H4176" s="15" t="s">
        <v>8795</v>
      </c>
      <c r="I4176" s="15" t="s">
        <v>858</v>
      </c>
      <c r="J4176" s="15" t="str">
        <f>IFERROR(VLOOKUP(I4176,'Candidato Presidencial'!$C:$E,3,FALSE),"")</f>
        <v>ACCIÓN POPULAR</v>
      </c>
      <c r="L4176" s="15" t="str">
        <f t="shared" si="130"/>
        <v>insert into Camaleon.CandidatoCongreso( PROCESO_ELECTORAL, NOMBRE_CANDIDATO, APELLIDO_PATERNO, APELLIDO_MATERNO, NOMBRE_COMPLETO, SEXO, CARGO_ELEGIDO, LUGAR_POSTULA, ORGANIZACION_POLITICA, ALIAS ) values( 'ELECCIONES GENERALES 2016', '', '', '', 'LUIS CARLOS SIMEON HURTADO', 'MASCULINO', 'NO ELECTO', 'PASCO  ', 'ACCIÓN POPULAR', 'ACCIÓN POPULAR' );</v>
      </c>
    </row>
    <row r="4177" spans="1:12" x14ac:dyDescent="0.25">
      <c r="A4177" s="17" t="s">
        <v>6699</v>
      </c>
      <c r="E4177" s="15" t="s">
        <v>6776</v>
      </c>
      <c r="F4177" s="15" t="s">
        <v>8773</v>
      </c>
      <c r="G4177" s="17" t="s">
        <v>1062</v>
      </c>
      <c r="H4177" s="15" t="s">
        <v>8795</v>
      </c>
      <c r="I4177" s="15" t="s">
        <v>858</v>
      </c>
      <c r="J4177" s="15" t="str">
        <f>IFERROR(VLOOKUP(I4177,'Candidato Presidencial'!$C:$E,3,FALSE),"")</f>
        <v>ACCIÓN POPULAR</v>
      </c>
      <c r="L4177" s="15" t="str">
        <f t="shared" si="130"/>
        <v>insert into Camaleon.CandidatoCongreso( PROCESO_ELECTORAL, NOMBRE_CANDIDATO, APELLIDO_PATERNO, APELLIDO_MATERNO, NOMBRE_COMPLETO, SEXO, CARGO_ELEGIDO, LUGAR_POSTULA, ORGANIZACION_POLITICA, ALIAS ) values( 'ELECCIONES GENERALES 2016', '', '', '', 'AMELIA HILDA CELIS SOTO', 'FEMENINO', 'NO ELECTO', 'PASCO  ', 'ACCIÓN POPULAR', 'ACCIÓN POPULAR' );</v>
      </c>
    </row>
    <row r="4178" spans="1:12" x14ac:dyDescent="0.25">
      <c r="A4178" s="17" t="s">
        <v>6699</v>
      </c>
      <c r="E4178" s="15" t="s">
        <v>6777</v>
      </c>
      <c r="F4178" s="15" t="s">
        <v>8773</v>
      </c>
      <c r="G4178" s="17" t="s">
        <v>1062</v>
      </c>
      <c r="H4178" s="15" t="s">
        <v>8796</v>
      </c>
      <c r="I4178" s="15" t="s">
        <v>858</v>
      </c>
      <c r="J4178" s="15" t="str">
        <f>IFERROR(VLOOKUP(I4178,'Candidato Presidencial'!$C:$E,3,FALSE),"")</f>
        <v>ACCIÓN POPULAR</v>
      </c>
      <c r="L4178" s="15" t="str">
        <f t="shared" si="130"/>
        <v>insert into Camaleon.CandidatoCongreso( PROCESO_ELECTORAL, NOMBRE_CANDIDATO, APELLIDO_PATERNO, APELLIDO_MATERNO, NOMBRE_COMPLETO, SEXO, CARGO_ELEGIDO, LUGAR_POSTULA, ORGANIZACION_POLITICA, ALIAS ) values( 'ELECCIONES GENERALES 2016', '', '', '', 'GLORIA ESTHER CHIROQUE QUIÑONES', 'FEMENINO', 'NO ELECTO', 'PIURA  ', 'ACCIÓN POPULAR', 'ACCIÓN POPULAR' );</v>
      </c>
    </row>
    <row r="4179" spans="1:12" x14ac:dyDescent="0.25">
      <c r="A4179" s="17" t="s">
        <v>6699</v>
      </c>
      <c r="E4179" s="15" t="s">
        <v>6778</v>
      </c>
      <c r="F4179" s="15" t="s">
        <v>8773</v>
      </c>
      <c r="G4179" s="17" t="s">
        <v>1062</v>
      </c>
      <c r="H4179" s="15" t="s">
        <v>8796</v>
      </c>
      <c r="I4179" s="15" t="s">
        <v>858</v>
      </c>
      <c r="J4179" s="15" t="str">
        <f>IFERROR(VLOOKUP(I4179,'Candidato Presidencial'!$C:$E,3,FALSE),"")</f>
        <v>ACCIÓN POPULAR</v>
      </c>
      <c r="L4179" s="15" t="str">
        <f t="shared" si="130"/>
        <v>insert into Camaleon.CandidatoCongreso( PROCESO_ELECTORAL, NOMBRE_CANDIDATO, APELLIDO_PATERNO, APELLIDO_MATERNO, NOMBRE_COMPLETO, SEXO, CARGO_ELEGIDO, LUGAR_POSTULA, ORGANIZACION_POLITICA, ALIAS ) values( 'ELECCIONES GENERALES 2016', '', '', '', 'MARITZA DORALINDA GIL ORDINOLA', 'FEMENINO', 'NO ELECTO', 'PIURA  ', 'ACCIÓN POPULAR', 'ACCIÓN POPULAR' );</v>
      </c>
    </row>
    <row r="4180" spans="1:12" x14ac:dyDescent="0.25">
      <c r="A4180" s="17" t="s">
        <v>6699</v>
      </c>
      <c r="E4180" s="15" t="s">
        <v>6779</v>
      </c>
      <c r="F4180" s="15" t="s">
        <v>8772</v>
      </c>
      <c r="G4180" s="17" t="s">
        <v>1062</v>
      </c>
      <c r="H4180" s="15" t="s">
        <v>8796</v>
      </c>
      <c r="I4180" s="15" t="s">
        <v>858</v>
      </c>
      <c r="J4180" s="15" t="str">
        <f>IFERROR(VLOOKUP(I4180,'Candidato Presidencial'!$C:$E,3,FALSE),"")</f>
        <v>ACCIÓN POPULAR</v>
      </c>
      <c r="L4180" s="15" t="str">
        <f t="shared" si="130"/>
        <v>insert into Camaleon.CandidatoCongreso( PROCESO_ELECTORAL, NOMBRE_CANDIDATO, APELLIDO_PATERNO, APELLIDO_MATERNO, NOMBRE_COMPLETO, SEXO, CARGO_ELEGIDO, LUGAR_POSTULA, ORGANIZACION_POLITICA, ALIAS ) values( 'ELECCIONES GENERALES 2016', '', '', '', 'LEOPOLDO ANIBAL ALBAÑIL ORDINOLA', 'MASCULINO', 'NO ELECTO', 'PIURA  ', 'ACCIÓN POPULAR', 'ACCIÓN POPULAR' );</v>
      </c>
    </row>
    <row r="4181" spans="1:12" x14ac:dyDescent="0.25">
      <c r="A4181" s="17" t="s">
        <v>6699</v>
      </c>
      <c r="E4181" s="15" t="s">
        <v>6780</v>
      </c>
      <c r="F4181" s="15" t="s">
        <v>8772</v>
      </c>
      <c r="G4181" s="17" t="s">
        <v>1062</v>
      </c>
      <c r="H4181" s="15" t="s">
        <v>8777</v>
      </c>
      <c r="I4181" s="15" t="s">
        <v>858</v>
      </c>
      <c r="J4181" s="15" t="str">
        <f>IFERROR(VLOOKUP(I4181,'Candidato Presidencial'!$C:$E,3,FALSE),"")</f>
        <v>ACCIÓN POPULAR</v>
      </c>
      <c r="L4181" s="15" t="str">
        <f t="shared" si="130"/>
        <v>insert into Camaleon.CandidatoCongreso( PROCESO_ELECTORAL, NOMBRE_CANDIDATO, APELLIDO_PATERNO, APELLIDO_MATERNO, NOMBRE_COMPLETO, SEXO, CARGO_ELEGIDO, LUGAR_POSTULA, ORGANIZACION_POLITICA, ALIAS ) values( 'ELECCIONES GENERALES 2016', '', '', '', 'LUIS SEGUNDO YOVERA CHICOMA', 'MASCULINO', 'NO ELECTO', 'LIMA  ', 'ACCIÓN POPULAR', 'ACCIÓN POPULAR' );</v>
      </c>
    </row>
    <row r="4182" spans="1:12" x14ac:dyDescent="0.25">
      <c r="A4182" s="17" t="s">
        <v>6699</v>
      </c>
      <c r="E4182" s="15" t="s">
        <v>6781</v>
      </c>
      <c r="F4182" s="15" t="s">
        <v>8772</v>
      </c>
      <c r="G4182" s="17" t="s">
        <v>1062</v>
      </c>
      <c r="H4182" s="15" t="s">
        <v>8791</v>
      </c>
      <c r="I4182" s="15" t="s">
        <v>858</v>
      </c>
      <c r="J4182" s="15" t="str">
        <f>IFERROR(VLOOKUP(I4182,'Candidato Presidencial'!$C:$E,3,FALSE),"")</f>
        <v>ACCIÓN POPULAR</v>
      </c>
      <c r="L4182" s="15" t="str">
        <f t="shared" si="130"/>
        <v>insert into Camaleon.CandidatoCongreso( PROCESO_ELECTORAL, NOMBRE_CANDIDATO, APELLIDO_PATERNO, APELLIDO_MATERNO, NOMBRE_COMPLETO, SEXO, CARGO_ELEGIDO, LUGAR_POSTULA, ORGANIZACION_POLITICA, ALIAS ) values( 'ELECCIONES GENERALES 2016', '', '', '', 'AZAEL CORDOVA CASTILLO', 'MASCULINO', 'NO ELECTO', 'TUMBES  ', 'ACCIÓN POPULAR', 'ACCIÓN POPULAR' );</v>
      </c>
    </row>
    <row r="4183" spans="1:12" x14ac:dyDescent="0.25">
      <c r="A4183" s="17" t="s">
        <v>6699</v>
      </c>
      <c r="E4183" s="15" t="s">
        <v>6782</v>
      </c>
      <c r="F4183" s="15" t="s">
        <v>8772</v>
      </c>
      <c r="G4183" s="17" t="s">
        <v>1062</v>
      </c>
      <c r="H4183" s="15" t="s">
        <v>8796</v>
      </c>
      <c r="I4183" s="15" t="s">
        <v>858</v>
      </c>
      <c r="J4183" s="15" t="str">
        <f>IFERROR(VLOOKUP(I4183,'Candidato Presidencial'!$C:$E,3,FALSE),"")</f>
        <v>ACCIÓN POPULAR</v>
      </c>
      <c r="L4183" s="15" t="str">
        <f t="shared" si="130"/>
        <v>insert into Camaleon.CandidatoCongreso( PROCESO_ELECTORAL, NOMBRE_CANDIDATO, APELLIDO_PATERNO, APELLIDO_MATERNO, NOMBRE_COMPLETO, SEXO, CARGO_ELEGIDO, LUGAR_POSTULA, ORGANIZACION_POLITICA, ALIAS ) values( 'ELECCIONES GENERALES 2016', '', '', '', 'JORGE EDUARDO APONTE REY', 'MASCULINO', 'NO ELECTO', 'PIURA  ', 'ACCIÓN POPULAR', 'ACCIÓN POPULAR' );</v>
      </c>
    </row>
    <row r="4184" spans="1:12" x14ac:dyDescent="0.25">
      <c r="A4184" s="17" t="s">
        <v>6699</v>
      </c>
      <c r="E4184" s="15" t="s">
        <v>6783</v>
      </c>
      <c r="F4184" s="15" t="s">
        <v>8773</v>
      </c>
      <c r="G4184" s="17" t="s">
        <v>1062</v>
      </c>
      <c r="H4184" s="15" t="s">
        <v>8779</v>
      </c>
      <c r="I4184" s="15" t="s">
        <v>858</v>
      </c>
      <c r="J4184" s="15" t="str">
        <f>IFERROR(VLOOKUP(I4184,'Candidato Presidencial'!$C:$E,3,FALSE),"")</f>
        <v>ACCIÓN POPULAR</v>
      </c>
      <c r="L4184" s="15" t="str">
        <f t="shared" si="130"/>
        <v>insert into Camaleon.CandidatoCongreso( PROCESO_ELECTORAL, NOMBRE_CANDIDATO, APELLIDO_PATERNO, APELLIDO_MATERNO, NOMBRE_COMPLETO, SEXO, CARGO_ELEGIDO, LUGAR_POSTULA, ORGANIZACION_POLITICA, ALIAS ) values( 'ELECCIONES GENERALES 2016', '', '', '', 'SHEILLAH MARIA MILAGROS MIÑANO BAUTISTA', 'FEMENINO', 'NO ELECTO', 'TACNA  ', 'ACCIÓN POPULAR', 'ACCIÓN POPULAR' );</v>
      </c>
    </row>
    <row r="4185" spans="1:12" x14ac:dyDescent="0.25">
      <c r="A4185" s="17" t="s">
        <v>6699</v>
      </c>
      <c r="E4185" s="15" t="s">
        <v>6784</v>
      </c>
      <c r="F4185" s="15" t="s">
        <v>8772</v>
      </c>
      <c r="G4185" s="17" t="s">
        <v>1062</v>
      </c>
      <c r="H4185" s="15" t="s">
        <v>8788</v>
      </c>
      <c r="I4185" s="15" t="s">
        <v>858</v>
      </c>
      <c r="J4185" s="15" t="str">
        <f>IFERROR(VLOOKUP(I4185,'Candidato Presidencial'!$C:$E,3,FALSE),"")</f>
        <v>ACCIÓN POPULAR</v>
      </c>
      <c r="L4185" s="15" t="str">
        <f t="shared" si="130"/>
        <v>insert into Camaleon.CandidatoCongreso( PROCESO_ELECTORAL, NOMBRE_CANDIDATO, APELLIDO_PATERNO, APELLIDO_MATERNO, NOMBRE_COMPLETO, SEXO, CARGO_ELEGIDO, LUGAR_POSTULA, ORGANIZACION_POLITICA, ALIAS ) values( 'ELECCIONES GENERALES 2016', '', '', '', 'LENIN ALEJANDRO ESPINOZA VALERIO', 'MASCULINO', 'NO ELECTO', 'ANCASH  ', 'ACCIÓN POPULAR', 'ACCIÓN POPULAR' );</v>
      </c>
    </row>
    <row r="4186" spans="1:12" x14ac:dyDescent="0.25">
      <c r="A4186" s="17" t="s">
        <v>6699</v>
      </c>
      <c r="E4186" s="15" t="s">
        <v>6785</v>
      </c>
      <c r="F4186" s="15" t="s">
        <v>8772</v>
      </c>
      <c r="G4186" s="17" t="s">
        <v>1062</v>
      </c>
      <c r="H4186" s="15" t="s">
        <v>8777</v>
      </c>
      <c r="I4186" s="15" t="s">
        <v>858</v>
      </c>
      <c r="J4186" s="15" t="str">
        <f>IFERROR(VLOOKUP(I4186,'Candidato Presidencial'!$C:$E,3,FALSE),"")</f>
        <v>ACCIÓN POPULAR</v>
      </c>
      <c r="L4186" s="15" t="str">
        <f t="shared" si="130"/>
        <v>insert into Camaleon.CandidatoCongreso( PROCESO_ELECTORAL, NOMBRE_CANDIDATO, APELLIDO_PATERNO, APELLIDO_MATERNO, NOMBRE_COMPLETO, SEXO, CARGO_ELEGIDO, LUGAR_POSTULA, ORGANIZACION_POLITICA, ALIAS ) values( 'ELECCIONES GENERALES 2016', '', '', '', 'JUAN CARLOS RUIZ SALDAÑA', 'MASCULINO', 'NO ELECTO', 'LIMA  ', 'ACCIÓN POPULAR', 'ACCIÓN POPULAR' );</v>
      </c>
    </row>
    <row r="4187" spans="1:12" x14ac:dyDescent="0.25">
      <c r="A4187" s="17" t="s">
        <v>6699</v>
      </c>
      <c r="E4187" s="15" t="s">
        <v>6786</v>
      </c>
      <c r="F4187" s="15" t="s">
        <v>8773</v>
      </c>
      <c r="G4187" s="17" t="s">
        <v>1062</v>
      </c>
      <c r="H4187" s="15" t="s">
        <v>8777</v>
      </c>
      <c r="I4187" s="15" t="s">
        <v>858</v>
      </c>
      <c r="J4187" s="15" t="str">
        <f>IFERROR(VLOOKUP(I4187,'Candidato Presidencial'!$C:$E,3,FALSE),"")</f>
        <v>ACCIÓN POPULAR</v>
      </c>
      <c r="L4187" s="15" t="str">
        <f t="shared" si="130"/>
        <v>insert into Camaleon.CandidatoCongreso( PROCESO_ELECTORAL, NOMBRE_CANDIDATO, APELLIDO_PATERNO, APELLIDO_MATERNO, NOMBRE_COMPLETO, SEXO, CARGO_ELEGIDO, LUGAR_POSTULA, ORGANIZACION_POLITICA, ALIAS ) values( 'ELECCIONES GENERALES 2016', '', '', '', 'MARIA CONCEPCION HUAMAN GUADALUPE', 'FEMENINO', 'NO ELECTO', 'LIMA  ', 'ACCIÓN POPULAR', 'ACCIÓN POPULAR' );</v>
      </c>
    </row>
    <row r="4188" spans="1:12" x14ac:dyDescent="0.25">
      <c r="A4188" s="17" t="s">
        <v>6699</v>
      </c>
      <c r="E4188" s="15" t="s">
        <v>6787</v>
      </c>
      <c r="F4188" s="15" t="s">
        <v>8773</v>
      </c>
      <c r="G4188" s="17" t="s">
        <v>1062</v>
      </c>
      <c r="H4188" s="15" t="s">
        <v>8797</v>
      </c>
      <c r="I4188" s="15" t="s">
        <v>858</v>
      </c>
      <c r="J4188" s="15" t="str">
        <f>IFERROR(VLOOKUP(I4188,'Candidato Presidencial'!$C:$E,3,FALSE),"")</f>
        <v>ACCIÓN POPULAR</v>
      </c>
      <c r="L4188" s="15" t="str">
        <f t="shared" si="130"/>
        <v>insert into Camaleon.CandidatoCongreso( PROCESO_ELECTORAL, NOMBRE_CANDIDATO, APELLIDO_PATERNO, APELLIDO_MATERNO, NOMBRE_COMPLETO, SEXO, CARGO_ELEGIDO, LUGAR_POSTULA, ORGANIZACION_POLITICA, ALIAS ) values( 'ELECCIONES GENERALES 2016', '', '', '', 'CARMELA TEODORA APOLAYA HIDALGO ', 'FEMENINO', 'NO ELECTO', 'LIMA LIMA ', 'ACCIÓN POPULAR', 'ACCIÓN POPULAR' );</v>
      </c>
    </row>
    <row r="4189" spans="1:12" x14ac:dyDescent="0.25">
      <c r="A4189" s="17" t="s">
        <v>6699</v>
      </c>
      <c r="E4189" s="15" t="s">
        <v>6788</v>
      </c>
      <c r="F4189" s="15" t="s">
        <v>8773</v>
      </c>
      <c r="G4189" s="17" t="s">
        <v>1062</v>
      </c>
      <c r="H4189" s="15" t="s">
        <v>8797</v>
      </c>
      <c r="I4189" s="15" t="s">
        <v>858</v>
      </c>
      <c r="J4189" s="15" t="str">
        <f>IFERROR(VLOOKUP(I4189,'Candidato Presidencial'!$C:$E,3,FALSE),"")</f>
        <v>ACCIÓN POPULAR</v>
      </c>
      <c r="L4189" s="15" t="str">
        <f t="shared" si="130"/>
        <v>insert into Camaleon.CandidatoCongreso( PROCESO_ELECTORAL, NOMBRE_CANDIDATO, APELLIDO_PATERNO, APELLIDO_MATERNO, NOMBRE_COMPLETO, SEXO, CARGO_ELEGIDO, LUGAR_POSTULA, ORGANIZACION_POLITICA, ALIAS ) values( 'ELECCIONES GENERALES 2016', '', '', '', 'GLADYS TERESA LUGO VALENZUELA', 'FEMENINO', 'NO ELECTO', 'LIMA LIMA ', 'ACCIÓN POPULAR', 'ACCIÓN POPULAR' );</v>
      </c>
    </row>
    <row r="4190" spans="1:12" x14ac:dyDescent="0.25">
      <c r="A4190" s="17" t="s">
        <v>6699</v>
      </c>
      <c r="E4190" s="15" t="s">
        <v>6789</v>
      </c>
      <c r="F4190" s="15" t="s">
        <v>8772</v>
      </c>
      <c r="G4190" s="17" t="s">
        <v>1062</v>
      </c>
      <c r="H4190" s="15" t="s">
        <v>8797</v>
      </c>
      <c r="I4190" s="15" t="s">
        <v>858</v>
      </c>
      <c r="J4190" s="15" t="str">
        <f>IFERROR(VLOOKUP(I4190,'Candidato Presidencial'!$C:$E,3,FALSE),"")</f>
        <v>ACCIÓN POPULAR</v>
      </c>
      <c r="L4190" s="15" t="str">
        <f t="shared" si="130"/>
        <v>insert into Camaleon.CandidatoCongreso( PROCESO_ELECTORAL, NOMBRE_CANDIDATO, APELLIDO_PATERNO, APELLIDO_MATERNO, NOMBRE_COMPLETO, SEXO, CARGO_ELEGIDO, LUGAR_POSTULA, ORGANIZACION_POLITICA, ALIAS ) values( 'ELECCIONES GENERALES 2016', '', '', '', 'VICENTE ARMANDO ROJAS CAPISTRANO ', 'MASCULINO', 'NO ELECTO', 'LIMA LIMA ', 'ACCIÓN POPULAR', 'ACCIÓN POPULAR' );</v>
      </c>
    </row>
    <row r="4191" spans="1:12" x14ac:dyDescent="0.25">
      <c r="A4191" s="17" t="s">
        <v>6699</v>
      </c>
      <c r="E4191" s="15" t="s">
        <v>6790</v>
      </c>
      <c r="F4191" s="15" t="s">
        <v>8772</v>
      </c>
      <c r="G4191" s="17" t="s">
        <v>1062</v>
      </c>
      <c r="H4191" s="15" t="s">
        <v>8797</v>
      </c>
      <c r="I4191" s="15" t="s">
        <v>858</v>
      </c>
      <c r="J4191" s="15" t="str">
        <f>IFERROR(VLOOKUP(I4191,'Candidato Presidencial'!$C:$E,3,FALSE),"")</f>
        <v>ACCIÓN POPULAR</v>
      </c>
      <c r="L4191" s="15" t="str">
        <f t="shared" si="130"/>
        <v>insert into Camaleon.CandidatoCongreso( PROCESO_ELECTORAL, NOMBRE_CANDIDATO, APELLIDO_PATERNO, APELLIDO_MATERNO, NOMBRE_COMPLETO, SEXO, CARGO_ELEGIDO, LUGAR_POSTULA, ORGANIZACION_POLITICA, ALIAS ) values( 'ELECCIONES GENERALES 2016', '', '', '', 'ULDARICO BALDOMERO CASTILLO RAMOS', 'MASCULINO', 'NO ELECTO', 'LIMA LIMA ', 'ACCIÓN POPULAR', 'ACCIÓN POPULAR' );</v>
      </c>
    </row>
    <row r="4192" spans="1:12" x14ac:dyDescent="0.25">
      <c r="A4192" s="17" t="s">
        <v>6699</v>
      </c>
      <c r="E4192" s="15" t="s">
        <v>6791</v>
      </c>
      <c r="F4192" s="15" t="s">
        <v>8773</v>
      </c>
      <c r="G4192" s="17" t="s">
        <v>1062</v>
      </c>
      <c r="H4192" s="15" t="s">
        <v>8778</v>
      </c>
      <c r="I4192" s="15" t="s">
        <v>858</v>
      </c>
      <c r="J4192" s="15" t="str">
        <f>IFERROR(VLOOKUP(I4192,'Candidato Presidencial'!$C:$E,3,FALSE),"")</f>
        <v>ACCIÓN POPULAR</v>
      </c>
      <c r="L4192" s="15" t="str">
        <f t="shared" si="130"/>
        <v>insert into Camaleon.CandidatoCongreso( PROCESO_ELECTORAL, NOMBRE_CANDIDATO, APELLIDO_PATERNO, APELLIDO_MATERNO, NOMBRE_COMPLETO, SEXO, CARGO_ELEGIDO, LUGAR_POSTULA, ORGANIZACION_POLITICA, ALIAS ) values( 'ELECCIONES GENERALES 2016', '', '', '', 'NARDY ANGELICA CARDAMA GONZALES ', 'FEMENINO', 'NO ELECTO', 'LORETO  ', 'ACCIÓN POPULAR', 'ACCIÓN POPULAR' );</v>
      </c>
    </row>
    <row r="4193" spans="1:12" x14ac:dyDescent="0.25">
      <c r="A4193" s="17" t="s">
        <v>6699</v>
      </c>
      <c r="E4193" s="15" t="s">
        <v>6792</v>
      </c>
      <c r="F4193" s="15" t="s">
        <v>8772</v>
      </c>
      <c r="G4193" s="17" t="s">
        <v>1062</v>
      </c>
      <c r="H4193" s="15" t="s">
        <v>8778</v>
      </c>
      <c r="I4193" s="15" t="s">
        <v>858</v>
      </c>
      <c r="J4193" s="15" t="str">
        <f>IFERROR(VLOOKUP(I4193,'Candidato Presidencial'!$C:$E,3,FALSE),"")</f>
        <v>ACCIÓN POPULAR</v>
      </c>
      <c r="L4193" s="15" t="str">
        <f t="shared" si="130"/>
        <v>insert into Camaleon.CandidatoCongreso( PROCESO_ELECTORAL, NOMBRE_CANDIDATO, APELLIDO_PATERNO, APELLIDO_MATERNO, NOMBRE_COMPLETO, SEXO, CARGO_ELEGIDO, LUGAR_POSTULA, ORGANIZACION_POLITICA, ALIAS ) values( 'ELECCIONES GENERALES 2016', '', '', '', 'JAVIER ENRIQUE ROCHA MORENO ', 'MASCULINO', 'NO ELECTO', 'LORETO  ', 'ACCIÓN POPULAR', 'ACCIÓN POPULAR' );</v>
      </c>
    </row>
    <row r="4194" spans="1:12" x14ac:dyDescent="0.25">
      <c r="A4194" s="17" t="s">
        <v>6699</v>
      </c>
      <c r="E4194" s="15" t="s">
        <v>6793</v>
      </c>
      <c r="F4194" s="15" t="s">
        <v>8772</v>
      </c>
      <c r="G4194" s="17" t="s">
        <v>1062</v>
      </c>
      <c r="H4194" s="15" t="s">
        <v>8778</v>
      </c>
      <c r="I4194" s="15" t="s">
        <v>858</v>
      </c>
      <c r="J4194" s="15" t="str">
        <f>IFERROR(VLOOKUP(I4194,'Candidato Presidencial'!$C:$E,3,FALSE),"")</f>
        <v>ACCIÓN POPULAR</v>
      </c>
      <c r="L4194" s="15" t="str">
        <f t="shared" si="130"/>
        <v>insert into Camaleon.CandidatoCongreso( PROCESO_ELECTORAL, NOMBRE_CANDIDATO, APELLIDO_PATERNO, APELLIDO_MATERNO, NOMBRE_COMPLETO, SEXO, CARGO_ELEGIDO, LUGAR_POSTULA, ORGANIZACION_POLITICA, ALIAS ) values( 'ELECCIONES GENERALES 2016', '', '', '', 'JORGE RAFAEL FOINQUINOS MERA ', 'MASCULINO', 'NO ELECTO', 'LORETO  ', 'ACCIÓN POPULAR', 'ACCIÓN POPULAR' );</v>
      </c>
    </row>
    <row r="4195" spans="1:12" x14ac:dyDescent="0.25">
      <c r="A4195" s="17" t="s">
        <v>6699</v>
      </c>
      <c r="E4195" s="15" t="s">
        <v>6794</v>
      </c>
      <c r="F4195" s="15" t="s">
        <v>8772</v>
      </c>
      <c r="G4195" s="17" t="s">
        <v>1062</v>
      </c>
      <c r="H4195" s="15" t="s">
        <v>8792</v>
      </c>
      <c r="I4195" s="15" t="s">
        <v>858</v>
      </c>
      <c r="J4195" s="15" t="str">
        <f>IFERROR(VLOOKUP(I4195,'Candidato Presidencial'!$C:$E,3,FALSE),"")</f>
        <v>ACCIÓN POPULAR</v>
      </c>
      <c r="L4195" s="15" t="str">
        <f t="shared" si="130"/>
        <v>insert into Camaleon.CandidatoCongreso( PROCESO_ELECTORAL, NOMBRE_CANDIDATO, APELLIDO_PATERNO, APELLIDO_MATERNO, NOMBRE_COMPLETO, SEXO, CARGO_ELEGIDO, LUGAR_POSTULA, ORGANIZACION_POLITICA, ALIAS ) values( 'ELECCIONES GENERALES 2016', '', '', '', 'HUGO POMPEYO TUESTA SALDAÑA', 'MASCULINO', 'NO ELECTO', 'UCAYALI  ', 'ACCIÓN POPULAR', 'ACCIÓN POPULAR' );</v>
      </c>
    </row>
    <row r="4196" spans="1:12" x14ac:dyDescent="0.25">
      <c r="A4196" s="17" t="s">
        <v>6699</v>
      </c>
      <c r="E4196" s="15" t="s">
        <v>6795</v>
      </c>
      <c r="F4196" s="15" t="s">
        <v>8773</v>
      </c>
      <c r="G4196" s="17" t="s">
        <v>1062</v>
      </c>
      <c r="H4196" s="15" t="s">
        <v>8784</v>
      </c>
      <c r="I4196" s="15" t="s">
        <v>858</v>
      </c>
      <c r="J4196" s="15" t="str">
        <f>IFERROR(VLOOKUP(I4196,'Candidato Presidencial'!$C:$E,3,FALSE),"")</f>
        <v>ACCIÓN POPULAR</v>
      </c>
      <c r="L4196" s="15" t="str">
        <f t="shared" si="130"/>
        <v>insert into Camaleon.CandidatoCongreso( PROCESO_ELECTORAL, NOMBRE_CANDIDATO, APELLIDO_PATERNO, APELLIDO_MATERNO, NOMBRE_COMPLETO, SEXO, CARGO_ELEGIDO, LUGAR_POSTULA, ORGANIZACION_POLITICA, ALIAS ) values( 'ELECCIONES GENERALES 2016', '', '', '', 'JANET CORISEPA NERY', 'FEMENINO', 'NO ELECTO', 'MADRE DE DIOS  ', 'ACCIÓN POPULAR', 'ACCIÓN POPULAR' );</v>
      </c>
    </row>
    <row r="4197" spans="1:12" x14ac:dyDescent="0.25">
      <c r="A4197" s="17" t="s">
        <v>6699</v>
      </c>
      <c r="E4197" s="15" t="s">
        <v>6796</v>
      </c>
      <c r="F4197" s="15" t="s">
        <v>8773</v>
      </c>
      <c r="G4197" s="17" t="s">
        <v>1062</v>
      </c>
      <c r="H4197" s="15" t="s">
        <v>8798</v>
      </c>
      <c r="I4197" s="15" t="s">
        <v>858</v>
      </c>
      <c r="J4197" s="15" t="str">
        <f>IFERROR(VLOOKUP(I4197,'Candidato Presidencial'!$C:$E,3,FALSE),"")</f>
        <v>ACCIÓN POPULAR</v>
      </c>
      <c r="L4197" s="15" t="str">
        <f t="shared" si="130"/>
        <v>insert into Camaleon.CandidatoCongreso( PROCESO_ELECTORAL, NOMBRE_CANDIDATO, APELLIDO_PATERNO, APELLIDO_MATERNO, NOMBRE_COMPLETO, SEXO, CARGO_ELEGIDO, LUGAR_POSTULA, ORGANIZACION_POLITICA, ALIAS ) values( 'ELECCIONES GENERALES 2016', '', '', '', 'PATRICIA ROSA MALDONADO SOTOMAYOR', 'FEMENINO', 'NO ELECTO', 'MOQUEGUA  ', 'ACCIÓN POPULAR', 'ACCIÓN POPULAR' );</v>
      </c>
    </row>
    <row r="4198" spans="1:12" x14ac:dyDescent="0.25">
      <c r="A4198" s="17" t="s">
        <v>6699</v>
      </c>
      <c r="E4198" s="15" t="s">
        <v>6797</v>
      </c>
      <c r="F4198" s="15" t="s">
        <v>8772</v>
      </c>
      <c r="G4198" s="17" t="s">
        <v>1062</v>
      </c>
      <c r="H4198" s="15" t="s">
        <v>8798</v>
      </c>
      <c r="I4198" s="15" t="s">
        <v>858</v>
      </c>
      <c r="J4198" s="15" t="str">
        <f>IFERROR(VLOOKUP(I4198,'Candidato Presidencial'!$C:$E,3,FALSE),"")</f>
        <v>ACCIÓN POPULAR</v>
      </c>
      <c r="L4198" s="15" t="str">
        <f t="shared" si="130"/>
        <v>insert into Camaleon.CandidatoCongreso( PROCESO_ELECTORAL, NOMBRE_CANDIDATO, APELLIDO_PATERNO, APELLIDO_MATERNO, NOMBRE_COMPLETO, SEXO, CARGO_ELEGIDO, LUGAR_POSTULA, ORGANIZACION_POLITICA, ALIAS ) values( 'ELECCIONES GENERALES 2016', '', '', '', 'QUINTILIANO HUACHO MAMANI', 'MASCULINO', 'NO ELECTO', 'MOQUEGUA  ', 'ACCIÓN POPULAR', 'ACCIÓN POPULAR' );</v>
      </c>
    </row>
    <row r="4199" spans="1:12" x14ac:dyDescent="0.25">
      <c r="A4199" s="17" t="s">
        <v>6699</v>
      </c>
      <c r="E4199" s="15" t="s">
        <v>6798</v>
      </c>
      <c r="F4199" s="15" t="s">
        <v>8772</v>
      </c>
      <c r="G4199" s="17" t="s">
        <v>1062</v>
      </c>
      <c r="H4199" s="15" t="s">
        <v>8795</v>
      </c>
      <c r="I4199" s="15" t="s">
        <v>858</v>
      </c>
      <c r="J4199" s="15" t="str">
        <f>IFERROR(VLOOKUP(I4199,'Candidato Presidencial'!$C:$E,3,FALSE),"")</f>
        <v>ACCIÓN POPULAR</v>
      </c>
      <c r="L4199" s="15" t="str">
        <f t="shared" si="130"/>
        <v>insert into Camaleon.CandidatoCongreso( PROCESO_ELECTORAL, NOMBRE_CANDIDATO, APELLIDO_PATERNO, APELLIDO_MATERNO, NOMBRE_COMPLETO, SEXO, CARGO_ELEGIDO, LUGAR_POSTULA, ORGANIZACION_POLITICA, ALIAS ) values( 'ELECCIONES GENERALES 2016', '', '', '', 'EDGARDO ARTURO ESCOBAR PORRAS', 'MASCULINO', 'NO ELECTO', 'PASCO  ', 'ACCIÓN POPULAR', 'ACCIÓN POPULAR' );</v>
      </c>
    </row>
    <row r="4200" spans="1:12" x14ac:dyDescent="0.25">
      <c r="A4200" s="17" t="s">
        <v>6699</v>
      </c>
      <c r="E4200" s="15" t="s">
        <v>6799</v>
      </c>
      <c r="F4200" s="15" t="s">
        <v>8772</v>
      </c>
      <c r="G4200" s="17" t="s">
        <v>1062</v>
      </c>
      <c r="H4200" s="15" t="s">
        <v>8777</v>
      </c>
      <c r="I4200" s="15" t="s">
        <v>858</v>
      </c>
      <c r="J4200" s="15" t="str">
        <f>IFERROR(VLOOKUP(I4200,'Candidato Presidencial'!$C:$E,3,FALSE),"")</f>
        <v>ACCIÓN POPULAR</v>
      </c>
      <c r="L4200" s="15" t="str">
        <f t="shared" si="130"/>
        <v>insert into Camaleon.CandidatoCongreso( PROCESO_ELECTORAL, NOMBRE_CANDIDATO, APELLIDO_PATERNO, APELLIDO_MATERNO, NOMBRE_COMPLETO, SEXO, CARGO_ELEGIDO, LUGAR_POSTULA, ORGANIZACION_POLITICA, ALIAS ) values( 'ELECCIONES GENERALES 2016', '', '', '', 'LUIS ALBERTO MARTIN FRANCO MORA', 'MASCULINO', 'NO ELECTO', 'LIMA  ', 'ACCIÓN POPULAR', 'ACCIÓN POPULAR' );</v>
      </c>
    </row>
    <row r="4201" spans="1:12" x14ac:dyDescent="0.25">
      <c r="A4201" s="17" t="s">
        <v>6699</v>
      </c>
      <c r="E4201" s="15" t="s">
        <v>6800</v>
      </c>
      <c r="F4201" s="15" t="s">
        <v>8773</v>
      </c>
      <c r="G4201" s="17" t="s">
        <v>1062</v>
      </c>
      <c r="H4201" s="15" t="s">
        <v>8777</v>
      </c>
      <c r="I4201" s="15" t="s">
        <v>858</v>
      </c>
      <c r="J4201" s="15" t="str">
        <f>IFERROR(VLOOKUP(I4201,'Candidato Presidencial'!$C:$E,3,FALSE),"")</f>
        <v>ACCIÓN POPULAR</v>
      </c>
      <c r="L4201" s="15" t="str">
        <f t="shared" si="130"/>
        <v>insert into Camaleon.CandidatoCongreso( PROCESO_ELECTORAL, NOMBRE_CANDIDATO, APELLIDO_PATERNO, APELLIDO_MATERNO, NOMBRE_COMPLETO, SEXO, CARGO_ELEGIDO, LUGAR_POSTULA, ORGANIZACION_POLITICA, ALIAS ) values( 'ELECCIONES GENERALES 2016', '', '', '', 'NORMA TEODORA MARIA MARTINEZ CASTILLO', 'FEMENINO', 'NO ELECTO', 'LIMA  ', 'ACCIÓN POPULAR', 'ACCIÓN POPULAR' );</v>
      </c>
    </row>
    <row r="4202" spans="1:12" x14ac:dyDescent="0.25">
      <c r="A4202" s="17" t="s">
        <v>6699</v>
      </c>
      <c r="E4202" s="15" t="s">
        <v>6801</v>
      </c>
      <c r="F4202" s="15" t="s">
        <v>8772</v>
      </c>
      <c r="G4202" s="17" t="s">
        <v>1062</v>
      </c>
      <c r="H4202" s="15" t="s">
        <v>8777</v>
      </c>
      <c r="I4202" s="15" t="s">
        <v>858</v>
      </c>
      <c r="J4202" s="15" t="str">
        <f>IFERROR(VLOOKUP(I4202,'Candidato Presidencial'!$C:$E,3,FALSE),"")</f>
        <v>ACCIÓN POPULAR</v>
      </c>
      <c r="L4202" s="15" t="str">
        <f t="shared" si="130"/>
        <v>insert into Camaleon.CandidatoCongreso( PROCESO_ELECTORAL, NOMBRE_CANDIDATO, APELLIDO_PATERNO, APELLIDO_MATERNO, NOMBRE_COMPLETO, SEXO, CARGO_ELEGIDO, LUGAR_POSTULA, ORGANIZACION_POLITICA, ALIAS ) values( 'ELECCIONES GENERALES 2016', '', '', '', 'CARLOS PEDRO ORTIZ SEGURA', 'MASCULINO', 'NO ELECTO', 'LIMA  ', 'ACCIÓN POPULAR', 'ACCIÓN POPULAR' );</v>
      </c>
    </row>
    <row r="4203" spans="1:12" x14ac:dyDescent="0.25">
      <c r="A4203" s="17" t="s">
        <v>6699</v>
      </c>
      <c r="E4203" s="15" t="s">
        <v>6802</v>
      </c>
      <c r="F4203" s="15" t="s">
        <v>8772</v>
      </c>
      <c r="G4203" s="17" t="s">
        <v>1062</v>
      </c>
      <c r="H4203" s="15" t="s">
        <v>8777</v>
      </c>
      <c r="I4203" s="15" t="s">
        <v>858</v>
      </c>
      <c r="J4203" s="15" t="str">
        <f>IFERROR(VLOOKUP(I4203,'Candidato Presidencial'!$C:$E,3,FALSE),"")</f>
        <v>ACCIÓN POPULAR</v>
      </c>
      <c r="L4203" s="15" t="str">
        <f t="shared" si="130"/>
        <v>insert into Camaleon.CandidatoCongreso( PROCESO_ELECTORAL, NOMBRE_CANDIDATO, APELLIDO_PATERNO, APELLIDO_MATERNO, NOMBRE_COMPLETO, SEXO, CARGO_ELEGIDO, LUGAR_POSTULA, ORGANIZACION_POLITICA, ALIAS ) values( 'ELECCIONES GENERALES 2016', '', '', '', 'AUGUSTO REY HERNANDEZ DE AGUERO', 'MASCULINO', 'NO ELECTO', 'LIMA  ', 'ACCIÓN POPULAR', 'ACCIÓN POPULAR' );</v>
      </c>
    </row>
    <row r="4204" spans="1:12" x14ac:dyDescent="0.25">
      <c r="A4204" s="17" t="s">
        <v>6699</v>
      </c>
      <c r="E4204" s="15" t="s">
        <v>6803</v>
      </c>
      <c r="F4204" s="15" t="s">
        <v>8772</v>
      </c>
      <c r="G4204" s="17" t="s">
        <v>1062</v>
      </c>
      <c r="H4204" s="15" t="s">
        <v>8777</v>
      </c>
      <c r="I4204" s="15" t="s">
        <v>858</v>
      </c>
      <c r="J4204" s="15" t="str">
        <f>IFERROR(VLOOKUP(I4204,'Candidato Presidencial'!$C:$E,3,FALSE),"")</f>
        <v>ACCIÓN POPULAR</v>
      </c>
      <c r="L4204" s="15" t="str">
        <f t="shared" si="130"/>
        <v>insert into Camaleon.CandidatoCongreso( PROCESO_ELECTORAL, NOMBRE_CANDIDATO, APELLIDO_PATERNO, APELLIDO_MATERNO, NOMBRE_COMPLETO, SEXO, CARGO_ELEGIDO, LUGAR_POSTULA, ORGANIZACION_POLITICA, ALIAS ) values( 'ELECCIONES GENERALES 2016', '', '', '', 'CARLOS FERNANDO HERRERA DESCALZI', 'MASCULINO', 'NO ELECTO', 'LIMA  ', 'ACCIÓN POPULAR', 'ACCIÓN POPULAR' );</v>
      </c>
    </row>
    <row r="4205" spans="1:12" x14ac:dyDescent="0.25">
      <c r="A4205" s="17" t="s">
        <v>6699</v>
      </c>
      <c r="E4205" s="15" t="s">
        <v>6804</v>
      </c>
      <c r="F4205" s="15" t="s">
        <v>8772</v>
      </c>
      <c r="G4205" s="17" t="s">
        <v>1062</v>
      </c>
      <c r="H4205" s="15" t="s">
        <v>8796</v>
      </c>
      <c r="I4205" s="15" t="s">
        <v>858</v>
      </c>
      <c r="J4205" s="15" t="str">
        <f>IFERROR(VLOOKUP(I4205,'Candidato Presidencial'!$C:$E,3,FALSE),"")</f>
        <v>ACCIÓN POPULAR</v>
      </c>
      <c r="L4205" s="15" t="str">
        <f t="shared" si="130"/>
        <v>insert into Camaleon.CandidatoCongreso( PROCESO_ELECTORAL, NOMBRE_CANDIDATO, APELLIDO_PATERNO, APELLIDO_MATERNO, NOMBRE_COMPLETO, SEXO, CARGO_ELEGIDO, LUGAR_POSTULA, ORGANIZACION_POLITICA, ALIAS ) values( 'ELECCIONES GENERALES 2016', '', '', '', 'CARLOS ALBERTO LAINEZ PALACIOS', 'MASCULINO', 'NO ELECTO', 'PIURA  ', 'ACCIÓN POPULAR', 'ACCIÓN POPULAR' );</v>
      </c>
    </row>
    <row r="4206" spans="1:12" x14ac:dyDescent="0.25">
      <c r="A4206" s="17" t="s">
        <v>6699</v>
      </c>
      <c r="E4206" s="15" t="s">
        <v>6805</v>
      </c>
      <c r="F4206" s="15" t="s">
        <v>8772</v>
      </c>
      <c r="G4206" s="17" t="s">
        <v>1062</v>
      </c>
      <c r="H4206" s="15" t="s">
        <v>8793</v>
      </c>
      <c r="I4206" s="15" t="s">
        <v>858</v>
      </c>
      <c r="J4206" s="15" t="str">
        <f>IFERROR(VLOOKUP(I4206,'Candidato Presidencial'!$C:$E,3,FALSE),"")</f>
        <v>ACCIÓN POPULAR</v>
      </c>
      <c r="L4206" s="15" t="str">
        <f t="shared" si="130"/>
        <v>insert into Camaleon.CandidatoCongreso( PROCESO_ELECTORAL, NOMBRE_CANDIDATO, APELLIDO_PATERNO, APELLIDO_MATERNO, NOMBRE_COMPLETO, SEXO, CARGO_ELEGIDO, LUGAR_POSTULA, ORGANIZACION_POLITICA, ALIAS ) values( 'ELECCIONES GENERALES 2016', '', '', '', 'PAUL GABRIEL GARCIA OVIEDO', 'MASCULINO', 'NO ELECTO', 'CALLAO  ', 'ACCIÓN POPULAR', 'ACCIÓN POPULAR' );</v>
      </c>
    </row>
    <row r="4207" spans="1:12" x14ac:dyDescent="0.25">
      <c r="A4207" s="17" t="s">
        <v>6699</v>
      </c>
      <c r="E4207" s="15" t="s">
        <v>6806</v>
      </c>
      <c r="F4207" s="15" t="s">
        <v>8773</v>
      </c>
      <c r="G4207" s="17" t="s">
        <v>1062</v>
      </c>
      <c r="H4207" s="15" t="s">
        <v>8777</v>
      </c>
      <c r="I4207" s="15" t="s">
        <v>858</v>
      </c>
      <c r="J4207" s="15" t="str">
        <f>IFERROR(VLOOKUP(I4207,'Candidato Presidencial'!$C:$E,3,FALSE),"")</f>
        <v>ACCIÓN POPULAR</v>
      </c>
      <c r="L4207" s="15" t="str">
        <f t="shared" si="130"/>
        <v>insert into Camaleon.CandidatoCongreso( PROCESO_ELECTORAL, NOMBRE_CANDIDATO, APELLIDO_PATERNO, APELLIDO_MATERNO, NOMBRE_COMPLETO, SEXO, CARGO_ELEGIDO, LUGAR_POSTULA, ORGANIZACION_POLITICA, ALIAS ) values( 'ELECCIONES GENERALES 2016', '', '', '', 'PAOLA LUISA ALIAGA HUATUCO', 'FEMENINO', 'NO ELECTO', 'LIMA  ', 'ACCIÓN POPULAR', 'ACCIÓN POPULAR' );</v>
      </c>
    </row>
    <row r="4208" spans="1:12" x14ac:dyDescent="0.25">
      <c r="A4208" s="17" t="s">
        <v>6699</v>
      </c>
      <c r="E4208" s="15" t="s">
        <v>6807</v>
      </c>
      <c r="F4208" s="15" t="s">
        <v>8772</v>
      </c>
      <c r="G4208" s="17" t="s">
        <v>1062</v>
      </c>
      <c r="H4208" s="15" t="s">
        <v>8777</v>
      </c>
      <c r="I4208" s="15" t="s">
        <v>858</v>
      </c>
      <c r="J4208" s="15" t="str">
        <f>IFERROR(VLOOKUP(I4208,'Candidato Presidencial'!$C:$E,3,FALSE),"")</f>
        <v>ACCIÓN POPULAR</v>
      </c>
      <c r="L4208" s="15" t="str">
        <f t="shared" si="130"/>
        <v>insert into Camaleon.CandidatoCongreso( PROCESO_ELECTORAL, NOMBRE_CANDIDATO, APELLIDO_PATERNO, APELLIDO_MATERNO, NOMBRE_COMPLETO, SEXO, CARGO_ELEGIDO, LUGAR_POSTULA, ORGANIZACION_POLITICA, ALIAS ) values( 'ELECCIONES GENERALES 2016', '', '', '', 'CARLOS ANDRES TRELLES SARAZU', 'MASCULINO', 'NO ELECTO', 'LIMA  ', 'ACCIÓN POPULAR', 'ACCIÓN POPULAR' );</v>
      </c>
    </row>
    <row r="4209" spans="1:12" x14ac:dyDescent="0.25">
      <c r="A4209" s="17" t="s">
        <v>6699</v>
      </c>
      <c r="E4209" s="15" t="s">
        <v>6808</v>
      </c>
      <c r="F4209" s="15" t="s">
        <v>8772</v>
      </c>
      <c r="G4209" s="17" t="s">
        <v>1062</v>
      </c>
      <c r="H4209" s="15" t="s">
        <v>8777</v>
      </c>
      <c r="I4209" s="15" t="s">
        <v>858</v>
      </c>
      <c r="J4209" s="15" t="str">
        <f>IFERROR(VLOOKUP(I4209,'Candidato Presidencial'!$C:$E,3,FALSE),"")</f>
        <v>ACCIÓN POPULAR</v>
      </c>
      <c r="L4209" s="15" t="str">
        <f t="shared" si="130"/>
        <v>insert into Camaleon.CandidatoCongreso( PROCESO_ELECTORAL, NOMBRE_CANDIDATO, APELLIDO_PATERNO, APELLIDO_MATERNO, NOMBRE_COMPLETO, SEXO, CARGO_ELEGIDO, LUGAR_POSTULA, ORGANIZACION_POLITICA, ALIAS ) values( 'ELECCIONES GENERALES 2016', '', '', '', 'JORGE LUIS QUINTANA GARCIA GODOS', 'MASCULINO', 'NO ELECTO', 'LIMA  ', 'ACCIÓN POPULAR', 'ACCIÓN POPULAR' );</v>
      </c>
    </row>
    <row r="4210" spans="1:12" x14ac:dyDescent="0.25">
      <c r="A4210" s="17" t="s">
        <v>6699</v>
      </c>
      <c r="E4210" s="15" t="s">
        <v>6809</v>
      </c>
      <c r="F4210" s="15" t="s">
        <v>8772</v>
      </c>
      <c r="G4210" s="17" t="s">
        <v>1062</v>
      </c>
      <c r="H4210" s="15" t="s">
        <v>8777</v>
      </c>
      <c r="I4210" s="15" t="s">
        <v>858</v>
      </c>
      <c r="J4210" s="15" t="str">
        <f>IFERROR(VLOOKUP(I4210,'Candidato Presidencial'!$C:$E,3,FALSE),"")</f>
        <v>ACCIÓN POPULAR</v>
      </c>
      <c r="L4210" s="15" t="str">
        <f t="shared" si="130"/>
        <v>insert into Camaleon.CandidatoCongreso( PROCESO_ELECTORAL, NOMBRE_CANDIDATO, APELLIDO_PATERNO, APELLIDO_MATERNO, NOMBRE_COMPLETO, SEXO, CARGO_ELEGIDO, LUGAR_POSTULA, ORGANIZACION_POLITICA, ALIAS ) values( 'ELECCIONES GENERALES 2016', '', '', '', 'JUAN MARIANO NAVARRO PANDO', 'MASCULINO', 'NO ELECTO', 'LIMA  ', 'ACCIÓN POPULAR', 'ACCIÓN POPULAR' );</v>
      </c>
    </row>
    <row r="4211" spans="1:12" x14ac:dyDescent="0.25">
      <c r="A4211" s="17" t="s">
        <v>6699</v>
      </c>
      <c r="E4211" s="15" t="s">
        <v>6810</v>
      </c>
      <c r="F4211" s="15" t="s">
        <v>8772</v>
      </c>
      <c r="G4211" s="17" t="s">
        <v>1062</v>
      </c>
      <c r="H4211" s="15" t="s">
        <v>8777</v>
      </c>
      <c r="I4211" s="15" t="s">
        <v>858</v>
      </c>
      <c r="J4211" s="15" t="str">
        <f>IFERROR(VLOOKUP(I4211,'Candidato Presidencial'!$C:$E,3,FALSE),"")</f>
        <v>ACCIÓN POPULAR</v>
      </c>
      <c r="L4211" s="15" t="str">
        <f t="shared" si="130"/>
        <v>insert into Camaleon.CandidatoCongreso( PROCESO_ELECTORAL, NOMBRE_CANDIDATO, APELLIDO_PATERNO, APELLIDO_MATERNO, NOMBRE_COMPLETO, SEXO, CARGO_ELEGIDO, LUGAR_POSTULA, ORGANIZACION_POLITICA, ALIAS ) values( 'ELECCIONES GENERALES 2016', '', '', '', 'EDMUNDO DEL AGUILA HERRERA', 'MASCULINO', 'NO ELECTO', 'LIMA  ', 'ACCIÓN POPULAR', 'ACCIÓN POPULAR' );</v>
      </c>
    </row>
    <row r="4212" spans="1:12" x14ac:dyDescent="0.25">
      <c r="A4212" s="17" t="s">
        <v>6699</v>
      </c>
      <c r="E4212" s="15" t="s">
        <v>6811</v>
      </c>
      <c r="F4212" s="15" t="s">
        <v>8773</v>
      </c>
      <c r="G4212" s="17" t="s">
        <v>1062</v>
      </c>
      <c r="H4212" s="15" t="s">
        <v>8796</v>
      </c>
      <c r="I4212" s="15" t="s">
        <v>858</v>
      </c>
      <c r="J4212" s="15" t="str">
        <f>IFERROR(VLOOKUP(I4212,'Candidato Presidencial'!$C:$E,3,FALSE),"")</f>
        <v>ACCIÓN POPULAR</v>
      </c>
      <c r="L4212" s="15" t="str">
        <f t="shared" si="130"/>
        <v>insert into Camaleon.CandidatoCongreso( PROCESO_ELECTORAL, NOMBRE_CANDIDATO, APELLIDO_PATERNO, APELLIDO_MATERNO, NOMBRE_COMPLETO, SEXO, CARGO_ELEGIDO, LUGAR_POSTULA, ORGANIZACION_POLITICA, ALIAS ) values( 'ELECCIONES GENERALES 2016', '', '', '', 'YANETT FERIA DE TONG', 'FEMENINO', 'NO ELECTO', 'PIURA  ', 'ACCIÓN POPULAR', 'ACCIÓN POPULAR' );</v>
      </c>
    </row>
    <row r="4213" spans="1:12" x14ac:dyDescent="0.25">
      <c r="A4213" s="17" t="s">
        <v>6699</v>
      </c>
      <c r="E4213" s="15" t="s">
        <v>6812</v>
      </c>
      <c r="F4213" s="15" t="s">
        <v>8773</v>
      </c>
      <c r="G4213" s="17" t="s">
        <v>1062</v>
      </c>
      <c r="H4213" s="15" t="s">
        <v>8782</v>
      </c>
      <c r="I4213" s="15" t="s">
        <v>858</v>
      </c>
      <c r="J4213" s="15" t="str">
        <f>IFERROR(VLOOKUP(I4213,'Candidato Presidencial'!$C:$E,3,FALSE),"")</f>
        <v>ACCIÓN POPULAR</v>
      </c>
      <c r="L4213" s="15" t="str">
        <f t="shared" si="130"/>
        <v>insert into Camaleon.CandidatoCongreso( PROCESO_ELECTORAL, NOMBRE_CANDIDATO, APELLIDO_PATERNO, APELLIDO_MATERNO, NOMBRE_COMPLETO, SEXO, CARGO_ELEGIDO, LUGAR_POSTULA, ORGANIZACION_POLITICA, ALIAS ) values( 'ELECCIONES GENERALES 2016', '', '', '', 'GLADYS MARLENE ORTIZ RODRIGUEZ', 'FEMENINO', 'NO ELECTO', 'LAMBAYEQUE  ', 'ACCIÓN POPULAR', 'ACCIÓN POPULAR' );</v>
      </c>
    </row>
    <row r="4214" spans="1:12" x14ac:dyDescent="0.25">
      <c r="A4214" s="17" t="s">
        <v>6699</v>
      </c>
      <c r="E4214" s="15" t="s">
        <v>6813</v>
      </c>
      <c r="F4214" s="15" t="s">
        <v>8773</v>
      </c>
      <c r="G4214" s="17" t="s">
        <v>1062</v>
      </c>
      <c r="H4214" s="15" t="s">
        <v>8782</v>
      </c>
      <c r="I4214" s="15" t="s">
        <v>858</v>
      </c>
      <c r="J4214" s="15" t="str">
        <f>IFERROR(VLOOKUP(I4214,'Candidato Presidencial'!$C:$E,3,FALSE),"")</f>
        <v>ACCIÓN POPULAR</v>
      </c>
      <c r="L4214" s="15" t="str">
        <f t="shared" si="130"/>
        <v>insert into Camaleon.CandidatoCongreso( PROCESO_ELECTORAL, NOMBRE_CANDIDATO, APELLIDO_PATERNO, APELLIDO_MATERNO, NOMBRE_COMPLETO, SEXO, CARGO_ELEGIDO, LUGAR_POSTULA, ORGANIZACION_POLITICA, ALIAS ) values( 'ELECCIONES GENERALES 2016', '', '', '', 'ELVA M TAPIA BAZAN', 'FEMENINO', 'NO ELECTO', 'LAMBAYEQUE  ', 'ACCIÓN POPULAR', 'ACCIÓN POPULAR' );</v>
      </c>
    </row>
    <row r="4215" spans="1:12" x14ac:dyDescent="0.25">
      <c r="A4215" s="17" t="s">
        <v>6699</v>
      </c>
      <c r="E4215" s="15" t="s">
        <v>6814</v>
      </c>
      <c r="F4215" s="15" t="s">
        <v>8772</v>
      </c>
      <c r="G4215" s="17" t="s">
        <v>1062</v>
      </c>
      <c r="H4215" s="15" t="s">
        <v>8782</v>
      </c>
      <c r="I4215" s="15" t="s">
        <v>858</v>
      </c>
      <c r="J4215" s="15" t="str">
        <f>IFERROR(VLOOKUP(I4215,'Candidato Presidencial'!$C:$E,3,FALSE),"")</f>
        <v>ACCIÓN POPULAR</v>
      </c>
      <c r="L4215" s="15" t="str">
        <f t="shared" si="130"/>
        <v>insert into Camaleon.CandidatoCongreso( PROCESO_ELECTORAL, NOMBRE_CANDIDATO, APELLIDO_PATERNO, APELLIDO_MATERNO, NOMBRE_COMPLETO, SEXO, CARGO_ELEGIDO, LUGAR_POSTULA, ORGANIZACION_POLITICA, ALIAS ) values( 'ELECCIONES GENERALES 2016', '', '', '', 'BERNARDINO LALOPU SILVA', 'MASCULINO', 'NO ELECTO', 'LAMBAYEQUE  ', 'ACCIÓN POPULAR', 'ACCIÓN POPULAR' );</v>
      </c>
    </row>
    <row r="4216" spans="1:12" x14ac:dyDescent="0.25">
      <c r="A4216" s="17" t="s">
        <v>6699</v>
      </c>
      <c r="E4216" s="15" t="s">
        <v>6815</v>
      </c>
      <c r="F4216" s="15" t="s">
        <v>8772</v>
      </c>
      <c r="G4216" s="17" t="s">
        <v>1062</v>
      </c>
      <c r="H4216" s="15" t="s">
        <v>8796</v>
      </c>
      <c r="I4216" s="15" t="s">
        <v>858</v>
      </c>
      <c r="J4216" s="15" t="str">
        <f>IFERROR(VLOOKUP(I4216,'Candidato Presidencial'!$C:$E,3,FALSE),"")</f>
        <v>ACCIÓN POPULAR</v>
      </c>
      <c r="L4216" s="15" t="str">
        <f t="shared" si="130"/>
        <v>insert into Camaleon.CandidatoCongreso( PROCESO_ELECTORAL, NOMBRE_CANDIDATO, APELLIDO_PATERNO, APELLIDO_MATERNO, NOMBRE_COMPLETO, SEXO, CARGO_ELEGIDO, LUGAR_POSTULA, ORGANIZACION_POLITICA, ALIAS ) values( 'ELECCIONES GENERALES 2016', '', '', '', 'SINCLAIR EDMUNDO GERARDO SEMINARIO ANGELATS', 'MASCULINO', 'NO ELECTO', 'PIURA  ', 'ACCIÓN POPULAR', 'ACCIÓN POPULAR' );</v>
      </c>
    </row>
    <row r="4217" spans="1:12" x14ac:dyDescent="0.25">
      <c r="A4217" s="17" t="s">
        <v>6699</v>
      </c>
      <c r="E4217" s="15" t="s">
        <v>6816</v>
      </c>
      <c r="F4217" s="15" t="s">
        <v>8772</v>
      </c>
      <c r="G4217" s="17" t="s">
        <v>1062</v>
      </c>
      <c r="H4217" s="15" t="s">
        <v>8784</v>
      </c>
      <c r="I4217" s="15" t="s">
        <v>858</v>
      </c>
      <c r="J4217" s="15" t="str">
        <f>IFERROR(VLOOKUP(I4217,'Candidato Presidencial'!$C:$E,3,FALSE),"")</f>
        <v>ACCIÓN POPULAR</v>
      </c>
      <c r="L4217" s="15" t="str">
        <f t="shared" si="130"/>
        <v>insert into Camaleon.CandidatoCongreso( PROCESO_ELECTORAL, NOMBRE_CANDIDATO, APELLIDO_PATERNO, APELLIDO_MATERNO, NOMBRE_COMPLETO, SEXO, CARGO_ELEGIDO, LUGAR_POSTULA, ORGANIZACION_POLITICA, ALIAS ) values( 'ELECCIONES GENERALES 2016', '', '', '', 'RICARDO LADERA SUZUKI', 'MASCULINO', 'NO ELECTO', 'MADRE DE DIOS  ', 'ACCIÓN POPULAR', 'ACCIÓN POPULAR' );</v>
      </c>
    </row>
    <row r="4218" spans="1:12" x14ac:dyDescent="0.25">
      <c r="A4218" s="17" t="s">
        <v>6699</v>
      </c>
      <c r="E4218" s="15" t="s">
        <v>6817</v>
      </c>
      <c r="F4218" s="15" t="s">
        <v>8772</v>
      </c>
      <c r="G4218" s="17" t="s">
        <v>1062</v>
      </c>
      <c r="H4218" s="15" t="s">
        <v>8777</v>
      </c>
      <c r="I4218" s="15" t="s">
        <v>858</v>
      </c>
      <c r="J4218" s="15" t="str">
        <f>IFERROR(VLOOKUP(I4218,'Candidato Presidencial'!$C:$E,3,FALSE),"")</f>
        <v>ACCIÓN POPULAR</v>
      </c>
      <c r="L4218" s="15" t="str">
        <f t="shared" si="130"/>
        <v>insert into Camaleon.CandidatoCongreso( PROCESO_ELECTORAL, NOMBRE_CANDIDATO, APELLIDO_PATERNO, APELLIDO_MATERNO, NOMBRE_COMPLETO, SEXO, CARGO_ELEGIDO, LUGAR_POSTULA, ORGANIZACION_POLITICA, ALIAS ) values( 'ELECCIONES GENERALES 2016', '', '', '', 'JUAN CARLOS MERINO HUAMAN', 'MASCULINO', 'NO ELECTO', 'LIMA  ', 'ACCIÓN POPULAR', 'ACCIÓN POPULAR' );</v>
      </c>
    </row>
    <row r="4219" spans="1:12" x14ac:dyDescent="0.25">
      <c r="A4219" s="17" t="s">
        <v>6699</v>
      </c>
      <c r="E4219" s="15" t="s">
        <v>6818</v>
      </c>
      <c r="F4219" s="15" t="s">
        <v>8772</v>
      </c>
      <c r="G4219" s="17" t="s">
        <v>1062</v>
      </c>
      <c r="H4219" s="15" t="s">
        <v>8777</v>
      </c>
      <c r="I4219" s="15" t="s">
        <v>858</v>
      </c>
      <c r="J4219" s="15" t="str">
        <f>IFERROR(VLOOKUP(I4219,'Candidato Presidencial'!$C:$E,3,FALSE),"")</f>
        <v>ACCIÓN POPULAR</v>
      </c>
      <c r="L4219" s="15" t="str">
        <f t="shared" si="130"/>
        <v>insert into Camaleon.CandidatoCongreso( PROCESO_ELECTORAL, NOMBRE_CANDIDATO, APELLIDO_PATERNO, APELLIDO_MATERNO, NOMBRE_COMPLETO, SEXO, CARGO_ELEGIDO, LUGAR_POSTULA, ORGANIZACION_POLITICA, ALIAS ) values( 'ELECCIONES GENERALES 2016', '', '', '', 'JOSE FELIX ROMAN FERREYRA', 'MASCULINO', 'NO ELECTO', 'LIMA  ', 'ACCIÓN POPULAR', 'ACCIÓN POPULAR' );</v>
      </c>
    </row>
    <row r="4220" spans="1:12" x14ac:dyDescent="0.25">
      <c r="A4220" s="17" t="s">
        <v>6699</v>
      </c>
      <c r="E4220" s="15" t="s">
        <v>6819</v>
      </c>
      <c r="F4220" s="15" t="s">
        <v>8772</v>
      </c>
      <c r="G4220" s="17" t="s">
        <v>1062</v>
      </c>
      <c r="H4220" s="15" t="s">
        <v>8777</v>
      </c>
      <c r="I4220" s="15" t="s">
        <v>858</v>
      </c>
      <c r="J4220" s="15" t="str">
        <f>IFERROR(VLOOKUP(I4220,'Candidato Presidencial'!$C:$E,3,FALSE),"")</f>
        <v>ACCIÓN POPULAR</v>
      </c>
      <c r="L4220" s="15" t="str">
        <f t="shared" si="130"/>
        <v>insert into Camaleon.CandidatoCongreso( PROCESO_ELECTORAL, NOMBRE_CANDIDATO, APELLIDO_PATERNO, APELLIDO_MATERNO, NOMBRE_COMPLETO, SEXO, CARGO_ELEGIDO, LUGAR_POSTULA, ORGANIZACION_POLITICA, ALIAS ) values( 'ELECCIONES GENERALES 2016', '', '', '', 'CESAR AUGUSTO LFJP MARMOL WITTGRUBER', 'MASCULINO', 'NO ELECTO', 'LIMA  ', 'ACCIÓN POPULAR', 'ACCIÓN POPULAR' );</v>
      </c>
    </row>
    <row r="4221" spans="1:12" x14ac:dyDescent="0.25">
      <c r="A4221" s="17" t="s">
        <v>6699</v>
      </c>
      <c r="E4221" s="15" t="s">
        <v>6820</v>
      </c>
      <c r="F4221" s="15" t="s">
        <v>8772</v>
      </c>
      <c r="G4221" s="17" t="s">
        <v>1062</v>
      </c>
      <c r="H4221" s="15" t="s">
        <v>8777</v>
      </c>
      <c r="I4221" s="15" t="s">
        <v>858</v>
      </c>
      <c r="J4221" s="15" t="str">
        <f>IFERROR(VLOOKUP(I4221,'Candidato Presidencial'!$C:$E,3,FALSE),"")</f>
        <v>ACCIÓN POPULAR</v>
      </c>
      <c r="L4221" s="15" t="str">
        <f t="shared" si="130"/>
        <v>insert into Camaleon.CandidatoCongreso( PROCESO_ELECTORAL, NOMBRE_CANDIDATO, APELLIDO_PATERNO, APELLIDO_MATERNO, NOMBRE_COMPLETO, SEXO, CARGO_ELEGIDO, LUGAR_POSTULA, ORGANIZACION_POLITICA, ALIAS ) values( 'ELECCIONES GENERALES 2016', '', '', '', 'VICTOR JUAN VALDIVIA REYES', 'MASCULINO', 'NO ELECTO', 'LIMA  ', 'ACCIÓN POPULAR', 'ACCIÓN POPULAR' );</v>
      </c>
    </row>
    <row r="4222" spans="1:12" x14ac:dyDescent="0.25">
      <c r="A4222" s="17" t="s">
        <v>6699</v>
      </c>
      <c r="E4222" s="15" t="s">
        <v>6821</v>
      </c>
      <c r="F4222" s="15" t="s">
        <v>8772</v>
      </c>
      <c r="G4222" s="17" t="s">
        <v>1062</v>
      </c>
      <c r="H4222" s="15" t="s">
        <v>8777</v>
      </c>
      <c r="I4222" s="15" t="s">
        <v>858</v>
      </c>
      <c r="J4222" s="15" t="str">
        <f>IFERROR(VLOOKUP(I4222,'Candidato Presidencial'!$C:$E,3,FALSE),"")</f>
        <v>ACCIÓN POPULAR</v>
      </c>
      <c r="L4222" s="15" t="str">
        <f t="shared" si="130"/>
        <v>insert into Camaleon.CandidatoCongreso( PROCESO_ELECTORAL, NOMBRE_CANDIDATO, APELLIDO_PATERNO, APELLIDO_MATERNO, NOMBRE_COMPLETO, SEXO, CARGO_ELEGIDO, LUGAR_POSTULA, ORGANIZACION_POLITICA, ALIAS ) values( 'ELECCIONES GENERALES 2016', '', '', '', 'LUIS FERNANDO OLAZABAL CONDE', 'MASCULINO', 'NO ELECTO', 'LIMA  ', 'ACCIÓN POPULAR', 'ACCIÓN POPULAR' );</v>
      </c>
    </row>
    <row r="4223" spans="1:12" x14ac:dyDescent="0.25">
      <c r="A4223" s="17" t="s">
        <v>6699</v>
      </c>
      <c r="E4223" s="15" t="s">
        <v>6822</v>
      </c>
      <c r="F4223" s="15" t="s">
        <v>8773</v>
      </c>
      <c r="G4223" s="17" t="s">
        <v>1062</v>
      </c>
      <c r="H4223" s="15" t="s">
        <v>8777</v>
      </c>
      <c r="I4223" s="15" t="s">
        <v>858</v>
      </c>
      <c r="J4223" s="15" t="str">
        <f>IFERROR(VLOOKUP(I4223,'Candidato Presidencial'!$C:$E,3,FALSE),"")</f>
        <v>ACCIÓN POPULAR</v>
      </c>
      <c r="L4223" s="15" t="str">
        <f t="shared" si="130"/>
        <v>insert into Camaleon.CandidatoCongreso( PROCESO_ELECTORAL, NOMBRE_CANDIDATO, APELLIDO_PATERNO, APELLIDO_MATERNO, NOMBRE_COMPLETO, SEXO, CARGO_ELEGIDO, LUGAR_POSTULA, ORGANIZACION_POLITICA, ALIAS ) values( 'ELECCIONES GENERALES 2016', '', '', '', 'CARMEN ROSA AGUILAR ALGUIAR', 'FEMENINO', 'NO ELECTO', 'LIMA  ', 'ACCIÓN POPULAR', 'ACCIÓN POPULAR' );</v>
      </c>
    </row>
    <row r="4224" spans="1:12" x14ac:dyDescent="0.25">
      <c r="A4224" s="17" t="s">
        <v>6699</v>
      </c>
      <c r="E4224" s="15" t="s">
        <v>6823</v>
      </c>
      <c r="F4224" s="15" t="s">
        <v>8772</v>
      </c>
      <c r="G4224" s="17" t="s">
        <v>1062</v>
      </c>
      <c r="H4224" s="15" t="s">
        <v>8777</v>
      </c>
      <c r="I4224" s="15" t="s">
        <v>858</v>
      </c>
      <c r="J4224" s="15" t="str">
        <f>IFERROR(VLOOKUP(I4224,'Candidato Presidencial'!$C:$E,3,FALSE),"")</f>
        <v>ACCIÓN POPULAR</v>
      </c>
      <c r="L4224" s="15" t="str">
        <f t="shared" si="130"/>
        <v>insert into Camaleon.CandidatoCongreso( PROCESO_ELECTORAL, NOMBRE_CANDIDATO, APELLIDO_PATERNO, APELLIDO_MATERNO, NOMBRE_COMPLETO, SEXO, CARGO_ELEGIDO, LUGAR_POSTULA, ORGANIZACION_POLITICA, ALIAS ) values( 'ELECCIONES GENERALES 2016', '', '', '', 'PEDRO GUILLERMO ROSARIO TUEROS', 'MASCULINO', 'NO ELECTO', 'LIMA  ', 'ACCIÓN POPULAR', 'ACCIÓN POPULAR' );</v>
      </c>
    </row>
    <row r="4225" spans="1:12" x14ac:dyDescent="0.25">
      <c r="A4225" s="17" t="s">
        <v>6699</v>
      </c>
      <c r="E4225" s="15" t="s">
        <v>6824</v>
      </c>
      <c r="F4225" s="15" t="s">
        <v>8772</v>
      </c>
      <c r="G4225" s="17" t="s">
        <v>1062</v>
      </c>
      <c r="H4225" s="15" t="s">
        <v>8777</v>
      </c>
      <c r="I4225" s="15" t="s">
        <v>858</v>
      </c>
      <c r="J4225" s="15" t="str">
        <f>IFERROR(VLOOKUP(I4225,'Candidato Presidencial'!$C:$E,3,FALSE),"")</f>
        <v>ACCIÓN POPULAR</v>
      </c>
      <c r="L4225" s="15" t="str">
        <f t="shared" si="130"/>
        <v>insert into Camaleon.CandidatoCongreso( PROCESO_ELECTORAL, NOMBRE_CANDIDATO, APELLIDO_PATERNO, APELLIDO_MATERNO, NOMBRE_COMPLETO, SEXO, CARGO_ELEGIDO, LUGAR_POSTULA, ORGANIZACION_POLITICA, ALIAS ) values( 'ELECCIONES GENERALES 2016', '', '', '', 'VICTOR ANDRES GARCIA BELAUNDE', 'MASCULINO', 'NO ELECTO', 'LIMA  ', 'ACCIÓN POPULAR', 'ACCIÓN POPULAR' );</v>
      </c>
    </row>
    <row r="4226" spans="1:12" x14ac:dyDescent="0.25">
      <c r="A4226" s="17" t="s">
        <v>6699</v>
      </c>
      <c r="E4226" s="15" t="s">
        <v>6825</v>
      </c>
      <c r="F4226" s="15" t="s">
        <v>8773</v>
      </c>
      <c r="G4226" s="17" t="s">
        <v>1062</v>
      </c>
      <c r="H4226" s="15" t="s">
        <v>8791</v>
      </c>
      <c r="I4226" s="15" t="s">
        <v>858</v>
      </c>
      <c r="J4226" s="15" t="str">
        <f>IFERROR(VLOOKUP(I4226,'Candidato Presidencial'!$C:$E,3,FALSE),"")</f>
        <v>ACCIÓN POPULAR</v>
      </c>
      <c r="L4226" s="15" t="str">
        <f t="shared" si="130"/>
        <v>insert into Camaleon.CandidatoCongreso( PROCESO_ELECTORAL, NOMBRE_CANDIDATO, APELLIDO_PATERNO, APELLIDO_MATERNO, NOMBRE_COMPLETO, SEXO, CARGO_ELEGIDO, LUGAR_POSTULA, ORGANIZACION_POLITICA, ALIAS ) values( 'ELECCIONES GENERALES 2016', '', '', '', 'MIDA RAQUEL PONCE VALERA', 'FEMENINO', 'NO ELECTO', 'TUMBES  ', 'ACCIÓN POPULAR', 'ACCIÓN POPULAR' );</v>
      </c>
    </row>
    <row r="4227" spans="1:12" x14ac:dyDescent="0.25">
      <c r="A4227" s="17" t="s">
        <v>6699</v>
      </c>
      <c r="E4227" s="15" t="s">
        <v>6826</v>
      </c>
      <c r="F4227" s="15" t="s">
        <v>8772</v>
      </c>
      <c r="G4227" s="17" t="s">
        <v>1062</v>
      </c>
      <c r="H4227" s="15" t="s">
        <v>8777</v>
      </c>
      <c r="I4227" s="15" t="s">
        <v>858</v>
      </c>
      <c r="J4227" s="15" t="str">
        <f>IFERROR(VLOOKUP(I4227,'Candidato Presidencial'!$C:$E,3,FALSE),"")</f>
        <v>ACCIÓN POPULAR</v>
      </c>
      <c r="L4227" s="15" t="str">
        <f t="shared" ref="L4227:L4290" si="131">"insert into Camaleon.CandidatoCongreso( "&amp;$A$1&amp;", "&amp;$B$1&amp;", "&amp;$C$1&amp;", "&amp;$D$1&amp;", "&amp;$E$1&amp;", "&amp;$F$1&amp;", "&amp;$G$1&amp;", "&amp;$H$1&amp;", "&amp;$I$1&amp;", "&amp;$J$1&amp;" ) values( '"&amp;A4227&amp;"', '"&amp;B4227&amp;"', '"&amp;C4227&amp;"', '"&amp;D4227&amp;"', '"&amp;E4227&amp;"', '"&amp;F4227&amp;"', '"&amp;G4227&amp;"', '"&amp;H4227&amp;"', '"&amp;I4227&amp;"', '"&amp;J4227&amp;"' );"</f>
        <v>insert into Camaleon.CandidatoCongreso( PROCESO_ELECTORAL, NOMBRE_CANDIDATO, APELLIDO_PATERNO, APELLIDO_MATERNO, NOMBRE_COMPLETO, SEXO, CARGO_ELEGIDO, LUGAR_POSTULA, ORGANIZACION_POLITICA, ALIAS ) values( 'ELECCIONES GENERALES 2016', '', '', '', 'SAMUEL ANAYA CANGANA', 'MASCULINO', 'NO ELECTO', 'LIMA  ', 'ACCIÓN POPULAR', 'ACCIÓN POPULAR' );</v>
      </c>
    </row>
    <row r="4228" spans="1:12" x14ac:dyDescent="0.25">
      <c r="A4228" s="17" t="s">
        <v>6699</v>
      </c>
      <c r="E4228" s="15" t="s">
        <v>6827</v>
      </c>
      <c r="F4228" s="15" t="s">
        <v>8772</v>
      </c>
      <c r="G4228" s="17" t="s">
        <v>1062</v>
      </c>
      <c r="H4228" s="15" t="s">
        <v>8785</v>
      </c>
      <c r="I4228" s="15" t="s">
        <v>858</v>
      </c>
      <c r="J4228" s="15" t="str">
        <f>IFERROR(VLOOKUP(I4228,'Candidato Presidencial'!$C:$E,3,FALSE),"")</f>
        <v>ACCIÓN POPULAR</v>
      </c>
      <c r="L4228" s="15" t="str">
        <f t="shared" si="131"/>
        <v>insert into Camaleon.CandidatoCongreso( PROCESO_ELECTORAL, NOMBRE_CANDIDATO, APELLIDO_PATERNO, APELLIDO_MATERNO, NOMBRE_COMPLETO, SEXO, CARGO_ELEGIDO, LUGAR_POSTULA, ORGANIZACION_POLITICA, ALIAS ) values( 'ELECCIONES GENERALES 2016', '', '', '', 'HOVER JULIO PARIONA YAURI', 'MASCULINO', 'NO ELECTO', 'HUANCAVELICA  ', 'ACCIÓN POPULAR', 'ACCIÓN POPULAR' );</v>
      </c>
    </row>
    <row r="4229" spans="1:12" x14ac:dyDescent="0.25">
      <c r="A4229" s="17" t="s">
        <v>6699</v>
      </c>
      <c r="E4229" s="15" t="s">
        <v>6828</v>
      </c>
      <c r="F4229" s="15" t="s">
        <v>8773</v>
      </c>
      <c r="G4229" s="17" t="s">
        <v>1062</v>
      </c>
      <c r="H4229" s="15" t="s">
        <v>8786</v>
      </c>
      <c r="I4229" s="15" t="s">
        <v>858</v>
      </c>
      <c r="J4229" s="15" t="str">
        <f>IFERROR(VLOOKUP(I4229,'Candidato Presidencial'!$C:$E,3,FALSE),"")</f>
        <v>ACCIÓN POPULAR</v>
      </c>
      <c r="L4229" s="15" t="str">
        <f t="shared" si="131"/>
        <v>insert into Camaleon.CandidatoCongreso( PROCESO_ELECTORAL, NOMBRE_CANDIDATO, APELLIDO_PATERNO, APELLIDO_MATERNO, NOMBRE_COMPLETO, SEXO, CARGO_ELEGIDO, LUGAR_POSTULA, ORGANIZACION_POLITICA, ALIAS ) values( 'ELECCIONES GENERALES 2016', '', '', '', 'SILVIA ROSARIO CHAVEZ SAAVEDRA', 'FEMENINO', 'NO ELECTO', 'ICA  ', 'ACCIÓN POPULAR', 'ACCIÓN POPULAR' );</v>
      </c>
    </row>
    <row r="4230" spans="1:12" x14ac:dyDescent="0.25">
      <c r="A4230" s="17" t="s">
        <v>6699</v>
      </c>
      <c r="E4230" s="15" t="s">
        <v>6829</v>
      </c>
      <c r="F4230" s="15" t="s">
        <v>8772</v>
      </c>
      <c r="G4230" s="17" t="s">
        <v>1062</v>
      </c>
      <c r="H4230" s="15" t="s">
        <v>8799</v>
      </c>
      <c r="I4230" s="15" t="s">
        <v>858</v>
      </c>
      <c r="J4230" s="15" t="str">
        <f>IFERROR(VLOOKUP(I4230,'Candidato Presidencial'!$C:$E,3,FALSE),"")</f>
        <v>ACCIÓN POPULAR</v>
      </c>
      <c r="L4230" s="15" t="str">
        <f t="shared" si="131"/>
        <v>insert into Camaleon.CandidatoCongreso( PROCESO_ELECTORAL, NOMBRE_CANDIDATO, APELLIDO_PATERNO, APELLIDO_MATERNO, NOMBRE_COMPLETO, SEXO, CARGO_ELEGIDO, LUGAR_POSTULA, ORGANIZACION_POLITICA, ALIAS ) values( 'ELECCIONES GENERALES 2016', '', '', '', 'CARLOS ENRIQUE MORALES MANSILLA', 'MASCULINO', 'NO ELECTO', 'JUNIN  ', 'ACCIÓN POPULAR', 'ACCIÓN POPULAR' );</v>
      </c>
    </row>
    <row r="4231" spans="1:12" x14ac:dyDescent="0.25">
      <c r="A4231" s="17" t="s">
        <v>6699</v>
      </c>
      <c r="E4231" s="15" t="s">
        <v>6830</v>
      </c>
      <c r="F4231" s="15" t="s">
        <v>8772</v>
      </c>
      <c r="G4231" s="17" t="s">
        <v>1062</v>
      </c>
      <c r="H4231" s="15" t="s">
        <v>8799</v>
      </c>
      <c r="I4231" s="15" t="s">
        <v>858</v>
      </c>
      <c r="J4231" s="15" t="str">
        <f>IFERROR(VLOOKUP(I4231,'Candidato Presidencial'!$C:$E,3,FALSE),"")</f>
        <v>ACCIÓN POPULAR</v>
      </c>
      <c r="L4231" s="15" t="str">
        <f t="shared" si="131"/>
        <v>insert into Camaleon.CandidatoCongreso( PROCESO_ELECTORAL, NOMBRE_CANDIDATO, APELLIDO_PATERNO, APELLIDO_MATERNO, NOMBRE_COMPLETO, SEXO, CARGO_ELEGIDO, LUGAR_POSTULA, ORGANIZACION_POLITICA, ALIAS ) values( 'ELECCIONES GENERALES 2016', '', '', '', 'PEDRO ANTONIO MORALES MANSILLA', 'MASCULINO', 'NO ELECTO', 'JUNIN  ', 'ACCIÓN POPULAR', 'ACCIÓN POPULAR' );</v>
      </c>
    </row>
    <row r="4232" spans="1:12" x14ac:dyDescent="0.25">
      <c r="A4232" s="17" t="s">
        <v>6699</v>
      </c>
      <c r="E4232" s="15" t="s">
        <v>6831</v>
      </c>
      <c r="F4232" s="15" t="s">
        <v>8772</v>
      </c>
      <c r="G4232" s="17" t="s">
        <v>1062</v>
      </c>
      <c r="H4232" s="15" t="s">
        <v>8799</v>
      </c>
      <c r="I4232" s="15" t="s">
        <v>858</v>
      </c>
      <c r="J4232" s="15" t="str">
        <f>IFERROR(VLOOKUP(I4232,'Candidato Presidencial'!$C:$E,3,FALSE),"")</f>
        <v>ACCIÓN POPULAR</v>
      </c>
      <c r="L4232" s="15" t="str">
        <f t="shared" si="131"/>
        <v>insert into Camaleon.CandidatoCongreso( PROCESO_ELECTORAL, NOMBRE_CANDIDATO, APELLIDO_PATERNO, APELLIDO_MATERNO, NOMBRE_COMPLETO, SEXO, CARGO_ELEGIDO, LUGAR_POSTULA, ORGANIZACION_POLITICA, ALIAS ) values( 'ELECCIONES GENERALES 2016', '', '', '', 'ERNESTO WALTER NUÑEZ PALACIOS', 'MASCULINO', 'NO ELECTO', 'JUNIN  ', 'ACCIÓN POPULAR', 'ACCIÓN POPULAR' );</v>
      </c>
    </row>
    <row r="4233" spans="1:12" x14ac:dyDescent="0.25">
      <c r="A4233" s="17" t="s">
        <v>6699</v>
      </c>
      <c r="E4233" s="15" t="s">
        <v>6832</v>
      </c>
      <c r="F4233" s="15" t="s">
        <v>8772</v>
      </c>
      <c r="G4233" s="17" t="s">
        <v>1062</v>
      </c>
      <c r="H4233" s="15" t="s">
        <v>8777</v>
      </c>
      <c r="I4233" s="15" t="s">
        <v>858</v>
      </c>
      <c r="J4233" s="15" t="str">
        <f>IFERROR(VLOOKUP(I4233,'Candidato Presidencial'!$C:$E,3,FALSE),"")</f>
        <v>ACCIÓN POPULAR</v>
      </c>
      <c r="L4233" s="15" t="str">
        <f t="shared" si="131"/>
        <v>insert into Camaleon.CandidatoCongreso( PROCESO_ELECTORAL, NOMBRE_CANDIDATO, APELLIDO_PATERNO, APELLIDO_MATERNO, NOMBRE_COMPLETO, SEXO, CARGO_ELEGIDO, LUGAR_POSTULA, ORGANIZACION_POLITICA, ALIAS ) values( 'ELECCIONES GENERALES 2016', '', '', '', 'RAUL BENJAMIN PIZARRO MAYORCA', 'MASCULINO', 'NO ELECTO', 'LIMA  ', 'ACCIÓN POPULAR', 'ACCIÓN POPULAR' );</v>
      </c>
    </row>
    <row r="4234" spans="1:12" x14ac:dyDescent="0.25">
      <c r="A4234" s="17" t="s">
        <v>6699</v>
      </c>
      <c r="E4234" s="15" t="s">
        <v>6833</v>
      </c>
      <c r="F4234" s="15" t="s">
        <v>8773</v>
      </c>
      <c r="G4234" s="17" t="s">
        <v>1062</v>
      </c>
      <c r="H4234" s="15" t="s">
        <v>8799</v>
      </c>
      <c r="I4234" s="15" t="s">
        <v>858</v>
      </c>
      <c r="J4234" s="15" t="str">
        <f>IFERROR(VLOOKUP(I4234,'Candidato Presidencial'!$C:$E,3,FALSE),"")</f>
        <v>ACCIÓN POPULAR</v>
      </c>
      <c r="L4234" s="15" t="str">
        <f t="shared" si="131"/>
        <v>insert into Camaleon.CandidatoCongreso( PROCESO_ELECTORAL, NOMBRE_CANDIDATO, APELLIDO_PATERNO, APELLIDO_MATERNO, NOMBRE_COMPLETO, SEXO, CARGO_ELEGIDO, LUGAR_POSTULA, ORGANIZACION_POLITICA, ALIAS ) values( 'ELECCIONES GENERALES 2016', '', '', '', 'AMELIA PILAR SOSA DAMIAN', 'FEMENINO', 'NO ELECTO', 'JUNIN  ', 'ACCIÓN POPULAR', 'ACCIÓN POPULAR' );</v>
      </c>
    </row>
    <row r="4235" spans="1:12" x14ac:dyDescent="0.25">
      <c r="A4235" s="17" t="s">
        <v>6699</v>
      </c>
      <c r="E4235" s="15" t="s">
        <v>6834</v>
      </c>
      <c r="F4235" s="15" t="s">
        <v>8773</v>
      </c>
      <c r="G4235" s="17" t="s">
        <v>1062</v>
      </c>
      <c r="H4235" s="15" t="s">
        <v>8799</v>
      </c>
      <c r="I4235" s="15" t="s">
        <v>858</v>
      </c>
      <c r="J4235" s="15" t="str">
        <f>IFERROR(VLOOKUP(I4235,'Candidato Presidencial'!$C:$E,3,FALSE),"")</f>
        <v>ACCIÓN POPULAR</v>
      </c>
      <c r="L4235" s="15" t="str">
        <f t="shared" si="131"/>
        <v>insert into Camaleon.CandidatoCongreso( PROCESO_ELECTORAL, NOMBRE_CANDIDATO, APELLIDO_PATERNO, APELLIDO_MATERNO, NOMBRE_COMPLETO, SEXO, CARGO_ELEGIDO, LUGAR_POSTULA, ORGANIZACION_POLITICA, ALIAS ) values( 'ELECCIONES GENERALES 2016', '', '', '', 'LIVIA SOLEDAD MAYOR MONTESINOS', 'FEMENINO', 'NO ELECTO', 'JUNIN  ', 'ACCIÓN POPULAR', 'ACCIÓN POPULAR' );</v>
      </c>
    </row>
    <row r="4236" spans="1:12" x14ac:dyDescent="0.25">
      <c r="A4236" s="17" t="s">
        <v>6699</v>
      </c>
      <c r="E4236" s="15" t="s">
        <v>6835</v>
      </c>
      <c r="F4236" s="15" t="s">
        <v>8773</v>
      </c>
      <c r="G4236" s="17" t="s">
        <v>1062</v>
      </c>
      <c r="H4236" s="15" t="s">
        <v>8780</v>
      </c>
      <c r="I4236" s="15" t="s">
        <v>858</v>
      </c>
      <c r="J4236" s="15" t="str">
        <f>IFERROR(VLOOKUP(I4236,'Candidato Presidencial'!$C:$E,3,FALSE),"")</f>
        <v>ACCIÓN POPULAR</v>
      </c>
      <c r="L4236" s="15" t="str">
        <f t="shared" si="131"/>
        <v>insert into Camaleon.CandidatoCongreso( PROCESO_ELECTORAL, NOMBRE_CANDIDATO, APELLIDO_PATERNO, APELLIDO_MATERNO, NOMBRE_COMPLETO, SEXO, CARGO_ELEGIDO, LUGAR_POSTULA, ORGANIZACION_POLITICA, ALIAS ) values( 'ELECCIONES GENERALES 2016', '', '', '', 'ANA MARIA DEL ROSARIO RIOS NEGREIROS', 'FEMENINO', 'NO ELECTO', 'LA LIBERTAD  ', 'ACCIÓN POPULAR', 'ACCIÓN POPULAR' );</v>
      </c>
    </row>
    <row r="4237" spans="1:12" x14ac:dyDescent="0.25">
      <c r="A4237" s="17" t="s">
        <v>6699</v>
      </c>
      <c r="E4237" s="15" t="s">
        <v>6836</v>
      </c>
      <c r="F4237" s="15" t="s">
        <v>8773</v>
      </c>
      <c r="G4237" s="17" t="s">
        <v>1062</v>
      </c>
      <c r="H4237" s="15" t="s">
        <v>8780</v>
      </c>
      <c r="I4237" s="15" t="s">
        <v>858</v>
      </c>
      <c r="J4237" s="15" t="str">
        <f>IFERROR(VLOOKUP(I4237,'Candidato Presidencial'!$C:$E,3,FALSE),"")</f>
        <v>ACCIÓN POPULAR</v>
      </c>
      <c r="L4237" s="15" t="str">
        <f t="shared" si="131"/>
        <v>insert into Camaleon.CandidatoCongreso( PROCESO_ELECTORAL, NOMBRE_CANDIDATO, APELLIDO_PATERNO, APELLIDO_MATERNO, NOMBRE_COMPLETO, SEXO, CARGO_ELEGIDO, LUGAR_POSTULA, ORGANIZACION_POLITICA, ALIAS ) values( 'ELECCIONES GENERALES 2016', '', '', '', 'SHANDE ROSSANA VIDAL LAU DE KOLLE', 'FEMENINO', 'NO ELECTO', 'LA LIBERTAD  ', 'ACCIÓN POPULAR', 'ACCIÓN POPULAR' );</v>
      </c>
    </row>
    <row r="4238" spans="1:12" x14ac:dyDescent="0.25">
      <c r="A4238" s="17" t="s">
        <v>6699</v>
      </c>
      <c r="E4238" s="15" t="s">
        <v>6837</v>
      </c>
      <c r="F4238" s="15" t="s">
        <v>8772</v>
      </c>
      <c r="G4238" s="17" t="s">
        <v>1062</v>
      </c>
      <c r="H4238" s="15" t="s">
        <v>8780</v>
      </c>
      <c r="I4238" s="15" t="s">
        <v>858</v>
      </c>
      <c r="J4238" s="15" t="str">
        <f>IFERROR(VLOOKUP(I4238,'Candidato Presidencial'!$C:$E,3,FALSE),"")</f>
        <v>ACCIÓN POPULAR</v>
      </c>
      <c r="L4238" s="15" t="str">
        <f t="shared" si="131"/>
        <v>insert into Camaleon.CandidatoCongreso( PROCESO_ELECTORAL, NOMBRE_CANDIDATO, APELLIDO_PATERNO, APELLIDO_MATERNO, NOMBRE_COMPLETO, SEXO, CARGO_ELEGIDO, LUGAR_POSTULA, ORGANIZACION_POLITICA, ALIAS ) values( 'ELECCIONES GENERALES 2016', '', '', '', 'OSCAR RAFAEL BENAVIDES RUIZ', 'MASCULINO', 'NO ELECTO', 'LA LIBERTAD  ', 'ACCIÓN POPULAR', 'ACCIÓN POPULAR' );</v>
      </c>
    </row>
    <row r="4239" spans="1:12" x14ac:dyDescent="0.25">
      <c r="A4239" s="17" t="s">
        <v>6699</v>
      </c>
      <c r="E4239" s="15" t="s">
        <v>6838</v>
      </c>
      <c r="F4239" s="15" t="s">
        <v>8772</v>
      </c>
      <c r="G4239" s="17" t="s">
        <v>1062</v>
      </c>
      <c r="H4239" s="15" t="s">
        <v>8780</v>
      </c>
      <c r="I4239" s="15" t="s">
        <v>858</v>
      </c>
      <c r="J4239" s="15" t="str">
        <f>IFERROR(VLOOKUP(I4239,'Candidato Presidencial'!$C:$E,3,FALSE),"")</f>
        <v>ACCIÓN POPULAR</v>
      </c>
      <c r="L4239" s="15" t="str">
        <f t="shared" si="131"/>
        <v>insert into Camaleon.CandidatoCongreso( PROCESO_ELECTORAL, NOMBRE_CANDIDATO, APELLIDO_PATERNO, APELLIDO_MATERNO, NOMBRE_COMPLETO, SEXO, CARGO_ELEGIDO, LUGAR_POSTULA, ORGANIZACION_POLITICA, ALIAS ) values( 'ELECCIONES GENERALES 2016', '', '', '', 'YURI MARTIN ARMAS PEÑA', 'MASCULINO', 'NO ELECTO', 'LA LIBERTAD  ', 'ACCIÓN POPULAR', 'ACCIÓN POPULAR' );</v>
      </c>
    </row>
    <row r="4240" spans="1:12" x14ac:dyDescent="0.25">
      <c r="A4240" s="17" t="s">
        <v>6699</v>
      </c>
      <c r="E4240" s="15" t="s">
        <v>6839</v>
      </c>
      <c r="F4240" s="15" t="s">
        <v>8772</v>
      </c>
      <c r="G4240" s="17" t="s">
        <v>1062</v>
      </c>
      <c r="H4240" s="15" t="s">
        <v>8777</v>
      </c>
      <c r="I4240" s="15" t="s">
        <v>18</v>
      </c>
      <c r="J4240" s="15" t="str">
        <f>IFERROR(VLOOKUP(I4240,'Candidato Presidencial'!$C:$E,3,FALSE),"")</f>
        <v>ALIANZA ELECTORAL SOLIDARIDAD NACIONAL - UPP</v>
      </c>
      <c r="L4240" s="15" t="str">
        <f t="shared" si="131"/>
        <v>insert into Camaleon.CandidatoCongreso( PROCESO_ELECTORAL, NOMBRE_CANDIDATO, APELLIDO_PATERNO, APELLIDO_MATERNO, NOMBRE_COMPLETO, SEXO, CARGO_ELEGIDO, LUGAR_POSTULA, ORGANIZACION_POLITICA, ALIAS ) values( 'ELECCIONES GENERALES 2016', '', '', '', 'LUIS ALBERTO PILLACA MOROTE', 'MASCULINO', 'NO ELECTO', 'LIMA  ', 'ALIANZA ELECTORAL SOLIDARIDAD NACIONAL - UPP', 'ALIANZA ELECTORAL SOLIDARIDAD NACIONAL - UPP' );</v>
      </c>
    </row>
    <row r="4241" spans="1:12" x14ac:dyDescent="0.25">
      <c r="A4241" s="17" t="s">
        <v>6699</v>
      </c>
      <c r="E4241" s="15" t="s">
        <v>6840</v>
      </c>
      <c r="F4241" s="15" t="s">
        <v>8773</v>
      </c>
      <c r="G4241" s="17" t="s">
        <v>1062</v>
      </c>
      <c r="H4241" s="15" t="s">
        <v>8788</v>
      </c>
      <c r="I4241" s="15" t="s">
        <v>18</v>
      </c>
      <c r="J4241" s="15" t="str">
        <f>IFERROR(VLOOKUP(I4241,'Candidato Presidencial'!$C:$E,3,FALSE),"")</f>
        <v>ALIANZA ELECTORAL SOLIDARIDAD NACIONAL - UPP</v>
      </c>
      <c r="L4241" s="15" t="str">
        <f t="shared" si="131"/>
        <v>insert into Camaleon.CandidatoCongreso( PROCESO_ELECTORAL, NOMBRE_CANDIDATO, APELLIDO_PATERNO, APELLIDO_MATERNO, NOMBRE_COMPLETO, SEXO, CARGO_ELEGIDO, LUGAR_POSTULA, ORGANIZACION_POLITICA, ALIAS ) values( 'ELECCIONES GENERALES 2016', '', '', '', 'ROSARIO FRANCHESCA SALINAS ARAUCANO', 'FEMENINO', 'NO ELECTO', 'ANCASH  ', 'ALIANZA ELECTORAL SOLIDARIDAD NACIONAL - UPP', 'ALIANZA ELECTORAL SOLIDARIDAD NACIONAL - UPP' );</v>
      </c>
    </row>
    <row r="4242" spans="1:12" x14ac:dyDescent="0.25">
      <c r="A4242" s="17" t="s">
        <v>6699</v>
      </c>
      <c r="E4242" s="15" t="s">
        <v>6841</v>
      </c>
      <c r="F4242" s="15" t="s">
        <v>8773</v>
      </c>
      <c r="G4242" s="17" t="s">
        <v>1062</v>
      </c>
      <c r="H4242" s="15" t="s">
        <v>8788</v>
      </c>
      <c r="I4242" s="15" t="s">
        <v>18</v>
      </c>
      <c r="J4242" s="15" t="str">
        <f>IFERROR(VLOOKUP(I4242,'Candidato Presidencial'!$C:$E,3,FALSE),"")</f>
        <v>ALIANZA ELECTORAL SOLIDARIDAD NACIONAL - UPP</v>
      </c>
      <c r="L4242" s="15" t="str">
        <f t="shared" si="131"/>
        <v>insert into Camaleon.CandidatoCongreso( PROCESO_ELECTORAL, NOMBRE_CANDIDATO, APELLIDO_PATERNO, APELLIDO_MATERNO, NOMBRE_COMPLETO, SEXO, CARGO_ELEGIDO, LUGAR_POSTULA, ORGANIZACION_POLITICA, ALIAS ) values( 'ELECCIONES GENERALES 2016', '', '', '', 'LITA MIRIAM PEREZ VEGA', 'FEMENINO', 'NO ELECTO', 'ANCASH  ', 'ALIANZA ELECTORAL SOLIDARIDAD NACIONAL - UPP', 'ALIANZA ELECTORAL SOLIDARIDAD NACIONAL - UPP' );</v>
      </c>
    </row>
    <row r="4243" spans="1:12" x14ac:dyDescent="0.25">
      <c r="A4243" s="17" t="s">
        <v>6699</v>
      </c>
      <c r="E4243" s="15" t="s">
        <v>6842</v>
      </c>
      <c r="F4243" s="15" t="s">
        <v>8772</v>
      </c>
      <c r="G4243" s="17" t="s">
        <v>1062</v>
      </c>
      <c r="H4243" s="15" t="s">
        <v>8788</v>
      </c>
      <c r="I4243" s="15" t="s">
        <v>18</v>
      </c>
      <c r="J4243" s="15" t="str">
        <f>IFERROR(VLOOKUP(I4243,'Candidato Presidencial'!$C:$E,3,FALSE),"")</f>
        <v>ALIANZA ELECTORAL SOLIDARIDAD NACIONAL - UPP</v>
      </c>
      <c r="L4243" s="15" t="str">
        <f t="shared" si="131"/>
        <v>insert into Camaleon.CandidatoCongreso( PROCESO_ELECTORAL, NOMBRE_CANDIDATO, APELLIDO_PATERNO, APELLIDO_MATERNO, NOMBRE_COMPLETO, SEXO, CARGO_ELEGIDO, LUGAR_POSTULA, ORGANIZACION_POLITICA, ALIAS ) values( 'ELECCIONES GENERALES 2016', '', '', '', 'JAIME ROOSEWELT MINAYA CASTROMONTE', 'MASCULINO', 'NO ELECTO', 'ANCASH  ', 'ALIANZA ELECTORAL SOLIDARIDAD NACIONAL - UPP', 'ALIANZA ELECTORAL SOLIDARIDAD NACIONAL - UPP' );</v>
      </c>
    </row>
    <row r="4244" spans="1:12" x14ac:dyDescent="0.25">
      <c r="A4244" s="17" t="s">
        <v>6699</v>
      </c>
      <c r="E4244" s="15" t="s">
        <v>6843</v>
      </c>
      <c r="F4244" s="15" t="s">
        <v>8772</v>
      </c>
      <c r="G4244" s="17" t="s">
        <v>1062</v>
      </c>
      <c r="H4244" s="15" t="s">
        <v>8786</v>
      </c>
      <c r="I4244" s="15" t="s">
        <v>18</v>
      </c>
      <c r="J4244" s="15" t="str">
        <f>IFERROR(VLOOKUP(I4244,'Candidato Presidencial'!$C:$E,3,FALSE),"")</f>
        <v>ALIANZA ELECTORAL SOLIDARIDAD NACIONAL - UPP</v>
      </c>
      <c r="L4244" s="15" t="str">
        <f t="shared" si="131"/>
        <v>insert into Camaleon.CandidatoCongreso( PROCESO_ELECTORAL, NOMBRE_CANDIDATO, APELLIDO_PATERNO, APELLIDO_MATERNO, NOMBRE_COMPLETO, SEXO, CARGO_ELEGIDO, LUGAR_POSTULA, ORGANIZACION_POLITICA, ALIAS ) values( 'ELECCIONES GENERALES 2016', '', '', '', 'TITO HUGO HUAMAN LOPEZ', 'MASCULINO', 'NO ELECTO', 'ICA  ', 'ALIANZA ELECTORAL SOLIDARIDAD NACIONAL - UPP', 'ALIANZA ELECTORAL SOLIDARIDAD NACIONAL - UPP' );</v>
      </c>
    </row>
    <row r="4245" spans="1:12" x14ac:dyDescent="0.25">
      <c r="A4245" s="17" t="s">
        <v>6699</v>
      </c>
      <c r="E4245" s="15" t="s">
        <v>6844</v>
      </c>
      <c r="F4245" s="15" t="s">
        <v>8772</v>
      </c>
      <c r="G4245" s="17" t="s">
        <v>1062</v>
      </c>
      <c r="H4245" s="15" t="s">
        <v>8775</v>
      </c>
      <c r="I4245" s="15" t="s">
        <v>18</v>
      </c>
      <c r="J4245" s="15" t="str">
        <f>IFERROR(VLOOKUP(I4245,'Candidato Presidencial'!$C:$E,3,FALSE),"")</f>
        <v>ALIANZA ELECTORAL SOLIDARIDAD NACIONAL - UPP</v>
      </c>
      <c r="L4245" s="15" t="str">
        <f t="shared" si="131"/>
        <v>insert into Camaleon.CandidatoCongreso( PROCESO_ELECTORAL, NOMBRE_CANDIDATO, APELLIDO_PATERNO, APELLIDO_MATERNO, NOMBRE_COMPLETO, SEXO, CARGO_ELEGIDO, LUGAR_POSTULA, ORGANIZACION_POLITICA, ALIAS ) values( 'ELECCIONES GENERALES 2016', '', '', '', 'JULIO CARDENAS SANCHEZ', 'MASCULINO', 'NO ELECTO', 'SAN MARTIN  ', 'ALIANZA ELECTORAL SOLIDARIDAD NACIONAL - UPP', 'ALIANZA ELECTORAL SOLIDARIDAD NACIONAL - UPP' );</v>
      </c>
    </row>
    <row r="4246" spans="1:12" x14ac:dyDescent="0.25">
      <c r="A4246" s="17" t="s">
        <v>6699</v>
      </c>
      <c r="E4246" s="15" t="s">
        <v>6845</v>
      </c>
      <c r="F4246" s="15" t="s">
        <v>8772</v>
      </c>
      <c r="G4246" s="17" t="s">
        <v>1062</v>
      </c>
      <c r="H4246" s="15" t="s">
        <v>8776</v>
      </c>
      <c r="I4246" s="15" t="s">
        <v>18</v>
      </c>
      <c r="J4246" s="15" t="str">
        <f>IFERROR(VLOOKUP(I4246,'Candidato Presidencial'!$C:$E,3,FALSE),"")</f>
        <v>ALIANZA ELECTORAL SOLIDARIDAD NACIONAL - UPP</v>
      </c>
      <c r="L4246" s="15" t="str">
        <f t="shared" si="131"/>
        <v>insert into Camaleon.CandidatoCongreso( PROCESO_ELECTORAL, NOMBRE_CANDIDATO, APELLIDO_PATERNO, APELLIDO_MATERNO, NOMBRE_COMPLETO, SEXO, CARGO_ELEGIDO, LUGAR_POSTULA, ORGANIZACION_POLITICA, ALIAS ) values( 'ELECCIONES GENERALES 2016', '', '', '', 'JUAN AGUSTIN RODRIGUEZ CARBAJAL', 'MASCULINO', 'NO ELECTO', 'AMAZONAS  ', 'ALIANZA ELECTORAL SOLIDARIDAD NACIONAL - UPP', 'ALIANZA ELECTORAL SOLIDARIDAD NACIONAL - UPP' );</v>
      </c>
    </row>
    <row r="4247" spans="1:12" x14ac:dyDescent="0.25">
      <c r="A4247" s="17" t="s">
        <v>6699</v>
      </c>
      <c r="E4247" s="15" t="s">
        <v>6846</v>
      </c>
      <c r="F4247" s="15" t="s">
        <v>8773</v>
      </c>
      <c r="G4247" s="17" t="s">
        <v>1062</v>
      </c>
      <c r="H4247" s="15" t="s">
        <v>8775</v>
      </c>
      <c r="I4247" s="15" t="s">
        <v>18</v>
      </c>
      <c r="J4247" s="15" t="str">
        <f>IFERROR(VLOOKUP(I4247,'Candidato Presidencial'!$C:$E,3,FALSE),"")</f>
        <v>ALIANZA ELECTORAL SOLIDARIDAD NACIONAL - UPP</v>
      </c>
      <c r="L4247" s="15" t="str">
        <f t="shared" si="131"/>
        <v>insert into Camaleon.CandidatoCongreso( PROCESO_ELECTORAL, NOMBRE_CANDIDATO, APELLIDO_PATERNO, APELLIDO_MATERNO, NOMBRE_COMPLETO, SEXO, CARGO_ELEGIDO, LUGAR_POSTULA, ORGANIZACION_POLITICA, ALIAS ) values( 'ELECCIONES GENERALES 2016', '', '', '', 'AMNA ZOLY ORDOÑEZ RAMIREZ', 'FEMENINO', 'NO ELECTO', 'SAN MARTIN  ', 'ALIANZA ELECTORAL SOLIDARIDAD NACIONAL - UPP', 'ALIANZA ELECTORAL SOLIDARIDAD NACIONAL - UPP' );</v>
      </c>
    </row>
    <row r="4248" spans="1:12" x14ac:dyDescent="0.25">
      <c r="A4248" s="17" t="s">
        <v>6699</v>
      </c>
      <c r="E4248" s="15" t="s">
        <v>6847</v>
      </c>
      <c r="F4248" s="15" t="s">
        <v>8772</v>
      </c>
      <c r="G4248" s="17" t="s">
        <v>1062</v>
      </c>
      <c r="H4248" s="15" t="s">
        <v>8775</v>
      </c>
      <c r="I4248" s="15" t="s">
        <v>18</v>
      </c>
      <c r="J4248" s="15" t="str">
        <f>IFERROR(VLOOKUP(I4248,'Candidato Presidencial'!$C:$E,3,FALSE),"")</f>
        <v>ALIANZA ELECTORAL SOLIDARIDAD NACIONAL - UPP</v>
      </c>
      <c r="L4248" s="15" t="str">
        <f t="shared" si="131"/>
        <v>insert into Camaleon.CandidatoCongreso( PROCESO_ELECTORAL, NOMBRE_CANDIDATO, APELLIDO_PATERNO, APELLIDO_MATERNO, NOMBRE_COMPLETO, SEXO, CARGO_ELEGIDO, LUGAR_POSTULA, ORGANIZACION_POLITICA, ALIAS ) values( 'ELECCIONES GENERALES 2016', '', '', '', 'WALTER REATEGUI CUEVA', 'MASCULINO', 'NO ELECTO', 'SAN MARTIN  ', 'ALIANZA ELECTORAL SOLIDARIDAD NACIONAL - UPP', 'ALIANZA ELECTORAL SOLIDARIDAD NACIONAL - UPP' );</v>
      </c>
    </row>
    <row r="4249" spans="1:12" x14ac:dyDescent="0.25">
      <c r="A4249" s="17" t="s">
        <v>6699</v>
      </c>
      <c r="E4249" s="15" t="s">
        <v>6848</v>
      </c>
      <c r="F4249" s="15" t="s">
        <v>8773</v>
      </c>
      <c r="G4249" s="17" t="s">
        <v>1062</v>
      </c>
      <c r="H4249" s="15" t="s">
        <v>8775</v>
      </c>
      <c r="I4249" s="15" t="s">
        <v>18</v>
      </c>
      <c r="J4249" s="15" t="str">
        <f>IFERROR(VLOOKUP(I4249,'Candidato Presidencial'!$C:$E,3,FALSE),"")</f>
        <v>ALIANZA ELECTORAL SOLIDARIDAD NACIONAL - UPP</v>
      </c>
      <c r="L4249" s="15" t="str">
        <f t="shared" si="131"/>
        <v>insert into Camaleon.CandidatoCongreso( PROCESO_ELECTORAL, NOMBRE_CANDIDATO, APELLIDO_PATERNO, APELLIDO_MATERNO, NOMBRE_COMPLETO, SEXO, CARGO_ELEGIDO, LUGAR_POSTULA, ORGANIZACION_POLITICA, ALIAS ) values( 'ELECCIONES GENERALES 2016', '', '', '', 'LINDA MAYRA GARCIA GIL', 'FEMENINO', 'NO ELECTO', 'SAN MARTIN  ', 'ALIANZA ELECTORAL SOLIDARIDAD NACIONAL - UPP', 'ALIANZA ELECTORAL SOLIDARIDAD NACIONAL - UPP' );</v>
      </c>
    </row>
    <row r="4250" spans="1:12" x14ac:dyDescent="0.25">
      <c r="A4250" s="17" t="s">
        <v>6699</v>
      </c>
      <c r="E4250" s="15" t="s">
        <v>6849</v>
      </c>
      <c r="F4250" s="15" t="s">
        <v>8773</v>
      </c>
      <c r="G4250" s="17" t="s">
        <v>1062</v>
      </c>
      <c r="H4250" s="15" t="s">
        <v>8784</v>
      </c>
      <c r="I4250" s="15" t="s">
        <v>18</v>
      </c>
      <c r="J4250" s="15" t="str">
        <f>IFERROR(VLOOKUP(I4250,'Candidato Presidencial'!$C:$E,3,FALSE),"")</f>
        <v>ALIANZA ELECTORAL SOLIDARIDAD NACIONAL - UPP</v>
      </c>
      <c r="L4250" s="15" t="str">
        <f t="shared" si="131"/>
        <v>insert into Camaleon.CandidatoCongreso( PROCESO_ELECTORAL, NOMBRE_CANDIDATO, APELLIDO_PATERNO, APELLIDO_MATERNO, NOMBRE_COMPLETO, SEXO, CARGO_ELEGIDO, LUGAR_POSTULA, ORGANIZACION_POLITICA, ALIAS ) values( 'ELECCIONES GENERALES 2016', '', '', '', 'RUTH JANETH DUEÑAS COLQUE', 'FEMENINO', 'NO ELECTO', 'MADRE DE DIOS  ', 'ALIANZA ELECTORAL SOLIDARIDAD NACIONAL - UPP', 'ALIANZA ELECTORAL SOLIDARIDAD NACIONAL - UPP' );</v>
      </c>
    </row>
    <row r="4251" spans="1:12" x14ac:dyDescent="0.25">
      <c r="A4251" s="17" t="s">
        <v>6699</v>
      </c>
      <c r="E4251" s="15" t="s">
        <v>6850</v>
      </c>
      <c r="F4251" s="15" t="s">
        <v>8773</v>
      </c>
      <c r="G4251" s="17" t="s">
        <v>1062</v>
      </c>
      <c r="H4251" s="15" t="s">
        <v>8796</v>
      </c>
      <c r="I4251" s="15" t="s">
        <v>18</v>
      </c>
      <c r="J4251" s="15" t="str">
        <f>IFERROR(VLOOKUP(I4251,'Candidato Presidencial'!$C:$E,3,FALSE),"")</f>
        <v>ALIANZA ELECTORAL SOLIDARIDAD NACIONAL - UPP</v>
      </c>
      <c r="L4251" s="15" t="str">
        <f t="shared" si="131"/>
        <v>insert into Camaleon.CandidatoCongreso( PROCESO_ELECTORAL, NOMBRE_CANDIDATO, APELLIDO_PATERNO, APELLIDO_MATERNO, NOMBRE_COMPLETO, SEXO, CARGO_ELEGIDO, LUGAR_POSTULA, ORGANIZACION_POLITICA, ALIAS ) values( 'ELECCIONES GENERALES 2016', '', '', '', 'MILAGROS JUDITH SILVA CHIRA', 'FEMENINO', 'NO ELECTO', 'PIURA  ', 'ALIANZA ELECTORAL SOLIDARIDAD NACIONAL - UPP', 'ALIANZA ELECTORAL SOLIDARIDAD NACIONAL - UPP' );</v>
      </c>
    </row>
    <row r="4252" spans="1:12" x14ac:dyDescent="0.25">
      <c r="A4252" s="17" t="s">
        <v>6699</v>
      </c>
      <c r="E4252" s="15" t="s">
        <v>6851</v>
      </c>
      <c r="F4252" s="15" t="s">
        <v>8772</v>
      </c>
      <c r="G4252" s="17" t="s">
        <v>1062</v>
      </c>
      <c r="H4252" s="15" t="s">
        <v>8780</v>
      </c>
      <c r="I4252" s="15" t="s">
        <v>18</v>
      </c>
      <c r="J4252" s="15" t="str">
        <f>IFERROR(VLOOKUP(I4252,'Candidato Presidencial'!$C:$E,3,FALSE),"")</f>
        <v>ALIANZA ELECTORAL SOLIDARIDAD NACIONAL - UPP</v>
      </c>
      <c r="L4252" s="15" t="str">
        <f t="shared" si="131"/>
        <v>insert into Camaleon.CandidatoCongreso( PROCESO_ELECTORAL, NOMBRE_CANDIDATO, APELLIDO_PATERNO, APELLIDO_MATERNO, NOMBRE_COMPLETO, SEXO, CARGO_ELEGIDO, LUGAR_POSTULA, ORGANIZACION_POLITICA, ALIAS ) values( 'ELECCIONES GENERALES 2016', '', '', '', 'ERNESTO ADOLFO FLORES VILLAVICENCIO', 'MASCULINO', 'NO ELECTO', 'LA LIBERTAD  ', 'ALIANZA ELECTORAL SOLIDARIDAD NACIONAL - UPP', 'ALIANZA ELECTORAL SOLIDARIDAD NACIONAL - UPP' );</v>
      </c>
    </row>
    <row r="4253" spans="1:12" x14ac:dyDescent="0.25">
      <c r="A4253" s="17" t="s">
        <v>6699</v>
      </c>
      <c r="E4253" s="15" t="s">
        <v>6852</v>
      </c>
      <c r="F4253" s="15" t="s">
        <v>8773</v>
      </c>
      <c r="G4253" s="17" t="s">
        <v>1062</v>
      </c>
      <c r="H4253" s="15" t="s">
        <v>8780</v>
      </c>
      <c r="I4253" s="15" t="s">
        <v>18</v>
      </c>
      <c r="J4253" s="15" t="str">
        <f>IFERROR(VLOOKUP(I4253,'Candidato Presidencial'!$C:$E,3,FALSE),"")</f>
        <v>ALIANZA ELECTORAL SOLIDARIDAD NACIONAL - UPP</v>
      </c>
      <c r="L4253" s="15" t="str">
        <f t="shared" si="131"/>
        <v>insert into Camaleon.CandidatoCongreso( PROCESO_ELECTORAL, NOMBRE_CANDIDATO, APELLIDO_PATERNO, APELLIDO_MATERNO, NOMBRE_COMPLETO, SEXO, CARGO_ELEGIDO, LUGAR_POSTULA, ORGANIZACION_POLITICA, ALIAS ) values( 'ELECCIONES GENERALES 2016', '', '', '', 'ROXANA ESTHER SANCHEZ LAVADO', 'FEMENINO', 'NO ELECTO', 'LA LIBERTAD  ', 'ALIANZA ELECTORAL SOLIDARIDAD NACIONAL - UPP', 'ALIANZA ELECTORAL SOLIDARIDAD NACIONAL - UPP' );</v>
      </c>
    </row>
    <row r="4254" spans="1:12" x14ac:dyDescent="0.25">
      <c r="A4254" s="17" t="s">
        <v>6699</v>
      </c>
      <c r="E4254" s="15" t="s">
        <v>6853</v>
      </c>
      <c r="F4254" s="15" t="s">
        <v>8772</v>
      </c>
      <c r="G4254" s="17" t="s">
        <v>1062</v>
      </c>
      <c r="H4254" s="15" t="s">
        <v>8780</v>
      </c>
      <c r="I4254" s="15" t="s">
        <v>18</v>
      </c>
      <c r="J4254" s="15" t="str">
        <f>IFERROR(VLOOKUP(I4254,'Candidato Presidencial'!$C:$E,3,FALSE),"")</f>
        <v>ALIANZA ELECTORAL SOLIDARIDAD NACIONAL - UPP</v>
      </c>
      <c r="L4254" s="15" t="str">
        <f t="shared" si="131"/>
        <v>insert into Camaleon.CandidatoCongreso( PROCESO_ELECTORAL, NOMBRE_CANDIDATO, APELLIDO_PATERNO, APELLIDO_MATERNO, NOMBRE_COMPLETO, SEXO, CARGO_ELEGIDO, LUGAR_POSTULA, ORGANIZACION_POLITICA, ALIAS ) values( 'ELECCIONES GENERALES 2016', '', '', '', 'DANNY EMILIO ARROYO RUBIO', 'MASCULINO', 'NO ELECTO', 'LA LIBERTAD  ', 'ALIANZA ELECTORAL SOLIDARIDAD NACIONAL - UPP', 'ALIANZA ELECTORAL SOLIDARIDAD NACIONAL - UPP' );</v>
      </c>
    </row>
    <row r="4255" spans="1:12" x14ac:dyDescent="0.25">
      <c r="A4255" s="17" t="s">
        <v>6699</v>
      </c>
      <c r="E4255" s="15" t="s">
        <v>6854</v>
      </c>
      <c r="F4255" s="15" t="s">
        <v>8772</v>
      </c>
      <c r="G4255" s="17" t="s">
        <v>1062</v>
      </c>
      <c r="H4255" s="15" t="s">
        <v>8784</v>
      </c>
      <c r="I4255" s="15" t="s">
        <v>18</v>
      </c>
      <c r="J4255" s="15" t="str">
        <f>IFERROR(VLOOKUP(I4255,'Candidato Presidencial'!$C:$E,3,FALSE),"")</f>
        <v>ALIANZA ELECTORAL SOLIDARIDAD NACIONAL - UPP</v>
      </c>
      <c r="L4255" s="15" t="str">
        <f t="shared" si="131"/>
        <v>insert into Camaleon.CandidatoCongreso( PROCESO_ELECTORAL, NOMBRE_CANDIDATO, APELLIDO_PATERNO, APELLIDO_MATERNO, NOMBRE_COMPLETO, SEXO, CARGO_ELEGIDO, LUGAR_POSTULA, ORGANIZACION_POLITICA, ALIAS ) values( 'ELECCIONES GENERALES 2016', '', '', '', 'ELMER YUBINO URIOL VELA', 'MASCULINO', 'NO ELECTO', 'MADRE DE DIOS  ', 'ALIANZA ELECTORAL SOLIDARIDAD NACIONAL - UPP', 'ALIANZA ELECTORAL SOLIDARIDAD NACIONAL - UPP' );</v>
      </c>
    </row>
    <row r="4256" spans="1:12" x14ac:dyDescent="0.25">
      <c r="A4256" s="17" t="s">
        <v>6699</v>
      </c>
      <c r="E4256" s="15" t="s">
        <v>6855</v>
      </c>
      <c r="F4256" s="15" t="s">
        <v>8773</v>
      </c>
      <c r="G4256" s="17" t="s">
        <v>1062</v>
      </c>
      <c r="H4256" s="15" t="s">
        <v>8777</v>
      </c>
      <c r="I4256" s="15" t="s">
        <v>18</v>
      </c>
      <c r="J4256" s="15" t="str">
        <f>IFERROR(VLOOKUP(I4256,'Candidato Presidencial'!$C:$E,3,FALSE),"")</f>
        <v>ALIANZA ELECTORAL SOLIDARIDAD NACIONAL - UPP</v>
      </c>
      <c r="L4256" s="15" t="str">
        <f t="shared" si="131"/>
        <v>insert into Camaleon.CandidatoCongreso( PROCESO_ELECTORAL, NOMBRE_CANDIDATO, APELLIDO_PATERNO, APELLIDO_MATERNO, NOMBRE_COMPLETO, SEXO, CARGO_ELEGIDO, LUGAR_POSTULA, ORGANIZACION_POLITICA, ALIAS ) values( 'ELECCIONES GENERALES 2016', '', '', '', 'ELVA ALEJANDRA VERTIZ CASTRO ', 'FEMENINO', 'NO ELECTO', 'LIMA  ', 'ALIANZA ELECTORAL SOLIDARIDAD NACIONAL - UPP', 'ALIANZA ELECTORAL SOLIDARIDAD NACIONAL - UPP' );</v>
      </c>
    </row>
    <row r="4257" spans="1:12" x14ac:dyDescent="0.25">
      <c r="A4257" s="17" t="s">
        <v>6699</v>
      </c>
      <c r="E4257" s="15" t="s">
        <v>6856</v>
      </c>
      <c r="F4257" s="15" t="s">
        <v>8772</v>
      </c>
      <c r="G4257" s="17" t="s">
        <v>1062</v>
      </c>
      <c r="H4257" s="15" t="s">
        <v>8780</v>
      </c>
      <c r="I4257" s="15" t="s">
        <v>18</v>
      </c>
      <c r="J4257" s="15" t="str">
        <f>IFERROR(VLOOKUP(I4257,'Candidato Presidencial'!$C:$E,3,FALSE),"")</f>
        <v>ALIANZA ELECTORAL SOLIDARIDAD NACIONAL - UPP</v>
      </c>
      <c r="L4257" s="15" t="str">
        <f t="shared" si="131"/>
        <v>insert into Camaleon.CandidatoCongreso( PROCESO_ELECTORAL, NOMBRE_CANDIDATO, APELLIDO_PATERNO, APELLIDO_MATERNO, NOMBRE_COMPLETO, SEXO, CARGO_ELEGIDO, LUGAR_POSTULA, ORGANIZACION_POLITICA, ALIAS ) values( 'ELECCIONES GENERALES 2016', '', '', '', 'MIGUEL ANGEL GUEVARA SANTOS', 'MASCULINO', 'NO ELECTO', 'LA LIBERTAD  ', 'ALIANZA ELECTORAL SOLIDARIDAD NACIONAL - UPP', 'ALIANZA ELECTORAL SOLIDARIDAD NACIONAL - UPP' );</v>
      </c>
    </row>
    <row r="4258" spans="1:12" x14ac:dyDescent="0.25">
      <c r="A4258" s="17" t="s">
        <v>6699</v>
      </c>
      <c r="E4258" s="15" t="s">
        <v>6857</v>
      </c>
      <c r="F4258" s="15" t="s">
        <v>8773</v>
      </c>
      <c r="G4258" s="17" t="s">
        <v>1062</v>
      </c>
      <c r="H4258" s="15" t="s">
        <v>8781</v>
      </c>
      <c r="I4258" s="15" t="s">
        <v>18</v>
      </c>
      <c r="J4258" s="15" t="str">
        <f>IFERROR(VLOOKUP(I4258,'Candidato Presidencial'!$C:$E,3,FALSE),"")</f>
        <v>ALIANZA ELECTORAL SOLIDARIDAD NACIONAL - UPP</v>
      </c>
      <c r="L4258" s="15" t="str">
        <f t="shared" si="131"/>
        <v>insert into Camaleon.CandidatoCongreso( PROCESO_ELECTORAL, NOMBRE_CANDIDATO, APELLIDO_PATERNO, APELLIDO_MATERNO, NOMBRE_COMPLETO, SEXO, CARGO_ELEGIDO, LUGAR_POSTULA, ORGANIZACION_POLITICA, ALIAS ) values( 'ELECCIONES GENERALES 2016', '', '', '', 'MARIELA DANISSA VEGA SANCHEZ', 'FEMENINO', 'NO ELECTO', 'CAJAMARCA  ', 'ALIANZA ELECTORAL SOLIDARIDAD NACIONAL - UPP', 'ALIANZA ELECTORAL SOLIDARIDAD NACIONAL - UPP' );</v>
      </c>
    </row>
    <row r="4259" spans="1:12" x14ac:dyDescent="0.25">
      <c r="A4259" s="17" t="s">
        <v>6699</v>
      </c>
      <c r="E4259" s="15" t="s">
        <v>6858</v>
      </c>
      <c r="F4259" s="15" t="s">
        <v>8772</v>
      </c>
      <c r="G4259" s="17" t="s">
        <v>1062</v>
      </c>
      <c r="H4259" s="15" t="s">
        <v>8781</v>
      </c>
      <c r="I4259" s="15" t="s">
        <v>18</v>
      </c>
      <c r="J4259" s="15" t="str">
        <f>IFERROR(VLOOKUP(I4259,'Candidato Presidencial'!$C:$E,3,FALSE),"")</f>
        <v>ALIANZA ELECTORAL SOLIDARIDAD NACIONAL - UPP</v>
      </c>
      <c r="L4259" s="15" t="str">
        <f t="shared" si="131"/>
        <v>insert into Camaleon.CandidatoCongreso( PROCESO_ELECTORAL, NOMBRE_CANDIDATO, APELLIDO_PATERNO, APELLIDO_MATERNO, NOMBRE_COMPLETO, SEXO, CARGO_ELEGIDO, LUGAR_POSTULA, ORGANIZACION_POLITICA, ALIAS ) values( 'ELECCIONES GENERALES 2016', '', '', '', 'ABEL CHILON CASTREJON', 'MASCULINO', 'NO ELECTO', 'CAJAMARCA  ', 'ALIANZA ELECTORAL SOLIDARIDAD NACIONAL - UPP', 'ALIANZA ELECTORAL SOLIDARIDAD NACIONAL - UPP' );</v>
      </c>
    </row>
    <row r="4260" spans="1:12" x14ac:dyDescent="0.25">
      <c r="A4260" s="17" t="s">
        <v>6699</v>
      </c>
      <c r="E4260" s="15" t="s">
        <v>6859</v>
      </c>
      <c r="F4260" s="15" t="s">
        <v>8772</v>
      </c>
      <c r="G4260" s="17" t="s">
        <v>1062</v>
      </c>
      <c r="H4260" s="15" t="s">
        <v>8777</v>
      </c>
      <c r="I4260" s="15" t="s">
        <v>18</v>
      </c>
      <c r="J4260" s="15" t="str">
        <f>IFERROR(VLOOKUP(I4260,'Candidato Presidencial'!$C:$E,3,FALSE),"")</f>
        <v>ALIANZA ELECTORAL SOLIDARIDAD NACIONAL - UPP</v>
      </c>
      <c r="L4260" s="15" t="str">
        <f t="shared" si="131"/>
        <v>insert into Camaleon.CandidatoCongreso( PROCESO_ELECTORAL, NOMBRE_CANDIDATO, APELLIDO_PATERNO, APELLIDO_MATERNO, NOMBRE_COMPLETO, SEXO, CARGO_ELEGIDO, LUGAR_POSTULA, ORGANIZACION_POLITICA, ALIAS ) values( 'ELECCIONES GENERALES 2016', '', '', '', 'MANUEL RIVAS QUISPE ', 'MASCULINO', 'NO ELECTO', 'LIMA  ', 'ALIANZA ELECTORAL SOLIDARIDAD NACIONAL - UPP', 'ALIANZA ELECTORAL SOLIDARIDAD NACIONAL - UPP' );</v>
      </c>
    </row>
    <row r="4261" spans="1:12" x14ac:dyDescent="0.25">
      <c r="A4261" s="17" t="s">
        <v>6699</v>
      </c>
      <c r="E4261" s="15" t="s">
        <v>6860</v>
      </c>
      <c r="F4261" s="15" t="s">
        <v>8772</v>
      </c>
      <c r="G4261" s="17" t="s">
        <v>1062</v>
      </c>
      <c r="H4261" s="15" t="s">
        <v>8783</v>
      </c>
      <c r="I4261" s="15" t="s">
        <v>18</v>
      </c>
      <c r="J4261" s="15" t="str">
        <f>IFERROR(VLOOKUP(I4261,'Candidato Presidencial'!$C:$E,3,FALSE),"")</f>
        <v>ALIANZA ELECTORAL SOLIDARIDAD NACIONAL - UPP</v>
      </c>
      <c r="L4261" s="15" t="str">
        <f t="shared" si="131"/>
        <v>insert into Camaleon.CandidatoCongreso( PROCESO_ELECTORAL, NOMBRE_CANDIDATO, APELLIDO_PATERNO, APELLIDO_MATERNO, NOMBRE_COMPLETO, SEXO, CARGO_ELEGIDO, LUGAR_POSTULA, ORGANIZACION_POLITICA, ALIAS ) values( 'ELECCIONES GENERALES 2016', '', '', '', 'ABEL AYARZA ROMERO', 'MASCULINO', 'NO ELECTO', 'CUSCO  ', 'ALIANZA ELECTORAL SOLIDARIDAD NACIONAL - UPP', 'ALIANZA ELECTORAL SOLIDARIDAD NACIONAL - UPP' );</v>
      </c>
    </row>
    <row r="4262" spans="1:12" x14ac:dyDescent="0.25">
      <c r="A4262" s="17" t="s">
        <v>6699</v>
      </c>
      <c r="E4262" s="15" t="s">
        <v>6861</v>
      </c>
      <c r="F4262" s="15" t="s">
        <v>8773</v>
      </c>
      <c r="G4262" s="17" t="s">
        <v>1062</v>
      </c>
      <c r="H4262" s="15" t="s">
        <v>8783</v>
      </c>
      <c r="I4262" s="15" t="s">
        <v>18</v>
      </c>
      <c r="J4262" s="15" t="str">
        <f>IFERROR(VLOOKUP(I4262,'Candidato Presidencial'!$C:$E,3,FALSE),"")</f>
        <v>ALIANZA ELECTORAL SOLIDARIDAD NACIONAL - UPP</v>
      </c>
      <c r="L4262" s="15" t="str">
        <f t="shared" si="131"/>
        <v>insert into Camaleon.CandidatoCongreso( PROCESO_ELECTORAL, NOMBRE_CANDIDATO, APELLIDO_PATERNO, APELLIDO_MATERNO, NOMBRE_COMPLETO, SEXO, CARGO_ELEGIDO, LUGAR_POSTULA, ORGANIZACION_POLITICA, ALIAS ) values( 'ELECCIONES GENERALES 2016', '', '', '', 'MARLENY SONCCO FARFAN', 'FEMENINO', 'NO ELECTO', 'CUSCO  ', 'ALIANZA ELECTORAL SOLIDARIDAD NACIONAL - UPP', 'ALIANZA ELECTORAL SOLIDARIDAD NACIONAL - UPP' );</v>
      </c>
    </row>
    <row r="4263" spans="1:12" x14ac:dyDescent="0.25">
      <c r="A4263" s="17" t="s">
        <v>6699</v>
      </c>
      <c r="E4263" s="15" t="s">
        <v>6862</v>
      </c>
      <c r="F4263" s="15" t="s">
        <v>8773</v>
      </c>
      <c r="G4263" s="17" t="s">
        <v>1062</v>
      </c>
      <c r="H4263" s="15" t="s">
        <v>8783</v>
      </c>
      <c r="I4263" s="15" t="s">
        <v>18</v>
      </c>
      <c r="J4263" s="15" t="str">
        <f>IFERROR(VLOOKUP(I4263,'Candidato Presidencial'!$C:$E,3,FALSE),"")</f>
        <v>ALIANZA ELECTORAL SOLIDARIDAD NACIONAL - UPP</v>
      </c>
      <c r="L4263" s="15" t="str">
        <f t="shared" si="131"/>
        <v>insert into Camaleon.CandidatoCongreso( PROCESO_ELECTORAL, NOMBRE_CANDIDATO, APELLIDO_PATERNO, APELLIDO_MATERNO, NOMBRE_COMPLETO, SEXO, CARGO_ELEGIDO, LUGAR_POSTULA, ORGANIZACION_POLITICA, ALIAS ) values( 'ELECCIONES GENERALES 2016', '', '', '', 'MARTHA CHILO TANCAYLLO', 'FEMENINO', 'NO ELECTO', 'CUSCO  ', 'ALIANZA ELECTORAL SOLIDARIDAD NACIONAL - UPP', 'ALIANZA ELECTORAL SOLIDARIDAD NACIONAL - UPP' );</v>
      </c>
    </row>
    <row r="4264" spans="1:12" x14ac:dyDescent="0.25">
      <c r="A4264" s="17" t="s">
        <v>6699</v>
      </c>
      <c r="E4264" s="15" t="s">
        <v>6863</v>
      </c>
      <c r="F4264" s="15" t="s">
        <v>8772</v>
      </c>
      <c r="G4264" s="17" t="s">
        <v>1062</v>
      </c>
      <c r="H4264" s="15" t="s">
        <v>8783</v>
      </c>
      <c r="I4264" s="15" t="s">
        <v>18</v>
      </c>
      <c r="J4264" s="15" t="str">
        <f>IFERROR(VLOOKUP(I4264,'Candidato Presidencial'!$C:$E,3,FALSE),"")</f>
        <v>ALIANZA ELECTORAL SOLIDARIDAD NACIONAL - UPP</v>
      </c>
      <c r="L4264" s="15" t="str">
        <f t="shared" si="131"/>
        <v>insert into Camaleon.CandidatoCongreso( PROCESO_ELECTORAL, NOMBRE_CANDIDATO, APELLIDO_PATERNO, APELLIDO_MATERNO, NOMBRE_COMPLETO, SEXO, CARGO_ELEGIDO, LUGAR_POSTULA, ORGANIZACION_POLITICA, ALIAS ) values( 'ELECCIONES GENERALES 2016', '', '', '', 'GUSTAVO IHUI UMASI', 'MASCULINO', 'NO ELECTO', 'CUSCO  ', 'ALIANZA ELECTORAL SOLIDARIDAD NACIONAL - UPP', 'ALIANZA ELECTORAL SOLIDARIDAD NACIONAL - UPP' );</v>
      </c>
    </row>
    <row r="4265" spans="1:12" x14ac:dyDescent="0.25">
      <c r="A4265" s="17" t="s">
        <v>6699</v>
      </c>
      <c r="E4265" s="15" t="s">
        <v>6864</v>
      </c>
      <c r="F4265" s="15" t="s">
        <v>8772</v>
      </c>
      <c r="G4265" s="17" t="s">
        <v>1062</v>
      </c>
      <c r="H4265" s="15" t="s">
        <v>8799</v>
      </c>
      <c r="I4265" s="15" t="s">
        <v>18</v>
      </c>
      <c r="J4265" s="15" t="str">
        <f>IFERROR(VLOOKUP(I4265,'Candidato Presidencial'!$C:$E,3,FALSE),"")</f>
        <v>ALIANZA ELECTORAL SOLIDARIDAD NACIONAL - UPP</v>
      </c>
      <c r="L4265" s="15" t="str">
        <f t="shared" si="131"/>
        <v>insert into Camaleon.CandidatoCongreso( PROCESO_ELECTORAL, NOMBRE_CANDIDATO, APELLIDO_PATERNO, APELLIDO_MATERNO, NOMBRE_COMPLETO, SEXO, CARGO_ELEGIDO, LUGAR_POSTULA, ORGANIZACION_POLITICA, ALIAS ) values( 'ELECCIONES GENERALES 2016', '', '', '', 'TEODULO FELIPE PEÑA MEZA', 'MASCULINO', 'NO ELECTO', 'JUNIN  ', 'ALIANZA ELECTORAL SOLIDARIDAD NACIONAL - UPP', 'ALIANZA ELECTORAL SOLIDARIDAD NACIONAL - UPP' );</v>
      </c>
    </row>
    <row r="4266" spans="1:12" x14ac:dyDescent="0.25">
      <c r="A4266" s="17" t="s">
        <v>6699</v>
      </c>
      <c r="E4266" s="15" t="s">
        <v>6865</v>
      </c>
      <c r="F4266" s="15" t="s">
        <v>8773</v>
      </c>
      <c r="G4266" s="17" t="s">
        <v>1062</v>
      </c>
      <c r="H4266" s="15" t="s">
        <v>8785</v>
      </c>
      <c r="I4266" s="15" t="s">
        <v>18</v>
      </c>
      <c r="J4266" s="15" t="str">
        <f>IFERROR(VLOOKUP(I4266,'Candidato Presidencial'!$C:$E,3,FALSE),"")</f>
        <v>ALIANZA ELECTORAL SOLIDARIDAD NACIONAL - UPP</v>
      </c>
      <c r="L4266" s="15" t="str">
        <f t="shared" si="131"/>
        <v>insert into Camaleon.CandidatoCongreso( PROCESO_ELECTORAL, NOMBRE_CANDIDATO, APELLIDO_PATERNO, APELLIDO_MATERNO, NOMBRE_COMPLETO, SEXO, CARGO_ELEGIDO, LUGAR_POSTULA, ORGANIZACION_POLITICA, ALIAS ) values( 'ELECCIONES GENERALES 2016', '', '', '', 'DAISY SADID REVATTA OLANO', 'FEMENINO', 'NO ELECTO', 'HUANCAVELICA  ', 'ALIANZA ELECTORAL SOLIDARIDAD NACIONAL - UPP', 'ALIANZA ELECTORAL SOLIDARIDAD NACIONAL - UPP' );</v>
      </c>
    </row>
    <row r="4267" spans="1:12" x14ac:dyDescent="0.25">
      <c r="A4267" s="17" t="s">
        <v>6699</v>
      </c>
      <c r="E4267" s="15" t="s">
        <v>6866</v>
      </c>
      <c r="F4267" s="15" t="s">
        <v>8772</v>
      </c>
      <c r="G4267" s="17" t="s">
        <v>1062</v>
      </c>
      <c r="H4267" s="15" t="s">
        <v>8785</v>
      </c>
      <c r="I4267" s="15" t="s">
        <v>18</v>
      </c>
      <c r="J4267" s="15" t="str">
        <f>IFERROR(VLOOKUP(I4267,'Candidato Presidencial'!$C:$E,3,FALSE),"")</f>
        <v>ALIANZA ELECTORAL SOLIDARIDAD NACIONAL - UPP</v>
      </c>
      <c r="L4267" s="15" t="str">
        <f t="shared" si="131"/>
        <v>insert into Camaleon.CandidatoCongreso( PROCESO_ELECTORAL, NOMBRE_CANDIDATO, APELLIDO_PATERNO, APELLIDO_MATERNO, NOMBRE_COMPLETO, SEXO, CARGO_ELEGIDO, LUGAR_POSTULA, ORGANIZACION_POLITICA, ALIAS ) values( 'ELECCIONES GENERALES 2016', '', '', '', 'CRISANTO CIRILO ABREGU CANALES', 'MASCULINO', 'NO ELECTO', 'HUANCAVELICA  ', 'ALIANZA ELECTORAL SOLIDARIDAD NACIONAL - UPP', 'ALIANZA ELECTORAL SOLIDARIDAD NACIONAL - UPP' );</v>
      </c>
    </row>
    <row r="4268" spans="1:12" x14ac:dyDescent="0.25">
      <c r="A4268" s="17" t="s">
        <v>6699</v>
      </c>
      <c r="E4268" s="15" t="s">
        <v>6867</v>
      </c>
      <c r="F4268" s="15" t="s">
        <v>8772</v>
      </c>
      <c r="G4268" s="17" t="s">
        <v>1062</v>
      </c>
      <c r="H4268" s="15" t="s">
        <v>8785</v>
      </c>
      <c r="I4268" s="15" t="s">
        <v>18</v>
      </c>
      <c r="J4268" s="15" t="str">
        <f>IFERROR(VLOOKUP(I4268,'Candidato Presidencial'!$C:$E,3,FALSE),"")</f>
        <v>ALIANZA ELECTORAL SOLIDARIDAD NACIONAL - UPP</v>
      </c>
      <c r="L4268" s="15" t="str">
        <f t="shared" si="131"/>
        <v>insert into Camaleon.CandidatoCongreso( PROCESO_ELECTORAL, NOMBRE_CANDIDATO, APELLIDO_PATERNO, APELLIDO_MATERNO, NOMBRE_COMPLETO, SEXO, CARGO_ELEGIDO, LUGAR_POSTULA, ORGANIZACION_POLITICA, ALIAS ) values( 'ELECCIONES GENERALES 2016', '', '', '', 'JULIO CESAR PARIONA HUAMAN', 'MASCULINO', 'NO ELECTO', 'HUANCAVELICA  ', 'ALIANZA ELECTORAL SOLIDARIDAD NACIONAL - UPP', 'ALIANZA ELECTORAL SOLIDARIDAD NACIONAL - UPP' );</v>
      </c>
    </row>
    <row r="4269" spans="1:12" x14ac:dyDescent="0.25">
      <c r="A4269" s="17" t="s">
        <v>6699</v>
      </c>
      <c r="E4269" s="15" t="s">
        <v>6868</v>
      </c>
      <c r="F4269" s="15" t="s">
        <v>8772</v>
      </c>
      <c r="G4269" s="17" t="s">
        <v>1062</v>
      </c>
      <c r="H4269" s="15" t="s">
        <v>8786</v>
      </c>
      <c r="I4269" s="15" t="s">
        <v>18</v>
      </c>
      <c r="J4269" s="15" t="str">
        <f>IFERROR(VLOOKUP(I4269,'Candidato Presidencial'!$C:$E,3,FALSE),"")</f>
        <v>ALIANZA ELECTORAL SOLIDARIDAD NACIONAL - UPP</v>
      </c>
      <c r="L4269" s="15" t="str">
        <f t="shared" si="131"/>
        <v>insert into Camaleon.CandidatoCongreso( PROCESO_ELECTORAL, NOMBRE_CANDIDATO, APELLIDO_PATERNO, APELLIDO_MATERNO, NOMBRE_COMPLETO, SEXO, CARGO_ELEGIDO, LUGAR_POSTULA, ORGANIZACION_POLITICA, ALIAS ) values( 'ELECCIONES GENERALES 2016', '', '', '', 'ISAAC FREDY SERNA GUZMAN ', 'MASCULINO', 'NO ELECTO', 'ICA  ', 'ALIANZA ELECTORAL SOLIDARIDAD NACIONAL - UPP', 'ALIANZA ELECTORAL SOLIDARIDAD NACIONAL - UPP' );</v>
      </c>
    </row>
    <row r="4270" spans="1:12" x14ac:dyDescent="0.25">
      <c r="A4270" s="17" t="s">
        <v>6699</v>
      </c>
      <c r="E4270" s="15" t="s">
        <v>6869</v>
      </c>
      <c r="F4270" s="15" t="s">
        <v>8773</v>
      </c>
      <c r="G4270" s="17" t="s">
        <v>1062</v>
      </c>
      <c r="H4270" s="15" t="s">
        <v>8787</v>
      </c>
      <c r="I4270" s="15" t="s">
        <v>18</v>
      </c>
      <c r="J4270" s="15" t="str">
        <f>IFERROR(VLOOKUP(I4270,'Candidato Presidencial'!$C:$E,3,FALSE),"")</f>
        <v>ALIANZA ELECTORAL SOLIDARIDAD NACIONAL - UPP</v>
      </c>
      <c r="L4270" s="15" t="str">
        <f t="shared" si="131"/>
        <v>insert into Camaleon.CandidatoCongreso( PROCESO_ELECTORAL, NOMBRE_CANDIDATO, APELLIDO_PATERNO, APELLIDO_MATERNO, NOMBRE_COMPLETO, SEXO, CARGO_ELEGIDO, LUGAR_POSTULA, ORGANIZACION_POLITICA, ALIAS ) values( 'ELECCIONES GENERALES 2016', '', '', '', 'CHARITO PONCE BRAVO', 'FEMENINO', 'NO ELECTO', 'HUANUCO  ', 'ALIANZA ELECTORAL SOLIDARIDAD NACIONAL - UPP', 'ALIANZA ELECTORAL SOLIDARIDAD NACIONAL - UPP' );</v>
      </c>
    </row>
    <row r="4271" spans="1:12" x14ac:dyDescent="0.25">
      <c r="A4271" s="17" t="s">
        <v>6699</v>
      </c>
      <c r="E4271" s="15" t="s">
        <v>6870</v>
      </c>
      <c r="F4271" s="15" t="s">
        <v>8772</v>
      </c>
      <c r="G4271" s="17" t="s">
        <v>1062</v>
      </c>
      <c r="H4271" s="15" t="s">
        <v>8787</v>
      </c>
      <c r="I4271" s="15" t="s">
        <v>18</v>
      </c>
      <c r="J4271" s="15" t="str">
        <f>IFERROR(VLOOKUP(I4271,'Candidato Presidencial'!$C:$E,3,FALSE),"")</f>
        <v>ALIANZA ELECTORAL SOLIDARIDAD NACIONAL - UPP</v>
      </c>
      <c r="L4271" s="15" t="str">
        <f t="shared" si="131"/>
        <v>insert into Camaleon.CandidatoCongreso( PROCESO_ELECTORAL, NOMBRE_CANDIDATO, APELLIDO_PATERNO, APELLIDO_MATERNO, NOMBRE_COMPLETO, SEXO, CARGO_ELEGIDO, LUGAR_POSTULA, ORGANIZACION_POLITICA, ALIAS ) values( 'ELECCIONES GENERALES 2016', '', '', '', 'HERNAN SUAREZ TOLEDO', 'MASCULINO', 'NO ELECTO', 'HUANUCO  ', 'ALIANZA ELECTORAL SOLIDARIDAD NACIONAL - UPP', 'ALIANZA ELECTORAL SOLIDARIDAD NACIONAL - UPP' );</v>
      </c>
    </row>
    <row r="4272" spans="1:12" x14ac:dyDescent="0.25">
      <c r="A4272" s="17" t="s">
        <v>6699</v>
      </c>
      <c r="E4272" s="15" t="s">
        <v>6871</v>
      </c>
      <c r="F4272" s="15" t="s">
        <v>8772</v>
      </c>
      <c r="G4272" s="17" t="s">
        <v>1062</v>
      </c>
      <c r="H4272" s="15" t="s">
        <v>8787</v>
      </c>
      <c r="I4272" s="15" t="s">
        <v>18</v>
      </c>
      <c r="J4272" s="15" t="str">
        <f>IFERROR(VLOOKUP(I4272,'Candidato Presidencial'!$C:$E,3,FALSE),"")</f>
        <v>ALIANZA ELECTORAL SOLIDARIDAD NACIONAL - UPP</v>
      </c>
      <c r="L4272" s="15" t="str">
        <f t="shared" si="131"/>
        <v>insert into Camaleon.CandidatoCongreso( PROCESO_ELECTORAL, NOMBRE_CANDIDATO, APELLIDO_PATERNO, APELLIDO_MATERNO, NOMBRE_COMPLETO, SEXO, CARGO_ELEGIDO, LUGAR_POSTULA, ORGANIZACION_POLITICA, ALIAS ) values( 'ELECCIONES GENERALES 2016', '', '', '', 'OSCAR CORDOVA BASILIO', 'MASCULINO', 'NO ELECTO', 'HUANUCO  ', 'ALIANZA ELECTORAL SOLIDARIDAD NACIONAL - UPP', 'ALIANZA ELECTORAL SOLIDARIDAD NACIONAL - UPP' );</v>
      </c>
    </row>
    <row r="4273" spans="1:12" x14ac:dyDescent="0.25">
      <c r="A4273" s="17" t="s">
        <v>6699</v>
      </c>
      <c r="E4273" s="15" t="s">
        <v>6872</v>
      </c>
      <c r="F4273" s="15" t="s">
        <v>8772</v>
      </c>
      <c r="G4273" s="17" t="s">
        <v>1062</v>
      </c>
      <c r="H4273" s="15" t="s">
        <v>8777</v>
      </c>
      <c r="I4273" s="15" t="s">
        <v>18</v>
      </c>
      <c r="J4273" s="15" t="str">
        <f>IFERROR(VLOOKUP(I4273,'Candidato Presidencial'!$C:$E,3,FALSE),"")</f>
        <v>ALIANZA ELECTORAL SOLIDARIDAD NACIONAL - UPP</v>
      </c>
      <c r="L4273" s="15" t="str">
        <f t="shared" si="131"/>
        <v>insert into Camaleon.CandidatoCongreso( PROCESO_ELECTORAL, NOMBRE_CANDIDATO, APELLIDO_PATERNO, APELLIDO_MATERNO, NOMBRE_COMPLETO, SEXO, CARGO_ELEGIDO, LUGAR_POSTULA, ORGANIZACION_POLITICA, ALIAS ) values( 'ELECCIONES GENERALES 2016', '', '', '', 'CARLOS MAGNO CHACON FLORES', 'MASCULINO', 'NO ELECTO', 'LIMA  ', 'ALIANZA ELECTORAL SOLIDARIDAD NACIONAL - UPP', 'ALIANZA ELECTORAL SOLIDARIDAD NACIONAL - UPP' );</v>
      </c>
    </row>
    <row r="4274" spans="1:12" x14ac:dyDescent="0.25">
      <c r="A4274" s="17" t="s">
        <v>6699</v>
      </c>
      <c r="E4274" s="15" t="s">
        <v>6873</v>
      </c>
      <c r="F4274" s="15" t="s">
        <v>8772</v>
      </c>
      <c r="G4274" s="17" t="s">
        <v>1062</v>
      </c>
      <c r="H4274" s="15" t="s">
        <v>8777</v>
      </c>
      <c r="I4274" s="15" t="s">
        <v>18</v>
      </c>
      <c r="J4274" s="15" t="str">
        <f>IFERROR(VLOOKUP(I4274,'Candidato Presidencial'!$C:$E,3,FALSE),"")</f>
        <v>ALIANZA ELECTORAL SOLIDARIDAD NACIONAL - UPP</v>
      </c>
      <c r="L4274" s="15" t="str">
        <f t="shared" si="131"/>
        <v>insert into Camaleon.CandidatoCongreso( PROCESO_ELECTORAL, NOMBRE_CANDIDATO, APELLIDO_PATERNO, APELLIDO_MATERNO, NOMBRE_COMPLETO, SEXO, CARGO_ELEGIDO, LUGAR_POSTULA, ORGANIZACION_POLITICA, ALIAS ) values( 'ELECCIONES GENERALES 2016', '', '', '', 'OSWALDO HERNANDEZ ORMEÑO ', 'MASCULINO', 'NO ELECTO', 'LIMA  ', 'ALIANZA ELECTORAL SOLIDARIDAD NACIONAL - UPP', 'ALIANZA ELECTORAL SOLIDARIDAD NACIONAL - UPP' );</v>
      </c>
    </row>
    <row r="4275" spans="1:12" x14ac:dyDescent="0.25">
      <c r="A4275" s="17" t="s">
        <v>6699</v>
      </c>
      <c r="E4275" s="15" t="s">
        <v>6874</v>
      </c>
      <c r="F4275" s="15" t="s">
        <v>8773</v>
      </c>
      <c r="G4275" s="17" t="s">
        <v>1062</v>
      </c>
      <c r="H4275" s="15" t="s">
        <v>8786</v>
      </c>
      <c r="I4275" s="15" t="s">
        <v>18</v>
      </c>
      <c r="J4275" s="15" t="str">
        <f>IFERROR(VLOOKUP(I4275,'Candidato Presidencial'!$C:$E,3,FALSE),"")</f>
        <v>ALIANZA ELECTORAL SOLIDARIDAD NACIONAL - UPP</v>
      </c>
      <c r="L4275" s="15" t="str">
        <f t="shared" si="131"/>
        <v>insert into Camaleon.CandidatoCongreso( PROCESO_ELECTORAL, NOMBRE_CANDIDATO, APELLIDO_PATERNO, APELLIDO_MATERNO, NOMBRE_COMPLETO, SEXO, CARGO_ELEGIDO, LUGAR_POSTULA, ORGANIZACION_POLITICA, ALIAS ) values( 'ELECCIONES GENERALES 2016', '', '', '', 'AIDA AZUCENA LOZANO TRUJILLO', 'FEMENINO', 'NO ELECTO', 'ICA  ', 'ALIANZA ELECTORAL SOLIDARIDAD NACIONAL - UPP', 'ALIANZA ELECTORAL SOLIDARIDAD NACIONAL - UPP' );</v>
      </c>
    </row>
    <row r="4276" spans="1:12" x14ac:dyDescent="0.25">
      <c r="A4276" s="17" t="s">
        <v>6699</v>
      </c>
      <c r="E4276" s="15" t="s">
        <v>6875</v>
      </c>
      <c r="F4276" s="15" t="s">
        <v>8773</v>
      </c>
      <c r="G4276" s="17" t="s">
        <v>1062</v>
      </c>
      <c r="H4276" s="15" t="s">
        <v>8789</v>
      </c>
      <c r="I4276" s="15" t="s">
        <v>18</v>
      </c>
      <c r="J4276" s="15" t="str">
        <f>IFERROR(VLOOKUP(I4276,'Candidato Presidencial'!$C:$E,3,FALSE),"")</f>
        <v>ALIANZA ELECTORAL SOLIDARIDAD NACIONAL - UPP</v>
      </c>
      <c r="L4276" s="15" t="str">
        <f t="shared" si="131"/>
        <v>insert into Camaleon.CandidatoCongreso( PROCESO_ELECTORAL, NOMBRE_CANDIDATO, APELLIDO_PATERNO, APELLIDO_MATERNO, NOMBRE_COMPLETO, SEXO, CARGO_ELEGIDO, LUGAR_POSTULA, ORGANIZACION_POLITICA, ALIAS ) values( 'ELECCIONES GENERALES 2016', '', '', '', 'NOELIA VERONICA GALLEGOS GONZALES', 'FEMENINO', 'NO ELECTO', 'AREQUIPA  ', 'ALIANZA ELECTORAL SOLIDARIDAD NACIONAL - UPP', 'ALIANZA ELECTORAL SOLIDARIDAD NACIONAL - UPP' );</v>
      </c>
    </row>
    <row r="4277" spans="1:12" x14ac:dyDescent="0.25">
      <c r="A4277" s="17" t="s">
        <v>6699</v>
      </c>
      <c r="E4277" s="15" t="s">
        <v>6876</v>
      </c>
      <c r="F4277" s="15" t="s">
        <v>8772</v>
      </c>
      <c r="G4277" s="17" t="s">
        <v>1062</v>
      </c>
      <c r="H4277" s="15" t="s">
        <v>8789</v>
      </c>
      <c r="I4277" s="15" t="s">
        <v>18</v>
      </c>
      <c r="J4277" s="15" t="str">
        <f>IFERROR(VLOOKUP(I4277,'Candidato Presidencial'!$C:$E,3,FALSE),"")</f>
        <v>ALIANZA ELECTORAL SOLIDARIDAD NACIONAL - UPP</v>
      </c>
      <c r="L4277" s="15" t="str">
        <f t="shared" si="131"/>
        <v>insert into Camaleon.CandidatoCongreso( PROCESO_ELECTORAL, NOMBRE_CANDIDATO, APELLIDO_PATERNO, APELLIDO_MATERNO, NOMBRE_COMPLETO, SEXO, CARGO_ELEGIDO, LUGAR_POSTULA, ORGANIZACION_POLITICA, ALIAS ) values( 'ELECCIONES GENERALES 2016', '', '', '', 'JOSE AUGUSTO ARCE PAREDES ', 'MASCULINO', 'NO ELECTO', 'AREQUIPA  ', 'ALIANZA ELECTORAL SOLIDARIDAD NACIONAL - UPP', 'ALIANZA ELECTORAL SOLIDARIDAD NACIONAL - UPP' );</v>
      </c>
    </row>
    <row r="4278" spans="1:12" x14ac:dyDescent="0.25">
      <c r="A4278" s="17" t="s">
        <v>6699</v>
      </c>
      <c r="E4278" s="15" t="s">
        <v>6877</v>
      </c>
      <c r="F4278" s="15" t="s">
        <v>8773</v>
      </c>
      <c r="G4278" s="17" t="s">
        <v>1062</v>
      </c>
      <c r="H4278" s="15" t="s">
        <v>8789</v>
      </c>
      <c r="I4278" s="15" t="s">
        <v>18</v>
      </c>
      <c r="J4278" s="15" t="str">
        <f>IFERROR(VLOOKUP(I4278,'Candidato Presidencial'!$C:$E,3,FALSE),"")</f>
        <v>ALIANZA ELECTORAL SOLIDARIDAD NACIONAL - UPP</v>
      </c>
      <c r="L4278" s="15" t="str">
        <f t="shared" si="131"/>
        <v>insert into Camaleon.CandidatoCongreso( PROCESO_ELECTORAL, NOMBRE_CANDIDATO, APELLIDO_PATERNO, APELLIDO_MATERNO, NOMBRE_COMPLETO, SEXO, CARGO_ELEGIDO, LUGAR_POSTULA, ORGANIZACION_POLITICA, ALIAS ) values( 'ELECCIONES GENERALES 2016', '', '', '', 'LEONOR CASA ZEBALLOS ', 'FEMENINO', 'NO ELECTO', 'AREQUIPA  ', 'ALIANZA ELECTORAL SOLIDARIDAD NACIONAL - UPP', 'ALIANZA ELECTORAL SOLIDARIDAD NACIONAL - UPP' );</v>
      </c>
    </row>
    <row r="4279" spans="1:12" x14ac:dyDescent="0.25">
      <c r="A4279" s="17" t="s">
        <v>6699</v>
      </c>
      <c r="E4279" s="15" t="s">
        <v>6878</v>
      </c>
      <c r="F4279" s="15" t="s">
        <v>8772</v>
      </c>
      <c r="G4279" s="17" t="s">
        <v>1062</v>
      </c>
      <c r="H4279" s="15" t="s">
        <v>8789</v>
      </c>
      <c r="I4279" s="15" t="s">
        <v>18</v>
      </c>
      <c r="J4279" s="15" t="str">
        <f>IFERROR(VLOOKUP(I4279,'Candidato Presidencial'!$C:$E,3,FALSE),"")</f>
        <v>ALIANZA ELECTORAL SOLIDARIDAD NACIONAL - UPP</v>
      </c>
      <c r="L4279" s="15" t="str">
        <f t="shared" si="131"/>
        <v>insert into Camaleon.CandidatoCongreso( PROCESO_ELECTORAL, NOMBRE_CANDIDATO, APELLIDO_PATERNO, APELLIDO_MATERNO, NOMBRE_COMPLETO, SEXO, CARGO_ELEGIDO, LUGAR_POSTULA, ORGANIZACION_POLITICA, ALIAS ) values( 'ELECCIONES GENERALES 2016', '', '', '', 'GUSTAVO BERNARDO RONDON FUDINAGA', 'MASCULINO', 'NO ELECTO', 'AREQUIPA  ', 'ALIANZA ELECTORAL SOLIDARIDAD NACIONAL - UPP', 'ALIANZA ELECTORAL SOLIDARIDAD NACIONAL - UPP' );</v>
      </c>
    </row>
    <row r="4280" spans="1:12" x14ac:dyDescent="0.25">
      <c r="A4280" s="17" t="s">
        <v>6699</v>
      </c>
      <c r="E4280" s="15" t="s">
        <v>6879</v>
      </c>
      <c r="F4280" s="15" t="s">
        <v>8772</v>
      </c>
      <c r="G4280" s="17" t="s">
        <v>1062</v>
      </c>
      <c r="H4280" s="15" t="s">
        <v>8779</v>
      </c>
      <c r="I4280" s="15" t="s">
        <v>18</v>
      </c>
      <c r="J4280" s="15" t="str">
        <f>IFERROR(VLOOKUP(I4280,'Candidato Presidencial'!$C:$E,3,FALSE),"")</f>
        <v>ALIANZA ELECTORAL SOLIDARIDAD NACIONAL - UPP</v>
      </c>
      <c r="L4280" s="15" t="str">
        <f t="shared" si="131"/>
        <v>insert into Camaleon.CandidatoCongreso( PROCESO_ELECTORAL, NOMBRE_CANDIDATO, APELLIDO_PATERNO, APELLIDO_MATERNO, NOMBRE_COMPLETO, SEXO, CARGO_ELEGIDO, LUGAR_POSTULA, ORGANIZACION_POLITICA, ALIAS ) values( 'ELECCIONES GENERALES 2016', '', '', '', 'MARCO TULIO SOTO GUTIERREZ', 'MASCULINO', 'NO ELECTO', 'TACNA  ', 'ALIANZA ELECTORAL SOLIDARIDAD NACIONAL - UPP', 'ALIANZA ELECTORAL SOLIDARIDAD NACIONAL - UPP' );</v>
      </c>
    </row>
    <row r="4281" spans="1:12" x14ac:dyDescent="0.25">
      <c r="A4281" s="17" t="s">
        <v>6699</v>
      </c>
      <c r="E4281" s="15" t="s">
        <v>6880</v>
      </c>
      <c r="F4281" s="15" t="s">
        <v>8772</v>
      </c>
      <c r="G4281" s="17" t="s">
        <v>1062</v>
      </c>
      <c r="H4281" s="15" t="s">
        <v>8789</v>
      </c>
      <c r="I4281" s="15" t="s">
        <v>18</v>
      </c>
      <c r="J4281" s="15" t="str">
        <f>IFERROR(VLOOKUP(I4281,'Candidato Presidencial'!$C:$E,3,FALSE),"")</f>
        <v>ALIANZA ELECTORAL SOLIDARIDAD NACIONAL - UPP</v>
      </c>
      <c r="L4281" s="15" t="str">
        <f t="shared" si="131"/>
        <v>insert into Camaleon.CandidatoCongreso( PROCESO_ELECTORAL, NOMBRE_CANDIDATO, APELLIDO_PATERNO, APELLIDO_MATERNO, NOMBRE_COMPLETO, SEXO, CARGO_ELEGIDO, LUGAR_POSTULA, ORGANIZACION_POLITICA, ALIAS ) values( 'ELECCIONES GENERALES 2016', '', '', '', 'VICTOR HUGO AGUILAR CHAVEZ ', 'MASCULINO', 'NO ELECTO', 'AREQUIPA  ', 'ALIANZA ELECTORAL SOLIDARIDAD NACIONAL - UPP', 'ALIANZA ELECTORAL SOLIDARIDAD NACIONAL - UPP' );</v>
      </c>
    </row>
    <row r="4282" spans="1:12" x14ac:dyDescent="0.25">
      <c r="A4282" s="17" t="s">
        <v>6699</v>
      </c>
      <c r="E4282" s="15" t="s">
        <v>6881</v>
      </c>
      <c r="F4282" s="15" t="s">
        <v>8772</v>
      </c>
      <c r="G4282" s="17" t="s">
        <v>1062</v>
      </c>
      <c r="H4282" s="15" t="s">
        <v>8774</v>
      </c>
      <c r="I4282" s="15" t="s">
        <v>18</v>
      </c>
      <c r="J4282" s="15" t="str">
        <f>IFERROR(VLOOKUP(I4282,'Candidato Presidencial'!$C:$E,3,FALSE),"")</f>
        <v>ALIANZA ELECTORAL SOLIDARIDAD NACIONAL - UPP</v>
      </c>
      <c r="L4282" s="15" t="str">
        <f t="shared" si="131"/>
        <v>insert into Camaleon.CandidatoCongreso( PROCESO_ELECTORAL, NOMBRE_CANDIDATO, APELLIDO_PATERNO, APELLIDO_MATERNO, NOMBRE_COMPLETO, SEXO, CARGO_ELEGIDO, LUGAR_POSTULA, ORGANIZACION_POLITICA, ALIAS ) values( 'ELECCIONES GENERALES 2016', '', '', '', 'JOSE LUIS ALPACA DEZA', 'MASCULINO', 'NO ELECTO', 'PUNO  ', 'ALIANZA ELECTORAL SOLIDARIDAD NACIONAL - UPP', 'ALIANZA ELECTORAL SOLIDARIDAD NACIONAL - UPP' );</v>
      </c>
    </row>
    <row r="4283" spans="1:12" x14ac:dyDescent="0.25">
      <c r="A4283" s="17" t="s">
        <v>6699</v>
      </c>
      <c r="E4283" s="15" t="s">
        <v>6882</v>
      </c>
      <c r="F4283" s="15" t="s">
        <v>8773</v>
      </c>
      <c r="G4283" s="17" t="s">
        <v>1062</v>
      </c>
      <c r="H4283" s="15" t="s">
        <v>8779</v>
      </c>
      <c r="I4283" s="15" t="s">
        <v>18</v>
      </c>
      <c r="J4283" s="15" t="str">
        <f>IFERROR(VLOOKUP(I4283,'Candidato Presidencial'!$C:$E,3,FALSE),"")</f>
        <v>ALIANZA ELECTORAL SOLIDARIDAD NACIONAL - UPP</v>
      </c>
      <c r="L4283" s="15" t="str">
        <f t="shared" si="131"/>
        <v>insert into Camaleon.CandidatoCongreso( PROCESO_ELECTORAL, NOMBRE_CANDIDATO, APELLIDO_PATERNO, APELLIDO_MATERNO, NOMBRE_COMPLETO, SEXO, CARGO_ELEGIDO, LUGAR_POSTULA, ORGANIZACION_POLITICA, ALIAS ) values( 'ELECCIONES GENERALES 2016', '', '', '', 'LEONARDA LUZGARDA COARITE LAURA', 'FEMENINO', 'NO ELECTO', 'TACNA  ', 'ALIANZA ELECTORAL SOLIDARIDAD NACIONAL - UPP', 'ALIANZA ELECTORAL SOLIDARIDAD NACIONAL - UPP' );</v>
      </c>
    </row>
    <row r="4284" spans="1:12" x14ac:dyDescent="0.25">
      <c r="A4284" s="17" t="s">
        <v>6699</v>
      </c>
      <c r="E4284" s="15" t="s">
        <v>6883</v>
      </c>
      <c r="F4284" s="15" t="s">
        <v>8772</v>
      </c>
      <c r="G4284" s="17" t="s">
        <v>1062</v>
      </c>
      <c r="H4284" s="15" t="s">
        <v>8790</v>
      </c>
      <c r="I4284" s="15" t="s">
        <v>18</v>
      </c>
      <c r="J4284" s="15" t="str">
        <f>IFERROR(VLOOKUP(I4284,'Candidato Presidencial'!$C:$E,3,FALSE),"")</f>
        <v>ALIANZA ELECTORAL SOLIDARIDAD NACIONAL - UPP</v>
      </c>
      <c r="L4284" s="15" t="str">
        <f t="shared" si="131"/>
        <v>insert into Camaleon.CandidatoCongreso( PROCESO_ELECTORAL, NOMBRE_CANDIDATO, APELLIDO_PATERNO, APELLIDO_MATERNO, NOMBRE_COMPLETO, SEXO, CARGO_ELEGIDO, LUGAR_POSTULA, ORGANIZACION_POLITICA, ALIAS ) values( 'ELECCIONES GENERALES 2016', '', '', '', 'JOSE HINOSTROZA AUCASIME', 'MASCULINO', 'NO ELECTO', 'AYACUCHO  ', 'ALIANZA ELECTORAL SOLIDARIDAD NACIONAL - UPP', 'ALIANZA ELECTORAL SOLIDARIDAD NACIONAL - UPP' );</v>
      </c>
    </row>
    <row r="4285" spans="1:12" x14ac:dyDescent="0.25">
      <c r="A4285" s="17" t="s">
        <v>6699</v>
      </c>
      <c r="E4285" s="15" t="s">
        <v>6884</v>
      </c>
      <c r="F4285" s="15" t="s">
        <v>8772</v>
      </c>
      <c r="G4285" s="17" t="s">
        <v>1062</v>
      </c>
      <c r="H4285" s="15" t="s">
        <v>8790</v>
      </c>
      <c r="I4285" s="15" t="s">
        <v>18</v>
      </c>
      <c r="J4285" s="15" t="str">
        <f>IFERROR(VLOOKUP(I4285,'Candidato Presidencial'!$C:$E,3,FALSE),"")</f>
        <v>ALIANZA ELECTORAL SOLIDARIDAD NACIONAL - UPP</v>
      </c>
      <c r="L4285" s="15" t="str">
        <f t="shared" si="131"/>
        <v>insert into Camaleon.CandidatoCongreso( PROCESO_ELECTORAL, NOMBRE_CANDIDATO, APELLIDO_PATERNO, APELLIDO_MATERNO, NOMBRE_COMPLETO, SEXO, CARGO_ELEGIDO, LUGAR_POSTULA, ORGANIZACION_POLITICA, ALIAS ) values( 'ELECCIONES GENERALES 2016', '', '', '', 'ARLES OGOSI HUAMANI', 'MASCULINO', 'NO ELECTO', 'AYACUCHO  ', 'ALIANZA ELECTORAL SOLIDARIDAD NACIONAL - UPP', 'ALIANZA ELECTORAL SOLIDARIDAD NACIONAL - UPP' );</v>
      </c>
    </row>
    <row r="4286" spans="1:12" x14ac:dyDescent="0.25">
      <c r="A4286" s="17" t="s">
        <v>6699</v>
      </c>
      <c r="E4286" s="15" t="s">
        <v>6885</v>
      </c>
      <c r="F4286" s="15" t="s">
        <v>8773</v>
      </c>
      <c r="G4286" s="17" t="s">
        <v>1062</v>
      </c>
      <c r="H4286" s="15" t="s">
        <v>8790</v>
      </c>
      <c r="I4286" s="15" t="s">
        <v>18</v>
      </c>
      <c r="J4286" s="15" t="str">
        <f>IFERROR(VLOOKUP(I4286,'Candidato Presidencial'!$C:$E,3,FALSE),"")</f>
        <v>ALIANZA ELECTORAL SOLIDARIDAD NACIONAL - UPP</v>
      </c>
      <c r="L4286" s="15" t="str">
        <f t="shared" si="131"/>
        <v>insert into Camaleon.CandidatoCongreso( PROCESO_ELECTORAL, NOMBRE_CANDIDATO, APELLIDO_PATERNO, APELLIDO_MATERNO, NOMBRE_COMPLETO, SEXO, CARGO_ELEGIDO, LUGAR_POSTULA, ORGANIZACION_POLITICA, ALIAS ) values( 'ELECCIONES GENERALES 2016', '', '', '', 'DEYANIRA FARFAN CHAUCA', 'FEMENINO', 'NO ELECTO', 'AYACUCHO  ', 'ALIANZA ELECTORAL SOLIDARIDAD NACIONAL - UPP', 'ALIANZA ELECTORAL SOLIDARIDAD NACIONAL - UPP' );</v>
      </c>
    </row>
    <row r="4287" spans="1:12" x14ac:dyDescent="0.25">
      <c r="A4287" s="17" t="s">
        <v>6699</v>
      </c>
      <c r="E4287" s="15" t="s">
        <v>6886</v>
      </c>
      <c r="F4287" s="15" t="s">
        <v>8772</v>
      </c>
      <c r="G4287" s="17" t="s">
        <v>1062</v>
      </c>
      <c r="H4287" s="15" t="s">
        <v>8777</v>
      </c>
      <c r="I4287" s="15" t="s">
        <v>18</v>
      </c>
      <c r="J4287" s="15" t="str">
        <f>IFERROR(VLOOKUP(I4287,'Candidato Presidencial'!$C:$E,3,FALSE),"")</f>
        <v>ALIANZA ELECTORAL SOLIDARIDAD NACIONAL - UPP</v>
      </c>
      <c r="L4287" s="15" t="str">
        <f t="shared" si="131"/>
        <v>insert into Camaleon.CandidatoCongreso( PROCESO_ELECTORAL, NOMBRE_CANDIDATO, APELLIDO_PATERNO, APELLIDO_MATERNO, NOMBRE_COMPLETO, SEXO, CARGO_ELEGIDO, LUGAR_POSTULA, ORGANIZACION_POLITICA, ALIAS ) values( 'ELECCIONES GENERALES 2016', '', '', '', 'WILDER VICTORIANO CHAVEZ MARIN ', 'MASCULINO', 'NO ELECTO', 'LIMA  ', 'ALIANZA ELECTORAL SOLIDARIDAD NACIONAL - UPP', 'ALIANZA ELECTORAL SOLIDARIDAD NACIONAL - UPP' );</v>
      </c>
    </row>
    <row r="4288" spans="1:12" x14ac:dyDescent="0.25">
      <c r="A4288" s="17" t="s">
        <v>6699</v>
      </c>
      <c r="E4288" s="15" t="s">
        <v>6887</v>
      </c>
      <c r="F4288" s="15" t="s">
        <v>8772</v>
      </c>
      <c r="G4288" s="17" t="s">
        <v>1062</v>
      </c>
      <c r="H4288" s="15" t="s">
        <v>8781</v>
      </c>
      <c r="I4288" s="15" t="s">
        <v>18</v>
      </c>
      <c r="J4288" s="15" t="str">
        <f>IFERROR(VLOOKUP(I4288,'Candidato Presidencial'!$C:$E,3,FALSE),"")</f>
        <v>ALIANZA ELECTORAL SOLIDARIDAD NACIONAL - UPP</v>
      </c>
      <c r="L4288" s="15" t="str">
        <f t="shared" si="131"/>
        <v>insert into Camaleon.CandidatoCongreso( PROCESO_ELECTORAL, NOMBRE_CANDIDATO, APELLIDO_PATERNO, APELLIDO_MATERNO, NOMBRE_COMPLETO, SEXO, CARGO_ELEGIDO, LUGAR_POSTULA, ORGANIZACION_POLITICA, ALIAS ) values( 'ELECCIONES GENERALES 2016', '', '', '', 'JOSE MIGUEL BRIONES SILVA', 'MASCULINO', 'NO ELECTO', 'CAJAMARCA  ', 'ALIANZA ELECTORAL SOLIDARIDAD NACIONAL - UPP', 'ALIANZA ELECTORAL SOLIDARIDAD NACIONAL - UPP' );</v>
      </c>
    </row>
    <row r="4289" spans="1:12" x14ac:dyDescent="0.25">
      <c r="A4289" s="17" t="s">
        <v>6699</v>
      </c>
      <c r="E4289" s="15" t="s">
        <v>6888</v>
      </c>
      <c r="F4289" s="15" t="s">
        <v>8773</v>
      </c>
      <c r="G4289" s="17" t="s">
        <v>1062</v>
      </c>
      <c r="H4289" s="15" t="s">
        <v>8781</v>
      </c>
      <c r="I4289" s="15" t="s">
        <v>18</v>
      </c>
      <c r="J4289" s="15" t="str">
        <f>IFERROR(VLOOKUP(I4289,'Candidato Presidencial'!$C:$E,3,FALSE),"")</f>
        <v>ALIANZA ELECTORAL SOLIDARIDAD NACIONAL - UPP</v>
      </c>
      <c r="L4289" s="15" t="str">
        <f t="shared" si="131"/>
        <v>insert into Camaleon.CandidatoCongreso( PROCESO_ELECTORAL, NOMBRE_CANDIDATO, APELLIDO_PATERNO, APELLIDO_MATERNO, NOMBRE_COMPLETO, SEXO, CARGO_ELEGIDO, LUGAR_POSTULA, ORGANIZACION_POLITICA, ALIAS ) values( 'ELECCIONES GENERALES 2016', '', '', '', 'LUZ SHANINA TERRONES GARCIA', 'FEMENINO', 'NO ELECTO', 'CAJAMARCA  ', 'ALIANZA ELECTORAL SOLIDARIDAD NACIONAL - UPP', 'ALIANZA ELECTORAL SOLIDARIDAD NACIONAL - UPP' );</v>
      </c>
    </row>
    <row r="4290" spans="1:12" x14ac:dyDescent="0.25">
      <c r="A4290" s="17" t="s">
        <v>6699</v>
      </c>
      <c r="E4290" s="15" t="s">
        <v>6889</v>
      </c>
      <c r="F4290" s="15" t="s">
        <v>8772</v>
      </c>
      <c r="G4290" s="17" t="s">
        <v>1062</v>
      </c>
      <c r="H4290" s="15" t="s">
        <v>8781</v>
      </c>
      <c r="I4290" s="15" t="s">
        <v>18</v>
      </c>
      <c r="J4290" s="15" t="str">
        <f>IFERROR(VLOOKUP(I4290,'Candidato Presidencial'!$C:$E,3,FALSE),"")</f>
        <v>ALIANZA ELECTORAL SOLIDARIDAD NACIONAL - UPP</v>
      </c>
      <c r="L4290" s="15" t="str">
        <f t="shared" si="131"/>
        <v>insert into Camaleon.CandidatoCongreso( PROCESO_ELECTORAL, NOMBRE_CANDIDATO, APELLIDO_PATERNO, APELLIDO_MATERNO, NOMBRE_COMPLETO, SEXO, CARGO_ELEGIDO, LUGAR_POSTULA, ORGANIZACION_POLITICA, ALIAS ) values( 'ELECCIONES GENERALES 2016', '', '', '', 'REYNALDO GARCIA BAZAN', 'MASCULINO', 'NO ELECTO', 'CAJAMARCA  ', 'ALIANZA ELECTORAL SOLIDARIDAD NACIONAL - UPP', 'ALIANZA ELECTORAL SOLIDARIDAD NACIONAL - UPP' );</v>
      </c>
    </row>
    <row r="4291" spans="1:12" x14ac:dyDescent="0.25">
      <c r="A4291" s="17" t="s">
        <v>6699</v>
      </c>
      <c r="E4291" s="15" t="s">
        <v>6890</v>
      </c>
      <c r="F4291" s="15" t="s">
        <v>8772</v>
      </c>
      <c r="G4291" s="17" t="s">
        <v>1062</v>
      </c>
      <c r="H4291" s="15" t="s">
        <v>8781</v>
      </c>
      <c r="I4291" s="15" t="s">
        <v>18</v>
      </c>
      <c r="J4291" s="15" t="str">
        <f>IFERROR(VLOOKUP(I4291,'Candidato Presidencial'!$C:$E,3,FALSE),"")</f>
        <v>ALIANZA ELECTORAL SOLIDARIDAD NACIONAL - UPP</v>
      </c>
      <c r="L4291" s="15" t="str">
        <f t="shared" ref="L4291:L4354" si="132">"insert into Camaleon.CandidatoCongreso( "&amp;$A$1&amp;", "&amp;$B$1&amp;", "&amp;$C$1&amp;", "&amp;$D$1&amp;", "&amp;$E$1&amp;", "&amp;$F$1&amp;", "&amp;$G$1&amp;", "&amp;$H$1&amp;", "&amp;$I$1&amp;", "&amp;$J$1&amp;" ) values( '"&amp;A4291&amp;"', '"&amp;B4291&amp;"', '"&amp;C4291&amp;"', '"&amp;D4291&amp;"', '"&amp;E4291&amp;"', '"&amp;F4291&amp;"', '"&amp;G4291&amp;"', '"&amp;H4291&amp;"', '"&amp;I4291&amp;"', '"&amp;J4291&amp;"' );"</f>
        <v>insert into Camaleon.CandidatoCongreso( PROCESO_ELECTORAL, NOMBRE_CANDIDATO, APELLIDO_PATERNO, APELLIDO_MATERNO, NOMBRE_COMPLETO, SEXO, CARGO_ELEGIDO, LUGAR_POSTULA, ORGANIZACION_POLITICA, ALIAS ) values( 'ELECCIONES GENERALES 2016', '', '', '', 'JOSE ROMULO VASQUEZ DIAZ', 'MASCULINO', 'NO ELECTO', 'CAJAMARCA  ', 'ALIANZA ELECTORAL SOLIDARIDAD NACIONAL - UPP', 'ALIANZA ELECTORAL SOLIDARIDAD NACIONAL - UPP' );</v>
      </c>
    </row>
    <row r="4292" spans="1:12" x14ac:dyDescent="0.25">
      <c r="A4292" s="17" t="s">
        <v>6699</v>
      </c>
      <c r="E4292" s="15" t="s">
        <v>6891</v>
      </c>
      <c r="F4292" s="15" t="s">
        <v>8772</v>
      </c>
      <c r="G4292" s="17" t="s">
        <v>1062</v>
      </c>
      <c r="H4292" s="15" t="s">
        <v>8779</v>
      </c>
      <c r="I4292" s="15" t="s">
        <v>18</v>
      </c>
      <c r="J4292" s="15" t="str">
        <f>IFERROR(VLOOKUP(I4292,'Candidato Presidencial'!$C:$E,3,FALSE),"")</f>
        <v>ALIANZA ELECTORAL SOLIDARIDAD NACIONAL - UPP</v>
      </c>
      <c r="L4292" s="15" t="str">
        <f t="shared" si="132"/>
        <v>insert into Camaleon.CandidatoCongreso( PROCESO_ELECTORAL, NOMBRE_CANDIDATO, APELLIDO_PATERNO, APELLIDO_MATERNO, NOMBRE_COMPLETO, SEXO, CARGO_ELEGIDO, LUGAR_POSTULA, ORGANIZACION_POLITICA, ALIAS ) values( 'ELECCIONES GENERALES 2016', '', '', '', 'HECTOR SIMON MAQUERA CHAVEZ', 'MASCULINO', 'NO ELECTO', 'TACNA  ', 'ALIANZA ELECTORAL SOLIDARIDAD NACIONAL - UPP', 'ALIANZA ELECTORAL SOLIDARIDAD NACIONAL - UPP' );</v>
      </c>
    </row>
    <row r="4293" spans="1:12" x14ac:dyDescent="0.25">
      <c r="A4293" s="17" t="s">
        <v>6699</v>
      </c>
      <c r="E4293" s="15" t="s">
        <v>6892</v>
      </c>
      <c r="F4293" s="15" t="s">
        <v>8772</v>
      </c>
      <c r="G4293" s="17" t="s">
        <v>1062</v>
      </c>
      <c r="H4293" s="15" t="s">
        <v>8791</v>
      </c>
      <c r="I4293" s="15" t="s">
        <v>18</v>
      </c>
      <c r="J4293" s="15" t="str">
        <f>IFERROR(VLOOKUP(I4293,'Candidato Presidencial'!$C:$E,3,FALSE),"")</f>
        <v>ALIANZA ELECTORAL SOLIDARIDAD NACIONAL - UPP</v>
      </c>
      <c r="L4293" s="15" t="str">
        <f t="shared" si="132"/>
        <v>insert into Camaleon.CandidatoCongreso( PROCESO_ELECTORAL, NOMBRE_CANDIDATO, APELLIDO_PATERNO, APELLIDO_MATERNO, NOMBRE_COMPLETO, SEXO, CARGO_ELEGIDO, LUGAR_POSTULA, ORGANIZACION_POLITICA, ALIAS ) values( 'ELECCIONES GENERALES 2016', '', '', '', 'JAIME ANTONIO VASQUEZ ACOSTA ', 'MASCULINO', 'NO ELECTO', 'TUMBES  ', 'ALIANZA ELECTORAL SOLIDARIDAD NACIONAL - UPP', 'ALIANZA ELECTORAL SOLIDARIDAD NACIONAL - UPP' );</v>
      </c>
    </row>
    <row r="4294" spans="1:12" x14ac:dyDescent="0.25">
      <c r="A4294" s="17" t="s">
        <v>6699</v>
      </c>
      <c r="E4294" s="15" t="s">
        <v>6893</v>
      </c>
      <c r="F4294" s="15" t="s">
        <v>8773</v>
      </c>
      <c r="G4294" s="17" t="s">
        <v>1062</v>
      </c>
      <c r="H4294" s="15" t="s">
        <v>8791</v>
      </c>
      <c r="I4294" s="15" t="s">
        <v>18</v>
      </c>
      <c r="J4294" s="15" t="str">
        <f>IFERROR(VLOOKUP(I4294,'Candidato Presidencial'!$C:$E,3,FALSE),"")</f>
        <v>ALIANZA ELECTORAL SOLIDARIDAD NACIONAL - UPP</v>
      </c>
      <c r="L4294" s="15" t="str">
        <f t="shared" si="132"/>
        <v>insert into Camaleon.CandidatoCongreso( PROCESO_ELECTORAL, NOMBRE_CANDIDATO, APELLIDO_PATERNO, APELLIDO_MATERNO, NOMBRE_COMPLETO, SEXO, CARGO_ELEGIDO, LUGAR_POSTULA, ORGANIZACION_POLITICA, ALIAS ) values( 'ELECCIONES GENERALES 2016', '', '', '', 'CARMEN ROSA VILLALOBOS GALLARDO ', 'FEMENINO', 'NO ELECTO', 'TUMBES  ', 'ALIANZA ELECTORAL SOLIDARIDAD NACIONAL - UPP', 'ALIANZA ELECTORAL SOLIDARIDAD NACIONAL - UPP' );</v>
      </c>
    </row>
    <row r="4295" spans="1:12" x14ac:dyDescent="0.25">
      <c r="A4295" s="17" t="s">
        <v>6699</v>
      </c>
      <c r="E4295" s="15" t="s">
        <v>6894</v>
      </c>
      <c r="F4295" s="15" t="s">
        <v>8773</v>
      </c>
      <c r="G4295" s="17" t="s">
        <v>1062</v>
      </c>
      <c r="H4295" s="15" t="s">
        <v>8780</v>
      </c>
      <c r="I4295" s="15" t="s">
        <v>18</v>
      </c>
      <c r="J4295" s="15" t="str">
        <f>IFERROR(VLOOKUP(I4295,'Candidato Presidencial'!$C:$E,3,FALSE),"")</f>
        <v>ALIANZA ELECTORAL SOLIDARIDAD NACIONAL - UPP</v>
      </c>
      <c r="L4295" s="15" t="str">
        <f t="shared" si="132"/>
        <v>insert into Camaleon.CandidatoCongreso( PROCESO_ELECTORAL, NOMBRE_CANDIDATO, APELLIDO_PATERNO, APELLIDO_MATERNO, NOMBRE_COMPLETO, SEXO, CARGO_ELEGIDO, LUGAR_POSTULA, ORGANIZACION_POLITICA, ALIAS ) values( 'ELECCIONES GENERALES 2016', '', '', '', 'EMMA LIZBEHT DIAZ ALVAREZ', 'FEMENINO', 'NO ELECTO', 'LA LIBERTAD  ', 'ALIANZA ELECTORAL SOLIDARIDAD NACIONAL - UPP', 'ALIANZA ELECTORAL SOLIDARIDAD NACIONAL - UPP' );</v>
      </c>
    </row>
    <row r="4296" spans="1:12" x14ac:dyDescent="0.25">
      <c r="A4296" s="17" t="s">
        <v>6699</v>
      </c>
      <c r="E4296" s="15" t="s">
        <v>6895</v>
      </c>
      <c r="F4296" s="15" t="s">
        <v>8772</v>
      </c>
      <c r="G4296" s="17" t="s">
        <v>1062</v>
      </c>
      <c r="H4296" s="15" t="s">
        <v>8788</v>
      </c>
      <c r="I4296" s="15" t="s">
        <v>18</v>
      </c>
      <c r="J4296" s="15" t="str">
        <f>IFERROR(VLOOKUP(I4296,'Candidato Presidencial'!$C:$E,3,FALSE),"")</f>
        <v>ALIANZA ELECTORAL SOLIDARIDAD NACIONAL - UPP</v>
      </c>
      <c r="L4296" s="15" t="str">
        <f t="shared" si="132"/>
        <v>insert into Camaleon.CandidatoCongreso( PROCESO_ELECTORAL, NOMBRE_CANDIDATO, APELLIDO_PATERNO, APELLIDO_MATERNO, NOMBRE_COMPLETO, SEXO, CARGO_ELEGIDO, LUGAR_POSTULA, ORGANIZACION_POLITICA, ALIAS ) values( 'ELECCIONES GENERALES 2016', '', '', '', 'BARTOLOME LUIS BRONCANO FLORES', 'MASCULINO', 'NO ELECTO', 'ANCASH  ', 'ALIANZA ELECTORAL SOLIDARIDAD NACIONAL - UPP', 'ALIANZA ELECTORAL SOLIDARIDAD NACIONAL - UPP' );</v>
      </c>
    </row>
    <row r="4297" spans="1:12" x14ac:dyDescent="0.25">
      <c r="A4297" s="17" t="s">
        <v>6699</v>
      </c>
      <c r="E4297" s="15" t="s">
        <v>6896</v>
      </c>
      <c r="F4297" s="15" t="s">
        <v>8773</v>
      </c>
      <c r="G4297" s="17" t="s">
        <v>1062</v>
      </c>
      <c r="H4297" s="15" t="s">
        <v>8777</v>
      </c>
      <c r="I4297" s="15" t="s">
        <v>18</v>
      </c>
      <c r="J4297" s="15" t="str">
        <f>IFERROR(VLOOKUP(I4297,'Candidato Presidencial'!$C:$E,3,FALSE),"")</f>
        <v>ALIANZA ELECTORAL SOLIDARIDAD NACIONAL - UPP</v>
      </c>
      <c r="L4297" s="15" t="str">
        <f t="shared" si="132"/>
        <v>insert into Camaleon.CandidatoCongreso( PROCESO_ELECTORAL, NOMBRE_CANDIDATO, APELLIDO_PATERNO, APELLIDO_MATERNO, NOMBRE_COMPLETO, SEXO, CARGO_ELEGIDO, LUGAR_POSTULA, ORGANIZACION_POLITICA, ALIAS ) values( 'ELECCIONES GENERALES 2016', '', '', '', 'MARCIA MONTERO LARA', 'FEMENINO', 'NO ELECTO', 'LIMA  ', 'ALIANZA ELECTORAL SOLIDARIDAD NACIONAL - UPP', 'ALIANZA ELECTORAL SOLIDARIDAD NACIONAL - UPP' );</v>
      </c>
    </row>
    <row r="4298" spans="1:12" x14ac:dyDescent="0.25">
      <c r="A4298" s="17" t="s">
        <v>6699</v>
      </c>
      <c r="E4298" s="15" t="s">
        <v>6897</v>
      </c>
      <c r="F4298" s="15" t="s">
        <v>8772</v>
      </c>
      <c r="G4298" s="17" t="s">
        <v>1062</v>
      </c>
      <c r="H4298" s="15" t="s">
        <v>8792</v>
      </c>
      <c r="I4298" s="15" t="s">
        <v>18</v>
      </c>
      <c r="J4298" s="15" t="str">
        <f>IFERROR(VLOOKUP(I4298,'Candidato Presidencial'!$C:$E,3,FALSE),"")</f>
        <v>ALIANZA ELECTORAL SOLIDARIDAD NACIONAL - UPP</v>
      </c>
      <c r="L4298" s="15" t="str">
        <f t="shared" si="132"/>
        <v>insert into Camaleon.CandidatoCongreso( PROCESO_ELECTORAL, NOMBRE_CANDIDATO, APELLIDO_PATERNO, APELLIDO_MATERNO, NOMBRE_COMPLETO, SEXO, CARGO_ELEGIDO, LUGAR_POSTULA, ORGANIZACION_POLITICA, ALIAS ) values( 'ELECCIONES GENERALES 2016', '', '', '', 'WILLIAMS MERCEDES CALDERON LOZADA', 'MASCULINO', 'NO ELECTO', 'UCAYALI  ', 'ALIANZA ELECTORAL SOLIDARIDAD NACIONAL - UPP', 'ALIANZA ELECTORAL SOLIDARIDAD NACIONAL - UPP' );</v>
      </c>
    </row>
    <row r="4299" spans="1:12" x14ac:dyDescent="0.25">
      <c r="A4299" s="17" t="s">
        <v>6699</v>
      </c>
      <c r="E4299" s="15" t="s">
        <v>6898</v>
      </c>
      <c r="F4299" s="15" t="s">
        <v>8772</v>
      </c>
      <c r="G4299" s="17" t="s">
        <v>1062</v>
      </c>
      <c r="H4299" s="15" t="s">
        <v>8778</v>
      </c>
      <c r="I4299" s="15" t="s">
        <v>18</v>
      </c>
      <c r="J4299" s="15" t="str">
        <f>IFERROR(VLOOKUP(I4299,'Candidato Presidencial'!$C:$E,3,FALSE),"")</f>
        <v>ALIANZA ELECTORAL SOLIDARIDAD NACIONAL - UPP</v>
      </c>
      <c r="L4299" s="15" t="str">
        <f t="shared" si="132"/>
        <v>insert into Camaleon.CandidatoCongreso( PROCESO_ELECTORAL, NOMBRE_CANDIDATO, APELLIDO_PATERNO, APELLIDO_MATERNO, NOMBRE_COMPLETO, SEXO, CARGO_ELEGIDO, LUGAR_POSTULA, ORGANIZACION_POLITICA, ALIAS ) values( 'ELECCIONES GENERALES 2016', '', '', '', 'JAIRO DEL AGUILA RODRIGUEZ', 'MASCULINO', 'NO ELECTO', 'LORETO  ', 'ALIANZA ELECTORAL SOLIDARIDAD NACIONAL - UPP', 'ALIANZA ELECTORAL SOLIDARIDAD NACIONAL - UPP' );</v>
      </c>
    </row>
    <row r="4300" spans="1:12" x14ac:dyDescent="0.25">
      <c r="A4300" s="17" t="s">
        <v>6699</v>
      </c>
      <c r="E4300" s="15" t="s">
        <v>6899</v>
      </c>
      <c r="F4300" s="15" t="s">
        <v>8773</v>
      </c>
      <c r="G4300" s="17" t="s">
        <v>1062</v>
      </c>
      <c r="H4300" s="15" t="s">
        <v>8792</v>
      </c>
      <c r="I4300" s="15" t="s">
        <v>18</v>
      </c>
      <c r="J4300" s="15" t="str">
        <f>IFERROR(VLOOKUP(I4300,'Candidato Presidencial'!$C:$E,3,FALSE),"")</f>
        <v>ALIANZA ELECTORAL SOLIDARIDAD NACIONAL - UPP</v>
      </c>
      <c r="L4300" s="15" t="str">
        <f t="shared" si="132"/>
        <v>insert into Camaleon.CandidatoCongreso( PROCESO_ELECTORAL, NOMBRE_CANDIDATO, APELLIDO_PATERNO, APELLIDO_MATERNO, NOMBRE_COMPLETO, SEXO, CARGO_ELEGIDO, LUGAR_POSTULA, ORGANIZACION_POLITICA, ALIAS ) values( 'ELECCIONES GENERALES 2016', '', '', '', 'ROMINA CAROLINA VARGAS BARDALES', 'FEMENINO', 'NO ELECTO', 'UCAYALI  ', 'ALIANZA ELECTORAL SOLIDARIDAD NACIONAL - UPP', 'ALIANZA ELECTORAL SOLIDARIDAD NACIONAL - UPP' );</v>
      </c>
    </row>
    <row r="4301" spans="1:12" x14ac:dyDescent="0.25">
      <c r="A4301" s="17" t="s">
        <v>6699</v>
      </c>
      <c r="E4301" s="15" t="s">
        <v>6900</v>
      </c>
      <c r="F4301" s="15" t="s">
        <v>8772</v>
      </c>
      <c r="G4301" s="17" t="s">
        <v>1062</v>
      </c>
      <c r="H4301" s="15" t="s">
        <v>8794</v>
      </c>
      <c r="I4301" s="15" t="s">
        <v>18</v>
      </c>
      <c r="J4301" s="15" t="str">
        <f>IFERROR(VLOOKUP(I4301,'Candidato Presidencial'!$C:$E,3,FALSE),"")</f>
        <v>ALIANZA ELECTORAL SOLIDARIDAD NACIONAL - UPP</v>
      </c>
      <c r="L4301" s="15" t="str">
        <f t="shared" si="132"/>
        <v>insert into Camaleon.CandidatoCongreso( PROCESO_ELECTORAL, NOMBRE_CANDIDATO, APELLIDO_PATERNO, APELLIDO_MATERNO, NOMBRE_COMPLETO, SEXO, CARGO_ELEGIDO, LUGAR_POSTULA, ORGANIZACION_POLITICA, ALIAS ) values( 'ELECCIONES GENERALES 2016', '', '', '', 'ZENON FARFAN CRUZADO', 'MASCULINO', 'NO ELECTO', 'APURIMAC  ', 'ALIANZA ELECTORAL SOLIDARIDAD NACIONAL - UPP', 'ALIANZA ELECTORAL SOLIDARIDAD NACIONAL - UPP' );</v>
      </c>
    </row>
    <row r="4302" spans="1:12" x14ac:dyDescent="0.25">
      <c r="A4302" s="17" t="s">
        <v>6699</v>
      </c>
      <c r="E4302" s="15" t="s">
        <v>6901</v>
      </c>
      <c r="F4302" s="15" t="s">
        <v>8773</v>
      </c>
      <c r="G4302" s="17" t="s">
        <v>1062</v>
      </c>
      <c r="H4302" s="15" t="s">
        <v>8793</v>
      </c>
      <c r="I4302" s="15" t="s">
        <v>18</v>
      </c>
      <c r="J4302" s="15" t="str">
        <f>IFERROR(VLOOKUP(I4302,'Candidato Presidencial'!$C:$E,3,FALSE),"")</f>
        <v>ALIANZA ELECTORAL SOLIDARIDAD NACIONAL - UPP</v>
      </c>
      <c r="L4302" s="15" t="str">
        <f t="shared" si="132"/>
        <v>insert into Camaleon.CandidatoCongreso( PROCESO_ELECTORAL, NOMBRE_CANDIDATO, APELLIDO_PATERNO, APELLIDO_MATERNO, NOMBRE_COMPLETO, SEXO, CARGO_ELEGIDO, LUGAR_POSTULA, ORGANIZACION_POLITICA, ALIAS ) values( 'ELECCIONES GENERALES 2016', '', '', '', 'CARMEN ROSA LLOCLLA CHAYCO', 'FEMENINO', 'NO ELECTO', 'CALLAO  ', 'ALIANZA ELECTORAL SOLIDARIDAD NACIONAL - UPP', 'ALIANZA ELECTORAL SOLIDARIDAD NACIONAL - UPP' );</v>
      </c>
    </row>
    <row r="4303" spans="1:12" x14ac:dyDescent="0.25">
      <c r="A4303" s="17" t="s">
        <v>6699</v>
      </c>
      <c r="E4303" s="15" t="s">
        <v>6902</v>
      </c>
      <c r="F4303" s="15" t="s">
        <v>8773</v>
      </c>
      <c r="G4303" s="17" t="s">
        <v>1062</v>
      </c>
      <c r="H4303" s="15" t="s">
        <v>8794</v>
      </c>
      <c r="I4303" s="15" t="s">
        <v>18</v>
      </c>
      <c r="J4303" s="15" t="str">
        <f>IFERROR(VLOOKUP(I4303,'Candidato Presidencial'!$C:$E,3,FALSE),"")</f>
        <v>ALIANZA ELECTORAL SOLIDARIDAD NACIONAL - UPP</v>
      </c>
      <c r="L4303" s="15" t="str">
        <f t="shared" si="132"/>
        <v>insert into Camaleon.CandidatoCongreso( PROCESO_ELECTORAL, NOMBRE_CANDIDATO, APELLIDO_PATERNO, APELLIDO_MATERNO, NOMBRE_COMPLETO, SEXO, CARGO_ELEGIDO, LUGAR_POSTULA, ORGANIZACION_POLITICA, ALIAS ) values( 'ELECCIONES GENERALES 2016', '', '', '', 'OBDULIA PRADA TELLO', 'FEMENINO', 'NO ELECTO', 'APURIMAC  ', 'ALIANZA ELECTORAL SOLIDARIDAD NACIONAL - UPP', 'ALIANZA ELECTORAL SOLIDARIDAD NACIONAL - UPP' );</v>
      </c>
    </row>
    <row r="4304" spans="1:12" x14ac:dyDescent="0.25">
      <c r="A4304" s="17" t="s">
        <v>6699</v>
      </c>
      <c r="E4304" s="15" t="s">
        <v>6903</v>
      </c>
      <c r="F4304" s="15" t="s">
        <v>8772</v>
      </c>
      <c r="G4304" s="17" t="s">
        <v>1062</v>
      </c>
      <c r="H4304" s="15" t="s">
        <v>8794</v>
      </c>
      <c r="I4304" s="15" t="s">
        <v>18</v>
      </c>
      <c r="J4304" s="15" t="str">
        <f>IFERROR(VLOOKUP(I4304,'Candidato Presidencial'!$C:$E,3,FALSE),"")</f>
        <v>ALIANZA ELECTORAL SOLIDARIDAD NACIONAL - UPP</v>
      </c>
      <c r="L4304" s="15" t="str">
        <f t="shared" si="132"/>
        <v>insert into Camaleon.CandidatoCongreso( PROCESO_ELECTORAL, NOMBRE_CANDIDATO, APELLIDO_PATERNO, APELLIDO_MATERNO, NOMBRE_COMPLETO, SEXO, CARGO_ELEGIDO, LUGAR_POSTULA, ORGANIZACION_POLITICA, ALIAS ) values( 'ELECCIONES GENERALES 2016', '', '', '', 'IBAR QUINTANA MOSCOSO', 'MASCULINO', 'NO ELECTO', 'APURIMAC  ', 'ALIANZA ELECTORAL SOLIDARIDAD NACIONAL - UPP', 'ALIANZA ELECTORAL SOLIDARIDAD NACIONAL - UPP' );</v>
      </c>
    </row>
    <row r="4305" spans="1:12" x14ac:dyDescent="0.25">
      <c r="A4305" s="17" t="s">
        <v>6699</v>
      </c>
      <c r="E4305" s="15" t="s">
        <v>6904</v>
      </c>
      <c r="F4305" s="15" t="s">
        <v>8772</v>
      </c>
      <c r="G4305" s="17" t="s">
        <v>1062</v>
      </c>
      <c r="H4305" s="15" t="s">
        <v>8774</v>
      </c>
      <c r="I4305" s="15" t="s">
        <v>18</v>
      </c>
      <c r="J4305" s="15" t="str">
        <f>IFERROR(VLOOKUP(I4305,'Candidato Presidencial'!$C:$E,3,FALSE),"")</f>
        <v>ALIANZA ELECTORAL SOLIDARIDAD NACIONAL - UPP</v>
      </c>
      <c r="L4305" s="15" t="str">
        <f t="shared" si="132"/>
        <v>insert into Camaleon.CandidatoCongreso( PROCESO_ELECTORAL, NOMBRE_CANDIDATO, APELLIDO_PATERNO, APELLIDO_MATERNO, NOMBRE_COMPLETO, SEXO, CARGO_ELEGIDO, LUGAR_POSTULA, ORGANIZACION_POLITICA, ALIAS ) values( 'ELECCIONES GENERALES 2016', '', '', '', 'FERMIN MESTAS PACOMPIA', 'MASCULINO', 'NO ELECTO', 'PUNO  ', 'ALIANZA ELECTORAL SOLIDARIDAD NACIONAL - UPP', 'ALIANZA ELECTORAL SOLIDARIDAD NACIONAL - UPP' );</v>
      </c>
    </row>
    <row r="4306" spans="1:12" x14ac:dyDescent="0.25">
      <c r="A4306" s="17" t="s">
        <v>6699</v>
      </c>
      <c r="E4306" s="15" t="s">
        <v>6905</v>
      </c>
      <c r="F4306" s="15" t="s">
        <v>8772</v>
      </c>
      <c r="G4306" s="17" t="s">
        <v>1062</v>
      </c>
      <c r="H4306" s="15" t="s">
        <v>8798</v>
      </c>
      <c r="I4306" s="15" t="s">
        <v>18</v>
      </c>
      <c r="J4306" s="15" t="str">
        <f>IFERROR(VLOOKUP(I4306,'Candidato Presidencial'!$C:$E,3,FALSE),"")</f>
        <v>ALIANZA ELECTORAL SOLIDARIDAD NACIONAL - UPP</v>
      </c>
      <c r="L4306" s="15" t="str">
        <f t="shared" si="132"/>
        <v>insert into Camaleon.CandidatoCongreso( PROCESO_ELECTORAL, NOMBRE_CANDIDATO, APELLIDO_PATERNO, APELLIDO_MATERNO, NOMBRE_COMPLETO, SEXO, CARGO_ELEGIDO, LUGAR_POSTULA, ORGANIZACION_POLITICA, ALIAS ) values( 'ELECCIONES GENERALES 2016', '', '', '', 'LUIS DANTE ZUBIA CORTEZ', 'MASCULINO', 'NO ELECTO', 'MOQUEGUA  ', 'ALIANZA ELECTORAL SOLIDARIDAD NACIONAL - UPP', 'ALIANZA ELECTORAL SOLIDARIDAD NACIONAL - UPP' );</v>
      </c>
    </row>
    <row r="4307" spans="1:12" x14ac:dyDescent="0.25">
      <c r="A4307" s="17" t="s">
        <v>6699</v>
      </c>
      <c r="E4307" s="15" t="s">
        <v>6906</v>
      </c>
      <c r="F4307" s="15" t="s">
        <v>8772</v>
      </c>
      <c r="G4307" s="17" t="s">
        <v>1062</v>
      </c>
      <c r="H4307" s="15" t="s">
        <v>8774</v>
      </c>
      <c r="I4307" s="15" t="s">
        <v>18</v>
      </c>
      <c r="J4307" s="15" t="str">
        <f>IFERROR(VLOOKUP(I4307,'Candidato Presidencial'!$C:$E,3,FALSE),"")</f>
        <v>ALIANZA ELECTORAL SOLIDARIDAD NACIONAL - UPP</v>
      </c>
      <c r="L4307" s="15" t="str">
        <f t="shared" si="132"/>
        <v>insert into Camaleon.CandidatoCongreso( PROCESO_ELECTORAL, NOMBRE_CANDIDATO, APELLIDO_PATERNO, APELLIDO_MATERNO, NOMBRE_COMPLETO, SEXO, CARGO_ELEGIDO, LUGAR_POSTULA, ORGANIZACION_POLITICA, ALIAS ) values( 'ELECCIONES GENERALES 2016', '', '', '', 'PORFIRIO VARGAS QUISPE', 'MASCULINO', 'NO ELECTO', 'PUNO  ', 'ALIANZA ELECTORAL SOLIDARIDAD NACIONAL - UPP', 'ALIANZA ELECTORAL SOLIDARIDAD NACIONAL - UPP' );</v>
      </c>
    </row>
    <row r="4308" spans="1:12" x14ac:dyDescent="0.25">
      <c r="A4308" s="17" t="s">
        <v>6699</v>
      </c>
      <c r="E4308" s="15" t="s">
        <v>6907</v>
      </c>
      <c r="F4308" s="15" t="s">
        <v>8773</v>
      </c>
      <c r="G4308" s="17" t="s">
        <v>1062</v>
      </c>
      <c r="H4308" s="15" t="s">
        <v>8774</v>
      </c>
      <c r="I4308" s="15" t="s">
        <v>18</v>
      </c>
      <c r="J4308" s="15" t="str">
        <f>IFERROR(VLOOKUP(I4308,'Candidato Presidencial'!$C:$E,3,FALSE),"")</f>
        <v>ALIANZA ELECTORAL SOLIDARIDAD NACIONAL - UPP</v>
      </c>
      <c r="L4308" s="15" t="str">
        <f t="shared" si="132"/>
        <v>insert into Camaleon.CandidatoCongreso( PROCESO_ELECTORAL, NOMBRE_CANDIDATO, APELLIDO_PATERNO, APELLIDO_MATERNO, NOMBRE_COMPLETO, SEXO, CARGO_ELEGIDO, LUGAR_POSTULA, ORGANIZACION_POLITICA, ALIAS ) values( 'ELECCIONES GENERALES 2016', '', '', '', 'GLADYS FLORENCIA CCUNO YUCRA DE HUANCA', 'FEMENINO', 'NO ELECTO', 'PUNO  ', 'ALIANZA ELECTORAL SOLIDARIDAD NACIONAL - UPP', 'ALIANZA ELECTORAL SOLIDARIDAD NACIONAL - UPP' );</v>
      </c>
    </row>
    <row r="4309" spans="1:12" x14ac:dyDescent="0.25">
      <c r="A4309" s="17" t="s">
        <v>6699</v>
      </c>
      <c r="E4309" s="15" t="s">
        <v>6908</v>
      </c>
      <c r="F4309" s="15" t="s">
        <v>8772</v>
      </c>
      <c r="G4309" s="17" t="s">
        <v>1062</v>
      </c>
      <c r="H4309" s="15" t="s">
        <v>8789</v>
      </c>
      <c r="I4309" s="15" t="s">
        <v>18</v>
      </c>
      <c r="J4309" s="15" t="str">
        <f>IFERROR(VLOOKUP(I4309,'Candidato Presidencial'!$C:$E,3,FALSE),"")</f>
        <v>ALIANZA ELECTORAL SOLIDARIDAD NACIONAL - UPP</v>
      </c>
      <c r="L4309" s="15" t="str">
        <f t="shared" si="132"/>
        <v>insert into Camaleon.CandidatoCongreso( PROCESO_ELECTORAL, NOMBRE_CANDIDATO, APELLIDO_PATERNO, APELLIDO_MATERNO, NOMBRE_COMPLETO, SEXO, CARGO_ELEGIDO, LUGAR_POSTULA, ORGANIZACION_POLITICA, ALIAS ) values( 'ELECCIONES GENERALES 2016', '', '', '', 'WILFREDO QUISPE GUTIERREZ ', 'MASCULINO', 'NO ELECTO', 'AREQUIPA  ', 'ALIANZA ELECTORAL SOLIDARIDAD NACIONAL - UPP', 'ALIANZA ELECTORAL SOLIDARIDAD NACIONAL - UPP' );</v>
      </c>
    </row>
    <row r="4310" spans="1:12" x14ac:dyDescent="0.25">
      <c r="A4310" s="17" t="s">
        <v>6699</v>
      </c>
      <c r="E4310" s="15" t="s">
        <v>6909</v>
      </c>
      <c r="F4310" s="15" t="s">
        <v>8773</v>
      </c>
      <c r="G4310" s="17" t="s">
        <v>1062</v>
      </c>
      <c r="H4310" s="15" t="s">
        <v>8774</v>
      </c>
      <c r="I4310" s="15" t="s">
        <v>18</v>
      </c>
      <c r="J4310" s="15" t="str">
        <f>IFERROR(VLOOKUP(I4310,'Candidato Presidencial'!$C:$E,3,FALSE),"")</f>
        <v>ALIANZA ELECTORAL SOLIDARIDAD NACIONAL - UPP</v>
      </c>
      <c r="L4310" s="15" t="str">
        <f t="shared" si="132"/>
        <v>insert into Camaleon.CandidatoCongreso( PROCESO_ELECTORAL, NOMBRE_CANDIDATO, APELLIDO_PATERNO, APELLIDO_MATERNO, NOMBRE_COMPLETO, SEXO, CARGO_ELEGIDO, LUGAR_POSTULA, ORGANIZACION_POLITICA, ALIAS ) values( 'ELECCIONES GENERALES 2016', '', '', '', 'ELSY MADELEYNE MAMANI LOPEZ', 'FEMENINO', 'NO ELECTO', 'PUNO  ', 'ALIANZA ELECTORAL SOLIDARIDAD NACIONAL - UPP', 'ALIANZA ELECTORAL SOLIDARIDAD NACIONAL - UPP' );</v>
      </c>
    </row>
    <row r="4311" spans="1:12" x14ac:dyDescent="0.25">
      <c r="A4311" s="17" t="s">
        <v>6699</v>
      </c>
      <c r="E4311" s="15" t="s">
        <v>6910</v>
      </c>
      <c r="F4311" s="15" t="s">
        <v>8772</v>
      </c>
      <c r="G4311" s="17" t="s">
        <v>1062</v>
      </c>
      <c r="H4311" s="15" t="s">
        <v>8777</v>
      </c>
      <c r="I4311" s="15" t="s">
        <v>18</v>
      </c>
      <c r="J4311" s="15" t="str">
        <f>IFERROR(VLOOKUP(I4311,'Candidato Presidencial'!$C:$E,3,FALSE),"")</f>
        <v>ALIANZA ELECTORAL SOLIDARIDAD NACIONAL - UPP</v>
      </c>
      <c r="L4311" s="15" t="str">
        <f t="shared" si="132"/>
        <v>insert into Camaleon.CandidatoCongreso( PROCESO_ELECTORAL, NOMBRE_CANDIDATO, APELLIDO_PATERNO, APELLIDO_MATERNO, NOMBRE_COMPLETO, SEXO, CARGO_ELEGIDO, LUGAR_POSTULA, ORGANIZACION_POLITICA, ALIAS ) values( 'ELECCIONES GENERALES 2016', '', '', '', 'JUAN HILMER GONZALES SANDOVAL ', 'MASCULINO', 'NO ELECTO', 'LIMA  ', 'ALIANZA ELECTORAL SOLIDARIDAD NACIONAL - UPP', 'ALIANZA ELECTORAL SOLIDARIDAD NACIONAL - UPP' );</v>
      </c>
    </row>
    <row r="4312" spans="1:12" x14ac:dyDescent="0.25">
      <c r="A4312" s="17" t="s">
        <v>6699</v>
      </c>
      <c r="E4312" s="15" t="s">
        <v>6911</v>
      </c>
      <c r="F4312" s="15" t="s">
        <v>8773</v>
      </c>
      <c r="G4312" s="17" t="s">
        <v>1062</v>
      </c>
      <c r="H4312" s="15" t="s">
        <v>8776</v>
      </c>
      <c r="I4312" s="15" t="s">
        <v>18</v>
      </c>
      <c r="J4312" s="15" t="str">
        <f>IFERROR(VLOOKUP(I4312,'Candidato Presidencial'!$C:$E,3,FALSE),"")</f>
        <v>ALIANZA ELECTORAL SOLIDARIDAD NACIONAL - UPP</v>
      </c>
      <c r="L4312" s="15" t="str">
        <f t="shared" si="132"/>
        <v>insert into Camaleon.CandidatoCongreso( PROCESO_ELECTORAL, NOMBRE_CANDIDATO, APELLIDO_PATERNO, APELLIDO_MATERNO, NOMBRE_COMPLETO, SEXO, CARGO_ELEGIDO, LUGAR_POSTULA, ORGANIZACION_POLITICA, ALIAS ) values( 'ELECCIONES GENERALES 2016', '', '', '', 'GUISSELLA AYDE COLLANTES VÁSQUEZ', 'FEMENINO', 'NO ELECTO', 'AMAZONAS  ', 'ALIANZA ELECTORAL SOLIDARIDAD NACIONAL - UPP', 'ALIANZA ELECTORAL SOLIDARIDAD NACIONAL - UPP' );</v>
      </c>
    </row>
    <row r="4313" spans="1:12" x14ac:dyDescent="0.25">
      <c r="A4313" s="17" t="s">
        <v>6699</v>
      </c>
      <c r="E4313" s="15" t="s">
        <v>6912</v>
      </c>
      <c r="F4313" s="15" t="s">
        <v>8772</v>
      </c>
      <c r="G4313" s="17" t="s">
        <v>1062</v>
      </c>
      <c r="H4313" s="15" t="s">
        <v>8776</v>
      </c>
      <c r="I4313" s="15" t="s">
        <v>18</v>
      </c>
      <c r="J4313" s="15" t="str">
        <f>IFERROR(VLOOKUP(I4313,'Candidato Presidencial'!$C:$E,3,FALSE),"")</f>
        <v>ALIANZA ELECTORAL SOLIDARIDAD NACIONAL - UPP</v>
      </c>
      <c r="L4313" s="15" t="str">
        <f t="shared" si="132"/>
        <v>insert into Camaleon.CandidatoCongreso( PROCESO_ELECTORAL, NOMBRE_CANDIDATO, APELLIDO_PATERNO, APELLIDO_MATERNO, NOMBRE_COMPLETO, SEXO, CARGO_ELEGIDO, LUGAR_POSTULA, ORGANIZACION_POLITICA, ALIAS ) values( 'ELECCIONES GENERALES 2016', '', '', '', 'MERINO TRIGOSO PINEDO', 'MASCULINO', 'NO ELECTO', 'AMAZONAS  ', 'ALIANZA ELECTORAL SOLIDARIDAD NACIONAL - UPP', 'ALIANZA ELECTORAL SOLIDARIDAD NACIONAL - UPP' );</v>
      </c>
    </row>
    <row r="4314" spans="1:12" x14ac:dyDescent="0.25">
      <c r="A4314" s="17" t="s">
        <v>6699</v>
      </c>
      <c r="E4314" s="15" t="s">
        <v>6913</v>
      </c>
      <c r="F4314" s="15" t="s">
        <v>8772</v>
      </c>
      <c r="G4314" s="17" t="s">
        <v>1062</v>
      </c>
      <c r="H4314" s="15" t="s">
        <v>8784</v>
      </c>
      <c r="I4314" s="15" t="s">
        <v>18</v>
      </c>
      <c r="J4314" s="15" t="str">
        <f>IFERROR(VLOOKUP(I4314,'Candidato Presidencial'!$C:$E,3,FALSE),"")</f>
        <v>ALIANZA ELECTORAL SOLIDARIDAD NACIONAL - UPP</v>
      </c>
      <c r="L4314" s="15" t="str">
        <f t="shared" si="132"/>
        <v>insert into Camaleon.CandidatoCongreso( PROCESO_ELECTORAL, NOMBRE_CANDIDATO, APELLIDO_PATERNO, APELLIDO_MATERNO, NOMBRE_COMPLETO, SEXO, CARGO_ELEGIDO, LUGAR_POSTULA, ORGANIZACION_POLITICA, ALIAS ) values( 'ELECCIONES GENERALES 2016', '', '', '', 'JUAN DAVID PERRY CRUZ', 'MASCULINO', 'NO ELECTO', 'MADRE DE DIOS  ', 'ALIANZA ELECTORAL SOLIDARIDAD NACIONAL - UPP', 'ALIANZA ELECTORAL SOLIDARIDAD NACIONAL - UPP' );</v>
      </c>
    </row>
    <row r="4315" spans="1:12" x14ac:dyDescent="0.25">
      <c r="A4315" s="17" t="s">
        <v>6699</v>
      </c>
      <c r="E4315" s="15" t="s">
        <v>6914</v>
      </c>
      <c r="F4315" s="15" t="s">
        <v>8772</v>
      </c>
      <c r="G4315" s="17" t="s">
        <v>1062</v>
      </c>
      <c r="H4315" s="15" t="s">
        <v>8795</v>
      </c>
      <c r="I4315" s="15" t="s">
        <v>18</v>
      </c>
      <c r="J4315" s="15" t="str">
        <f>IFERROR(VLOOKUP(I4315,'Candidato Presidencial'!$C:$E,3,FALSE),"")</f>
        <v>ALIANZA ELECTORAL SOLIDARIDAD NACIONAL - UPP</v>
      </c>
      <c r="L4315" s="15" t="str">
        <f t="shared" si="132"/>
        <v>insert into Camaleon.CandidatoCongreso( PROCESO_ELECTORAL, NOMBRE_CANDIDATO, APELLIDO_PATERNO, APELLIDO_MATERNO, NOMBRE_COMPLETO, SEXO, CARGO_ELEGIDO, LUGAR_POSTULA, ORGANIZACION_POLITICA, ALIAS ) values( 'ELECCIONES GENERALES 2016', '', '', '', 'ROMAN LUIS MARCELO CALLUPE', 'MASCULINO', 'NO ELECTO', 'PASCO  ', 'ALIANZA ELECTORAL SOLIDARIDAD NACIONAL - UPP', 'ALIANZA ELECTORAL SOLIDARIDAD NACIONAL - UPP' );</v>
      </c>
    </row>
    <row r="4316" spans="1:12" x14ac:dyDescent="0.25">
      <c r="A4316" s="17" t="s">
        <v>6699</v>
      </c>
      <c r="E4316" s="15" t="s">
        <v>6915</v>
      </c>
      <c r="F4316" s="15" t="s">
        <v>8772</v>
      </c>
      <c r="G4316" s="17" t="s">
        <v>1062</v>
      </c>
      <c r="H4316" s="15" t="s">
        <v>8777</v>
      </c>
      <c r="I4316" s="15" t="s">
        <v>18</v>
      </c>
      <c r="J4316" s="15" t="str">
        <f>IFERROR(VLOOKUP(I4316,'Candidato Presidencial'!$C:$E,3,FALSE),"")</f>
        <v>ALIANZA ELECTORAL SOLIDARIDAD NACIONAL - UPP</v>
      </c>
      <c r="L4316" s="15" t="str">
        <f t="shared" si="132"/>
        <v>insert into Camaleon.CandidatoCongreso( PROCESO_ELECTORAL, NOMBRE_CANDIDATO, APELLIDO_PATERNO, APELLIDO_MATERNO, NOMBRE_COMPLETO, SEXO, CARGO_ELEGIDO, LUGAR_POSTULA, ORGANIZACION_POLITICA, ALIAS ) values( 'ELECCIONES GENERALES 2016', '', '', '', 'ORESTES POMPEYO SANCHEZ LUIS ', 'MASCULINO', 'NO ELECTO', 'LIMA  ', 'ALIANZA ELECTORAL SOLIDARIDAD NACIONAL - UPP', 'ALIANZA ELECTORAL SOLIDARIDAD NACIONAL - UPP' );</v>
      </c>
    </row>
    <row r="4317" spans="1:12" x14ac:dyDescent="0.25">
      <c r="A4317" s="17" t="s">
        <v>6699</v>
      </c>
      <c r="E4317" s="15" t="s">
        <v>6916</v>
      </c>
      <c r="F4317" s="15" t="s">
        <v>8773</v>
      </c>
      <c r="G4317" s="17" t="s">
        <v>1062</v>
      </c>
      <c r="H4317" s="15" t="s">
        <v>8799</v>
      </c>
      <c r="I4317" s="15" t="s">
        <v>18</v>
      </c>
      <c r="J4317" s="15" t="str">
        <f>IFERROR(VLOOKUP(I4317,'Candidato Presidencial'!$C:$E,3,FALSE),"")</f>
        <v>ALIANZA ELECTORAL SOLIDARIDAD NACIONAL - UPP</v>
      </c>
      <c r="L4317" s="15" t="str">
        <f t="shared" si="132"/>
        <v>insert into Camaleon.CandidatoCongreso( PROCESO_ELECTORAL, NOMBRE_CANDIDATO, APELLIDO_PATERNO, APELLIDO_MATERNO, NOMBRE_COMPLETO, SEXO, CARGO_ELEGIDO, LUGAR_POSTULA, ORGANIZACION_POLITICA, ALIAS ) values( 'ELECCIONES GENERALES 2016', '', '', '', 'GABY PILAR CORDOVA ALVAREZ', 'FEMENINO', 'NO ELECTO', 'JUNIN  ', 'ALIANZA ELECTORAL SOLIDARIDAD NACIONAL - UPP', 'ALIANZA ELECTORAL SOLIDARIDAD NACIONAL - UPP' );</v>
      </c>
    </row>
    <row r="4318" spans="1:12" x14ac:dyDescent="0.25">
      <c r="A4318" s="17" t="s">
        <v>6699</v>
      </c>
      <c r="E4318" s="15" t="s">
        <v>6917</v>
      </c>
      <c r="F4318" s="15" t="s">
        <v>8772</v>
      </c>
      <c r="G4318" s="17" t="s">
        <v>1062</v>
      </c>
      <c r="H4318" s="15" t="s">
        <v>8795</v>
      </c>
      <c r="I4318" s="15" t="s">
        <v>18</v>
      </c>
      <c r="J4318" s="15" t="str">
        <f>IFERROR(VLOOKUP(I4318,'Candidato Presidencial'!$C:$E,3,FALSE),"")</f>
        <v>ALIANZA ELECTORAL SOLIDARIDAD NACIONAL - UPP</v>
      </c>
      <c r="L4318" s="15" t="str">
        <f t="shared" si="132"/>
        <v>insert into Camaleon.CandidatoCongreso( PROCESO_ELECTORAL, NOMBRE_CANDIDATO, APELLIDO_PATERNO, APELLIDO_MATERNO, NOMBRE_COMPLETO, SEXO, CARGO_ELEGIDO, LUGAR_POSTULA, ORGANIZACION_POLITICA, ALIAS ) values( 'ELECCIONES GENERALES 2016', '', '', '', 'RODOLFO ALLEM ROJAS VILLANUEVA', 'MASCULINO', 'NO ELECTO', 'PASCO  ', 'ALIANZA ELECTORAL SOLIDARIDAD NACIONAL - UPP', 'ALIANZA ELECTORAL SOLIDARIDAD NACIONAL - UPP' );</v>
      </c>
    </row>
    <row r="4319" spans="1:12" x14ac:dyDescent="0.25">
      <c r="A4319" s="17" t="s">
        <v>6699</v>
      </c>
      <c r="E4319" s="15" t="s">
        <v>6918</v>
      </c>
      <c r="F4319" s="15" t="s">
        <v>8772</v>
      </c>
      <c r="G4319" s="17" t="s">
        <v>1062</v>
      </c>
      <c r="H4319" s="15" t="s">
        <v>8799</v>
      </c>
      <c r="I4319" s="15" t="s">
        <v>18</v>
      </c>
      <c r="J4319" s="15" t="str">
        <f>IFERROR(VLOOKUP(I4319,'Candidato Presidencial'!$C:$E,3,FALSE),"")</f>
        <v>ALIANZA ELECTORAL SOLIDARIDAD NACIONAL - UPP</v>
      </c>
      <c r="L4319" s="15" t="str">
        <f t="shared" si="132"/>
        <v>insert into Camaleon.CandidatoCongreso( PROCESO_ELECTORAL, NOMBRE_CANDIDATO, APELLIDO_PATERNO, APELLIDO_MATERNO, NOMBRE_COMPLETO, SEXO, CARGO_ELEGIDO, LUGAR_POSTULA, ORGANIZACION_POLITICA, ALIAS ) values( 'ELECCIONES GENERALES 2016', '', '', '', 'AMERICO CABECILLA GALVEZ', 'MASCULINO', 'NO ELECTO', 'JUNIN  ', 'ALIANZA ELECTORAL SOLIDARIDAD NACIONAL - UPP', 'ALIANZA ELECTORAL SOLIDARIDAD NACIONAL - UPP' );</v>
      </c>
    </row>
    <row r="4320" spans="1:12" x14ac:dyDescent="0.25">
      <c r="A4320" s="17" t="s">
        <v>6699</v>
      </c>
      <c r="E4320" s="15" t="s">
        <v>6919</v>
      </c>
      <c r="F4320" s="15" t="s">
        <v>8773</v>
      </c>
      <c r="G4320" s="17" t="s">
        <v>1062</v>
      </c>
      <c r="H4320" s="15" t="s">
        <v>8796</v>
      </c>
      <c r="I4320" s="15" t="s">
        <v>18</v>
      </c>
      <c r="J4320" s="15" t="str">
        <f>IFERROR(VLOOKUP(I4320,'Candidato Presidencial'!$C:$E,3,FALSE),"")</f>
        <v>ALIANZA ELECTORAL SOLIDARIDAD NACIONAL - UPP</v>
      </c>
      <c r="L4320" s="15" t="str">
        <f t="shared" si="132"/>
        <v>insert into Camaleon.CandidatoCongreso( PROCESO_ELECTORAL, NOMBRE_CANDIDATO, APELLIDO_PATERNO, APELLIDO_MATERNO, NOMBRE_COMPLETO, SEXO, CARGO_ELEGIDO, LUGAR_POSTULA, ORGANIZACION_POLITICA, ALIAS ) values( 'ELECCIONES GENERALES 2016', '', '', '', 'REYNA DEL ROSARIO ROSAS YOVERA DE JARA', 'FEMENINO', 'NO ELECTO', 'PIURA  ', 'ALIANZA ELECTORAL SOLIDARIDAD NACIONAL - UPP', 'ALIANZA ELECTORAL SOLIDARIDAD NACIONAL - UPP' );</v>
      </c>
    </row>
    <row r="4321" spans="1:12" x14ac:dyDescent="0.25">
      <c r="A4321" s="17" t="s">
        <v>6699</v>
      </c>
      <c r="E4321" s="15" t="s">
        <v>6920</v>
      </c>
      <c r="F4321" s="15" t="s">
        <v>8773</v>
      </c>
      <c r="G4321" s="17" t="s">
        <v>1062</v>
      </c>
      <c r="H4321" s="15" t="s">
        <v>8796</v>
      </c>
      <c r="I4321" s="15" t="s">
        <v>18</v>
      </c>
      <c r="J4321" s="15" t="str">
        <f>IFERROR(VLOOKUP(I4321,'Candidato Presidencial'!$C:$E,3,FALSE),"")</f>
        <v>ALIANZA ELECTORAL SOLIDARIDAD NACIONAL - UPP</v>
      </c>
      <c r="L4321" s="15" t="str">
        <f t="shared" si="132"/>
        <v>insert into Camaleon.CandidatoCongreso( PROCESO_ELECTORAL, NOMBRE_CANDIDATO, APELLIDO_PATERNO, APELLIDO_MATERNO, NOMBRE_COMPLETO, SEXO, CARGO_ELEGIDO, LUGAR_POSTULA, ORGANIZACION_POLITICA, ALIAS ) values( 'ELECCIONES GENERALES 2016', '', '', '', 'SANTOS MARIA SULUCO DELGADO', 'FEMENINO', 'NO ELECTO', 'PIURA  ', 'ALIANZA ELECTORAL SOLIDARIDAD NACIONAL - UPP', 'ALIANZA ELECTORAL SOLIDARIDAD NACIONAL - UPP' );</v>
      </c>
    </row>
    <row r="4322" spans="1:12" x14ac:dyDescent="0.25">
      <c r="A4322" s="17" t="s">
        <v>6699</v>
      </c>
      <c r="E4322" s="15" t="s">
        <v>6921</v>
      </c>
      <c r="F4322" s="15" t="s">
        <v>8772</v>
      </c>
      <c r="G4322" s="17" t="s">
        <v>1062</v>
      </c>
      <c r="H4322" s="15" t="s">
        <v>8796</v>
      </c>
      <c r="I4322" s="15" t="s">
        <v>18</v>
      </c>
      <c r="J4322" s="15" t="str">
        <f>IFERROR(VLOOKUP(I4322,'Candidato Presidencial'!$C:$E,3,FALSE),"")</f>
        <v>ALIANZA ELECTORAL SOLIDARIDAD NACIONAL - UPP</v>
      </c>
      <c r="L4322" s="15" t="str">
        <f t="shared" si="132"/>
        <v>insert into Camaleon.CandidatoCongreso( PROCESO_ELECTORAL, NOMBRE_CANDIDATO, APELLIDO_PATERNO, APELLIDO_MATERNO, NOMBRE_COMPLETO, SEXO, CARGO_ELEGIDO, LUGAR_POSTULA, ORGANIZACION_POLITICA, ALIAS ) values( 'ELECCIONES GENERALES 2016', '', '', '', 'CESAR AUGUSTO SANDOVAL NIZAMA', 'MASCULINO', 'NO ELECTO', 'PIURA  ', 'ALIANZA ELECTORAL SOLIDARIDAD NACIONAL - UPP', 'ALIANZA ELECTORAL SOLIDARIDAD NACIONAL - UPP' );</v>
      </c>
    </row>
    <row r="4323" spans="1:12" x14ac:dyDescent="0.25">
      <c r="A4323" s="17" t="s">
        <v>6699</v>
      </c>
      <c r="E4323" s="15" t="s">
        <v>6922</v>
      </c>
      <c r="F4323" s="15" t="s">
        <v>8772</v>
      </c>
      <c r="G4323" s="17" t="s">
        <v>1062</v>
      </c>
      <c r="H4323" s="15" t="s">
        <v>8796</v>
      </c>
      <c r="I4323" s="15" t="s">
        <v>18</v>
      </c>
      <c r="J4323" s="15" t="str">
        <f>IFERROR(VLOOKUP(I4323,'Candidato Presidencial'!$C:$E,3,FALSE),"")</f>
        <v>ALIANZA ELECTORAL SOLIDARIDAD NACIONAL - UPP</v>
      </c>
      <c r="L4323" s="15" t="str">
        <f t="shared" si="132"/>
        <v>insert into Camaleon.CandidatoCongreso( PROCESO_ELECTORAL, NOMBRE_CANDIDATO, APELLIDO_PATERNO, APELLIDO_MATERNO, NOMBRE_COMPLETO, SEXO, CARGO_ELEGIDO, LUGAR_POSTULA, ORGANIZACION_POLITICA, ALIAS ) values( 'ELECCIONES GENERALES 2016', '', '', '', 'LUIS HERACLIO CASTRO RAMIREZ', 'MASCULINO', 'NO ELECTO', 'PIURA  ', 'ALIANZA ELECTORAL SOLIDARIDAD NACIONAL - UPP', 'ALIANZA ELECTORAL SOLIDARIDAD NACIONAL - UPP' );</v>
      </c>
    </row>
    <row r="4324" spans="1:12" x14ac:dyDescent="0.25">
      <c r="A4324" s="17" t="s">
        <v>6699</v>
      </c>
      <c r="E4324" s="15" t="s">
        <v>6923</v>
      </c>
      <c r="F4324" s="15" t="s">
        <v>8772</v>
      </c>
      <c r="G4324" s="17" t="s">
        <v>1062</v>
      </c>
      <c r="H4324" s="15" t="s">
        <v>8796</v>
      </c>
      <c r="I4324" s="15" t="s">
        <v>18</v>
      </c>
      <c r="J4324" s="15" t="str">
        <f>IFERROR(VLOOKUP(I4324,'Candidato Presidencial'!$C:$E,3,FALSE),"")</f>
        <v>ALIANZA ELECTORAL SOLIDARIDAD NACIONAL - UPP</v>
      </c>
      <c r="L4324" s="15" t="str">
        <f t="shared" si="132"/>
        <v>insert into Camaleon.CandidatoCongreso( PROCESO_ELECTORAL, NOMBRE_CANDIDATO, APELLIDO_PATERNO, APELLIDO_MATERNO, NOMBRE_COMPLETO, SEXO, CARGO_ELEGIDO, LUGAR_POSTULA, ORGANIZACION_POLITICA, ALIAS ) values( 'ELECCIONES GENERALES 2016', '', '', '', 'JOSE AFRANIO OJEDA IZAGUIRRE', 'MASCULINO', 'NO ELECTO', 'PIURA  ', 'ALIANZA ELECTORAL SOLIDARIDAD NACIONAL - UPP', 'ALIANZA ELECTORAL SOLIDARIDAD NACIONAL - UPP' );</v>
      </c>
    </row>
    <row r="4325" spans="1:12" x14ac:dyDescent="0.25">
      <c r="A4325" s="17" t="s">
        <v>6699</v>
      </c>
      <c r="E4325" s="15" t="s">
        <v>6924</v>
      </c>
      <c r="F4325" s="15" t="s">
        <v>8772</v>
      </c>
      <c r="G4325" s="17" t="s">
        <v>1062</v>
      </c>
      <c r="H4325" s="15" t="s">
        <v>8796</v>
      </c>
      <c r="I4325" s="15" t="s">
        <v>18</v>
      </c>
      <c r="J4325" s="15" t="str">
        <f>IFERROR(VLOOKUP(I4325,'Candidato Presidencial'!$C:$E,3,FALSE),"")</f>
        <v>ALIANZA ELECTORAL SOLIDARIDAD NACIONAL - UPP</v>
      </c>
      <c r="L4325" s="15" t="str">
        <f t="shared" si="132"/>
        <v>insert into Camaleon.CandidatoCongreso( PROCESO_ELECTORAL, NOMBRE_CANDIDATO, APELLIDO_PATERNO, APELLIDO_MATERNO, NOMBRE_COMPLETO, SEXO, CARGO_ELEGIDO, LUGAR_POSTULA, ORGANIZACION_POLITICA, ALIAS ) values( 'ELECCIONES GENERALES 2016', '', '', '', 'FLORESMILO GUERRERO NEYRA', 'MASCULINO', 'NO ELECTO', 'PIURA  ', 'ALIANZA ELECTORAL SOLIDARIDAD NACIONAL - UPP', 'ALIANZA ELECTORAL SOLIDARIDAD NACIONAL - UPP' );</v>
      </c>
    </row>
    <row r="4326" spans="1:12" x14ac:dyDescent="0.25">
      <c r="A4326" s="17" t="s">
        <v>6699</v>
      </c>
      <c r="E4326" s="15" t="s">
        <v>6925</v>
      </c>
      <c r="F4326" s="15" t="s">
        <v>8772</v>
      </c>
      <c r="G4326" s="17" t="s">
        <v>1062</v>
      </c>
      <c r="H4326" s="15" t="s">
        <v>8793</v>
      </c>
      <c r="I4326" s="15" t="s">
        <v>18</v>
      </c>
      <c r="J4326" s="15" t="str">
        <f>IFERROR(VLOOKUP(I4326,'Candidato Presidencial'!$C:$E,3,FALSE),"")</f>
        <v>ALIANZA ELECTORAL SOLIDARIDAD NACIONAL - UPP</v>
      </c>
      <c r="L4326" s="15" t="str">
        <f t="shared" si="132"/>
        <v>insert into Camaleon.CandidatoCongreso( PROCESO_ELECTORAL, NOMBRE_CANDIDATO, APELLIDO_PATERNO, APELLIDO_MATERNO, NOMBRE_COMPLETO, SEXO, CARGO_ELEGIDO, LUGAR_POSTULA, ORGANIZACION_POLITICA, ALIAS ) values( 'ELECCIONES GENERALES 2016', '', '', '', 'ELIO NICOLAS ARCAYA TASAYCO', 'MASCULINO', 'NO ELECTO', 'CALLAO  ', 'ALIANZA ELECTORAL SOLIDARIDAD NACIONAL - UPP', 'ALIANZA ELECTORAL SOLIDARIDAD NACIONAL - UPP' );</v>
      </c>
    </row>
    <row r="4327" spans="1:12" x14ac:dyDescent="0.25">
      <c r="A4327" s="17" t="s">
        <v>6699</v>
      </c>
      <c r="E4327" s="15" t="s">
        <v>6926</v>
      </c>
      <c r="F4327" s="15" t="s">
        <v>8773</v>
      </c>
      <c r="G4327" s="17" t="s">
        <v>1062</v>
      </c>
      <c r="H4327" s="15" t="s">
        <v>8793</v>
      </c>
      <c r="I4327" s="15" t="s">
        <v>18</v>
      </c>
      <c r="J4327" s="15" t="str">
        <f>IFERROR(VLOOKUP(I4327,'Candidato Presidencial'!$C:$E,3,FALSE),"")</f>
        <v>ALIANZA ELECTORAL SOLIDARIDAD NACIONAL - UPP</v>
      </c>
      <c r="L4327" s="15" t="str">
        <f t="shared" si="132"/>
        <v>insert into Camaleon.CandidatoCongreso( PROCESO_ELECTORAL, NOMBRE_CANDIDATO, APELLIDO_PATERNO, APELLIDO_MATERNO, NOMBRE_COMPLETO, SEXO, CARGO_ELEGIDO, LUGAR_POSTULA, ORGANIZACION_POLITICA, ALIAS ) values( 'ELECCIONES GENERALES 2016', '', '', '', 'CECILIA YOLISA CHACON RIVERA', 'FEMENINO', 'NO ELECTO', 'CALLAO  ', 'ALIANZA ELECTORAL SOLIDARIDAD NACIONAL - UPP', 'ALIANZA ELECTORAL SOLIDARIDAD NACIONAL - UPP' );</v>
      </c>
    </row>
    <row r="4328" spans="1:12" x14ac:dyDescent="0.25">
      <c r="A4328" s="17" t="s">
        <v>6699</v>
      </c>
      <c r="E4328" s="15" t="s">
        <v>6927</v>
      </c>
      <c r="F4328" s="15" t="s">
        <v>8773</v>
      </c>
      <c r="G4328" s="17" t="s">
        <v>1062</v>
      </c>
      <c r="H4328" s="15" t="s">
        <v>8777</v>
      </c>
      <c r="I4328" s="15" t="s">
        <v>18</v>
      </c>
      <c r="J4328" s="15" t="str">
        <f>IFERROR(VLOOKUP(I4328,'Candidato Presidencial'!$C:$E,3,FALSE),"")</f>
        <v>ALIANZA ELECTORAL SOLIDARIDAD NACIONAL - UPP</v>
      </c>
      <c r="L4328" s="15" t="str">
        <f t="shared" si="132"/>
        <v>insert into Camaleon.CandidatoCongreso( PROCESO_ELECTORAL, NOMBRE_CANDIDATO, APELLIDO_PATERNO, APELLIDO_MATERNO, NOMBRE_COMPLETO, SEXO, CARGO_ELEGIDO, LUGAR_POSTULA, ORGANIZACION_POLITICA, ALIAS ) values( 'ELECCIONES GENERALES 2016', '', '', '', 'EDELMIRA NELIDA UGALDE EVANGELISTA ', 'FEMENINO', 'NO ELECTO', 'LIMA  ', 'ALIANZA ELECTORAL SOLIDARIDAD NACIONAL - UPP', 'ALIANZA ELECTORAL SOLIDARIDAD NACIONAL - UPP' );</v>
      </c>
    </row>
    <row r="4329" spans="1:12" x14ac:dyDescent="0.25">
      <c r="A4329" s="17" t="s">
        <v>6699</v>
      </c>
      <c r="E4329" s="15" t="s">
        <v>6928</v>
      </c>
      <c r="F4329" s="15" t="s">
        <v>8773</v>
      </c>
      <c r="G4329" s="17" t="s">
        <v>1062</v>
      </c>
      <c r="H4329" s="15" t="s">
        <v>8777</v>
      </c>
      <c r="I4329" s="15" t="s">
        <v>18</v>
      </c>
      <c r="J4329" s="15" t="str">
        <f>IFERROR(VLOOKUP(I4329,'Candidato Presidencial'!$C:$E,3,FALSE),"")</f>
        <v>ALIANZA ELECTORAL SOLIDARIDAD NACIONAL - UPP</v>
      </c>
      <c r="L4329" s="15" t="str">
        <f t="shared" si="132"/>
        <v>insert into Camaleon.CandidatoCongreso( PROCESO_ELECTORAL, NOMBRE_CANDIDATO, APELLIDO_PATERNO, APELLIDO_MATERNO, NOMBRE_COMPLETO, SEXO, CARGO_ELEGIDO, LUGAR_POSTULA, ORGANIZACION_POLITICA, ALIAS ) values( 'ELECCIONES GENERALES 2016', '', '', '', 'MIRIAN ROSANA BOCANEGRA SANTOS ', 'FEMENINO', 'NO ELECTO', 'LIMA  ', 'ALIANZA ELECTORAL SOLIDARIDAD NACIONAL - UPP', 'ALIANZA ELECTORAL SOLIDARIDAD NACIONAL - UPP' );</v>
      </c>
    </row>
    <row r="4330" spans="1:12" x14ac:dyDescent="0.25">
      <c r="A4330" s="17" t="s">
        <v>6699</v>
      </c>
      <c r="E4330" s="15" t="s">
        <v>6929</v>
      </c>
      <c r="F4330" s="15" t="s">
        <v>8772</v>
      </c>
      <c r="G4330" s="17" t="s">
        <v>1062</v>
      </c>
      <c r="H4330" s="15" t="s">
        <v>8792</v>
      </c>
      <c r="I4330" s="15" t="s">
        <v>18</v>
      </c>
      <c r="J4330" s="15" t="str">
        <f>IFERROR(VLOOKUP(I4330,'Candidato Presidencial'!$C:$E,3,FALSE),"")</f>
        <v>ALIANZA ELECTORAL SOLIDARIDAD NACIONAL - UPP</v>
      </c>
      <c r="L4330" s="15" t="str">
        <f t="shared" si="132"/>
        <v>insert into Camaleon.CandidatoCongreso( PROCESO_ELECTORAL, NOMBRE_CANDIDATO, APELLIDO_PATERNO, APELLIDO_MATERNO, NOMBRE_COMPLETO, SEXO, CARGO_ELEGIDO, LUGAR_POSTULA, ORGANIZACION_POLITICA, ALIAS ) values( 'ELECCIONES GENERALES 2016', '', '', '', 'CARLOS ALBERTO SOSA ESTUPIÑAN', 'MASCULINO', 'NO ELECTO', 'UCAYALI  ', 'ALIANZA ELECTORAL SOLIDARIDAD NACIONAL - UPP', 'ALIANZA ELECTORAL SOLIDARIDAD NACIONAL - UPP' );</v>
      </c>
    </row>
    <row r="4331" spans="1:12" x14ac:dyDescent="0.25">
      <c r="A4331" s="17" t="s">
        <v>6699</v>
      </c>
      <c r="E4331" s="15" t="s">
        <v>6930</v>
      </c>
      <c r="F4331" s="15" t="s">
        <v>8773</v>
      </c>
      <c r="G4331" s="17" t="s">
        <v>1062</v>
      </c>
      <c r="H4331" s="15" t="s">
        <v>8797</v>
      </c>
      <c r="I4331" s="15" t="s">
        <v>18</v>
      </c>
      <c r="J4331" s="15" t="str">
        <f>IFERROR(VLOOKUP(I4331,'Candidato Presidencial'!$C:$E,3,FALSE),"")</f>
        <v>ALIANZA ELECTORAL SOLIDARIDAD NACIONAL - UPP</v>
      </c>
      <c r="L4331" s="15" t="str">
        <f t="shared" si="132"/>
        <v>insert into Camaleon.CandidatoCongreso( PROCESO_ELECTORAL, NOMBRE_CANDIDATO, APELLIDO_PATERNO, APELLIDO_MATERNO, NOMBRE_COMPLETO, SEXO, CARGO_ELEGIDO, LUGAR_POSTULA, ORGANIZACION_POLITICA, ALIAS ) values( 'ELECCIONES GENERALES 2016', '', '', '', 'OLINDA VISENTA ARMAS VICHARRA', 'FEMENINO', 'NO ELECTO', 'LIMA LIMA ', 'ALIANZA ELECTORAL SOLIDARIDAD NACIONAL - UPP', 'ALIANZA ELECTORAL SOLIDARIDAD NACIONAL - UPP' );</v>
      </c>
    </row>
    <row r="4332" spans="1:12" x14ac:dyDescent="0.25">
      <c r="A4332" s="17" t="s">
        <v>6699</v>
      </c>
      <c r="E4332" s="15" t="s">
        <v>6931</v>
      </c>
      <c r="F4332" s="15" t="s">
        <v>8773</v>
      </c>
      <c r="G4332" s="17" t="s">
        <v>1062</v>
      </c>
      <c r="H4332" s="15" t="s">
        <v>8778</v>
      </c>
      <c r="I4332" s="15" t="s">
        <v>18</v>
      </c>
      <c r="J4332" s="15" t="str">
        <f>IFERROR(VLOOKUP(I4332,'Candidato Presidencial'!$C:$E,3,FALSE),"")</f>
        <v>ALIANZA ELECTORAL SOLIDARIDAD NACIONAL - UPP</v>
      </c>
      <c r="L4332" s="15" t="str">
        <f t="shared" si="132"/>
        <v>insert into Camaleon.CandidatoCongreso( PROCESO_ELECTORAL, NOMBRE_CANDIDATO, APELLIDO_PATERNO, APELLIDO_MATERNO, NOMBRE_COMPLETO, SEXO, CARGO_ELEGIDO, LUGAR_POSTULA, ORGANIZACION_POLITICA, ALIAS ) values( 'ELECCIONES GENERALES 2016', '', '', '', 'MANUELA GEORGINA CASHU SANCHEZ', 'FEMENINO', 'NO ELECTO', 'LORETO  ', 'ALIANZA ELECTORAL SOLIDARIDAD NACIONAL - UPP', 'ALIANZA ELECTORAL SOLIDARIDAD NACIONAL - UPP' );</v>
      </c>
    </row>
    <row r="4333" spans="1:12" x14ac:dyDescent="0.25">
      <c r="A4333" s="17" t="s">
        <v>6699</v>
      </c>
      <c r="E4333" s="15" t="s">
        <v>6932</v>
      </c>
      <c r="F4333" s="15" t="s">
        <v>8773</v>
      </c>
      <c r="G4333" s="17" t="s">
        <v>1062</v>
      </c>
      <c r="H4333" s="15" t="s">
        <v>8778</v>
      </c>
      <c r="I4333" s="15" t="s">
        <v>18</v>
      </c>
      <c r="J4333" s="15" t="str">
        <f>IFERROR(VLOOKUP(I4333,'Candidato Presidencial'!$C:$E,3,FALSE),"")</f>
        <v>ALIANZA ELECTORAL SOLIDARIDAD NACIONAL - UPP</v>
      </c>
      <c r="L4333" s="15" t="str">
        <f t="shared" si="132"/>
        <v>insert into Camaleon.CandidatoCongreso( PROCESO_ELECTORAL, NOMBRE_CANDIDATO, APELLIDO_PATERNO, APELLIDO_MATERNO, NOMBRE_COMPLETO, SEXO, CARGO_ELEGIDO, LUGAR_POSTULA, ORGANIZACION_POLITICA, ALIAS ) values( 'ELECCIONES GENERALES 2016', '', '', '', 'PILAR ROJAS VILCHEZ', 'FEMENINO', 'NO ELECTO', 'LORETO  ', 'ALIANZA ELECTORAL SOLIDARIDAD NACIONAL - UPP', 'ALIANZA ELECTORAL SOLIDARIDAD NACIONAL - UPP' );</v>
      </c>
    </row>
    <row r="4334" spans="1:12" x14ac:dyDescent="0.25">
      <c r="A4334" s="17" t="s">
        <v>6699</v>
      </c>
      <c r="E4334" s="15" t="s">
        <v>6933</v>
      </c>
      <c r="F4334" s="15" t="s">
        <v>8773</v>
      </c>
      <c r="G4334" s="17" t="s">
        <v>1062</v>
      </c>
      <c r="H4334" s="15" t="s">
        <v>8783</v>
      </c>
      <c r="I4334" s="15" t="s">
        <v>18</v>
      </c>
      <c r="J4334" s="15" t="str">
        <f>IFERROR(VLOOKUP(I4334,'Candidato Presidencial'!$C:$E,3,FALSE),"")</f>
        <v>ALIANZA ELECTORAL SOLIDARIDAD NACIONAL - UPP</v>
      </c>
      <c r="L4334" s="15" t="str">
        <f t="shared" si="132"/>
        <v>insert into Camaleon.CandidatoCongreso( PROCESO_ELECTORAL, NOMBRE_CANDIDATO, APELLIDO_PATERNO, APELLIDO_MATERNO, NOMBRE_COMPLETO, SEXO, CARGO_ELEGIDO, LUGAR_POSTULA, ORGANIZACION_POLITICA, ALIAS ) values( 'ELECCIONES GENERALES 2016', '', '', '', 'MARIANA IRIS LOZANO TOTE', 'FEMENINO', 'NO ELECTO', 'CUSCO  ', 'ALIANZA ELECTORAL SOLIDARIDAD NACIONAL - UPP', 'ALIANZA ELECTORAL SOLIDARIDAD NACIONAL - UPP' );</v>
      </c>
    </row>
    <row r="4335" spans="1:12" x14ac:dyDescent="0.25">
      <c r="A4335" s="17" t="s">
        <v>6699</v>
      </c>
      <c r="E4335" s="15" t="s">
        <v>6934</v>
      </c>
      <c r="F4335" s="15" t="s">
        <v>8772</v>
      </c>
      <c r="G4335" s="17" t="s">
        <v>1062</v>
      </c>
      <c r="H4335" s="15" t="s">
        <v>8778</v>
      </c>
      <c r="I4335" s="15" t="s">
        <v>18</v>
      </c>
      <c r="J4335" s="15" t="str">
        <f>IFERROR(VLOOKUP(I4335,'Candidato Presidencial'!$C:$E,3,FALSE),"")</f>
        <v>ALIANZA ELECTORAL SOLIDARIDAD NACIONAL - UPP</v>
      </c>
      <c r="L4335" s="15" t="str">
        <f t="shared" si="132"/>
        <v>insert into Camaleon.CandidatoCongreso( PROCESO_ELECTORAL, NOMBRE_CANDIDATO, APELLIDO_PATERNO, APELLIDO_MATERNO, NOMBRE_COMPLETO, SEXO, CARGO_ELEGIDO, LUGAR_POSTULA, ORGANIZACION_POLITICA, ALIAS ) values( 'ELECCIONES GENERALES 2016', '', '', '', 'MANUEL SANGAMA MURAYARI', 'MASCULINO', 'NO ELECTO', 'LORETO  ', 'ALIANZA ELECTORAL SOLIDARIDAD NACIONAL - UPP', 'ALIANZA ELECTORAL SOLIDARIDAD NACIONAL - UPP' );</v>
      </c>
    </row>
    <row r="4336" spans="1:12" x14ac:dyDescent="0.25">
      <c r="A4336" s="17" t="s">
        <v>6699</v>
      </c>
      <c r="E4336" s="15" t="s">
        <v>6935</v>
      </c>
      <c r="F4336" s="15" t="s">
        <v>8773</v>
      </c>
      <c r="G4336" s="17" t="s">
        <v>1062</v>
      </c>
      <c r="H4336" s="15" t="s">
        <v>8798</v>
      </c>
      <c r="I4336" s="15" t="s">
        <v>18</v>
      </c>
      <c r="J4336" s="15" t="str">
        <f>IFERROR(VLOOKUP(I4336,'Candidato Presidencial'!$C:$E,3,FALSE),"")</f>
        <v>ALIANZA ELECTORAL SOLIDARIDAD NACIONAL - UPP</v>
      </c>
      <c r="L4336" s="15" t="str">
        <f t="shared" si="132"/>
        <v>insert into Camaleon.CandidatoCongreso( PROCESO_ELECTORAL, NOMBRE_CANDIDATO, APELLIDO_PATERNO, APELLIDO_MATERNO, NOMBRE_COMPLETO, SEXO, CARGO_ELEGIDO, LUGAR_POSTULA, ORGANIZACION_POLITICA, ALIAS ) values( 'ELECCIONES GENERALES 2016', '', '', '', 'MARIA DEL CARMEN KOC ZEBALLOS', 'FEMENINO', 'NO ELECTO', 'MOQUEGUA  ', 'ALIANZA ELECTORAL SOLIDARIDAD NACIONAL - UPP', 'ALIANZA ELECTORAL SOLIDARIDAD NACIONAL - UPP' );</v>
      </c>
    </row>
    <row r="4337" spans="1:12" x14ac:dyDescent="0.25">
      <c r="A4337" s="17" t="s">
        <v>6699</v>
      </c>
      <c r="E4337" s="15" t="s">
        <v>6936</v>
      </c>
      <c r="F4337" s="15" t="s">
        <v>8772</v>
      </c>
      <c r="G4337" s="17" t="s">
        <v>1062</v>
      </c>
      <c r="H4337" s="15" t="s">
        <v>8798</v>
      </c>
      <c r="I4337" s="15" t="s">
        <v>18</v>
      </c>
      <c r="J4337" s="15" t="str">
        <f>IFERROR(VLOOKUP(I4337,'Candidato Presidencial'!$C:$E,3,FALSE),"")</f>
        <v>ALIANZA ELECTORAL SOLIDARIDAD NACIONAL - UPP</v>
      </c>
      <c r="L4337" s="15" t="str">
        <f t="shared" si="132"/>
        <v>insert into Camaleon.CandidatoCongreso( PROCESO_ELECTORAL, NOMBRE_CANDIDATO, APELLIDO_PATERNO, APELLIDO_MATERNO, NOMBRE_COMPLETO, SEXO, CARGO_ELEGIDO, LUGAR_POSTULA, ORGANIZACION_POLITICA, ALIAS ) values( 'ELECCIONES GENERALES 2016', '', '', '', 'EDWIN JAIME LAMCHOG QUISPE', 'MASCULINO', 'NO ELECTO', 'MOQUEGUA  ', 'ALIANZA ELECTORAL SOLIDARIDAD NACIONAL - UPP', 'ALIANZA ELECTORAL SOLIDARIDAD NACIONAL - UPP' );</v>
      </c>
    </row>
    <row r="4338" spans="1:12" x14ac:dyDescent="0.25">
      <c r="A4338" s="17" t="s">
        <v>6699</v>
      </c>
      <c r="E4338" s="15" t="s">
        <v>6937</v>
      </c>
      <c r="F4338" s="15" t="s">
        <v>8773</v>
      </c>
      <c r="G4338" s="17" t="s">
        <v>1062</v>
      </c>
      <c r="H4338" s="15" t="s">
        <v>8795</v>
      </c>
      <c r="I4338" s="15" t="s">
        <v>18</v>
      </c>
      <c r="J4338" s="15" t="str">
        <f>IFERROR(VLOOKUP(I4338,'Candidato Presidencial'!$C:$E,3,FALSE),"")</f>
        <v>ALIANZA ELECTORAL SOLIDARIDAD NACIONAL - UPP</v>
      </c>
      <c r="L4338" s="15" t="str">
        <f t="shared" si="132"/>
        <v>insert into Camaleon.CandidatoCongreso( PROCESO_ELECTORAL, NOMBRE_CANDIDATO, APELLIDO_PATERNO, APELLIDO_MATERNO, NOMBRE_COMPLETO, SEXO, CARGO_ELEGIDO, LUGAR_POSTULA, ORGANIZACION_POLITICA, ALIAS ) values( 'ELECCIONES GENERALES 2016', '', '', '', 'KAREN DENISSE MANDUJANO ATENCIO', 'FEMENINO', 'NO ELECTO', 'PASCO  ', 'ALIANZA ELECTORAL SOLIDARIDAD NACIONAL - UPP', 'ALIANZA ELECTORAL SOLIDARIDAD NACIONAL - UPP' );</v>
      </c>
    </row>
    <row r="4339" spans="1:12" x14ac:dyDescent="0.25">
      <c r="A4339" s="17" t="s">
        <v>6699</v>
      </c>
      <c r="E4339" s="15" t="s">
        <v>6938</v>
      </c>
      <c r="F4339" s="15" t="s">
        <v>8773</v>
      </c>
      <c r="G4339" s="17" t="s">
        <v>1062</v>
      </c>
      <c r="H4339" s="15" t="s">
        <v>8786</v>
      </c>
      <c r="I4339" s="15" t="s">
        <v>18</v>
      </c>
      <c r="J4339" s="15" t="str">
        <f>IFERROR(VLOOKUP(I4339,'Candidato Presidencial'!$C:$E,3,FALSE),"")</f>
        <v>ALIANZA ELECTORAL SOLIDARIDAD NACIONAL - UPP</v>
      </c>
      <c r="L4339" s="15" t="str">
        <f t="shared" si="132"/>
        <v>insert into Camaleon.CandidatoCongreso( PROCESO_ELECTORAL, NOMBRE_CANDIDATO, APELLIDO_PATERNO, APELLIDO_MATERNO, NOMBRE_COMPLETO, SEXO, CARGO_ELEGIDO, LUGAR_POSTULA, ORGANIZACION_POLITICA, ALIAS ) values( 'ELECCIONES GENERALES 2016', '', '', '', 'TERESA VEGA CENTENO MELGAR', 'FEMENINO', 'NO ELECTO', 'ICA  ', 'ALIANZA ELECTORAL SOLIDARIDAD NACIONAL - UPP', 'ALIANZA ELECTORAL SOLIDARIDAD NACIONAL - UPP' );</v>
      </c>
    </row>
    <row r="4340" spans="1:12" x14ac:dyDescent="0.25">
      <c r="A4340" s="17" t="s">
        <v>6699</v>
      </c>
      <c r="E4340" s="15" t="s">
        <v>6939</v>
      </c>
      <c r="F4340" s="15" t="s">
        <v>8772</v>
      </c>
      <c r="G4340" s="17" t="s">
        <v>1062</v>
      </c>
      <c r="H4340" s="15" t="s">
        <v>8777</v>
      </c>
      <c r="I4340" s="15" t="s">
        <v>18</v>
      </c>
      <c r="J4340" s="15" t="str">
        <f>IFERROR(VLOOKUP(I4340,'Candidato Presidencial'!$C:$E,3,FALSE),"")</f>
        <v>ALIANZA ELECTORAL SOLIDARIDAD NACIONAL - UPP</v>
      </c>
      <c r="L4340" s="15" t="str">
        <f t="shared" si="132"/>
        <v>insert into Camaleon.CandidatoCongreso( PROCESO_ELECTORAL, NOMBRE_CANDIDATO, APELLIDO_PATERNO, APELLIDO_MATERNO, NOMBRE_COMPLETO, SEXO, CARGO_ELEGIDO, LUGAR_POSTULA, ORGANIZACION_POLITICA, ALIAS ) values( 'ELECCIONES GENERALES 2016', '', '', '', 'LUIS PELAYO AGUILAR ARENAZA ', 'MASCULINO', 'NO ELECTO', 'LIMA  ', 'ALIANZA ELECTORAL SOLIDARIDAD NACIONAL - UPP', 'ALIANZA ELECTORAL SOLIDARIDAD NACIONAL - UPP' );</v>
      </c>
    </row>
    <row r="4341" spans="1:12" x14ac:dyDescent="0.25">
      <c r="A4341" s="17" t="s">
        <v>6699</v>
      </c>
      <c r="E4341" s="15" t="s">
        <v>6940</v>
      </c>
      <c r="F4341" s="15" t="s">
        <v>8772</v>
      </c>
      <c r="G4341" s="17" t="s">
        <v>1062</v>
      </c>
      <c r="H4341" s="15" t="s">
        <v>8777</v>
      </c>
      <c r="I4341" s="15" t="s">
        <v>18</v>
      </c>
      <c r="J4341" s="15" t="str">
        <f>IFERROR(VLOOKUP(I4341,'Candidato Presidencial'!$C:$E,3,FALSE),"")</f>
        <v>ALIANZA ELECTORAL SOLIDARIDAD NACIONAL - UPP</v>
      </c>
      <c r="L4341" s="15" t="str">
        <f t="shared" si="132"/>
        <v>insert into Camaleon.CandidatoCongreso( PROCESO_ELECTORAL, NOMBRE_CANDIDATO, APELLIDO_PATERNO, APELLIDO_MATERNO, NOMBRE_COMPLETO, SEXO, CARGO_ELEGIDO, LUGAR_POSTULA, ORGANIZACION_POLITICA, ALIAS ) values( 'ELECCIONES GENERALES 2016', '', '', '', 'FERNANDO AZAÑERO SANDOVAL ', 'MASCULINO', 'NO ELECTO', 'LIMA  ', 'ALIANZA ELECTORAL SOLIDARIDAD NACIONAL - UPP', 'ALIANZA ELECTORAL SOLIDARIDAD NACIONAL - UPP' );</v>
      </c>
    </row>
    <row r="4342" spans="1:12" x14ac:dyDescent="0.25">
      <c r="A4342" s="17" t="s">
        <v>6699</v>
      </c>
      <c r="E4342" s="15" t="s">
        <v>6941</v>
      </c>
      <c r="F4342" s="15" t="s">
        <v>8772</v>
      </c>
      <c r="G4342" s="17" t="s">
        <v>1062</v>
      </c>
      <c r="H4342" s="15" t="s">
        <v>8777</v>
      </c>
      <c r="I4342" s="15" t="s">
        <v>18</v>
      </c>
      <c r="J4342" s="15" t="str">
        <f>IFERROR(VLOOKUP(I4342,'Candidato Presidencial'!$C:$E,3,FALSE),"")</f>
        <v>ALIANZA ELECTORAL SOLIDARIDAD NACIONAL - UPP</v>
      </c>
      <c r="L4342" s="15" t="str">
        <f t="shared" si="132"/>
        <v>insert into Camaleon.CandidatoCongreso( PROCESO_ELECTORAL, NOMBRE_CANDIDATO, APELLIDO_PATERNO, APELLIDO_MATERNO, NOMBRE_COMPLETO, SEXO, CARGO_ELEGIDO, LUGAR_POSTULA, ORGANIZACION_POLITICA, ALIAS ) values( 'ELECCIONES GENERALES 2016', '', '', '', 'EDWIN BENITO SOVERO ROMAN ', 'MASCULINO', 'NO ELECTO', 'LIMA  ', 'ALIANZA ELECTORAL SOLIDARIDAD NACIONAL - UPP', 'ALIANZA ELECTORAL SOLIDARIDAD NACIONAL - UPP' );</v>
      </c>
    </row>
    <row r="4343" spans="1:12" x14ac:dyDescent="0.25">
      <c r="A4343" s="17" t="s">
        <v>6699</v>
      </c>
      <c r="E4343" s="15" t="s">
        <v>6942</v>
      </c>
      <c r="F4343" s="15" t="s">
        <v>8772</v>
      </c>
      <c r="G4343" s="17" t="s">
        <v>1062</v>
      </c>
      <c r="H4343" s="15" t="s">
        <v>8777</v>
      </c>
      <c r="I4343" s="15" t="s">
        <v>18</v>
      </c>
      <c r="J4343" s="15" t="str">
        <f>IFERROR(VLOOKUP(I4343,'Candidato Presidencial'!$C:$E,3,FALSE),"")</f>
        <v>ALIANZA ELECTORAL SOLIDARIDAD NACIONAL - UPP</v>
      </c>
      <c r="L4343" s="15" t="str">
        <f t="shared" si="132"/>
        <v>insert into Camaleon.CandidatoCongreso( PROCESO_ELECTORAL, NOMBRE_CANDIDATO, APELLIDO_PATERNO, APELLIDO_MATERNO, NOMBRE_COMPLETO, SEXO, CARGO_ELEGIDO, LUGAR_POSTULA, ORGANIZACION_POLITICA, ALIAS ) values( 'ELECCIONES GENERALES 2016', '', '', '', 'EDILBERTO JAVIER ANGELES AGUILAR ', 'MASCULINO', 'NO ELECTO', 'LIMA  ', 'ALIANZA ELECTORAL SOLIDARIDAD NACIONAL - UPP', 'ALIANZA ELECTORAL SOLIDARIDAD NACIONAL - UPP' );</v>
      </c>
    </row>
    <row r="4344" spans="1:12" x14ac:dyDescent="0.25">
      <c r="A4344" s="17" t="s">
        <v>6699</v>
      </c>
      <c r="E4344" s="15" t="s">
        <v>6943</v>
      </c>
      <c r="F4344" s="15" t="s">
        <v>8772</v>
      </c>
      <c r="G4344" s="17" t="s">
        <v>1062</v>
      </c>
      <c r="H4344" s="15" t="s">
        <v>8777</v>
      </c>
      <c r="I4344" s="15" t="s">
        <v>18</v>
      </c>
      <c r="J4344" s="15" t="str">
        <f>IFERROR(VLOOKUP(I4344,'Candidato Presidencial'!$C:$E,3,FALSE),"")</f>
        <v>ALIANZA ELECTORAL SOLIDARIDAD NACIONAL - UPP</v>
      </c>
      <c r="L4344" s="15" t="str">
        <f t="shared" si="132"/>
        <v>insert into Camaleon.CandidatoCongreso( PROCESO_ELECTORAL, NOMBRE_CANDIDATO, APELLIDO_PATERNO, APELLIDO_MATERNO, NOMBRE_COMPLETO, SEXO, CARGO_ELEGIDO, LUGAR_POSTULA, ORGANIZACION_POLITICA, ALIAS ) values( 'ELECCIONES GENERALES 2016', '', '', '', 'JOSE ALEJANDRO VEGA ANTONIO ', 'MASCULINO', 'NO ELECTO', 'LIMA  ', 'ALIANZA ELECTORAL SOLIDARIDAD NACIONAL - UPP', 'ALIANZA ELECTORAL SOLIDARIDAD NACIONAL - UPP' );</v>
      </c>
    </row>
    <row r="4345" spans="1:12" x14ac:dyDescent="0.25">
      <c r="A4345" s="17" t="s">
        <v>6699</v>
      </c>
      <c r="E4345" s="15" t="s">
        <v>6944</v>
      </c>
      <c r="F4345" s="15" t="s">
        <v>8772</v>
      </c>
      <c r="G4345" s="17" t="s">
        <v>1062</v>
      </c>
      <c r="H4345" s="15" t="s">
        <v>8777</v>
      </c>
      <c r="I4345" s="15" t="s">
        <v>18</v>
      </c>
      <c r="J4345" s="15" t="str">
        <f>IFERROR(VLOOKUP(I4345,'Candidato Presidencial'!$C:$E,3,FALSE),"")</f>
        <v>ALIANZA ELECTORAL SOLIDARIDAD NACIONAL - UPP</v>
      </c>
      <c r="L4345" s="15" t="str">
        <f t="shared" si="132"/>
        <v>insert into Camaleon.CandidatoCongreso( PROCESO_ELECTORAL, NOMBRE_CANDIDATO, APELLIDO_PATERNO, APELLIDO_MATERNO, NOMBRE_COMPLETO, SEXO, CARGO_ELEGIDO, LUGAR_POSTULA, ORGANIZACION_POLITICA, ALIAS ) values( 'ELECCIONES GENERALES 2016', '', '', '', 'PEDRO ESTEBAN ARREDONDO MENDOZA ', 'MASCULINO', 'NO ELECTO', 'LIMA  ', 'ALIANZA ELECTORAL SOLIDARIDAD NACIONAL - UPP', 'ALIANZA ELECTORAL SOLIDARIDAD NACIONAL - UPP' );</v>
      </c>
    </row>
    <row r="4346" spans="1:12" x14ac:dyDescent="0.25">
      <c r="A4346" s="17" t="s">
        <v>6699</v>
      </c>
      <c r="E4346" s="15" t="s">
        <v>6945</v>
      </c>
      <c r="F4346" s="15" t="s">
        <v>8773</v>
      </c>
      <c r="G4346" s="17" t="s">
        <v>1062</v>
      </c>
      <c r="H4346" s="15" t="s">
        <v>8777</v>
      </c>
      <c r="I4346" s="15" t="s">
        <v>18</v>
      </c>
      <c r="J4346" s="15" t="str">
        <f>IFERROR(VLOOKUP(I4346,'Candidato Presidencial'!$C:$E,3,FALSE),"")</f>
        <v>ALIANZA ELECTORAL SOLIDARIDAD NACIONAL - UPP</v>
      </c>
      <c r="L4346" s="15" t="str">
        <f t="shared" si="132"/>
        <v>insert into Camaleon.CandidatoCongreso( PROCESO_ELECTORAL, NOMBRE_CANDIDATO, APELLIDO_PATERNO, APELLIDO_MATERNO, NOMBRE_COMPLETO, SEXO, CARGO_ELEGIDO, LUGAR_POSTULA, ORGANIZACION_POLITICA, ALIAS ) values( 'ELECCIONES GENERALES 2016', '', '', '', 'GRACIELA ELIZABETH LOYA AQUIJE DE COSENTINO', 'FEMENINO', 'NO ELECTO', 'LIMA  ', 'ALIANZA ELECTORAL SOLIDARIDAD NACIONAL - UPP', 'ALIANZA ELECTORAL SOLIDARIDAD NACIONAL - UPP' );</v>
      </c>
    </row>
    <row r="4347" spans="1:12" x14ac:dyDescent="0.25">
      <c r="A4347" s="17" t="s">
        <v>6699</v>
      </c>
      <c r="E4347" s="15" t="s">
        <v>6946</v>
      </c>
      <c r="F4347" s="15" t="s">
        <v>8772</v>
      </c>
      <c r="G4347" s="17" t="s">
        <v>1062</v>
      </c>
      <c r="H4347" s="15" t="s">
        <v>8777</v>
      </c>
      <c r="I4347" s="15" t="s">
        <v>18</v>
      </c>
      <c r="J4347" s="15" t="str">
        <f>IFERROR(VLOOKUP(I4347,'Candidato Presidencial'!$C:$E,3,FALSE),"")</f>
        <v>ALIANZA ELECTORAL SOLIDARIDAD NACIONAL - UPP</v>
      </c>
      <c r="L4347" s="15" t="str">
        <f t="shared" si="132"/>
        <v>insert into Camaleon.CandidatoCongreso( PROCESO_ELECTORAL, NOMBRE_CANDIDATO, APELLIDO_PATERNO, APELLIDO_MATERNO, NOMBRE_COMPLETO, SEXO, CARGO_ELEGIDO, LUGAR_POSTULA, ORGANIZACION_POLITICA, ALIAS ) values( 'ELECCIONES GENERALES 2016', '', '', '', 'ADOLFO ALBERTO ARRIETA KOHLER ', 'MASCULINO', 'NO ELECTO', 'LIMA  ', 'ALIANZA ELECTORAL SOLIDARIDAD NACIONAL - UPP', 'ALIANZA ELECTORAL SOLIDARIDAD NACIONAL - UPP' );</v>
      </c>
    </row>
    <row r="4348" spans="1:12" x14ac:dyDescent="0.25">
      <c r="A4348" s="17" t="s">
        <v>6699</v>
      </c>
      <c r="E4348" s="15" t="s">
        <v>6947</v>
      </c>
      <c r="F4348" s="15" t="s">
        <v>8773</v>
      </c>
      <c r="G4348" s="17" t="s">
        <v>1062</v>
      </c>
      <c r="H4348" s="15" t="s">
        <v>8797</v>
      </c>
      <c r="I4348" s="15" t="s">
        <v>18</v>
      </c>
      <c r="J4348" s="15" t="str">
        <f>IFERROR(VLOOKUP(I4348,'Candidato Presidencial'!$C:$E,3,FALSE),"")</f>
        <v>ALIANZA ELECTORAL SOLIDARIDAD NACIONAL - UPP</v>
      </c>
      <c r="L4348" s="15" t="str">
        <f t="shared" si="132"/>
        <v>insert into Camaleon.CandidatoCongreso( PROCESO_ELECTORAL, NOMBRE_CANDIDATO, APELLIDO_PATERNO, APELLIDO_MATERNO, NOMBRE_COMPLETO, SEXO, CARGO_ELEGIDO, LUGAR_POSTULA, ORGANIZACION_POLITICA, ALIAS ) values( 'ELECCIONES GENERALES 2016', '', '', '', 'NADIA MARGARITA VERASTEGUI VILLAR', 'FEMENINO', 'NO ELECTO', 'LIMA LIMA ', 'ALIANZA ELECTORAL SOLIDARIDAD NACIONAL - UPP', 'ALIANZA ELECTORAL SOLIDARIDAD NACIONAL - UPP' );</v>
      </c>
    </row>
    <row r="4349" spans="1:12" x14ac:dyDescent="0.25">
      <c r="A4349" s="17" t="s">
        <v>6699</v>
      </c>
      <c r="E4349" s="15" t="s">
        <v>6948</v>
      </c>
      <c r="F4349" s="15" t="s">
        <v>8773</v>
      </c>
      <c r="G4349" s="17" t="s">
        <v>1062</v>
      </c>
      <c r="H4349" s="15" t="s">
        <v>8777</v>
      </c>
      <c r="I4349" s="15" t="s">
        <v>18</v>
      </c>
      <c r="J4349" s="15" t="str">
        <f>IFERROR(VLOOKUP(I4349,'Candidato Presidencial'!$C:$E,3,FALSE),"")</f>
        <v>ALIANZA ELECTORAL SOLIDARIDAD NACIONAL - UPP</v>
      </c>
      <c r="L4349" s="15" t="str">
        <f t="shared" si="132"/>
        <v>insert into Camaleon.CandidatoCongreso( PROCESO_ELECTORAL, NOMBRE_CANDIDATO, APELLIDO_PATERNO, APELLIDO_MATERNO, NOMBRE_COMPLETO, SEXO, CARGO_ELEGIDO, LUGAR_POSTULA, ORGANIZACION_POLITICA, ALIAS ) values( 'ELECCIONES GENERALES 2016', '', '', '', 'HAYDEE FLORES ROJAS ', 'FEMENINO', 'NO ELECTO', 'LIMA  ', 'ALIANZA ELECTORAL SOLIDARIDAD NACIONAL - UPP', 'ALIANZA ELECTORAL SOLIDARIDAD NACIONAL - UPP' );</v>
      </c>
    </row>
    <row r="4350" spans="1:12" x14ac:dyDescent="0.25">
      <c r="A4350" s="17" t="s">
        <v>6699</v>
      </c>
      <c r="E4350" s="15" t="s">
        <v>6949</v>
      </c>
      <c r="F4350" s="15" t="s">
        <v>8772</v>
      </c>
      <c r="G4350" s="17" t="s">
        <v>1062</v>
      </c>
      <c r="H4350" s="15" t="s">
        <v>8780</v>
      </c>
      <c r="I4350" s="15" t="s">
        <v>18</v>
      </c>
      <c r="J4350" s="15" t="str">
        <f>IFERROR(VLOOKUP(I4350,'Candidato Presidencial'!$C:$E,3,FALSE),"")</f>
        <v>ALIANZA ELECTORAL SOLIDARIDAD NACIONAL - UPP</v>
      </c>
      <c r="L4350" s="15" t="str">
        <f t="shared" si="132"/>
        <v>insert into Camaleon.CandidatoCongreso( PROCESO_ELECTORAL, NOMBRE_CANDIDATO, APELLIDO_PATERNO, APELLIDO_MATERNO, NOMBRE_COMPLETO, SEXO, CARGO_ELEGIDO, LUGAR_POSTULA, ORGANIZACION_POLITICA, ALIAS ) values( 'ELECCIONES GENERALES 2016', '', '', '', 'JORGE ARTURO ORTECHO BARCO', 'MASCULINO', 'NO ELECTO', 'LA LIBERTAD  ', 'ALIANZA ELECTORAL SOLIDARIDAD NACIONAL - UPP', 'ALIANZA ELECTORAL SOLIDARIDAD NACIONAL - UPP' );</v>
      </c>
    </row>
    <row r="4351" spans="1:12" x14ac:dyDescent="0.25">
      <c r="A4351" s="17" t="s">
        <v>6699</v>
      </c>
      <c r="E4351" s="15" t="s">
        <v>6950</v>
      </c>
      <c r="F4351" s="15" t="s">
        <v>8772</v>
      </c>
      <c r="G4351" s="17" t="s">
        <v>1062</v>
      </c>
      <c r="H4351" s="15" t="s">
        <v>8777</v>
      </c>
      <c r="I4351" s="15" t="s">
        <v>18</v>
      </c>
      <c r="J4351" s="15" t="str">
        <f>IFERROR(VLOOKUP(I4351,'Candidato Presidencial'!$C:$E,3,FALSE),"")</f>
        <v>ALIANZA ELECTORAL SOLIDARIDAD NACIONAL - UPP</v>
      </c>
      <c r="L4351" s="15" t="str">
        <f t="shared" si="132"/>
        <v>insert into Camaleon.CandidatoCongreso( PROCESO_ELECTORAL, NOMBRE_CANDIDATO, APELLIDO_PATERNO, APELLIDO_MATERNO, NOMBRE_COMPLETO, SEXO, CARGO_ELEGIDO, LUGAR_POSTULA, ORGANIZACION_POLITICA, ALIAS ) values( 'ELECCIONES GENERALES 2016', '', '', '', 'VICTOR HERMOGENES IZQUIERDO MENDOZA ', 'MASCULINO', 'NO ELECTO', 'LIMA  ', 'ALIANZA ELECTORAL SOLIDARIDAD NACIONAL - UPP', 'ALIANZA ELECTORAL SOLIDARIDAD NACIONAL - UPP' );</v>
      </c>
    </row>
    <row r="4352" spans="1:12" x14ac:dyDescent="0.25">
      <c r="A4352" s="17" t="s">
        <v>6699</v>
      </c>
      <c r="E4352" s="15" t="s">
        <v>6951</v>
      </c>
      <c r="F4352" s="15" t="s">
        <v>8773</v>
      </c>
      <c r="G4352" s="17" t="s">
        <v>1062</v>
      </c>
      <c r="H4352" s="15" t="s">
        <v>8780</v>
      </c>
      <c r="I4352" s="15" t="s">
        <v>18</v>
      </c>
      <c r="J4352" s="15" t="str">
        <f>IFERROR(VLOOKUP(I4352,'Candidato Presidencial'!$C:$E,3,FALSE),"")</f>
        <v>ALIANZA ELECTORAL SOLIDARIDAD NACIONAL - UPP</v>
      </c>
      <c r="L4352" s="15" t="str">
        <f t="shared" si="132"/>
        <v>insert into Camaleon.CandidatoCongreso( PROCESO_ELECTORAL, NOMBRE_CANDIDATO, APELLIDO_PATERNO, APELLIDO_MATERNO, NOMBRE_COMPLETO, SEXO, CARGO_ELEGIDO, LUGAR_POSTULA, ORGANIZACION_POLITICA, ALIAS ) values( 'ELECCIONES GENERALES 2016', '', '', '', 'MARI ERLINDA ARTEAGA VASQUEZ', 'FEMENINO', 'NO ELECTO', 'LA LIBERTAD  ', 'ALIANZA ELECTORAL SOLIDARIDAD NACIONAL - UPP', 'ALIANZA ELECTORAL SOLIDARIDAD NACIONAL - UPP' );</v>
      </c>
    </row>
    <row r="4353" spans="1:12" x14ac:dyDescent="0.25">
      <c r="A4353" s="17" t="s">
        <v>6699</v>
      </c>
      <c r="E4353" s="15" t="s">
        <v>6952</v>
      </c>
      <c r="F4353" s="15" t="s">
        <v>8773</v>
      </c>
      <c r="G4353" s="17" t="s">
        <v>1062</v>
      </c>
      <c r="H4353" s="15" t="s">
        <v>8782</v>
      </c>
      <c r="I4353" s="15" t="s">
        <v>18</v>
      </c>
      <c r="J4353" s="15" t="str">
        <f>IFERROR(VLOOKUP(I4353,'Candidato Presidencial'!$C:$E,3,FALSE),"")</f>
        <v>ALIANZA ELECTORAL SOLIDARIDAD NACIONAL - UPP</v>
      </c>
      <c r="L4353" s="15" t="str">
        <f t="shared" si="132"/>
        <v>insert into Camaleon.CandidatoCongreso( PROCESO_ELECTORAL, NOMBRE_CANDIDATO, APELLIDO_PATERNO, APELLIDO_MATERNO, NOMBRE_COMPLETO, SEXO, CARGO_ELEGIDO, LUGAR_POSTULA, ORGANIZACION_POLITICA, ALIAS ) values( 'ELECCIONES GENERALES 2016', '', '', '', 'LUZ ELIZABETH MONTENEGRO DAVILA', 'FEMENINO', 'NO ELECTO', 'LAMBAYEQUE  ', 'ALIANZA ELECTORAL SOLIDARIDAD NACIONAL - UPP', 'ALIANZA ELECTORAL SOLIDARIDAD NACIONAL - UPP' );</v>
      </c>
    </row>
    <row r="4354" spans="1:12" x14ac:dyDescent="0.25">
      <c r="A4354" s="17" t="s">
        <v>6699</v>
      </c>
      <c r="E4354" s="15" t="s">
        <v>6953</v>
      </c>
      <c r="F4354" s="15" t="s">
        <v>8772</v>
      </c>
      <c r="G4354" s="17" t="s">
        <v>1062</v>
      </c>
      <c r="H4354" s="15" t="s">
        <v>8777</v>
      </c>
      <c r="I4354" s="15" t="s">
        <v>18</v>
      </c>
      <c r="J4354" s="15" t="str">
        <f>IFERROR(VLOOKUP(I4354,'Candidato Presidencial'!$C:$E,3,FALSE),"")</f>
        <v>ALIANZA ELECTORAL SOLIDARIDAD NACIONAL - UPP</v>
      </c>
      <c r="L4354" s="15" t="str">
        <f t="shared" si="132"/>
        <v>insert into Camaleon.CandidatoCongreso( PROCESO_ELECTORAL, NOMBRE_CANDIDATO, APELLIDO_PATERNO, APELLIDO_MATERNO, NOMBRE_COMPLETO, SEXO, CARGO_ELEGIDO, LUGAR_POSTULA, ORGANIZACION_POLITICA, ALIAS ) values( 'ELECCIONES GENERALES 2016', '', '', '', 'WILDER AUGUSTO RUIZ SILVA ', 'MASCULINO', 'NO ELECTO', 'LIMA  ', 'ALIANZA ELECTORAL SOLIDARIDAD NACIONAL - UPP', 'ALIANZA ELECTORAL SOLIDARIDAD NACIONAL - UPP' );</v>
      </c>
    </row>
    <row r="4355" spans="1:12" x14ac:dyDescent="0.25">
      <c r="A4355" s="17" t="s">
        <v>6699</v>
      </c>
      <c r="E4355" s="15" t="s">
        <v>6954</v>
      </c>
      <c r="F4355" s="15" t="s">
        <v>8772</v>
      </c>
      <c r="G4355" s="17" t="s">
        <v>1062</v>
      </c>
      <c r="H4355" s="15" t="s">
        <v>8782</v>
      </c>
      <c r="I4355" s="15" t="s">
        <v>18</v>
      </c>
      <c r="J4355" s="15" t="str">
        <f>IFERROR(VLOOKUP(I4355,'Candidato Presidencial'!$C:$E,3,FALSE),"")</f>
        <v>ALIANZA ELECTORAL SOLIDARIDAD NACIONAL - UPP</v>
      </c>
      <c r="L4355" s="15" t="str">
        <f t="shared" ref="L4355:L4418" si="133">"insert into Camaleon.CandidatoCongreso( "&amp;$A$1&amp;", "&amp;$B$1&amp;", "&amp;$C$1&amp;", "&amp;$D$1&amp;", "&amp;$E$1&amp;", "&amp;$F$1&amp;", "&amp;$G$1&amp;", "&amp;$H$1&amp;", "&amp;$I$1&amp;", "&amp;$J$1&amp;" ) values( '"&amp;A4355&amp;"', '"&amp;B4355&amp;"', '"&amp;C4355&amp;"', '"&amp;D4355&amp;"', '"&amp;E4355&amp;"', '"&amp;F4355&amp;"', '"&amp;G4355&amp;"', '"&amp;H4355&amp;"', '"&amp;I4355&amp;"', '"&amp;J4355&amp;"' );"</f>
        <v>insert into Camaleon.CandidatoCongreso( PROCESO_ELECTORAL, NOMBRE_CANDIDATO, APELLIDO_PATERNO, APELLIDO_MATERNO, NOMBRE_COMPLETO, SEXO, CARGO_ELEGIDO, LUGAR_POSTULA, ORGANIZACION_POLITICA, ALIAS ) values( 'ELECCIONES GENERALES 2016', '', '', '', 'LUIS ALBERTO SIESQUEN CHAPOÑAN', 'MASCULINO', 'NO ELECTO', 'LAMBAYEQUE  ', 'ALIANZA ELECTORAL SOLIDARIDAD NACIONAL - UPP', 'ALIANZA ELECTORAL SOLIDARIDAD NACIONAL - UPP' );</v>
      </c>
    </row>
    <row r="4356" spans="1:12" x14ac:dyDescent="0.25">
      <c r="A4356" s="17" t="s">
        <v>6699</v>
      </c>
      <c r="E4356" s="15" t="s">
        <v>6955</v>
      </c>
      <c r="F4356" s="15" t="s">
        <v>8772</v>
      </c>
      <c r="G4356" s="17" t="s">
        <v>1062</v>
      </c>
      <c r="H4356" s="15" t="s">
        <v>8782</v>
      </c>
      <c r="I4356" s="15" t="s">
        <v>18</v>
      </c>
      <c r="J4356" s="15" t="str">
        <f>IFERROR(VLOOKUP(I4356,'Candidato Presidencial'!$C:$E,3,FALSE),"")</f>
        <v>ALIANZA ELECTORAL SOLIDARIDAD NACIONAL - UPP</v>
      </c>
      <c r="L4356" s="15" t="str">
        <f t="shared" si="133"/>
        <v>insert into Camaleon.CandidatoCongreso( PROCESO_ELECTORAL, NOMBRE_CANDIDATO, APELLIDO_PATERNO, APELLIDO_MATERNO, NOMBRE_COMPLETO, SEXO, CARGO_ELEGIDO, LUGAR_POSTULA, ORGANIZACION_POLITICA, ALIAS ) values( 'ELECCIONES GENERALES 2016', '', '', '', 'JOSE EDILBERTO SANTISTEBAN GRANADOS', 'MASCULINO', 'NO ELECTO', 'LAMBAYEQUE  ', 'ALIANZA ELECTORAL SOLIDARIDAD NACIONAL - UPP', 'ALIANZA ELECTORAL SOLIDARIDAD NACIONAL - UPP' );</v>
      </c>
    </row>
    <row r="4357" spans="1:12" x14ac:dyDescent="0.25">
      <c r="A4357" s="17" t="s">
        <v>6699</v>
      </c>
      <c r="E4357" s="15" t="s">
        <v>6956</v>
      </c>
      <c r="F4357" s="15" t="s">
        <v>8772</v>
      </c>
      <c r="G4357" s="17" t="s">
        <v>1062</v>
      </c>
      <c r="H4357" s="15" t="s">
        <v>8797</v>
      </c>
      <c r="I4357" s="15" t="s">
        <v>18</v>
      </c>
      <c r="J4357" s="15" t="str">
        <f>IFERROR(VLOOKUP(I4357,'Candidato Presidencial'!$C:$E,3,FALSE),"")</f>
        <v>ALIANZA ELECTORAL SOLIDARIDAD NACIONAL - UPP</v>
      </c>
      <c r="L4357" s="15" t="str">
        <f t="shared" si="133"/>
        <v>insert into Camaleon.CandidatoCongreso( PROCESO_ELECTORAL, NOMBRE_CANDIDATO, APELLIDO_PATERNO, APELLIDO_MATERNO, NOMBRE_COMPLETO, SEXO, CARGO_ELEGIDO, LUGAR_POSTULA, ORGANIZACION_POLITICA, ALIAS ) values( 'ELECCIONES GENERALES 2016', '', '', '', 'ELIOVARDO CALIXTO HUACOTO PALLAROZO', 'MASCULINO', 'NO ELECTO', 'LIMA LIMA ', 'ALIANZA ELECTORAL SOLIDARIDAD NACIONAL - UPP', 'ALIANZA ELECTORAL SOLIDARIDAD NACIONAL - UPP' );</v>
      </c>
    </row>
    <row r="4358" spans="1:12" x14ac:dyDescent="0.25">
      <c r="A4358" s="17" t="s">
        <v>6699</v>
      </c>
      <c r="E4358" s="15" t="s">
        <v>6957</v>
      </c>
      <c r="F4358" s="15" t="s">
        <v>8772</v>
      </c>
      <c r="G4358" s="17" t="s">
        <v>1062</v>
      </c>
      <c r="H4358" s="15" t="s">
        <v>8797</v>
      </c>
      <c r="I4358" s="15" t="s">
        <v>18</v>
      </c>
      <c r="J4358" s="15" t="str">
        <f>IFERROR(VLOOKUP(I4358,'Candidato Presidencial'!$C:$E,3,FALSE),"")</f>
        <v>ALIANZA ELECTORAL SOLIDARIDAD NACIONAL - UPP</v>
      </c>
      <c r="L4358" s="15" t="str">
        <f t="shared" si="133"/>
        <v>insert into Camaleon.CandidatoCongreso( PROCESO_ELECTORAL, NOMBRE_CANDIDATO, APELLIDO_PATERNO, APELLIDO_MATERNO, NOMBRE_COMPLETO, SEXO, CARGO_ELEGIDO, LUGAR_POSTULA, ORGANIZACION_POLITICA, ALIAS ) values( 'ELECCIONES GENERALES 2016', '', '', '', 'CIRILO PABLO RAMIREZ ROJAS', 'MASCULINO', 'NO ELECTO', 'LIMA LIMA ', 'ALIANZA ELECTORAL SOLIDARIDAD NACIONAL - UPP', 'ALIANZA ELECTORAL SOLIDARIDAD NACIONAL - UPP' );</v>
      </c>
    </row>
    <row r="4359" spans="1:12" x14ac:dyDescent="0.25">
      <c r="A4359" s="17" t="s">
        <v>6699</v>
      </c>
      <c r="E4359" s="15" t="s">
        <v>6958</v>
      </c>
      <c r="F4359" s="15" t="s">
        <v>8772</v>
      </c>
      <c r="G4359" s="17" t="s">
        <v>1062</v>
      </c>
      <c r="H4359" s="15" t="s">
        <v>8777</v>
      </c>
      <c r="I4359" s="15" t="s">
        <v>18</v>
      </c>
      <c r="J4359" s="15" t="str">
        <f>IFERROR(VLOOKUP(I4359,'Candidato Presidencial'!$C:$E,3,FALSE),"")</f>
        <v>ALIANZA ELECTORAL SOLIDARIDAD NACIONAL - UPP</v>
      </c>
      <c r="L4359" s="15" t="str">
        <f t="shared" si="133"/>
        <v>insert into Camaleon.CandidatoCongreso( PROCESO_ELECTORAL, NOMBRE_CANDIDATO, APELLIDO_PATERNO, APELLIDO_MATERNO, NOMBRE_COMPLETO, SEXO, CARGO_ELEGIDO, LUGAR_POSTULA, ORGANIZACION_POLITICA, ALIAS ) values( 'ELECCIONES GENERALES 2016', '', '', '', 'KILDER FUENTES BERMUDEZ', 'MASCULINO', 'NO ELECTO', 'LIMA  ', 'ALIANZA ELECTORAL SOLIDARIDAD NACIONAL - UPP', 'ALIANZA ELECTORAL SOLIDARIDAD NACIONAL - UPP' );</v>
      </c>
    </row>
    <row r="4360" spans="1:12" x14ac:dyDescent="0.25">
      <c r="A4360" s="17" t="s">
        <v>6699</v>
      </c>
      <c r="E4360" s="15" t="s">
        <v>6959</v>
      </c>
      <c r="F4360" s="15" t="s">
        <v>8773</v>
      </c>
      <c r="G4360" s="17" t="s">
        <v>1062</v>
      </c>
      <c r="H4360" s="15" t="s">
        <v>8777</v>
      </c>
      <c r="I4360" s="15" t="s">
        <v>18</v>
      </c>
      <c r="J4360" s="15" t="str">
        <f>IFERROR(VLOOKUP(I4360,'Candidato Presidencial'!$C:$E,3,FALSE),"")</f>
        <v>ALIANZA ELECTORAL SOLIDARIDAD NACIONAL - UPP</v>
      </c>
      <c r="L4360" s="15" t="str">
        <f t="shared" si="133"/>
        <v>insert into Camaleon.CandidatoCongreso( PROCESO_ELECTORAL, NOMBRE_CANDIDATO, APELLIDO_PATERNO, APELLIDO_MATERNO, NOMBRE_COMPLETO, SEXO, CARGO_ELEGIDO, LUGAR_POSTULA, ORGANIZACION_POLITICA, ALIAS ) values( 'ELECCIONES GENERALES 2016', '', '', '', 'ESTHER CONSUELO QUIÑONES ZARATE DE NAJARRO', 'FEMENINO', 'NO ELECTO', 'LIMA  ', 'ALIANZA ELECTORAL SOLIDARIDAD NACIONAL - UPP', 'ALIANZA ELECTORAL SOLIDARIDAD NACIONAL - UPP' );</v>
      </c>
    </row>
    <row r="4361" spans="1:12" x14ac:dyDescent="0.25">
      <c r="A4361" s="17" t="s">
        <v>6699</v>
      </c>
      <c r="E4361" s="15" t="s">
        <v>6960</v>
      </c>
      <c r="F4361" s="15" t="s">
        <v>8773</v>
      </c>
      <c r="G4361" s="17" t="s">
        <v>1062</v>
      </c>
      <c r="H4361" s="15" t="s">
        <v>8777</v>
      </c>
      <c r="I4361" s="15" t="s">
        <v>18</v>
      </c>
      <c r="J4361" s="15" t="str">
        <f>IFERROR(VLOOKUP(I4361,'Candidato Presidencial'!$C:$E,3,FALSE),"")</f>
        <v>ALIANZA ELECTORAL SOLIDARIDAD NACIONAL - UPP</v>
      </c>
      <c r="L4361" s="15" t="str">
        <f t="shared" si="133"/>
        <v>insert into Camaleon.CandidatoCongreso( PROCESO_ELECTORAL, NOMBRE_CANDIDATO, APELLIDO_PATERNO, APELLIDO_MATERNO, NOMBRE_COMPLETO, SEXO, CARGO_ELEGIDO, LUGAR_POSTULA, ORGANIZACION_POLITICA, ALIAS ) values( 'ELECCIONES GENERALES 2016', '', '', '', 'ROSA BAUTISTA NAVARRO ', 'FEMENINO', 'NO ELECTO', 'LIMA  ', 'ALIANZA ELECTORAL SOLIDARIDAD NACIONAL - UPP', 'ALIANZA ELECTORAL SOLIDARIDAD NACIONAL - UPP' );</v>
      </c>
    </row>
    <row r="4362" spans="1:12" x14ac:dyDescent="0.25">
      <c r="A4362" s="17" t="s">
        <v>6699</v>
      </c>
      <c r="E4362" s="15" t="s">
        <v>6961</v>
      </c>
      <c r="F4362" s="15" t="s">
        <v>8773</v>
      </c>
      <c r="G4362" s="17" t="s">
        <v>1062</v>
      </c>
      <c r="H4362" s="15" t="s">
        <v>8777</v>
      </c>
      <c r="I4362" s="15" t="s">
        <v>18</v>
      </c>
      <c r="J4362" s="15" t="str">
        <f>IFERROR(VLOOKUP(I4362,'Candidato Presidencial'!$C:$E,3,FALSE),"")</f>
        <v>ALIANZA ELECTORAL SOLIDARIDAD NACIONAL - UPP</v>
      </c>
      <c r="L4362" s="15" t="str">
        <f t="shared" si="133"/>
        <v>insert into Camaleon.CandidatoCongreso( PROCESO_ELECTORAL, NOMBRE_CANDIDATO, APELLIDO_PATERNO, APELLIDO_MATERNO, NOMBRE_COMPLETO, SEXO, CARGO_ELEGIDO, LUGAR_POSTULA, ORGANIZACION_POLITICA, ALIAS ) values( 'ELECCIONES GENERALES 2016', '', '', '', 'MARGARITA ISABEL PAJARES FLORES ', 'FEMENINO', 'NO ELECTO', 'LIMA  ', 'ALIANZA ELECTORAL SOLIDARIDAD NACIONAL - UPP', 'ALIANZA ELECTORAL SOLIDARIDAD NACIONAL - UPP' );</v>
      </c>
    </row>
    <row r="4363" spans="1:12" x14ac:dyDescent="0.25">
      <c r="A4363" s="17" t="s">
        <v>6699</v>
      </c>
      <c r="E4363" s="15" t="s">
        <v>6962</v>
      </c>
      <c r="F4363" s="15" t="s">
        <v>8773</v>
      </c>
      <c r="G4363" s="17" t="s">
        <v>1062</v>
      </c>
      <c r="H4363" s="15" t="s">
        <v>8777</v>
      </c>
      <c r="I4363" s="15" t="s">
        <v>18</v>
      </c>
      <c r="J4363" s="15" t="str">
        <f>IFERROR(VLOOKUP(I4363,'Candidato Presidencial'!$C:$E,3,FALSE),"")</f>
        <v>ALIANZA ELECTORAL SOLIDARIDAD NACIONAL - UPP</v>
      </c>
      <c r="L4363" s="15" t="str">
        <f t="shared" si="133"/>
        <v>insert into Camaleon.CandidatoCongreso( PROCESO_ELECTORAL, NOMBRE_CANDIDATO, APELLIDO_PATERNO, APELLIDO_MATERNO, NOMBRE_COMPLETO, SEXO, CARGO_ELEGIDO, LUGAR_POSTULA, ORGANIZACION_POLITICA, ALIAS ) values( 'ELECCIONES GENERALES 2016', '', '', '', 'OLGA ROSA GARCIA FUCAY ', 'FEMENINO', 'NO ELECTO', 'LIMA  ', 'ALIANZA ELECTORAL SOLIDARIDAD NACIONAL - UPP', 'ALIANZA ELECTORAL SOLIDARIDAD NACIONAL - UPP' );</v>
      </c>
    </row>
    <row r="4364" spans="1:12" x14ac:dyDescent="0.25">
      <c r="A4364" s="17" t="s">
        <v>6699</v>
      </c>
      <c r="E4364" s="15" t="s">
        <v>6963</v>
      </c>
      <c r="F4364" s="15" t="s">
        <v>8772</v>
      </c>
      <c r="G4364" s="17" t="s">
        <v>1062</v>
      </c>
      <c r="H4364" s="15" t="s">
        <v>8777</v>
      </c>
      <c r="I4364" s="15" t="s">
        <v>18</v>
      </c>
      <c r="J4364" s="15" t="str">
        <f>IFERROR(VLOOKUP(I4364,'Candidato Presidencial'!$C:$E,3,FALSE),"")</f>
        <v>ALIANZA ELECTORAL SOLIDARIDAD NACIONAL - UPP</v>
      </c>
      <c r="L4364" s="15" t="str">
        <f t="shared" si="133"/>
        <v>insert into Camaleon.CandidatoCongreso( PROCESO_ELECTORAL, NOMBRE_CANDIDATO, APELLIDO_PATERNO, APELLIDO_MATERNO, NOMBRE_COMPLETO, SEXO, CARGO_ELEGIDO, LUGAR_POSTULA, ORGANIZACION_POLITICA, ALIAS ) values( 'ELECCIONES GENERALES 2016', '', '', '', 'GERARDO GIESSLER LOPEZ QUIROZ ', 'MASCULINO', 'NO ELECTO', 'LIMA  ', 'ALIANZA ELECTORAL SOLIDARIDAD NACIONAL - UPP', 'ALIANZA ELECTORAL SOLIDARIDAD NACIONAL - UPP' );</v>
      </c>
    </row>
    <row r="4365" spans="1:12" x14ac:dyDescent="0.25">
      <c r="A4365" s="17" t="s">
        <v>6699</v>
      </c>
      <c r="E4365" s="15" t="s">
        <v>6964</v>
      </c>
      <c r="F4365" s="15" t="s">
        <v>8772</v>
      </c>
      <c r="G4365" s="17" t="s">
        <v>1062</v>
      </c>
      <c r="H4365" s="15" t="s">
        <v>8777</v>
      </c>
      <c r="I4365" s="15" t="s">
        <v>18</v>
      </c>
      <c r="J4365" s="15" t="str">
        <f>IFERROR(VLOOKUP(I4365,'Candidato Presidencial'!$C:$E,3,FALSE),"")</f>
        <v>ALIANZA ELECTORAL SOLIDARIDAD NACIONAL - UPP</v>
      </c>
      <c r="L4365" s="15" t="str">
        <f t="shared" si="133"/>
        <v>insert into Camaleon.CandidatoCongreso( PROCESO_ELECTORAL, NOMBRE_CANDIDATO, APELLIDO_PATERNO, APELLIDO_MATERNO, NOMBRE_COMPLETO, SEXO, CARGO_ELEGIDO, LUGAR_POSTULA, ORGANIZACION_POLITICA, ALIAS ) values( 'ELECCIONES GENERALES 2016', '', '', '', 'DANIEL HUGO BARRAGAN COLOMA ', 'MASCULINO', 'NO ELECTO', 'LIMA  ', 'ALIANZA ELECTORAL SOLIDARIDAD NACIONAL - UPP', 'ALIANZA ELECTORAL SOLIDARIDAD NACIONAL - UPP' );</v>
      </c>
    </row>
    <row r="4366" spans="1:12" x14ac:dyDescent="0.25">
      <c r="A4366" s="17" t="s">
        <v>6699</v>
      </c>
      <c r="E4366" s="15" t="s">
        <v>6965</v>
      </c>
      <c r="F4366" s="15" t="s">
        <v>8772</v>
      </c>
      <c r="G4366" s="17" t="s">
        <v>1062</v>
      </c>
      <c r="H4366" s="15" t="s">
        <v>8777</v>
      </c>
      <c r="I4366" s="15" t="s">
        <v>18</v>
      </c>
      <c r="J4366" s="15" t="str">
        <f>IFERROR(VLOOKUP(I4366,'Candidato Presidencial'!$C:$E,3,FALSE),"")</f>
        <v>ALIANZA ELECTORAL SOLIDARIDAD NACIONAL - UPP</v>
      </c>
      <c r="L4366" s="15" t="str">
        <f t="shared" si="133"/>
        <v>insert into Camaleon.CandidatoCongreso( PROCESO_ELECTORAL, NOMBRE_CANDIDATO, APELLIDO_PATERNO, APELLIDO_MATERNO, NOMBRE_COMPLETO, SEXO, CARGO_ELEGIDO, LUGAR_POSTULA, ORGANIZACION_POLITICA, ALIAS ) values( 'ELECCIONES GENERALES 2016', '', '', '', 'MARTIN BELAUNDE MOREYRA ', 'MASCULINO', 'NO ELECTO', 'LIMA  ', 'ALIANZA ELECTORAL SOLIDARIDAD NACIONAL - UPP', 'ALIANZA ELECTORAL SOLIDARIDAD NACIONAL - UPP' );</v>
      </c>
    </row>
    <row r="4367" spans="1:12" x14ac:dyDescent="0.25">
      <c r="A4367" s="17" t="s">
        <v>6699</v>
      </c>
      <c r="E4367" s="15" t="s">
        <v>6966</v>
      </c>
      <c r="F4367" s="15" t="s">
        <v>8772</v>
      </c>
      <c r="G4367" s="17" t="s">
        <v>1062</v>
      </c>
      <c r="H4367" s="15" t="s">
        <v>8777</v>
      </c>
      <c r="I4367" s="15" t="s">
        <v>18</v>
      </c>
      <c r="J4367" s="15" t="str">
        <f>IFERROR(VLOOKUP(I4367,'Candidato Presidencial'!$C:$E,3,FALSE),"")</f>
        <v>ALIANZA ELECTORAL SOLIDARIDAD NACIONAL - UPP</v>
      </c>
      <c r="L4367" s="15" t="str">
        <f t="shared" si="133"/>
        <v>insert into Camaleon.CandidatoCongreso( PROCESO_ELECTORAL, NOMBRE_CANDIDATO, APELLIDO_PATERNO, APELLIDO_MATERNO, NOMBRE_COMPLETO, SEXO, CARGO_ELEGIDO, LUGAR_POSTULA, ORGANIZACION_POLITICA, ALIAS ) values( 'ELECCIONES GENERALES 2016', '', '', '', 'CHRISTOPHER ANTONIO CASTILLO CALDERON ', 'MASCULINO', 'NO ELECTO', 'LIMA  ', 'ALIANZA ELECTORAL SOLIDARIDAD NACIONAL - UPP', 'ALIANZA ELECTORAL SOLIDARIDAD NACIONAL - UPP' );</v>
      </c>
    </row>
    <row r="4368" spans="1:12" x14ac:dyDescent="0.25">
      <c r="A4368" s="17" t="s">
        <v>6699</v>
      </c>
      <c r="E4368" s="15" t="s">
        <v>6967</v>
      </c>
      <c r="F4368" s="15" t="s">
        <v>8772</v>
      </c>
      <c r="G4368" s="17" t="s">
        <v>1062</v>
      </c>
      <c r="H4368" s="15" t="s">
        <v>8777</v>
      </c>
      <c r="I4368" s="15" t="s">
        <v>18</v>
      </c>
      <c r="J4368" s="15" t="str">
        <f>IFERROR(VLOOKUP(I4368,'Candidato Presidencial'!$C:$E,3,FALSE),"")</f>
        <v>ALIANZA ELECTORAL SOLIDARIDAD NACIONAL - UPP</v>
      </c>
      <c r="L4368" s="15" t="str">
        <f t="shared" si="133"/>
        <v>insert into Camaleon.CandidatoCongreso( PROCESO_ELECTORAL, NOMBRE_CANDIDATO, APELLIDO_PATERNO, APELLIDO_MATERNO, NOMBRE_COMPLETO, SEXO, CARGO_ELEGIDO, LUGAR_POSTULA, ORGANIZACION_POLITICA, ALIAS ) values( 'ELECCIONES GENERALES 2016', '', '', '', 'JOSE LEON LUNA GALVEZ', 'MASCULINO', 'NO ELECTO', 'LIMA  ', 'ALIANZA ELECTORAL SOLIDARIDAD NACIONAL - UPP', 'ALIANZA ELECTORAL SOLIDARIDAD NACIONAL - UPP' );</v>
      </c>
    </row>
    <row r="4369" spans="1:12" x14ac:dyDescent="0.25">
      <c r="A4369" s="17" t="s">
        <v>6699</v>
      </c>
      <c r="E4369" s="15" t="s">
        <v>6968</v>
      </c>
      <c r="F4369" s="15" t="s">
        <v>8772</v>
      </c>
      <c r="G4369" s="17" t="s">
        <v>1062</v>
      </c>
      <c r="H4369" s="15" t="s">
        <v>8793</v>
      </c>
      <c r="I4369" s="15" t="s">
        <v>18</v>
      </c>
      <c r="J4369" s="15" t="str">
        <f>IFERROR(VLOOKUP(I4369,'Candidato Presidencial'!$C:$E,3,FALSE),"")</f>
        <v>ALIANZA ELECTORAL SOLIDARIDAD NACIONAL - UPP</v>
      </c>
      <c r="L4369" s="15" t="str">
        <f t="shared" si="133"/>
        <v>insert into Camaleon.CandidatoCongreso( PROCESO_ELECTORAL, NOMBRE_CANDIDATO, APELLIDO_PATERNO, APELLIDO_MATERNO, NOMBRE_COMPLETO, SEXO, CARGO_ELEGIDO, LUGAR_POSTULA, ORGANIZACION_POLITICA, ALIAS ) values( 'ELECCIONES GENERALES 2016', '', '', '', 'ENRIQUE WONG PUJADA', 'MASCULINO', 'NO ELECTO', 'CALLAO  ', 'ALIANZA ELECTORAL SOLIDARIDAD NACIONAL - UPP', 'ALIANZA ELECTORAL SOLIDARIDAD NACIONAL - UPP' );</v>
      </c>
    </row>
    <row r="4370" spans="1:12" x14ac:dyDescent="0.25">
      <c r="A4370" s="17" t="s">
        <v>6699</v>
      </c>
      <c r="E4370" s="15" t="s">
        <v>6969</v>
      </c>
      <c r="F4370" s="15" t="s">
        <v>8772</v>
      </c>
      <c r="G4370" s="17" t="s">
        <v>1062</v>
      </c>
      <c r="H4370" s="15" t="s">
        <v>8788</v>
      </c>
      <c r="I4370" s="15" t="s">
        <v>18</v>
      </c>
      <c r="J4370" s="15" t="str">
        <f>IFERROR(VLOOKUP(I4370,'Candidato Presidencial'!$C:$E,3,FALSE),"")</f>
        <v>ALIANZA ELECTORAL SOLIDARIDAD NACIONAL - UPP</v>
      </c>
      <c r="L4370" s="15" t="str">
        <f t="shared" si="133"/>
        <v>insert into Camaleon.CandidatoCongreso( PROCESO_ELECTORAL, NOMBRE_CANDIDATO, APELLIDO_PATERNO, APELLIDO_MATERNO, NOMBRE_COMPLETO, SEXO, CARGO_ELEGIDO, LUGAR_POSTULA, ORGANIZACION_POLITICA, ALIAS ) values( 'ELECCIONES GENERALES 2016', '', '', '', 'MARCO ANTONIO ACOSTA ASHTU', 'MASCULINO', 'NO ELECTO', 'ANCASH  ', 'ALIANZA ELECTORAL SOLIDARIDAD NACIONAL - UPP', 'ALIANZA ELECTORAL SOLIDARIDAD NACIONAL - UPP' );</v>
      </c>
    </row>
    <row r="4371" spans="1:12" x14ac:dyDescent="0.25">
      <c r="A4371" s="17" t="s">
        <v>6699</v>
      </c>
      <c r="E4371" s="15" t="s">
        <v>6970</v>
      </c>
      <c r="F4371" s="15" t="s">
        <v>8773</v>
      </c>
      <c r="G4371" s="17" t="s">
        <v>1062</v>
      </c>
      <c r="H4371" s="15" t="s">
        <v>8777</v>
      </c>
      <c r="I4371" s="15" t="s">
        <v>18</v>
      </c>
      <c r="J4371" s="15" t="str">
        <f>IFERROR(VLOOKUP(I4371,'Candidato Presidencial'!$C:$E,3,FALSE),"")</f>
        <v>ALIANZA ELECTORAL SOLIDARIDAD NACIONAL - UPP</v>
      </c>
      <c r="L4371" s="15" t="str">
        <f t="shared" si="133"/>
        <v>insert into Camaleon.CandidatoCongreso( PROCESO_ELECTORAL, NOMBRE_CANDIDATO, APELLIDO_PATERNO, APELLIDO_MATERNO, NOMBRE_COMPLETO, SEXO, CARGO_ELEGIDO, LUGAR_POSTULA, ORGANIZACION_POLITICA, ALIAS ) values( 'ELECCIONES GENERALES 2016', '', '', '', 'JACKELYNE KELLY FUERTES VEGA DE DAVILA', 'FEMENINO', 'NO ELECTO', 'LIMA  ', 'ALIANZA ELECTORAL SOLIDARIDAD NACIONAL - UPP', 'ALIANZA ELECTORAL SOLIDARIDAD NACIONAL - UPP' );</v>
      </c>
    </row>
    <row r="4372" spans="1:12" x14ac:dyDescent="0.25">
      <c r="A4372" s="17" t="s">
        <v>6699</v>
      </c>
      <c r="E4372" s="15" t="s">
        <v>6971</v>
      </c>
      <c r="F4372" s="15" t="s">
        <v>8772</v>
      </c>
      <c r="G4372" s="17" t="s">
        <v>1062</v>
      </c>
      <c r="H4372" s="15" t="s">
        <v>8777</v>
      </c>
      <c r="I4372" s="15" t="s">
        <v>18</v>
      </c>
      <c r="J4372" s="15" t="str">
        <f>IFERROR(VLOOKUP(I4372,'Candidato Presidencial'!$C:$E,3,FALSE),"")</f>
        <v>ALIANZA ELECTORAL SOLIDARIDAD NACIONAL - UPP</v>
      </c>
      <c r="L4372" s="15" t="str">
        <f t="shared" si="133"/>
        <v>insert into Camaleon.CandidatoCongreso( PROCESO_ELECTORAL, NOMBRE_CANDIDATO, APELLIDO_PATERNO, APELLIDO_MATERNO, NOMBRE_COMPLETO, SEXO, CARGO_ELEGIDO, LUGAR_POSTULA, ORGANIZACION_POLITICA, ALIAS ) values( 'ELECCIONES GENERALES 2016', '', '', '', 'LUIS ALBERTO MATOS DEL POZO ', 'MASCULINO', 'NO ELECTO', 'LIMA  ', 'ALIANZA ELECTORAL SOLIDARIDAD NACIONAL - UPP', 'ALIANZA ELECTORAL SOLIDARIDAD NACIONAL - UPP' );</v>
      </c>
    </row>
    <row r="4373" spans="1:12" x14ac:dyDescent="0.25">
      <c r="A4373" s="17" t="s">
        <v>6699</v>
      </c>
      <c r="E4373" s="15" t="s">
        <v>6972</v>
      </c>
      <c r="F4373" s="15" t="s">
        <v>8772</v>
      </c>
      <c r="G4373" s="17" t="s">
        <v>1062</v>
      </c>
      <c r="H4373" s="15" t="s">
        <v>8782</v>
      </c>
      <c r="I4373" s="15" t="s">
        <v>18</v>
      </c>
      <c r="J4373" s="15" t="str">
        <f>IFERROR(VLOOKUP(I4373,'Candidato Presidencial'!$C:$E,3,FALSE),"")</f>
        <v>ALIANZA ELECTORAL SOLIDARIDAD NACIONAL - UPP</v>
      </c>
      <c r="L4373" s="15" t="str">
        <f t="shared" si="133"/>
        <v>insert into Camaleon.CandidatoCongreso( PROCESO_ELECTORAL, NOMBRE_CANDIDATO, APELLIDO_PATERNO, APELLIDO_MATERNO, NOMBRE_COMPLETO, SEXO, CARGO_ELEGIDO, LUGAR_POSTULA, ORGANIZACION_POLITICA, ALIAS ) values( 'ELECCIONES GENERALES 2016', '', '', '', 'MIGUEL JESUS CABRERA VELEZ', 'MASCULINO', 'NO ELECTO', 'LAMBAYEQUE  ', 'ALIANZA ELECTORAL SOLIDARIDAD NACIONAL - UPP', 'ALIANZA ELECTORAL SOLIDARIDAD NACIONAL - UPP' );</v>
      </c>
    </row>
    <row r="4374" spans="1:12" x14ac:dyDescent="0.25">
      <c r="A4374" s="17" t="s">
        <v>6699</v>
      </c>
      <c r="E4374" s="15" t="s">
        <v>6973</v>
      </c>
      <c r="F4374" s="15" t="s">
        <v>8773</v>
      </c>
      <c r="G4374" s="17" t="s">
        <v>1062</v>
      </c>
      <c r="H4374" s="15" t="s">
        <v>8799</v>
      </c>
      <c r="I4374" s="15" t="s">
        <v>18</v>
      </c>
      <c r="J4374" s="15" t="str">
        <f>IFERROR(VLOOKUP(I4374,'Candidato Presidencial'!$C:$E,3,FALSE),"")</f>
        <v>ALIANZA ELECTORAL SOLIDARIDAD NACIONAL - UPP</v>
      </c>
      <c r="L4374" s="15" t="str">
        <f t="shared" si="133"/>
        <v>insert into Camaleon.CandidatoCongreso( PROCESO_ELECTORAL, NOMBRE_CANDIDATO, APELLIDO_PATERNO, APELLIDO_MATERNO, NOMBRE_COMPLETO, SEXO, CARGO_ELEGIDO, LUGAR_POSTULA, ORGANIZACION_POLITICA, ALIAS ) values( 'ELECCIONES GENERALES 2016', '', '', '', 'AGUSTINA CARMELA TORRES RODRIGUEZ', 'FEMENINO', 'NO ELECTO', 'JUNIN  ', 'ALIANZA ELECTORAL SOLIDARIDAD NACIONAL - UPP', 'ALIANZA ELECTORAL SOLIDARIDAD NACIONAL - UPP' );</v>
      </c>
    </row>
    <row r="4375" spans="1:12" x14ac:dyDescent="0.25">
      <c r="A4375" s="17" t="s">
        <v>6699</v>
      </c>
      <c r="E4375" s="15" t="s">
        <v>6974</v>
      </c>
      <c r="F4375" s="15" t="s">
        <v>8772</v>
      </c>
      <c r="G4375" s="17" t="s">
        <v>1062</v>
      </c>
      <c r="H4375" s="15" t="s">
        <v>8777</v>
      </c>
      <c r="I4375" s="15" t="s">
        <v>18</v>
      </c>
      <c r="J4375" s="15" t="str">
        <f>IFERROR(VLOOKUP(I4375,'Candidato Presidencial'!$C:$E,3,FALSE),"")</f>
        <v>ALIANZA ELECTORAL SOLIDARIDAD NACIONAL - UPP</v>
      </c>
      <c r="L4375" s="15" t="str">
        <f t="shared" si="133"/>
        <v>insert into Camaleon.CandidatoCongreso( PROCESO_ELECTORAL, NOMBRE_CANDIDATO, APELLIDO_PATERNO, APELLIDO_MATERNO, NOMBRE_COMPLETO, SEXO, CARGO_ELEGIDO, LUGAR_POSTULA, ORGANIZACION_POLITICA, ALIAS ) values( 'ELECCIONES GENERALES 2016', '', '', '', 'MIGUEL RAFAEL PEREZ ARROYO ', 'MASCULINO', 'NO ELECTO', 'LIMA  ', 'ALIANZA ELECTORAL SOLIDARIDAD NACIONAL - UPP', 'ALIANZA ELECTORAL SOLIDARIDAD NACIONAL - UPP' );</v>
      </c>
    </row>
    <row r="4376" spans="1:12" x14ac:dyDescent="0.25">
      <c r="A4376" s="17" t="s">
        <v>6699</v>
      </c>
      <c r="E4376" s="15" t="s">
        <v>6975</v>
      </c>
      <c r="F4376" s="15" t="s">
        <v>8772</v>
      </c>
      <c r="G4376" s="17" t="s">
        <v>1062</v>
      </c>
      <c r="H4376" s="15" t="s">
        <v>8777</v>
      </c>
      <c r="I4376" s="15" t="s">
        <v>18</v>
      </c>
      <c r="J4376" s="15" t="str">
        <f>IFERROR(VLOOKUP(I4376,'Candidato Presidencial'!$C:$E,3,FALSE),"")</f>
        <v>ALIANZA ELECTORAL SOLIDARIDAD NACIONAL - UPP</v>
      </c>
      <c r="L4376" s="15" t="str">
        <f t="shared" si="133"/>
        <v>insert into Camaleon.CandidatoCongreso( PROCESO_ELECTORAL, NOMBRE_CANDIDATO, APELLIDO_PATERNO, APELLIDO_MATERNO, NOMBRE_COMPLETO, SEXO, CARGO_ELEGIDO, LUGAR_POSTULA, ORGANIZACION_POLITICA, ALIAS ) values( 'ELECCIONES GENERALES 2016', '', '', '', 'WARNER ELMO LLALLICO HUANCAYA ', 'MASCULINO', 'NO ELECTO', 'LIMA  ', 'ALIANZA ELECTORAL SOLIDARIDAD NACIONAL - UPP', 'ALIANZA ELECTORAL SOLIDARIDAD NACIONAL - UPP' );</v>
      </c>
    </row>
    <row r="4377" spans="1:12" x14ac:dyDescent="0.25">
      <c r="A4377" s="17" t="s">
        <v>6699</v>
      </c>
      <c r="E4377" s="15" t="s">
        <v>6976</v>
      </c>
      <c r="F4377" s="15" t="s">
        <v>8773</v>
      </c>
      <c r="G4377" s="17" t="s">
        <v>1062</v>
      </c>
      <c r="H4377" s="15" t="s">
        <v>8782</v>
      </c>
      <c r="I4377" s="15" t="s">
        <v>18</v>
      </c>
      <c r="J4377" s="15" t="str">
        <f>IFERROR(VLOOKUP(I4377,'Candidato Presidencial'!$C:$E,3,FALSE),"")</f>
        <v>ALIANZA ELECTORAL SOLIDARIDAD NACIONAL - UPP</v>
      </c>
      <c r="L4377" s="15" t="str">
        <f t="shared" si="133"/>
        <v>insert into Camaleon.CandidatoCongreso( PROCESO_ELECTORAL, NOMBRE_CANDIDATO, APELLIDO_PATERNO, APELLIDO_MATERNO, NOMBRE_COMPLETO, SEXO, CARGO_ELEGIDO, LUGAR_POSTULA, ORGANIZACION_POLITICA, ALIAS ) values( 'ELECCIONES GENERALES 2016', '', '', '', 'CARMEN ROSA NOLORBE YUYARIMA', 'FEMENINO', 'NO ELECTO', 'LAMBAYEQUE  ', 'ALIANZA ELECTORAL SOLIDARIDAD NACIONAL - UPP', 'ALIANZA ELECTORAL SOLIDARIDAD NACIONAL - UPP' );</v>
      </c>
    </row>
    <row r="4378" spans="1:12" x14ac:dyDescent="0.25">
      <c r="A4378" s="17" t="s">
        <v>6699</v>
      </c>
      <c r="E4378" s="15" t="s">
        <v>6977</v>
      </c>
      <c r="F4378" s="15" t="s">
        <v>8773</v>
      </c>
      <c r="G4378" s="17" t="s">
        <v>1062</v>
      </c>
      <c r="H4378" s="15" t="s">
        <v>8799</v>
      </c>
      <c r="I4378" s="15" t="s">
        <v>18</v>
      </c>
      <c r="J4378" s="15" t="str">
        <f>IFERROR(VLOOKUP(I4378,'Candidato Presidencial'!$C:$E,3,FALSE),"")</f>
        <v>ALIANZA ELECTORAL SOLIDARIDAD NACIONAL - UPP</v>
      </c>
      <c r="L4378" s="15" t="str">
        <f t="shared" si="133"/>
        <v>insert into Camaleon.CandidatoCongreso( PROCESO_ELECTORAL, NOMBRE_CANDIDATO, APELLIDO_PATERNO, APELLIDO_MATERNO, NOMBRE_COMPLETO, SEXO, CARGO_ELEGIDO, LUGAR_POSTULA, ORGANIZACION_POLITICA, ALIAS ) values( 'ELECCIONES GENERALES 2016', '', '', '', 'SOLEDAD MARITZA MUCHA MATEO', 'FEMENINO', 'NO ELECTO', 'JUNIN  ', 'ALIANZA ELECTORAL SOLIDARIDAD NACIONAL - UPP', 'ALIANZA ELECTORAL SOLIDARIDAD NACIONAL - UPP' );</v>
      </c>
    </row>
    <row r="4379" spans="1:12" x14ac:dyDescent="0.25">
      <c r="A4379" s="17" t="s">
        <v>6699</v>
      </c>
      <c r="E4379" s="15" t="s">
        <v>6978</v>
      </c>
      <c r="F4379" s="15" t="s">
        <v>8773</v>
      </c>
      <c r="G4379" s="17" t="s">
        <v>1062</v>
      </c>
      <c r="H4379" s="15" t="s">
        <v>8795</v>
      </c>
      <c r="I4379" s="15" t="s">
        <v>8935</v>
      </c>
      <c r="J4379" s="15" t="str">
        <f>IFERROR(VLOOKUP(I4379,'Candidato Presidencial'!$C:$E,3,FALSE),"")</f>
        <v>ALIANZA PARA EL PROGRESO DEL PERÚ</v>
      </c>
      <c r="L4379" s="15" t="str">
        <f t="shared" si="133"/>
        <v>insert into Camaleon.CandidatoCongreso( PROCESO_ELECTORAL, NOMBRE_CANDIDATO, APELLIDO_PATERNO, APELLIDO_MATERNO, NOMBRE_COMPLETO, SEXO, CARGO_ELEGIDO, LUGAR_POSTULA, ORGANIZACION_POLITICA, ALIAS ) values( 'ELECCIONES GENERALES 2016', '', '', '', 'ELISA PAITA BERROSPI ', 'FEMENINO', 'NO ELECTO', 'PASCO  ', 'ALIANZA PARA EL PROGRESO DEL PERÚ', 'ALIANZA PARA EL PROGRESO DEL PERÚ' );</v>
      </c>
    </row>
    <row r="4380" spans="1:12" x14ac:dyDescent="0.25">
      <c r="A4380" s="17" t="s">
        <v>6699</v>
      </c>
      <c r="E4380" s="15" t="s">
        <v>6979</v>
      </c>
      <c r="F4380" s="15" t="s">
        <v>8773</v>
      </c>
      <c r="G4380" s="17" t="s">
        <v>1062</v>
      </c>
      <c r="H4380" s="15" t="s">
        <v>8795</v>
      </c>
      <c r="I4380" s="15" t="s">
        <v>8935</v>
      </c>
      <c r="J4380" s="15" t="str">
        <f>IFERROR(VLOOKUP(I4380,'Candidato Presidencial'!$C:$E,3,FALSE),"")</f>
        <v>ALIANZA PARA EL PROGRESO DEL PERÚ</v>
      </c>
      <c r="L4380" s="15" t="str">
        <f t="shared" si="133"/>
        <v>insert into Camaleon.CandidatoCongreso( PROCESO_ELECTORAL, NOMBRE_CANDIDATO, APELLIDO_PATERNO, APELLIDO_MATERNO, NOMBRE_COMPLETO, SEXO, CARGO_ELEGIDO, LUGAR_POSTULA, ORGANIZACION_POLITICA, ALIAS ) values( 'ELECCIONES GENERALES 2016', '', '', '', 'LILIA RAMIREZ MEDRANO ', 'FEMENINO', 'NO ELECTO', 'PASCO  ', 'ALIANZA PARA EL PROGRESO DEL PERÚ', 'ALIANZA PARA EL PROGRESO DEL PERÚ' );</v>
      </c>
    </row>
    <row r="4381" spans="1:12" x14ac:dyDescent="0.25">
      <c r="A4381" s="17" t="s">
        <v>6699</v>
      </c>
      <c r="E4381" s="15" t="s">
        <v>6980</v>
      </c>
      <c r="F4381" s="15" t="s">
        <v>8773</v>
      </c>
      <c r="G4381" s="17" t="s">
        <v>1062</v>
      </c>
      <c r="H4381" s="15" t="s">
        <v>8796</v>
      </c>
      <c r="I4381" s="15" t="s">
        <v>8935</v>
      </c>
      <c r="J4381" s="15" t="str">
        <f>IFERROR(VLOOKUP(I4381,'Candidato Presidencial'!$C:$E,3,FALSE),"")</f>
        <v>ALIANZA PARA EL PROGRESO DEL PERÚ</v>
      </c>
      <c r="L4381" s="15" t="str">
        <f t="shared" si="133"/>
        <v>insert into Camaleon.CandidatoCongreso( PROCESO_ELECTORAL, NOMBRE_CANDIDATO, APELLIDO_PATERNO, APELLIDO_MATERNO, NOMBRE_COMPLETO, SEXO, CARGO_ELEGIDO, LUGAR_POSTULA, ORGANIZACION_POLITICA, ALIAS ) values( 'ELECCIONES GENERALES 2016', '', '', '', 'MARISOL ESPINOZA CRUZ', 'FEMENINO', 'NO ELECTO', 'PIURA  ', 'ALIANZA PARA EL PROGRESO DEL PERÚ', 'ALIANZA PARA EL PROGRESO DEL PERÚ' );</v>
      </c>
    </row>
    <row r="4382" spans="1:12" x14ac:dyDescent="0.25">
      <c r="A4382" s="17" t="s">
        <v>6699</v>
      </c>
      <c r="E4382" s="15" t="s">
        <v>6981</v>
      </c>
      <c r="F4382" s="15" t="s">
        <v>8772</v>
      </c>
      <c r="G4382" s="17" t="s">
        <v>1062</v>
      </c>
      <c r="H4382" s="15" t="s">
        <v>8796</v>
      </c>
      <c r="I4382" s="15" t="s">
        <v>8935</v>
      </c>
      <c r="J4382" s="15" t="str">
        <f>IFERROR(VLOOKUP(I4382,'Candidato Presidencial'!$C:$E,3,FALSE),"")</f>
        <v>ALIANZA PARA EL PROGRESO DEL PERÚ</v>
      </c>
      <c r="L4382" s="15" t="str">
        <f t="shared" si="133"/>
        <v>insert into Camaleon.CandidatoCongreso( PROCESO_ELECTORAL, NOMBRE_CANDIDATO, APELLIDO_PATERNO, APELLIDO_MATERNO, NOMBRE_COMPLETO, SEXO, CARGO_ELEGIDO, LUGAR_POSTULA, ORGANIZACION_POLITICA, ALIAS ) values( 'ELECCIONES GENERALES 2016', '', '', '', 'FELIX ALBERTO CAMPOS CACERES ', 'MASCULINO', 'NO ELECTO', 'PIURA  ', 'ALIANZA PARA EL PROGRESO DEL PERÚ', 'ALIANZA PARA EL PROGRESO DEL PERÚ' );</v>
      </c>
    </row>
    <row r="4383" spans="1:12" x14ac:dyDescent="0.25">
      <c r="A4383" s="17" t="s">
        <v>6699</v>
      </c>
      <c r="E4383" s="15" t="s">
        <v>6982</v>
      </c>
      <c r="F4383" s="15" t="s">
        <v>8772</v>
      </c>
      <c r="G4383" s="17" t="s">
        <v>1062</v>
      </c>
      <c r="H4383" s="15" t="s">
        <v>8796</v>
      </c>
      <c r="I4383" s="15" t="s">
        <v>8935</v>
      </c>
      <c r="J4383" s="15" t="str">
        <f>IFERROR(VLOOKUP(I4383,'Candidato Presidencial'!$C:$E,3,FALSE),"")</f>
        <v>ALIANZA PARA EL PROGRESO DEL PERÚ</v>
      </c>
      <c r="L4383" s="15" t="str">
        <f t="shared" si="133"/>
        <v>insert into Camaleon.CandidatoCongreso( PROCESO_ELECTORAL, NOMBRE_CANDIDATO, APELLIDO_PATERNO, APELLIDO_MATERNO, NOMBRE_COMPLETO, SEXO, CARGO_ELEGIDO, LUGAR_POSTULA, ORGANIZACION_POLITICA, ALIAS ) values( 'ELECCIONES GENERALES 2016', '', '', '', 'MARIO JAVIER QUISPE SUAREZ ', 'MASCULINO', 'NO ELECTO', 'PIURA  ', 'ALIANZA PARA EL PROGRESO DEL PERÚ', 'ALIANZA PARA EL PROGRESO DEL PERÚ' );</v>
      </c>
    </row>
    <row r="4384" spans="1:12" x14ac:dyDescent="0.25">
      <c r="A4384" s="17" t="s">
        <v>6699</v>
      </c>
      <c r="E4384" s="15" t="s">
        <v>6983</v>
      </c>
      <c r="F4384" s="15" t="s">
        <v>8773</v>
      </c>
      <c r="G4384" s="17" t="s">
        <v>1062</v>
      </c>
      <c r="H4384" s="15" t="s">
        <v>8796</v>
      </c>
      <c r="I4384" s="15" t="s">
        <v>8935</v>
      </c>
      <c r="J4384" s="15" t="str">
        <f>IFERROR(VLOOKUP(I4384,'Candidato Presidencial'!$C:$E,3,FALSE),"")</f>
        <v>ALIANZA PARA EL PROGRESO DEL PERÚ</v>
      </c>
      <c r="L4384" s="15" t="str">
        <f t="shared" si="133"/>
        <v>insert into Camaleon.CandidatoCongreso( PROCESO_ELECTORAL, NOMBRE_CANDIDATO, APELLIDO_PATERNO, APELLIDO_MATERNO, NOMBRE_COMPLETO, SEXO, CARGO_ELEGIDO, LUGAR_POSTULA, ORGANIZACION_POLITICA, ALIAS ) values( 'ELECCIONES GENERALES 2016', '', '', '', 'JEESSIKHA UBILLUS REYES ', 'FEMENINO', 'NO ELECTO', 'PIURA  ', 'ALIANZA PARA EL PROGRESO DEL PERÚ', 'ALIANZA PARA EL PROGRESO DEL PERÚ' );</v>
      </c>
    </row>
    <row r="4385" spans="1:12" x14ac:dyDescent="0.25">
      <c r="A4385" s="17" t="s">
        <v>6699</v>
      </c>
      <c r="E4385" s="15" t="s">
        <v>6984</v>
      </c>
      <c r="F4385" s="15" t="s">
        <v>8772</v>
      </c>
      <c r="G4385" s="17" t="s">
        <v>1062</v>
      </c>
      <c r="H4385" s="15" t="s">
        <v>8796</v>
      </c>
      <c r="I4385" s="15" t="s">
        <v>8935</v>
      </c>
      <c r="J4385" s="15" t="str">
        <f>IFERROR(VLOOKUP(I4385,'Candidato Presidencial'!$C:$E,3,FALSE),"")</f>
        <v>ALIANZA PARA EL PROGRESO DEL PERÚ</v>
      </c>
      <c r="L4385" s="15" t="str">
        <f t="shared" si="133"/>
        <v>insert into Camaleon.CandidatoCongreso( PROCESO_ELECTORAL, NOMBRE_CANDIDATO, APELLIDO_PATERNO, APELLIDO_MATERNO, NOMBRE_COMPLETO, SEXO, CARGO_ELEGIDO, LUGAR_POSTULA, ORGANIZACION_POLITICA, ALIAS ) values( 'ELECCIONES GENERALES 2016', '', '', '', 'UVALDO PIZARRO PAICO ', 'MASCULINO', 'NO ELECTO', 'PIURA  ', 'ALIANZA PARA EL PROGRESO DEL PERÚ', 'ALIANZA PARA EL PROGRESO DEL PERÚ' );</v>
      </c>
    </row>
    <row r="4386" spans="1:12" x14ac:dyDescent="0.25">
      <c r="A4386" s="17" t="s">
        <v>6699</v>
      </c>
      <c r="E4386" s="15" t="s">
        <v>6985</v>
      </c>
      <c r="F4386" s="15" t="s">
        <v>8772</v>
      </c>
      <c r="G4386" s="17" t="s">
        <v>1062</v>
      </c>
      <c r="H4386" s="15" t="s">
        <v>8796</v>
      </c>
      <c r="I4386" s="15" t="s">
        <v>8935</v>
      </c>
      <c r="J4386" s="15" t="str">
        <f>IFERROR(VLOOKUP(I4386,'Candidato Presidencial'!$C:$E,3,FALSE),"")</f>
        <v>ALIANZA PARA EL PROGRESO DEL PERÚ</v>
      </c>
      <c r="L4386" s="15" t="str">
        <f t="shared" si="133"/>
        <v>insert into Camaleon.CandidatoCongreso( PROCESO_ELECTORAL, NOMBRE_CANDIDATO, APELLIDO_PATERNO, APELLIDO_MATERNO, NOMBRE_COMPLETO, SEXO, CARGO_ELEGIDO, LUGAR_POSTULA, ORGANIZACION_POLITICA, ALIAS ) values( 'ELECCIONES GENERALES 2016', '', '', '', 'CESAR TEDDY UBILLUS OLEMAR ', 'MASCULINO', 'NO ELECTO', 'PIURA  ', 'ALIANZA PARA EL PROGRESO DEL PERÚ', 'ALIANZA PARA EL PROGRESO DEL PERÚ' );</v>
      </c>
    </row>
    <row r="4387" spans="1:12" x14ac:dyDescent="0.25">
      <c r="A4387" s="17" t="s">
        <v>6699</v>
      </c>
      <c r="E4387" s="15" t="s">
        <v>6986</v>
      </c>
      <c r="F4387" s="15" t="s">
        <v>8772</v>
      </c>
      <c r="G4387" s="17" t="s">
        <v>1062</v>
      </c>
      <c r="H4387" s="15" t="s">
        <v>8777</v>
      </c>
      <c r="I4387" s="15" t="s">
        <v>8935</v>
      </c>
      <c r="J4387" s="15" t="str">
        <f>IFERROR(VLOOKUP(I4387,'Candidato Presidencial'!$C:$E,3,FALSE),"")</f>
        <v>ALIANZA PARA EL PROGRESO DEL PERÚ</v>
      </c>
      <c r="L4387" s="15" t="str">
        <f t="shared" si="133"/>
        <v>insert into Camaleon.CandidatoCongreso( PROCESO_ELECTORAL, NOMBRE_CANDIDATO, APELLIDO_PATERNO, APELLIDO_MATERNO, NOMBRE_COMPLETO, SEXO, CARGO_ELEGIDO, LUGAR_POSTULA, ORGANIZACION_POLITICA, ALIAS ) values( 'ELECCIONES GENERALES 2016', '', '', '', 'CHARLES ADRIAN ZAPATA VEGA ', 'MASCULINO', 'NO ELECTO', 'LIMA  ', 'ALIANZA PARA EL PROGRESO DEL PERÚ', 'ALIANZA PARA EL PROGRESO DEL PERÚ' );</v>
      </c>
    </row>
    <row r="4388" spans="1:12" x14ac:dyDescent="0.25">
      <c r="A4388" s="17" t="s">
        <v>6699</v>
      </c>
      <c r="E4388" s="15" t="s">
        <v>6987</v>
      </c>
      <c r="F4388" s="15" t="s">
        <v>8772</v>
      </c>
      <c r="G4388" s="17" t="s">
        <v>1062</v>
      </c>
      <c r="H4388" s="15" t="s">
        <v>8791</v>
      </c>
      <c r="I4388" s="15" t="s">
        <v>8935</v>
      </c>
      <c r="J4388" s="15" t="str">
        <f>IFERROR(VLOOKUP(I4388,'Candidato Presidencial'!$C:$E,3,FALSE),"")</f>
        <v>ALIANZA PARA EL PROGRESO DEL PERÚ</v>
      </c>
      <c r="L4388" s="15" t="str">
        <f t="shared" si="133"/>
        <v>insert into Camaleon.CandidatoCongreso( PROCESO_ELECTORAL, NOMBRE_CANDIDATO, APELLIDO_PATERNO, APELLIDO_MATERNO, NOMBRE_COMPLETO, SEXO, CARGO_ELEGIDO, LUGAR_POSTULA, ORGANIZACION_POLITICA, ALIAS ) values( 'ELECCIONES GENERALES 2016', '', '', '', 'ALEX BENITO NEYRA ARANA ', 'MASCULINO', 'NO ELECTO', 'TUMBES  ', 'ALIANZA PARA EL PROGRESO DEL PERÚ', 'ALIANZA PARA EL PROGRESO DEL PERÚ' );</v>
      </c>
    </row>
    <row r="4389" spans="1:12" x14ac:dyDescent="0.25">
      <c r="A4389" s="17" t="s">
        <v>6699</v>
      </c>
      <c r="E4389" s="15" t="s">
        <v>6988</v>
      </c>
      <c r="F4389" s="15" t="s">
        <v>8772</v>
      </c>
      <c r="G4389" s="17" t="s">
        <v>1062</v>
      </c>
      <c r="H4389" s="15" t="s">
        <v>8777</v>
      </c>
      <c r="I4389" s="15" t="s">
        <v>8935</v>
      </c>
      <c r="J4389" s="15" t="str">
        <f>IFERROR(VLOOKUP(I4389,'Candidato Presidencial'!$C:$E,3,FALSE),"")</f>
        <v>ALIANZA PARA EL PROGRESO DEL PERÚ</v>
      </c>
      <c r="L4389" s="15" t="str">
        <f t="shared" si="133"/>
        <v>insert into Camaleon.CandidatoCongreso( PROCESO_ELECTORAL, NOMBRE_CANDIDATO, APELLIDO_PATERNO, APELLIDO_MATERNO, NOMBRE_COMPLETO, SEXO, CARGO_ELEGIDO, LUGAR_POSTULA, ORGANIZACION_POLITICA, ALIAS ) values( 'ELECCIONES GENERALES 2016', '', '', '', 'LUIS CARLOS ANTONIO IBERICO NUÑEZ', 'MASCULINO', 'NO ELECTO', 'LIMA  ', 'ALIANZA PARA EL PROGRESO DEL PERÚ', 'ALIANZA PARA EL PROGRESO DEL PERÚ' );</v>
      </c>
    </row>
    <row r="4390" spans="1:12" x14ac:dyDescent="0.25">
      <c r="A4390" s="17" t="s">
        <v>6699</v>
      </c>
      <c r="E4390" s="15" t="s">
        <v>6989</v>
      </c>
      <c r="F4390" s="15" t="s">
        <v>8772</v>
      </c>
      <c r="G4390" s="17" t="s">
        <v>1062</v>
      </c>
      <c r="H4390" s="15" t="s">
        <v>8790</v>
      </c>
      <c r="I4390" s="15" t="s">
        <v>8935</v>
      </c>
      <c r="J4390" s="15" t="str">
        <f>IFERROR(VLOOKUP(I4390,'Candidato Presidencial'!$C:$E,3,FALSE),"")</f>
        <v>ALIANZA PARA EL PROGRESO DEL PERÚ</v>
      </c>
      <c r="L4390" s="15" t="str">
        <f t="shared" si="133"/>
        <v>insert into Camaleon.CandidatoCongreso( PROCESO_ELECTORAL, NOMBRE_CANDIDATO, APELLIDO_PATERNO, APELLIDO_MATERNO, NOMBRE_COMPLETO, SEXO, CARGO_ELEGIDO, LUGAR_POSTULA, ORGANIZACION_POLITICA, ALIAS ) values( 'ELECCIONES GENERALES 2016', '', '', '', 'BORIS MICHEEL PAZ DE LA BARRA ', 'MASCULINO', 'NO ELECTO', 'AYACUCHO  ', 'ALIANZA PARA EL PROGRESO DEL PERÚ', 'ALIANZA PARA EL PROGRESO DEL PERÚ' );</v>
      </c>
    </row>
    <row r="4391" spans="1:12" x14ac:dyDescent="0.25">
      <c r="A4391" s="17" t="s">
        <v>6699</v>
      </c>
      <c r="E4391" s="15" t="s">
        <v>6990</v>
      </c>
      <c r="F4391" s="15" t="s">
        <v>8773</v>
      </c>
      <c r="G4391" s="17" t="s">
        <v>1062</v>
      </c>
      <c r="H4391" s="15" t="s">
        <v>8779</v>
      </c>
      <c r="I4391" s="15" t="s">
        <v>8935</v>
      </c>
      <c r="J4391" s="15" t="str">
        <f>IFERROR(VLOOKUP(I4391,'Candidato Presidencial'!$C:$E,3,FALSE),"")</f>
        <v>ALIANZA PARA EL PROGRESO DEL PERÚ</v>
      </c>
      <c r="L4391" s="15" t="str">
        <f t="shared" si="133"/>
        <v>insert into Camaleon.CandidatoCongreso( PROCESO_ELECTORAL, NOMBRE_CANDIDATO, APELLIDO_PATERNO, APELLIDO_MATERNO, NOMBRE_COMPLETO, SEXO, CARGO_ELEGIDO, LUGAR_POSTULA, ORGANIZACION_POLITICA, ALIAS ) values( 'ELECCIONES GENERALES 2016', '', '', '', 'GLADYS NATALIE CONDORI JAHUIRA ', 'FEMENINO', 'NO ELECTO', 'TACNA  ', 'ALIANZA PARA EL PROGRESO DEL PERÚ', 'ALIANZA PARA EL PROGRESO DEL PERÚ' );</v>
      </c>
    </row>
    <row r="4392" spans="1:12" x14ac:dyDescent="0.25">
      <c r="A4392" s="17" t="s">
        <v>6699</v>
      </c>
      <c r="E4392" s="15" t="s">
        <v>6991</v>
      </c>
      <c r="F4392" s="15" t="s">
        <v>8773</v>
      </c>
      <c r="G4392" s="17" t="s">
        <v>1062</v>
      </c>
      <c r="H4392" s="15" t="s">
        <v>8777</v>
      </c>
      <c r="I4392" s="15" t="s">
        <v>8935</v>
      </c>
      <c r="J4392" s="15" t="str">
        <f>IFERROR(VLOOKUP(I4392,'Candidato Presidencial'!$C:$E,3,FALSE),"")</f>
        <v>ALIANZA PARA EL PROGRESO DEL PERÚ</v>
      </c>
      <c r="L4392" s="15" t="str">
        <f t="shared" si="133"/>
        <v>insert into Camaleon.CandidatoCongreso( PROCESO_ELECTORAL, NOMBRE_CANDIDATO, APELLIDO_PATERNO, APELLIDO_MATERNO, NOMBRE_COMPLETO, SEXO, CARGO_ELEGIDO, LUGAR_POSTULA, ORGANIZACION_POLITICA, ALIAS ) values( 'ELECCIONES GENERALES 2016', '', '', '', 'ZOILA SOLEDAD YAURI AQUINO ', 'FEMENINO', 'NO ELECTO', 'LIMA  ', 'ALIANZA PARA EL PROGRESO DEL PERÚ', 'ALIANZA PARA EL PROGRESO DEL PERÚ' );</v>
      </c>
    </row>
    <row r="4393" spans="1:12" x14ac:dyDescent="0.25">
      <c r="A4393" s="17" t="s">
        <v>6699</v>
      </c>
      <c r="E4393" s="15" t="s">
        <v>6992</v>
      </c>
      <c r="F4393" s="15" t="s">
        <v>8772</v>
      </c>
      <c r="G4393" s="17" t="s">
        <v>1062</v>
      </c>
      <c r="H4393" s="15" t="s">
        <v>8797</v>
      </c>
      <c r="I4393" s="15" t="s">
        <v>8935</v>
      </c>
      <c r="J4393" s="15" t="str">
        <f>IFERROR(VLOOKUP(I4393,'Candidato Presidencial'!$C:$E,3,FALSE),"")</f>
        <v>ALIANZA PARA EL PROGRESO DEL PERÚ</v>
      </c>
      <c r="L4393" s="15" t="str">
        <f t="shared" si="133"/>
        <v>insert into Camaleon.CandidatoCongreso( PROCESO_ELECTORAL, NOMBRE_CANDIDATO, APELLIDO_PATERNO, APELLIDO_MATERNO, NOMBRE_COMPLETO, SEXO, CARGO_ELEGIDO, LUGAR_POSTULA, ORGANIZACION_POLITICA, ALIAS ) values( 'ELECCIONES GENERALES 2016', '', '', '', 'RICARDO CHAVARRIA ORIA ', 'MASCULINO', 'NO ELECTO', 'LIMA LIMA ', 'ALIANZA PARA EL PROGRESO DEL PERÚ', 'ALIANZA PARA EL PROGRESO DEL PERÚ' );</v>
      </c>
    </row>
    <row r="4394" spans="1:12" x14ac:dyDescent="0.25">
      <c r="A4394" s="17" t="s">
        <v>6699</v>
      </c>
      <c r="E4394" s="15" t="s">
        <v>6993</v>
      </c>
      <c r="F4394" s="15" t="s">
        <v>8773</v>
      </c>
      <c r="G4394" s="17" t="s">
        <v>1062</v>
      </c>
      <c r="H4394" s="15" t="s">
        <v>8797</v>
      </c>
      <c r="I4394" s="15" t="s">
        <v>8935</v>
      </c>
      <c r="J4394" s="15" t="str">
        <f>IFERROR(VLOOKUP(I4394,'Candidato Presidencial'!$C:$E,3,FALSE),"")</f>
        <v>ALIANZA PARA EL PROGRESO DEL PERÚ</v>
      </c>
      <c r="L4394" s="15" t="str">
        <f t="shared" si="133"/>
        <v>insert into Camaleon.CandidatoCongreso( PROCESO_ELECTORAL, NOMBRE_CANDIDATO, APELLIDO_PATERNO, APELLIDO_MATERNO, NOMBRE_COMPLETO, SEXO, CARGO_ELEGIDO, LUGAR_POSTULA, ORGANIZACION_POLITICA, ALIAS ) values( 'ELECCIONES GENERALES 2016', '', '', '', 'FLOR DE MARIA SANCHEZ AGUILAR ', 'FEMENINO', 'NO ELECTO', 'LIMA LIMA ', 'ALIANZA PARA EL PROGRESO DEL PERÚ', 'ALIANZA PARA EL PROGRESO DEL PERÚ' );</v>
      </c>
    </row>
    <row r="4395" spans="1:12" x14ac:dyDescent="0.25">
      <c r="A4395" s="17" t="s">
        <v>6699</v>
      </c>
      <c r="E4395" s="15" t="s">
        <v>6994</v>
      </c>
      <c r="F4395" s="15" t="s">
        <v>8772</v>
      </c>
      <c r="G4395" s="17" t="s">
        <v>1062</v>
      </c>
      <c r="H4395" s="15" t="s">
        <v>8797</v>
      </c>
      <c r="I4395" s="15" t="s">
        <v>8935</v>
      </c>
      <c r="J4395" s="15" t="str">
        <f>IFERROR(VLOOKUP(I4395,'Candidato Presidencial'!$C:$E,3,FALSE),"")</f>
        <v>ALIANZA PARA EL PROGRESO DEL PERÚ</v>
      </c>
      <c r="L4395" s="15" t="str">
        <f t="shared" si="133"/>
        <v>insert into Camaleon.CandidatoCongreso( PROCESO_ELECTORAL, NOMBRE_CANDIDATO, APELLIDO_PATERNO, APELLIDO_MATERNO, NOMBRE_COMPLETO, SEXO, CARGO_ELEGIDO, LUGAR_POSTULA, ORGANIZACION_POLITICA, ALIAS ) values( 'ELECCIONES GENERALES 2016', '', '', '', 'MARCIAL ALCIBIADES PALOMINO GARCIA MILLA ', 'MASCULINO', 'NO ELECTO', 'LIMA LIMA ', 'ALIANZA PARA EL PROGRESO DEL PERÚ', 'ALIANZA PARA EL PROGRESO DEL PERÚ' );</v>
      </c>
    </row>
    <row r="4396" spans="1:12" x14ac:dyDescent="0.25">
      <c r="A4396" s="17" t="s">
        <v>6699</v>
      </c>
      <c r="E4396" s="15" t="s">
        <v>6995</v>
      </c>
      <c r="F4396" s="15" t="s">
        <v>8773</v>
      </c>
      <c r="G4396" s="17" t="s">
        <v>1062</v>
      </c>
      <c r="H4396" s="15" t="s">
        <v>8778</v>
      </c>
      <c r="I4396" s="15" t="s">
        <v>8935</v>
      </c>
      <c r="J4396" s="15" t="str">
        <f>IFERROR(VLOOKUP(I4396,'Candidato Presidencial'!$C:$E,3,FALSE),"")</f>
        <v>ALIANZA PARA EL PROGRESO DEL PERÚ</v>
      </c>
      <c r="L4396" s="15" t="str">
        <f t="shared" si="133"/>
        <v>insert into Camaleon.CandidatoCongreso( PROCESO_ELECTORAL, NOMBRE_CANDIDATO, APELLIDO_PATERNO, APELLIDO_MATERNO, NOMBRE_COMPLETO, SEXO, CARGO_ELEGIDO, LUGAR_POSTULA, ORGANIZACION_POLITICA, ALIAS ) values( 'ELECCIONES GENERALES 2016', '', '', '', 'ANGELA DEL CARMEN JIPA CARBAJAL', 'FEMENINO', 'NO ELECTO', 'LORETO  ', 'ALIANZA PARA EL PROGRESO DEL PERÚ', 'ALIANZA PARA EL PROGRESO DEL PERÚ' );</v>
      </c>
    </row>
    <row r="4397" spans="1:12" x14ac:dyDescent="0.25">
      <c r="A4397" s="17" t="s">
        <v>6699</v>
      </c>
      <c r="E4397" s="15" t="s">
        <v>6996</v>
      </c>
      <c r="F4397" s="15" t="s">
        <v>8772</v>
      </c>
      <c r="G4397" s="17" t="s">
        <v>1062</v>
      </c>
      <c r="H4397" s="15" t="s">
        <v>8778</v>
      </c>
      <c r="I4397" s="15" t="s">
        <v>8935</v>
      </c>
      <c r="J4397" s="15" t="str">
        <f>IFERROR(VLOOKUP(I4397,'Candidato Presidencial'!$C:$E,3,FALSE),"")</f>
        <v>ALIANZA PARA EL PROGRESO DEL PERÚ</v>
      </c>
      <c r="L4397" s="15" t="str">
        <f t="shared" si="133"/>
        <v>insert into Camaleon.CandidatoCongreso( PROCESO_ELECTORAL, NOMBRE_CANDIDATO, APELLIDO_PATERNO, APELLIDO_MATERNO, NOMBRE_COMPLETO, SEXO, CARGO_ELEGIDO, LUGAR_POSTULA, ORGANIZACION_POLITICA, ALIAS ) values( 'ELECCIONES GENERALES 2016', '', '', '', 'ROGER FERNANDO GRANDEZ RIOS ', 'MASCULINO', 'NO ELECTO', 'LORETO  ', 'ALIANZA PARA EL PROGRESO DEL PERÚ', 'ALIANZA PARA EL PROGRESO DEL PERÚ' );</v>
      </c>
    </row>
    <row r="4398" spans="1:12" x14ac:dyDescent="0.25">
      <c r="A4398" s="17" t="s">
        <v>6699</v>
      </c>
      <c r="E4398" s="15" t="s">
        <v>6997</v>
      </c>
      <c r="F4398" s="15" t="s">
        <v>8772</v>
      </c>
      <c r="G4398" s="17" t="s">
        <v>1062</v>
      </c>
      <c r="H4398" s="15" t="s">
        <v>8777</v>
      </c>
      <c r="I4398" s="15" t="s">
        <v>8935</v>
      </c>
      <c r="J4398" s="15" t="str">
        <f>IFERROR(VLOOKUP(I4398,'Candidato Presidencial'!$C:$E,3,FALSE),"")</f>
        <v>ALIANZA PARA EL PROGRESO DEL PERÚ</v>
      </c>
      <c r="L4398" s="15" t="str">
        <f t="shared" si="133"/>
        <v>insert into Camaleon.CandidatoCongreso( PROCESO_ELECTORAL, NOMBRE_CANDIDATO, APELLIDO_PATERNO, APELLIDO_MATERNO, NOMBRE_COMPLETO, SEXO, CARGO_ELEGIDO, LUGAR_POSTULA, ORGANIZACION_POLITICA, ALIAS ) values( 'ELECCIONES GENERALES 2016', '', '', '', 'BORIS DAVID DARMONT BARDALES ', 'MASCULINO', 'NO ELECTO', 'LIMA  ', 'ALIANZA PARA EL PROGRESO DEL PERÚ', 'ALIANZA PARA EL PROGRESO DEL PERÚ' );</v>
      </c>
    </row>
    <row r="4399" spans="1:12" x14ac:dyDescent="0.25">
      <c r="A4399" s="17" t="s">
        <v>6699</v>
      </c>
      <c r="E4399" s="15" t="s">
        <v>6998</v>
      </c>
      <c r="F4399" s="15" t="s">
        <v>8772</v>
      </c>
      <c r="G4399" s="17" t="s">
        <v>1062</v>
      </c>
      <c r="H4399" s="15" t="s">
        <v>8778</v>
      </c>
      <c r="I4399" s="15" t="s">
        <v>8935</v>
      </c>
      <c r="J4399" s="15" t="str">
        <f>IFERROR(VLOOKUP(I4399,'Candidato Presidencial'!$C:$E,3,FALSE),"")</f>
        <v>ALIANZA PARA EL PROGRESO DEL PERÚ</v>
      </c>
      <c r="L4399" s="15" t="str">
        <f t="shared" si="133"/>
        <v>insert into Camaleon.CandidatoCongreso( PROCESO_ELECTORAL, NOMBRE_CANDIDATO, APELLIDO_PATERNO, APELLIDO_MATERNO, NOMBRE_COMPLETO, SEXO, CARGO_ELEGIDO, LUGAR_POSTULA, ORGANIZACION_POLITICA, ALIAS ) values( 'ELECCIONES GENERALES 2016', '', '', '', 'LUIS AMERICO MENENDEZ ROJAS', 'MASCULINO', 'NO ELECTO', 'LORETO  ', 'ALIANZA PARA EL PROGRESO DEL PERÚ', 'ALIANZA PARA EL PROGRESO DEL PERÚ' );</v>
      </c>
    </row>
    <row r="4400" spans="1:12" x14ac:dyDescent="0.25">
      <c r="A4400" s="17" t="s">
        <v>6699</v>
      </c>
      <c r="E4400" s="15" t="s">
        <v>6999</v>
      </c>
      <c r="F4400" s="15" t="s">
        <v>8772</v>
      </c>
      <c r="G4400" s="17" t="s">
        <v>1062</v>
      </c>
      <c r="H4400" s="15" t="s">
        <v>8792</v>
      </c>
      <c r="I4400" s="15" t="s">
        <v>8935</v>
      </c>
      <c r="J4400" s="15" t="str">
        <f>IFERROR(VLOOKUP(I4400,'Candidato Presidencial'!$C:$E,3,FALSE),"")</f>
        <v>ALIANZA PARA EL PROGRESO DEL PERÚ</v>
      </c>
      <c r="L4400" s="15" t="str">
        <f t="shared" si="133"/>
        <v>insert into Camaleon.CandidatoCongreso( PROCESO_ELECTORAL, NOMBRE_CANDIDATO, APELLIDO_PATERNO, APELLIDO_MATERNO, NOMBRE_COMPLETO, SEXO, CARGO_ELEGIDO, LUGAR_POSTULA, ORGANIZACION_POLITICA, ALIAS ) values( 'ELECCIONES GENERALES 2016', '', '', '', 'FRANCISCO ANTONIO PEZO TORRES ', 'MASCULINO', 'NO ELECTO', 'UCAYALI  ', 'ALIANZA PARA EL PROGRESO DEL PERÚ', 'ALIANZA PARA EL PROGRESO DEL PERÚ' );</v>
      </c>
    </row>
    <row r="4401" spans="1:12" x14ac:dyDescent="0.25">
      <c r="A4401" s="17" t="s">
        <v>6699</v>
      </c>
      <c r="E4401" s="15" t="s">
        <v>7000</v>
      </c>
      <c r="F4401" s="15" t="s">
        <v>8772</v>
      </c>
      <c r="G4401" s="17" t="s">
        <v>1062</v>
      </c>
      <c r="H4401" s="15" t="s">
        <v>8784</v>
      </c>
      <c r="I4401" s="15" t="s">
        <v>8935</v>
      </c>
      <c r="J4401" s="15" t="str">
        <f>IFERROR(VLOOKUP(I4401,'Candidato Presidencial'!$C:$E,3,FALSE),"")</f>
        <v>ALIANZA PARA EL PROGRESO DEL PERÚ</v>
      </c>
      <c r="L4401" s="15" t="str">
        <f t="shared" si="133"/>
        <v>insert into Camaleon.CandidatoCongreso( PROCESO_ELECTORAL, NOMBRE_CANDIDATO, APELLIDO_PATERNO, APELLIDO_MATERNO, NOMBRE_COMPLETO, SEXO, CARGO_ELEGIDO, LUGAR_POSTULA, ORGANIZACION_POLITICA, ALIAS ) values( 'ELECCIONES GENERALES 2016', '', '', '', 'FREDDY ALVARO VRACKO METZGER ', 'MASCULINO', 'NO ELECTO', 'MADRE DE DIOS  ', 'ALIANZA PARA EL PROGRESO DEL PERÚ', 'ALIANZA PARA EL PROGRESO DEL PERÚ' );</v>
      </c>
    </row>
    <row r="4402" spans="1:12" x14ac:dyDescent="0.25">
      <c r="A4402" s="17" t="s">
        <v>6699</v>
      </c>
      <c r="E4402" s="15" t="s">
        <v>7001</v>
      </c>
      <c r="F4402" s="15" t="s">
        <v>8772</v>
      </c>
      <c r="G4402" s="17" t="s">
        <v>1062</v>
      </c>
      <c r="H4402" s="15" t="s">
        <v>8784</v>
      </c>
      <c r="I4402" s="15" t="s">
        <v>8935</v>
      </c>
      <c r="J4402" s="15" t="str">
        <f>IFERROR(VLOOKUP(I4402,'Candidato Presidencial'!$C:$E,3,FALSE),"")</f>
        <v>ALIANZA PARA EL PROGRESO DEL PERÚ</v>
      </c>
      <c r="L4402" s="15" t="str">
        <f t="shared" si="133"/>
        <v>insert into Camaleon.CandidatoCongreso( PROCESO_ELECTORAL, NOMBRE_CANDIDATO, APELLIDO_PATERNO, APELLIDO_MATERNO, NOMBRE_COMPLETO, SEXO, CARGO_ELEGIDO, LUGAR_POSTULA, ORGANIZACION_POLITICA, ALIAS ) values( 'ELECCIONES GENERALES 2016', '', '', '', 'GILBERT GALINDO MAYTAHUARI ', 'MASCULINO', 'NO ELECTO', 'MADRE DE DIOS  ', 'ALIANZA PARA EL PROGRESO DEL PERÚ', 'ALIANZA PARA EL PROGRESO DEL PERÚ' );</v>
      </c>
    </row>
    <row r="4403" spans="1:12" x14ac:dyDescent="0.25">
      <c r="A4403" s="17" t="s">
        <v>6699</v>
      </c>
      <c r="E4403" s="15" t="s">
        <v>7002</v>
      </c>
      <c r="F4403" s="15" t="s">
        <v>8773</v>
      </c>
      <c r="G4403" s="17" t="s">
        <v>1062</v>
      </c>
      <c r="H4403" s="15" t="s">
        <v>8784</v>
      </c>
      <c r="I4403" s="15" t="s">
        <v>8935</v>
      </c>
      <c r="J4403" s="15" t="str">
        <f>IFERROR(VLOOKUP(I4403,'Candidato Presidencial'!$C:$E,3,FALSE),"")</f>
        <v>ALIANZA PARA EL PROGRESO DEL PERÚ</v>
      </c>
      <c r="L4403" s="15" t="str">
        <f t="shared" si="133"/>
        <v>insert into Camaleon.CandidatoCongreso( PROCESO_ELECTORAL, NOMBRE_CANDIDATO, APELLIDO_PATERNO, APELLIDO_MATERNO, NOMBRE_COMPLETO, SEXO, CARGO_ELEGIDO, LUGAR_POSTULA, ORGANIZACION_POLITICA, ALIAS ) values( 'ELECCIONES GENERALES 2016', '', '', '', 'FATIMA PIZANGO SALAZAR ', 'FEMENINO', 'NO ELECTO', 'MADRE DE DIOS  ', 'ALIANZA PARA EL PROGRESO DEL PERÚ', 'ALIANZA PARA EL PROGRESO DEL PERÚ' );</v>
      </c>
    </row>
    <row r="4404" spans="1:12" x14ac:dyDescent="0.25">
      <c r="A4404" s="17" t="s">
        <v>6699</v>
      </c>
      <c r="E4404" s="15" t="s">
        <v>7003</v>
      </c>
      <c r="F4404" s="15" t="s">
        <v>8773</v>
      </c>
      <c r="G4404" s="17" t="s">
        <v>1062</v>
      </c>
      <c r="H4404" s="15" t="s">
        <v>8798</v>
      </c>
      <c r="I4404" s="15" t="s">
        <v>8935</v>
      </c>
      <c r="J4404" s="15" t="str">
        <f>IFERROR(VLOOKUP(I4404,'Candidato Presidencial'!$C:$E,3,FALSE),"")</f>
        <v>ALIANZA PARA EL PROGRESO DEL PERÚ</v>
      </c>
      <c r="L4404" s="15" t="str">
        <f t="shared" si="133"/>
        <v>insert into Camaleon.CandidatoCongreso( PROCESO_ELECTORAL, NOMBRE_CANDIDATO, APELLIDO_PATERNO, APELLIDO_MATERNO, NOMBRE_COMPLETO, SEXO, CARGO_ELEGIDO, LUGAR_POSTULA, ORGANIZACION_POLITICA, ALIAS ) values( 'ELECCIONES GENERALES 2016', '', '', '', 'PAMELA INDIRA BLAS CASTRO ', 'FEMENINO', 'NO ELECTO', 'MOQUEGUA  ', 'ALIANZA PARA EL PROGRESO DEL PERÚ', 'ALIANZA PARA EL PROGRESO DEL PERÚ' );</v>
      </c>
    </row>
    <row r="4405" spans="1:12" x14ac:dyDescent="0.25">
      <c r="A4405" s="17" t="s">
        <v>6699</v>
      </c>
      <c r="E4405" s="15" t="s">
        <v>7004</v>
      </c>
      <c r="F4405" s="15" t="s">
        <v>8772</v>
      </c>
      <c r="G4405" s="17" t="s">
        <v>1062</v>
      </c>
      <c r="H4405" s="15" t="s">
        <v>8798</v>
      </c>
      <c r="I4405" s="15" t="s">
        <v>8935</v>
      </c>
      <c r="J4405" s="15" t="str">
        <f>IFERROR(VLOOKUP(I4405,'Candidato Presidencial'!$C:$E,3,FALSE),"")</f>
        <v>ALIANZA PARA EL PROGRESO DEL PERÚ</v>
      </c>
      <c r="L4405" s="15" t="str">
        <f t="shared" si="133"/>
        <v>insert into Camaleon.CandidatoCongreso( PROCESO_ELECTORAL, NOMBRE_CANDIDATO, APELLIDO_PATERNO, APELLIDO_MATERNO, NOMBRE_COMPLETO, SEXO, CARGO_ELEGIDO, LUGAR_POSTULA, ORGANIZACION_POLITICA, ALIAS ) values( 'ELECCIONES GENERALES 2016', '', '', '', 'JOHAN FLORES VILLEGAS ', 'MASCULINO', 'NO ELECTO', 'MOQUEGUA  ', 'ALIANZA PARA EL PROGRESO DEL PERÚ', 'ALIANZA PARA EL PROGRESO DEL PERÚ' );</v>
      </c>
    </row>
    <row r="4406" spans="1:12" x14ac:dyDescent="0.25">
      <c r="A4406" s="17" t="s">
        <v>6699</v>
      </c>
      <c r="E4406" s="15" t="s">
        <v>7005</v>
      </c>
      <c r="F4406" s="15" t="s">
        <v>8772</v>
      </c>
      <c r="G4406" s="17" t="s">
        <v>1062</v>
      </c>
      <c r="H4406" s="15" t="s">
        <v>8795</v>
      </c>
      <c r="I4406" s="15" t="s">
        <v>8935</v>
      </c>
      <c r="J4406" s="15" t="str">
        <f>IFERROR(VLOOKUP(I4406,'Candidato Presidencial'!$C:$E,3,FALSE),"")</f>
        <v>ALIANZA PARA EL PROGRESO DEL PERÚ</v>
      </c>
      <c r="L4406" s="15" t="str">
        <f t="shared" si="133"/>
        <v>insert into Camaleon.CandidatoCongreso( PROCESO_ELECTORAL, NOMBRE_CANDIDATO, APELLIDO_PATERNO, APELLIDO_MATERNO, NOMBRE_COMPLETO, SEXO, CARGO_ELEGIDO, LUGAR_POSTULA, ORGANIZACION_POLITICA, ALIAS ) values( 'ELECCIONES GENERALES 2016', '', '', '', 'EDUARDO RUBEN CARHUARICRA MEZA ', 'MASCULINO', 'NO ELECTO', 'PASCO  ', 'ALIANZA PARA EL PROGRESO DEL PERÚ', 'ALIANZA PARA EL PROGRESO DEL PERÚ' );</v>
      </c>
    </row>
    <row r="4407" spans="1:12" x14ac:dyDescent="0.25">
      <c r="A4407" s="17" t="s">
        <v>6699</v>
      </c>
      <c r="E4407" s="15" t="s">
        <v>7006</v>
      </c>
      <c r="F4407" s="15" t="s">
        <v>8772</v>
      </c>
      <c r="G4407" s="17" t="s">
        <v>1062</v>
      </c>
      <c r="H4407" s="15" t="s">
        <v>8777</v>
      </c>
      <c r="I4407" s="15" t="s">
        <v>8935</v>
      </c>
      <c r="J4407" s="15" t="str">
        <f>IFERROR(VLOOKUP(I4407,'Candidato Presidencial'!$C:$E,3,FALSE),"")</f>
        <v>ALIANZA PARA EL PROGRESO DEL PERÚ</v>
      </c>
      <c r="L4407" s="15" t="str">
        <f t="shared" si="133"/>
        <v>insert into Camaleon.CandidatoCongreso( PROCESO_ELECTORAL, NOMBRE_CANDIDATO, APELLIDO_PATERNO, APELLIDO_MATERNO, NOMBRE_COMPLETO, SEXO, CARGO_ELEGIDO, LUGAR_POSTULA, ORGANIZACION_POLITICA, ALIAS ) values( 'ELECCIONES GENERALES 2016', '', '', '', 'ISAAC MEKLER NEIMAN', 'MASCULINO', 'NO ELECTO', 'LIMA  ', 'ALIANZA PARA EL PROGRESO DEL PERÚ', 'ALIANZA PARA EL PROGRESO DEL PERÚ' );</v>
      </c>
    </row>
    <row r="4408" spans="1:12" x14ac:dyDescent="0.25">
      <c r="A4408" s="17" t="s">
        <v>6699</v>
      </c>
      <c r="E4408" s="15" t="s">
        <v>7007</v>
      </c>
      <c r="F4408" s="15" t="s">
        <v>8773</v>
      </c>
      <c r="G4408" s="17" t="s">
        <v>1062</v>
      </c>
      <c r="H4408" s="15" t="s">
        <v>8777</v>
      </c>
      <c r="I4408" s="15" t="s">
        <v>8935</v>
      </c>
      <c r="J4408" s="15" t="str">
        <f>IFERROR(VLOOKUP(I4408,'Candidato Presidencial'!$C:$E,3,FALSE),"")</f>
        <v>ALIANZA PARA EL PROGRESO DEL PERÚ</v>
      </c>
      <c r="L4408" s="15" t="str">
        <f t="shared" si="133"/>
        <v>insert into Camaleon.CandidatoCongreso( PROCESO_ELECTORAL, NOMBRE_CANDIDATO, APELLIDO_PATERNO, APELLIDO_MATERNO, NOMBRE_COMPLETO, SEXO, CARGO_ELEGIDO, LUGAR_POSTULA, ORGANIZACION_POLITICA, ALIAS ) values( 'ELECCIONES GENERALES 2016', '', '', '', 'JULIA PEREGRINA PANTA QUEVEDO ', 'FEMENINO', 'NO ELECTO', 'LIMA  ', 'ALIANZA PARA EL PROGRESO DEL PERÚ', 'ALIANZA PARA EL PROGRESO DEL PERÚ' );</v>
      </c>
    </row>
    <row r="4409" spans="1:12" x14ac:dyDescent="0.25">
      <c r="A4409" s="17" t="s">
        <v>6699</v>
      </c>
      <c r="E4409" s="15" t="s">
        <v>7008</v>
      </c>
      <c r="F4409" s="15" t="s">
        <v>8773</v>
      </c>
      <c r="G4409" s="17" t="s">
        <v>1062</v>
      </c>
      <c r="H4409" s="15" t="s">
        <v>8777</v>
      </c>
      <c r="I4409" s="15" t="s">
        <v>8935</v>
      </c>
      <c r="J4409" s="15" t="str">
        <f>IFERROR(VLOOKUP(I4409,'Candidato Presidencial'!$C:$E,3,FALSE),"")</f>
        <v>ALIANZA PARA EL PROGRESO DEL PERÚ</v>
      </c>
      <c r="L4409" s="15" t="str">
        <f t="shared" si="133"/>
        <v>insert into Camaleon.CandidatoCongreso( PROCESO_ELECTORAL, NOMBRE_CANDIDATO, APELLIDO_PATERNO, APELLIDO_MATERNO, NOMBRE_COMPLETO, SEXO, CARGO_ELEGIDO, LUGAR_POSTULA, ORGANIZACION_POLITICA, ALIAS ) values( 'ELECCIONES GENERALES 2016', '', '', '', 'ROSSMARY MALPARTIDA OSTOS ', 'FEMENINO', 'NO ELECTO', 'LIMA  ', 'ALIANZA PARA EL PROGRESO DEL PERÚ', 'ALIANZA PARA EL PROGRESO DEL PERÚ' );</v>
      </c>
    </row>
    <row r="4410" spans="1:12" x14ac:dyDescent="0.25">
      <c r="A4410" s="17" t="s">
        <v>6699</v>
      </c>
      <c r="E4410" s="15" t="s">
        <v>7009</v>
      </c>
      <c r="F4410" s="15" t="s">
        <v>8772</v>
      </c>
      <c r="G4410" s="17" t="s">
        <v>1062</v>
      </c>
      <c r="H4410" s="15" t="s">
        <v>8777</v>
      </c>
      <c r="I4410" s="15" t="s">
        <v>8935</v>
      </c>
      <c r="J4410" s="15" t="str">
        <f>IFERROR(VLOOKUP(I4410,'Candidato Presidencial'!$C:$E,3,FALSE),"")</f>
        <v>ALIANZA PARA EL PROGRESO DEL PERÚ</v>
      </c>
      <c r="L4410" s="15" t="str">
        <f t="shared" si="133"/>
        <v>insert into Camaleon.CandidatoCongreso( PROCESO_ELECTORAL, NOMBRE_CANDIDATO, APELLIDO_PATERNO, APELLIDO_MATERNO, NOMBRE_COMPLETO, SEXO, CARGO_ELEGIDO, LUGAR_POSTULA, ORGANIZACION_POLITICA, ALIAS ) values( 'ELECCIONES GENERALES 2016', '', '', '', 'CARLOS DAVID ALVA GONZALES ', 'MASCULINO', 'NO ELECTO', 'LIMA  ', 'ALIANZA PARA EL PROGRESO DEL PERÚ', 'ALIANZA PARA EL PROGRESO DEL PERÚ' );</v>
      </c>
    </row>
    <row r="4411" spans="1:12" x14ac:dyDescent="0.25">
      <c r="A4411" s="17" t="s">
        <v>6699</v>
      </c>
      <c r="E4411" s="15" t="s">
        <v>7010</v>
      </c>
      <c r="F4411" s="15" t="s">
        <v>8772</v>
      </c>
      <c r="G4411" s="17" t="s">
        <v>1062</v>
      </c>
      <c r="H4411" s="15" t="s">
        <v>8777</v>
      </c>
      <c r="I4411" s="15" t="s">
        <v>8935</v>
      </c>
      <c r="J4411" s="15" t="str">
        <f>IFERROR(VLOOKUP(I4411,'Candidato Presidencial'!$C:$E,3,FALSE),"")</f>
        <v>ALIANZA PARA EL PROGRESO DEL PERÚ</v>
      </c>
      <c r="L4411" s="15" t="str">
        <f t="shared" si="133"/>
        <v>insert into Camaleon.CandidatoCongreso( PROCESO_ELECTORAL, NOMBRE_CANDIDATO, APELLIDO_PATERNO, APELLIDO_MATERNO, NOMBRE_COMPLETO, SEXO, CARGO_ELEGIDO, LUGAR_POSTULA, ORGANIZACION_POLITICA, ALIAS ) values( 'ELECCIONES GENERALES 2016', '', '', '', 'JOSE AUGUSTO PERALES AVENDAÑO', 'MASCULINO', 'NO ELECTO', 'LIMA  ', 'ALIANZA PARA EL PROGRESO DEL PERÚ', 'ALIANZA PARA EL PROGRESO DEL PERÚ' );</v>
      </c>
    </row>
    <row r="4412" spans="1:12" x14ac:dyDescent="0.25">
      <c r="A4412" s="17" t="s">
        <v>6699</v>
      </c>
      <c r="E4412" s="15" t="s">
        <v>7011</v>
      </c>
      <c r="F4412" s="15" t="s">
        <v>8772</v>
      </c>
      <c r="G4412" s="17" t="s">
        <v>1062</v>
      </c>
      <c r="H4412" s="15" t="s">
        <v>8777</v>
      </c>
      <c r="I4412" s="15" t="s">
        <v>8935</v>
      </c>
      <c r="J4412" s="15" t="str">
        <f>IFERROR(VLOOKUP(I4412,'Candidato Presidencial'!$C:$E,3,FALSE),"")</f>
        <v>ALIANZA PARA EL PROGRESO DEL PERÚ</v>
      </c>
      <c r="L4412" s="15" t="str">
        <f t="shared" si="133"/>
        <v>insert into Camaleon.CandidatoCongreso( PROCESO_ELECTORAL, NOMBRE_CANDIDATO, APELLIDO_PATERNO, APELLIDO_MATERNO, NOMBRE_COMPLETO, SEXO, CARGO_ELEGIDO, LUGAR_POSTULA, ORGANIZACION_POLITICA, ALIAS ) values( 'ELECCIONES GENERALES 2016', '', '', '', 'EDWIN SANTIAGO SIFUENTES CHAVEZ ', 'MASCULINO', 'NO ELECTO', 'LIMA  ', 'ALIANZA PARA EL PROGRESO DEL PERÚ', 'ALIANZA PARA EL PROGRESO DEL PERÚ' );</v>
      </c>
    </row>
    <row r="4413" spans="1:12" x14ac:dyDescent="0.25">
      <c r="A4413" s="17" t="s">
        <v>6699</v>
      </c>
      <c r="E4413" s="15" t="s">
        <v>7012</v>
      </c>
      <c r="F4413" s="15" t="s">
        <v>8772</v>
      </c>
      <c r="G4413" s="17" t="s">
        <v>1062</v>
      </c>
      <c r="H4413" s="15" t="s">
        <v>8777</v>
      </c>
      <c r="I4413" s="15" t="s">
        <v>8935</v>
      </c>
      <c r="J4413" s="15" t="str">
        <f>IFERROR(VLOOKUP(I4413,'Candidato Presidencial'!$C:$E,3,FALSE),"")</f>
        <v>ALIANZA PARA EL PROGRESO DEL PERÚ</v>
      </c>
      <c r="L4413" s="15" t="str">
        <f t="shared" si="133"/>
        <v>insert into Camaleon.CandidatoCongreso( PROCESO_ELECTORAL, NOMBRE_CANDIDATO, APELLIDO_PATERNO, APELLIDO_MATERNO, NOMBRE_COMPLETO, SEXO, CARGO_ELEGIDO, LUGAR_POSTULA, ORGANIZACION_POLITICA, ALIAS ) values( 'ELECCIONES GENERALES 2016', '', '', '', 'ROBERTO CARLOS PALACIOS MESTAS', 'MASCULINO', 'NO ELECTO', 'LIMA  ', 'ALIANZA PARA EL PROGRESO DEL PERÚ', 'ALIANZA PARA EL PROGRESO DEL PERÚ' );</v>
      </c>
    </row>
    <row r="4414" spans="1:12" x14ac:dyDescent="0.25">
      <c r="A4414" s="17" t="s">
        <v>6699</v>
      </c>
      <c r="E4414" s="15" t="s">
        <v>7013</v>
      </c>
      <c r="F4414" s="15" t="s">
        <v>8772</v>
      </c>
      <c r="G4414" s="17" t="s">
        <v>1062</v>
      </c>
      <c r="H4414" s="15" t="s">
        <v>8786</v>
      </c>
      <c r="I4414" s="15" t="s">
        <v>8935</v>
      </c>
      <c r="J4414" s="15" t="str">
        <f>IFERROR(VLOOKUP(I4414,'Candidato Presidencial'!$C:$E,3,FALSE),"")</f>
        <v>ALIANZA PARA EL PROGRESO DEL PERÚ</v>
      </c>
      <c r="L4414" s="15" t="str">
        <f t="shared" si="133"/>
        <v>insert into Camaleon.CandidatoCongreso( PROCESO_ELECTORAL, NOMBRE_CANDIDATO, APELLIDO_PATERNO, APELLIDO_MATERNO, NOMBRE_COMPLETO, SEXO, CARGO_ELEGIDO, LUGAR_POSTULA, ORGANIZACION_POLITICA, ALIAS ) values( 'ELECCIONES GENERALES 2016', '', '', '', 'JOSE PUCHURI DURAND ', 'MASCULINO', 'NO ELECTO', 'ICA  ', 'ALIANZA PARA EL PROGRESO DEL PERÚ', 'ALIANZA PARA EL PROGRESO DEL PERÚ' );</v>
      </c>
    </row>
    <row r="4415" spans="1:12" x14ac:dyDescent="0.25">
      <c r="A4415" s="17" t="s">
        <v>6699</v>
      </c>
      <c r="E4415" s="15" t="s">
        <v>7014</v>
      </c>
      <c r="F4415" s="15" t="s">
        <v>8773</v>
      </c>
      <c r="G4415" s="17" t="s">
        <v>1062</v>
      </c>
      <c r="H4415" s="15" t="s">
        <v>8777</v>
      </c>
      <c r="I4415" s="15" t="s">
        <v>8935</v>
      </c>
      <c r="J4415" s="15" t="str">
        <f>IFERROR(VLOOKUP(I4415,'Candidato Presidencial'!$C:$E,3,FALSE),"")</f>
        <v>ALIANZA PARA EL PROGRESO DEL PERÚ</v>
      </c>
      <c r="L4415" s="15" t="str">
        <f t="shared" si="133"/>
        <v>insert into Camaleon.CandidatoCongreso( PROCESO_ELECTORAL, NOMBRE_CANDIDATO, APELLIDO_PATERNO, APELLIDO_MATERNO, NOMBRE_COMPLETO, SEXO, CARGO_ELEGIDO, LUGAR_POSTULA, ORGANIZACION_POLITICA, ALIAS ) values( 'ELECCIONES GENERALES 2016', '', '', '', 'RAQUEL ATAUCUSI PUCHURI ', 'FEMENINO', 'NO ELECTO', 'LIMA  ', 'ALIANZA PARA EL PROGRESO DEL PERÚ', 'ALIANZA PARA EL PROGRESO DEL PERÚ' );</v>
      </c>
    </row>
    <row r="4416" spans="1:12" x14ac:dyDescent="0.25">
      <c r="A4416" s="17" t="s">
        <v>6699</v>
      </c>
      <c r="E4416" s="15" t="s">
        <v>7015</v>
      </c>
      <c r="F4416" s="15" t="s">
        <v>8773</v>
      </c>
      <c r="G4416" s="17" t="s">
        <v>1062</v>
      </c>
      <c r="H4416" s="15" t="s">
        <v>8777</v>
      </c>
      <c r="I4416" s="15" t="s">
        <v>8935</v>
      </c>
      <c r="J4416" s="15" t="str">
        <f>IFERROR(VLOOKUP(I4416,'Candidato Presidencial'!$C:$E,3,FALSE),"")</f>
        <v>ALIANZA PARA EL PROGRESO DEL PERÚ</v>
      </c>
      <c r="L4416" s="15" t="str">
        <f t="shared" si="133"/>
        <v>insert into Camaleon.CandidatoCongreso( PROCESO_ELECTORAL, NOMBRE_CANDIDATO, APELLIDO_PATERNO, APELLIDO_MATERNO, NOMBRE_COMPLETO, SEXO, CARGO_ELEGIDO, LUGAR_POSTULA, ORGANIZACION_POLITICA, ALIAS ) values( 'ELECCIONES GENERALES 2016', '', '', '', 'KHELY CHRIS SANTIAGO RIVERA ', 'FEMENINO', 'NO ELECTO', 'LIMA  ', 'ALIANZA PARA EL PROGRESO DEL PERÚ', 'ALIANZA PARA EL PROGRESO DEL PERÚ' );</v>
      </c>
    </row>
    <row r="4417" spans="1:12" x14ac:dyDescent="0.25">
      <c r="A4417" s="17" t="s">
        <v>6699</v>
      </c>
      <c r="E4417" s="15" t="s">
        <v>7016</v>
      </c>
      <c r="F4417" s="15" t="s">
        <v>8773</v>
      </c>
      <c r="G4417" s="17" t="s">
        <v>1062</v>
      </c>
      <c r="H4417" s="15" t="s">
        <v>8777</v>
      </c>
      <c r="I4417" s="15" t="s">
        <v>8935</v>
      </c>
      <c r="J4417" s="15" t="str">
        <f>IFERROR(VLOOKUP(I4417,'Candidato Presidencial'!$C:$E,3,FALSE),"")</f>
        <v>ALIANZA PARA EL PROGRESO DEL PERÚ</v>
      </c>
      <c r="L4417" s="15" t="str">
        <f t="shared" si="133"/>
        <v>insert into Camaleon.CandidatoCongreso( PROCESO_ELECTORAL, NOMBRE_CANDIDATO, APELLIDO_PATERNO, APELLIDO_MATERNO, NOMBRE_COMPLETO, SEXO, CARGO_ELEGIDO, LUGAR_POSTULA, ORGANIZACION_POLITICA, ALIAS ) values( 'ELECCIONES GENERALES 2016', '', '', '', 'SONIA RAFAELA CALDERON QUIÑONES ', 'FEMENINO', 'NO ELECTO', 'LIMA  ', 'ALIANZA PARA EL PROGRESO DEL PERÚ', 'ALIANZA PARA EL PROGRESO DEL PERÚ' );</v>
      </c>
    </row>
    <row r="4418" spans="1:12" x14ac:dyDescent="0.25">
      <c r="A4418" s="17" t="s">
        <v>6699</v>
      </c>
      <c r="E4418" s="15" t="s">
        <v>7017</v>
      </c>
      <c r="F4418" s="15" t="s">
        <v>8772</v>
      </c>
      <c r="G4418" s="17" t="s">
        <v>1062</v>
      </c>
      <c r="H4418" s="15" t="s">
        <v>8777</v>
      </c>
      <c r="I4418" s="15" t="s">
        <v>8935</v>
      </c>
      <c r="J4418" s="15" t="str">
        <f>IFERROR(VLOOKUP(I4418,'Candidato Presidencial'!$C:$E,3,FALSE),"")</f>
        <v>ALIANZA PARA EL PROGRESO DEL PERÚ</v>
      </c>
      <c r="L4418" s="15" t="str">
        <f t="shared" si="133"/>
        <v>insert into Camaleon.CandidatoCongreso( PROCESO_ELECTORAL, NOMBRE_CANDIDATO, APELLIDO_PATERNO, APELLIDO_MATERNO, NOMBRE_COMPLETO, SEXO, CARGO_ELEGIDO, LUGAR_POSTULA, ORGANIZACION_POLITICA, ALIAS ) values( 'ELECCIONES GENERALES 2016', '', '', '', 'JOSE FERNANDO MENDOZA RAMIREZ ', 'MASCULINO', 'NO ELECTO', 'LIMA  ', 'ALIANZA PARA EL PROGRESO DEL PERÚ', 'ALIANZA PARA EL PROGRESO DEL PERÚ' );</v>
      </c>
    </row>
    <row r="4419" spans="1:12" x14ac:dyDescent="0.25">
      <c r="A4419" s="17" t="s">
        <v>6699</v>
      </c>
      <c r="E4419" s="15" t="s">
        <v>7018</v>
      </c>
      <c r="F4419" s="15" t="s">
        <v>8772</v>
      </c>
      <c r="G4419" s="17" t="s">
        <v>1062</v>
      </c>
      <c r="H4419" s="15" t="s">
        <v>8777</v>
      </c>
      <c r="I4419" s="15" t="s">
        <v>8935</v>
      </c>
      <c r="J4419" s="15" t="str">
        <f>IFERROR(VLOOKUP(I4419,'Candidato Presidencial'!$C:$E,3,FALSE),"")</f>
        <v>ALIANZA PARA EL PROGRESO DEL PERÚ</v>
      </c>
      <c r="L4419" s="15" t="str">
        <f t="shared" ref="L4419:L4482" si="134">"insert into Camaleon.CandidatoCongreso( "&amp;$A$1&amp;", "&amp;$B$1&amp;", "&amp;$C$1&amp;", "&amp;$D$1&amp;", "&amp;$E$1&amp;", "&amp;$F$1&amp;", "&amp;$G$1&amp;", "&amp;$H$1&amp;", "&amp;$I$1&amp;", "&amp;$J$1&amp;" ) values( '"&amp;A4419&amp;"', '"&amp;B4419&amp;"', '"&amp;C4419&amp;"', '"&amp;D4419&amp;"', '"&amp;E4419&amp;"', '"&amp;F4419&amp;"', '"&amp;G4419&amp;"', '"&amp;H4419&amp;"', '"&amp;I4419&amp;"', '"&amp;J4419&amp;"' );"</f>
        <v>insert into Camaleon.CandidatoCongreso( PROCESO_ELECTORAL, NOMBRE_CANDIDATO, APELLIDO_PATERNO, APELLIDO_MATERNO, NOMBRE_COMPLETO, SEXO, CARGO_ELEGIDO, LUGAR_POSTULA, ORGANIZACION_POLITICA, ALIAS ) values( 'ELECCIONES GENERALES 2016', '', '', '', 'CESAR ALFREDO PALOMINO COLINA ', 'MASCULINO', 'NO ELECTO', 'LIMA  ', 'ALIANZA PARA EL PROGRESO DEL PERÚ', 'ALIANZA PARA EL PROGRESO DEL PERÚ' );</v>
      </c>
    </row>
    <row r="4420" spans="1:12" x14ac:dyDescent="0.25">
      <c r="A4420" s="17" t="s">
        <v>6699</v>
      </c>
      <c r="E4420" s="15" t="s">
        <v>7019</v>
      </c>
      <c r="F4420" s="15" t="s">
        <v>8773</v>
      </c>
      <c r="G4420" s="17" t="s">
        <v>1062</v>
      </c>
      <c r="H4420" s="15" t="s">
        <v>8778</v>
      </c>
      <c r="I4420" s="15" t="s">
        <v>8935</v>
      </c>
      <c r="J4420" s="15" t="str">
        <f>IFERROR(VLOOKUP(I4420,'Candidato Presidencial'!$C:$E,3,FALSE),"")</f>
        <v>ALIANZA PARA EL PROGRESO DEL PERÚ</v>
      </c>
      <c r="L4420" s="15" t="str">
        <f t="shared" si="134"/>
        <v>insert into Camaleon.CandidatoCongreso( PROCESO_ELECTORAL, NOMBRE_CANDIDATO, APELLIDO_PATERNO, APELLIDO_MATERNO, NOMBRE_COMPLETO, SEXO, CARGO_ELEGIDO, LUGAR_POSTULA, ORGANIZACION_POLITICA, ALIAS ) values( 'ELECCIONES GENERALES 2016', '', '', '', 'ROSA YOLANDA VIGIL PEREZ ', 'FEMENINO', 'NO ELECTO', 'LORETO  ', 'ALIANZA PARA EL PROGRESO DEL PERÚ', 'ALIANZA PARA EL PROGRESO DEL PERÚ' );</v>
      </c>
    </row>
    <row r="4421" spans="1:12" x14ac:dyDescent="0.25">
      <c r="A4421" s="17" t="s">
        <v>6699</v>
      </c>
      <c r="E4421" s="15" t="s">
        <v>7020</v>
      </c>
      <c r="F4421" s="15" t="s">
        <v>8773</v>
      </c>
      <c r="G4421" s="17" t="s">
        <v>1062</v>
      </c>
      <c r="H4421" s="15" t="s">
        <v>8782</v>
      </c>
      <c r="I4421" s="15" t="s">
        <v>8935</v>
      </c>
      <c r="J4421" s="15" t="str">
        <f>IFERROR(VLOOKUP(I4421,'Candidato Presidencial'!$C:$E,3,FALSE),"")</f>
        <v>ALIANZA PARA EL PROGRESO DEL PERÚ</v>
      </c>
      <c r="L4421" s="15" t="str">
        <f t="shared" si="134"/>
        <v>insert into Camaleon.CandidatoCongreso( PROCESO_ELECTORAL, NOMBRE_CANDIDATO, APELLIDO_PATERNO, APELLIDO_MATERNO, NOMBRE_COMPLETO, SEXO, CARGO_ELEGIDO, LUGAR_POSTULA, ORGANIZACION_POLITICA, ALIAS ) values( 'ELECCIONES GENERALES 2016', '', '', '', 'GICELLA JACQUELINE SANTOYO DELGADO ', 'FEMENINO', 'NO ELECTO', 'LAMBAYEQUE  ', 'ALIANZA PARA EL PROGRESO DEL PERÚ', 'ALIANZA PARA EL PROGRESO DEL PERÚ' );</v>
      </c>
    </row>
    <row r="4422" spans="1:12" x14ac:dyDescent="0.25">
      <c r="A4422" s="17" t="s">
        <v>6699</v>
      </c>
      <c r="E4422" s="15" t="s">
        <v>7021</v>
      </c>
      <c r="F4422" s="15" t="s">
        <v>8773</v>
      </c>
      <c r="G4422" s="17" t="s">
        <v>1062</v>
      </c>
      <c r="H4422" s="15" t="s">
        <v>8782</v>
      </c>
      <c r="I4422" s="15" t="s">
        <v>8935</v>
      </c>
      <c r="J4422" s="15" t="str">
        <f>IFERROR(VLOOKUP(I4422,'Candidato Presidencial'!$C:$E,3,FALSE),"")</f>
        <v>ALIANZA PARA EL PROGRESO DEL PERÚ</v>
      </c>
      <c r="L4422" s="15" t="str">
        <f t="shared" si="134"/>
        <v>insert into Camaleon.CandidatoCongreso( PROCESO_ELECTORAL, NOMBRE_CANDIDATO, APELLIDO_PATERNO, APELLIDO_MATERNO, NOMBRE_COMPLETO, SEXO, CARGO_ELEGIDO, LUGAR_POSTULA, ORGANIZACION_POLITICA, ALIAS ) values( 'ELECCIONES GENERALES 2016', '', '', '', 'SANDRA NOELHY ARAGON CRUZ ', 'FEMENINO', 'NO ELECTO', 'LAMBAYEQUE  ', 'ALIANZA PARA EL PROGRESO DEL PERÚ', 'ALIANZA PARA EL PROGRESO DEL PERÚ' );</v>
      </c>
    </row>
    <row r="4423" spans="1:12" x14ac:dyDescent="0.25">
      <c r="A4423" s="17" t="s">
        <v>6699</v>
      </c>
      <c r="E4423" s="15" t="s">
        <v>7022</v>
      </c>
      <c r="F4423" s="15" t="s">
        <v>8772</v>
      </c>
      <c r="G4423" s="17" t="s">
        <v>1062</v>
      </c>
      <c r="H4423" s="15" t="s">
        <v>8782</v>
      </c>
      <c r="I4423" s="15" t="s">
        <v>8935</v>
      </c>
      <c r="J4423" s="15" t="str">
        <f>IFERROR(VLOOKUP(I4423,'Candidato Presidencial'!$C:$E,3,FALSE),"")</f>
        <v>ALIANZA PARA EL PROGRESO DEL PERÚ</v>
      </c>
      <c r="L4423" s="15" t="str">
        <f t="shared" si="134"/>
        <v>insert into Camaleon.CandidatoCongreso( PROCESO_ELECTORAL, NOMBRE_CANDIDATO, APELLIDO_PATERNO, APELLIDO_MATERNO, NOMBRE_COMPLETO, SEXO, CARGO_ELEGIDO, LUGAR_POSTULA, ORGANIZACION_POLITICA, ALIAS ) values( 'ELECCIONES GENERALES 2016', '', '', '', 'WILLY SERRATO PUSE ', 'MASCULINO', 'NO ELECTO', 'LAMBAYEQUE  ', 'ALIANZA PARA EL PROGRESO DEL PERÚ', 'ALIANZA PARA EL PROGRESO DEL PERÚ' );</v>
      </c>
    </row>
    <row r="4424" spans="1:12" x14ac:dyDescent="0.25">
      <c r="A4424" s="17" t="s">
        <v>6699</v>
      </c>
      <c r="E4424" s="15" t="s">
        <v>7023</v>
      </c>
      <c r="F4424" s="15" t="s">
        <v>8773</v>
      </c>
      <c r="G4424" s="17" t="s">
        <v>1062</v>
      </c>
      <c r="H4424" s="15" t="s">
        <v>8777</v>
      </c>
      <c r="I4424" s="15" t="s">
        <v>8935</v>
      </c>
      <c r="J4424" s="15" t="str">
        <f>IFERROR(VLOOKUP(I4424,'Candidato Presidencial'!$C:$E,3,FALSE),"")</f>
        <v>ALIANZA PARA EL PROGRESO DEL PERÚ</v>
      </c>
      <c r="L4424" s="15" t="str">
        <f t="shared" si="134"/>
        <v>insert into Camaleon.CandidatoCongreso( PROCESO_ELECTORAL, NOMBRE_CANDIDATO, APELLIDO_PATERNO, APELLIDO_MATERNO, NOMBRE_COMPLETO, SEXO, CARGO_ELEGIDO, LUGAR_POSTULA, ORGANIZACION_POLITICA, ALIAS ) values( 'ELECCIONES GENERALES 2016', '', '', '', 'EDA ELIZABETH AGUILAR SAMANAMUD ', 'FEMENINO', 'NO ELECTO', 'LIMA  ', 'ALIANZA PARA EL PROGRESO DEL PERÚ', 'ALIANZA PARA EL PROGRESO DEL PERÚ' );</v>
      </c>
    </row>
    <row r="4425" spans="1:12" x14ac:dyDescent="0.25">
      <c r="A4425" s="17" t="s">
        <v>6699</v>
      </c>
      <c r="E4425" s="15" t="s">
        <v>7024</v>
      </c>
      <c r="F4425" s="15" t="s">
        <v>8773</v>
      </c>
      <c r="G4425" s="17" t="s">
        <v>1062</v>
      </c>
      <c r="H4425" s="15" t="s">
        <v>8777</v>
      </c>
      <c r="I4425" s="15" t="s">
        <v>8935</v>
      </c>
      <c r="J4425" s="15" t="str">
        <f>IFERROR(VLOOKUP(I4425,'Candidato Presidencial'!$C:$E,3,FALSE),"")</f>
        <v>ALIANZA PARA EL PROGRESO DEL PERÚ</v>
      </c>
      <c r="L4425" s="15" t="str">
        <f t="shared" si="134"/>
        <v>insert into Camaleon.CandidatoCongreso( PROCESO_ELECTORAL, NOMBRE_CANDIDATO, APELLIDO_PATERNO, APELLIDO_MATERNO, NOMBRE_COMPLETO, SEXO, CARGO_ELEGIDO, LUGAR_POSTULA, ORGANIZACION_POLITICA, ALIAS ) values( 'ELECCIONES GENERALES 2016', '', '', '', 'BARBARA ALESSANDRA VENTURA CASTILLO ', 'FEMENINO', 'NO ELECTO', 'LIMA  ', 'ALIANZA PARA EL PROGRESO DEL PERÚ', 'ALIANZA PARA EL PROGRESO DEL PERÚ' );</v>
      </c>
    </row>
    <row r="4426" spans="1:12" x14ac:dyDescent="0.25">
      <c r="A4426" s="17" t="s">
        <v>6699</v>
      </c>
      <c r="E4426" s="15" t="s">
        <v>7025</v>
      </c>
      <c r="F4426" s="15" t="s">
        <v>8772</v>
      </c>
      <c r="G4426" s="17" t="s">
        <v>1062</v>
      </c>
      <c r="H4426" s="15" t="s">
        <v>8777</v>
      </c>
      <c r="I4426" s="15" t="s">
        <v>8935</v>
      </c>
      <c r="J4426" s="15" t="str">
        <f>IFERROR(VLOOKUP(I4426,'Candidato Presidencial'!$C:$E,3,FALSE),"")</f>
        <v>ALIANZA PARA EL PROGRESO DEL PERÚ</v>
      </c>
      <c r="L4426" s="15" t="str">
        <f t="shared" si="134"/>
        <v>insert into Camaleon.CandidatoCongreso( PROCESO_ELECTORAL, NOMBRE_CANDIDATO, APELLIDO_PATERNO, APELLIDO_MATERNO, NOMBRE_COMPLETO, SEXO, CARGO_ELEGIDO, LUGAR_POSTULA, ORGANIZACION_POLITICA, ALIAS ) values( 'ELECCIONES GENERALES 2016', '', '', '', 'FERNANDO JUAN ANDRADE CARMONA ', 'MASCULINO', 'NO ELECTO', 'LIMA  ', 'ALIANZA PARA EL PROGRESO DEL PERÚ', 'ALIANZA PARA EL PROGRESO DEL PERÚ' );</v>
      </c>
    </row>
    <row r="4427" spans="1:12" x14ac:dyDescent="0.25">
      <c r="A4427" s="17" t="s">
        <v>6699</v>
      </c>
      <c r="E4427" s="15" t="s">
        <v>7026</v>
      </c>
      <c r="F4427" s="15" t="s">
        <v>8773</v>
      </c>
      <c r="G4427" s="17" t="s">
        <v>1062</v>
      </c>
      <c r="H4427" s="15" t="s">
        <v>8777</v>
      </c>
      <c r="I4427" s="15" t="s">
        <v>8935</v>
      </c>
      <c r="J4427" s="15" t="str">
        <f>IFERROR(VLOOKUP(I4427,'Candidato Presidencial'!$C:$E,3,FALSE),"")</f>
        <v>ALIANZA PARA EL PROGRESO DEL PERÚ</v>
      </c>
      <c r="L4427" s="15" t="str">
        <f t="shared" si="134"/>
        <v>insert into Camaleon.CandidatoCongreso( PROCESO_ELECTORAL, NOMBRE_CANDIDATO, APELLIDO_PATERNO, APELLIDO_MATERNO, NOMBRE_COMPLETO, SEXO, CARGO_ELEGIDO, LUGAR_POSTULA, ORGANIZACION_POLITICA, ALIAS ) values( 'ELECCIONES GENERALES 2016', '', '', '', 'ELSA YOLANDA MAMANI CARPIO ', 'FEMENINO', 'NO ELECTO', 'LIMA  ', 'ALIANZA PARA EL PROGRESO DEL PERÚ', 'ALIANZA PARA EL PROGRESO DEL PERÚ' );</v>
      </c>
    </row>
    <row r="4428" spans="1:12" x14ac:dyDescent="0.25">
      <c r="A4428" s="17" t="s">
        <v>6699</v>
      </c>
      <c r="E4428" s="15" t="s">
        <v>7027</v>
      </c>
      <c r="F4428" s="15" t="s">
        <v>8772</v>
      </c>
      <c r="G4428" s="17" t="s">
        <v>1062</v>
      </c>
      <c r="H4428" s="15" t="s">
        <v>8777</v>
      </c>
      <c r="I4428" s="15" t="s">
        <v>8935</v>
      </c>
      <c r="J4428" s="15" t="str">
        <f>IFERROR(VLOOKUP(I4428,'Candidato Presidencial'!$C:$E,3,FALSE),"")</f>
        <v>ALIANZA PARA EL PROGRESO DEL PERÚ</v>
      </c>
      <c r="L4428" s="15" t="str">
        <f t="shared" si="134"/>
        <v>insert into Camaleon.CandidatoCongreso( PROCESO_ELECTORAL, NOMBRE_CANDIDATO, APELLIDO_PATERNO, APELLIDO_MATERNO, NOMBRE_COMPLETO, SEXO, CARGO_ELEGIDO, LUGAR_POSTULA, ORGANIZACION_POLITICA, ALIAS ) values( 'ELECCIONES GENERALES 2016', '', '', '', 'MANUEL SILVERIO YTO SEGUIL ', 'MASCULINO', 'NO ELECTO', 'LIMA  ', 'ALIANZA PARA EL PROGRESO DEL PERÚ', 'ALIANZA PARA EL PROGRESO DEL PERÚ' );</v>
      </c>
    </row>
    <row r="4429" spans="1:12" x14ac:dyDescent="0.25">
      <c r="A4429" s="17" t="s">
        <v>6699</v>
      </c>
      <c r="E4429" s="15" t="s">
        <v>7028</v>
      </c>
      <c r="F4429" s="15" t="s">
        <v>8772</v>
      </c>
      <c r="G4429" s="17" t="s">
        <v>1062</v>
      </c>
      <c r="H4429" s="15" t="s">
        <v>8777</v>
      </c>
      <c r="I4429" s="15" t="s">
        <v>8935</v>
      </c>
      <c r="J4429" s="15" t="str">
        <f>IFERROR(VLOOKUP(I4429,'Candidato Presidencial'!$C:$E,3,FALSE),"")</f>
        <v>ALIANZA PARA EL PROGRESO DEL PERÚ</v>
      </c>
      <c r="L4429" s="15" t="str">
        <f t="shared" si="134"/>
        <v>insert into Camaleon.CandidatoCongreso( PROCESO_ELECTORAL, NOMBRE_CANDIDATO, APELLIDO_PATERNO, APELLIDO_MATERNO, NOMBRE_COMPLETO, SEXO, CARGO_ELEGIDO, LUGAR_POSTULA, ORGANIZACION_POLITICA, ALIAS ) values( 'ELECCIONES GENERALES 2016', '', '', '', 'AUGUSTO LEONEL ZAMORA HERRERA ', 'MASCULINO', 'NO ELECTO', 'LIMA  ', 'ALIANZA PARA EL PROGRESO DEL PERÚ', 'ALIANZA PARA EL PROGRESO DEL PERÚ' );</v>
      </c>
    </row>
    <row r="4430" spans="1:12" x14ac:dyDescent="0.25">
      <c r="A4430" s="17" t="s">
        <v>6699</v>
      </c>
      <c r="E4430" s="15" t="s">
        <v>7029</v>
      </c>
      <c r="F4430" s="15" t="s">
        <v>8773</v>
      </c>
      <c r="G4430" s="17" t="s">
        <v>1062</v>
      </c>
      <c r="H4430" s="15" t="s">
        <v>8786</v>
      </c>
      <c r="I4430" s="15" t="s">
        <v>8935</v>
      </c>
      <c r="J4430" s="15" t="str">
        <f>IFERROR(VLOOKUP(I4430,'Candidato Presidencial'!$C:$E,3,FALSE),"")</f>
        <v>ALIANZA PARA EL PROGRESO DEL PERÚ</v>
      </c>
      <c r="L4430" s="15" t="str">
        <f t="shared" si="134"/>
        <v>insert into Camaleon.CandidatoCongreso( PROCESO_ELECTORAL, NOMBRE_CANDIDATO, APELLIDO_PATERNO, APELLIDO_MATERNO, NOMBRE_COMPLETO, SEXO, CARGO_ELEGIDO, LUGAR_POSTULA, ORGANIZACION_POLITICA, ALIAS ) values( 'ELECCIONES GENERALES 2016', '', '', '', 'SABINA CARDENAS CANALES ', 'FEMENINO', 'NO ELECTO', 'ICA  ', 'ALIANZA PARA EL PROGRESO DEL PERÚ', 'ALIANZA PARA EL PROGRESO DEL PERÚ' );</v>
      </c>
    </row>
    <row r="4431" spans="1:12" x14ac:dyDescent="0.25">
      <c r="A4431" s="17" t="s">
        <v>6699</v>
      </c>
      <c r="E4431" s="15" t="s">
        <v>7030</v>
      </c>
      <c r="F4431" s="15" t="s">
        <v>8772</v>
      </c>
      <c r="G4431" s="17" t="s">
        <v>1062</v>
      </c>
      <c r="H4431" s="15" t="s">
        <v>8799</v>
      </c>
      <c r="I4431" s="15" t="s">
        <v>8935</v>
      </c>
      <c r="J4431" s="15" t="str">
        <f>IFERROR(VLOOKUP(I4431,'Candidato Presidencial'!$C:$E,3,FALSE),"")</f>
        <v>ALIANZA PARA EL PROGRESO DEL PERÚ</v>
      </c>
      <c r="L4431" s="15" t="str">
        <f t="shared" si="134"/>
        <v>insert into Camaleon.CandidatoCongreso( PROCESO_ELECTORAL, NOMBRE_CANDIDATO, APELLIDO_PATERNO, APELLIDO_MATERNO, NOMBRE_COMPLETO, SEXO, CARGO_ELEGIDO, LUGAR_POSTULA, ORGANIZACION_POLITICA, ALIAS ) values( 'ELECCIONES GENERALES 2016', '', '', '', 'JAVIER YAURI SALOME ', 'MASCULINO', 'NO ELECTO', 'JUNIN  ', 'ALIANZA PARA EL PROGRESO DEL PERÚ', 'ALIANZA PARA EL PROGRESO DEL PERÚ' );</v>
      </c>
    </row>
    <row r="4432" spans="1:12" x14ac:dyDescent="0.25">
      <c r="A4432" s="17" t="s">
        <v>6699</v>
      </c>
      <c r="E4432" s="15" t="s">
        <v>7031</v>
      </c>
      <c r="F4432" s="15" t="s">
        <v>8772</v>
      </c>
      <c r="G4432" s="17" t="s">
        <v>1062</v>
      </c>
      <c r="H4432" s="15" t="s">
        <v>8799</v>
      </c>
      <c r="I4432" s="15" t="s">
        <v>8935</v>
      </c>
      <c r="J4432" s="15" t="str">
        <f>IFERROR(VLOOKUP(I4432,'Candidato Presidencial'!$C:$E,3,FALSE),"")</f>
        <v>ALIANZA PARA EL PROGRESO DEL PERÚ</v>
      </c>
      <c r="L4432" s="15" t="str">
        <f t="shared" si="134"/>
        <v>insert into Camaleon.CandidatoCongreso( PROCESO_ELECTORAL, NOMBRE_CANDIDATO, APELLIDO_PATERNO, APELLIDO_MATERNO, NOMBRE_COMPLETO, SEXO, CARGO_ELEGIDO, LUGAR_POSTULA, ORGANIZACION_POLITICA, ALIAS ) values( 'ELECCIONES GENERALES 2016', '', '', '', 'EDWIN ULISES LLANA BALDEON ', 'MASCULINO', 'NO ELECTO', 'JUNIN  ', 'ALIANZA PARA EL PROGRESO DEL PERÚ', 'ALIANZA PARA EL PROGRESO DEL PERÚ' );</v>
      </c>
    </row>
    <row r="4433" spans="1:12" x14ac:dyDescent="0.25">
      <c r="A4433" s="17" t="s">
        <v>6699</v>
      </c>
      <c r="E4433" s="15" t="s">
        <v>7032</v>
      </c>
      <c r="F4433" s="15" t="s">
        <v>8773</v>
      </c>
      <c r="G4433" s="17" t="s">
        <v>1062</v>
      </c>
      <c r="H4433" s="15" t="s">
        <v>8799</v>
      </c>
      <c r="I4433" s="15" t="s">
        <v>8935</v>
      </c>
      <c r="J4433" s="15" t="str">
        <f>IFERROR(VLOOKUP(I4433,'Candidato Presidencial'!$C:$E,3,FALSE),"")</f>
        <v>ALIANZA PARA EL PROGRESO DEL PERÚ</v>
      </c>
      <c r="L4433" s="15" t="str">
        <f t="shared" si="134"/>
        <v>insert into Camaleon.CandidatoCongreso( PROCESO_ELECTORAL, NOMBRE_CANDIDATO, APELLIDO_PATERNO, APELLIDO_MATERNO, NOMBRE_COMPLETO, SEXO, CARGO_ELEGIDO, LUGAR_POSTULA, ORGANIZACION_POLITICA, ALIAS ) values( 'ELECCIONES GENERALES 2016', '', '', '', 'EDITH JANETT HUARI CONTRERAS', 'FEMENINO', 'NO ELECTO', 'JUNIN  ', 'ALIANZA PARA EL PROGRESO DEL PERÚ', 'ALIANZA PARA EL PROGRESO DEL PERÚ' );</v>
      </c>
    </row>
    <row r="4434" spans="1:12" x14ac:dyDescent="0.25">
      <c r="A4434" s="17" t="s">
        <v>6699</v>
      </c>
      <c r="E4434" s="15" t="s">
        <v>7033</v>
      </c>
      <c r="F4434" s="15" t="s">
        <v>8772</v>
      </c>
      <c r="G4434" s="17" t="s">
        <v>1062</v>
      </c>
      <c r="H4434" s="15" t="s">
        <v>8799</v>
      </c>
      <c r="I4434" s="15" t="s">
        <v>8935</v>
      </c>
      <c r="J4434" s="15" t="str">
        <f>IFERROR(VLOOKUP(I4434,'Candidato Presidencial'!$C:$E,3,FALSE),"")</f>
        <v>ALIANZA PARA EL PROGRESO DEL PERÚ</v>
      </c>
      <c r="L4434" s="15" t="str">
        <f t="shared" si="134"/>
        <v>insert into Camaleon.CandidatoCongreso( PROCESO_ELECTORAL, NOMBRE_CANDIDATO, APELLIDO_PATERNO, APELLIDO_MATERNO, NOMBRE_COMPLETO, SEXO, CARGO_ELEGIDO, LUGAR_POSTULA, ORGANIZACION_POLITICA, ALIAS ) values( 'ELECCIONES GENERALES 2016', '', '', '', 'CARLOS ALBERTO ANCCO SOTOMAYOR ', 'MASCULINO', 'NO ELECTO', 'JUNIN  ', 'ALIANZA PARA EL PROGRESO DEL PERÚ', 'ALIANZA PARA EL PROGRESO DEL PERÚ' );</v>
      </c>
    </row>
    <row r="4435" spans="1:12" x14ac:dyDescent="0.25">
      <c r="A4435" s="17" t="s">
        <v>6699</v>
      </c>
      <c r="E4435" s="15" t="s">
        <v>7034</v>
      </c>
      <c r="F4435" s="15" t="s">
        <v>8772</v>
      </c>
      <c r="G4435" s="17" t="s">
        <v>1062</v>
      </c>
      <c r="H4435" s="15" t="s">
        <v>8785</v>
      </c>
      <c r="I4435" s="15" t="s">
        <v>8935</v>
      </c>
      <c r="J4435" s="15" t="str">
        <f>IFERROR(VLOOKUP(I4435,'Candidato Presidencial'!$C:$E,3,FALSE),"")</f>
        <v>ALIANZA PARA EL PROGRESO DEL PERÚ</v>
      </c>
      <c r="L4435" s="15" t="str">
        <f t="shared" si="134"/>
        <v>insert into Camaleon.CandidatoCongreso( PROCESO_ELECTORAL, NOMBRE_CANDIDATO, APELLIDO_PATERNO, APELLIDO_MATERNO, NOMBRE_COMPLETO, SEXO, CARGO_ELEGIDO, LUGAR_POSTULA, ORGANIZACION_POLITICA, ALIAS ) values( 'ELECCIONES GENERALES 2016', '', '', '', 'ARCADIO JULIO ARROYO MIRANDA ', 'MASCULINO', 'NO ELECTO', 'HUANCAVELICA  ', 'ALIANZA PARA EL PROGRESO DEL PERÚ', 'ALIANZA PARA EL PROGRESO DEL PERÚ' );</v>
      </c>
    </row>
    <row r="4436" spans="1:12" x14ac:dyDescent="0.25">
      <c r="A4436" s="17" t="s">
        <v>6699</v>
      </c>
      <c r="E4436" s="15" t="s">
        <v>7035</v>
      </c>
      <c r="F4436" s="15" t="s">
        <v>8772</v>
      </c>
      <c r="G4436" s="17" t="s">
        <v>1062</v>
      </c>
      <c r="H4436" s="15" t="s">
        <v>8777</v>
      </c>
      <c r="I4436" s="15" t="s">
        <v>8935</v>
      </c>
      <c r="J4436" s="15" t="str">
        <f>IFERROR(VLOOKUP(I4436,'Candidato Presidencial'!$C:$E,3,FALSE),"")</f>
        <v>ALIANZA PARA EL PROGRESO DEL PERÚ</v>
      </c>
      <c r="L4436" s="15" t="str">
        <f t="shared" si="134"/>
        <v>insert into Camaleon.CandidatoCongreso( PROCESO_ELECTORAL, NOMBRE_CANDIDATO, APELLIDO_PATERNO, APELLIDO_MATERNO, NOMBRE_COMPLETO, SEXO, CARGO_ELEGIDO, LUGAR_POSTULA, ORGANIZACION_POLITICA, ALIAS ) values( 'ELECCIONES GENERALES 2016', '', '', '', 'JUAN RAMIRO ALVARADO GOMEZ', 'MASCULINO', 'NO ELECTO', 'LIMA  ', 'ALIANZA PARA EL PROGRESO DEL PERÚ', 'ALIANZA PARA EL PROGRESO DEL PERÚ' );</v>
      </c>
    </row>
    <row r="4437" spans="1:12" x14ac:dyDescent="0.25">
      <c r="A4437" s="17" t="s">
        <v>6699</v>
      </c>
      <c r="E4437" s="15" t="s">
        <v>7036</v>
      </c>
      <c r="F4437" s="15" t="s">
        <v>8772</v>
      </c>
      <c r="G4437" s="17" t="s">
        <v>1062</v>
      </c>
      <c r="H4437" s="15" t="s">
        <v>8777</v>
      </c>
      <c r="I4437" s="15" t="s">
        <v>8935</v>
      </c>
      <c r="J4437" s="15" t="str">
        <f>IFERROR(VLOOKUP(I4437,'Candidato Presidencial'!$C:$E,3,FALSE),"")</f>
        <v>ALIANZA PARA EL PROGRESO DEL PERÚ</v>
      </c>
      <c r="L4437" s="15" t="str">
        <f t="shared" si="134"/>
        <v>insert into Camaleon.CandidatoCongreso( PROCESO_ELECTORAL, NOMBRE_CANDIDATO, APELLIDO_PATERNO, APELLIDO_MATERNO, NOMBRE_COMPLETO, SEXO, CARGO_ELEGIDO, LUGAR_POSTULA, ORGANIZACION_POLITICA, ALIAS ) values( 'ELECCIONES GENERALES 2016', '', '', '', 'RAMIRO LUIS QUITO RODRIGUEZ', 'MASCULINO', 'NO ELECTO', 'LIMA  ', 'ALIANZA PARA EL PROGRESO DEL PERÚ', 'ALIANZA PARA EL PROGRESO DEL PERÚ' );</v>
      </c>
    </row>
    <row r="4438" spans="1:12" x14ac:dyDescent="0.25">
      <c r="A4438" s="17" t="s">
        <v>6699</v>
      </c>
      <c r="E4438" s="15" t="s">
        <v>7037</v>
      </c>
      <c r="F4438" s="15" t="s">
        <v>8772</v>
      </c>
      <c r="G4438" s="17" t="s">
        <v>1062</v>
      </c>
      <c r="H4438" s="15" t="s">
        <v>8777</v>
      </c>
      <c r="I4438" s="15" t="s">
        <v>8935</v>
      </c>
      <c r="J4438" s="15" t="str">
        <f>IFERROR(VLOOKUP(I4438,'Candidato Presidencial'!$C:$E,3,FALSE),"")</f>
        <v>ALIANZA PARA EL PROGRESO DEL PERÚ</v>
      </c>
      <c r="L4438" s="15" t="str">
        <f t="shared" si="134"/>
        <v>insert into Camaleon.CandidatoCongreso( PROCESO_ELECTORAL, NOMBRE_CANDIDATO, APELLIDO_PATERNO, APELLIDO_MATERNO, NOMBRE_COMPLETO, SEXO, CARGO_ELEGIDO, LUGAR_POSTULA, ORGANIZACION_POLITICA, ALIAS ) values( 'ELECCIONES GENERALES 2016', '', '', '', 'CARLOS HUMBERTO SAMPEN FERNANDEZ ', 'MASCULINO', 'NO ELECTO', 'LIMA  ', 'ALIANZA PARA EL PROGRESO DEL PERÚ', 'ALIANZA PARA EL PROGRESO DEL PERÚ' );</v>
      </c>
    </row>
    <row r="4439" spans="1:12" x14ac:dyDescent="0.25">
      <c r="A4439" s="17" t="s">
        <v>6699</v>
      </c>
      <c r="E4439" s="15" t="s">
        <v>7038</v>
      </c>
      <c r="F4439" s="15" t="s">
        <v>8772</v>
      </c>
      <c r="G4439" s="17" t="s">
        <v>1062</v>
      </c>
      <c r="H4439" s="15" t="s">
        <v>8780</v>
      </c>
      <c r="I4439" s="15" t="s">
        <v>8935</v>
      </c>
      <c r="J4439" s="15" t="str">
        <f>IFERROR(VLOOKUP(I4439,'Candidato Presidencial'!$C:$E,3,FALSE),"")</f>
        <v>ALIANZA PARA EL PROGRESO DEL PERÚ</v>
      </c>
      <c r="L4439" s="15" t="str">
        <f t="shared" si="134"/>
        <v>insert into Camaleon.CandidatoCongreso( PROCESO_ELECTORAL, NOMBRE_CANDIDATO, APELLIDO_PATERNO, APELLIDO_MATERNO, NOMBRE_COMPLETO, SEXO, CARGO_ELEGIDO, LUGAR_POSTULA, ORGANIZACION_POLITICA, ALIAS ) values( 'ELECCIONES GENERALES 2016', '', '', '', 'JUAN JOSE MARTIN FORT CABRERA', 'MASCULINO', 'NO ELECTO', 'LA LIBERTAD  ', 'ALIANZA PARA EL PROGRESO DEL PERÚ', 'ALIANZA PARA EL PROGRESO DEL PERÚ' );</v>
      </c>
    </row>
    <row r="4440" spans="1:12" x14ac:dyDescent="0.25">
      <c r="A4440" s="17" t="s">
        <v>6699</v>
      </c>
      <c r="E4440" s="15" t="s">
        <v>7039</v>
      </c>
      <c r="F4440" s="15" t="s">
        <v>8772</v>
      </c>
      <c r="G4440" s="17" t="s">
        <v>1062</v>
      </c>
      <c r="H4440" s="15" t="s">
        <v>8780</v>
      </c>
      <c r="I4440" s="15" t="s">
        <v>8935</v>
      </c>
      <c r="J4440" s="15" t="str">
        <f>IFERROR(VLOOKUP(I4440,'Candidato Presidencial'!$C:$E,3,FALSE),"")</f>
        <v>ALIANZA PARA EL PROGRESO DEL PERÚ</v>
      </c>
      <c r="L4440" s="15" t="str">
        <f t="shared" si="134"/>
        <v>insert into Camaleon.CandidatoCongreso( PROCESO_ELECTORAL, NOMBRE_CANDIDATO, APELLIDO_PATERNO, APELLIDO_MATERNO, NOMBRE_COMPLETO, SEXO, CARGO_ELEGIDO, LUGAR_POSTULA, ORGANIZACION_POLITICA, ALIAS ) values( 'ELECCIONES GENERALES 2016', '', '', '', 'GARY HANS LLEMPEN RUBIO', 'MASCULINO', 'NO ELECTO', 'LA LIBERTAD  ', 'ALIANZA PARA EL PROGRESO DEL PERÚ', 'ALIANZA PARA EL PROGRESO DEL PERÚ' );</v>
      </c>
    </row>
    <row r="4441" spans="1:12" x14ac:dyDescent="0.25">
      <c r="A4441" s="17" t="s">
        <v>6699</v>
      </c>
      <c r="E4441" s="15" t="s">
        <v>7040</v>
      </c>
      <c r="F4441" s="15" t="s">
        <v>8772</v>
      </c>
      <c r="G4441" s="17" t="s">
        <v>1062</v>
      </c>
      <c r="H4441" s="15" t="s">
        <v>8780</v>
      </c>
      <c r="I4441" s="15" t="s">
        <v>8935</v>
      </c>
      <c r="J4441" s="15" t="str">
        <f>IFERROR(VLOOKUP(I4441,'Candidato Presidencial'!$C:$E,3,FALSE),"")</f>
        <v>ALIANZA PARA EL PROGRESO DEL PERÚ</v>
      </c>
      <c r="L4441" s="15" t="str">
        <f t="shared" si="134"/>
        <v>insert into Camaleon.CandidatoCongreso( PROCESO_ELECTORAL, NOMBRE_CANDIDATO, APELLIDO_PATERNO, APELLIDO_MATERNO, NOMBRE_COMPLETO, SEXO, CARGO_ELEGIDO, LUGAR_POSTULA, ORGANIZACION_POLITICA, ALIAS ) values( 'ELECCIONES GENERALES 2016', '', '', '', 'JORGE ALONZO RODRIGUEZ LAZARO ', 'MASCULINO', 'NO ELECTO', 'LA LIBERTAD  ', 'ALIANZA PARA EL PROGRESO DEL PERÚ', 'ALIANZA PARA EL PROGRESO DEL PERÚ' );</v>
      </c>
    </row>
    <row r="4442" spans="1:12" x14ac:dyDescent="0.25">
      <c r="A4442" s="17" t="s">
        <v>6699</v>
      </c>
      <c r="E4442" s="15" t="s">
        <v>7041</v>
      </c>
      <c r="F4442" s="15" t="s">
        <v>8773</v>
      </c>
      <c r="G4442" s="17" t="s">
        <v>1062</v>
      </c>
      <c r="H4442" s="15" t="s">
        <v>8780</v>
      </c>
      <c r="I4442" s="15" t="s">
        <v>8935</v>
      </c>
      <c r="J4442" s="15" t="str">
        <f>IFERROR(VLOOKUP(I4442,'Candidato Presidencial'!$C:$E,3,FALSE),"")</f>
        <v>ALIANZA PARA EL PROGRESO DEL PERÚ</v>
      </c>
      <c r="L4442" s="15" t="str">
        <f t="shared" si="134"/>
        <v>insert into Camaleon.CandidatoCongreso( PROCESO_ELECTORAL, NOMBRE_CANDIDATO, APELLIDO_PATERNO, APELLIDO_MATERNO, NOMBRE_COMPLETO, SEXO, CARGO_ELEGIDO, LUGAR_POSTULA, ORGANIZACION_POLITICA, ALIAS ) values( 'ELECCIONES GENERALES 2016', '', '', '', 'JENNY PAOLA VALDIVIA HERRERA ', 'FEMENINO', 'NO ELECTO', 'LA LIBERTAD  ', 'ALIANZA PARA EL PROGRESO DEL PERÚ', 'ALIANZA PARA EL PROGRESO DEL PERÚ' );</v>
      </c>
    </row>
    <row r="4443" spans="1:12" x14ac:dyDescent="0.25">
      <c r="A4443" s="17" t="s">
        <v>6699</v>
      </c>
      <c r="E4443" s="15" t="s">
        <v>7042</v>
      </c>
      <c r="F4443" s="15" t="s">
        <v>8773</v>
      </c>
      <c r="G4443" s="17" t="s">
        <v>1062</v>
      </c>
      <c r="H4443" s="15" t="s">
        <v>8780</v>
      </c>
      <c r="I4443" s="15" t="s">
        <v>8935</v>
      </c>
      <c r="J4443" s="15" t="str">
        <f>IFERROR(VLOOKUP(I4443,'Candidato Presidencial'!$C:$E,3,FALSE),"")</f>
        <v>ALIANZA PARA EL PROGRESO DEL PERÚ</v>
      </c>
      <c r="L4443" s="15" t="str">
        <f t="shared" si="134"/>
        <v>insert into Camaleon.CandidatoCongreso( PROCESO_ELECTORAL, NOMBRE_CANDIDATO, APELLIDO_PATERNO, APELLIDO_MATERNO, NOMBRE_COMPLETO, SEXO, CARGO_ELEGIDO, LUGAR_POSTULA, ORGANIZACION_POLITICA, ALIAS ) values( 'ELECCIONES GENERALES 2016', '', '', '', 'OLGA ROSA YGLESIAS PELAEZ ', 'FEMENINO', 'NO ELECTO', 'LA LIBERTAD  ', 'ALIANZA PARA EL PROGRESO DEL PERÚ', 'ALIANZA PARA EL PROGRESO DEL PERÚ' );</v>
      </c>
    </row>
    <row r="4444" spans="1:12" x14ac:dyDescent="0.25">
      <c r="A4444" s="17" t="s">
        <v>6699</v>
      </c>
      <c r="E4444" s="15" t="s">
        <v>7043</v>
      </c>
      <c r="F4444" s="15" t="s">
        <v>8772</v>
      </c>
      <c r="G4444" s="17" t="s">
        <v>1062</v>
      </c>
      <c r="H4444" s="15" t="s">
        <v>8780</v>
      </c>
      <c r="I4444" s="15" t="s">
        <v>8935</v>
      </c>
      <c r="J4444" s="15" t="str">
        <f>IFERROR(VLOOKUP(I4444,'Candidato Presidencial'!$C:$E,3,FALSE),"")</f>
        <v>ALIANZA PARA EL PROGRESO DEL PERÚ</v>
      </c>
      <c r="L4444" s="15" t="str">
        <f t="shared" si="134"/>
        <v>insert into Camaleon.CandidatoCongreso( PROCESO_ELECTORAL, NOMBRE_CANDIDATO, APELLIDO_PATERNO, APELLIDO_MATERNO, NOMBRE_COMPLETO, SEXO, CARGO_ELEGIDO, LUGAR_POSTULA, ORGANIZACION_POLITICA, ALIAS ) values( 'ELECCIONES GENERALES 2016', '', '', '', 'RICHARD FRANK ACUÑA NUÑEZ ', 'MASCULINO', 'NO ELECTO', 'LA LIBERTAD  ', 'ALIANZA PARA EL PROGRESO DEL PERÚ', 'ALIANZA PARA EL PROGRESO DEL PERÚ' );</v>
      </c>
    </row>
    <row r="4445" spans="1:12" x14ac:dyDescent="0.25">
      <c r="A4445" s="17" t="s">
        <v>6699</v>
      </c>
      <c r="E4445" s="15" t="s">
        <v>7044</v>
      </c>
      <c r="F4445" s="15" t="s">
        <v>8773</v>
      </c>
      <c r="G4445" s="17" t="s">
        <v>1062</v>
      </c>
      <c r="H4445" s="15" t="s">
        <v>8788</v>
      </c>
      <c r="I4445" s="15" t="s">
        <v>8935</v>
      </c>
      <c r="J4445" s="15" t="str">
        <f>IFERROR(VLOOKUP(I4445,'Candidato Presidencial'!$C:$E,3,FALSE),"")</f>
        <v>ALIANZA PARA EL PROGRESO DEL PERÚ</v>
      </c>
      <c r="L4445" s="15" t="str">
        <f t="shared" si="134"/>
        <v>insert into Camaleon.CandidatoCongreso( PROCESO_ELECTORAL, NOMBRE_CANDIDATO, APELLIDO_PATERNO, APELLIDO_MATERNO, NOMBRE_COMPLETO, SEXO, CARGO_ELEGIDO, LUGAR_POSTULA, ORGANIZACION_POLITICA, ALIAS ) values( 'ELECCIONES GENERALES 2016', '', '', '', 'TANIA NOELIE RUIZ GOMEZ ', 'FEMENINO', 'NO ELECTO', 'ANCASH  ', 'ALIANZA PARA EL PROGRESO DEL PERÚ', 'ALIANZA PARA EL PROGRESO DEL PERÚ' );</v>
      </c>
    </row>
    <row r="4446" spans="1:12" x14ac:dyDescent="0.25">
      <c r="A4446" s="17" t="s">
        <v>6699</v>
      </c>
      <c r="E4446" s="15" t="s">
        <v>7045</v>
      </c>
      <c r="F4446" s="15" t="s">
        <v>8773</v>
      </c>
      <c r="G4446" s="17" t="s">
        <v>1062</v>
      </c>
      <c r="H4446" s="15" t="s">
        <v>8775</v>
      </c>
      <c r="I4446" s="15" t="s">
        <v>8935</v>
      </c>
      <c r="J4446" s="15" t="str">
        <f>IFERROR(VLOOKUP(I4446,'Candidato Presidencial'!$C:$E,3,FALSE),"")</f>
        <v>ALIANZA PARA EL PROGRESO DEL PERÚ</v>
      </c>
      <c r="L4446" s="15" t="str">
        <f t="shared" si="134"/>
        <v>insert into Camaleon.CandidatoCongreso( PROCESO_ELECTORAL, NOMBRE_CANDIDATO, APELLIDO_PATERNO, APELLIDO_MATERNO, NOMBRE_COMPLETO, SEXO, CARGO_ELEGIDO, LUGAR_POSTULA, ORGANIZACION_POLITICA, ALIAS ) values( 'ELECCIONES GENERALES 2016', '', '', '', 'MARIA ISABEL ARMAS ZAVALETA ', 'FEMENINO', 'NO ELECTO', 'SAN MARTIN  ', 'ALIANZA PARA EL PROGRESO DEL PERÚ', 'ALIANZA PARA EL PROGRESO DEL PERÚ' );</v>
      </c>
    </row>
    <row r="4447" spans="1:12" x14ac:dyDescent="0.25">
      <c r="A4447" s="17" t="s">
        <v>6699</v>
      </c>
      <c r="E4447" s="15" t="s">
        <v>7046</v>
      </c>
      <c r="F4447" s="15" t="s">
        <v>8772</v>
      </c>
      <c r="G4447" s="17" t="s">
        <v>1062</v>
      </c>
      <c r="H4447" s="15" t="s">
        <v>8782</v>
      </c>
      <c r="I4447" s="15" t="s">
        <v>8935</v>
      </c>
      <c r="J4447" s="15" t="str">
        <f>IFERROR(VLOOKUP(I4447,'Candidato Presidencial'!$C:$E,3,FALSE),"")</f>
        <v>ALIANZA PARA EL PROGRESO DEL PERÚ</v>
      </c>
      <c r="L4447" s="15" t="str">
        <f t="shared" si="134"/>
        <v>insert into Camaleon.CandidatoCongreso( PROCESO_ELECTORAL, NOMBRE_CANDIDATO, APELLIDO_PATERNO, APELLIDO_MATERNO, NOMBRE_COMPLETO, SEXO, CARGO_ELEGIDO, LUGAR_POSTULA, ORGANIZACION_POLITICA, ALIAS ) values( 'ELECCIONES GENERALES 2016', '', '', '', 'JUAN NOE CORNEJO CHINGUEL ', 'MASCULINO', 'NO ELECTO', 'LAMBAYEQUE  ', 'ALIANZA PARA EL PROGRESO DEL PERÚ', 'ALIANZA PARA EL PROGRESO DEL PERÚ' );</v>
      </c>
    </row>
    <row r="4448" spans="1:12" x14ac:dyDescent="0.25">
      <c r="A4448" s="17" t="s">
        <v>6699</v>
      </c>
      <c r="E4448" s="15" t="s">
        <v>7047</v>
      </c>
      <c r="F4448" s="15" t="s">
        <v>8772</v>
      </c>
      <c r="G4448" s="17" t="s">
        <v>1062</v>
      </c>
      <c r="H4448" s="15" t="s">
        <v>8781</v>
      </c>
      <c r="I4448" s="15" t="s">
        <v>8935</v>
      </c>
      <c r="J4448" s="15" t="str">
        <f>IFERROR(VLOOKUP(I4448,'Candidato Presidencial'!$C:$E,3,FALSE),"")</f>
        <v>ALIANZA PARA EL PROGRESO DEL PERÚ</v>
      </c>
      <c r="L4448" s="15" t="str">
        <f t="shared" si="134"/>
        <v>insert into Camaleon.CandidatoCongreso( PROCESO_ELECTORAL, NOMBRE_CANDIDATO, APELLIDO_PATERNO, APELLIDO_MATERNO, NOMBRE_COMPLETO, SEXO, CARGO_ELEGIDO, LUGAR_POSTULA, ORGANIZACION_POLITICA, ALIAS ) values( 'ELECCIONES GENERALES 2016', '', '', '', 'ANNER ROMAN NEIRA ', 'MASCULINO', 'NO ELECTO', 'CAJAMARCA  ', 'ALIANZA PARA EL PROGRESO DEL PERÚ', 'ALIANZA PARA EL PROGRESO DEL PERÚ' );</v>
      </c>
    </row>
    <row r="4449" spans="1:12" x14ac:dyDescent="0.25">
      <c r="A4449" s="17" t="s">
        <v>6699</v>
      </c>
      <c r="E4449" s="15" t="s">
        <v>7048</v>
      </c>
      <c r="F4449" s="15" t="s">
        <v>8772</v>
      </c>
      <c r="G4449" s="17" t="s">
        <v>1062</v>
      </c>
      <c r="H4449" s="15" t="s">
        <v>8788</v>
      </c>
      <c r="I4449" s="15" t="s">
        <v>8935</v>
      </c>
      <c r="J4449" s="15" t="str">
        <f>IFERROR(VLOOKUP(I4449,'Candidato Presidencial'!$C:$E,3,FALSE),"")</f>
        <v>ALIANZA PARA EL PROGRESO DEL PERÚ</v>
      </c>
      <c r="L4449" s="15" t="str">
        <f t="shared" si="134"/>
        <v>insert into Camaleon.CandidatoCongreso( PROCESO_ELECTORAL, NOMBRE_CANDIDATO, APELLIDO_PATERNO, APELLIDO_MATERNO, NOMBRE_COMPLETO, SEXO, CARGO_ELEGIDO, LUGAR_POSTULA, ORGANIZACION_POLITICA, ALIAS ) values( 'ELECCIONES GENERALES 2016', '', '', '', 'LUIS ELMER ANGULO CABANILLAS ', 'MASCULINO', 'NO ELECTO', 'ANCASH  ', 'ALIANZA PARA EL PROGRESO DEL PERÚ', 'ALIANZA PARA EL PROGRESO DEL PERÚ' );</v>
      </c>
    </row>
    <row r="4450" spans="1:12" x14ac:dyDescent="0.25">
      <c r="A4450" s="17" t="s">
        <v>6699</v>
      </c>
      <c r="E4450" s="15" t="s">
        <v>7049</v>
      </c>
      <c r="F4450" s="15" t="s">
        <v>8773</v>
      </c>
      <c r="G4450" s="17" t="s">
        <v>1062</v>
      </c>
      <c r="H4450" s="15" t="s">
        <v>8783</v>
      </c>
      <c r="I4450" s="15" t="s">
        <v>8935</v>
      </c>
      <c r="J4450" s="15" t="str">
        <f>IFERROR(VLOOKUP(I4450,'Candidato Presidencial'!$C:$E,3,FALSE),"")</f>
        <v>ALIANZA PARA EL PROGRESO DEL PERÚ</v>
      </c>
      <c r="L4450" s="15" t="str">
        <f t="shared" si="134"/>
        <v>insert into Camaleon.CandidatoCongreso( PROCESO_ELECTORAL, NOMBRE_CANDIDATO, APELLIDO_PATERNO, APELLIDO_MATERNO, NOMBRE_COMPLETO, SEXO, CARGO_ELEGIDO, LUGAR_POSTULA, ORGANIZACION_POLITICA, ALIAS ) values( 'ELECCIONES GENERALES 2016', '', '', '', 'LUZ REBECA CRUZ TEVEZ ', 'FEMENINO', 'NO ELECTO', 'CUSCO  ', 'ALIANZA PARA EL PROGRESO DEL PERÚ', 'ALIANZA PARA EL PROGRESO DEL PERÚ' );</v>
      </c>
    </row>
    <row r="4451" spans="1:12" x14ac:dyDescent="0.25">
      <c r="A4451" s="17" t="s">
        <v>6699</v>
      </c>
      <c r="E4451" s="15" t="s">
        <v>7050</v>
      </c>
      <c r="F4451" s="15" t="s">
        <v>8772</v>
      </c>
      <c r="G4451" s="17" t="s">
        <v>1062</v>
      </c>
      <c r="H4451" s="15" t="s">
        <v>8783</v>
      </c>
      <c r="I4451" s="15" t="s">
        <v>8935</v>
      </c>
      <c r="J4451" s="15" t="str">
        <f>IFERROR(VLOOKUP(I4451,'Candidato Presidencial'!$C:$E,3,FALSE),"")</f>
        <v>ALIANZA PARA EL PROGRESO DEL PERÚ</v>
      </c>
      <c r="L4451" s="15" t="str">
        <f t="shared" si="134"/>
        <v>insert into Camaleon.CandidatoCongreso( PROCESO_ELECTORAL, NOMBRE_CANDIDATO, APELLIDO_PATERNO, APELLIDO_MATERNO, NOMBRE_COMPLETO, SEXO, CARGO_ELEGIDO, LUGAR_POSTULA, ORGANIZACION_POLITICA, ALIAS ) values( 'ELECCIONES GENERALES 2016', '', '', '', 'WILBER RAUL HURTADO TERRAZAS ', 'MASCULINO', 'NO ELECTO', 'CUSCO  ', 'ALIANZA PARA EL PROGRESO DEL PERÚ', 'ALIANZA PARA EL PROGRESO DEL PERÚ' );</v>
      </c>
    </row>
    <row r="4452" spans="1:12" x14ac:dyDescent="0.25">
      <c r="A4452" s="17" t="s">
        <v>6699</v>
      </c>
      <c r="E4452" s="15" t="s">
        <v>7051</v>
      </c>
      <c r="F4452" s="15" t="s">
        <v>8772</v>
      </c>
      <c r="G4452" s="17" t="s">
        <v>1062</v>
      </c>
      <c r="H4452" s="15" t="s">
        <v>8783</v>
      </c>
      <c r="I4452" s="15" t="s">
        <v>8935</v>
      </c>
      <c r="J4452" s="15" t="str">
        <f>IFERROR(VLOOKUP(I4452,'Candidato Presidencial'!$C:$E,3,FALSE),"")</f>
        <v>ALIANZA PARA EL PROGRESO DEL PERÚ</v>
      </c>
      <c r="L4452" s="15" t="str">
        <f t="shared" si="134"/>
        <v>insert into Camaleon.CandidatoCongreso( PROCESO_ELECTORAL, NOMBRE_CANDIDATO, APELLIDO_PATERNO, APELLIDO_MATERNO, NOMBRE_COMPLETO, SEXO, CARGO_ELEGIDO, LUGAR_POSTULA, ORGANIZACION_POLITICA, ALIAS ) values( 'ELECCIONES GENERALES 2016', '', '', '', 'HERNAN DE LA TORRE DUEÑAS ', 'MASCULINO', 'NO ELECTO', 'CUSCO  ', 'ALIANZA PARA EL PROGRESO DEL PERÚ', 'ALIANZA PARA EL PROGRESO DEL PERÚ' );</v>
      </c>
    </row>
    <row r="4453" spans="1:12" x14ac:dyDescent="0.25">
      <c r="A4453" s="17" t="s">
        <v>6699</v>
      </c>
      <c r="E4453" s="15" t="s">
        <v>7052</v>
      </c>
      <c r="F4453" s="15" t="s">
        <v>8772</v>
      </c>
      <c r="G4453" s="17" t="s">
        <v>1062</v>
      </c>
      <c r="H4453" s="15" t="s">
        <v>8783</v>
      </c>
      <c r="I4453" s="15" t="s">
        <v>8935</v>
      </c>
      <c r="J4453" s="15" t="str">
        <f>IFERROR(VLOOKUP(I4453,'Candidato Presidencial'!$C:$E,3,FALSE),"")</f>
        <v>ALIANZA PARA EL PROGRESO DEL PERÚ</v>
      </c>
      <c r="L4453" s="15" t="str">
        <f t="shared" si="134"/>
        <v>insert into Camaleon.CandidatoCongreso( PROCESO_ELECTORAL, NOMBRE_CANDIDATO, APELLIDO_PATERNO, APELLIDO_MATERNO, NOMBRE_COMPLETO, SEXO, CARGO_ELEGIDO, LUGAR_POSTULA, ORGANIZACION_POLITICA, ALIAS ) values( 'ELECCIONES GENERALES 2016', '', '', '', 'BENICIO RIOS OCSA ', 'MASCULINO', 'NO ELECTO', 'CUSCO  ', 'ALIANZA PARA EL PROGRESO DEL PERÚ', 'ALIANZA PARA EL PROGRESO DEL PERÚ' );</v>
      </c>
    </row>
    <row r="4454" spans="1:12" x14ac:dyDescent="0.25">
      <c r="A4454" s="17" t="s">
        <v>6699</v>
      </c>
      <c r="E4454" s="15" t="s">
        <v>7053</v>
      </c>
      <c r="F4454" s="15" t="s">
        <v>8772</v>
      </c>
      <c r="G4454" s="17" t="s">
        <v>1062</v>
      </c>
      <c r="H4454" s="15" t="s">
        <v>8785</v>
      </c>
      <c r="I4454" s="15" t="s">
        <v>8935</v>
      </c>
      <c r="J4454" s="15" t="str">
        <f>IFERROR(VLOOKUP(I4454,'Candidato Presidencial'!$C:$E,3,FALSE),"")</f>
        <v>ALIANZA PARA EL PROGRESO DEL PERÚ</v>
      </c>
      <c r="L4454" s="15" t="str">
        <f t="shared" si="134"/>
        <v>insert into Camaleon.CandidatoCongreso( PROCESO_ELECTORAL, NOMBRE_CANDIDATO, APELLIDO_PATERNO, APELLIDO_MATERNO, NOMBRE_COMPLETO, SEXO, CARGO_ELEGIDO, LUGAR_POSTULA, ORGANIZACION_POLITICA, ALIAS ) values( 'ELECCIONES GENERALES 2016', '', '', '', 'EDGAR SAMUEL RAMIREZ RIVERA ', 'MASCULINO', 'NO ELECTO', 'HUANCAVELICA  ', 'ALIANZA PARA EL PROGRESO DEL PERÚ', 'ALIANZA PARA EL PROGRESO DEL PERÚ' );</v>
      </c>
    </row>
    <row r="4455" spans="1:12" x14ac:dyDescent="0.25">
      <c r="A4455" s="17" t="s">
        <v>6699</v>
      </c>
      <c r="E4455" s="15" t="s">
        <v>7054</v>
      </c>
      <c r="F4455" s="15" t="s">
        <v>8773</v>
      </c>
      <c r="G4455" s="17" t="s">
        <v>1062</v>
      </c>
      <c r="H4455" s="15" t="s">
        <v>8799</v>
      </c>
      <c r="I4455" s="15" t="s">
        <v>8935</v>
      </c>
      <c r="J4455" s="15" t="str">
        <f>IFERROR(VLOOKUP(I4455,'Candidato Presidencial'!$C:$E,3,FALSE),"")</f>
        <v>ALIANZA PARA EL PROGRESO DEL PERÚ</v>
      </c>
      <c r="L4455" s="15" t="str">
        <f t="shared" si="134"/>
        <v>insert into Camaleon.CandidatoCongreso( PROCESO_ELECTORAL, NOMBRE_CANDIDATO, APELLIDO_PATERNO, APELLIDO_MATERNO, NOMBRE_COMPLETO, SEXO, CARGO_ELEGIDO, LUGAR_POSTULA, ORGANIZACION_POLITICA, ALIAS ) values( 'ELECCIONES GENERALES 2016', '', '', '', 'BETTY CHAMORRO BALVIN ', 'FEMENINO', 'NO ELECTO', 'JUNIN  ', 'ALIANZA PARA EL PROGRESO DEL PERÚ', 'ALIANZA PARA EL PROGRESO DEL PERÚ' );</v>
      </c>
    </row>
    <row r="4456" spans="1:12" x14ac:dyDescent="0.25">
      <c r="A4456" s="17" t="s">
        <v>6699</v>
      </c>
      <c r="E4456" s="15" t="s">
        <v>7055</v>
      </c>
      <c r="F4456" s="15" t="s">
        <v>8773</v>
      </c>
      <c r="G4456" s="17" t="s">
        <v>1062</v>
      </c>
      <c r="H4456" s="15" t="s">
        <v>8785</v>
      </c>
      <c r="I4456" s="15" t="s">
        <v>8935</v>
      </c>
      <c r="J4456" s="15" t="str">
        <f>IFERROR(VLOOKUP(I4456,'Candidato Presidencial'!$C:$E,3,FALSE),"")</f>
        <v>ALIANZA PARA EL PROGRESO DEL PERÚ</v>
      </c>
      <c r="L4456" s="15" t="str">
        <f t="shared" si="134"/>
        <v>insert into Camaleon.CandidatoCongreso( PROCESO_ELECTORAL, NOMBRE_CANDIDATO, APELLIDO_PATERNO, APELLIDO_MATERNO, NOMBRE_COMPLETO, SEXO, CARGO_ELEGIDO, LUGAR_POSTULA, ORGANIZACION_POLITICA, ALIAS ) values( 'ELECCIONES GENERALES 2016', '', '', '', 'MARITZA MARLENY RAVELO CHAVEZ ', 'FEMENINO', 'NO ELECTO', 'HUANCAVELICA  ', 'ALIANZA PARA EL PROGRESO DEL PERÚ', 'ALIANZA PARA EL PROGRESO DEL PERÚ' );</v>
      </c>
    </row>
    <row r="4457" spans="1:12" x14ac:dyDescent="0.25">
      <c r="A4457" s="17" t="s">
        <v>6699</v>
      </c>
      <c r="E4457" s="15" t="s">
        <v>7056</v>
      </c>
      <c r="F4457" s="15" t="s">
        <v>8772</v>
      </c>
      <c r="G4457" s="17" t="s">
        <v>1062</v>
      </c>
      <c r="H4457" s="15" t="s">
        <v>8787</v>
      </c>
      <c r="I4457" s="15" t="s">
        <v>8935</v>
      </c>
      <c r="J4457" s="15" t="str">
        <f>IFERROR(VLOOKUP(I4457,'Candidato Presidencial'!$C:$E,3,FALSE),"")</f>
        <v>ALIANZA PARA EL PROGRESO DEL PERÚ</v>
      </c>
      <c r="L4457" s="15" t="str">
        <f t="shared" si="134"/>
        <v>insert into Camaleon.CandidatoCongreso( PROCESO_ELECTORAL, NOMBRE_CANDIDATO, APELLIDO_PATERNO, APELLIDO_MATERNO, NOMBRE_COMPLETO, SEXO, CARGO_ELEGIDO, LUGAR_POSTULA, ORGANIZACION_POLITICA, ALIAS ) values( 'ELECCIONES GENERALES 2016', '', '', '', 'JUAN ANTONIO JARA GALLARDO ', 'MASCULINO', 'NO ELECTO', 'HUANUCO  ', 'ALIANZA PARA EL PROGRESO DEL PERÚ', 'ALIANZA PARA EL PROGRESO DEL PERÚ' );</v>
      </c>
    </row>
    <row r="4458" spans="1:12" x14ac:dyDescent="0.25">
      <c r="A4458" s="17" t="s">
        <v>6699</v>
      </c>
      <c r="E4458" s="15" t="s">
        <v>7057</v>
      </c>
      <c r="F4458" s="15" t="s">
        <v>8772</v>
      </c>
      <c r="G4458" s="17" t="s">
        <v>1062</v>
      </c>
      <c r="H4458" s="15" t="s">
        <v>8777</v>
      </c>
      <c r="I4458" s="15" t="s">
        <v>8935</v>
      </c>
      <c r="J4458" s="15" t="str">
        <f>IFERROR(VLOOKUP(I4458,'Candidato Presidencial'!$C:$E,3,FALSE),"")</f>
        <v>ALIANZA PARA EL PROGRESO DEL PERÚ</v>
      </c>
      <c r="L4458" s="15" t="str">
        <f t="shared" si="134"/>
        <v>insert into Camaleon.CandidatoCongreso( PROCESO_ELECTORAL, NOMBRE_CANDIDATO, APELLIDO_PATERNO, APELLIDO_MATERNO, NOMBRE_COMPLETO, SEXO, CARGO_ELEGIDO, LUGAR_POSTULA, ORGANIZACION_POLITICA, ALIAS ) values( 'ELECCIONES GENERALES 2016', '', '', '', 'JULIO PABLO ROSAS HUARANGA', 'MASCULINO', 'NO ELECTO', 'LIMA  ', 'ALIANZA PARA EL PROGRESO DEL PERÚ', 'ALIANZA PARA EL PROGRESO DEL PERÚ' );</v>
      </c>
    </row>
    <row r="4459" spans="1:12" x14ac:dyDescent="0.25">
      <c r="A4459" s="17" t="s">
        <v>6699</v>
      </c>
      <c r="E4459" s="15" t="s">
        <v>7058</v>
      </c>
      <c r="F4459" s="15" t="s">
        <v>8773</v>
      </c>
      <c r="G4459" s="17" t="s">
        <v>1062</v>
      </c>
      <c r="H4459" s="15" t="s">
        <v>8787</v>
      </c>
      <c r="I4459" s="15" t="s">
        <v>8935</v>
      </c>
      <c r="J4459" s="15" t="str">
        <f>IFERROR(VLOOKUP(I4459,'Candidato Presidencial'!$C:$E,3,FALSE),"")</f>
        <v>ALIANZA PARA EL PROGRESO DEL PERÚ</v>
      </c>
      <c r="L4459" s="15" t="str">
        <f t="shared" si="134"/>
        <v>insert into Camaleon.CandidatoCongreso( PROCESO_ELECTORAL, NOMBRE_CANDIDATO, APELLIDO_PATERNO, APELLIDO_MATERNO, NOMBRE_COMPLETO, SEXO, CARGO_ELEGIDO, LUGAR_POSTULA, ORGANIZACION_POLITICA, ALIAS ) values( 'ELECCIONES GENERALES 2016', '', '', '', 'ELISA CRESPO RODRIGUEZ', 'FEMENINO', 'NO ELECTO', 'HUANUCO  ', 'ALIANZA PARA EL PROGRESO DEL PERÚ', 'ALIANZA PARA EL PROGRESO DEL PERÚ' );</v>
      </c>
    </row>
    <row r="4460" spans="1:12" x14ac:dyDescent="0.25">
      <c r="A4460" s="17" t="s">
        <v>6699</v>
      </c>
      <c r="E4460" s="15" t="s">
        <v>7059</v>
      </c>
      <c r="F4460" s="15" t="s">
        <v>8773</v>
      </c>
      <c r="G4460" s="17" t="s">
        <v>1062</v>
      </c>
      <c r="H4460" s="15" t="s">
        <v>8780</v>
      </c>
      <c r="I4460" s="15" t="s">
        <v>8935</v>
      </c>
      <c r="J4460" s="15" t="str">
        <f>IFERROR(VLOOKUP(I4460,'Candidato Presidencial'!$C:$E,3,FALSE),"")</f>
        <v>ALIANZA PARA EL PROGRESO DEL PERÚ</v>
      </c>
      <c r="L4460" s="15" t="str">
        <f t="shared" si="134"/>
        <v>insert into Camaleon.CandidatoCongreso( PROCESO_ELECTORAL, NOMBRE_CANDIDATO, APELLIDO_PATERNO, APELLIDO_MATERNO, NOMBRE_COMPLETO, SEXO, CARGO_ELEGIDO, LUGAR_POSTULA, ORGANIZACION_POLITICA, ALIAS ) values( 'ELECCIONES GENERALES 2016', '', '', '', 'GLORIA EDELMIRA MONTENEGRO FIGUEROA ', 'FEMENINO', 'NO ELECTO', 'LA LIBERTAD  ', 'ALIANZA PARA EL PROGRESO DEL PERÚ', 'ALIANZA PARA EL PROGRESO DEL PERÚ' );</v>
      </c>
    </row>
    <row r="4461" spans="1:12" x14ac:dyDescent="0.25">
      <c r="A4461" s="17" t="s">
        <v>6699</v>
      </c>
      <c r="E4461" s="15" t="s">
        <v>7060</v>
      </c>
      <c r="F4461" s="15" t="s">
        <v>8772</v>
      </c>
      <c r="G4461" s="17" t="s">
        <v>1062</v>
      </c>
      <c r="H4461" s="15" t="s">
        <v>8787</v>
      </c>
      <c r="I4461" s="15" t="s">
        <v>8935</v>
      </c>
      <c r="J4461" s="15" t="str">
        <f>IFERROR(VLOOKUP(I4461,'Candidato Presidencial'!$C:$E,3,FALSE),"")</f>
        <v>ALIANZA PARA EL PROGRESO DEL PERÚ</v>
      </c>
      <c r="L4461" s="15" t="str">
        <f t="shared" si="134"/>
        <v>insert into Camaleon.CandidatoCongreso( PROCESO_ELECTORAL, NOMBRE_CANDIDATO, APELLIDO_PATERNO, APELLIDO_MATERNO, NOMBRE_COMPLETO, SEXO, CARGO_ELEGIDO, LUGAR_POSTULA, ORGANIZACION_POLITICA, ALIAS ) values( 'ELECCIONES GENERALES 2016', '', '', '', 'TITO JOSIP JAIME HIDALGO', 'MASCULINO', 'NO ELECTO', 'HUANUCO  ', 'ALIANZA PARA EL PROGRESO DEL PERÚ', 'ALIANZA PARA EL PROGRESO DEL PERÚ' );</v>
      </c>
    </row>
    <row r="4462" spans="1:12" x14ac:dyDescent="0.25">
      <c r="A4462" s="17" t="s">
        <v>6699</v>
      </c>
      <c r="E4462" s="15" t="s">
        <v>7061</v>
      </c>
      <c r="F4462" s="15" t="s">
        <v>8773</v>
      </c>
      <c r="G4462" s="17" t="s">
        <v>1062</v>
      </c>
      <c r="H4462" s="15" t="s">
        <v>8786</v>
      </c>
      <c r="I4462" s="15" t="s">
        <v>8935</v>
      </c>
      <c r="J4462" s="15" t="str">
        <f>IFERROR(VLOOKUP(I4462,'Candidato Presidencial'!$C:$E,3,FALSE),"")</f>
        <v>ALIANZA PARA EL PROGRESO DEL PERÚ</v>
      </c>
      <c r="L4462" s="15" t="str">
        <f t="shared" si="134"/>
        <v>insert into Camaleon.CandidatoCongreso( PROCESO_ELECTORAL, NOMBRE_CANDIDATO, APELLIDO_PATERNO, APELLIDO_MATERNO, NOMBRE_COMPLETO, SEXO, CARGO_ELEGIDO, LUGAR_POSTULA, ORGANIZACION_POLITICA, ALIAS ) values( 'ELECCIONES GENERALES 2016', '', '', '', 'MONICA MARGOT GUILLEN TUANAMA ', 'FEMENINO', 'NO ELECTO', 'ICA  ', 'ALIANZA PARA EL PROGRESO DEL PERÚ', 'ALIANZA PARA EL PROGRESO DEL PERÚ' );</v>
      </c>
    </row>
    <row r="4463" spans="1:12" x14ac:dyDescent="0.25">
      <c r="A4463" s="17" t="s">
        <v>6699</v>
      </c>
      <c r="E4463" s="15" t="s">
        <v>7062</v>
      </c>
      <c r="F4463" s="15" t="s">
        <v>8772</v>
      </c>
      <c r="G4463" s="17" t="s">
        <v>1062</v>
      </c>
      <c r="H4463" s="15" t="s">
        <v>8786</v>
      </c>
      <c r="I4463" s="15" t="s">
        <v>8935</v>
      </c>
      <c r="J4463" s="15" t="str">
        <f>IFERROR(VLOOKUP(I4463,'Candidato Presidencial'!$C:$E,3,FALSE),"")</f>
        <v>ALIANZA PARA EL PROGRESO DEL PERÚ</v>
      </c>
      <c r="L4463" s="15" t="str">
        <f t="shared" si="134"/>
        <v>insert into Camaleon.CandidatoCongreso( PROCESO_ELECTORAL, NOMBRE_CANDIDATO, APELLIDO_PATERNO, APELLIDO_MATERNO, NOMBRE_COMPLETO, SEXO, CARGO_ELEGIDO, LUGAR_POSTULA, ORGANIZACION_POLITICA, ALIAS ) values( 'ELECCIONES GENERALES 2016', '', '', '', 'PEDRO GERARDO REJAS TATAJE ', 'MASCULINO', 'NO ELECTO', 'ICA  ', 'ALIANZA PARA EL PROGRESO DEL PERÚ', 'ALIANZA PARA EL PROGRESO DEL PERÚ' );</v>
      </c>
    </row>
    <row r="4464" spans="1:12" x14ac:dyDescent="0.25">
      <c r="A4464" s="17" t="s">
        <v>6699</v>
      </c>
      <c r="E4464" s="15" t="s">
        <v>7063</v>
      </c>
      <c r="F4464" s="15" t="s">
        <v>8772</v>
      </c>
      <c r="G4464" s="17" t="s">
        <v>1062</v>
      </c>
      <c r="H4464" s="15" t="s">
        <v>8798</v>
      </c>
      <c r="I4464" s="15" t="s">
        <v>8935</v>
      </c>
      <c r="J4464" s="15" t="str">
        <f>IFERROR(VLOOKUP(I4464,'Candidato Presidencial'!$C:$E,3,FALSE),"")</f>
        <v>ALIANZA PARA EL PROGRESO DEL PERÚ</v>
      </c>
      <c r="L4464" s="15" t="str">
        <f t="shared" si="134"/>
        <v>insert into Camaleon.CandidatoCongreso( PROCESO_ELECTORAL, NOMBRE_CANDIDATO, APELLIDO_PATERNO, APELLIDO_MATERNO, NOMBRE_COMPLETO, SEXO, CARGO_ELEGIDO, LUGAR_POSTULA, ORGANIZACION_POLITICA, ALIAS ) values( 'ELECCIONES GENERALES 2016', '', '', '', 'JUAN CARLOS PARETTO FLORES ', 'MASCULINO', 'NO ELECTO', 'MOQUEGUA  ', 'ALIANZA PARA EL PROGRESO DEL PERÚ', 'ALIANZA PARA EL PROGRESO DEL PERÚ' );</v>
      </c>
    </row>
    <row r="4465" spans="1:12" x14ac:dyDescent="0.25">
      <c r="A4465" s="17" t="s">
        <v>6699</v>
      </c>
      <c r="E4465" s="15" t="s">
        <v>7064</v>
      </c>
      <c r="F4465" s="15" t="s">
        <v>8773</v>
      </c>
      <c r="G4465" s="17" t="s">
        <v>1062</v>
      </c>
      <c r="H4465" s="15" t="s">
        <v>8783</v>
      </c>
      <c r="I4465" s="15" t="s">
        <v>8935</v>
      </c>
      <c r="J4465" s="15" t="str">
        <f>IFERROR(VLOOKUP(I4465,'Candidato Presidencial'!$C:$E,3,FALSE),"")</f>
        <v>ALIANZA PARA EL PROGRESO DEL PERÚ</v>
      </c>
      <c r="L4465" s="15" t="str">
        <f t="shared" si="134"/>
        <v>insert into Camaleon.CandidatoCongreso( PROCESO_ELECTORAL, NOMBRE_CANDIDATO, APELLIDO_PATERNO, APELLIDO_MATERNO, NOMBRE_COMPLETO, SEXO, CARGO_ELEGIDO, LUGAR_POSTULA, ORGANIZACION_POLITICA, ALIAS ) values( 'ELECCIONES GENERALES 2016', '', '', '', 'MARIA ENRIQUETA RIVERA DELGADO ', 'FEMENINO', 'NO ELECTO', 'CUSCO  ', 'ALIANZA PARA EL PROGRESO DEL PERÚ', 'ALIANZA PARA EL PROGRESO DEL PERÚ' );</v>
      </c>
    </row>
    <row r="4466" spans="1:12" x14ac:dyDescent="0.25">
      <c r="A4466" s="17" t="s">
        <v>6699</v>
      </c>
      <c r="E4466" s="15" t="s">
        <v>7065</v>
      </c>
      <c r="F4466" s="15" t="s">
        <v>8773</v>
      </c>
      <c r="G4466" s="17" t="s">
        <v>1062</v>
      </c>
      <c r="H4466" s="15" t="s">
        <v>8789</v>
      </c>
      <c r="I4466" s="15" t="s">
        <v>8935</v>
      </c>
      <c r="J4466" s="15" t="str">
        <f>IFERROR(VLOOKUP(I4466,'Candidato Presidencial'!$C:$E,3,FALSE),"")</f>
        <v>ALIANZA PARA EL PROGRESO DEL PERÚ</v>
      </c>
      <c r="L4466" s="15" t="str">
        <f t="shared" si="134"/>
        <v>insert into Camaleon.CandidatoCongreso( PROCESO_ELECTORAL, NOMBRE_CANDIDATO, APELLIDO_PATERNO, APELLIDO_MATERNO, NOMBRE_COMPLETO, SEXO, CARGO_ELEGIDO, LUGAR_POSTULA, ORGANIZACION_POLITICA, ALIAS ) values( 'ELECCIONES GENERALES 2016', '', '', '', 'GIOVANNA JEANICE ARANIBAR ROSAS ', 'FEMENINO', 'NO ELECTO', 'AREQUIPA  ', 'ALIANZA PARA EL PROGRESO DEL PERÚ', 'ALIANZA PARA EL PROGRESO DEL PERÚ' );</v>
      </c>
    </row>
    <row r="4467" spans="1:12" x14ac:dyDescent="0.25">
      <c r="A4467" s="17" t="s">
        <v>6699</v>
      </c>
      <c r="E4467" s="15" t="s">
        <v>7066</v>
      </c>
      <c r="F4467" s="15" t="s">
        <v>8773</v>
      </c>
      <c r="G4467" s="17" t="s">
        <v>1062</v>
      </c>
      <c r="H4467" s="15" t="s">
        <v>8789</v>
      </c>
      <c r="I4467" s="15" t="s">
        <v>8935</v>
      </c>
      <c r="J4467" s="15" t="str">
        <f>IFERROR(VLOOKUP(I4467,'Candidato Presidencial'!$C:$E,3,FALSE),"")</f>
        <v>ALIANZA PARA EL PROGRESO DEL PERÚ</v>
      </c>
      <c r="L4467" s="15" t="str">
        <f t="shared" si="134"/>
        <v>insert into Camaleon.CandidatoCongreso( PROCESO_ELECTORAL, NOMBRE_CANDIDATO, APELLIDO_PATERNO, APELLIDO_MATERNO, NOMBRE_COMPLETO, SEXO, CARGO_ELEGIDO, LUGAR_POSTULA, ORGANIZACION_POLITICA, ALIAS ) values( 'ELECCIONES GENERALES 2016', '', '', '', 'ANA MERCEDES ZUÑIGA MEDINA ', 'FEMENINO', 'NO ELECTO', 'AREQUIPA  ', 'ALIANZA PARA EL PROGRESO DEL PERÚ', 'ALIANZA PARA EL PROGRESO DEL PERÚ' );</v>
      </c>
    </row>
    <row r="4468" spans="1:12" x14ac:dyDescent="0.25">
      <c r="A4468" s="17" t="s">
        <v>6699</v>
      </c>
      <c r="E4468" s="15" t="s">
        <v>7067</v>
      </c>
      <c r="F4468" s="15" t="s">
        <v>8772</v>
      </c>
      <c r="G4468" s="17" t="s">
        <v>1062</v>
      </c>
      <c r="H4468" s="15" t="s">
        <v>8789</v>
      </c>
      <c r="I4468" s="15" t="s">
        <v>8935</v>
      </c>
      <c r="J4468" s="15" t="str">
        <f>IFERROR(VLOOKUP(I4468,'Candidato Presidencial'!$C:$E,3,FALSE),"")</f>
        <v>ALIANZA PARA EL PROGRESO DEL PERÚ</v>
      </c>
      <c r="L4468" s="15" t="str">
        <f t="shared" si="134"/>
        <v>insert into Camaleon.CandidatoCongreso( PROCESO_ELECTORAL, NOMBRE_CANDIDATO, APELLIDO_PATERNO, APELLIDO_MATERNO, NOMBRE_COMPLETO, SEXO, CARGO_ELEGIDO, LUGAR_POSTULA, ORGANIZACION_POLITICA, ALIAS ) values( 'ELECCIONES GENERALES 2016', '', '', '', 'JORGE FAUSTO SUMARI BUENDIA ', 'MASCULINO', 'NO ELECTO', 'AREQUIPA  ', 'ALIANZA PARA EL PROGRESO DEL PERÚ', 'ALIANZA PARA EL PROGRESO DEL PERÚ' );</v>
      </c>
    </row>
    <row r="4469" spans="1:12" x14ac:dyDescent="0.25">
      <c r="A4469" s="17" t="s">
        <v>6699</v>
      </c>
      <c r="E4469" s="15" t="s">
        <v>7068</v>
      </c>
      <c r="F4469" s="15" t="s">
        <v>8772</v>
      </c>
      <c r="G4469" s="17" t="s">
        <v>1062</v>
      </c>
      <c r="H4469" s="15" t="s">
        <v>8789</v>
      </c>
      <c r="I4469" s="15" t="s">
        <v>8935</v>
      </c>
      <c r="J4469" s="15" t="str">
        <f>IFERROR(VLOOKUP(I4469,'Candidato Presidencial'!$C:$E,3,FALSE),"")</f>
        <v>ALIANZA PARA EL PROGRESO DEL PERÚ</v>
      </c>
      <c r="L4469" s="15" t="str">
        <f t="shared" si="134"/>
        <v>insert into Camaleon.CandidatoCongreso( PROCESO_ELECTORAL, NOMBRE_CANDIDATO, APELLIDO_PATERNO, APELLIDO_MATERNO, NOMBRE_COMPLETO, SEXO, CARGO_ELEGIDO, LUGAR_POSTULA, ORGANIZACION_POLITICA, ALIAS ) values( 'ELECCIONES GENERALES 2016', '', '', '', 'CARLOS FEDERICO LEYTON MUÑOZ ', 'MASCULINO', 'NO ELECTO', 'AREQUIPA  ', 'ALIANZA PARA EL PROGRESO DEL PERÚ', 'ALIANZA PARA EL PROGRESO DEL PERÚ' );</v>
      </c>
    </row>
    <row r="4470" spans="1:12" x14ac:dyDescent="0.25">
      <c r="A4470" s="17" t="s">
        <v>6699</v>
      </c>
      <c r="E4470" s="15" t="s">
        <v>7069</v>
      </c>
      <c r="F4470" s="15" t="s">
        <v>8772</v>
      </c>
      <c r="G4470" s="17" t="s">
        <v>1062</v>
      </c>
      <c r="H4470" s="15" t="s">
        <v>8789</v>
      </c>
      <c r="I4470" s="15" t="s">
        <v>8935</v>
      </c>
      <c r="J4470" s="15" t="str">
        <f>IFERROR(VLOOKUP(I4470,'Candidato Presidencial'!$C:$E,3,FALSE),"")</f>
        <v>ALIANZA PARA EL PROGRESO DEL PERÚ</v>
      </c>
      <c r="L4470" s="15" t="str">
        <f t="shared" si="134"/>
        <v>insert into Camaleon.CandidatoCongreso( PROCESO_ELECTORAL, NOMBRE_CANDIDATO, APELLIDO_PATERNO, APELLIDO_MATERNO, NOMBRE_COMPLETO, SEXO, CARGO_ELEGIDO, LUGAR_POSTULA, ORGANIZACION_POLITICA, ALIAS ) values( 'ELECCIONES GENERALES 2016', '', '', '', 'BENIGNO TEOFILO CORNEJO VALENCIA ', 'MASCULINO', 'NO ELECTO', 'AREQUIPA  ', 'ALIANZA PARA EL PROGRESO DEL PERÚ', 'ALIANZA PARA EL PROGRESO DEL PERÚ' );</v>
      </c>
    </row>
    <row r="4471" spans="1:12" x14ac:dyDescent="0.25">
      <c r="A4471" s="17" t="s">
        <v>6699</v>
      </c>
      <c r="E4471" s="15" t="s">
        <v>7070</v>
      </c>
      <c r="F4471" s="15" t="s">
        <v>8772</v>
      </c>
      <c r="G4471" s="17" t="s">
        <v>1062</v>
      </c>
      <c r="H4471" s="15" t="s">
        <v>8789</v>
      </c>
      <c r="I4471" s="15" t="s">
        <v>8935</v>
      </c>
      <c r="J4471" s="15" t="str">
        <f>IFERROR(VLOOKUP(I4471,'Candidato Presidencial'!$C:$E,3,FALSE),"")</f>
        <v>ALIANZA PARA EL PROGRESO DEL PERÚ</v>
      </c>
      <c r="L4471" s="15" t="str">
        <f t="shared" si="134"/>
        <v>insert into Camaleon.CandidatoCongreso( PROCESO_ELECTORAL, NOMBRE_CANDIDATO, APELLIDO_PATERNO, APELLIDO_MATERNO, NOMBRE_COMPLETO, SEXO, CARGO_ELEGIDO, LUGAR_POSTULA, ORGANIZACION_POLITICA, ALIAS ) values( 'ELECCIONES GENERALES 2016', '', '', '', 'MARCO TULIO FALCONI PICARDO ', 'MASCULINO', 'NO ELECTO', 'AREQUIPA  ', 'ALIANZA PARA EL PROGRESO DEL PERÚ', 'ALIANZA PARA EL PROGRESO DEL PERÚ' );</v>
      </c>
    </row>
    <row r="4472" spans="1:12" x14ac:dyDescent="0.25">
      <c r="A4472" s="17" t="s">
        <v>6699</v>
      </c>
      <c r="E4472" s="15" t="s">
        <v>7071</v>
      </c>
      <c r="F4472" s="15" t="s">
        <v>8772</v>
      </c>
      <c r="G4472" s="17" t="s">
        <v>1062</v>
      </c>
      <c r="H4472" s="15" t="s">
        <v>8777</v>
      </c>
      <c r="I4472" s="15" t="s">
        <v>8935</v>
      </c>
      <c r="J4472" s="15" t="str">
        <f>IFERROR(VLOOKUP(I4472,'Candidato Presidencial'!$C:$E,3,FALSE),"")</f>
        <v>ALIANZA PARA EL PROGRESO DEL PERÚ</v>
      </c>
      <c r="L4472" s="15" t="str">
        <f t="shared" si="134"/>
        <v>insert into Camaleon.CandidatoCongreso( PROCESO_ELECTORAL, NOMBRE_CANDIDATO, APELLIDO_PATERNO, APELLIDO_MATERNO, NOMBRE_COMPLETO, SEXO, CARGO_ELEGIDO, LUGAR_POSTULA, ORGANIZACION_POLITICA, ALIAS ) values( 'ELECCIONES GENERALES 2016', '', '', '', 'EDWIN ALBERTO DONAYRE GOTZCH', 'MASCULINO', 'NO ELECTO', 'LIMA  ', 'ALIANZA PARA EL PROGRESO DEL PERÚ', 'ALIANZA PARA EL PROGRESO DEL PERÚ' );</v>
      </c>
    </row>
    <row r="4473" spans="1:12" x14ac:dyDescent="0.25">
      <c r="A4473" s="17" t="s">
        <v>6699</v>
      </c>
      <c r="E4473" s="15" t="s">
        <v>7072</v>
      </c>
      <c r="F4473" s="15" t="s">
        <v>8773</v>
      </c>
      <c r="G4473" s="17" t="s">
        <v>1062</v>
      </c>
      <c r="H4473" s="15" t="s">
        <v>8790</v>
      </c>
      <c r="I4473" s="15" t="s">
        <v>8935</v>
      </c>
      <c r="J4473" s="15" t="str">
        <f>IFERROR(VLOOKUP(I4473,'Candidato Presidencial'!$C:$E,3,FALSE),"")</f>
        <v>ALIANZA PARA EL PROGRESO DEL PERÚ</v>
      </c>
      <c r="L4473" s="15" t="str">
        <f t="shared" si="134"/>
        <v>insert into Camaleon.CandidatoCongreso( PROCESO_ELECTORAL, NOMBRE_CANDIDATO, APELLIDO_PATERNO, APELLIDO_MATERNO, NOMBRE_COMPLETO, SEXO, CARGO_ELEGIDO, LUGAR_POSTULA, ORGANIZACION_POLITICA, ALIAS ) values( 'ELECCIONES GENERALES 2016', '', '', '', 'MILAGRITOS ALICIA CARRASCO ARONES', 'FEMENINO', 'NO ELECTO', 'AYACUCHO  ', 'ALIANZA PARA EL PROGRESO DEL PERÚ', 'ALIANZA PARA EL PROGRESO DEL PERÚ' );</v>
      </c>
    </row>
    <row r="4474" spans="1:12" x14ac:dyDescent="0.25">
      <c r="A4474" s="17" t="s">
        <v>6699</v>
      </c>
      <c r="E4474" s="15" t="s">
        <v>7073</v>
      </c>
      <c r="F4474" s="15" t="s">
        <v>8772</v>
      </c>
      <c r="G4474" s="17" t="s">
        <v>1062</v>
      </c>
      <c r="H4474" s="15" t="s">
        <v>8790</v>
      </c>
      <c r="I4474" s="15" t="s">
        <v>8935</v>
      </c>
      <c r="J4474" s="15" t="str">
        <f>IFERROR(VLOOKUP(I4474,'Candidato Presidencial'!$C:$E,3,FALSE),"")</f>
        <v>ALIANZA PARA EL PROGRESO DEL PERÚ</v>
      </c>
      <c r="L4474" s="15" t="str">
        <f t="shared" si="134"/>
        <v>insert into Camaleon.CandidatoCongreso( PROCESO_ELECTORAL, NOMBRE_CANDIDATO, APELLIDO_PATERNO, APELLIDO_MATERNO, NOMBRE_COMPLETO, SEXO, CARGO_ELEGIDO, LUGAR_POSTULA, ORGANIZACION_POLITICA, ALIAS ) values( 'ELECCIONES GENERALES 2016', '', '', '', 'JULIO ERNESTO VALDEZ CARDENAS ', 'MASCULINO', 'NO ELECTO', 'AYACUCHO  ', 'ALIANZA PARA EL PROGRESO DEL PERÚ', 'ALIANZA PARA EL PROGRESO DEL PERÚ' );</v>
      </c>
    </row>
    <row r="4475" spans="1:12" x14ac:dyDescent="0.25">
      <c r="A4475" s="17" t="s">
        <v>6699</v>
      </c>
      <c r="E4475" s="15" t="s">
        <v>7074</v>
      </c>
      <c r="F4475" s="15" t="s">
        <v>8772</v>
      </c>
      <c r="G4475" s="17" t="s">
        <v>1062</v>
      </c>
      <c r="H4475" s="15" t="s">
        <v>8777</v>
      </c>
      <c r="I4475" s="15" t="s">
        <v>8935</v>
      </c>
      <c r="J4475" s="15" t="str">
        <f>IFERROR(VLOOKUP(I4475,'Candidato Presidencial'!$C:$E,3,FALSE),"")</f>
        <v>ALIANZA PARA EL PROGRESO DEL PERÚ</v>
      </c>
      <c r="L4475" s="15" t="str">
        <f t="shared" si="134"/>
        <v>insert into Camaleon.CandidatoCongreso( PROCESO_ELECTORAL, NOMBRE_CANDIDATO, APELLIDO_PATERNO, APELLIDO_MATERNO, NOMBRE_COMPLETO, SEXO, CARGO_ELEGIDO, LUGAR_POSTULA, ORGANIZACION_POLITICA, ALIAS ) values( 'ELECCIONES GENERALES 2016', '', '', '', 'TADEO ANASTACIO GUARDIA HUAMANI', 'MASCULINO', 'NO ELECTO', 'LIMA  ', 'ALIANZA PARA EL PROGRESO DEL PERÚ', 'ALIANZA PARA EL PROGRESO DEL PERÚ' );</v>
      </c>
    </row>
    <row r="4476" spans="1:12" x14ac:dyDescent="0.25">
      <c r="A4476" s="17" t="s">
        <v>6699</v>
      </c>
      <c r="E4476" s="15" t="s">
        <v>7075</v>
      </c>
      <c r="F4476" s="15" t="s">
        <v>8773</v>
      </c>
      <c r="G4476" s="17" t="s">
        <v>1062</v>
      </c>
      <c r="H4476" s="15" t="s">
        <v>8797</v>
      </c>
      <c r="I4476" s="15" t="s">
        <v>8935</v>
      </c>
      <c r="J4476" s="15" t="str">
        <f>IFERROR(VLOOKUP(I4476,'Candidato Presidencial'!$C:$E,3,FALSE),"")</f>
        <v>ALIANZA PARA EL PROGRESO DEL PERÚ</v>
      </c>
      <c r="L4476" s="15" t="str">
        <f t="shared" si="134"/>
        <v>insert into Camaleon.CandidatoCongreso( PROCESO_ELECTORAL, NOMBRE_CANDIDATO, APELLIDO_PATERNO, APELLIDO_MATERNO, NOMBRE_COMPLETO, SEXO, CARGO_ELEGIDO, LUGAR_POSTULA, ORGANIZACION_POLITICA, ALIAS ) values( 'ELECCIONES GENERALES 2016', '', '', '', 'SUSANA VIVANCO ROJAS ', 'FEMENINO', 'NO ELECTO', 'LIMA LIMA ', 'ALIANZA PARA EL PROGRESO DEL PERÚ', 'ALIANZA PARA EL PROGRESO DEL PERÚ' );</v>
      </c>
    </row>
    <row r="4477" spans="1:12" x14ac:dyDescent="0.25">
      <c r="A4477" s="17" t="s">
        <v>6699</v>
      </c>
      <c r="E4477" s="15" t="s">
        <v>7076</v>
      </c>
      <c r="F4477" s="15" t="s">
        <v>8772</v>
      </c>
      <c r="G4477" s="17" t="s">
        <v>1062</v>
      </c>
      <c r="H4477" s="15" t="s">
        <v>8781</v>
      </c>
      <c r="I4477" s="15" t="s">
        <v>8935</v>
      </c>
      <c r="J4477" s="15" t="str">
        <f>IFERROR(VLOOKUP(I4477,'Candidato Presidencial'!$C:$E,3,FALSE),"")</f>
        <v>ALIANZA PARA EL PROGRESO DEL PERÚ</v>
      </c>
      <c r="L4477" s="15" t="str">
        <f t="shared" si="134"/>
        <v>insert into Camaleon.CandidatoCongreso( PROCESO_ELECTORAL, NOMBRE_CANDIDATO, APELLIDO_PATERNO, APELLIDO_MATERNO, NOMBRE_COMPLETO, SEXO, CARGO_ELEGIDO, LUGAR_POSTULA, ORGANIZACION_POLITICA, ALIAS ) values( 'ELECCIONES GENERALES 2016', '', '', '', 'JUAN CARLOS DIAZ SANCHEZ ', 'MASCULINO', 'NO ELECTO', 'CAJAMARCA  ', 'ALIANZA PARA EL PROGRESO DEL PERÚ', 'ALIANZA PARA EL PROGRESO DEL PERÚ' );</v>
      </c>
    </row>
    <row r="4478" spans="1:12" x14ac:dyDescent="0.25">
      <c r="A4478" s="17" t="s">
        <v>6699</v>
      </c>
      <c r="E4478" s="15" t="s">
        <v>7077</v>
      </c>
      <c r="F4478" s="15" t="s">
        <v>8772</v>
      </c>
      <c r="G4478" s="17" t="s">
        <v>1062</v>
      </c>
      <c r="H4478" s="15" t="s">
        <v>8781</v>
      </c>
      <c r="I4478" s="15" t="s">
        <v>8935</v>
      </c>
      <c r="J4478" s="15" t="str">
        <f>IFERROR(VLOOKUP(I4478,'Candidato Presidencial'!$C:$E,3,FALSE),"")</f>
        <v>ALIANZA PARA EL PROGRESO DEL PERÚ</v>
      </c>
      <c r="L4478" s="15" t="str">
        <f t="shared" si="134"/>
        <v>insert into Camaleon.CandidatoCongreso( PROCESO_ELECTORAL, NOMBRE_CANDIDATO, APELLIDO_PATERNO, APELLIDO_MATERNO, NOMBRE_COMPLETO, SEXO, CARGO_ELEGIDO, LUGAR_POSTULA, ORGANIZACION_POLITICA, ALIAS ) values( 'ELECCIONES GENERALES 2016', '', '', '', 'NELSON ALBERTO BARRANTES SANCHEZ ', 'MASCULINO', 'NO ELECTO', 'CAJAMARCA  ', 'ALIANZA PARA EL PROGRESO DEL PERÚ', 'ALIANZA PARA EL PROGRESO DEL PERÚ' );</v>
      </c>
    </row>
    <row r="4479" spans="1:12" x14ac:dyDescent="0.25">
      <c r="A4479" s="17" t="s">
        <v>6699</v>
      </c>
      <c r="E4479" s="15" t="s">
        <v>7078</v>
      </c>
      <c r="F4479" s="15" t="s">
        <v>8773</v>
      </c>
      <c r="G4479" s="17" t="s">
        <v>1062</v>
      </c>
      <c r="H4479" s="15" t="s">
        <v>8781</v>
      </c>
      <c r="I4479" s="15" t="s">
        <v>8935</v>
      </c>
      <c r="J4479" s="15" t="str">
        <f>IFERROR(VLOOKUP(I4479,'Candidato Presidencial'!$C:$E,3,FALSE),"")</f>
        <v>ALIANZA PARA EL PROGRESO DEL PERÚ</v>
      </c>
      <c r="L4479" s="15" t="str">
        <f t="shared" si="134"/>
        <v>insert into Camaleon.CandidatoCongreso( PROCESO_ELECTORAL, NOMBRE_CANDIDATO, APELLIDO_PATERNO, APELLIDO_MATERNO, NOMBRE_COMPLETO, SEXO, CARGO_ELEGIDO, LUGAR_POSTULA, ORGANIZACION_POLITICA, ALIAS ) values( 'ELECCIONES GENERALES 2016', '', '', '', 'SONNIA DEL CARMEN ALARCON HORNA ', 'FEMENINO', 'NO ELECTO', 'CAJAMARCA  ', 'ALIANZA PARA EL PROGRESO DEL PERÚ', 'ALIANZA PARA EL PROGRESO DEL PERÚ' );</v>
      </c>
    </row>
    <row r="4480" spans="1:12" x14ac:dyDescent="0.25">
      <c r="A4480" s="17" t="s">
        <v>6699</v>
      </c>
      <c r="E4480" s="15" t="s">
        <v>7079</v>
      </c>
      <c r="F4480" s="15" t="s">
        <v>8772</v>
      </c>
      <c r="G4480" s="17" t="s">
        <v>1062</v>
      </c>
      <c r="H4480" s="15" t="s">
        <v>8781</v>
      </c>
      <c r="I4480" s="15" t="s">
        <v>8935</v>
      </c>
      <c r="J4480" s="15" t="str">
        <f>IFERROR(VLOOKUP(I4480,'Candidato Presidencial'!$C:$E,3,FALSE),"")</f>
        <v>ALIANZA PARA EL PROGRESO DEL PERÚ</v>
      </c>
      <c r="L4480" s="15" t="str">
        <f t="shared" si="134"/>
        <v>insert into Camaleon.CandidatoCongreso( PROCESO_ELECTORAL, NOMBRE_CANDIDATO, APELLIDO_PATERNO, APELLIDO_MATERNO, NOMBRE_COMPLETO, SEXO, CARGO_ELEGIDO, LUGAR_POSTULA, ORGANIZACION_POLITICA, ALIAS ) values( 'ELECCIONES GENERALES 2016', '', '', '', 'CESAR HENRY VASQUEZ SANCHEZ ', 'MASCULINO', 'NO ELECTO', 'CAJAMARCA  ', 'ALIANZA PARA EL PROGRESO DEL PERÚ', 'ALIANZA PARA EL PROGRESO DEL PERÚ' );</v>
      </c>
    </row>
    <row r="4481" spans="1:12" x14ac:dyDescent="0.25">
      <c r="A4481" s="17" t="s">
        <v>6699</v>
      </c>
      <c r="E4481" s="15" t="s">
        <v>7080</v>
      </c>
      <c r="F4481" s="15" t="s">
        <v>8773</v>
      </c>
      <c r="G4481" s="17" t="s">
        <v>1062</v>
      </c>
      <c r="H4481" s="15" t="s">
        <v>8793</v>
      </c>
      <c r="I4481" s="15" t="s">
        <v>8935</v>
      </c>
      <c r="J4481" s="15" t="str">
        <f>IFERROR(VLOOKUP(I4481,'Candidato Presidencial'!$C:$E,3,FALSE),"")</f>
        <v>ALIANZA PARA EL PROGRESO DEL PERÚ</v>
      </c>
      <c r="L4481" s="15" t="str">
        <f t="shared" si="134"/>
        <v>insert into Camaleon.CandidatoCongreso( PROCESO_ELECTORAL, NOMBRE_CANDIDATO, APELLIDO_PATERNO, APELLIDO_MATERNO, NOMBRE_COMPLETO, SEXO, CARGO_ELEGIDO, LUGAR_POSTULA, ORGANIZACION_POLITICA, ALIAS ) values( 'ELECCIONES GENERALES 2016', '', '', '', 'ESPERANZA DIAZ VDA DE OJEDA', 'FEMENINO', 'NO ELECTO', 'CALLAO  ', 'ALIANZA PARA EL PROGRESO DEL PERÚ', 'ALIANZA PARA EL PROGRESO DEL PERÚ' );</v>
      </c>
    </row>
    <row r="4482" spans="1:12" x14ac:dyDescent="0.25">
      <c r="A4482" s="17" t="s">
        <v>6699</v>
      </c>
      <c r="E4482" s="15" t="s">
        <v>7081</v>
      </c>
      <c r="F4482" s="15" t="s">
        <v>8772</v>
      </c>
      <c r="G4482" s="17" t="s">
        <v>1062</v>
      </c>
      <c r="H4482" s="15" t="s">
        <v>8782</v>
      </c>
      <c r="I4482" s="15" t="s">
        <v>8935</v>
      </c>
      <c r="J4482" s="15" t="str">
        <f>IFERROR(VLOOKUP(I4482,'Candidato Presidencial'!$C:$E,3,FALSE),"")</f>
        <v>ALIANZA PARA EL PROGRESO DEL PERÚ</v>
      </c>
      <c r="L4482" s="15" t="str">
        <f t="shared" si="134"/>
        <v>insert into Camaleon.CandidatoCongreso( PROCESO_ELECTORAL, NOMBRE_CANDIDATO, APELLIDO_PATERNO, APELLIDO_MATERNO, NOMBRE_COMPLETO, SEXO, CARGO_ELEGIDO, LUGAR_POSTULA, ORGANIZACION_POLITICA, ALIAS ) values( 'ELECCIONES GENERALES 2016', '', '', '', 'VIRGILIO ACUÑA PERALTA ', 'MASCULINO', 'NO ELECTO', 'LAMBAYEQUE  ', 'ALIANZA PARA EL PROGRESO DEL PERÚ', 'ALIANZA PARA EL PROGRESO DEL PERÚ' );</v>
      </c>
    </row>
    <row r="4483" spans="1:12" x14ac:dyDescent="0.25">
      <c r="A4483" s="17" t="s">
        <v>6699</v>
      </c>
      <c r="E4483" s="15" t="s">
        <v>7082</v>
      </c>
      <c r="F4483" s="15" t="s">
        <v>8773</v>
      </c>
      <c r="G4483" s="17" t="s">
        <v>1062</v>
      </c>
      <c r="H4483" s="15" t="s">
        <v>8781</v>
      </c>
      <c r="I4483" s="15" t="s">
        <v>8935</v>
      </c>
      <c r="J4483" s="15" t="str">
        <f>IFERROR(VLOOKUP(I4483,'Candidato Presidencial'!$C:$E,3,FALSE),"")</f>
        <v>ALIANZA PARA EL PROGRESO DEL PERÚ</v>
      </c>
      <c r="L4483" s="15" t="str">
        <f t="shared" ref="L4483:L4546" si="135">"insert into Camaleon.CandidatoCongreso( "&amp;$A$1&amp;", "&amp;$B$1&amp;", "&amp;$C$1&amp;", "&amp;$D$1&amp;", "&amp;$E$1&amp;", "&amp;$F$1&amp;", "&amp;$G$1&amp;", "&amp;$H$1&amp;", "&amp;$I$1&amp;", "&amp;$J$1&amp;" ) values( '"&amp;A4483&amp;"', '"&amp;B4483&amp;"', '"&amp;C4483&amp;"', '"&amp;D4483&amp;"', '"&amp;E4483&amp;"', '"&amp;F4483&amp;"', '"&amp;G4483&amp;"', '"&amp;H4483&amp;"', '"&amp;I4483&amp;"', '"&amp;J4483&amp;"' );"</f>
        <v>insert into Camaleon.CandidatoCongreso( PROCESO_ELECTORAL, NOMBRE_CANDIDATO, APELLIDO_PATERNO, APELLIDO_MATERNO, NOMBRE_COMPLETO, SEXO, CARGO_ELEGIDO, LUGAR_POSTULA, ORGANIZACION_POLITICA, ALIAS ) values( 'ELECCIONES GENERALES 2016', '', '', '', 'ROSA ELVIRA OLIVERA GONZALES ', 'FEMENINO', 'NO ELECTO', 'CAJAMARCA  ', 'ALIANZA PARA EL PROGRESO DEL PERÚ', 'ALIANZA PARA EL PROGRESO DEL PERÚ' );</v>
      </c>
    </row>
    <row r="4484" spans="1:12" x14ac:dyDescent="0.25">
      <c r="A4484" s="17" t="s">
        <v>6699</v>
      </c>
      <c r="E4484" s="15" t="s">
        <v>7083</v>
      </c>
      <c r="F4484" s="15" t="s">
        <v>8773</v>
      </c>
      <c r="G4484" s="17" t="s">
        <v>1062</v>
      </c>
      <c r="H4484" s="15" t="s">
        <v>8777</v>
      </c>
      <c r="I4484" s="15" t="s">
        <v>8935</v>
      </c>
      <c r="J4484" s="15" t="str">
        <f>IFERROR(VLOOKUP(I4484,'Candidato Presidencial'!$C:$E,3,FALSE),"")</f>
        <v>ALIANZA PARA EL PROGRESO DEL PERÚ</v>
      </c>
      <c r="L4484" s="15" t="str">
        <f t="shared" si="135"/>
        <v>insert into Camaleon.CandidatoCongreso( PROCESO_ELECTORAL, NOMBRE_CANDIDATO, APELLIDO_PATERNO, APELLIDO_MATERNO, NOMBRE_COMPLETO, SEXO, CARGO_ELEGIDO, LUGAR_POSTULA, ORGANIZACION_POLITICA, ALIAS ) values( 'ELECCIONES GENERALES 2016', '', '', '', 'ESPERANZA JOBITA DIAZ SILVA ', 'FEMENINO', 'NO ELECTO', 'LIMA  ', 'ALIANZA PARA EL PROGRESO DEL PERÚ', 'ALIANZA PARA EL PROGRESO DEL PERÚ' );</v>
      </c>
    </row>
    <row r="4485" spans="1:12" x14ac:dyDescent="0.25">
      <c r="A4485" s="17" t="s">
        <v>6699</v>
      </c>
      <c r="E4485" s="15" t="s">
        <v>7084</v>
      </c>
      <c r="F4485" s="15" t="s">
        <v>8772</v>
      </c>
      <c r="G4485" s="17" t="s">
        <v>1062</v>
      </c>
      <c r="H4485" s="15" t="s">
        <v>8791</v>
      </c>
      <c r="I4485" s="15" t="s">
        <v>8935</v>
      </c>
      <c r="J4485" s="15" t="str">
        <f>IFERROR(VLOOKUP(I4485,'Candidato Presidencial'!$C:$E,3,FALSE),"")</f>
        <v>ALIANZA PARA EL PROGRESO DEL PERÚ</v>
      </c>
      <c r="L4485" s="15" t="str">
        <f t="shared" si="135"/>
        <v>insert into Camaleon.CandidatoCongreso( PROCESO_ELECTORAL, NOMBRE_CANDIDATO, APELLIDO_PATERNO, APELLIDO_MATERNO, NOMBRE_COMPLETO, SEXO, CARGO_ELEGIDO, LUGAR_POSTULA, ORGANIZACION_POLITICA, ALIAS ) values( 'ELECCIONES GENERALES 2016', '', '', '', 'YVAN VLADIMIR PARDO VINCES ', 'MASCULINO', 'NO ELECTO', 'TUMBES  ', 'ALIANZA PARA EL PROGRESO DEL PERÚ', 'ALIANZA PARA EL PROGRESO DEL PERÚ' );</v>
      </c>
    </row>
    <row r="4486" spans="1:12" x14ac:dyDescent="0.25">
      <c r="A4486" s="17" t="s">
        <v>6699</v>
      </c>
      <c r="E4486" s="15" t="s">
        <v>7085</v>
      </c>
      <c r="F4486" s="15" t="s">
        <v>8772</v>
      </c>
      <c r="G4486" s="17" t="s">
        <v>1062</v>
      </c>
      <c r="H4486" s="15" t="s">
        <v>8777</v>
      </c>
      <c r="I4486" s="15" t="s">
        <v>8935</v>
      </c>
      <c r="J4486" s="15" t="str">
        <f>IFERROR(VLOOKUP(I4486,'Candidato Presidencial'!$C:$E,3,FALSE),"")</f>
        <v>ALIANZA PARA EL PROGRESO DEL PERÚ</v>
      </c>
      <c r="L4486" s="15" t="str">
        <f t="shared" si="135"/>
        <v>insert into Camaleon.CandidatoCongreso( PROCESO_ELECTORAL, NOMBRE_CANDIDATO, APELLIDO_PATERNO, APELLIDO_MATERNO, NOMBRE_COMPLETO, SEXO, CARGO_ELEGIDO, LUGAR_POSTULA, ORGANIZACION_POLITICA, ALIAS ) values( 'ELECCIONES GENERALES 2016', '', '', '', 'CRISTOBAL EUDOS CAPCHA GUERRA', 'MASCULINO', 'NO ELECTO', 'LIMA  ', 'ALIANZA PARA EL PROGRESO DEL PERÚ', 'ALIANZA PARA EL PROGRESO DEL PERÚ' );</v>
      </c>
    </row>
    <row r="4487" spans="1:12" x14ac:dyDescent="0.25">
      <c r="A4487" s="17" t="s">
        <v>6699</v>
      </c>
      <c r="E4487" s="15" t="s">
        <v>7086</v>
      </c>
      <c r="F4487" s="15" t="s">
        <v>8772</v>
      </c>
      <c r="G4487" s="17" t="s">
        <v>1062</v>
      </c>
      <c r="H4487" s="15" t="s">
        <v>8793</v>
      </c>
      <c r="I4487" s="15" t="s">
        <v>8935</v>
      </c>
      <c r="J4487" s="15" t="str">
        <f>IFERROR(VLOOKUP(I4487,'Candidato Presidencial'!$C:$E,3,FALSE),"")</f>
        <v>ALIANZA PARA EL PROGRESO DEL PERÚ</v>
      </c>
      <c r="L4487" s="15" t="str">
        <f t="shared" si="135"/>
        <v>insert into Camaleon.CandidatoCongreso( PROCESO_ELECTORAL, NOMBRE_CANDIDATO, APELLIDO_PATERNO, APELLIDO_MATERNO, NOMBRE_COMPLETO, SEXO, CARGO_ELEGIDO, LUGAR_POSTULA, ORGANIZACION_POLITICA, ALIAS ) values( 'ELECCIONES GENERALES 2016', '', '', '', 'ROGELIO ANTENOR CANCHES GUZMAN', 'MASCULINO', 'NO ELECTO', 'CALLAO  ', 'ALIANZA PARA EL PROGRESO DEL PERÚ', 'ALIANZA PARA EL PROGRESO DEL PERÚ' );</v>
      </c>
    </row>
    <row r="4488" spans="1:12" x14ac:dyDescent="0.25">
      <c r="A4488" s="17" t="s">
        <v>6699</v>
      </c>
      <c r="E4488" s="15" t="s">
        <v>7087</v>
      </c>
      <c r="F4488" s="15" t="s">
        <v>8772</v>
      </c>
      <c r="G4488" s="17" t="s">
        <v>1062</v>
      </c>
      <c r="H4488" s="15" t="s">
        <v>8788</v>
      </c>
      <c r="I4488" s="15" t="s">
        <v>8935</v>
      </c>
      <c r="J4488" s="15" t="str">
        <f>IFERROR(VLOOKUP(I4488,'Candidato Presidencial'!$C:$E,3,FALSE),"")</f>
        <v>ALIANZA PARA EL PROGRESO DEL PERÚ</v>
      </c>
      <c r="L4488" s="15" t="str">
        <f t="shared" si="135"/>
        <v>insert into Camaleon.CandidatoCongreso( PROCESO_ELECTORAL, NOMBRE_CANDIDATO, APELLIDO_PATERNO, APELLIDO_MATERNO, NOMBRE_COMPLETO, SEXO, CARGO_ELEGIDO, LUGAR_POSTULA, ORGANIZACION_POLITICA, ALIAS ) values( 'ELECCIONES GENERALES 2016', '', '', '', 'ELOY RICARDO NARVAEZ SOTO ', 'MASCULINO', 'NO ELECTO', 'ANCASH  ', 'ALIANZA PARA EL PROGRESO DEL PERÚ', 'ALIANZA PARA EL PROGRESO DEL PERÚ' );</v>
      </c>
    </row>
    <row r="4489" spans="1:12" x14ac:dyDescent="0.25">
      <c r="A4489" s="17" t="s">
        <v>6699</v>
      </c>
      <c r="E4489" s="15" t="s">
        <v>7088</v>
      </c>
      <c r="F4489" s="15" t="s">
        <v>8772</v>
      </c>
      <c r="G4489" s="17" t="s">
        <v>1062</v>
      </c>
      <c r="H4489" s="15" t="s">
        <v>8777</v>
      </c>
      <c r="I4489" s="15" t="s">
        <v>8935</v>
      </c>
      <c r="J4489" s="15" t="str">
        <f>IFERROR(VLOOKUP(I4489,'Candidato Presidencial'!$C:$E,3,FALSE),"")</f>
        <v>ALIANZA PARA EL PROGRESO DEL PERÚ</v>
      </c>
      <c r="L4489" s="15" t="str">
        <f t="shared" si="135"/>
        <v>insert into Camaleon.CandidatoCongreso( PROCESO_ELECTORAL, NOMBRE_CANDIDATO, APELLIDO_PATERNO, APELLIDO_MATERNO, NOMBRE_COMPLETO, SEXO, CARGO_ELEGIDO, LUGAR_POSTULA, ORGANIZACION_POLITICA, ALIAS ) values( 'ELECCIONES GENERALES 2016', '', '', '', 'ARMANDO SIGIFREDO SANDOVAL ROSALES ', 'MASCULINO', 'NO ELECTO', 'LIMA  ', 'ALIANZA PARA EL PROGRESO DEL PERÚ', 'ALIANZA PARA EL PROGRESO DEL PERÚ' );</v>
      </c>
    </row>
    <row r="4490" spans="1:12" x14ac:dyDescent="0.25">
      <c r="A4490" s="17" t="s">
        <v>6699</v>
      </c>
      <c r="E4490" s="15" t="s">
        <v>7089</v>
      </c>
      <c r="F4490" s="15" t="s">
        <v>8773</v>
      </c>
      <c r="G4490" s="17" t="s">
        <v>1062</v>
      </c>
      <c r="H4490" s="15" t="s">
        <v>8788</v>
      </c>
      <c r="I4490" s="15" t="s">
        <v>8935</v>
      </c>
      <c r="J4490" s="15" t="str">
        <f>IFERROR(VLOOKUP(I4490,'Candidato Presidencial'!$C:$E,3,FALSE),"")</f>
        <v>ALIANZA PARA EL PROGRESO DEL PERÚ</v>
      </c>
      <c r="L4490" s="15" t="str">
        <f t="shared" si="135"/>
        <v>insert into Camaleon.CandidatoCongreso( PROCESO_ELECTORAL, NOMBRE_CANDIDATO, APELLIDO_PATERNO, APELLIDO_MATERNO, NOMBRE_COMPLETO, SEXO, CARGO_ELEGIDO, LUGAR_POSTULA, ORGANIZACION_POLITICA, ALIAS ) values( 'ELECCIONES GENERALES 2016', '', '', '', 'AMERICA ODAR ROSARIO ', 'FEMENINO', 'NO ELECTO', 'ANCASH  ', 'ALIANZA PARA EL PROGRESO DEL PERÚ', 'ALIANZA PARA EL PROGRESO DEL PERÚ' );</v>
      </c>
    </row>
    <row r="4491" spans="1:12" x14ac:dyDescent="0.25">
      <c r="A4491" s="17" t="s">
        <v>6699</v>
      </c>
      <c r="E4491" s="15" t="s">
        <v>7090</v>
      </c>
      <c r="F4491" s="15" t="s">
        <v>8773</v>
      </c>
      <c r="G4491" s="17" t="s">
        <v>1062</v>
      </c>
      <c r="H4491" s="15" t="s">
        <v>8777</v>
      </c>
      <c r="I4491" s="15" t="s">
        <v>8935</v>
      </c>
      <c r="J4491" s="15" t="str">
        <f>IFERROR(VLOOKUP(I4491,'Candidato Presidencial'!$C:$E,3,FALSE),"")</f>
        <v>ALIANZA PARA EL PROGRESO DEL PERÚ</v>
      </c>
      <c r="L4491" s="15" t="str">
        <f t="shared" si="135"/>
        <v>insert into Camaleon.CandidatoCongreso( PROCESO_ELECTORAL, NOMBRE_CANDIDATO, APELLIDO_PATERNO, APELLIDO_MATERNO, NOMBRE_COMPLETO, SEXO, CARGO_ELEGIDO, LUGAR_POSTULA, ORGANIZACION_POLITICA, ALIAS ) values( 'ELECCIONES GENERALES 2016', '', '', '', 'MARIA JESUS ESPINOZA MATOS ', 'FEMENINO', 'NO ELECTO', 'LIMA  ', 'ALIANZA PARA EL PROGRESO DEL PERÚ', 'ALIANZA PARA EL PROGRESO DEL PERÚ' );</v>
      </c>
    </row>
    <row r="4492" spans="1:12" x14ac:dyDescent="0.25">
      <c r="A4492" s="17" t="s">
        <v>6699</v>
      </c>
      <c r="E4492" s="15" t="s">
        <v>7091</v>
      </c>
      <c r="F4492" s="15" t="s">
        <v>8772</v>
      </c>
      <c r="G4492" s="17" t="s">
        <v>1062</v>
      </c>
      <c r="H4492" s="15" t="s">
        <v>8793</v>
      </c>
      <c r="I4492" s="15" t="s">
        <v>8935</v>
      </c>
      <c r="J4492" s="15" t="str">
        <f>IFERROR(VLOOKUP(I4492,'Candidato Presidencial'!$C:$E,3,FALSE),"")</f>
        <v>ALIANZA PARA EL PROGRESO DEL PERÚ</v>
      </c>
      <c r="L4492" s="15" t="str">
        <f t="shared" si="135"/>
        <v>insert into Camaleon.CandidatoCongreso( PROCESO_ELECTORAL, NOMBRE_CANDIDATO, APELLIDO_PATERNO, APELLIDO_MATERNO, NOMBRE_COMPLETO, SEXO, CARGO_ELEGIDO, LUGAR_POSTULA, ORGANIZACION_POLITICA, ALIAS ) values( 'ELECCIONES GENERALES 2016', '', '', '', 'PEDRO JORGE LOPEZ BARRIOS ', 'MASCULINO', 'NO ELECTO', 'CALLAO  ', 'ALIANZA PARA EL PROGRESO DEL PERÚ', 'ALIANZA PARA EL PROGRESO DEL PERÚ' );</v>
      </c>
    </row>
    <row r="4493" spans="1:12" x14ac:dyDescent="0.25">
      <c r="A4493" s="17" t="s">
        <v>6699</v>
      </c>
      <c r="E4493" s="15" t="s">
        <v>7092</v>
      </c>
      <c r="F4493" s="15" t="s">
        <v>8772</v>
      </c>
      <c r="G4493" s="17" t="s">
        <v>1062</v>
      </c>
      <c r="H4493" s="15" t="s">
        <v>8777</v>
      </c>
      <c r="I4493" s="15" t="s">
        <v>8935</v>
      </c>
      <c r="J4493" s="15" t="str">
        <f>IFERROR(VLOOKUP(I4493,'Candidato Presidencial'!$C:$E,3,FALSE),"")</f>
        <v>ALIANZA PARA EL PROGRESO DEL PERÚ</v>
      </c>
      <c r="L4493" s="15" t="str">
        <f t="shared" si="135"/>
        <v>insert into Camaleon.CandidatoCongreso( PROCESO_ELECTORAL, NOMBRE_CANDIDATO, APELLIDO_PATERNO, APELLIDO_MATERNO, NOMBRE_COMPLETO, SEXO, CARGO_ELEGIDO, LUGAR_POSTULA, ORGANIZACION_POLITICA, ALIAS ) values( 'ELECCIONES GENERALES 2016', '', '', '', 'EDUARDO GUILLERMO ARTETA IZARNOTEGUI', 'MASCULINO', 'NO ELECTO', 'LIMA  ', 'ALIANZA PARA EL PROGRESO DEL PERÚ', 'ALIANZA PARA EL PROGRESO DEL PERÚ' );</v>
      </c>
    </row>
    <row r="4494" spans="1:12" x14ac:dyDescent="0.25">
      <c r="A4494" s="17" t="s">
        <v>6699</v>
      </c>
      <c r="E4494" s="15" t="s">
        <v>7093</v>
      </c>
      <c r="F4494" s="15" t="s">
        <v>8773</v>
      </c>
      <c r="G4494" s="17" t="s">
        <v>1062</v>
      </c>
      <c r="H4494" s="15" t="s">
        <v>8792</v>
      </c>
      <c r="I4494" s="15" t="s">
        <v>8935</v>
      </c>
      <c r="J4494" s="15" t="str">
        <f>IFERROR(VLOOKUP(I4494,'Candidato Presidencial'!$C:$E,3,FALSE),"")</f>
        <v>ALIANZA PARA EL PROGRESO DEL PERÚ</v>
      </c>
      <c r="L4494" s="15" t="str">
        <f t="shared" si="135"/>
        <v>insert into Camaleon.CandidatoCongreso( PROCESO_ELECTORAL, NOMBRE_CANDIDATO, APELLIDO_PATERNO, APELLIDO_MATERNO, NOMBRE_COMPLETO, SEXO, CARGO_ELEGIDO, LUGAR_POSTULA, ORGANIZACION_POLITICA, ALIAS ) values( 'ELECCIONES GENERALES 2016', '', '', '', 'INDIRA MARIANA URCIA AREVALO ', 'FEMENINO', 'NO ELECTO', 'UCAYALI  ', 'ALIANZA PARA EL PROGRESO DEL PERÚ', 'ALIANZA PARA EL PROGRESO DEL PERÚ' );</v>
      </c>
    </row>
    <row r="4495" spans="1:12" x14ac:dyDescent="0.25">
      <c r="A4495" s="17" t="s">
        <v>6699</v>
      </c>
      <c r="E4495" s="15" t="s">
        <v>7094</v>
      </c>
      <c r="F4495" s="15" t="s">
        <v>8773</v>
      </c>
      <c r="G4495" s="17" t="s">
        <v>1062</v>
      </c>
      <c r="H4495" s="15" t="s">
        <v>8792</v>
      </c>
      <c r="I4495" s="15" t="s">
        <v>8935</v>
      </c>
      <c r="J4495" s="15" t="str">
        <f>IFERROR(VLOOKUP(I4495,'Candidato Presidencial'!$C:$E,3,FALSE),"")</f>
        <v>ALIANZA PARA EL PROGRESO DEL PERÚ</v>
      </c>
      <c r="L4495" s="15" t="str">
        <f t="shared" si="135"/>
        <v>insert into Camaleon.CandidatoCongreso( PROCESO_ELECTORAL, NOMBRE_CANDIDATO, APELLIDO_PATERNO, APELLIDO_MATERNO, NOMBRE_COMPLETO, SEXO, CARGO_ELEGIDO, LUGAR_POSTULA, ORGANIZACION_POLITICA, ALIAS ) values( 'ELECCIONES GENERALES 2016', '', '', '', 'ZENAYDA EMILIA ESTRADA TUESTA ', 'FEMENINO', 'NO ELECTO', 'UCAYALI  ', 'ALIANZA PARA EL PROGRESO DEL PERÚ', 'ALIANZA PARA EL PROGRESO DEL PERÚ' );</v>
      </c>
    </row>
    <row r="4496" spans="1:12" x14ac:dyDescent="0.25">
      <c r="A4496" s="17" t="s">
        <v>6699</v>
      </c>
      <c r="E4496" s="15" t="s">
        <v>7095</v>
      </c>
      <c r="F4496" s="15" t="s">
        <v>8773</v>
      </c>
      <c r="G4496" s="17" t="s">
        <v>1062</v>
      </c>
      <c r="H4496" s="15" t="s">
        <v>8793</v>
      </c>
      <c r="I4496" s="15" t="s">
        <v>8935</v>
      </c>
      <c r="J4496" s="15" t="str">
        <f>IFERROR(VLOOKUP(I4496,'Candidato Presidencial'!$C:$E,3,FALSE),"")</f>
        <v>ALIANZA PARA EL PROGRESO DEL PERÚ</v>
      </c>
      <c r="L4496" s="15" t="str">
        <f t="shared" si="135"/>
        <v>insert into Camaleon.CandidatoCongreso( PROCESO_ELECTORAL, NOMBRE_CANDIDATO, APELLIDO_PATERNO, APELLIDO_MATERNO, NOMBRE_COMPLETO, SEXO, CARGO_ELEGIDO, LUGAR_POSTULA, ORGANIZACION_POLITICA, ALIAS ) values( 'ELECCIONES GENERALES 2016', '', '', '', 'MILUSKA MELYNA PRIETO DAVILA ', 'FEMENINO', 'NO ELECTO', 'CALLAO  ', 'ALIANZA PARA EL PROGRESO DEL PERÚ', 'ALIANZA PARA EL PROGRESO DEL PERÚ' );</v>
      </c>
    </row>
    <row r="4497" spans="1:12" x14ac:dyDescent="0.25">
      <c r="A4497" s="17" t="s">
        <v>6699</v>
      </c>
      <c r="E4497" s="15" t="s">
        <v>7096</v>
      </c>
      <c r="F4497" s="15" t="s">
        <v>8772</v>
      </c>
      <c r="G4497" s="17" t="s">
        <v>1062</v>
      </c>
      <c r="H4497" s="15" t="s">
        <v>8794</v>
      </c>
      <c r="I4497" s="15" t="s">
        <v>8935</v>
      </c>
      <c r="J4497" s="15" t="str">
        <f>IFERROR(VLOOKUP(I4497,'Candidato Presidencial'!$C:$E,3,FALSE),"")</f>
        <v>ALIANZA PARA EL PROGRESO DEL PERÚ</v>
      </c>
      <c r="L4497" s="15" t="str">
        <f t="shared" si="135"/>
        <v>insert into Camaleon.CandidatoCongreso( PROCESO_ELECTORAL, NOMBRE_CANDIDATO, APELLIDO_PATERNO, APELLIDO_MATERNO, NOMBRE_COMPLETO, SEXO, CARGO_ELEGIDO, LUGAR_POSTULA, ORGANIZACION_POLITICA, ALIAS ) values( 'ELECCIONES GENERALES 2016', '', '', '', 'OMAR MERINO LOPEZ ', 'MASCULINO', 'NO ELECTO', 'APURIMAC  ', 'ALIANZA PARA EL PROGRESO DEL PERÚ', 'ALIANZA PARA EL PROGRESO DEL PERÚ' );</v>
      </c>
    </row>
    <row r="4498" spans="1:12" x14ac:dyDescent="0.25">
      <c r="A4498" s="17" t="s">
        <v>6699</v>
      </c>
      <c r="E4498" s="15" t="s">
        <v>7097</v>
      </c>
      <c r="F4498" s="15" t="s">
        <v>8773</v>
      </c>
      <c r="G4498" s="17" t="s">
        <v>1062</v>
      </c>
      <c r="H4498" s="15" t="s">
        <v>8794</v>
      </c>
      <c r="I4498" s="15" t="s">
        <v>8935</v>
      </c>
      <c r="J4498" s="15" t="str">
        <f>IFERROR(VLOOKUP(I4498,'Candidato Presidencial'!$C:$E,3,FALSE),"")</f>
        <v>ALIANZA PARA EL PROGRESO DEL PERÚ</v>
      </c>
      <c r="L4498" s="15" t="str">
        <f t="shared" si="135"/>
        <v>insert into Camaleon.CandidatoCongreso( PROCESO_ELECTORAL, NOMBRE_CANDIDATO, APELLIDO_PATERNO, APELLIDO_MATERNO, NOMBRE_COMPLETO, SEXO, CARGO_ELEGIDO, LUGAR_POSTULA, ORGANIZACION_POLITICA, ALIAS ) values( 'ELECCIONES GENERALES 2016', '', '', '', 'LILIA VARGAS CESPEDES ', 'FEMENINO', 'NO ELECTO', 'APURIMAC  ', 'ALIANZA PARA EL PROGRESO DEL PERÚ', 'ALIANZA PARA EL PROGRESO DEL PERÚ' );</v>
      </c>
    </row>
    <row r="4499" spans="1:12" x14ac:dyDescent="0.25">
      <c r="A4499" s="17" t="s">
        <v>6699</v>
      </c>
      <c r="E4499" s="15" t="s">
        <v>7098</v>
      </c>
      <c r="F4499" s="15" t="s">
        <v>8772</v>
      </c>
      <c r="G4499" s="17" t="s">
        <v>1062</v>
      </c>
      <c r="H4499" s="15" t="s">
        <v>8794</v>
      </c>
      <c r="I4499" s="15" t="s">
        <v>8935</v>
      </c>
      <c r="J4499" s="15" t="str">
        <f>IFERROR(VLOOKUP(I4499,'Candidato Presidencial'!$C:$E,3,FALSE),"")</f>
        <v>ALIANZA PARA EL PROGRESO DEL PERÚ</v>
      </c>
      <c r="L4499" s="15" t="str">
        <f t="shared" si="135"/>
        <v>insert into Camaleon.CandidatoCongreso( PROCESO_ELECTORAL, NOMBRE_CANDIDATO, APELLIDO_PATERNO, APELLIDO_MATERNO, NOMBRE_COMPLETO, SEXO, CARGO_ELEGIDO, LUGAR_POSTULA, ORGANIZACION_POLITICA, ALIAS ) values( 'ELECCIONES GENERALES 2016', '', '', '', 'EDWIN ACOSTA CCAHUANA', 'MASCULINO', 'NO ELECTO', 'APURIMAC  ', 'ALIANZA PARA EL PROGRESO DEL PERÚ', 'ALIANZA PARA EL PROGRESO DEL PERÚ' );</v>
      </c>
    </row>
    <row r="4500" spans="1:12" x14ac:dyDescent="0.25">
      <c r="A4500" s="17" t="s">
        <v>6699</v>
      </c>
      <c r="E4500" s="15" t="s">
        <v>7099</v>
      </c>
      <c r="F4500" s="15" t="s">
        <v>8772</v>
      </c>
      <c r="G4500" s="17" t="s">
        <v>1062</v>
      </c>
      <c r="H4500" s="15" t="s">
        <v>8774</v>
      </c>
      <c r="I4500" s="15" t="s">
        <v>8935</v>
      </c>
      <c r="J4500" s="15" t="str">
        <f>IFERROR(VLOOKUP(I4500,'Candidato Presidencial'!$C:$E,3,FALSE),"")</f>
        <v>ALIANZA PARA EL PROGRESO DEL PERÚ</v>
      </c>
      <c r="L4500" s="15" t="str">
        <f t="shared" si="135"/>
        <v>insert into Camaleon.CandidatoCongreso( PROCESO_ELECTORAL, NOMBRE_CANDIDATO, APELLIDO_PATERNO, APELLIDO_MATERNO, NOMBRE_COMPLETO, SEXO, CARGO_ELEGIDO, LUGAR_POSTULA, ORGANIZACION_POLITICA, ALIAS ) values( 'ELECCIONES GENERALES 2016', '', '', '', 'MARIANO EUTROPIO PORTUGAL CATACORA', 'MASCULINO', 'NO ELECTO', 'PUNO  ', 'ALIANZA PARA EL PROGRESO DEL PERÚ', 'ALIANZA PARA EL PROGRESO DEL PERÚ' );</v>
      </c>
    </row>
    <row r="4501" spans="1:12" x14ac:dyDescent="0.25">
      <c r="A4501" s="17" t="s">
        <v>6699</v>
      </c>
      <c r="E4501" s="15" t="s">
        <v>7100</v>
      </c>
      <c r="F4501" s="15" t="s">
        <v>8773</v>
      </c>
      <c r="G4501" s="17" t="s">
        <v>1062</v>
      </c>
      <c r="H4501" s="15" t="s">
        <v>8774</v>
      </c>
      <c r="I4501" s="15" t="s">
        <v>8935</v>
      </c>
      <c r="J4501" s="15" t="str">
        <f>IFERROR(VLOOKUP(I4501,'Candidato Presidencial'!$C:$E,3,FALSE),"")</f>
        <v>ALIANZA PARA EL PROGRESO DEL PERÚ</v>
      </c>
      <c r="L4501" s="15" t="str">
        <f t="shared" si="135"/>
        <v>insert into Camaleon.CandidatoCongreso( PROCESO_ELECTORAL, NOMBRE_CANDIDATO, APELLIDO_PATERNO, APELLIDO_MATERNO, NOMBRE_COMPLETO, SEXO, CARGO_ELEGIDO, LUGAR_POSTULA, ORGANIZACION_POLITICA, ALIAS ) values( 'ELECCIONES GENERALES 2016', '', '', '', 'MARGARITA TEODORA SUCARI CARI ', 'FEMENINO', 'NO ELECTO', 'PUNO  ', 'ALIANZA PARA EL PROGRESO DEL PERÚ', 'ALIANZA PARA EL PROGRESO DEL PERÚ' );</v>
      </c>
    </row>
    <row r="4502" spans="1:12" x14ac:dyDescent="0.25">
      <c r="A4502" s="17" t="s">
        <v>6699</v>
      </c>
      <c r="E4502" s="15" t="s">
        <v>7101</v>
      </c>
      <c r="F4502" s="15" t="s">
        <v>8773</v>
      </c>
      <c r="G4502" s="17" t="s">
        <v>1062</v>
      </c>
      <c r="H4502" s="15" t="s">
        <v>8774</v>
      </c>
      <c r="I4502" s="15" t="s">
        <v>8935</v>
      </c>
      <c r="J4502" s="15" t="str">
        <f>IFERROR(VLOOKUP(I4502,'Candidato Presidencial'!$C:$E,3,FALSE),"")</f>
        <v>ALIANZA PARA EL PROGRESO DEL PERÚ</v>
      </c>
      <c r="L4502" s="15" t="str">
        <f t="shared" si="135"/>
        <v>insert into Camaleon.CandidatoCongreso( PROCESO_ELECTORAL, NOMBRE_CANDIDATO, APELLIDO_PATERNO, APELLIDO_MATERNO, NOMBRE_COMPLETO, SEXO, CARGO_ELEGIDO, LUGAR_POSTULA, ORGANIZACION_POLITICA, ALIAS ) values( 'ELECCIONES GENERALES 2016', '', '', '', 'DINA IRENE HANCCO HANCCO ', 'FEMENINO', 'NO ELECTO', 'PUNO  ', 'ALIANZA PARA EL PROGRESO DEL PERÚ', 'ALIANZA PARA EL PROGRESO DEL PERÚ' );</v>
      </c>
    </row>
    <row r="4503" spans="1:12" x14ac:dyDescent="0.25">
      <c r="A4503" s="17" t="s">
        <v>6699</v>
      </c>
      <c r="E4503" s="15" t="s">
        <v>7102</v>
      </c>
      <c r="F4503" s="15" t="s">
        <v>8772</v>
      </c>
      <c r="G4503" s="17" t="s">
        <v>1062</v>
      </c>
      <c r="H4503" s="15" t="s">
        <v>8774</v>
      </c>
      <c r="I4503" s="15" t="s">
        <v>8935</v>
      </c>
      <c r="J4503" s="15" t="str">
        <f>IFERROR(VLOOKUP(I4503,'Candidato Presidencial'!$C:$E,3,FALSE),"")</f>
        <v>ALIANZA PARA EL PROGRESO DEL PERÚ</v>
      </c>
      <c r="L4503" s="15" t="str">
        <f t="shared" si="135"/>
        <v>insert into Camaleon.CandidatoCongreso( PROCESO_ELECTORAL, NOMBRE_CANDIDATO, APELLIDO_PATERNO, APELLIDO_MATERNO, NOMBRE_COMPLETO, SEXO, CARGO_ELEGIDO, LUGAR_POSTULA, ORGANIZACION_POLITICA, ALIAS ) values( 'ELECCIONES GENERALES 2016', '', '', '', 'DANIEL QUIROZ ORIHUELA ', 'MASCULINO', 'NO ELECTO', 'PUNO  ', 'ALIANZA PARA EL PROGRESO DEL PERÚ', 'ALIANZA PARA EL PROGRESO DEL PERÚ' );</v>
      </c>
    </row>
    <row r="4504" spans="1:12" x14ac:dyDescent="0.25">
      <c r="A4504" s="17" t="s">
        <v>6699</v>
      </c>
      <c r="E4504" s="15" t="s">
        <v>7103</v>
      </c>
      <c r="F4504" s="15" t="s">
        <v>8773</v>
      </c>
      <c r="G4504" s="17" t="s">
        <v>1062</v>
      </c>
      <c r="H4504" s="15" t="s">
        <v>8774</v>
      </c>
      <c r="I4504" s="15" t="s">
        <v>8935</v>
      </c>
      <c r="J4504" s="15" t="str">
        <f>IFERROR(VLOOKUP(I4504,'Candidato Presidencial'!$C:$E,3,FALSE),"")</f>
        <v>ALIANZA PARA EL PROGRESO DEL PERÚ</v>
      </c>
      <c r="L4504" s="15" t="str">
        <f t="shared" si="135"/>
        <v>insert into Camaleon.CandidatoCongreso( PROCESO_ELECTORAL, NOMBRE_CANDIDATO, APELLIDO_PATERNO, APELLIDO_MATERNO, NOMBRE_COMPLETO, SEXO, CARGO_ELEGIDO, LUGAR_POSTULA, ORGANIZACION_POLITICA, ALIAS ) values( 'ELECCIONES GENERALES 2016', '', '', '', 'MARIA ELSA QUELLO BARRANTES ', 'FEMENINO', 'NO ELECTO', 'PUNO  ', 'ALIANZA PARA EL PROGRESO DEL PERÚ', 'ALIANZA PARA EL PROGRESO DEL PERÚ' );</v>
      </c>
    </row>
    <row r="4505" spans="1:12" x14ac:dyDescent="0.25">
      <c r="A4505" s="17" t="s">
        <v>6699</v>
      </c>
      <c r="E4505" s="15" t="s">
        <v>7104</v>
      </c>
      <c r="F4505" s="15" t="s">
        <v>8772</v>
      </c>
      <c r="G4505" s="17" t="s">
        <v>1062</v>
      </c>
      <c r="H4505" s="15" t="s">
        <v>8776</v>
      </c>
      <c r="I4505" s="15" t="s">
        <v>8935</v>
      </c>
      <c r="J4505" s="15" t="str">
        <f>IFERROR(VLOOKUP(I4505,'Candidato Presidencial'!$C:$E,3,FALSE),"")</f>
        <v>ALIANZA PARA EL PROGRESO DEL PERÚ</v>
      </c>
      <c r="L4505" s="15" t="str">
        <f t="shared" si="135"/>
        <v>insert into Camaleon.CandidatoCongreso( PROCESO_ELECTORAL, NOMBRE_CANDIDATO, APELLIDO_PATERNO, APELLIDO_MATERNO, NOMBRE_COMPLETO, SEXO, CARGO_ELEGIDO, LUGAR_POSTULA, ORGANIZACION_POLITICA, ALIAS ) values( 'ELECCIONES GENERALES 2016', '', '', '', 'DAVID OSVALDO CALDERON DE LOS RIOS ', 'MASCULINO', 'NO ELECTO', 'AMAZONAS  ', 'ALIANZA PARA EL PROGRESO DEL PERÚ', 'ALIANZA PARA EL PROGRESO DEL PERÚ' );</v>
      </c>
    </row>
    <row r="4506" spans="1:12" x14ac:dyDescent="0.25">
      <c r="A4506" s="17" t="s">
        <v>6699</v>
      </c>
      <c r="E4506" s="15" t="s">
        <v>7105</v>
      </c>
      <c r="F4506" s="15" t="s">
        <v>8772</v>
      </c>
      <c r="G4506" s="17" t="s">
        <v>1062</v>
      </c>
      <c r="H4506" s="15" t="s">
        <v>8776</v>
      </c>
      <c r="I4506" s="15" t="s">
        <v>8935</v>
      </c>
      <c r="J4506" s="15" t="str">
        <f>IFERROR(VLOOKUP(I4506,'Candidato Presidencial'!$C:$E,3,FALSE),"")</f>
        <v>ALIANZA PARA EL PROGRESO DEL PERÚ</v>
      </c>
      <c r="L4506" s="15" t="str">
        <f t="shared" si="135"/>
        <v>insert into Camaleon.CandidatoCongreso( PROCESO_ELECTORAL, NOMBRE_CANDIDATO, APELLIDO_PATERNO, APELLIDO_MATERNO, NOMBRE_COMPLETO, SEXO, CARGO_ELEGIDO, LUGAR_POSTULA, ORGANIZACION_POLITICA, ALIAS ) values( 'ELECCIONES GENERALES 2016', '', '', '', 'JOSE ALFONSO MASLUCAN CULQUI ', 'MASCULINO', 'NO ELECTO', 'AMAZONAS  ', 'ALIANZA PARA EL PROGRESO DEL PERÚ', 'ALIANZA PARA EL PROGRESO DEL PERÚ' );</v>
      </c>
    </row>
    <row r="4507" spans="1:12" x14ac:dyDescent="0.25">
      <c r="A4507" s="17" t="s">
        <v>6699</v>
      </c>
      <c r="E4507" s="15" t="s">
        <v>7106</v>
      </c>
      <c r="F4507" s="15" t="s">
        <v>8773</v>
      </c>
      <c r="G4507" s="17" t="s">
        <v>1062</v>
      </c>
      <c r="H4507" s="15" t="s">
        <v>8776</v>
      </c>
      <c r="I4507" s="15" t="s">
        <v>8935</v>
      </c>
      <c r="J4507" s="15" t="str">
        <f>IFERROR(VLOOKUP(I4507,'Candidato Presidencial'!$C:$E,3,FALSE),"")</f>
        <v>ALIANZA PARA EL PROGRESO DEL PERÚ</v>
      </c>
      <c r="L4507" s="15" t="str">
        <f t="shared" si="135"/>
        <v>insert into Camaleon.CandidatoCongreso( PROCESO_ELECTORAL, NOMBRE_CANDIDATO, APELLIDO_PATERNO, APELLIDO_MATERNO, NOMBRE_COMPLETO, SEXO, CARGO_ELEGIDO, LUGAR_POSTULA, ORGANIZACION_POLITICA, ALIAS ) values( 'ELECCIONES GENERALES 2016', '', '', '', 'JENNY CLARIVEL NUÑEZ MARIN ', 'FEMENINO', 'NO ELECTO', 'AMAZONAS  ', 'ALIANZA PARA EL PROGRESO DEL PERÚ', 'ALIANZA PARA EL PROGRESO DEL PERÚ' );</v>
      </c>
    </row>
    <row r="4508" spans="1:12" x14ac:dyDescent="0.25">
      <c r="A4508" s="17" t="s">
        <v>6699</v>
      </c>
      <c r="E4508" s="15" t="s">
        <v>7107</v>
      </c>
      <c r="F4508" s="15" t="s">
        <v>8772</v>
      </c>
      <c r="G4508" s="17" t="s">
        <v>1062</v>
      </c>
      <c r="H4508" s="15" t="s">
        <v>8788</v>
      </c>
      <c r="I4508" s="15" t="s">
        <v>8935</v>
      </c>
      <c r="J4508" s="15" t="str">
        <f>IFERROR(VLOOKUP(I4508,'Candidato Presidencial'!$C:$E,3,FALSE),"")</f>
        <v>ALIANZA PARA EL PROGRESO DEL PERÚ</v>
      </c>
      <c r="L4508" s="15" t="str">
        <f t="shared" si="135"/>
        <v>insert into Camaleon.CandidatoCongreso( PROCESO_ELECTORAL, NOMBRE_CANDIDATO, APELLIDO_PATERNO, APELLIDO_MATERNO, NOMBRE_COMPLETO, SEXO, CARGO_ELEGIDO, LUGAR_POSTULA, ORGANIZACION_POLITICA, ALIAS ) values( 'ELECCIONES GENERALES 2016', '', '', '', 'GELACIO LOMBARDO MAUTINO ANGELES ', 'MASCULINO', 'NO ELECTO', 'ANCASH  ', 'ALIANZA PARA EL PROGRESO DEL PERÚ', 'ALIANZA PARA EL PROGRESO DEL PERÚ' );</v>
      </c>
    </row>
    <row r="4509" spans="1:12" x14ac:dyDescent="0.25">
      <c r="A4509" s="17" t="s">
        <v>6699</v>
      </c>
      <c r="E4509" s="15" t="s">
        <v>7108</v>
      </c>
      <c r="F4509" s="15" t="s">
        <v>8773</v>
      </c>
      <c r="G4509" s="17" t="s">
        <v>1062</v>
      </c>
      <c r="H4509" s="15" t="s">
        <v>8796</v>
      </c>
      <c r="I4509" s="15" t="s">
        <v>8935</v>
      </c>
      <c r="J4509" s="15" t="str">
        <f>IFERROR(VLOOKUP(I4509,'Candidato Presidencial'!$C:$E,3,FALSE),"")</f>
        <v>ALIANZA PARA EL PROGRESO DEL PERÚ</v>
      </c>
      <c r="L4509" s="15" t="str">
        <f t="shared" si="135"/>
        <v>insert into Camaleon.CandidatoCongreso( PROCESO_ELECTORAL, NOMBRE_CANDIDATO, APELLIDO_PATERNO, APELLIDO_MATERNO, NOMBRE_COMPLETO, SEXO, CARGO_ELEGIDO, LUGAR_POSTULA, ORGANIZACION_POLITICA, ALIAS ) values( 'ELECCIONES GENERALES 2016', '', '', '', 'HEIDY LISBETH JUAREZ CALLE ', 'FEMENINO', 'NO ELECTO', 'PIURA  ', 'ALIANZA PARA EL PROGRESO DEL PERÚ', 'ALIANZA PARA EL PROGRESO DEL PERÚ' );</v>
      </c>
    </row>
    <row r="4510" spans="1:12" x14ac:dyDescent="0.25">
      <c r="A4510" s="17" t="s">
        <v>6699</v>
      </c>
      <c r="E4510" s="15" t="s">
        <v>7109</v>
      </c>
      <c r="F4510" s="15" t="s">
        <v>8773</v>
      </c>
      <c r="G4510" s="17" t="s">
        <v>1062</v>
      </c>
      <c r="H4510" s="15" t="s">
        <v>8775</v>
      </c>
      <c r="I4510" s="15" t="s">
        <v>8935</v>
      </c>
      <c r="J4510" s="15" t="str">
        <f>IFERROR(VLOOKUP(I4510,'Candidato Presidencial'!$C:$E,3,FALSE),"")</f>
        <v>ALIANZA PARA EL PROGRESO DEL PERÚ</v>
      </c>
      <c r="L4510" s="15" t="str">
        <f t="shared" si="135"/>
        <v>insert into Camaleon.CandidatoCongreso( PROCESO_ELECTORAL, NOMBRE_CANDIDATO, APELLIDO_PATERNO, APELLIDO_MATERNO, NOMBRE_COMPLETO, SEXO, CARGO_ELEGIDO, LUGAR_POSTULA, ORGANIZACION_POLITICA, ALIAS ) values( 'ELECCIONES GENERALES 2016', '', '', '', 'ELSA VASQUEZ RUIZ ', 'FEMENINO', 'NO ELECTO', 'SAN MARTIN  ', 'ALIANZA PARA EL PROGRESO DEL PERÚ', 'ALIANZA PARA EL PROGRESO DEL PERÚ' );</v>
      </c>
    </row>
    <row r="4511" spans="1:12" x14ac:dyDescent="0.25">
      <c r="A4511" s="17" t="s">
        <v>6699</v>
      </c>
      <c r="E4511" s="15" t="s">
        <v>7110</v>
      </c>
      <c r="F4511" s="15" t="s">
        <v>8772</v>
      </c>
      <c r="G4511" s="17" t="s">
        <v>1062</v>
      </c>
      <c r="H4511" s="15" t="s">
        <v>8775</v>
      </c>
      <c r="I4511" s="15" t="s">
        <v>8935</v>
      </c>
      <c r="J4511" s="15" t="str">
        <f>IFERROR(VLOOKUP(I4511,'Candidato Presidencial'!$C:$E,3,FALSE),"")</f>
        <v>ALIANZA PARA EL PROGRESO DEL PERÚ</v>
      </c>
      <c r="L4511" s="15" t="str">
        <f t="shared" si="135"/>
        <v>insert into Camaleon.CandidatoCongreso( PROCESO_ELECTORAL, NOMBRE_CANDIDATO, APELLIDO_PATERNO, APELLIDO_MATERNO, NOMBRE_COMPLETO, SEXO, CARGO_ELEGIDO, LUGAR_POSTULA, ORGANIZACION_POLITICA, ALIAS ) values( 'ELECCIONES GENERALES 2016', '', '', '', 'CESAR VILLANUEVA AREVALO ', 'MASCULINO', 'NO ELECTO', 'SAN MARTIN  ', 'ALIANZA PARA EL PROGRESO DEL PERÚ', 'ALIANZA PARA EL PROGRESO DEL PERÚ' );</v>
      </c>
    </row>
    <row r="4512" spans="1:12" x14ac:dyDescent="0.25">
      <c r="A4512" s="17" t="s">
        <v>6699</v>
      </c>
      <c r="E4512" s="15" t="s">
        <v>7111</v>
      </c>
      <c r="F4512" s="15" t="s">
        <v>8772</v>
      </c>
      <c r="G4512" s="17" t="s">
        <v>1062</v>
      </c>
      <c r="H4512" s="15" t="s">
        <v>8775</v>
      </c>
      <c r="I4512" s="15" t="s">
        <v>8935</v>
      </c>
      <c r="J4512" s="15" t="str">
        <f>IFERROR(VLOOKUP(I4512,'Candidato Presidencial'!$C:$E,3,FALSE),"")</f>
        <v>ALIANZA PARA EL PROGRESO DEL PERÚ</v>
      </c>
      <c r="L4512" s="15" t="str">
        <f t="shared" si="135"/>
        <v>insert into Camaleon.CandidatoCongreso( PROCESO_ELECTORAL, NOMBRE_CANDIDATO, APELLIDO_PATERNO, APELLIDO_MATERNO, NOMBRE_COMPLETO, SEXO, CARGO_ELEGIDO, LUGAR_POSTULA, ORGANIZACION_POLITICA, ALIAS ) values( 'ELECCIONES GENERALES 2016', '', '', '', 'JORGE FELIX RENGIFO HERRERA', 'MASCULINO', 'NO ELECTO', 'SAN MARTIN  ', 'ALIANZA PARA EL PROGRESO DEL PERÚ', 'ALIANZA PARA EL PROGRESO DEL PERÚ' );</v>
      </c>
    </row>
    <row r="4513" spans="1:12" x14ac:dyDescent="0.25">
      <c r="A4513" s="17" t="s">
        <v>6699</v>
      </c>
      <c r="E4513" s="15" t="s">
        <v>7112</v>
      </c>
      <c r="F4513" s="15" t="s">
        <v>8772</v>
      </c>
      <c r="G4513" s="17" t="s">
        <v>1062</v>
      </c>
      <c r="H4513" s="15" t="s">
        <v>8779</v>
      </c>
      <c r="I4513" s="15" t="s">
        <v>8935</v>
      </c>
      <c r="J4513" s="15" t="str">
        <f>IFERROR(VLOOKUP(I4513,'Candidato Presidencial'!$C:$E,3,FALSE),"")</f>
        <v>ALIANZA PARA EL PROGRESO DEL PERÚ</v>
      </c>
      <c r="L4513" s="15" t="str">
        <f t="shared" si="135"/>
        <v>insert into Camaleon.CandidatoCongreso( PROCESO_ELECTORAL, NOMBRE_CANDIDATO, APELLIDO_PATERNO, APELLIDO_MATERNO, NOMBRE_COMPLETO, SEXO, CARGO_ELEGIDO, LUGAR_POSTULA, ORGANIZACION_POLITICA, ALIAS ) values( 'ELECCIONES GENERALES 2016', '', '', '', 'NESTOR ARMANDO PARI GONZALES ', 'MASCULINO', 'NO ELECTO', 'TACNA  ', 'ALIANZA PARA EL PROGRESO DEL PERÚ', 'ALIANZA PARA EL PROGRESO DEL PERÚ' );</v>
      </c>
    </row>
    <row r="4514" spans="1:12" x14ac:dyDescent="0.25">
      <c r="A4514" s="17" t="s">
        <v>6699</v>
      </c>
      <c r="E4514" s="15" t="s">
        <v>7113</v>
      </c>
      <c r="F4514" s="15" t="s">
        <v>8772</v>
      </c>
      <c r="G4514" s="17" t="s">
        <v>1062</v>
      </c>
      <c r="H4514" s="15" t="s">
        <v>8779</v>
      </c>
      <c r="I4514" s="15" t="s">
        <v>8935</v>
      </c>
      <c r="J4514" s="15" t="str">
        <f>IFERROR(VLOOKUP(I4514,'Candidato Presidencial'!$C:$E,3,FALSE),"")</f>
        <v>ALIANZA PARA EL PROGRESO DEL PERÚ</v>
      </c>
      <c r="L4514" s="15" t="str">
        <f t="shared" si="135"/>
        <v>insert into Camaleon.CandidatoCongreso( PROCESO_ELECTORAL, NOMBRE_CANDIDATO, APELLIDO_PATERNO, APELLIDO_MATERNO, NOMBRE_COMPLETO, SEXO, CARGO_ELEGIDO, LUGAR_POSTULA, ORGANIZACION_POLITICA, ALIAS ) values( 'ELECCIONES GENERALES 2016', '', '', '', 'JULIO EUSEBIO FLORES PASCAJA ', 'MASCULINO', 'NO ELECTO', 'TACNA  ', 'ALIANZA PARA EL PROGRESO DEL PERÚ', 'ALIANZA PARA EL PROGRESO DEL PERÚ' );</v>
      </c>
    </row>
    <row r="4515" spans="1:12" x14ac:dyDescent="0.25">
      <c r="A4515" s="17" t="s">
        <v>6699</v>
      </c>
      <c r="E4515" s="15" t="s">
        <v>7114</v>
      </c>
      <c r="F4515" s="15" t="s">
        <v>8772</v>
      </c>
      <c r="G4515" s="17" t="s">
        <v>1062</v>
      </c>
      <c r="H4515" s="15" t="s">
        <v>8794</v>
      </c>
      <c r="I4515" s="15" t="s">
        <v>14</v>
      </c>
      <c r="J4515" s="15" t="str">
        <f>IFERROR(VLOOKUP(I4515,'Candidato Presidencial'!$C:$E,3,FALSE),"")</f>
        <v>ALIANZA POPULAR</v>
      </c>
      <c r="L4515" s="15" t="str">
        <f t="shared" si="135"/>
        <v>insert into Camaleon.CandidatoCongreso( PROCESO_ELECTORAL, NOMBRE_CANDIDATO, APELLIDO_PATERNO, APELLIDO_MATERNO, NOMBRE_COMPLETO, SEXO, CARGO_ELEGIDO, LUGAR_POSTULA, ORGANIZACION_POLITICA, ALIAS ) values( 'ELECCIONES GENERALES 2016', '', '', '', 'DAVID ABRAHAM SALAZAR MOROTE', 'MASCULINO', 'NO ELECTO', 'APURIMAC  ', 'ALIANZA POPULAR', 'ALIANZA POPULAR' );</v>
      </c>
    </row>
    <row r="4516" spans="1:12" x14ac:dyDescent="0.25">
      <c r="A4516" s="17" t="s">
        <v>6699</v>
      </c>
      <c r="E4516" s="15" t="s">
        <v>7115</v>
      </c>
      <c r="F4516" s="15" t="s">
        <v>8773</v>
      </c>
      <c r="G4516" s="17" t="s">
        <v>1062</v>
      </c>
      <c r="H4516" s="15" t="s">
        <v>8774</v>
      </c>
      <c r="I4516" s="15" t="s">
        <v>14</v>
      </c>
      <c r="J4516" s="15" t="str">
        <f>IFERROR(VLOOKUP(I4516,'Candidato Presidencial'!$C:$E,3,FALSE),"")</f>
        <v>ALIANZA POPULAR</v>
      </c>
      <c r="L4516" s="15" t="str">
        <f t="shared" si="135"/>
        <v>insert into Camaleon.CandidatoCongreso( PROCESO_ELECTORAL, NOMBRE_CANDIDATO, APELLIDO_PATERNO, APELLIDO_MATERNO, NOMBRE_COMPLETO, SEXO, CARGO_ELEGIDO, LUGAR_POSTULA, ORGANIZACION_POLITICA, ALIAS ) values( 'ELECCIONES GENERALES 2016', '', '', '', 'SILVIA MIRIAM ORTEGA MIRANDA', 'FEMENINO', 'NO ELECTO', 'PUNO  ', 'ALIANZA POPULAR', 'ALIANZA POPULAR' );</v>
      </c>
    </row>
    <row r="4517" spans="1:12" x14ac:dyDescent="0.25">
      <c r="A4517" s="17" t="s">
        <v>6699</v>
      </c>
      <c r="E4517" s="15" t="s">
        <v>7116</v>
      </c>
      <c r="F4517" s="15" t="s">
        <v>8773</v>
      </c>
      <c r="G4517" s="17" t="s">
        <v>1062</v>
      </c>
      <c r="H4517" s="15" t="s">
        <v>8789</v>
      </c>
      <c r="I4517" s="15" t="s">
        <v>14</v>
      </c>
      <c r="J4517" s="15" t="str">
        <f>IFERROR(VLOOKUP(I4517,'Candidato Presidencial'!$C:$E,3,FALSE),"")</f>
        <v>ALIANZA POPULAR</v>
      </c>
      <c r="L4517" s="15" t="str">
        <f t="shared" si="135"/>
        <v>insert into Camaleon.CandidatoCongreso( PROCESO_ELECTORAL, NOMBRE_CANDIDATO, APELLIDO_PATERNO, APELLIDO_MATERNO, NOMBRE_COMPLETO, SEXO, CARGO_ELEGIDO, LUGAR_POSTULA, ORGANIZACION_POLITICA, ALIAS ) values( 'ELECCIONES GENERALES 2016', '', '', '', 'MERCEDES MILAGROS NUÑEZ GUTIERREZ ', 'FEMENINO', 'NO ELECTO', 'AREQUIPA  ', 'ALIANZA POPULAR', 'ALIANZA POPULAR' );</v>
      </c>
    </row>
    <row r="4518" spans="1:12" x14ac:dyDescent="0.25">
      <c r="A4518" s="17" t="s">
        <v>6699</v>
      </c>
      <c r="E4518" s="15" t="s">
        <v>7117</v>
      </c>
      <c r="F4518" s="15" t="s">
        <v>8772</v>
      </c>
      <c r="G4518" s="17" t="s">
        <v>1062</v>
      </c>
      <c r="H4518" s="15" t="s">
        <v>8774</v>
      </c>
      <c r="I4518" s="15" t="s">
        <v>14</v>
      </c>
      <c r="J4518" s="15" t="str">
        <f>IFERROR(VLOOKUP(I4518,'Candidato Presidencial'!$C:$E,3,FALSE),"")</f>
        <v>ALIANZA POPULAR</v>
      </c>
      <c r="L4518" s="15" t="str">
        <f t="shared" si="135"/>
        <v>insert into Camaleon.CandidatoCongreso( PROCESO_ELECTORAL, NOMBRE_CANDIDATO, APELLIDO_PATERNO, APELLIDO_MATERNO, NOMBRE_COMPLETO, SEXO, CARGO_ELEGIDO, LUGAR_POSTULA, ORGANIZACION_POLITICA, ALIAS ) values( 'ELECCIONES GENERALES 2016', '', '', '', 'JAVIER ALCIDES BERNAL SALAS', 'MASCULINO', 'NO ELECTO', 'PUNO  ', 'ALIANZA POPULAR', 'ALIANZA POPULAR' );</v>
      </c>
    </row>
    <row r="4519" spans="1:12" x14ac:dyDescent="0.25">
      <c r="A4519" s="17" t="s">
        <v>6699</v>
      </c>
      <c r="E4519" s="15" t="s">
        <v>7118</v>
      </c>
      <c r="F4519" s="15" t="s">
        <v>8772</v>
      </c>
      <c r="G4519" s="17" t="s">
        <v>1062</v>
      </c>
      <c r="H4519" s="15" t="s">
        <v>8774</v>
      </c>
      <c r="I4519" s="15" t="s">
        <v>14</v>
      </c>
      <c r="J4519" s="15" t="str">
        <f>IFERROR(VLOOKUP(I4519,'Candidato Presidencial'!$C:$E,3,FALSE),"")</f>
        <v>ALIANZA POPULAR</v>
      </c>
      <c r="L4519" s="15" t="str">
        <f t="shared" si="135"/>
        <v>insert into Camaleon.CandidatoCongreso( PROCESO_ELECTORAL, NOMBRE_CANDIDATO, APELLIDO_PATERNO, APELLIDO_MATERNO, NOMBRE_COMPLETO, SEXO, CARGO_ELEGIDO, LUGAR_POSTULA, ORGANIZACION_POLITICA, ALIAS ) values( 'ELECCIONES GENERALES 2016', '', '', '', 'MARCIANO ANTONIO VELASQUEZ OSCCO', 'MASCULINO', 'NO ELECTO', 'PUNO  ', 'ALIANZA POPULAR', 'ALIANZA POPULAR' );</v>
      </c>
    </row>
    <row r="4520" spans="1:12" x14ac:dyDescent="0.25">
      <c r="A4520" s="17" t="s">
        <v>6699</v>
      </c>
      <c r="E4520" s="15" t="s">
        <v>7119</v>
      </c>
      <c r="F4520" s="15" t="s">
        <v>8772</v>
      </c>
      <c r="G4520" s="17" t="s">
        <v>1062</v>
      </c>
      <c r="H4520" s="15" t="s">
        <v>8774</v>
      </c>
      <c r="I4520" s="15" t="s">
        <v>14</v>
      </c>
      <c r="J4520" s="15" t="str">
        <f>IFERROR(VLOOKUP(I4520,'Candidato Presidencial'!$C:$E,3,FALSE),"")</f>
        <v>ALIANZA POPULAR</v>
      </c>
      <c r="L4520" s="15" t="str">
        <f t="shared" si="135"/>
        <v>insert into Camaleon.CandidatoCongreso( PROCESO_ELECTORAL, NOMBRE_CANDIDATO, APELLIDO_PATERNO, APELLIDO_MATERNO, NOMBRE_COMPLETO, SEXO, CARGO_ELEGIDO, LUGAR_POSTULA, ORGANIZACION_POLITICA, ALIAS ) values( 'ELECCIONES GENERALES 2016', '', '', '', 'ALEXANDER BRYAN UCHASARA MAMANI ', 'MASCULINO', 'NO ELECTO', 'PUNO  ', 'ALIANZA POPULAR', 'ALIANZA POPULAR' );</v>
      </c>
    </row>
    <row r="4521" spans="1:12" x14ac:dyDescent="0.25">
      <c r="A4521" s="17" t="s">
        <v>6699</v>
      </c>
      <c r="E4521" s="15" t="s">
        <v>7120</v>
      </c>
      <c r="F4521" s="15" t="s">
        <v>8773</v>
      </c>
      <c r="G4521" s="17" t="s">
        <v>1062</v>
      </c>
      <c r="H4521" s="15" t="s">
        <v>8775</v>
      </c>
      <c r="I4521" s="15" t="s">
        <v>14</v>
      </c>
      <c r="J4521" s="15" t="str">
        <f>IFERROR(VLOOKUP(I4521,'Candidato Presidencial'!$C:$E,3,FALSE),"")</f>
        <v>ALIANZA POPULAR</v>
      </c>
      <c r="L4521" s="15" t="str">
        <f t="shared" si="135"/>
        <v>insert into Camaleon.CandidatoCongreso( PROCESO_ELECTORAL, NOMBRE_CANDIDATO, APELLIDO_PATERNO, APELLIDO_MATERNO, NOMBRE_COMPLETO, SEXO, CARGO_ELEGIDO, LUGAR_POSTULA, ORGANIZACION_POLITICA, ALIAS ) values( 'ELECCIONES GENERALES 2016', '', '', '', 'ELSA PUTPAÑA RUIZ ', 'FEMENINO', 'NO ELECTO', 'SAN MARTIN  ', 'ALIANZA POPULAR', 'ALIANZA POPULAR' );</v>
      </c>
    </row>
    <row r="4522" spans="1:12" x14ac:dyDescent="0.25">
      <c r="A4522" s="17" t="s">
        <v>6699</v>
      </c>
      <c r="E4522" s="15" t="s">
        <v>7121</v>
      </c>
      <c r="F4522" s="15" t="s">
        <v>8772</v>
      </c>
      <c r="G4522" s="17" t="s">
        <v>1062</v>
      </c>
      <c r="H4522" s="15" t="s">
        <v>8776</v>
      </c>
      <c r="I4522" s="15" t="s">
        <v>14</v>
      </c>
      <c r="J4522" s="15" t="str">
        <f>IFERROR(VLOOKUP(I4522,'Candidato Presidencial'!$C:$E,3,FALSE),"")</f>
        <v>ALIANZA POPULAR</v>
      </c>
      <c r="L4522" s="15" t="str">
        <f t="shared" si="135"/>
        <v>insert into Camaleon.CandidatoCongreso( PROCESO_ELECTORAL, NOMBRE_CANDIDATO, APELLIDO_PATERNO, APELLIDO_MATERNO, NOMBRE_COMPLETO, SEXO, CARGO_ELEGIDO, LUGAR_POSTULA, ORGANIZACION_POLITICA, ALIAS ) values( 'ELECCIONES GENERALES 2016', '', '', '', 'OSCAR ENRIQUE TORRES QUIROZ', 'MASCULINO', 'NO ELECTO', 'AMAZONAS  ', 'ALIANZA POPULAR', 'ALIANZA POPULAR' );</v>
      </c>
    </row>
    <row r="4523" spans="1:12" x14ac:dyDescent="0.25">
      <c r="A4523" s="17" t="s">
        <v>6699</v>
      </c>
      <c r="E4523" s="15" t="s">
        <v>7122</v>
      </c>
      <c r="F4523" s="15" t="s">
        <v>8773</v>
      </c>
      <c r="G4523" s="17" t="s">
        <v>1062</v>
      </c>
      <c r="H4523" s="15" t="s">
        <v>8781</v>
      </c>
      <c r="I4523" s="15" t="s">
        <v>14</v>
      </c>
      <c r="J4523" s="15" t="str">
        <f>IFERROR(VLOOKUP(I4523,'Candidato Presidencial'!$C:$E,3,FALSE),"")</f>
        <v>ALIANZA POPULAR</v>
      </c>
      <c r="L4523" s="15" t="str">
        <f t="shared" si="135"/>
        <v>insert into Camaleon.CandidatoCongreso( PROCESO_ELECTORAL, NOMBRE_CANDIDATO, APELLIDO_PATERNO, APELLIDO_MATERNO, NOMBRE_COMPLETO, SEXO, CARGO_ELEGIDO, LUGAR_POSTULA, ORGANIZACION_POLITICA, ALIAS ) values( 'ELECCIONES GENERALES 2016', '', '', '', 'RUT ELIZABETH HUAMAN CORONEL ', 'FEMENINO', 'NO ELECTO', 'CAJAMARCA  ', 'ALIANZA POPULAR', 'ALIANZA POPULAR' );</v>
      </c>
    </row>
    <row r="4524" spans="1:12" x14ac:dyDescent="0.25">
      <c r="A4524" s="17" t="s">
        <v>6699</v>
      </c>
      <c r="E4524" s="15" t="s">
        <v>7123</v>
      </c>
      <c r="F4524" s="15" t="s">
        <v>8772</v>
      </c>
      <c r="G4524" s="17" t="s">
        <v>1062</v>
      </c>
      <c r="H4524" s="15" t="s">
        <v>8775</v>
      </c>
      <c r="I4524" s="15" t="s">
        <v>14</v>
      </c>
      <c r="J4524" s="15" t="str">
        <f>IFERROR(VLOOKUP(I4524,'Candidato Presidencial'!$C:$E,3,FALSE),"")</f>
        <v>ALIANZA POPULAR</v>
      </c>
      <c r="L4524" s="15" t="str">
        <f t="shared" si="135"/>
        <v>insert into Camaleon.CandidatoCongreso( PROCESO_ELECTORAL, NOMBRE_CANDIDATO, APELLIDO_PATERNO, APELLIDO_MATERNO, NOMBRE_COMPLETO, SEXO, CARGO_ELEGIDO, LUGAR_POSTULA, ORGANIZACION_POLITICA, ALIAS ) values( 'ELECCIONES GENERALES 2016', '', '', '', 'JHON SANDER ALEGRIA ANGULO', 'MASCULINO', 'NO ELECTO', 'SAN MARTIN  ', 'ALIANZA POPULAR', 'ALIANZA POPULAR' );</v>
      </c>
    </row>
    <row r="4525" spans="1:12" x14ac:dyDescent="0.25">
      <c r="A4525" s="17" t="s">
        <v>6699</v>
      </c>
      <c r="E4525" s="15" t="s">
        <v>7124</v>
      </c>
      <c r="F4525" s="15" t="s">
        <v>8772</v>
      </c>
      <c r="G4525" s="17" t="s">
        <v>1062</v>
      </c>
      <c r="H4525" s="15" t="s">
        <v>8775</v>
      </c>
      <c r="I4525" s="15" t="s">
        <v>14</v>
      </c>
      <c r="J4525" s="15" t="str">
        <f>IFERROR(VLOOKUP(I4525,'Candidato Presidencial'!$C:$E,3,FALSE),"")</f>
        <v>ALIANZA POPULAR</v>
      </c>
      <c r="L4525" s="15" t="str">
        <f t="shared" si="135"/>
        <v>insert into Camaleon.CandidatoCongreso( PROCESO_ELECTORAL, NOMBRE_CANDIDATO, APELLIDO_PATERNO, APELLIDO_MATERNO, NOMBRE_COMPLETO, SEXO, CARGO_ELEGIDO, LUGAR_POSTULA, ORGANIZACION_POLITICA, ALIAS ) values( 'ELECCIONES GENERALES 2016', '', '', '', 'GONZALO GUSTAVO GONZALES GONZALES', 'MASCULINO', 'NO ELECTO', 'SAN MARTIN  ', 'ALIANZA POPULAR', 'ALIANZA POPULAR' );</v>
      </c>
    </row>
    <row r="4526" spans="1:12" x14ac:dyDescent="0.25">
      <c r="A4526" s="17" t="s">
        <v>6699</v>
      </c>
      <c r="E4526" s="15" t="s">
        <v>7125</v>
      </c>
      <c r="F4526" s="15" t="s">
        <v>8773</v>
      </c>
      <c r="G4526" s="17" t="s">
        <v>1062</v>
      </c>
      <c r="H4526" s="15" t="s">
        <v>8775</v>
      </c>
      <c r="I4526" s="15" t="s">
        <v>14</v>
      </c>
      <c r="J4526" s="15" t="str">
        <f>IFERROR(VLOOKUP(I4526,'Candidato Presidencial'!$C:$E,3,FALSE),"")</f>
        <v>ALIANZA POPULAR</v>
      </c>
      <c r="L4526" s="15" t="str">
        <f t="shared" si="135"/>
        <v>insert into Camaleon.CandidatoCongreso( PROCESO_ELECTORAL, NOMBRE_CANDIDATO, APELLIDO_PATERNO, APELLIDO_MATERNO, NOMBRE_COMPLETO, SEXO, CARGO_ELEGIDO, LUGAR_POSTULA, ORGANIZACION_POLITICA, ALIAS ) values( 'ELECCIONES GENERALES 2016', '', '', '', 'ESGGILIA PAOLA ZELADA CONTRERAS', 'FEMENINO', 'NO ELECTO', 'SAN MARTIN  ', 'ALIANZA POPULAR', 'ALIANZA POPULAR' );</v>
      </c>
    </row>
    <row r="4527" spans="1:12" x14ac:dyDescent="0.25">
      <c r="A4527" s="17" t="s">
        <v>6699</v>
      </c>
      <c r="E4527" s="15" t="s">
        <v>7126</v>
      </c>
      <c r="F4527" s="15" t="s">
        <v>8773</v>
      </c>
      <c r="G4527" s="17" t="s">
        <v>1062</v>
      </c>
      <c r="H4527" s="15" t="s">
        <v>8782</v>
      </c>
      <c r="I4527" s="15" t="s">
        <v>14</v>
      </c>
      <c r="J4527" s="15" t="str">
        <f>IFERROR(VLOOKUP(I4527,'Candidato Presidencial'!$C:$E,3,FALSE),"")</f>
        <v>ALIANZA POPULAR</v>
      </c>
      <c r="L4527" s="15" t="str">
        <f t="shared" si="135"/>
        <v>insert into Camaleon.CandidatoCongreso( PROCESO_ELECTORAL, NOMBRE_CANDIDATO, APELLIDO_PATERNO, APELLIDO_MATERNO, NOMBRE_COMPLETO, SEXO, CARGO_ELEGIDO, LUGAR_POSTULA, ORGANIZACION_POLITICA, ALIAS ) values( 'ELECCIONES GENERALES 2016', '', '', '', 'RINA DILLMAN NIZAMA PUICON', 'FEMENINO', 'NO ELECTO', 'LAMBAYEQUE  ', 'ALIANZA POPULAR', 'ALIANZA POPULAR' );</v>
      </c>
    </row>
    <row r="4528" spans="1:12" x14ac:dyDescent="0.25">
      <c r="A4528" s="17" t="s">
        <v>6699</v>
      </c>
      <c r="E4528" s="15" t="s">
        <v>7127</v>
      </c>
      <c r="F4528" s="15" t="s">
        <v>8772</v>
      </c>
      <c r="G4528" s="17" t="s">
        <v>1062</v>
      </c>
      <c r="H4528" s="15" t="s">
        <v>8784</v>
      </c>
      <c r="I4528" s="15" t="s">
        <v>14</v>
      </c>
      <c r="J4528" s="15" t="str">
        <f>IFERROR(VLOOKUP(I4528,'Candidato Presidencial'!$C:$E,3,FALSE),"")</f>
        <v>ALIANZA POPULAR</v>
      </c>
      <c r="L4528" s="15" t="str">
        <f t="shared" si="135"/>
        <v>insert into Camaleon.CandidatoCongreso( PROCESO_ELECTORAL, NOMBRE_CANDIDATO, APELLIDO_PATERNO, APELLIDO_MATERNO, NOMBRE_COMPLETO, SEXO, CARGO_ELEGIDO, LUGAR_POSTULA, ORGANIZACION_POLITICA, ALIAS ) values( 'ELECCIONES GENERALES 2016', '', '', '', 'GEORGE ADRIEL BERRIOS RAMOS', 'MASCULINO', 'NO ELECTO', 'MADRE DE DIOS  ', 'ALIANZA POPULAR', 'ALIANZA POPULAR' );</v>
      </c>
    </row>
    <row r="4529" spans="1:12" x14ac:dyDescent="0.25">
      <c r="A4529" s="17" t="s">
        <v>6699</v>
      </c>
      <c r="E4529" s="15" t="s">
        <v>7128</v>
      </c>
      <c r="F4529" s="15" t="s">
        <v>8772</v>
      </c>
      <c r="G4529" s="17" t="s">
        <v>1062</v>
      </c>
      <c r="H4529" s="15" t="s">
        <v>8777</v>
      </c>
      <c r="I4529" s="15" t="s">
        <v>14</v>
      </c>
      <c r="J4529" s="15" t="str">
        <f>IFERROR(VLOOKUP(I4529,'Candidato Presidencial'!$C:$E,3,FALSE),"")</f>
        <v>ALIANZA POPULAR</v>
      </c>
      <c r="L4529" s="15" t="str">
        <f t="shared" si="135"/>
        <v>insert into Camaleon.CandidatoCongreso( PROCESO_ELECTORAL, NOMBRE_CANDIDATO, APELLIDO_PATERNO, APELLIDO_MATERNO, NOMBRE_COMPLETO, SEXO, CARGO_ELEGIDO, LUGAR_POSTULA, ORGANIZACION_POLITICA, ALIAS ) values( 'ELECCIONES GENERALES 2016', '', '', '', 'JAVIER ALBERTO BARREDA JARA', 'MASCULINO', 'NO ELECTO', 'LIMA  ', 'ALIANZA POPULAR', 'ALIANZA POPULAR' );</v>
      </c>
    </row>
    <row r="4530" spans="1:12" x14ac:dyDescent="0.25">
      <c r="A4530" s="17" t="s">
        <v>6699</v>
      </c>
      <c r="E4530" s="15" t="s">
        <v>7129</v>
      </c>
      <c r="F4530" s="15" t="s">
        <v>8773</v>
      </c>
      <c r="G4530" s="17" t="s">
        <v>1062</v>
      </c>
      <c r="H4530" s="15" t="s">
        <v>8777</v>
      </c>
      <c r="I4530" s="15" t="s">
        <v>14</v>
      </c>
      <c r="J4530" s="15" t="str">
        <f>IFERROR(VLOOKUP(I4530,'Candidato Presidencial'!$C:$E,3,FALSE),"")</f>
        <v>ALIANZA POPULAR</v>
      </c>
      <c r="L4530" s="15" t="str">
        <f t="shared" si="135"/>
        <v>insert into Camaleon.CandidatoCongreso( PROCESO_ELECTORAL, NOMBRE_CANDIDATO, APELLIDO_PATERNO, APELLIDO_MATERNO, NOMBRE_COMPLETO, SEXO, CARGO_ELEGIDO, LUGAR_POSTULA, ORGANIZACION_POLITICA, ALIAS ) values( 'ELECCIONES GENERALES 2016', '', '', '', 'URSULA CECILIA SILVA ALIAGA', 'FEMENINO', 'NO ELECTO', 'LIMA  ', 'ALIANZA POPULAR', 'ALIANZA POPULAR' );</v>
      </c>
    </row>
    <row r="4531" spans="1:12" x14ac:dyDescent="0.25">
      <c r="A4531" s="17" t="s">
        <v>6699</v>
      </c>
      <c r="E4531" s="15" t="s">
        <v>7130</v>
      </c>
      <c r="F4531" s="15" t="s">
        <v>8772</v>
      </c>
      <c r="G4531" s="17" t="s">
        <v>1062</v>
      </c>
      <c r="H4531" s="15" t="s">
        <v>8777</v>
      </c>
      <c r="I4531" s="15" t="s">
        <v>14</v>
      </c>
      <c r="J4531" s="15" t="str">
        <f>IFERROR(VLOOKUP(I4531,'Candidato Presidencial'!$C:$E,3,FALSE),"")</f>
        <v>ALIANZA POPULAR</v>
      </c>
      <c r="L4531" s="15" t="str">
        <f t="shared" si="135"/>
        <v>insert into Camaleon.CandidatoCongreso( PROCESO_ELECTORAL, NOMBRE_CANDIDATO, APELLIDO_PATERNO, APELLIDO_MATERNO, NOMBRE_COMPLETO, SEXO, CARGO_ELEGIDO, LUGAR_POSTULA, ORGANIZACION_POLITICA, ALIAS ) values( 'ELECCIONES GENERALES 2016', '', '', '', 'LUIS ENRIQUE RIOS GALDO', 'MASCULINO', 'NO ELECTO', 'LIMA  ', 'ALIANZA POPULAR', 'ALIANZA POPULAR' );</v>
      </c>
    </row>
    <row r="4532" spans="1:12" x14ac:dyDescent="0.25">
      <c r="A4532" s="17" t="s">
        <v>6699</v>
      </c>
      <c r="E4532" s="15" t="s">
        <v>7131</v>
      </c>
      <c r="F4532" s="15" t="s">
        <v>8772</v>
      </c>
      <c r="G4532" s="17" t="s">
        <v>1062</v>
      </c>
      <c r="H4532" s="15" t="s">
        <v>8777</v>
      </c>
      <c r="I4532" s="15" t="s">
        <v>14</v>
      </c>
      <c r="J4532" s="15" t="str">
        <f>IFERROR(VLOOKUP(I4532,'Candidato Presidencial'!$C:$E,3,FALSE),"")</f>
        <v>ALIANZA POPULAR</v>
      </c>
      <c r="L4532" s="15" t="str">
        <f t="shared" si="135"/>
        <v>insert into Camaleon.CandidatoCongreso( PROCESO_ELECTORAL, NOMBRE_CANDIDATO, APELLIDO_PATERNO, APELLIDO_MATERNO, NOMBRE_COMPLETO, SEXO, CARGO_ELEGIDO, LUGAR_POSTULA, ORGANIZACION_POLITICA, ALIAS ) values( 'ELECCIONES GENERALES 2016', '', '', '', 'HERNAN ELAR DE LA FUENTE RONDON', 'MASCULINO', 'NO ELECTO', 'LIMA  ', 'ALIANZA POPULAR', 'ALIANZA POPULAR' );</v>
      </c>
    </row>
    <row r="4533" spans="1:12" x14ac:dyDescent="0.25">
      <c r="A4533" s="17" t="s">
        <v>6699</v>
      </c>
      <c r="E4533" s="15" t="s">
        <v>7132</v>
      </c>
      <c r="F4533" s="15" t="s">
        <v>8773</v>
      </c>
      <c r="G4533" s="17" t="s">
        <v>1062</v>
      </c>
      <c r="H4533" s="15" t="s">
        <v>8777</v>
      </c>
      <c r="I4533" s="15" t="s">
        <v>14</v>
      </c>
      <c r="J4533" s="15" t="str">
        <f>IFERROR(VLOOKUP(I4533,'Candidato Presidencial'!$C:$E,3,FALSE),"")</f>
        <v>ALIANZA POPULAR</v>
      </c>
      <c r="L4533" s="15" t="str">
        <f t="shared" si="135"/>
        <v>insert into Camaleon.CandidatoCongreso( PROCESO_ELECTORAL, NOMBRE_CANDIDATO, APELLIDO_PATERNO, APELLIDO_MATERNO, NOMBRE_COMPLETO, SEXO, CARGO_ELEGIDO, LUGAR_POSTULA, ORGANIZACION_POLITICA, ALIAS ) values( 'ELECCIONES GENERALES 2016', '', '', '', 'MARIA DEL CARMEN VALENCIA CASAS DE SIMBRON', 'FEMENINO', 'NO ELECTO', 'LIMA  ', 'ALIANZA POPULAR', 'ALIANZA POPULAR' );</v>
      </c>
    </row>
    <row r="4534" spans="1:12" x14ac:dyDescent="0.25">
      <c r="A4534" s="17" t="s">
        <v>6699</v>
      </c>
      <c r="E4534" s="15" t="s">
        <v>7133</v>
      </c>
      <c r="F4534" s="15" t="s">
        <v>8773</v>
      </c>
      <c r="G4534" s="17" t="s">
        <v>1062</v>
      </c>
      <c r="H4534" s="15" t="s">
        <v>8777</v>
      </c>
      <c r="I4534" s="15" t="s">
        <v>14</v>
      </c>
      <c r="J4534" s="15" t="str">
        <f>IFERROR(VLOOKUP(I4534,'Candidato Presidencial'!$C:$E,3,FALSE),"")</f>
        <v>ALIANZA POPULAR</v>
      </c>
      <c r="L4534" s="15" t="str">
        <f t="shared" si="135"/>
        <v>insert into Camaleon.CandidatoCongreso( PROCESO_ELECTORAL, NOMBRE_CANDIDATO, APELLIDO_PATERNO, APELLIDO_MATERNO, NOMBRE_COMPLETO, SEXO, CARGO_ELEGIDO, LUGAR_POSTULA, ORGANIZACION_POLITICA, ALIAS ) values( 'ELECCIONES GENERALES 2016', '', '', '', 'ANTONINA ROSARIO SASIETA MORALES ', 'FEMENINO', 'NO ELECTO', 'LIMA  ', 'ALIANZA POPULAR', 'ALIANZA POPULAR' );</v>
      </c>
    </row>
    <row r="4535" spans="1:12" x14ac:dyDescent="0.25">
      <c r="A4535" s="17" t="s">
        <v>6699</v>
      </c>
      <c r="E4535" s="15" t="s">
        <v>7134</v>
      </c>
      <c r="F4535" s="15" t="s">
        <v>8773</v>
      </c>
      <c r="G4535" s="17" t="s">
        <v>1062</v>
      </c>
      <c r="H4535" s="15" t="s">
        <v>8780</v>
      </c>
      <c r="I4535" s="15" t="s">
        <v>14</v>
      </c>
      <c r="J4535" s="15" t="str">
        <f>IFERROR(VLOOKUP(I4535,'Candidato Presidencial'!$C:$E,3,FALSE),"")</f>
        <v>ALIANZA POPULAR</v>
      </c>
      <c r="L4535" s="15" t="str">
        <f t="shared" si="135"/>
        <v>insert into Camaleon.CandidatoCongreso( PROCESO_ELECTORAL, NOMBRE_CANDIDATO, APELLIDO_PATERNO, APELLIDO_MATERNO, NOMBRE_COMPLETO, SEXO, CARGO_ELEGIDO, LUGAR_POSTULA, ORGANIZACION_POLITICA, ALIAS ) values( 'ELECCIONES GENERALES 2016', '', '', '', 'LESLIE KAREN ANGULO PEREZ', 'FEMENINO', 'NO ELECTO', 'LA LIBERTAD  ', 'ALIANZA POPULAR', 'ALIANZA POPULAR' );</v>
      </c>
    </row>
    <row r="4536" spans="1:12" x14ac:dyDescent="0.25">
      <c r="A4536" s="17" t="s">
        <v>6699</v>
      </c>
      <c r="E4536" s="15" t="s">
        <v>7135</v>
      </c>
      <c r="F4536" s="15" t="s">
        <v>8773</v>
      </c>
      <c r="G4536" s="17" t="s">
        <v>1062</v>
      </c>
      <c r="H4536" s="15" t="s">
        <v>8786</v>
      </c>
      <c r="I4536" s="15" t="s">
        <v>14</v>
      </c>
      <c r="J4536" s="15" t="str">
        <f>IFERROR(VLOOKUP(I4536,'Candidato Presidencial'!$C:$E,3,FALSE),"")</f>
        <v>ALIANZA POPULAR</v>
      </c>
      <c r="L4536" s="15" t="str">
        <f t="shared" si="135"/>
        <v>insert into Camaleon.CandidatoCongreso( PROCESO_ELECTORAL, NOMBRE_CANDIDATO, APELLIDO_PATERNO, APELLIDO_MATERNO, NOMBRE_COMPLETO, SEXO, CARGO_ELEGIDO, LUGAR_POSTULA, ORGANIZACION_POLITICA, ALIAS ) values( 'ELECCIONES GENERALES 2016', '', '', '', 'BELEN YSABEL GARCIA MENDOZA', 'FEMENINO', 'NO ELECTO', 'ICA  ', 'ALIANZA POPULAR', 'ALIANZA POPULAR' );</v>
      </c>
    </row>
    <row r="4537" spans="1:12" x14ac:dyDescent="0.25">
      <c r="A4537" s="17" t="s">
        <v>6699</v>
      </c>
      <c r="E4537" s="15" t="s">
        <v>7136</v>
      </c>
      <c r="F4537" s="15" t="s">
        <v>8772</v>
      </c>
      <c r="G4537" s="17" t="s">
        <v>1062</v>
      </c>
      <c r="H4537" s="15" t="s">
        <v>8790</v>
      </c>
      <c r="I4537" s="15" t="s">
        <v>14</v>
      </c>
      <c r="J4537" s="15" t="str">
        <f>IFERROR(VLOOKUP(I4537,'Candidato Presidencial'!$C:$E,3,FALSE),"")</f>
        <v>ALIANZA POPULAR</v>
      </c>
      <c r="L4537" s="15" t="str">
        <f t="shared" si="135"/>
        <v>insert into Camaleon.CandidatoCongreso( PROCESO_ELECTORAL, NOMBRE_CANDIDATO, APELLIDO_PATERNO, APELLIDO_MATERNO, NOMBRE_COMPLETO, SEXO, CARGO_ELEGIDO, LUGAR_POSTULA, ORGANIZACION_POLITICA, ALIAS ) values( 'ELECCIONES GENERALES 2016', '', '', '', 'FERNANDO GARI HUAYHUA LEVANO ', 'MASCULINO', 'NO ELECTO', 'AYACUCHO  ', 'ALIANZA POPULAR', 'ALIANZA POPULAR' );</v>
      </c>
    </row>
    <row r="4538" spans="1:12" x14ac:dyDescent="0.25">
      <c r="A4538" s="17" t="s">
        <v>6699</v>
      </c>
      <c r="E4538" s="15" t="s">
        <v>7137</v>
      </c>
      <c r="F4538" s="15" t="s">
        <v>8772</v>
      </c>
      <c r="G4538" s="17" t="s">
        <v>1062</v>
      </c>
      <c r="H4538" s="15" t="s">
        <v>8786</v>
      </c>
      <c r="I4538" s="15" t="s">
        <v>14</v>
      </c>
      <c r="J4538" s="15" t="str">
        <f>IFERROR(VLOOKUP(I4538,'Candidato Presidencial'!$C:$E,3,FALSE),"")</f>
        <v>ALIANZA POPULAR</v>
      </c>
      <c r="L4538" s="15" t="str">
        <f t="shared" si="135"/>
        <v>insert into Camaleon.CandidatoCongreso( PROCESO_ELECTORAL, NOMBRE_CANDIDATO, APELLIDO_PATERNO, APELLIDO_MATERNO, NOMBRE_COMPLETO, SEXO, CARGO_ELEGIDO, LUGAR_POSTULA, ORGANIZACION_POLITICA, ALIAS ) values( 'ELECCIONES GENERALES 2016', '', '', '', 'ALONSO ALBERTO NAVARRO CABANILLAS', 'MASCULINO', 'NO ELECTO', 'ICA  ', 'ALIANZA POPULAR', 'ALIANZA POPULAR' );</v>
      </c>
    </row>
    <row r="4539" spans="1:12" x14ac:dyDescent="0.25">
      <c r="A4539" s="17" t="s">
        <v>6699</v>
      </c>
      <c r="E4539" s="15" t="s">
        <v>7138</v>
      </c>
      <c r="F4539" s="15" t="s">
        <v>8773</v>
      </c>
      <c r="G4539" s="17" t="s">
        <v>1062</v>
      </c>
      <c r="H4539" s="15" t="s">
        <v>8786</v>
      </c>
      <c r="I4539" s="15" t="s">
        <v>14</v>
      </c>
      <c r="J4539" s="15" t="str">
        <f>IFERROR(VLOOKUP(I4539,'Candidato Presidencial'!$C:$E,3,FALSE),"")</f>
        <v>ALIANZA POPULAR</v>
      </c>
      <c r="L4539" s="15" t="str">
        <f t="shared" si="135"/>
        <v>insert into Camaleon.CandidatoCongreso( PROCESO_ELECTORAL, NOMBRE_CANDIDATO, APELLIDO_PATERNO, APELLIDO_MATERNO, NOMBRE_COMPLETO, SEXO, CARGO_ELEGIDO, LUGAR_POSTULA, ORGANIZACION_POLITICA, ALIAS ) values( 'ELECCIONES GENERALES 2016', '', '', '', 'GIANINA DE JESUS CAIPO BERROCAL', 'FEMENINO', 'NO ELECTO', 'ICA  ', 'ALIANZA POPULAR', 'ALIANZA POPULAR' );</v>
      </c>
    </row>
    <row r="4540" spans="1:12" x14ac:dyDescent="0.25">
      <c r="A4540" s="17" t="s">
        <v>6699</v>
      </c>
      <c r="E4540" s="15" t="s">
        <v>7139</v>
      </c>
      <c r="F4540" s="15" t="s">
        <v>8772</v>
      </c>
      <c r="G4540" s="17" t="s">
        <v>1062</v>
      </c>
      <c r="H4540" s="15" t="s">
        <v>8789</v>
      </c>
      <c r="I4540" s="15" t="s">
        <v>14</v>
      </c>
      <c r="J4540" s="15" t="str">
        <f>IFERROR(VLOOKUP(I4540,'Candidato Presidencial'!$C:$E,3,FALSE),"")</f>
        <v>ALIANZA POPULAR</v>
      </c>
      <c r="L4540" s="15" t="str">
        <f t="shared" si="135"/>
        <v>insert into Camaleon.CandidatoCongreso( PROCESO_ELECTORAL, NOMBRE_CANDIDATO, APELLIDO_PATERNO, APELLIDO_MATERNO, NOMBRE_COMPLETO, SEXO, CARGO_ELEGIDO, LUGAR_POSTULA, ORGANIZACION_POLITICA, ALIAS ) values( 'ELECCIONES GENERALES 2016', '', '', '', 'ALBERTO MESSA MEZA ', 'MASCULINO', 'NO ELECTO', 'AREQUIPA  ', 'ALIANZA POPULAR', 'ALIANZA POPULAR' );</v>
      </c>
    </row>
    <row r="4541" spans="1:12" x14ac:dyDescent="0.25">
      <c r="A4541" s="17" t="s">
        <v>6699</v>
      </c>
      <c r="E4541" s="15" t="s">
        <v>7140</v>
      </c>
      <c r="F4541" s="15" t="s">
        <v>8772</v>
      </c>
      <c r="G4541" s="17" t="s">
        <v>1062</v>
      </c>
      <c r="H4541" s="15" t="s">
        <v>8777</v>
      </c>
      <c r="I4541" s="15" t="s">
        <v>14</v>
      </c>
      <c r="J4541" s="15" t="str">
        <f>IFERROR(VLOOKUP(I4541,'Candidato Presidencial'!$C:$E,3,FALSE),"")</f>
        <v>ALIANZA POPULAR</v>
      </c>
      <c r="L4541" s="15" t="str">
        <f t="shared" si="135"/>
        <v>insert into Camaleon.CandidatoCongreso( PROCESO_ELECTORAL, NOMBRE_CANDIDATO, APELLIDO_PATERNO, APELLIDO_MATERNO, NOMBRE_COMPLETO, SEXO, CARGO_ELEGIDO, LUGAR_POSTULA, ORGANIZACION_POLITICA, ALIAS ) values( 'ELECCIONES GENERALES 2016', '', '', '', 'WILBER NILO MEDINA BARCENA', 'MASCULINO', 'NO ELECTO', 'LIMA  ', 'ALIANZA POPULAR', 'ALIANZA POPULAR' );</v>
      </c>
    </row>
    <row r="4542" spans="1:12" x14ac:dyDescent="0.25">
      <c r="A4542" s="17" t="s">
        <v>6699</v>
      </c>
      <c r="E4542" s="15" t="s">
        <v>7141</v>
      </c>
      <c r="F4542" s="15" t="s">
        <v>8772</v>
      </c>
      <c r="G4542" s="17" t="s">
        <v>1062</v>
      </c>
      <c r="H4542" s="15" t="s">
        <v>8786</v>
      </c>
      <c r="I4542" s="15" t="s">
        <v>14</v>
      </c>
      <c r="J4542" s="15" t="str">
        <f>IFERROR(VLOOKUP(I4542,'Candidato Presidencial'!$C:$E,3,FALSE),"")</f>
        <v>ALIANZA POPULAR</v>
      </c>
      <c r="L4542" s="15" t="str">
        <f t="shared" si="135"/>
        <v>insert into Camaleon.CandidatoCongreso( PROCESO_ELECTORAL, NOMBRE_CANDIDATO, APELLIDO_PATERNO, APELLIDO_MATERNO, NOMBRE_COMPLETO, SEXO, CARGO_ELEGIDO, LUGAR_POSTULA, ORGANIZACION_POLITICA, ALIAS ) values( 'ELECCIONES GENERALES 2016', '', '', '', 'MANUEL VICENTE TELLO CESPEDES', 'MASCULINO', 'NO ELECTO', 'ICA  ', 'ALIANZA POPULAR', 'ALIANZA POPULAR' );</v>
      </c>
    </row>
    <row r="4543" spans="1:12" x14ac:dyDescent="0.25">
      <c r="A4543" s="17" t="s">
        <v>6699</v>
      </c>
      <c r="E4543" s="15" t="s">
        <v>7142</v>
      </c>
      <c r="F4543" s="15" t="s">
        <v>8773</v>
      </c>
      <c r="G4543" s="17" t="s">
        <v>1062</v>
      </c>
      <c r="H4543" s="15" t="s">
        <v>8799</v>
      </c>
      <c r="I4543" s="15" t="s">
        <v>14</v>
      </c>
      <c r="J4543" s="15" t="str">
        <f>IFERROR(VLOOKUP(I4543,'Candidato Presidencial'!$C:$E,3,FALSE),"")</f>
        <v>ALIANZA POPULAR</v>
      </c>
      <c r="L4543" s="15" t="str">
        <f t="shared" si="135"/>
        <v>insert into Camaleon.CandidatoCongreso( PROCESO_ELECTORAL, NOMBRE_CANDIDATO, APELLIDO_PATERNO, APELLIDO_MATERNO, NOMBRE_COMPLETO, SEXO, CARGO_ELEGIDO, LUGAR_POSTULA, ORGANIZACION_POLITICA, ALIAS ) values( 'ELECCIONES GENERALES 2016', '', '', '', 'ROCIO DEL PILAR CARTOLIN ANDAMAYO', 'FEMENINO', 'NO ELECTO', 'JUNIN  ', 'ALIANZA POPULAR', 'ALIANZA POPULAR' );</v>
      </c>
    </row>
    <row r="4544" spans="1:12" x14ac:dyDescent="0.25">
      <c r="A4544" s="17" t="s">
        <v>6699</v>
      </c>
      <c r="E4544" s="15" t="s">
        <v>7143</v>
      </c>
      <c r="F4544" s="15" t="s">
        <v>8772</v>
      </c>
      <c r="G4544" s="17" t="s">
        <v>1062</v>
      </c>
      <c r="H4544" s="15" t="s">
        <v>8799</v>
      </c>
      <c r="I4544" s="15" t="s">
        <v>14</v>
      </c>
      <c r="J4544" s="15" t="str">
        <f>IFERROR(VLOOKUP(I4544,'Candidato Presidencial'!$C:$E,3,FALSE),"")</f>
        <v>ALIANZA POPULAR</v>
      </c>
      <c r="L4544" s="15" t="str">
        <f t="shared" si="135"/>
        <v>insert into Camaleon.CandidatoCongreso( PROCESO_ELECTORAL, NOMBRE_CANDIDATO, APELLIDO_PATERNO, APELLIDO_MATERNO, NOMBRE_COMPLETO, SEXO, CARGO_ELEGIDO, LUGAR_POSTULA, ORGANIZACION_POLITICA, ALIAS ) values( 'ELECCIONES GENERALES 2016', '', '', '', 'CIRO JESUS RODRIGUEZ ALIAGA', 'MASCULINO', 'NO ELECTO', 'JUNIN  ', 'ALIANZA POPULAR', 'ALIANZA POPULAR' );</v>
      </c>
    </row>
    <row r="4545" spans="1:12" x14ac:dyDescent="0.25">
      <c r="A4545" s="17" t="s">
        <v>6699</v>
      </c>
      <c r="E4545" s="15" t="s">
        <v>7144</v>
      </c>
      <c r="F4545" s="15" t="s">
        <v>8773</v>
      </c>
      <c r="G4545" s="17" t="s">
        <v>1062</v>
      </c>
      <c r="H4545" s="15" t="s">
        <v>8799</v>
      </c>
      <c r="I4545" s="15" t="s">
        <v>14</v>
      </c>
      <c r="J4545" s="15" t="str">
        <f>IFERROR(VLOOKUP(I4545,'Candidato Presidencial'!$C:$E,3,FALSE),"")</f>
        <v>ALIANZA POPULAR</v>
      </c>
      <c r="L4545" s="15" t="str">
        <f t="shared" si="135"/>
        <v>insert into Camaleon.CandidatoCongreso( PROCESO_ELECTORAL, NOMBRE_CANDIDATO, APELLIDO_PATERNO, APELLIDO_MATERNO, NOMBRE_COMPLETO, SEXO, CARGO_ELEGIDO, LUGAR_POSTULA, ORGANIZACION_POLITICA, ALIAS ) values( 'ELECCIONES GENERALES 2016', '', '', '', 'NIDIA RUTH VILCHEZ YUCRA', 'FEMENINO', 'NO ELECTO', 'JUNIN  ', 'ALIANZA POPULAR', 'ALIANZA POPULAR' );</v>
      </c>
    </row>
    <row r="4546" spans="1:12" x14ac:dyDescent="0.25">
      <c r="A4546" s="17" t="s">
        <v>6699</v>
      </c>
      <c r="E4546" s="15" t="s">
        <v>7145</v>
      </c>
      <c r="F4546" s="15" t="s">
        <v>8772</v>
      </c>
      <c r="G4546" s="17" t="s">
        <v>1062</v>
      </c>
      <c r="H4546" s="15" t="s">
        <v>8799</v>
      </c>
      <c r="I4546" s="15" t="s">
        <v>14</v>
      </c>
      <c r="J4546" s="15" t="str">
        <f>IFERROR(VLOOKUP(I4546,'Candidato Presidencial'!$C:$E,3,FALSE),"")</f>
        <v>ALIANZA POPULAR</v>
      </c>
      <c r="L4546" s="15" t="str">
        <f t="shared" si="135"/>
        <v>insert into Camaleon.CandidatoCongreso( PROCESO_ELECTORAL, NOMBRE_CANDIDATO, APELLIDO_PATERNO, APELLIDO_MATERNO, NOMBRE_COMPLETO, SEXO, CARGO_ELEGIDO, LUGAR_POSTULA, ORGANIZACION_POLITICA, ALIAS ) values( 'ELECCIONES GENERALES 2016', '', '', '', 'WILMER TAPIA SAMANIEGO', 'MASCULINO', 'NO ELECTO', 'JUNIN  ', 'ALIANZA POPULAR', 'ALIANZA POPULAR' );</v>
      </c>
    </row>
    <row r="4547" spans="1:12" x14ac:dyDescent="0.25">
      <c r="A4547" s="17" t="s">
        <v>6699</v>
      </c>
      <c r="E4547" s="15" t="s">
        <v>7146</v>
      </c>
      <c r="F4547" s="15" t="s">
        <v>8772</v>
      </c>
      <c r="G4547" s="17" t="s">
        <v>1062</v>
      </c>
      <c r="H4547" s="15" t="s">
        <v>8799</v>
      </c>
      <c r="I4547" s="15" t="s">
        <v>14</v>
      </c>
      <c r="J4547" s="15" t="str">
        <f>IFERROR(VLOOKUP(I4547,'Candidato Presidencial'!$C:$E,3,FALSE),"")</f>
        <v>ALIANZA POPULAR</v>
      </c>
      <c r="L4547" s="15" t="str">
        <f t="shared" ref="L4547:L4610" si="136">"insert into Camaleon.CandidatoCongreso( "&amp;$A$1&amp;", "&amp;$B$1&amp;", "&amp;$C$1&amp;", "&amp;$D$1&amp;", "&amp;$E$1&amp;", "&amp;$F$1&amp;", "&amp;$G$1&amp;", "&amp;$H$1&amp;", "&amp;$I$1&amp;", "&amp;$J$1&amp;" ) values( '"&amp;A4547&amp;"', '"&amp;B4547&amp;"', '"&amp;C4547&amp;"', '"&amp;D4547&amp;"', '"&amp;E4547&amp;"', '"&amp;F4547&amp;"', '"&amp;G4547&amp;"', '"&amp;H4547&amp;"', '"&amp;I4547&amp;"', '"&amp;J4547&amp;"' );"</f>
        <v>insert into Camaleon.CandidatoCongreso( PROCESO_ELECTORAL, NOMBRE_CANDIDATO, APELLIDO_PATERNO, APELLIDO_MATERNO, NOMBRE_COMPLETO, SEXO, CARGO_ELEGIDO, LUGAR_POSTULA, ORGANIZACION_POLITICA, ALIAS ) values( 'ELECCIONES GENERALES 2016', '', '', '', 'MARIO FERNANDO JERI KURIYAMA', 'MASCULINO', 'NO ELECTO', 'JUNIN  ', 'ALIANZA POPULAR', 'ALIANZA POPULAR' );</v>
      </c>
    </row>
    <row r="4548" spans="1:12" x14ac:dyDescent="0.25">
      <c r="A4548" s="17" t="s">
        <v>6699</v>
      </c>
      <c r="E4548" s="15" t="s">
        <v>7147</v>
      </c>
      <c r="F4548" s="15" t="s">
        <v>8772</v>
      </c>
      <c r="G4548" s="17" t="s">
        <v>1062</v>
      </c>
      <c r="H4548" s="15" t="s">
        <v>8782</v>
      </c>
      <c r="I4548" s="15" t="s">
        <v>14</v>
      </c>
      <c r="J4548" s="15" t="str">
        <f>IFERROR(VLOOKUP(I4548,'Candidato Presidencial'!$C:$E,3,FALSE),"")</f>
        <v>ALIANZA POPULAR</v>
      </c>
      <c r="L4548" s="15" t="str">
        <f t="shared" si="136"/>
        <v>insert into Camaleon.CandidatoCongreso( PROCESO_ELECTORAL, NOMBRE_CANDIDATO, APELLIDO_PATERNO, APELLIDO_MATERNO, NOMBRE_COMPLETO, SEXO, CARGO_ELEGIDO, LUGAR_POSTULA, ORGANIZACION_POLITICA, ALIAS ) values( 'ELECCIONES GENERALES 2016', '', '', '', 'PERCY ALBERTO RAMOS PUELLES', 'MASCULINO', 'NO ELECTO', 'LAMBAYEQUE  ', 'ALIANZA POPULAR', 'ALIANZA POPULAR' );</v>
      </c>
    </row>
    <row r="4549" spans="1:12" x14ac:dyDescent="0.25">
      <c r="A4549" s="17" t="s">
        <v>6699</v>
      </c>
      <c r="E4549" s="15" t="s">
        <v>7148</v>
      </c>
      <c r="F4549" s="15" t="s">
        <v>8773</v>
      </c>
      <c r="G4549" s="17" t="s">
        <v>1062</v>
      </c>
      <c r="H4549" s="15" t="s">
        <v>8780</v>
      </c>
      <c r="I4549" s="15" t="s">
        <v>14</v>
      </c>
      <c r="J4549" s="15" t="str">
        <f>IFERROR(VLOOKUP(I4549,'Candidato Presidencial'!$C:$E,3,FALSE),"")</f>
        <v>ALIANZA POPULAR</v>
      </c>
      <c r="L4549" s="15" t="str">
        <f t="shared" si="136"/>
        <v>insert into Camaleon.CandidatoCongreso( PROCESO_ELECTORAL, NOMBRE_CANDIDATO, APELLIDO_PATERNO, APELLIDO_MATERNO, NOMBRE_COMPLETO, SEXO, CARGO_ELEGIDO, LUGAR_POSTULA, ORGANIZACION_POLITICA, ALIAS ) values( 'ELECCIONES GENERALES 2016', '', '', '', 'MONICA PAOLA SANCHEZ MINCHOLA', 'FEMENINO', 'NO ELECTO', 'LA LIBERTAD  ', 'ALIANZA POPULAR', 'ALIANZA POPULAR' );</v>
      </c>
    </row>
    <row r="4550" spans="1:12" x14ac:dyDescent="0.25">
      <c r="A4550" s="17" t="s">
        <v>6699</v>
      </c>
      <c r="E4550" s="15" t="s">
        <v>7149</v>
      </c>
      <c r="F4550" s="15" t="s">
        <v>8772</v>
      </c>
      <c r="G4550" s="17" t="s">
        <v>1062</v>
      </c>
      <c r="H4550" s="15" t="s">
        <v>8780</v>
      </c>
      <c r="I4550" s="15" t="s">
        <v>14</v>
      </c>
      <c r="J4550" s="15" t="str">
        <f>IFERROR(VLOOKUP(I4550,'Candidato Presidencial'!$C:$E,3,FALSE),"")</f>
        <v>ALIANZA POPULAR</v>
      </c>
      <c r="L4550" s="15" t="str">
        <f t="shared" si="136"/>
        <v>insert into Camaleon.CandidatoCongreso( PROCESO_ELECTORAL, NOMBRE_CANDIDATO, APELLIDO_PATERNO, APELLIDO_MATERNO, NOMBRE_COMPLETO, SEXO, CARGO_ELEGIDO, LUGAR_POSTULA, ORGANIZACION_POLITICA, ALIAS ) values( 'ELECCIONES GENERALES 2016', '', '', '', 'HERNAN ULISES CADENILLAS LUNA', 'MASCULINO', 'NO ELECTO', 'LA LIBERTAD  ', 'ALIANZA POPULAR', 'ALIANZA POPULAR' );</v>
      </c>
    </row>
    <row r="4551" spans="1:12" x14ac:dyDescent="0.25">
      <c r="A4551" s="17" t="s">
        <v>6699</v>
      </c>
      <c r="E4551" s="15" t="s">
        <v>7150</v>
      </c>
      <c r="F4551" s="15" t="s">
        <v>8772</v>
      </c>
      <c r="G4551" s="17" t="s">
        <v>1062</v>
      </c>
      <c r="H4551" s="15" t="s">
        <v>8780</v>
      </c>
      <c r="I4551" s="15" t="s">
        <v>14</v>
      </c>
      <c r="J4551" s="15" t="str">
        <f>IFERROR(VLOOKUP(I4551,'Candidato Presidencial'!$C:$E,3,FALSE),"")</f>
        <v>ALIANZA POPULAR</v>
      </c>
      <c r="L4551" s="15" t="str">
        <f t="shared" si="136"/>
        <v>insert into Camaleon.CandidatoCongreso( PROCESO_ELECTORAL, NOMBRE_CANDIDATO, APELLIDO_PATERNO, APELLIDO_MATERNO, NOMBRE_COMPLETO, SEXO, CARGO_ELEGIDO, LUGAR_POSTULA, ORGANIZACION_POLITICA, ALIAS ) values( 'ELECCIONES GENERALES 2016', '', '', '', 'CARLOS ENRIQUE CALDERON CARVAJAL', 'MASCULINO', 'NO ELECTO', 'LA LIBERTAD  ', 'ALIANZA POPULAR', 'ALIANZA POPULAR' );</v>
      </c>
    </row>
    <row r="4552" spans="1:12" x14ac:dyDescent="0.25">
      <c r="A4552" s="17" t="s">
        <v>6699</v>
      </c>
      <c r="E4552" s="15" t="s">
        <v>7151</v>
      </c>
      <c r="F4552" s="15" t="s">
        <v>8773</v>
      </c>
      <c r="G4552" s="17" t="s">
        <v>1062</v>
      </c>
      <c r="H4552" s="15" t="s">
        <v>8780</v>
      </c>
      <c r="I4552" s="15" t="s">
        <v>14</v>
      </c>
      <c r="J4552" s="15" t="str">
        <f>IFERROR(VLOOKUP(I4552,'Candidato Presidencial'!$C:$E,3,FALSE),"")</f>
        <v>ALIANZA POPULAR</v>
      </c>
      <c r="L4552" s="15" t="str">
        <f t="shared" si="136"/>
        <v>insert into Camaleon.CandidatoCongreso( PROCESO_ELECTORAL, NOMBRE_CANDIDATO, APELLIDO_PATERNO, APELLIDO_MATERNO, NOMBRE_COMPLETO, SEXO, CARGO_ELEGIDO, LUGAR_POSTULA, ORGANIZACION_POLITICA, ALIAS ) values( 'ELECCIONES GENERALES 2016', '', '', '', 'MARIA ELIZABETH RONDO LAYZA ', 'FEMENINO', 'NO ELECTO', 'LA LIBERTAD  ', 'ALIANZA POPULAR', 'ALIANZA POPULAR' );</v>
      </c>
    </row>
    <row r="4553" spans="1:12" x14ac:dyDescent="0.25">
      <c r="A4553" s="17" t="s">
        <v>6699</v>
      </c>
      <c r="E4553" s="15" t="s">
        <v>7152</v>
      </c>
      <c r="F4553" s="15" t="s">
        <v>8773</v>
      </c>
      <c r="G4553" s="17" t="s">
        <v>1062</v>
      </c>
      <c r="H4553" s="15" t="s">
        <v>8777</v>
      </c>
      <c r="I4553" s="15" t="s">
        <v>14</v>
      </c>
      <c r="J4553" s="15" t="str">
        <f>IFERROR(VLOOKUP(I4553,'Candidato Presidencial'!$C:$E,3,FALSE),"")</f>
        <v>ALIANZA POPULAR</v>
      </c>
      <c r="L4553" s="15" t="str">
        <f t="shared" si="136"/>
        <v>insert into Camaleon.CandidatoCongreso( PROCESO_ELECTORAL, NOMBRE_CANDIDATO, APELLIDO_PATERNO, APELLIDO_MATERNO, NOMBRE_COMPLETO, SEXO, CARGO_ELEGIDO, LUGAR_POSTULA, ORGANIZACION_POLITICA, ALIAS ) values( 'ELECCIONES GENERALES 2016', '', '', '', 'FLAVIA AVELINA CRUZADO ULLOA DE REYES', 'FEMENINO', 'NO ELECTO', 'LIMA  ', 'ALIANZA POPULAR', 'ALIANZA POPULAR' );</v>
      </c>
    </row>
    <row r="4554" spans="1:12" x14ac:dyDescent="0.25">
      <c r="A4554" s="17" t="s">
        <v>6699</v>
      </c>
      <c r="E4554" s="15" t="s">
        <v>7153</v>
      </c>
      <c r="F4554" s="15" t="s">
        <v>8773</v>
      </c>
      <c r="G4554" s="17" t="s">
        <v>1062</v>
      </c>
      <c r="H4554" s="15" t="s">
        <v>8783</v>
      </c>
      <c r="I4554" s="15" t="s">
        <v>14</v>
      </c>
      <c r="J4554" s="15" t="str">
        <f>IFERROR(VLOOKUP(I4554,'Candidato Presidencial'!$C:$E,3,FALSE),"")</f>
        <v>ALIANZA POPULAR</v>
      </c>
      <c r="L4554" s="15" t="str">
        <f t="shared" si="136"/>
        <v>insert into Camaleon.CandidatoCongreso( PROCESO_ELECTORAL, NOMBRE_CANDIDATO, APELLIDO_PATERNO, APELLIDO_MATERNO, NOMBRE_COMPLETO, SEXO, CARGO_ELEGIDO, LUGAR_POSTULA, ORGANIZACION_POLITICA, ALIAS ) values( 'ELECCIONES GENERALES 2016', '', '', '', 'ANA CECILIA URE SERRANO ', 'FEMENINO', 'NO ELECTO', 'CUSCO  ', 'ALIANZA POPULAR', 'ALIANZA POPULAR' );</v>
      </c>
    </row>
    <row r="4555" spans="1:12" x14ac:dyDescent="0.25">
      <c r="A4555" s="17" t="s">
        <v>6699</v>
      </c>
      <c r="E4555" s="15" t="s">
        <v>7154</v>
      </c>
      <c r="F4555" s="15" t="s">
        <v>8772</v>
      </c>
      <c r="G4555" s="17" t="s">
        <v>1062</v>
      </c>
      <c r="H4555" s="15" t="s">
        <v>8783</v>
      </c>
      <c r="I4555" s="15" t="s">
        <v>14</v>
      </c>
      <c r="J4555" s="15" t="str">
        <f>IFERROR(VLOOKUP(I4555,'Candidato Presidencial'!$C:$E,3,FALSE),"")</f>
        <v>ALIANZA POPULAR</v>
      </c>
      <c r="L4555" s="15" t="str">
        <f t="shared" si="136"/>
        <v>insert into Camaleon.CandidatoCongreso( PROCESO_ELECTORAL, NOMBRE_CANDIDATO, APELLIDO_PATERNO, APELLIDO_MATERNO, NOMBRE_COMPLETO, SEXO, CARGO_ELEGIDO, LUGAR_POSTULA, ORGANIZACION_POLITICA, ALIAS ) values( 'ELECCIONES GENERALES 2016', '', '', '', 'LUIS DANIEL WILSON UGARTE', 'MASCULINO', 'NO ELECTO', 'CUSCO  ', 'ALIANZA POPULAR', 'ALIANZA POPULAR' );</v>
      </c>
    </row>
    <row r="4556" spans="1:12" x14ac:dyDescent="0.25">
      <c r="A4556" s="17" t="s">
        <v>6699</v>
      </c>
      <c r="E4556" s="15" t="s">
        <v>7155</v>
      </c>
      <c r="F4556" s="15" t="s">
        <v>8772</v>
      </c>
      <c r="G4556" s="17" t="s">
        <v>1062</v>
      </c>
      <c r="H4556" s="15" t="s">
        <v>8777</v>
      </c>
      <c r="I4556" s="15" t="s">
        <v>14</v>
      </c>
      <c r="J4556" s="15" t="str">
        <f>IFERROR(VLOOKUP(I4556,'Candidato Presidencial'!$C:$E,3,FALSE),"")</f>
        <v>ALIANZA POPULAR</v>
      </c>
      <c r="L4556" s="15" t="str">
        <f t="shared" si="136"/>
        <v>insert into Camaleon.CandidatoCongreso( PROCESO_ELECTORAL, NOMBRE_CANDIDATO, APELLIDO_PATERNO, APELLIDO_MATERNO, NOMBRE_COMPLETO, SEXO, CARGO_ELEGIDO, LUGAR_POSTULA, ORGANIZACION_POLITICA, ALIAS ) values( 'ELECCIONES GENERALES 2016', '', '', '', 'JAIME ALEJANDRO ZEA USCA', 'MASCULINO', 'NO ELECTO', 'LIMA  ', 'ALIANZA POPULAR', 'ALIANZA POPULAR' );</v>
      </c>
    </row>
    <row r="4557" spans="1:12" x14ac:dyDescent="0.25">
      <c r="A4557" s="17" t="s">
        <v>6699</v>
      </c>
      <c r="E4557" s="15" t="s">
        <v>7156</v>
      </c>
      <c r="F4557" s="15" t="s">
        <v>8773</v>
      </c>
      <c r="G4557" s="17" t="s">
        <v>1062</v>
      </c>
      <c r="H4557" s="15" t="s">
        <v>8785</v>
      </c>
      <c r="I4557" s="15" t="s">
        <v>14</v>
      </c>
      <c r="J4557" s="15" t="str">
        <f>IFERROR(VLOOKUP(I4557,'Candidato Presidencial'!$C:$E,3,FALSE),"")</f>
        <v>ALIANZA POPULAR</v>
      </c>
      <c r="L4557" s="15" t="str">
        <f t="shared" si="136"/>
        <v>insert into Camaleon.CandidatoCongreso( PROCESO_ELECTORAL, NOMBRE_CANDIDATO, APELLIDO_PATERNO, APELLIDO_MATERNO, NOMBRE_COMPLETO, SEXO, CARGO_ELEGIDO, LUGAR_POSTULA, ORGANIZACION_POLITICA, ALIAS ) values( 'ELECCIONES GENERALES 2016', '', '', '', 'GLADYS SOLEDAD ARCE LOPEZ', 'FEMENINO', 'NO ELECTO', 'HUANCAVELICA  ', 'ALIANZA POPULAR', 'ALIANZA POPULAR' );</v>
      </c>
    </row>
    <row r="4558" spans="1:12" x14ac:dyDescent="0.25">
      <c r="A4558" s="17" t="s">
        <v>6699</v>
      </c>
      <c r="E4558" s="15" t="s">
        <v>7157</v>
      </c>
      <c r="F4558" s="15" t="s">
        <v>8772</v>
      </c>
      <c r="G4558" s="17" t="s">
        <v>1062</v>
      </c>
      <c r="H4558" s="15" t="s">
        <v>8785</v>
      </c>
      <c r="I4558" s="15" t="s">
        <v>14</v>
      </c>
      <c r="J4558" s="15" t="str">
        <f>IFERROR(VLOOKUP(I4558,'Candidato Presidencial'!$C:$E,3,FALSE),"")</f>
        <v>ALIANZA POPULAR</v>
      </c>
      <c r="L4558" s="15" t="str">
        <f t="shared" si="136"/>
        <v>insert into Camaleon.CandidatoCongreso( PROCESO_ELECTORAL, NOMBRE_CANDIDATO, APELLIDO_PATERNO, APELLIDO_MATERNO, NOMBRE_COMPLETO, SEXO, CARGO_ELEGIDO, LUGAR_POSTULA, ORGANIZACION_POLITICA, ALIAS ) values( 'ELECCIONES GENERALES 2016', '', '', '', 'ORLANDO SALAZAR QUISPE', 'MASCULINO', 'NO ELECTO', 'HUANCAVELICA  ', 'ALIANZA POPULAR', 'ALIANZA POPULAR' );</v>
      </c>
    </row>
    <row r="4559" spans="1:12" x14ac:dyDescent="0.25">
      <c r="A4559" s="17" t="s">
        <v>6699</v>
      </c>
      <c r="E4559" s="15" t="s">
        <v>7158</v>
      </c>
      <c r="F4559" s="15" t="s">
        <v>8773</v>
      </c>
      <c r="G4559" s="17" t="s">
        <v>1062</v>
      </c>
      <c r="H4559" s="15" t="s">
        <v>8787</v>
      </c>
      <c r="I4559" s="15" t="s">
        <v>14</v>
      </c>
      <c r="J4559" s="15" t="str">
        <f>IFERROR(VLOOKUP(I4559,'Candidato Presidencial'!$C:$E,3,FALSE),"")</f>
        <v>ALIANZA POPULAR</v>
      </c>
      <c r="L4559" s="15" t="str">
        <f t="shared" si="136"/>
        <v>insert into Camaleon.CandidatoCongreso( PROCESO_ELECTORAL, NOMBRE_CANDIDATO, APELLIDO_PATERNO, APELLIDO_MATERNO, NOMBRE_COMPLETO, SEXO, CARGO_ELEGIDO, LUGAR_POSTULA, ORGANIZACION_POLITICA, ALIAS ) values( 'ELECCIONES GENERALES 2016', '', '', '', 'MAYBEE MILAGROS VALENTIN CALDAS', 'FEMENINO', 'NO ELECTO', 'HUANUCO  ', 'ALIANZA POPULAR', 'ALIANZA POPULAR' );</v>
      </c>
    </row>
    <row r="4560" spans="1:12" x14ac:dyDescent="0.25">
      <c r="A4560" s="17" t="s">
        <v>6699</v>
      </c>
      <c r="E4560" s="15" t="s">
        <v>7159</v>
      </c>
      <c r="F4560" s="15" t="s">
        <v>8772</v>
      </c>
      <c r="G4560" s="17" t="s">
        <v>1062</v>
      </c>
      <c r="H4560" s="15" t="s">
        <v>8787</v>
      </c>
      <c r="I4560" s="15" t="s">
        <v>14</v>
      </c>
      <c r="J4560" s="15" t="str">
        <f>IFERROR(VLOOKUP(I4560,'Candidato Presidencial'!$C:$E,3,FALSE),"")</f>
        <v>ALIANZA POPULAR</v>
      </c>
      <c r="L4560" s="15" t="str">
        <f t="shared" si="136"/>
        <v>insert into Camaleon.CandidatoCongreso( PROCESO_ELECTORAL, NOMBRE_CANDIDATO, APELLIDO_PATERNO, APELLIDO_MATERNO, NOMBRE_COMPLETO, SEXO, CARGO_ELEGIDO, LUGAR_POSTULA, ORGANIZACION_POLITICA, ALIAS ) values( 'ELECCIONES GENERALES 2016', '', '', '', 'ERASMO ALEJANDRO FERNANDEZ SIXTO', 'MASCULINO', 'NO ELECTO', 'HUANUCO  ', 'ALIANZA POPULAR', 'ALIANZA POPULAR' );</v>
      </c>
    </row>
    <row r="4561" spans="1:12" x14ac:dyDescent="0.25">
      <c r="A4561" s="17" t="s">
        <v>6699</v>
      </c>
      <c r="E4561" s="15" t="s">
        <v>7160</v>
      </c>
      <c r="F4561" s="15" t="s">
        <v>8772</v>
      </c>
      <c r="G4561" s="17" t="s">
        <v>1062</v>
      </c>
      <c r="H4561" s="15" t="s">
        <v>8787</v>
      </c>
      <c r="I4561" s="15" t="s">
        <v>14</v>
      </c>
      <c r="J4561" s="15" t="str">
        <f>IFERROR(VLOOKUP(I4561,'Candidato Presidencial'!$C:$E,3,FALSE),"")</f>
        <v>ALIANZA POPULAR</v>
      </c>
      <c r="L4561" s="15" t="str">
        <f t="shared" si="136"/>
        <v>insert into Camaleon.CandidatoCongreso( PROCESO_ELECTORAL, NOMBRE_CANDIDATO, APELLIDO_PATERNO, APELLIDO_MATERNO, NOMBRE_COMPLETO, SEXO, CARGO_ELEGIDO, LUGAR_POSTULA, ORGANIZACION_POLITICA, ALIAS ) values( 'ELECCIONES GENERALES 2016', '', '', '', 'PEDRO HANSEL ALBORNOZ ALVAREZ', 'MASCULINO', 'NO ELECTO', 'HUANUCO  ', 'ALIANZA POPULAR', 'ALIANZA POPULAR' );</v>
      </c>
    </row>
    <row r="4562" spans="1:12" x14ac:dyDescent="0.25">
      <c r="A4562" s="17" t="s">
        <v>6699</v>
      </c>
      <c r="E4562" s="15" t="s">
        <v>7161</v>
      </c>
      <c r="F4562" s="15" t="s">
        <v>8772</v>
      </c>
      <c r="G4562" s="17" t="s">
        <v>1062</v>
      </c>
      <c r="H4562" s="15" t="s">
        <v>8777</v>
      </c>
      <c r="I4562" s="15" t="s">
        <v>14</v>
      </c>
      <c r="J4562" s="15" t="str">
        <f>IFERROR(VLOOKUP(I4562,'Candidato Presidencial'!$C:$E,3,FALSE),"")</f>
        <v>ALIANZA POPULAR</v>
      </c>
      <c r="L4562" s="15" t="str">
        <f t="shared" si="136"/>
        <v>insert into Camaleon.CandidatoCongreso( PROCESO_ELECTORAL, NOMBRE_CANDIDATO, APELLIDO_PATERNO, APELLIDO_MATERNO, NOMBRE_COMPLETO, SEXO, CARGO_ELEGIDO, LUGAR_POSTULA, ORGANIZACION_POLITICA, ALIAS ) values( 'ELECCIONES GENERALES 2016', '', '', '', 'RAFAEL GUSTAVO YAMASHIRO ORE ', 'MASCULINO', 'NO ELECTO', 'LIMA  ', 'ALIANZA POPULAR', 'ALIANZA POPULAR' );</v>
      </c>
    </row>
    <row r="4563" spans="1:12" x14ac:dyDescent="0.25">
      <c r="A4563" s="17" t="s">
        <v>6699</v>
      </c>
      <c r="E4563" s="15" t="s">
        <v>7162</v>
      </c>
      <c r="F4563" s="15" t="s">
        <v>8772</v>
      </c>
      <c r="G4563" s="17" t="s">
        <v>1062</v>
      </c>
      <c r="H4563" s="15" t="s">
        <v>8777</v>
      </c>
      <c r="I4563" s="15" t="s">
        <v>14</v>
      </c>
      <c r="J4563" s="15" t="str">
        <f>IFERROR(VLOOKUP(I4563,'Candidato Presidencial'!$C:$E,3,FALSE),"")</f>
        <v>ALIANZA POPULAR</v>
      </c>
      <c r="L4563" s="15" t="str">
        <f t="shared" si="136"/>
        <v>insert into Camaleon.CandidatoCongreso( PROCESO_ELECTORAL, NOMBRE_CANDIDATO, APELLIDO_PATERNO, APELLIDO_MATERNO, NOMBRE_COMPLETO, SEXO, CARGO_ELEGIDO, LUGAR_POSTULA, ORGANIZACION_POLITICA, ALIAS ) values( 'ELECCIONES GENERALES 2016', '', '', '', 'EDGARDO RENAN DE POMAR VIZCARRA', 'MASCULINO', 'NO ELECTO', 'LIMA  ', 'ALIANZA POPULAR', 'ALIANZA POPULAR' );</v>
      </c>
    </row>
    <row r="4564" spans="1:12" x14ac:dyDescent="0.25">
      <c r="A4564" s="17" t="s">
        <v>6699</v>
      </c>
      <c r="E4564" s="15" t="s">
        <v>7163</v>
      </c>
      <c r="F4564" s="15" t="s">
        <v>8772</v>
      </c>
      <c r="G4564" s="17" t="s">
        <v>1062</v>
      </c>
      <c r="H4564" s="15" t="s">
        <v>8783</v>
      </c>
      <c r="I4564" s="15" t="s">
        <v>14</v>
      </c>
      <c r="J4564" s="15" t="str">
        <f>IFERROR(VLOOKUP(I4564,'Candidato Presidencial'!$C:$E,3,FALSE),"")</f>
        <v>ALIANZA POPULAR</v>
      </c>
      <c r="L4564" s="15" t="str">
        <f t="shared" si="136"/>
        <v>insert into Camaleon.CandidatoCongreso( PROCESO_ELECTORAL, NOMBRE_CANDIDATO, APELLIDO_PATERNO, APELLIDO_MATERNO, NOMBRE_COMPLETO, SEXO, CARGO_ELEGIDO, LUGAR_POSTULA, ORGANIZACION_POLITICA, ALIAS ) values( 'ELECCIONES GENERALES 2016', '', '', '', 'ROBERTO CARLOS LAIME SIVANA ', 'MASCULINO', 'NO ELECTO', 'CUSCO  ', 'ALIANZA POPULAR', 'ALIANZA POPULAR' );</v>
      </c>
    </row>
    <row r="4565" spans="1:12" x14ac:dyDescent="0.25">
      <c r="A4565" s="17" t="s">
        <v>6699</v>
      </c>
      <c r="E4565" s="15" t="s">
        <v>7164</v>
      </c>
      <c r="F4565" s="15" t="s">
        <v>8773</v>
      </c>
      <c r="G4565" s="17" t="s">
        <v>1062</v>
      </c>
      <c r="H4565" s="15" t="s">
        <v>8789</v>
      </c>
      <c r="I4565" s="15" t="s">
        <v>14</v>
      </c>
      <c r="J4565" s="15" t="str">
        <f>IFERROR(VLOOKUP(I4565,'Candidato Presidencial'!$C:$E,3,FALSE),"")</f>
        <v>ALIANZA POPULAR</v>
      </c>
      <c r="L4565" s="15" t="str">
        <f t="shared" si="136"/>
        <v>insert into Camaleon.CandidatoCongreso( PROCESO_ELECTORAL, NOMBRE_CANDIDATO, APELLIDO_PATERNO, APELLIDO_MATERNO, NOMBRE_COMPLETO, SEXO, CARGO_ELEGIDO, LUGAR_POSTULA, ORGANIZACION_POLITICA, ALIAS ) values( 'ELECCIONES GENERALES 2016', '', '', '', 'ROSANGELA ALEXI ARIAS PORTUGAL DE GUILLEN', 'FEMENINO', 'NO ELECTO', 'AREQUIPA  ', 'ALIANZA POPULAR', 'ALIANZA POPULAR' );</v>
      </c>
    </row>
    <row r="4566" spans="1:12" x14ac:dyDescent="0.25">
      <c r="A4566" s="17" t="s">
        <v>6699</v>
      </c>
      <c r="E4566" s="15" t="s">
        <v>7165</v>
      </c>
      <c r="F4566" s="15" t="s">
        <v>8773</v>
      </c>
      <c r="G4566" s="17" t="s">
        <v>1062</v>
      </c>
      <c r="H4566" s="15" t="s">
        <v>8789</v>
      </c>
      <c r="I4566" s="15" t="s">
        <v>14</v>
      </c>
      <c r="J4566" s="15" t="str">
        <f>IFERROR(VLOOKUP(I4566,'Candidato Presidencial'!$C:$E,3,FALSE),"")</f>
        <v>ALIANZA POPULAR</v>
      </c>
      <c r="L4566" s="15" t="str">
        <f t="shared" si="136"/>
        <v>insert into Camaleon.CandidatoCongreso( PROCESO_ELECTORAL, NOMBRE_CANDIDATO, APELLIDO_PATERNO, APELLIDO_MATERNO, NOMBRE_COMPLETO, SEXO, CARGO_ELEGIDO, LUGAR_POSTULA, ORGANIZACION_POLITICA, ALIAS ) values( 'ELECCIONES GENERALES 2016', '', '', '', 'YOLANDA ERMENILDA LOZADA STAMBURY ', 'FEMENINO', 'NO ELECTO', 'AREQUIPA  ', 'ALIANZA POPULAR', 'ALIANZA POPULAR' );</v>
      </c>
    </row>
    <row r="4567" spans="1:12" x14ac:dyDescent="0.25">
      <c r="A4567" s="17" t="s">
        <v>6699</v>
      </c>
      <c r="E4567" s="15" t="s">
        <v>7166</v>
      </c>
      <c r="F4567" s="15" t="s">
        <v>8772</v>
      </c>
      <c r="G4567" s="17" t="s">
        <v>1062</v>
      </c>
      <c r="H4567" s="15" t="s">
        <v>8789</v>
      </c>
      <c r="I4567" s="15" t="s">
        <v>14</v>
      </c>
      <c r="J4567" s="15" t="str">
        <f>IFERROR(VLOOKUP(I4567,'Candidato Presidencial'!$C:$E,3,FALSE),"")</f>
        <v>ALIANZA POPULAR</v>
      </c>
      <c r="L4567" s="15" t="str">
        <f t="shared" si="136"/>
        <v>insert into Camaleon.CandidatoCongreso( PROCESO_ELECTORAL, NOMBRE_CANDIDATO, APELLIDO_PATERNO, APELLIDO_MATERNO, NOMBRE_COMPLETO, SEXO, CARGO_ELEGIDO, LUGAR_POSTULA, ORGANIZACION_POLITICA, ALIAS ) values( 'ELECCIONES GENERALES 2016', '', '', '', 'JUAN CARLOS EGUREN NEUENSCHWANDER ', 'MASCULINO', 'NO ELECTO', 'AREQUIPA  ', 'ALIANZA POPULAR', 'ALIANZA POPULAR' );</v>
      </c>
    </row>
    <row r="4568" spans="1:12" x14ac:dyDescent="0.25">
      <c r="A4568" s="17" t="s">
        <v>6699</v>
      </c>
      <c r="E4568" s="15" t="s">
        <v>7167</v>
      </c>
      <c r="F4568" s="15" t="s">
        <v>8772</v>
      </c>
      <c r="G4568" s="17" t="s">
        <v>1062</v>
      </c>
      <c r="H4568" s="15" t="s">
        <v>8779</v>
      </c>
      <c r="I4568" s="15" t="s">
        <v>14</v>
      </c>
      <c r="J4568" s="15" t="str">
        <f>IFERROR(VLOOKUP(I4568,'Candidato Presidencial'!$C:$E,3,FALSE),"")</f>
        <v>ALIANZA POPULAR</v>
      </c>
      <c r="L4568" s="15" t="str">
        <f t="shared" si="136"/>
        <v>insert into Camaleon.CandidatoCongreso( PROCESO_ELECTORAL, NOMBRE_CANDIDATO, APELLIDO_PATERNO, APELLIDO_MATERNO, NOMBRE_COMPLETO, SEXO, CARGO_ELEGIDO, LUGAR_POSTULA, ORGANIZACION_POLITICA, ALIAS ) values( 'ELECCIONES GENERALES 2016', '', '', '', 'JOSE MIGUEL GAMBETTA RIOS ', 'MASCULINO', 'NO ELECTO', 'TACNA  ', 'ALIANZA POPULAR', 'ALIANZA POPULAR' );</v>
      </c>
    </row>
    <row r="4569" spans="1:12" x14ac:dyDescent="0.25">
      <c r="A4569" s="17" t="s">
        <v>6699</v>
      </c>
      <c r="E4569" s="15" t="s">
        <v>7168</v>
      </c>
      <c r="F4569" s="15" t="s">
        <v>8772</v>
      </c>
      <c r="G4569" s="17" t="s">
        <v>1062</v>
      </c>
      <c r="H4569" s="15" t="s">
        <v>8789</v>
      </c>
      <c r="I4569" s="15" t="s">
        <v>14</v>
      </c>
      <c r="J4569" s="15" t="str">
        <f>IFERROR(VLOOKUP(I4569,'Candidato Presidencial'!$C:$E,3,FALSE),"")</f>
        <v>ALIANZA POPULAR</v>
      </c>
      <c r="L4569" s="15" t="str">
        <f t="shared" si="136"/>
        <v>insert into Camaleon.CandidatoCongreso( PROCESO_ELECTORAL, NOMBRE_CANDIDATO, APELLIDO_PATERNO, APELLIDO_MATERNO, NOMBRE_COMPLETO, SEXO, CARGO_ELEGIDO, LUGAR_POSTULA, ORGANIZACION_POLITICA, ALIAS ) values( 'ELECCIONES GENERALES 2016', '', '', '', 'DANTE ADOLFO DE CORDOVA VELEZ ', 'MASCULINO', 'NO ELECTO', 'AREQUIPA  ', 'ALIANZA POPULAR', 'ALIANZA POPULAR' );</v>
      </c>
    </row>
    <row r="4570" spans="1:12" x14ac:dyDescent="0.25">
      <c r="A4570" s="17" t="s">
        <v>6699</v>
      </c>
      <c r="E4570" s="15" t="s">
        <v>7169</v>
      </c>
      <c r="F4570" s="15" t="s">
        <v>8772</v>
      </c>
      <c r="G4570" s="17" t="s">
        <v>1062</v>
      </c>
      <c r="H4570" s="15" t="s">
        <v>8798</v>
      </c>
      <c r="I4570" s="15" t="s">
        <v>14</v>
      </c>
      <c r="J4570" s="15" t="str">
        <f>IFERROR(VLOOKUP(I4570,'Candidato Presidencial'!$C:$E,3,FALSE),"")</f>
        <v>ALIANZA POPULAR</v>
      </c>
      <c r="L4570" s="15" t="str">
        <f t="shared" si="136"/>
        <v>insert into Camaleon.CandidatoCongreso( PROCESO_ELECTORAL, NOMBRE_CANDIDATO, APELLIDO_PATERNO, APELLIDO_MATERNO, NOMBRE_COMPLETO, SEXO, CARGO_ELEGIDO, LUGAR_POSTULA, ORGANIZACION_POLITICA, ALIAS ) values( 'ELECCIONES GENERALES 2016', '', '', '', 'NERI FELIPE TORRES GUTIERREZ ', 'MASCULINO', 'NO ELECTO', 'MOQUEGUA  ', 'ALIANZA POPULAR', 'ALIANZA POPULAR' );</v>
      </c>
    </row>
    <row r="4571" spans="1:12" x14ac:dyDescent="0.25">
      <c r="A4571" s="17" t="s">
        <v>6699</v>
      </c>
      <c r="E4571" s="15" t="s">
        <v>7170</v>
      </c>
      <c r="F4571" s="15" t="s">
        <v>8773</v>
      </c>
      <c r="G4571" s="17" t="s">
        <v>1062</v>
      </c>
      <c r="H4571" s="15" t="s">
        <v>8790</v>
      </c>
      <c r="I4571" s="15" t="s">
        <v>14</v>
      </c>
      <c r="J4571" s="15" t="str">
        <f>IFERROR(VLOOKUP(I4571,'Candidato Presidencial'!$C:$E,3,FALSE),"")</f>
        <v>ALIANZA POPULAR</v>
      </c>
      <c r="L4571" s="15" t="str">
        <f t="shared" si="136"/>
        <v>insert into Camaleon.CandidatoCongreso( PROCESO_ELECTORAL, NOMBRE_CANDIDATO, APELLIDO_PATERNO, APELLIDO_MATERNO, NOMBRE_COMPLETO, SEXO, CARGO_ELEGIDO, LUGAR_POSTULA, ORGANIZACION_POLITICA, ALIAS ) values( 'ELECCIONES GENERALES 2016', '', '', '', 'PAOLA CAPCHA CABRERA', 'FEMENINO', 'NO ELECTO', 'AYACUCHO  ', 'ALIANZA POPULAR', 'ALIANZA POPULAR' );</v>
      </c>
    </row>
    <row r="4572" spans="1:12" x14ac:dyDescent="0.25">
      <c r="A4572" s="17" t="s">
        <v>6699</v>
      </c>
      <c r="E4572" s="15" t="s">
        <v>7171</v>
      </c>
      <c r="F4572" s="15" t="s">
        <v>8772</v>
      </c>
      <c r="G4572" s="17" t="s">
        <v>1062</v>
      </c>
      <c r="H4572" s="15" t="s">
        <v>8790</v>
      </c>
      <c r="I4572" s="15" t="s">
        <v>14</v>
      </c>
      <c r="J4572" s="15" t="str">
        <f>IFERROR(VLOOKUP(I4572,'Candidato Presidencial'!$C:$E,3,FALSE),"")</f>
        <v>ALIANZA POPULAR</v>
      </c>
      <c r="L4572" s="15" t="str">
        <f t="shared" si="136"/>
        <v>insert into Camaleon.CandidatoCongreso( PROCESO_ELECTORAL, NOMBRE_CANDIDATO, APELLIDO_PATERNO, APELLIDO_MATERNO, NOMBRE_COMPLETO, SEXO, CARGO_ELEGIDO, LUGAR_POSTULA, ORGANIZACION_POLITICA, ALIAS ) values( 'ELECCIONES GENERALES 2016', '', '', '', 'ROFILIO T NEYRA HUAMANI ', 'MASCULINO', 'NO ELECTO', 'AYACUCHO  ', 'ALIANZA POPULAR', 'ALIANZA POPULAR' );</v>
      </c>
    </row>
    <row r="4573" spans="1:12" x14ac:dyDescent="0.25">
      <c r="A4573" s="17" t="s">
        <v>6699</v>
      </c>
      <c r="E4573" s="15" t="s">
        <v>7172</v>
      </c>
      <c r="F4573" s="15" t="s">
        <v>8773</v>
      </c>
      <c r="G4573" s="17" t="s">
        <v>1062</v>
      </c>
      <c r="H4573" s="15" t="s">
        <v>8781</v>
      </c>
      <c r="I4573" s="15" t="s">
        <v>14</v>
      </c>
      <c r="J4573" s="15" t="str">
        <f>IFERROR(VLOOKUP(I4573,'Candidato Presidencial'!$C:$E,3,FALSE),"")</f>
        <v>ALIANZA POPULAR</v>
      </c>
      <c r="L4573" s="15" t="str">
        <f t="shared" si="136"/>
        <v>insert into Camaleon.CandidatoCongreso( PROCESO_ELECTORAL, NOMBRE_CANDIDATO, APELLIDO_PATERNO, APELLIDO_MATERNO, NOMBRE_COMPLETO, SEXO, CARGO_ELEGIDO, LUGAR_POSTULA, ORGANIZACION_POLITICA, ALIAS ) values( 'ELECCIONES GENERALES 2016', '', '', '', 'YHUSLEY KERIBAN ANGULO ANGULO', 'FEMENINO', 'NO ELECTO', 'CAJAMARCA  ', 'ALIANZA POPULAR', 'ALIANZA POPULAR' );</v>
      </c>
    </row>
    <row r="4574" spans="1:12" x14ac:dyDescent="0.25">
      <c r="A4574" s="17" t="s">
        <v>6699</v>
      </c>
      <c r="E4574" s="15" t="s">
        <v>7173</v>
      </c>
      <c r="F4574" s="15" t="s">
        <v>8772</v>
      </c>
      <c r="G4574" s="17" t="s">
        <v>1062</v>
      </c>
      <c r="H4574" s="15" t="s">
        <v>8777</v>
      </c>
      <c r="I4574" s="15" t="s">
        <v>14</v>
      </c>
      <c r="J4574" s="15" t="str">
        <f>IFERROR(VLOOKUP(I4574,'Candidato Presidencial'!$C:$E,3,FALSE),"")</f>
        <v>ALIANZA POPULAR</v>
      </c>
      <c r="L4574" s="15" t="str">
        <f t="shared" si="136"/>
        <v>insert into Camaleon.CandidatoCongreso( PROCESO_ELECTORAL, NOMBRE_CANDIDATO, APELLIDO_PATERNO, APELLIDO_MATERNO, NOMBRE_COMPLETO, SEXO, CARGO_ELEGIDO, LUGAR_POSTULA, ORGANIZACION_POLITICA, ALIAS ) values( 'ELECCIONES GENERALES 2016', '', '', '', 'PABLO ABEL REYES CALDERON', 'MASCULINO', 'NO ELECTO', 'LIMA  ', 'ALIANZA POPULAR', 'ALIANZA POPULAR' );</v>
      </c>
    </row>
    <row r="4575" spans="1:12" x14ac:dyDescent="0.25">
      <c r="A4575" s="17" t="s">
        <v>6699</v>
      </c>
      <c r="E4575" s="15" t="s">
        <v>7174</v>
      </c>
      <c r="F4575" s="15" t="s">
        <v>8772</v>
      </c>
      <c r="G4575" s="17" t="s">
        <v>1062</v>
      </c>
      <c r="H4575" s="15" t="s">
        <v>8781</v>
      </c>
      <c r="I4575" s="15" t="s">
        <v>14</v>
      </c>
      <c r="J4575" s="15" t="str">
        <f>IFERROR(VLOOKUP(I4575,'Candidato Presidencial'!$C:$E,3,FALSE),"")</f>
        <v>ALIANZA POPULAR</v>
      </c>
      <c r="L4575" s="15" t="str">
        <f t="shared" si="136"/>
        <v>insert into Camaleon.CandidatoCongreso( PROCESO_ELECTORAL, NOMBRE_CANDIDATO, APELLIDO_PATERNO, APELLIDO_MATERNO, NOMBRE_COMPLETO, SEXO, CARGO_ELEGIDO, LUGAR_POSTULA, ORGANIZACION_POLITICA, ALIAS ) values( 'ELECCIONES GENERALES 2016', '', '', '', 'MANUEL ISIDRO VASQUEZ FLORES ', 'MASCULINO', 'NO ELECTO', 'CAJAMARCA  ', 'ALIANZA POPULAR', 'ALIANZA POPULAR' );</v>
      </c>
    </row>
    <row r="4576" spans="1:12" x14ac:dyDescent="0.25">
      <c r="A4576" s="17" t="s">
        <v>6699</v>
      </c>
      <c r="E4576" s="15" t="s">
        <v>7175</v>
      </c>
      <c r="F4576" s="15" t="s">
        <v>8772</v>
      </c>
      <c r="G4576" s="17" t="s">
        <v>1062</v>
      </c>
      <c r="H4576" s="15" t="s">
        <v>8781</v>
      </c>
      <c r="I4576" s="15" t="s">
        <v>14</v>
      </c>
      <c r="J4576" s="15" t="str">
        <f>IFERROR(VLOOKUP(I4576,'Candidato Presidencial'!$C:$E,3,FALSE),"")</f>
        <v>ALIANZA POPULAR</v>
      </c>
      <c r="L4576" s="15" t="str">
        <f t="shared" si="136"/>
        <v>insert into Camaleon.CandidatoCongreso( PROCESO_ELECTORAL, NOMBRE_CANDIDATO, APELLIDO_PATERNO, APELLIDO_MATERNO, NOMBRE_COMPLETO, SEXO, CARGO_ELEGIDO, LUGAR_POSTULA, ORGANIZACION_POLITICA, ALIAS ) values( 'ELECCIONES GENERALES 2016', '', '', '', 'ELMER CAMPOS CHAVEZ', 'MASCULINO', 'NO ELECTO', 'CAJAMARCA  ', 'ALIANZA POPULAR', 'ALIANZA POPULAR' );</v>
      </c>
    </row>
    <row r="4577" spans="1:12" x14ac:dyDescent="0.25">
      <c r="A4577" s="17" t="s">
        <v>6699</v>
      </c>
      <c r="E4577" s="15" t="s">
        <v>7176</v>
      </c>
      <c r="F4577" s="15" t="s">
        <v>8773</v>
      </c>
      <c r="G4577" s="17" t="s">
        <v>1062</v>
      </c>
      <c r="H4577" s="15" t="s">
        <v>8791</v>
      </c>
      <c r="I4577" s="15" t="s">
        <v>14</v>
      </c>
      <c r="J4577" s="15" t="str">
        <f>IFERROR(VLOOKUP(I4577,'Candidato Presidencial'!$C:$E,3,FALSE),"")</f>
        <v>ALIANZA POPULAR</v>
      </c>
      <c r="L4577" s="15" t="str">
        <f t="shared" si="136"/>
        <v>insert into Camaleon.CandidatoCongreso( PROCESO_ELECTORAL, NOMBRE_CANDIDATO, APELLIDO_PATERNO, APELLIDO_MATERNO, NOMBRE_COMPLETO, SEXO, CARGO_ELEGIDO, LUGAR_POSTULA, ORGANIZACION_POLITICA, ALIAS ) values( 'ELECCIONES GENERALES 2016', '', '', '', 'ROSA YRIS MEDINA FEIJOO', 'FEMENINO', 'NO ELECTO', 'TUMBES  ', 'ALIANZA POPULAR', 'ALIANZA POPULAR' );</v>
      </c>
    </row>
    <row r="4578" spans="1:12" x14ac:dyDescent="0.25">
      <c r="A4578" s="17" t="s">
        <v>6699</v>
      </c>
      <c r="E4578" s="15" t="s">
        <v>7177</v>
      </c>
      <c r="F4578" s="15" t="s">
        <v>8772</v>
      </c>
      <c r="G4578" s="17" t="s">
        <v>1062</v>
      </c>
      <c r="H4578" s="15" t="s">
        <v>8791</v>
      </c>
      <c r="I4578" s="15" t="s">
        <v>14</v>
      </c>
      <c r="J4578" s="15" t="str">
        <f>IFERROR(VLOOKUP(I4578,'Candidato Presidencial'!$C:$E,3,FALSE),"")</f>
        <v>ALIANZA POPULAR</v>
      </c>
      <c r="L4578" s="15" t="str">
        <f t="shared" si="136"/>
        <v>insert into Camaleon.CandidatoCongreso( PROCESO_ELECTORAL, NOMBRE_CANDIDATO, APELLIDO_PATERNO, APELLIDO_MATERNO, NOMBRE_COMPLETO, SEXO, CARGO_ELEGIDO, LUGAR_POSTULA, ORGANIZACION_POLITICA, ALIAS ) values( 'ELECCIONES GENERALES 2016', '', '', '', 'LENIN HAROLD AVILA SILVA', 'MASCULINO', 'NO ELECTO', 'TUMBES  ', 'ALIANZA POPULAR', 'ALIANZA POPULAR' );</v>
      </c>
    </row>
    <row r="4579" spans="1:12" x14ac:dyDescent="0.25">
      <c r="A4579" s="17" t="s">
        <v>6699</v>
      </c>
      <c r="E4579" s="15" t="s">
        <v>7178</v>
      </c>
      <c r="F4579" s="15" t="s">
        <v>8772</v>
      </c>
      <c r="G4579" s="17" t="s">
        <v>1062</v>
      </c>
      <c r="H4579" s="15" t="s">
        <v>8791</v>
      </c>
      <c r="I4579" s="15" t="s">
        <v>14</v>
      </c>
      <c r="J4579" s="15" t="str">
        <f>IFERROR(VLOOKUP(I4579,'Candidato Presidencial'!$C:$E,3,FALSE),"")</f>
        <v>ALIANZA POPULAR</v>
      </c>
      <c r="L4579" s="15" t="str">
        <f t="shared" si="136"/>
        <v>insert into Camaleon.CandidatoCongreso( PROCESO_ELECTORAL, NOMBRE_CANDIDATO, APELLIDO_PATERNO, APELLIDO_MATERNO, NOMBRE_COMPLETO, SEXO, CARGO_ELEGIDO, LUGAR_POSTULA, ORGANIZACION_POLITICA, ALIAS ) values( 'ELECCIONES GENERALES 2016', '', '', '', 'FRANKLIN HUMBERTO SANCHEZ ORTIZ ', 'MASCULINO', 'NO ELECTO', 'TUMBES  ', 'ALIANZA POPULAR', 'ALIANZA POPULAR' );</v>
      </c>
    </row>
    <row r="4580" spans="1:12" x14ac:dyDescent="0.25">
      <c r="A4580" s="17" t="s">
        <v>6699</v>
      </c>
      <c r="E4580" s="15" t="s">
        <v>7179</v>
      </c>
      <c r="F4580" s="15" t="s">
        <v>8772</v>
      </c>
      <c r="G4580" s="17" t="s">
        <v>1062</v>
      </c>
      <c r="H4580" s="15" t="s">
        <v>8780</v>
      </c>
      <c r="I4580" s="15" t="s">
        <v>14</v>
      </c>
      <c r="J4580" s="15" t="str">
        <f>IFERROR(VLOOKUP(I4580,'Candidato Presidencial'!$C:$E,3,FALSE),"")</f>
        <v>ALIANZA POPULAR</v>
      </c>
      <c r="L4580" s="15" t="str">
        <f t="shared" si="136"/>
        <v>insert into Camaleon.CandidatoCongreso( PROCESO_ELECTORAL, NOMBRE_CANDIDATO, APELLIDO_PATERNO, APELLIDO_MATERNO, NOMBRE_COMPLETO, SEXO, CARGO_ELEGIDO, LUGAR_POSTULA, ORGANIZACION_POLITICA, ALIAS ) values( 'ELECCIONES GENERALES 2016', '', '', '', 'FERNANDO ALFARO JIMENEZ ', 'MASCULINO', 'NO ELECTO', 'LA LIBERTAD  ', 'ALIANZA POPULAR', 'ALIANZA POPULAR' );</v>
      </c>
    </row>
    <row r="4581" spans="1:12" x14ac:dyDescent="0.25">
      <c r="A4581" s="17" t="s">
        <v>6699</v>
      </c>
      <c r="E4581" s="15" t="s">
        <v>7180</v>
      </c>
      <c r="F4581" s="15" t="s">
        <v>8772</v>
      </c>
      <c r="G4581" s="17" t="s">
        <v>1062</v>
      </c>
      <c r="H4581" s="15" t="s">
        <v>8788</v>
      </c>
      <c r="I4581" s="15" t="s">
        <v>14</v>
      </c>
      <c r="J4581" s="15" t="str">
        <f>IFERROR(VLOOKUP(I4581,'Candidato Presidencial'!$C:$E,3,FALSE),"")</f>
        <v>ALIANZA POPULAR</v>
      </c>
      <c r="L4581" s="15" t="str">
        <f t="shared" si="136"/>
        <v>insert into Camaleon.CandidatoCongreso( PROCESO_ELECTORAL, NOMBRE_CANDIDATO, APELLIDO_PATERNO, APELLIDO_MATERNO, NOMBRE_COMPLETO, SEXO, CARGO_ELEGIDO, LUGAR_POSTULA, ORGANIZACION_POLITICA, ALIAS ) values( 'ELECCIONES GENERALES 2016', '', '', '', 'FREDDY ALBERTO GHILARDI ALVAREZ', 'MASCULINO', 'NO ELECTO', 'ANCASH  ', 'ALIANZA POPULAR', 'ALIANZA POPULAR' );</v>
      </c>
    </row>
    <row r="4582" spans="1:12" x14ac:dyDescent="0.25">
      <c r="A4582" s="17" t="s">
        <v>6699</v>
      </c>
      <c r="E4582" s="15" t="s">
        <v>7181</v>
      </c>
      <c r="F4582" s="15" t="s">
        <v>8773</v>
      </c>
      <c r="G4582" s="17" t="s">
        <v>1062</v>
      </c>
      <c r="H4582" s="15" t="s">
        <v>8788</v>
      </c>
      <c r="I4582" s="15" t="s">
        <v>14</v>
      </c>
      <c r="J4582" s="15" t="str">
        <f>IFERROR(VLOOKUP(I4582,'Candidato Presidencial'!$C:$E,3,FALSE),"")</f>
        <v>ALIANZA POPULAR</v>
      </c>
      <c r="L4582" s="15" t="str">
        <f t="shared" si="136"/>
        <v>insert into Camaleon.CandidatoCongreso( PROCESO_ELECTORAL, NOMBRE_CANDIDATO, APELLIDO_PATERNO, APELLIDO_MATERNO, NOMBRE_COMPLETO, SEXO, CARGO_ELEGIDO, LUGAR_POSTULA, ORGANIZACION_POLITICA, ALIAS ) values( 'ELECCIONES GENERALES 2016', '', '', '', 'ELIZABETH YOLANDA FLORES DE LA CRUZ', 'FEMENINO', 'NO ELECTO', 'ANCASH  ', 'ALIANZA POPULAR', 'ALIANZA POPULAR' );</v>
      </c>
    </row>
    <row r="4583" spans="1:12" x14ac:dyDescent="0.25">
      <c r="A4583" s="17" t="s">
        <v>6699</v>
      </c>
      <c r="E4583" s="15" t="s">
        <v>7182</v>
      </c>
      <c r="F4583" s="15" t="s">
        <v>8773</v>
      </c>
      <c r="G4583" s="17" t="s">
        <v>1062</v>
      </c>
      <c r="H4583" s="15" t="s">
        <v>8788</v>
      </c>
      <c r="I4583" s="15" t="s">
        <v>14</v>
      </c>
      <c r="J4583" s="15" t="str">
        <f>IFERROR(VLOOKUP(I4583,'Candidato Presidencial'!$C:$E,3,FALSE),"")</f>
        <v>ALIANZA POPULAR</v>
      </c>
      <c r="L4583" s="15" t="str">
        <f t="shared" si="136"/>
        <v>insert into Camaleon.CandidatoCongreso( PROCESO_ELECTORAL, NOMBRE_CANDIDATO, APELLIDO_PATERNO, APELLIDO_MATERNO, NOMBRE_COMPLETO, SEXO, CARGO_ELEGIDO, LUGAR_POSTULA, ORGANIZACION_POLITICA, ALIAS ) values( 'ELECCIONES GENERALES 2016', '', '', '', 'FLOR DE MARIA TRUJILLO MARCELO', 'FEMENINO', 'NO ELECTO', 'ANCASH  ', 'ALIANZA POPULAR', 'ALIANZA POPULAR' );</v>
      </c>
    </row>
    <row r="4584" spans="1:12" x14ac:dyDescent="0.25">
      <c r="A4584" s="17" t="s">
        <v>6699</v>
      </c>
      <c r="E4584" s="15" t="s">
        <v>7183</v>
      </c>
      <c r="F4584" s="15" t="s">
        <v>8772</v>
      </c>
      <c r="G4584" s="17" t="s">
        <v>1062</v>
      </c>
      <c r="H4584" s="15" t="s">
        <v>8788</v>
      </c>
      <c r="I4584" s="15" t="s">
        <v>14</v>
      </c>
      <c r="J4584" s="15" t="str">
        <f>IFERROR(VLOOKUP(I4584,'Candidato Presidencial'!$C:$E,3,FALSE),"")</f>
        <v>ALIANZA POPULAR</v>
      </c>
      <c r="L4584" s="15" t="str">
        <f t="shared" si="136"/>
        <v>insert into Camaleon.CandidatoCongreso( PROCESO_ELECTORAL, NOMBRE_CANDIDATO, APELLIDO_PATERNO, APELLIDO_MATERNO, NOMBRE_COMPLETO, SEXO, CARGO_ELEGIDO, LUGAR_POSTULA, ORGANIZACION_POLITICA, ALIAS ) values( 'ELECCIONES GENERALES 2016', '', '', '', 'RONALD RAUL CONTRERAS ALVAREZ', 'MASCULINO', 'NO ELECTO', 'ANCASH  ', 'ALIANZA POPULAR', 'ALIANZA POPULAR' );</v>
      </c>
    </row>
    <row r="4585" spans="1:12" x14ac:dyDescent="0.25">
      <c r="A4585" s="17" t="s">
        <v>6699</v>
      </c>
      <c r="E4585" s="15" t="s">
        <v>7184</v>
      </c>
      <c r="F4585" s="15" t="s">
        <v>8772</v>
      </c>
      <c r="G4585" s="17" t="s">
        <v>1062</v>
      </c>
      <c r="H4585" s="15" t="s">
        <v>8793</v>
      </c>
      <c r="I4585" s="15" t="s">
        <v>14</v>
      </c>
      <c r="J4585" s="15" t="str">
        <f>IFERROR(VLOOKUP(I4585,'Candidato Presidencial'!$C:$E,3,FALSE),"")</f>
        <v>ALIANZA POPULAR</v>
      </c>
      <c r="L4585" s="15" t="str">
        <f t="shared" si="136"/>
        <v>insert into Camaleon.CandidatoCongreso( PROCESO_ELECTORAL, NOMBRE_CANDIDATO, APELLIDO_PATERNO, APELLIDO_MATERNO, NOMBRE_COMPLETO, SEXO, CARGO_ELEGIDO, LUGAR_POSTULA, ORGANIZACION_POLITICA, ALIAS ) values( 'ELECCIONES GENERALES 2016', '', '', '', 'VIRGINIO CARRANZA DOMINGUEZ', 'MASCULINO', 'NO ELECTO', 'CALLAO  ', 'ALIANZA POPULAR', 'ALIANZA POPULAR' );</v>
      </c>
    </row>
    <row r="4586" spans="1:12" x14ac:dyDescent="0.25">
      <c r="A4586" s="17" t="s">
        <v>6699</v>
      </c>
      <c r="E4586" s="15" t="s">
        <v>7185</v>
      </c>
      <c r="F4586" s="15" t="s">
        <v>8773</v>
      </c>
      <c r="G4586" s="17" t="s">
        <v>1062</v>
      </c>
      <c r="H4586" s="15" t="s">
        <v>8793</v>
      </c>
      <c r="I4586" s="15" t="s">
        <v>14</v>
      </c>
      <c r="J4586" s="15" t="str">
        <f>IFERROR(VLOOKUP(I4586,'Candidato Presidencial'!$C:$E,3,FALSE),"")</f>
        <v>ALIANZA POPULAR</v>
      </c>
      <c r="L4586" s="15" t="str">
        <f t="shared" si="136"/>
        <v>insert into Camaleon.CandidatoCongreso( PROCESO_ELECTORAL, NOMBRE_CANDIDATO, APELLIDO_PATERNO, APELLIDO_MATERNO, NOMBRE_COMPLETO, SEXO, CARGO_ELEGIDO, LUGAR_POSTULA, ORGANIZACION_POLITICA, ALIAS ) values( 'ELECCIONES GENERALES 2016', '', '', '', 'AIDA NALDY CLOTILDE SOTOMAYOR GARCIA VDA DE ESTERRIPA', 'FEMENINO', 'NO ELECTO', 'CALLAO  ', 'ALIANZA POPULAR', 'ALIANZA POPULAR' );</v>
      </c>
    </row>
    <row r="4587" spans="1:12" x14ac:dyDescent="0.25">
      <c r="A4587" s="17" t="s">
        <v>6699</v>
      </c>
      <c r="E4587" s="15" t="s">
        <v>7186</v>
      </c>
      <c r="F4587" s="15" t="s">
        <v>8772</v>
      </c>
      <c r="G4587" s="17" t="s">
        <v>1062</v>
      </c>
      <c r="H4587" s="15" t="s">
        <v>8793</v>
      </c>
      <c r="I4587" s="15" t="s">
        <v>14</v>
      </c>
      <c r="J4587" s="15" t="str">
        <f>IFERROR(VLOOKUP(I4587,'Candidato Presidencial'!$C:$E,3,FALSE),"")</f>
        <v>ALIANZA POPULAR</v>
      </c>
      <c r="L4587" s="15" t="str">
        <f t="shared" si="136"/>
        <v>insert into Camaleon.CandidatoCongreso( PROCESO_ELECTORAL, NOMBRE_CANDIDATO, APELLIDO_PATERNO, APELLIDO_MATERNO, NOMBRE_COMPLETO, SEXO, CARGO_ELEGIDO, LUGAR_POSTULA, ORGANIZACION_POLITICA, ALIAS ) values( 'ELECCIONES GENERALES 2016', '', '', '', 'ARTURO MARTIN VILLANUEVA GUANILO ', 'MASCULINO', 'NO ELECTO', 'CALLAO  ', 'ALIANZA POPULAR', 'ALIANZA POPULAR' );</v>
      </c>
    </row>
    <row r="4588" spans="1:12" x14ac:dyDescent="0.25">
      <c r="A4588" s="17" t="s">
        <v>6699</v>
      </c>
      <c r="E4588" s="15" t="s">
        <v>7187</v>
      </c>
      <c r="F4588" s="15" t="s">
        <v>8772</v>
      </c>
      <c r="G4588" s="17" t="s">
        <v>1062</v>
      </c>
      <c r="H4588" s="15" t="s">
        <v>8792</v>
      </c>
      <c r="I4588" s="15" t="s">
        <v>14</v>
      </c>
      <c r="J4588" s="15" t="str">
        <f>IFERROR(VLOOKUP(I4588,'Candidato Presidencial'!$C:$E,3,FALSE),"")</f>
        <v>ALIANZA POPULAR</v>
      </c>
      <c r="L4588" s="15" t="str">
        <f t="shared" si="136"/>
        <v>insert into Camaleon.CandidatoCongreso( PROCESO_ELECTORAL, NOMBRE_CANDIDATO, APELLIDO_PATERNO, APELLIDO_MATERNO, NOMBRE_COMPLETO, SEXO, CARGO_ELEGIDO, LUGAR_POSTULA, ORGANIZACION_POLITICA, ALIAS ) values( 'ELECCIONES GENERALES 2016', '', '', '', 'JOHNNY IZQUIERDO ZEVALLOS', 'MASCULINO', 'NO ELECTO', 'UCAYALI  ', 'ALIANZA POPULAR', 'ALIANZA POPULAR' );</v>
      </c>
    </row>
    <row r="4589" spans="1:12" x14ac:dyDescent="0.25">
      <c r="A4589" s="17" t="s">
        <v>6699</v>
      </c>
      <c r="E4589" s="15" t="s">
        <v>7188</v>
      </c>
      <c r="F4589" s="15" t="s">
        <v>8772</v>
      </c>
      <c r="G4589" s="17" t="s">
        <v>1062</v>
      </c>
      <c r="H4589" s="15" t="s">
        <v>8794</v>
      </c>
      <c r="I4589" s="15" t="s">
        <v>14</v>
      </c>
      <c r="J4589" s="15" t="str">
        <f>IFERROR(VLOOKUP(I4589,'Candidato Presidencial'!$C:$E,3,FALSE),"")</f>
        <v>ALIANZA POPULAR</v>
      </c>
      <c r="L4589" s="15" t="str">
        <f t="shared" si="136"/>
        <v>insert into Camaleon.CandidatoCongreso( PROCESO_ELECTORAL, NOMBRE_CANDIDATO, APELLIDO_PATERNO, APELLIDO_MATERNO, NOMBRE_COMPLETO, SEXO, CARGO_ELEGIDO, LUGAR_POSTULA, ORGANIZACION_POLITICA, ALIAS ) values( 'ELECCIONES GENERALES 2016', '', '', '', 'LUIS BELTRAN BARRA PACHECO', 'MASCULINO', 'NO ELECTO', 'APURIMAC  ', 'ALIANZA POPULAR', 'ALIANZA POPULAR' );</v>
      </c>
    </row>
    <row r="4590" spans="1:12" x14ac:dyDescent="0.25">
      <c r="A4590" s="17" t="s">
        <v>6699</v>
      </c>
      <c r="E4590" s="15" t="s">
        <v>7189</v>
      </c>
      <c r="F4590" s="15" t="s">
        <v>8773</v>
      </c>
      <c r="G4590" s="17" t="s">
        <v>1062</v>
      </c>
      <c r="H4590" s="15" t="s">
        <v>8794</v>
      </c>
      <c r="I4590" s="15" t="s">
        <v>14</v>
      </c>
      <c r="J4590" s="15" t="str">
        <f>IFERROR(VLOOKUP(I4590,'Candidato Presidencial'!$C:$E,3,FALSE),"")</f>
        <v>ALIANZA POPULAR</v>
      </c>
      <c r="L4590" s="15" t="str">
        <f t="shared" si="136"/>
        <v>insert into Camaleon.CandidatoCongreso( PROCESO_ELECTORAL, NOMBRE_CANDIDATO, APELLIDO_PATERNO, APELLIDO_MATERNO, NOMBRE_COMPLETO, SEXO, CARGO_ELEGIDO, LUGAR_POSTULA, ORGANIZACION_POLITICA, ALIAS ) values( 'ELECCIONES GENERALES 2016', '', '', '', 'LUISA SOTELO LUNA ', 'FEMENINO', 'NO ELECTO', 'APURIMAC  ', 'ALIANZA POPULAR', 'ALIANZA POPULAR' );</v>
      </c>
    </row>
    <row r="4591" spans="1:12" x14ac:dyDescent="0.25">
      <c r="A4591" s="17" t="s">
        <v>6699</v>
      </c>
      <c r="E4591" s="15" t="s">
        <v>7190</v>
      </c>
      <c r="F4591" s="15" t="s">
        <v>8772</v>
      </c>
      <c r="G4591" s="17" t="s">
        <v>1062</v>
      </c>
      <c r="H4591" s="15" t="s">
        <v>8795</v>
      </c>
      <c r="I4591" s="15" t="s">
        <v>14</v>
      </c>
      <c r="J4591" s="15" t="str">
        <f>IFERROR(VLOOKUP(I4591,'Candidato Presidencial'!$C:$E,3,FALSE),"")</f>
        <v>ALIANZA POPULAR</v>
      </c>
      <c r="L4591" s="15" t="str">
        <f t="shared" si="136"/>
        <v>insert into Camaleon.CandidatoCongreso( PROCESO_ELECTORAL, NOMBRE_CANDIDATO, APELLIDO_PATERNO, APELLIDO_MATERNO, NOMBRE_COMPLETO, SEXO, CARGO_ELEGIDO, LUGAR_POSTULA, ORGANIZACION_POLITICA, ALIAS ) values( 'ELECCIONES GENERALES 2016', '', '', '', 'VICTOR FRANCISCO TORRES JIMENEZ', 'MASCULINO', 'NO ELECTO', 'PASCO  ', 'ALIANZA POPULAR', 'ALIANZA POPULAR' );</v>
      </c>
    </row>
    <row r="4592" spans="1:12" x14ac:dyDescent="0.25">
      <c r="A4592" s="17" t="s">
        <v>6699</v>
      </c>
      <c r="E4592" s="15" t="s">
        <v>7191</v>
      </c>
      <c r="F4592" s="15" t="s">
        <v>8772</v>
      </c>
      <c r="G4592" s="17" t="s">
        <v>1062</v>
      </c>
      <c r="H4592" s="15" t="s">
        <v>8795</v>
      </c>
      <c r="I4592" s="15" t="s">
        <v>14</v>
      </c>
      <c r="J4592" s="15" t="str">
        <f>IFERROR(VLOOKUP(I4592,'Candidato Presidencial'!$C:$E,3,FALSE),"")</f>
        <v>ALIANZA POPULAR</v>
      </c>
      <c r="L4592" s="15" t="str">
        <f t="shared" si="136"/>
        <v>insert into Camaleon.CandidatoCongreso( PROCESO_ELECTORAL, NOMBRE_CANDIDATO, APELLIDO_PATERNO, APELLIDO_MATERNO, NOMBRE_COMPLETO, SEXO, CARGO_ELEGIDO, LUGAR_POSTULA, ORGANIZACION_POLITICA, ALIAS ) values( 'ELECCIONES GENERALES 2016', '', '', '', 'CESAR IGNACIO ROMERO VERDE', 'MASCULINO', 'NO ELECTO', 'PASCO  ', 'ALIANZA POPULAR', 'ALIANZA POPULAR' );</v>
      </c>
    </row>
    <row r="4593" spans="1:12" x14ac:dyDescent="0.25">
      <c r="A4593" s="17" t="s">
        <v>6699</v>
      </c>
      <c r="E4593" s="15" t="s">
        <v>7192</v>
      </c>
      <c r="F4593" s="15" t="s">
        <v>8773</v>
      </c>
      <c r="G4593" s="17" t="s">
        <v>1062</v>
      </c>
      <c r="H4593" s="15" t="s">
        <v>8795</v>
      </c>
      <c r="I4593" s="15" t="s">
        <v>14</v>
      </c>
      <c r="J4593" s="15" t="str">
        <f>IFERROR(VLOOKUP(I4593,'Candidato Presidencial'!$C:$E,3,FALSE),"")</f>
        <v>ALIANZA POPULAR</v>
      </c>
      <c r="L4593" s="15" t="str">
        <f t="shared" si="136"/>
        <v>insert into Camaleon.CandidatoCongreso( PROCESO_ELECTORAL, NOMBRE_CANDIDATO, APELLIDO_PATERNO, APELLIDO_MATERNO, NOMBRE_COMPLETO, SEXO, CARGO_ELEGIDO, LUGAR_POSTULA, ORGANIZACION_POLITICA, ALIAS ) values( 'ELECCIONES GENERALES 2016', '', '', '', 'AYDEE ALBERTINA LOPEZ PEREZ ', 'FEMENINO', 'NO ELECTO', 'PASCO  ', 'ALIANZA POPULAR', 'ALIANZA POPULAR' );</v>
      </c>
    </row>
    <row r="4594" spans="1:12" x14ac:dyDescent="0.25">
      <c r="A4594" s="17" t="s">
        <v>6699</v>
      </c>
      <c r="E4594" s="15" t="s">
        <v>7193</v>
      </c>
      <c r="F4594" s="15" t="s">
        <v>8772</v>
      </c>
      <c r="G4594" s="17" t="s">
        <v>1062</v>
      </c>
      <c r="H4594" s="15" t="s">
        <v>8796</v>
      </c>
      <c r="I4594" s="15" t="s">
        <v>14</v>
      </c>
      <c r="J4594" s="15" t="str">
        <f>IFERROR(VLOOKUP(I4594,'Candidato Presidencial'!$C:$E,3,FALSE),"")</f>
        <v>ALIANZA POPULAR</v>
      </c>
      <c r="L4594" s="15" t="str">
        <f t="shared" si="136"/>
        <v>insert into Camaleon.CandidatoCongreso( PROCESO_ELECTORAL, NOMBRE_CANDIDATO, APELLIDO_PATERNO, APELLIDO_MATERNO, NOMBRE_COMPLETO, SEXO, CARGO_ELEGIDO, LUGAR_POSTULA, ORGANIZACION_POLITICA, ALIAS ) values( 'ELECCIONES GENERALES 2016', '', '', '', 'RAUL GUALBERTO CARRASCO CASTRO', 'MASCULINO', 'NO ELECTO', 'PIURA  ', 'ALIANZA POPULAR', 'ALIANZA POPULAR' );</v>
      </c>
    </row>
    <row r="4595" spans="1:12" x14ac:dyDescent="0.25">
      <c r="A4595" s="17" t="s">
        <v>6699</v>
      </c>
      <c r="E4595" s="15" t="s">
        <v>7194</v>
      </c>
      <c r="F4595" s="15" t="s">
        <v>8773</v>
      </c>
      <c r="G4595" s="17" t="s">
        <v>1062</v>
      </c>
      <c r="H4595" s="15" t="s">
        <v>8796</v>
      </c>
      <c r="I4595" s="15" t="s">
        <v>14</v>
      </c>
      <c r="J4595" s="15" t="str">
        <f>IFERROR(VLOOKUP(I4595,'Candidato Presidencial'!$C:$E,3,FALSE),"")</f>
        <v>ALIANZA POPULAR</v>
      </c>
      <c r="L4595" s="15" t="str">
        <f t="shared" si="136"/>
        <v>insert into Camaleon.CandidatoCongreso( PROCESO_ELECTORAL, NOMBRE_CANDIDATO, APELLIDO_PATERNO, APELLIDO_MATERNO, NOMBRE_COMPLETO, SEXO, CARGO_ELEGIDO, LUGAR_POSTULA, ORGANIZACION_POLITICA, ALIAS ) values( 'ELECCIONES GENERALES 2016', '', '', '', 'AMELIA UGARTE QUIROZ CURO DE SOTOMAYOR', 'FEMENINO', 'NO ELECTO', 'PIURA  ', 'ALIANZA POPULAR', 'ALIANZA POPULAR' );</v>
      </c>
    </row>
    <row r="4596" spans="1:12" x14ac:dyDescent="0.25">
      <c r="A4596" s="17" t="s">
        <v>6699</v>
      </c>
      <c r="E4596" s="15" t="s">
        <v>7195</v>
      </c>
      <c r="F4596" s="15" t="s">
        <v>8772</v>
      </c>
      <c r="G4596" s="17" t="s">
        <v>1062</v>
      </c>
      <c r="H4596" s="15" t="s">
        <v>8796</v>
      </c>
      <c r="I4596" s="15" t="s">
        <v>14</v>
      </c>
      <c r="J4596" s="15" t="str">
        <f>IFERROR(VLOOKUP(I4596,'Candidato Presidencial'!$C:$E,3,FALSE),"")</f>
        <v>ALIANZA POPULAR</v>
      </c>
      <c r="L4596" s="15" t="str">
        <f t="shared" si="136"/>
        <v>insert into Camaleon.CandidatoCongreso( PROCESO_ELECTORAL, NOMBRE_CANDIDATO, APELLIDO_PATERNO, APELLIDO_MATERNO, NOMBRE_COMPLETO, SEXO, CARGO_ELEGIDO, LUGAR_POSTULA, ORGANIZACION_POLITICA, ALIAS ) values( 'ELECCIONES GENERALES 2016', '', '', '', 'JUVAL MARTIN CORDOVA PALACIOS', 'MASCULINO', 'NO ELECTO', 'PIURA  ', 'ALIANZA POPULAR', 'ALIANZA POPULAR' );</v>
      </c>
    </row>
    <row r="4597" spans="1:12" x14ac:dyDescent="0.25">
      <c r="A4597" s="17" t="s">
        <v>6699</v>
      </c>
      <c r="E4597" s="15" t="s">
        <v>7196</v>
      </c>
      <c r="F4597" s="15" t="s">
        <v>8772</v>
      </c>
      <c r="G4597" s="17" t="s">
        <v>1062</v>
      </c>
      <c r="H4597" s="15" t="s">
        <v>8796</v>
      </c>
      <c r="I4597" s="15" t="s">
        <v>14</v>
      </c>
      <c r="J4597" s="15" t="str">
        <f>IFERROR(VLOOKUP(I4597,'Candidato Presidencial'!$C:$E,3,FALSE),"")</f>
        <v>ALIANZA POPULAR</v>
      </c>
      <c r="L4597" s="15" t="str">
        <f t="shared" si="136"/>
        <v>insert into Camaleon.CandidatoCongreso( PROCESO_ELECTORAL, NOMBRE_CANDIDATO, APELLIDO_PATERNO, APELLIDO_MATERNO, NOMBRE_COMPLETO, SEXO, CARGO_ELEGIDO, LUGAR_POSTULA, ORGANIZACION_POLITICA, ALIAS ) values( 'ELECCIONES GENERALES 2016', '', '', '', 'MIGUEL LUIS GUEVARA TRELLES ', 'MASCULINO', 'NO ELECTO', 'PIURA  ', 'ALIANZA POPULAR', 'ALIANZA POPULAR' );</v>
      </c>
    </row>
    <row r="4598" spans="1:12" x14ac:dyDescent="0.25">
      <c r="A4598" s="17" t="s">
        <v>6699</v>
      </c>
      <c r="E4598" s="15" t="s">
        <v>7197</v>
      </c>
      <c r="F4598" s="15" t="s">
        <v>8773</v>
      </c>
      <c r="G4598" s="17" t="s">
        <v>1062</v>
      </c>
      <c r="H4598" s="15" t="s">
        <v>8796</v>
      </c>
      <c r="I4598" s="15" t="s">
        <v>14</v>
      </c>
      <c r="J4598" s="15" t="str">
        <f>IFERROR(VLOOKUP(I4598,'Candidato Presidencial'!$C:$E,3,FALSE),"")</f>
        <v>ALIANZA POPULAR</v>
      </c>
      <c r="L4598" s="15" t="str">
        <f t="shared" si="136"/>
        <v>insert into Camaleon.CandidatoCongreso( PROCESO_ELECTORAL, NOMBRE_CANDIDATO, APELLIDO_PATERNO, APELLIDO_MATERNO, NOMBRE_COMPLETO, SEXO, CARGO_ELEGIDO, LUGAR_POSTULA, ORGANIZACION_POLITICA, ALIAS ) values( 'ELECCIONES GENERALES 2016', '', '', '', 'LUISA TERESA PAREDES SANDOVAL', 'FEMENINO', 'NO ELECTO', 'PIURA  ', 'ALIANZA POPULAR', 'ALIANZA POPULAR' );</v>
      </c>
    </row>
    <row r="4599" spans="1:12" x14ac:dyDescent="0.25">
      <c r="A4599" s="17" t="s">
        <v>6699</v>
      </c>
      <c r="E4599" s="15" t="s">
        <v>7198</v>
      </c>
      <c r="F4599" s="15" t="s">
        <v>8773</v>
      </c>
      <c r="G4599" s="17" t="s">
        <v>1062</v>
      </c>
      <c r="H4599" s="15" t="s">
        <v>8796</v>
      </c>
      <c r="I4599" s="15" t="s">
        <v>14</v>
      </c>
      <c r="J4599" s="15" t="str">
        <f>IFERROR(VLOOKUP(I4599,'Candidato Presidencial'!$C:$E,3,FALSE),"")</f>
        <v>ALIANZA POPULAR</v>
      </c>
      <c r="L4599" s="15" t="str">
        <f t="shared" si="136"/>
        <v>insert into Camaleon.CandidatoCongreso( PROCESO_ELECTORAL, NOMBRE_CANDIDATO, APELLIDO_PATERNO, APELLIDO_MATERNO, NOMBRE_COMPLETO, SEXO, CARGO_ELEGIDO, LUGAR_POSTULA, ORGANIZACION_POLITICA, ALIAS ) values( 'ELECCIONES GENERALES 2016', '', '', '', 'ADELA YRENE CORDOVA ALCARAZO ', 'FEMENINO', 'NO ELECTO', 'PIURA  ', 'ALIANZA POPULAR', 'ALIANZA POPULAR' );</v>
      </c>
    </row>
    <row r="4600" spans="1:12" x14ac:dyDescent="0.25">
      <c r="A4600" s="17" t="s">
        <v>6699</v>
      </c>
      <c r="E4600" s="15" t="s">
        <v>7199</v>
      </c>
      <c r="F4600" s="15" t="s">
        <v>8772</v>
      </c>
      <c r="G4600" s="17" t="s">
        <v>1062</v>
      </c>
      <c r="H4600" s="15" t="s">
        <v>8796</v>
      </c>
      <c r="I4600" s="15" t="s">
        <v>14</v>
      </c>
      <c r="J4600" s="15" t="str">
        <f>IFERROR(VLOOKUP(I4600,'Candidato Presidencial'!$C:$E,3,FALSE),"")</f>
        <v>ALIANZA POPULAR</v>
      </c>
      <c r="L4600" s="15" t="str">
        <f t="shared" si="136"/>
        <v>insert into Camaleon.CandidatoCongreso( PROCESO_ELECTORAL, NOMBRE_CANDIDATO, APELLIDO_PATERNO, APELLIDO_MATERNO, NOMBRE_COMPLETO, SEXO, CARGO_ELEGIDO, LUGAR_POSTULA, ORGANIZACION_POLITICA, ALIAS ) values( 'ELECCIONES GENERALES 2016', '', '', '', 'ENRIQUE MERINO CRUZ ', 'MASCULINO', 'NO ELECTO', 'PIURA  ', 'ALIANZA POPULAR', 'ALIANZA POPULAR' );</v>
      </c>
    </row>
    <row r="4601" spans="1:12" x14ac:dyDescent="0.25">
      <c r="A4601" s="17" t="s">
        <v>6699</v>
      </c>
      <c r="E4601" s="15" t="s">
        <v>7200</v>
      </c>
      <c r="F4601" s="15" t="s">
        <v>8773</v>
      </c>
      <c r="G4601" s="17" t="s">
        <v>1062</v>
      </c>
      <c r="H4601" s="15" t="s">
        <v>8774</v>
      </c>
      <c r="I4601" s="15" t="s">
        <v>14</v>
      </c>
      <c r="J4601" s="15" t="str">
        <f>IFERROR(VLOOKUP(I4601,'Candidato Presidencial'!$C:$E,3,FALSE),"")</f>
        <v>ALIANZA POPULAR</v>
      </c>
      <c r="L4601" s="15" t="str">
        <f t="shared" si="136"/>
        <v>insert into Camaleon.CandidatoCongreso( PROCESO_ELECTORAL, NOMBRE_CANDIDATO, APELLIDO_PATERNO, APELLIDO_MATERNO, NOMBRE_COMPLETO, SEXO, CARGO_ELEGIDO, LUGAR_POSTULA, ORGANIZACION_POLITICA, ALIAS ) values( 'ELECCIONES GENERALES 2016', '', '', '', 'MARITZA CASTRO TAVARA', 'FEMENINO', 'NO ELECTO', 'PUNO  ', 'ALIANZA POPULAR', 'ALIANZA POPULAR' );</v>
      </c>
    </row>
    <row r="4602" spans="1:12" x14ac:dyDescent="0.25">
      <c r="A4602" s="17" t="s">
        <v>6699</v>
      </c>
      <c r="E4602" s="15" t="s">
        <v>7201</v>
      </c>
      <c r="F4602" s="15" t="s">
        <v>8772</v>
      </c>
      <c r="G4602" s="17" t="s">
        <v>1062</v>
      </c>
      <c r="H4602" s="15" t="s">
        <v>8783</v>
      </c>
      <c r="I4602" s="15" t="s">
        <v>14</v>
      </c>
      <c r="J4602" s="15" t="str">
        <f>IFERROR(VLOOKUP(I4602,'Candidato Presidencial'!$C:$E,3,FALSE),"")</f>
        <v>ALIANZA POPULAR</v>
      </c>
      <c r="L4602" s="15" t="str">
        <f t="shared" si="136"/>
        <v>insert into Camaleon.CandidatoCongreso( PROCESO_ELECTORAL, NOMBRE_CANDIDATO, APELLIDO_PATERNO, APELLIDO_MATERNO, NOMBRE_COMPLETO, SEXO, CARGO_ELEGIDO, LUGAR_POSTULA, ORGANIZACION_POLITICA, ALIAS ) values( 'ELECCIONES GENERALES 2016', '', '', '', 'VICTOR GERMAN BOLUARTE MEDINA ', 'MASCULINO', 'NO ELECTO', 'CUSCO  ', 'ALIANZA POPULAR', 'ALIANZA POPULAR' );</v>
      </c>
    </row>
    <row r="4603" spans="1:12" x14ac:dyDescent="0.25">
      <c r="A4603" s="17" t="s">
        <v>6699</v>
      </c>
      <c r="E4603" s="15" t="s">
        <v>7202</v>
      </c>
      <c r="F4603" s="15" t="s">
        <v>8772</v>
      </c>
      <c r="G4603" s="17" t="s">
        <v>1062</v>
      </c>
      <c r="H4603" s="15" t="s">
        <v>8779</v>
      </c>
      <c r="I4603" s="15" t="s">
        <v>14</v>
      </c>
      <c r="J4603" s="15" t="str">
        <f>IFERROR(VLOOKUP(I4603,'Candidato Presidencial'!$C:$E,3,FALSE),"")</f>
        <v>ALIANZA POPULAR</v>
      </c>
      <c r="L4603" s="15" t="str">
        <f t="shared" si="136"/>
        <v>insert into Camaleon.CandidatoCongreso( PROCESO_ELECTORAL, NOMBRE_CANDIDATO, APELLIDO_PATERNO, APELLIDO_MATERNO, NOMBRE_COMPLETO, SEXO, CARGO_ELEGIDO, LUGAR_POSTULA, ORGANIZACION_POLITICA, ALIAS ) values( 'ELECCIONES GENERALES 2016', '', '', '', 'ENRIQUE MELGAR MOSCOSO ', 'MASCULINO', 'NO ELECTO', 'TACNA  ', 'ALIANZA POPULAR', 'ALIANZA POPULAR' );</v>
      </c>
    </row>
    <row r="4604" spans="1:12" x14ac:dyDescent="0.25">
      <c r="A4604" s="17" t="s">
        <v>6699</v>
      </c>
      <c r="E4604" s="15" t="s">
        <v>7203</v>
      </c>
      <c r="F4604" s="15" t="s">
        <v>8772</v>
      </c>
      <c r="G4604" s="17" t="s">
        <v>1062</v>
      </c>
      <c r="H4604" s="15" t="s">
        <v>8788</v>
      </c>
      <c r="I4604" s="15" t="s">
        <v>14</v>
      </c>
      <c r="J4604" s="15" t="str">
        <f>IFERROR(VLOOKUP(I4604,'Candidato Presidencial'!$C:$E,3,FALSE),"")</f>
        <v>ALIANZA POPULAR</v>
      </c>
      <c r="L4604" s="15" t="str">
        <f t="shared" si="136"/>
        <v>insert into Camaleon.CandidatoCongreso( PROCESO_ELECTORAL, NOMBRE_CANDIDATO, APELLIDO_PATERNO, APELLIDO_MATERNO, NOMBRE_COMPLETO, SEXO, CARGO_ELEGIDO, LUGAR_POSTULA, ORGANIZACION_POLITICA, ALIAS ) values( 'ELECCIONES GENERALES 2016', '', '', '', 'JESUS ARTURO ESPINOZA CERRON ', 'MASCULINO', 'NO ELECTO', 'ANCASH  ', 'ALIANZA POPULAR', 'ALIANZA POPULAR' );</v>
      </c>
    </row>
    <row r="4605" spans="1:12" x14ac:dyDescent="0.25">
      <c r="A4605" s="17" t="s">
        <v>6699</v>
      </c>
      <c r="E4605" s="15" t="s">
        <v>7204</v>
      </c>
      <c r="F4605" s="15" t="s">
        <v>8772</v>
      </c>
      <c r="G4605" s="17" t="s">
        <v>1062</v>
      </c>
      <c r="H4605" s="15" t="s">
        <v>8777</v>
      </c>
      <c r="I4605" s="15" t="s">
        <v>14</v>
      </c>
      <c r="J4605" s="15" t="str">
        <f>IFERROR(VLOOKUP(I4605,'Candidato Presidencial'!$C:$E,3,FALSE),"")</f>
        <v>ALIANZA POPULAR</v>
      </c>
      <c r="L4605" s="15" t="str">
        <f t="shared" si="136"/>
        <v>insert into Camaleon.CandidatoCongreso( PROCESO_ELECTORAL, NOMBRE_CANDIDATO, APELLIDO_PATERNO, APELLIDO_MATERNO, NOMBRE_COMPLETO, SEXO, CARGO_ELEGIDO, LUGAR_POSTULA, ORGANIZACION_POLITICA, ALIAS ) values( 'ELECCIONES GENERALES 2016', '', '', '', 'RAFAEL JULIO ANTONIO OCAÑA MELGAREJO', 'MASCULINO', 'NO ELECTO', 'LIMA  ', 'ALIANZA POPULAR', 'ALIANZA POPULAR' );</v>
      </c>
    </row>
    <row r="4606" spans="1:12" x14ac:dyDescent="0.25">
      <c r="A4606" s="17" t="s">
        <v>6699</v>
      </c>
      <c r="E4606" s="15" t="s">
        <v>7205</v>
      </c>
      <c r="F4606" s="15" t="s">
        <v>8772</v>
      </c>
      <c r="G4606" s="17" t="s">
        <v>1062</v>
      </c>
      <c r="H4606" s="15" t="s">
        <v>8776</v>
      </c>
      <c r="I4606" s="15" t="s">
        <v>14</v>
      </c>
      <c r="J4606" s="15" t="str">
        <f>IFERROR(VLOOKUP(I4606,'Candidato Presidencial'!$C:$E,3,FALSE),"")</f>
        <v>ALIANZA POPULAR</v>
      </c>
      <c r="L4606" s="15" t="str">
        <f t="shared" si="136"/>
        <v>insert into Camaleon.CandidatoCongreso( PROCESO_ELECTORAL, NOMBRE_CANDIDATO, APELLIDO_PATERNO, APELLIDO_MATERNO, NOMBRE_COMPLETO, SEXO, CARGO_ELEGIDO, LUGAR_POSTULA, ORGANIZACION_POLITICA, ALIAS ) values( 'ELECCIONES GENERALES 2016', '', '', '', 'JACK GARY SALAZAR VELAZQUE', 'MASCULINO', 'NO ELECTO', 'AMAZONAS  ', 'ALIANZA POPULAR', 'ALIANZA POPULAR' );</v>
      </c>
    </row>
    <row r="4607" spans="1:12" x14ac:dyDescent="0.25">
      <c r="A4607" s="17" t="s">
        <v>6699</v>
      </c>
      <c r="E4607" s="15" t="s">
        <v>7206</v>
      </c>
      <c r="F4607" s="15" t="s">
        <v>8773</v>
      </c>
      <c r="G4607" s="17" t="s">
        <v>1062</v>
      </c>
      <c r="H4607" s="15" t="s">
        <v>8797</v>
      </c>
      <c r="I4607" s="15" t="s">
        <v>14</v>
      </c>
      <c r="J4607" s="15" t="str">
        <f>IFERROR(VLOOKUP(I4607,'Candidato Presidencial'!$C:$E,3,FALSE),"")</f>
        <v>ALIANZA POPULAR</v>
      </c>
      <c r="L4607" s="15" t="str">
        <f t="shared" si="136"/>
        <v>insert into Camaleon.CandidatoCongreso( PROCESO_ELECTORAL, NOMBRE_CANDIDATO, APELLIDO_PATERNO, APELLIDO_MATERNO, NOMBRE_COMPLETO, SEXO, CARGO_ELEGIDO, LUGAR_POSTULA, ORGANIZACION_POLITICA, ALIAS ) values( 'ELECCIONES GENERALES 2016', '', '', '', 'ROSA LILIANA TORRES CASTILLO ', 'FEMENINO', 'NO ELECTO', 'LIMA LIMA ', 'ALIANZA POPULAR', 'ALIANZA POPULAR' );</v>
      </c>
    </row>
    <row r="4608" spans="1:12" x14ac:dyDescent="0.25">
      <c r="A4608" s="17" t="s">
        <v>6699</v>
      </c>
      <c r="E4608" s="15" t="s">
        <v>7207</v>
      </c>
      <c r="F4608" s="15" t="s">
        <v>8773</v>
      </c>
      <c r="G4608" s="17" t="s">
        <v>1062</v>
      </c>
      <c r="H4608" s="15" t="s">
        <v>8777</v>
      </c>
      <c r="I4608" s="15" t="s">
        <v>14</v>
      </c>
      <c r="J4608" s="15" t="str">
        <f>IFERROR(VLOOKUP(I4608,'Candidato Presidencial'!$C:$E,3,FALSE),"")</f>
        <v>ALIANZA POPULAR</v>
      </c>
      <c r="L4608" s="15" t="str">
        <f t="shared" si="136"/>
        <v>insert into Camaleon.CandidatoCongreso( PROCESO_ELECTORAL, NOMBRE_CANDIDATO, APELLIDO_PATERNO, APELLIDO_MATERNO, NOMBRE_COMPLETO, SEXO, CARGO_ELEGIDO, LUGAR_POSTULA, ORGANIZACION_POLITICA, ALIAS ) values( 'ELECCIONES GENERALES 2016', '', '', '', 'MILUSKA FIORELLA CARHUAYANO FLORES', 'FEMENINO', 'NO ELECTO', 'LIMA  ', 'ALIANZA POPULAR', 'ALIANZA POPULAR' );</v>
      </c>
    </row>
    <row r="4609" spans="1:12" x14ac:dyDescent="0.25">
      <c r="A4609" s="17" t="s">
        <v>6699</v>
      </c>
      <c r="E4609" s="15" t="s">
        <v>7208</v>
      </c>
      <c r="F4609" s="15" t="s">
        <v>8772</v>
      </c>
      <c r="G4609" s="17" t="s">
        <v>1062</v>
      </c>
      <c r="H4609" s="15" t="s">
        <v>8797</v>
      </c>
      <c r="I4609" s="15" t="s">
        <v>14</v>
      </c>
      <c r="J4609" s="15" t="str">
        <f>IFERROR(VLOOKUP(I4609,'Candidato Presidencial'!$C:$E,3,FALSE),"")</f>
        <v>ALIANZA POPULAR</v>
      </c>
      <c r="L4609" s="15" t="str">
        <f t="shared" si="136"/>
        <v>insert into Camaleon.CandidatoCongreso( PROCESO_ELECTORAL, NOMBRE_CANDIDATO, APELLIDO_PATERNO, APELLIDO_MATERNO, NOMBRE_COMPLETO, SEXO, CARGO_ELEGIDO, LUGAR_POSTULA, ORGANIZACION_POLITICA, ALIAS ) values( 'ELECCIONES GENERALES 2016', '', '', '', 'WERCHIMANS ARELLANO SUSANO', 'MASCULINO', 'NO ELECTO', 'LIMA LIMA ', 'ALIANZA POPULAR', 'ALIANZA POPULAR' );</v>
      </c>
    </row>
    <row r="4610" spans="1:12" x14ac:dyDescent="0.25">
      <c r="A4610" s="17" t="s">
        <v>6699</v>
      </c>
      <c r="E4610" s="15" t="s">
        <v>7209</v>
      </c>
      <c r="F4610" s="15" t="s">
        <v>8773</v>
      </c>
      <c r="G4610" s="17" t="s">
        <v>1062</v>
      </c>
      <c r="H4610" s="15" t="s">
        <v>8797</v>
      </c>
      <c r="I4610" s="15" t="s">
        <v>14</v>
      </c>
      <c r="J4610" s="15" t="str">
        <f>IFERROR(VLOOKUP(I4610,'Candidato Presidencial'!$C:$E,3,FALSE),"")</f>
        <v>ALIANZA POPULAR</v>
      </c>
      <c r="L4610" s="15" t="str">
        <f t="shared" si="136"/>
        <v>insert into Camaleon.CandidatoCongreso( PROCESO_ELECTORAL, NOMBRE_CANDIDATO, APELLIDO_PATERNO, APELLIDO_MATERNO, NOMBRE_COMPLETO, SEXO, CARGO_ELEGIDO, LUGAR_POSTULA, ORGANIZACION_POLITICA, ALIAS ) values( 'ELECCIONES GENERALES 2016', '', '', '', 'MARIA DEL CARMEN CASAS SEPULVEDA', 'FEMENINO', 'NO ELECTO', 'LIMA LIMA ', 'ALIANZA POPULAR', 'ALIANZA POPULAR' );</v>
      </c>
    </row>
    <row r="4611" spans="1:12" x14ac:dyDescent="0.25">
      <c r="A4611" s="17" t="s">
        <v>6699</v>
      </c>
      <c r="E4611" s="15" t="s">
        <v>7210</v>
      </c>
      <c r="F4611" s="15" t="s">
        <v>8773</v>
      </c>
      <c r="G4611" s="17" t="s">
        <v>1062</v>
      </c>
      <c r="H4611" s="15" t="s">
        <v>8778</v>
      </c>
      <c r="I4611" s="15" t="s">
        <v>14</v>
      </c>
      <c r="J4611" s="15" t="str">
        <f>IFERROR(VLOOKUP(I4611,'Candidato Presidencial'!$C:$E,3,FALSE),"")</f>
        <v>ALIANZA POPULAR</v>
      </c>
      <c r="L4611" s="15" t="str">
        <f t="shared" ref="L4611:L4674" si="137">"insert into Camaleon.CandidatoCongreso( "&amp;$A$1&amp;", "&amp;$B$1&amp;", "&amp;$C$1&amp;", "&amp;$D$1&amp;", "&amp;$E$1&amp;", "&amp;$F$1&amp;", "&amp;$G$1&amp;", "&amp;$H$1&amp;", "&amp;$I$1&amp;", "&amp;$J$1&amp;" ) values( '"&amp;A4611&amp;"', '"&amp;B4611&amp;"', '"&amp;C4611&amp;"', '"&amp;D4611&amp;"', '"&amp;E4611&amp;"', '"&amp;F4611&amp;"', '"&amp;G4611&amp;"', '"&amp;H4611&amp;"', '"&amp;I4611&amp;"', '"&amp;J4611&amp;"' );"</f>
        <v>insert into Camaleon.CandidatoCongreso( PROCESO_ELECTORAL, NOMBRE_CANDIDATO, APELLIDO_PATERNO, APELLIDO_MATERNO, NOMBRE_COMPLETO, SEXO, CARGO_ELEGIDO, LUGAR_POSTULA, ORGANIZACION_POLITICA, ALIAS ) values( 'ELECCIONES GENERALES 2016', '', '', '', 'MARIA ELISA SALDAÑA RAMIREZ', 'FEMENINO', 'NO ELECTO', 'LORETO  ', 'ALIANZA POPULAR', 'ALIANZA POPULAR' );</v>
      </c>
    </row>
    <row r="4612" spans="1:12" x14ac:dyDescent="0.25">
      <c r="A4612" s="17" t="s">
        <v>6699</v>
      </c>
      <c r="E4612" s="15" t="s">
        <v>7211</v>
      </c>
      <c r="F4612" s="15" t="s">
        <v>8772</v>
      </c>
      <c r="G4612" s="17" t="s">
        <v>1062</v>
      </c>
      <c r="H4612" s="15" t="s">
        <v>8778</v>
      </c>
      <c r="I4612" s="15" t="s">
        <v>14</v>
      </c>
      <c r="J4612" s="15" t="str">
        <f>IFERROR(VLOOKUP(I4612,'Candidato Presidencial'!$C:$E,3,FALSE),"")</f>
        <v>ALIANZA POPULAR</v>
      </c>
      <c r="L4612" s="15" t="str">
        <f t="shared" si="137"/>
        <v>insert into Camaleon.CandidatoCongreso( PROCESO_ELECTORAL, NOMBRE_CANDIDATO, APELLIDO_PATERNO, APELLIDO_MATERNO, NOMBRE_COMPLETO, SEXO, CARGO_ELEGIDO, LUGAR_POSTULA, ORGANIZACION_POLITICA, ALIAS ) values( 'ELECCIONES GENERALES 2016', '', '', '', 'YVAN ENRIQUE VASQUEZ VALERA', 'MASCULINO', 'NO ELECTO', 'LORETO  ', 'ALIANZA POPULAR', 'ALIANZA POPULAR' );</v>
      </c>
    </row>
    <row r="4613" spans="1:12" x14ac:dyDescent="0.25">
      <c r="A4613" s="17" t="s">
        <v>6699</v>
      </c>
      <c r="E4613" s="15" t="s">
        <v>7212</v>
      </c>
      <c r="F4613" s="15" t="s">
        <v>8772</v>
      </c>
      <c r="G4613" s="17" t="s">
        <v>1062</v>
      </c>
      <c r="H4613" s="15" t="s">
        <v>8778</v>
      </c>
      <c r="I4613" s="15" t="s">
        <v>14</v>
      </c>
      <c r="J4613" s="15" t="str">
        <f>IFERROR(VLOOKUP(I4613,'Candidato Presidencial'!$C:$E,3,FALSE),"")</f>
        <v>ALIANZA POPULAR</v>
      </c>
      <c r="L4613" s="15" t="str">
        <f t="shared" si="137"/>
        <v>insert into Camaleon.CandidatoCongreso( PROCESO_ELECTORAL, NOMBRE_CANDIDATO, APELLIDO_PATERNO, APELLIDO_MATERNO, NOMBRE_COMPLETO, SEXO, CARGO_ELEGIDO, LUGAR_POSTULA, ORGANIZACION_POLITICA, ALIAS ) values( 'ELECCIONES GENERALES 2016', '', '', '', 'JOSE AUGUSTO VARGAS FERNANDEZ', 'MASCULINO', 'NO ELECTO', 'LORETO  ', 'ALIANZA POPULAR', 'ALIANZA POPULAR' );</v>
      </c>
    </row>
    <row r="4614" spans="1:12" x14ac:dyDescent="0.25">
      <c r="A4614" s="17" t="s">
        <v>6699</v>
      </c>
      <c r="E4614" s="15" t="s">
        <v>7213</v>
      </c>
      <c r="F4614" s="15" t="s">
        <v>8773</v>
      </c>
      <c r="G4614" s="17" t="s">
        <v>1062</v>
      </c>
      <c r="H4614" s="15" t="s">
        <v>8784</v>
      </c>
      <c r="I4614" s="15" t="s">
        <v>14</v>
      </c>
      <c r="J4614" s="15" t="str">
        <f>IFERROR(VLOOKUP(I4614,'Candidato Presidencial'!$C:$E,3,FALSE),"")</f>
        <v>ALIANZA POPULAR</v>
      </c>
      <c r="L4614" s="15" t="str">
        <f t="shared" si="137"/>
        <v>insert into Camaleon.CandidatoCongreso( PROCESO_ELECTORAL, NOMBRE_CANDIDATO, APELLIDO_PATERNO, APELLIDO_MATERNO, NOMBRE_COMPLETO, SEXO, CARGO_ELEGIDO, LUGAR_POSTULA, ORGANIZACION_POLITICA, ALIAS ) values( 'ELECCIONES GENERALES 2016', '', '', '', 'SHARON VANESSA ORE RENGIFO', 'FEMENINO', 'NO ELECTO', 'MADRE DE DIOS  ', 'ALIANZA POPULAR', 'ALIANZA POPULAR' );</v>
      </c>
    </row>
    <row r="4615" spans="1:12" x14ac:dyDescent="0.25">
      <c r="A4615" s="17" t="s">
        <v>6699</v>
      </c>
      <c r="E4615" s="15" t="s">
        <v>7214</v>
      </c>
      <c r="F4615" s="15" t="s">
        <v>8772</v>
      </c>
      <c r="G4615" s="17" t="s">
        <v>1062</v>
      </c>
      <c r="H4615" s="15" t="s">
        <v>8784</v>
      </c>
      <c r="I4615" s="15" t="s">
        <v>14</v>
      </c>
      <c r="J4615" s="15" t="str">
        <f>IFERROR(VLOOKUP(I4615,'Candidato Presidencial'!$C:$E,3,FALSE),"")</f>
        <v>ALIANZA POPULAR</v>
      </c>
      <c r="L4615" s="15" t="str">
        <f t="shared" si="137"/>
        <v>insert into Camaleon.CandidatoCongreso( PROCESO_ELECTORAL, NOMBRE_CANDIDATO, APELLIDO_PATERNO, APELLIDO_MATERNO, NOMBRE_COMPLETO, SEXO, CARGO_ELEGIDO, LUGAR_POSTULA, ORGANIZACION_POLITICA, ALIAS ) values( 'ELECCIONES GENERALES 2016', '', '', '', 'SIMON LLAVILLA QUISPE', 'MASCULINO', 'NO ELECTO', 'MADRE DE DIOS  ', 'ALIANZA POPULAR', 'ALIANZA POPULAR' );</v>
      </c>
    </row>
    <row r="4616" spans="1:12" x14ac:dyDescent="0.25">
      <c r="A4616" s="17" t="s">
        <v>6699</v>
      </c>
      <c r="E4616" s="15" t="s">
        <v>7215</v>
      </c>
      <c r="F4616" s="15" t="s">
        <v>8773</v>
      </c>
      <c r="G4616" s="17" t="s">
        <v>1062</v>
      </c>
      <c r="H4616" s="15" t="s">
        <v>8778</v>
      </c>
      <c r="I4616" s="15" t="s">
        <v>14</v>
      </c>
      <c r="J4616" s="15" t="str">
        <f>IFERROR(VLOOKUP(I4616,'Candidato Presidencial'!$C:$E,3,FALSE),"")</f>
        <v>ALIANZA POPULAR</v>
      </c>
      <c r="L4616" s="15" t="str">
        <f t="shared" si="137"/>
        <v>insert into Camaleon.CandidatoCongreso( PROCESO_ELECTORAL, NOMBRE_CANDIDATO, APELLIDO_PATERNO, APELLIDO_MATERNO, NOMBRE_COMPLETO, SEXO, CARGO_ELEGIDO, LUGAR_POSTULA, ORGANIZACION_POLITICA, ALIAS ) values( 'ELECCIONES GENERALES 2016', '', '', '', 'JUDITH PANCORBO SALAS', 'FEMENINO', 'NO ELECTO', 'LORETO  ', 'ALIANZA POPULAR', 'ALIANZA POPULAR' );</v>
      </c>
    </row>
    <row r="4617" spans="1:12" x14ac:dyDescent="0.25">
      <c r="A4617" s="17" t="s">
        <v>6699</v>
      </c>
      <c r="E4617" s="15" t="s">
        <v>7216</v>
      </c>
      <c r="F4617" s="15" t="s">
        <v>8773</v>
      </c>
      <c r="G4617" s="17" t="s">
        <v>1062</v>
      </c>
      <c r="H4617" s="15" t="s">
        <v>8798</v>
      </c>
      <c r="I4617" s="15" t="s">
        <v>14</v>
      </c>
      <c r="J4617" s="15" t="str">
        <f>IFERROR(VLOOKUP(I4617,'Candidato Presidencial'!$C:$E,3,FALSE),"")</f>
        <v>ALIANZA POPULAR</v>
      </c>
      <c r="L4617" s="15" t="str">
        <f t="shared" si="137"/>
        <v>insert into Camaleon.CandidatoCongreso( PROCESO_ELECTORAL, NOMBRE_CANDIDATO, APELLIDO_PATERNO, APELLIDO_MATERNO, NOMBRE_COMPLETO, SEXO, CARGO_ELEGIDO, LUGAR_POSTULA, ORGANIZACION_POLITICA, ALIAS ) values( 'ELECCIONES GENERALES 2016', '', '', '', 'GRACIELA NORA DIAZ DUEÑAS', 'FEMENINO', 'NO ELECTO', 'MOQUEGUA  ', 'ALIANZA POPULAR', 'ALIANZA POPULAR' );</v>
      </c>
    </row>
    <row r="4618" spans="1:12" x14ac:dyDescent="0.25">
      <c r="A4618" s="17" t="s">
        <v>6699</v>
      </c>
      <c r="E4618" s="15" t="s">
        <v>7217</v>
      </c>
      <c r="F4618" s="15" t="s">
        <v>8772</v>
      </c>
      <c r="G4618" s="17" t="s">
        <v>1062</v>
      </c>
      <c r="H4618" s="15" t="s">
        <v>8798</v>
      </c>
      <c r="I4618" s="15" t="s">
        <v>14</v>
      </c>
      <c r="J4618" s="15" t="str">
        <f>IFERROR(VLOOKUP(I4618,'Candidato Presidencial'!$C:$E,3,FALSE),"")</f>
        <v>ALIANZA POPULAR</v>
      </c>
      <c r="L4618" s="15" t="str">
        <f t="shared" si="137"/>
        <v>insert into Camaleon.CandidatoCongreso( PROCESO_ELECTORAL, NOMBRE_CANDIDATO, APELLIDO_PATERNO, APELLIDO_MATERNO, NOMBRE_COMPLETO, SEXO, CARGO_ELEGIDO, LUGAR_POSTULA, ORGANIZACION_POLITICA, ALIAS ) values( 'ELECCIONES GENERALES 2016', '', '', '', 'HUGO IVAN POLO POLO', 'MASCULINO', 'NO ELECTO', 'MOQUEGUA  ', 'ALIANZA POPULAR', 'ALIANZA POPULAR' );</v>
      </c>
    </row>
    <row r="4619" spans="1:12" x14ac:dyDescent="0.25">
      <c r="A4619" s="17" t="s">
        <v>6699</v>
      </c>
      <c r="E4619" s="15" t="s">
        <v>7218</v>
      </c>
      <c r="F4619" s="15" t="s">
        <v>8773</v>
      </c>
      <c r="G4619" s="17" t="s">
        <v>1062</v>
      </c>
      <c r="H4619" s="15" t="s">
        <v>8779</v>
      </c>
      <c r="I4619" s="15" t="s">
        <v>14</v>
      </c>
      <c r="J4619" s="15" t="str">
        <f>IFERROR(VLOOKUP(I4619,'Candidato Presidencial'!$C:$E,3,FALSE),"")</f>
        <v>ALIANZA POPULAR</v>
      </c>
      <c r="L4619" s="15" t="str">
        <f t="shared" si="137"/>
        <v>insert into Camaleon.CandidatoCongreso( PROCESO_ELECTORAL, NOMBRE_CANDIDATO, APELLIDO_PATERNO, APELLIDO_MATERNO, NOMBRE_COMPLETO, SEXO, CARGO_ELEGIDO, LUGAR_POSTULA, ORGANIZACION_POLITICA, ALIAS ) values( 'ELECCIONES GENERALES 2016', '', '', '', 'ANDREA ALICIA CHAPARRO HUALPA', 'FEMENINO', 'NO ELECTO', 'TACNA  ', 'ALIANZA POPULAR', 'ALIANZA POPULAR' );</v>
      </c>
    </row>
    <row r="4620" spans="1:12" x14ac:dyDescent="0.25">
      <c r="A4620" s="17" t="s">
        <v>6699</v>
      </c>
      <c r="E4620" s="15" t="s">
        <v>7219</v>
      </c>
      <c r="F4620" s="15" t="s">
        <v>8773</v>
      </c>
      <c r="G4620" s="17" t="s">
        <v>1062</v>
      </c>
      <c r="H4620" s="15" t="s">
        <v>8777</v>
      </c>
      <c r="I4620" s="15" t="s">
        <v>14</v>
      </c>
      <c r="J4620" s="15" t="str">
        <f>IFERROR(VLOOKUP(I4620,'Candidato Presidencial'!$C:$E,3,FALSE),"")</f>
        <v>ALIANZA POPULAR</v>
      </c>
      <c r="L4620" s="15" t="str">
        <f t="shared" si="137"/>
        <v>insert into Camaleon.CandidatoCongreso( PROCESO_ELECTORAL, NOMBRE_CANDIDATO, APELLIDO_PATERNO, APELLIDO_MATERNO, NOMBRE_COMPLETO, SEXO, CARGO_ELEGIDO, LUGAR_POSTULA, ORGANIZACION_POLITICA, ALIAS ) values( 'ELECCIONES GENERALES 2016', '', '', '', 'EVELIN ORCON HUAMAN', 'FEMENINO', 'NO ELECTO', 'LIMA  ', 'ALIANZA POPULAR', 'ALIANZA POPULAR' );</v>
      </c>
    </row>
    <row r="4621" spans="1:12" x14ac:dyDescent="0.25">
      <c r="A4621" s="17" t="s">
        <v>6699</v>
      </c>
      <c r="E4621" s="15" t="s">
        <v>7220</v>
      </c>
      <c r="F4621" s="15" t="s">
        <v>8773</v>
      </c>
      <c r="G4621" s="17" t="s">
        <v>1062</v>
      </c>
      <c r="H4621" s="15" t="s">
        <v>8776</v>
      </c>
      <c r="I4621" s="15" t="s">
        <v>14</v>
      </c>
      <c r="J4621" s="15" t="str">
        <f>IFERROR(VLOOKUP(I4621,'Candidato Presidencial'!$C:$E,3,FALSE),"")</f>
        <v>ALIANZA POPULAR</v>
      </c>
      <c r="L4621" s="15" t="str">
        <f t="shared" si="137"/>
        <v>insert into Camaleon.CandidatoCongreso( PROCESO_ELECTORAL, NOMBRE_CANDIDATO, APELLIDO_PATERNO, APELLIDO_MATERNO, NOMBRE_COMPLETO, SEXO, CARGO_ELEGIDO, LUGAR_POSTULA, ORGANIZACION_POLITICA, ALIAS ) values( 'ELECCIONES GENERALES 2016', '', '', '', 'PILAR MELGAR GUTIERREZ', 'FEMENINO', 'NO ELECTO', 'AMAZONAS  ', 'ALIANZA POPULAR', 'ALIANZA POPULAR' );</v>
      </c>
    </row>
    <row r="4622" spans="1:12" x14ac:dyDescent="0.25">
      <c r="A4622" s="17" t="s">
        <v>6699</v>
      </c>
      <c r="E4622" s="15" t="s">
        <v>7221</v>
      </c>
      <c r="F4622" s="15" t="s">
        <v>8772</v>
      </c>
      <c r="G4622" s="17" t="s">
        <v>1062</v>
      </c>
      <c r="H4622" s="15" t="s">
        <v>8777</v>
      </c>
      <c r="I4622" s="15" t="s">
        <v>14</v>
      </c>
      <c r="J4622" s="15" t="str">
        <f>IFERROR(VLOOKUP(I4622,'Candidato Presidencial'!$C:$E,3,FALSE),"")</f>
        <v>ALIANZA POPULAR</v>
      </c>
      <c r="L4622" s="15" t="str">
        <f t="shared" si="137"/>
        <v>insert into Camaleon.CandidatoCongreso( PROCESO_ELECTORAL, NOMBRE_CANDIDATO, APELLIDO_PATERNO, APELLIDO_MATERNO, NOMBRE_COMPLETO, SEXO, CARGO_ELEGIDO, LUGAR_POSTULA, ORGANIZACION_POLITICA, ALIAS ) values( 'ELECCIONES GENERALES 2016', '', '', '', 'DOYLE ACOSTA BACA', 'MASCULINO', 'NO ELECTO', 'LIMA  ', 'ALIANZA POPULAR', 'ALIANZA POPULAR' );</v>
      </c>
    </row>
    <row r="4623" spans="1:12" x14ac:dyDescent="0.25">
      <c r="A4623" s="17" t="s">
        <v>6699</v>
      </c>
      <c r="E4623" s="15" t="s">
        <v>7222</v>
      </c>
      <c r="F4623" s="15" t="s">
        <v>8772</v>
      </c>
      <c r="G4623" s="17" t="s">
        <v>1062</v>
      </c>
      <c r="H4623" s="15" t="s">
        <v>8777</v>
      </c>
      <c r="I4623" s="15" t="s">
        <v>14</v>
      </c>
      <c r="J4623" s="15" t="str">
        <f>IFERROR(VLOOKUP(I4623,'Candidato Presidencial'!$C:$E,3,FALSE),"")</f>
        <v>ALIANZA POPULAR</v>
      </c>
      <c r="L4623" s="15" t="str">
        <f t="shared" si="137"/>
        <v>insert into Camaleon.CandidatoCongreso( PROCESO_ELECTORAL, NOMBRE_CANDIDATO, APELLIDO_PATERNO, APELLIDO_MATERNO, NOMBRE_COMPLETO, SEXO, CARGO_ELEGIDO, LUGAR_POSTULA, ORGANIZACION_POLITICA, ALIAS ) values( 'ELECCIONES GENERALES 2016', '', '', '', 'JAVIER RENATO MORAN MORAN', 'MASCULINO', 'NO ELECTO', 'LIMA  ', 'ALIANZA POPULAR', 'ALIANZA POPULAR' );</v>
      </c>
    </row>
    <row r="4624" spans="1:12" x14ac:dyDescent="0.25">
      <c r="A4624" s="17" t="s">
        <v>6699</v>
      </c>
      <c r="E4624" s="15" t="s">
        <v>7223</v>
      </c>
      <c r="F4624" s="15" t="s">
        <v>8773</v>
      </c>
      <c r="G4624" s="17" t="s">
        <v>1062</v>
      </c>
      <c r="H4624" s="15" t="s">
        <v>8777</v>
      </c>
      <c r="I4624" s="15" t="s">
        <v>14</v>
      </c>
      <c r="J4624" s="15" t="str">
        <f>IFERROR(VLOOKUP(I4624,'Candidato Presidencial'!$C:$E,3,FALSE),"")</f>
        <v>ALIANZA POPULAR</v>
      </c>
      <c r="L4624" s="15" t="str">
        <f t="shared" si="137"/>
        <v>insert into Camaleon.CandidatoCongreso( PROCESO_ELECTORAL, NOMBRE_CANDIDATO, APELLIDO_PATERNO, APELLIDO_MATERNO, NOMBRE_COMPLETO, SEXO, CARGO_ELEGIDO, LUGAR_POSTULA, ORGANIZACION_POLITICA, ALIAS ) values( 'ELECCIONES GENERALES 2016', '', '', '', 'LUCIANA MILAGROS LEON ROMERO', 'FEMENINO', 'NO ELECTO', 'LIMA  ', 'ALIANZA POPULAR', 'ALIANZA POPULAR' );</v>
      </c>
    </row>
    <row r="4625" spans="1:12" x14ac:dyDescent="0.25">
      <c r="A4625" s="17" t="s">
        <v>6699</v>
      </c>
      <c r="E4625" s="15" t="s">
        <v>7224</v>
      </c>
      <c r="F4625" s="15" t="s">
        <v>8773</v>
      </c>
      <c r="G4625" s="17" t="s">
        <v>1062</v>
      </c>
      <c r="H4625" s="15" t="s">
        <v>8777</v>
      </c>
      <c r="I4625" s="15" t="s">
        <v>14</v>
      </c>
      <c r="J4625" s="15" t="str">
        <f>IFERROR(VLOOKUP(I4625,'Candidato Presidencial'!$C:$E,3,FALSE),"")</f>
        <v>ALIANZA POPULAR</v>
      </c>
      <c r="L4625" s="15" t="str">
        <f t="shared" si="137"/>
        <v>insert into Camaleon.CandidatoCongreso( PROCESO_ELECTORAL, NOMBRE_CANDIDATO, APELLIDO_PATERNO, APELLIDO_MATERNO, NOMBRE_COMPLETO, SEXO, CARGO_ELEGIDO, LUGAR_POSTULA, ORGANIZACION_POLITICA, ALIAS ) values( 'ELECCIONES GENERALES 2016', '', '', '', 'ANDREA YOLANDA ANITA LANATA DENTONE', 'FEMENINO', 'NO ELECTO', 'LIMA  ', 'ALIANZA POPULAR', 'ALIANZA POPULAR' );</v>
      </c>
    </row>
    <row r="4626" spans="1:12" x14ac:dyDescent="0.25">
      <c r="A4626" s="17" t="s">
        <v>6699</v>
      </c>
      <c r="E4626" s="15" t="s">
        <v>7225</v>
      </c>
      <c r="F4626" s="15" t="s">
        <v>8773</v>
      </c>
      <c r="G4626" s="17" t="s">
        <v>1062</v>
      </c>
      <c r="H4626" s="15" t="s">
        <v>8777</v>
      </c>
      <c r="I4626" s="15" t="s">
        <v>14</v>
      </c>
      <c r="J4626" s="15" t="str">
        <f>IFERROR(VLOOKUP(I4626,'Candidato Presidencial'!$C:$E,3,FALSE),"")</f>
        <v>ALIANZA POPULAR</v>
      </c>
      <c r="L4626" s="15" t="str">
        <f t="shared" si="137"/>
        <v>insert into Camaleon.CandidatoCongreso( PROCESO_ELECTORAL, NOMBRE_CANDIDATO, APELLIDO_PATERNO, APELLIDO_MATERNO, NOMBRE_COMPLETO, SEXO, CARGO_ELEGIDO, LUGAR_POSTULA, ORGANIZACION_POLITICA, ALIAS ) values( 'ELECCIONES GENERALES 2016', '', '', '', 'JESSICA ARMIDA VARGAS GOMEZ', 'FEMENINO', 'NO ELECTO', 'LIMA  ', 'ALIANZA POPULAR', 'ALIANZA POPULAR' );</v>
      </c>
    </row>
    <row r="4627" spans="1:12" x14ac:dyDescent="0.25">
      <c r="A4627" s="17" t="s">
        <v>6699</v>
      </c>
      <c r="E4627" s="15" t="s">
        <v>7226</v>
      </c>
      <c r="F4627" s="15" t="s">
        <v>8772</v>
      </c>
      <c r="G4627" s="17" t="s">
        <v>1062</v>
      </c>
      <c r="H4627" s="15" t="s">
        <v>8777</v>
      </c>
      <c r="I4627" s="15" t="s">
        <v>14</v>
      </c>
      <c r="J4627" s="15" t="str">
        <f>IFERROR(VLOOKUP(I4627,'Candidato Presidencial'!$C:$E,3,FALSE),"")</f>
        <v>ALIANZA POPULAR</v>
      </c>
      <c r="L4627" s="15" t="str">
        <f t="shared" si="137"/>
        <v>insert into Camaleon.CandidatoCongreso( PROCESO_ELECTORAL, NOMBRE_CANDIDATO, APELLIDO_PATERNO, APELLIDO_MATERNO, NOMBRE_COMPLETO, SEXO, CARGO_ELEGIDO, LUGAR_POSTULA, ORGANIZACION_POLITICA, ALIAS ) values( 'ELECCIONES GENERALES 2016', '', '', '', 'RAUL EDUARDO CASTRO STAGNARO ', 'MASCULINO', 'NO ELECTO', 'LIMA  ', 'ALIANZA POPULAR', 'ALIANZA POPULAR' );</v>
      </c>
    </row>
    <row r="4628" spans="1:12" x14ac:dyDescent="0.25">
      <c r="A4628" s="17" t="s">
        <v>6699</v>
      </c>
      <c r="E4628" s="15" t="s">
        <v>7227</v>
      </c>
      <c r="F4628" s="15" t="s">
        <v>8773</v>
      </c>
      <c r="G4628" s="17" t="s">
        <v>1062</v>
      </c>
      <c r="H4628" s="15" t="s">
        <v>8792</v>
      </c>
      <c r="I4628" s="15" t="s">
        <v>14</v>
      </c>
      <c r="J4628" s="15" t="str">
        <f>IFERROR(VLOOKUP(I4628,'Candidato Presidencial'!$C:$E,3,FALSE),"")</f>
        <v>ALIANZA POPULAR</v>
      </c>
      <c r="L4628" s="15" t="str">
        <f t="shared" si="137"/>
        <v>insert into Camaleon.CandidatoCongreso( PROCESO_ELECTORAL, NOMBRE_CANDIDATO, APELLIDO_PATERNO, APELLIDO_MATERNO, NOMBRE_COMPLETO, SEXO, CARGO_ELEGIDO, LUGAR_POSTULA, ORGANIZACION_POLITICA, ALIAS ) values( 'ELECCIONES GENERALES 2016', '', '', '', 'ANDREA VARGAS SORIA', 'FEMENINO', 'NO ELECTO', 'UCAYALI  ', 'ALIANZA POPULAR', 'ALIANZA POPULAR' );</v>
      </c>
    </row>
    <row r="4629" spans="1:12" x14ac:dyDescent="0.25">
      <c r="A4629" s="17" t="s">
        <v>6699</v>
      </c>
      <c r="E4629" s="15" t="s">
        <v>7228</v>
      </c>
      <c r="F4629" s="15" t="s">
        <v>8773</v>
      </c>
      <c r="G4629" s="17" t="s">
        <v>1062</v>
      </c>
      <c r="H4629" s="15" t="s">
        <v>8783</v>
      </c>
      <c r="I4629" s="15" t="s">
        <v>14</v>
      </c>
      <c r="J4629" s="15" t="str">
        <f>IFERROR(VLOOKUP(I4629,'Candidato Presidencial'!$C:$E,3,FALSE),"")</f>
        <v>ALIANZA POPULAR</v>
      </c>
      <c r="L4629" s="15" t="str">
        <f t="shared" si="137"/>
        <v>insert into Camaleon.CandidatoCongreso( PROCESO_ELECTORAL, NOMBRE_CANDIDATO, APELLIDO_PATERNO, APELLIDO_MATERNO, NOMBRE_COMPLETO, SEXO, CARGO_ELEGIDO, LUGAR_POSTULA, ORGANIZACION_POLITICA, ALIAS ) values( 'ELECCIONES GENERALES 2016', '', '', '', 'SILVANA ANTONELLA GONZALES LOPEZ', 'FEMENINO', 'NO ELECTO', 'CUSCO  ', 'ALIANZA POPULAR', 'ALIANZA POPULAR' );</v>
      </c>
    </row>
    <row r="4630" spans="1:12" x14ac:dyDescent="0.25">
      <c r="A4630" s="17" t="s">
        <v>6699</v>
      </c>
      <c r="E4630" s="15" t="s">
        <v>7229</v>
      </c>
      <c r="F4630" s="15" t="s">
        <v>8772</v>
      </c>
      <c r="G4630" s="17" t="s">
        <v>1062</v>
      </c>
      <c r="H4630" s="15" t="s">
        <v>8777</v>
      </c>
      <c r="I4630" s="15" t="s">
        <v>14</v>
      </c>
      <c r="J4630" s="15" t="str">
        <f>IFERROR(VLOOKUP(I4630,'Candidato Presidencial'!$C:$E,3,FALSE),"")</f>
        <v>ALIANZA POPULAR</v>
      </c>
      <c r="L4630" s="15" t="str">
        <f t="shared" si="137"/>
        <v>insert into Camaleon.CandidatoCongreso( PROCESO_ELECTORAL, NOMBRE_CANDIDATO, APELLIDO_PATERNO, APELLIDO_MATERNO, NOMBRE_COMPLETO, SEXO, CARGO_ELEGIDO, LUGAR_POSTULA, ORGANIZACION_POLITICA, ALIAS ) values( 'ELECCIONES GENERALES 2016', '', '', '', 'BELIZARIO MIGUEL GONZALES HUAPAYA ', 'MASCULINO', 'NO ELECTO', 'LIMA  ', 'ALIANZA POPULAR', 'ALIANZA POPULAR' );</v>
      </c>
    </row>
    <row r="4631" spans="1:12" x14ac:dyDescent="0.25">
      <c r="A4631" s="17" t="s">
        <v>6699</v>
      </c>
      <c r="E4631" s="15" t="s">
        <v>7230</v>
      </c>
      <c r="F4631" s="15" t="s">
        <v>8772</v>
      </c>
      <c r="G4631" s="17" t="s">
        <v>1062</v>
      </c>
      <c r="H4631" s="15" t="s">
        <v>8777</v>
      </c>
      <c r="I4631" s="15" t="s">
        <v>14</v>
      </c>
      <c r="J4631" s="15" t="str">
        <f>IFERROR(VLOOKUP(I4631,'Candidato Presidencial'!$C:$E,3,FALSE),"")</f>
        <v>ALIANZA POPULAR</v>
      </c>
      <c r="L4631" s="15" t="str">
        <f t="shared" si="137"/>
        <v>insert into Camaleon.CandidatoCongreso( PROCESO_ELECTORAL, NOMBRE_CANDIDATO, APELLIDO_PATERNO, APELLIDO_MATERNO, NOMBRE_COMPLETO, SEXO, CARGO_ELEGIDO, LUGAR_POSTULA, ORGANIZACION_POLITICA, ALIAS ) values( 'ELECCIONES GENERALES 2016', '', '', '', 'JOSE MARTIN FORT BELLINA ', 'MASCULINO', 'NO ELECTO', 'LIMA  ', 'ALIANZA POPULAR', 'ALIANZA POPULAR' );</v>
      </c>
    </row>
    <row r="4632" spans="1:12" x14ac:dyDescent="0.25">
      <c r="A4632" s="17" t="s">
        <v>6699</v>
      </c>
      <c r="E4632" s="15" t="s">
        <v>7231</v>
      </c>
      <c r="F4632" s="15" t="s">
        <v>8772</v>
      </c>
      <c r="G4632" s="17" t="s">
        <v>1062</v>
      </c>
      <c r="H4632" s="15" t="s">
        <v>8777</v>
      </c>
      <c r="I4632" s="15" t="s">
        <v>14</v>
      </c>
      <c r="J4632" s="15" t="str">
        <f>IFERROR(VLOOKUP(I4632,'Candidato Presidencial'!$C:$E,3,FALSE),"")</f>
        <v>ALIANZA POPULAR</v>
      </c>
      <c r="L4632" s="15" t="str">
        <f t="shared" si="137"/>
        <v>insert into Camaleon.CandidatoCongreso( PROCESO_ELECTORAL, NOMBRE_CANDIDATO, APELLIDO_PATERNO, APELLIDO_MATERNO, NOMBRE_COMPLETO, SEXO, CARGO_ELEGIDO, LUGAR_POSTULA, ORGANIZACION_POLITICA, ALIAS ) values( 'ELECCIONES GENERALES 2016', '', '', '', 'JAVIER ALONSO BEDOYA DE VIVANCO ', 'MASCULINO', 'NO ELECTO', 'LIMA  ', 'ALIANZA POPULAR', 'ALIANZA POPULAR' );</v>
      </c>
    </row>
    <row r="4633" spans="1:12" x14ac:dyDescent="0.25">
      <c r="A4633" s="17" t="s">
        <v>6699</v>
      </c>
      <c r="E4633" s="15" t="s">
        <v>7232</v>
      </c>
      <c r="F4633" s="15" t="s">
        <v>8772</v>
      </c>
      <c r="G4633" s="17" t="s">
        <v>1062</v>
      </c>
      <c r="H4633" s="15" t="s">
        <v>8777</v>
      </c>
      <c r="I4633" s="15" t="s">
        <v>14</v>
      </c>
      <c r="J4633" s="15" t="str">
        <f>IFERROR(VLOOKUP(I4633,'Candidato Presidencial'!$C:$E,3,FALSE),"")</f>
        <v>ALIANZA POPULAR</v>
      </c>
      <c r="L4633" s="15" t="str">
        <f t="shared" si="137"/>
        <v>insert into Camaleon.CandidatoCongreso( PROCESO_ELECTORAL, NOMBRE_CANDIDATO, APELLIDO_PATERNO, APELLIDO_MATERNO, NOMBRE_COMPLETO, SEXO, CARGO_ELEGIDO, LUGAR_POSTULA, ORGANIZACION_POLITICA, ALIAS ) values( 'ELECCIONES GENERALES 2016', '', '', '', 'CLAUDE MAURICE MULDER BEDOYA ', 'MASCULINO', 'NO ELECTO', 'LIMA  ', 'ALIANZA POPULAR', 'ALIANZA POPULAR' );</v>
      </c>
    </row>
    <row r="4634" spans="1:12" x14ac:dyDescent="0.25">
      <c r="A4634" s="17" t="s">
        <v>6699</v>
      </c>
      <c r="E4634" s="15" t="s">
        <v>7233</v>
      </c>
      <c r="F4634" s="15" t="s">
        <v>8773</v>
      </c>
      <c r="G4634" s="17" t="s">
        <v>1062</v>
      </c>
      <c r="H4634" s="15" t="s">
        <v>8793</v>
      </c>
      <c r="I4634" s="15" t="s">
        <v>14</v>
      </c>
      <c r="J4634" s="15" t="str">
        <f>IFERROR(VLOOKUP(I4634,'Candidato Presidencial'!$C:$E,3,FALSE),"")</f>
        <v>ALIANZA POPULAR</v>
      </c>
      <c r="L4634" s="15" t="str">
        <f t="shared" si="137"/>
        <v>insert into Camaleon.CandidatoCongreso( PROCESO_ELECTORAL, NOMBRE_CANDIDATO, APELLIDO_PATERNO, APELLIDO_MATERNO, NOMBRE_COMPLETO, SEXO, CARGO_ELEGIDO, LUGAR_POSTULA, ORGANIZACION_POLITICA, ALIAS ) values( 'ELECCIONES GENERALES 2016', '', '', '', 'SARITA SOBEYDA QUISPE MARCA ', 'FEMENINO', 'NO ELECTO', 'CALLAO  ', 'ALIANZA POPULAR', 'ALIANZA POPULAR' );</v>
      </c>
    </row>
    <row r="4635" spans="1:12" x14ac:dyDescent="0.25">
      <c r="A4635" s="17" t="s">
        <v>6699</v>
      </c>
      <c r="E4635" s="15" t="s">
        <v>7234</v>
      </c>
      <c r="F4635" s="15" t="s">
        <v>8772</v>
      </c>
      <c r="G4635" s="17" t="s">
        <v>1062</v>
      </c>
      <c r="H4635" s="15" t="s">
        <v>8777</v>
      </c>
      <c r="I4635" s="15" t="s">
        <v>14</v>
      </c>
      <c r="J4635" s="15" t="str">
        <f>IFERROR(VLOOKUP(I4635,'Candidato Presidencial'!$C:$E,3,FALSE),"")</f>
        <v>ALIANZA POPULAR</v>
      </c>
      <c r="L4635" s="15" t="str">
        <f t="shared" si="137"/>
        <v>insert into Camaleon.CandidatoCongreso( PROCESO_ELECTORAL, NOMBRE_CANDIDATO, APELLIDO_PATERNO, APELLIDO_MATERNO, NOMBRE_COMPLETO, SEXO, CARGO_ELEGIDO, LUGAR_POSTULA, ORGANIZACION_POLITICA, ALIAS ) values( 'ELECCIONES GENERALES 2016', '', '', '', 'JORGE ALFONSO ALEJANDRO DEL CASTILLO GALVEZ', 'MASCULINO', 'NO ELECTO', 'LIMA  ', 'ALIANZA POPULAR', 'ALIANZA POPULAR' );</v>
      </c>
    </row>
    <row r="4636" spans="1:12" x14ac:dyDescent="0.25">
      <c r="A4636" s="17" t="s">
        <v>6699</v>
      </c>
      <c r="E4636" s="15" t="s">
        <v>7235</v>
      </c>
      <c r="F4636" s="15" t="s">
        <v>8773</v>
      </c>
      <c r="G4636" s="17" t="s">
        <v>1062</v>
      </c>
      <c r="H4636" s="15" t="s">
        <v>8782</v>
      </c>
      <c r="I4636" s="15" t="s">
        <v>14</v>
      </c>
      <c r="J4636" s="15" t="str">
        <f>IFERROR(VLOOKUP(I4636,'Candidato Presidencial'!$C:$E,3,FALSE),"")</f>
        <v>ALIANZA POPULAR</v>
      </c>
      <c r="L4636" s="15" t="str">
        <f t="shared" si="137"/>
        <v>insert into Camaleon.CandidatoCongreso( PROCESO_ELECTORAL, NOMBRE_CANDIDATO, APELLIDO_PATERNO, APELLIDO_MATERNO, NOMBRE_COMPLETO, SEXO, CARGO_ELEGIDO, LUGAR_POSTULA, ORGANIZACION_POLITICA, ALIAS ) values( 'ELECCIONES GENERALES 2016', '', '', '', 'MAVILA ESTHER VASQUEZ DIAZ', 'FEMENINO', 'NO ELECTO', 'LAMBAYEQUE  ', 'ALIANZA POPULAR', 'ALIANZA POPULAR' );</v>
      </c>
    </row>
    <row r="4637" spans="1:12" x14ac:dyDescent="0.25">
      <c r="A4637" s="17" t="s">
        <v>6699</v>
      </c>
      <c r="E4637" s="15" t="s">
        <v>7236</v>
      </c>
      <c r="F4637" s="15" t="s">
        <v>8772</v>
      </c>
      <c r="G4637" s="17" t="s">
        <v>1062</v>
      </c>
      <c r="H4637" s="15" t="s">
        <v>8777</v>
      </c>
      <c r="I4637" s="15" t="s">
        <v>14</v>
      </c>
      <c r="J4637" s="15" t="str">
        <f>IFERROR(VLOOKUP(I4637,'Candidato Presidencial'!$C:$E,3,FALSE),"")</f>
        <v>ALIANZA POPULAR</v>
      </c>
      <c r="L4637" s="15" t="str">
        <f t="shared" si="137"/>
        <v>insert into Camaleon.CandidatoCongreso( PROCESO_ELECTORAL, NOMBRE_CANDIDATO, APELLIDO_PATERNO, APELLIDO_MATERNO, NOMBRE_COMPLETO, SEXO, CARGO_ELEGIDO, LUGAR_POSTULA, ORGANIZACION_POLITICA, ALIAS ) values( 'ELECCIONES GENERALES 2016', '', '', '', 'ALVARO JUANITO QUISPE PEREZ', 'MASCULINO', 'NO ELECTO', 'LIMA  ', 'ALIANZA POPULAR', 'ALIANZA POPULAR' );</v>
      </c>
    </row>
    <row r="4638" spans="1:12" x14ac:dyDescent="0.25">
      <c r="A4638" s="17" t="s">
        <v>6699</v>
      </c>
      <c r="E4638" s="15" t="s">
        <v>7237</v>
      </c>
      <c r="F4638" s="15" t="s">
        <v>8773</v>
      </c>
      <c r="G4638" s="17" t="s">
        <v>1062</v>
      </c>
      <c r="H4638" s="15" t="s">
        <v>8785</v>
      </c>
      <c r="I4638" s="15" t="s">
        <v>14</v>
      </c>
      <c r="J4638" s="15" t="str">
        <f>IFERROR(VLOOKUP(I4638,'Candidato Presidencial'!$C:$E,3,FALSE),"")</f>
        <v>ALIANZA POPULAR</v>
      </c>
      <c r="L4638" s="15" t="str">
        <f t="shared" si="137"/>
        <v>insert into Camaleon.CandidatoCongreso( PROCESO_ELECTORAL, NOMBRE_CANDIDATO, APELLIDO_PATERNO, APELLIDO_MATERNO, NOMBRE_COMPLETO, SEXO, CARGO_ELEGIDO, LUGAR_POSTULA, ORGANIZACION_POLITICA, ALIAS ) values( 'ELECCIONES GENERALES 2016', '', '', '', 'ELSA CARMEN BENAVENTE SALAZAR', 'FEMENINO', 'NO ELECTO', 'HUANCAVELICA  ', 'ALIANZA POPULAR', 'ALIANZA POPULAR' );</v>
      </c>
    </row>
    <row r="4639" spans="1:12" x14ac:dyDescent="0.25">
      <c r="A4639" s="17" t="s">
        <v>6699</v>
      </c>
      <c r="E4639" s="15" t="s">
        <v>7238</v>
      </c>
      <c r="F4639" s="15" t="s">
        <v>8772</v>
      </c>
      <c r="G4639" s="17" t="s">
        <v>1062</v>
      </c>
      <c r="H4639" s="15" t="s">
        <v>8777</v>
      </c>
      <c r="I4639" s="15" t="s">
        <v>14</v>
      </c>
      <c r="J4639" s="15" t="str">
        <f>IFERROR(VLOOKUP(I4639,'Candidato Presidencial'!$C:$E,3,FALSE),"")</f>
        <v>ALIANZA POPULAR</v>
      </c>
      <c r="L4639" s="15" t="str">
        <f t="shared" si="137"/>
        <v>insert into Camaleon.CandidatoCongreso( PROCESO_ELECTORAL, NOMBRE_CANDIDATO, APELLIDO_PATERNO, APELLIDO_MATERNO, NOMBRE_COMPLETO, SEXO, CARGO_ELEGIDO, LUGAR_POSTULA, ORGANIZACION_POLITICA, ALIAS ) values( 'ELECCIONES GENERALES 2016', '', '', '', 'JUAN CARLOS SANCHEZ MONTES DE OCA', 'MASCULINO', 'NO ELECTO', 'LIMA  ', 'ALIANZA POPULAR', 'ALIANZA POPULAR' );</v>
      </c>
    </row>
    <row r="4640" spans="1:12" x14ac:dyDescent="0.25">
      <c r="A4640" s="17" t="s">
        <v>6699</v>
      </c>
      <c r="E4640" s="15" t="s">
        <v>7239</v>
      </c>
      <c r="F4640" s="15" t="s">
        <v>8773</v>
      </c>
      <c r="G4640" s="17" t="s">
        <v>1062</v>
      </c>
      <c r="H4640" s="15" t="s">
        <v>8777</v>
      </c>
      <c r="I4640" s="15" t="s">
        <v>14</v>
      </c>
      <c r="J4640" s="15" t="str">
        <f>IFERROR(VLOOKUP(I4640,'Candidato Presidencial'!$C:$E,3,FALSE),"")</f>
        <v>ALIANZA POPULAR</v>
      </c>
      <c r="L4640" s="15" t="str">
        <f t="shared" si="137"/>
        <v>insert into Camaleon.CandidatoCongreso( PROCESO_ELECTORAL, NOMBRE_CANDIDATO, APELLIDO_PATERNO, APELLIDO_MATERNO, NOMBRE_COMPLETO, SEXO, CARGO_ELEGIDO, LUGAR_POSTULA, ORGANIZACION_POLITICA, ALIAS ) values( 'ELECCIONES GENERALES 2016', '', '', '', 'CAROLINA MARIA MC CALLOCK SILVA', 'FEMENINO', 'NO ELECTO', 'LIMA  ', 'ALIANZA POPULAR', 'ALIANZA POPULAR' );</v>
      </c>
    </row>
    <row r="4641" spans="1:12" x14ac:dyDescent="0.25">
      <c r="A4641" s="17" t="s">
        <v>6699</v>
      </c>
      <c r="E4641" s="15" t="s">
        <v>7240</v>
      </c>
      <c r="F4641" s="15" t="s">
        <v>8772</v>
      </c>
      <c r="G4641" s="17" t="s">
        <v>1062</v>
      </c>
      <c r="H4641" s="15" t="s">
        <v>8777</v>
      </c>
      <c r="I4641" s="15" t="s">
        <v>14</v>
      </c>
      <c r="J4641" s="15" t="str">
        <f>IFERROR(VLOOKUP(I4641,'Candidato Presidencial'!$C:$E,3,FALSE),"")</f>
        <v>ALIANZA POPULAR</v>
      </c>
      <c r="L4641" s="15" t="str">
        <f t="shared" si="137"/>
        <v>insert into Camaleon.CandidatoCongreso( PROCESO_ELECTORAL, NOMBRE_CANDIDATO, APELLIDO_PATERNO, APELLIDO_MATERNO, NOMBRE_COMPLETO, SEXO, CARGO_ELEGIDO, LUGAR_POSTULA, ORGANIZACION_POLITICA, ALIAS ) values( 'ELECCIONES GENERALES 2016', '', '', '', 'DANIEL AURELIO PARODI REVOREDO', 'MASCULINO', 'NO ELECTO', 'LIMA  ', 'ALIANZA POPULAR', 'ALIANZA POPULAR' );</v>
      </c>
    </row>
    <row r="4642" spans="1:12" x14ac:dyDescent="0.25">
      <c r="A4642" s="17" t="s">
        <v>6699</v>
      </c>
      <c r="E4642" s="15" t="s">
        <v>7241</v>
      </c>
      <c r="F4642" s="15" t="s">
        <v>8772</v>
      </c>
      <c r="G4642" s="17" t="s">
        <v>1062</v>
      </c>
      <c r="H4642" s="15" t="s">
        <v>8777</v>
      </c>
      <c r="I4642" s="15" t="s">
        <v>14</v>
      </c>
      <c r="J4642" s="15" t="str">
        <f>IFERROR(VLOOKUP(I4642,'Candidato Presidencial'!$C:$E,3,FALSE),"")</f>
        <v>ALIANZA POPULAR</v>
      </c>
      <c r="L4642" s="15" t="str">
        <f t="shared" si="137"/>
        <v>insert into Camaleon.CandidatoCongreso( PROCESO_ELECTORAL, NOMBRE_CANDIDATO, APELLIDO_PATERNO, APELLIDO_MATERNO, NOMBRE_COMPLETO, SEXO, CARGO_ELEGIDO, LUGAR_POSTULA, ORGANIZACION_POLITICA, ALIAS ) values( 'ELECCIONES GENERALES 2016', '', '', '', 'DIEGO ARMANDO MARCOS ARTEAGA', 'MASCULINO', 'NO ELECTO', 'LIMA  ', 'ALIANZA POPULAR', 'ALIANZA POPULAR' );</v>
      </c>
    </row>
    <row r="4643" spans="1:12" x14ac:dyDescent="0.25">
      <c r="A4643" s="17" t="s">
        <v>6699</v>
      </c>
      <c r="E4643" s="15" t="s">
        <v>7242</v>
      </c>
      <c r="F4643" s="15" t="s">
        <v>8773</v>
      </c>
      <c r="G4643" s="17" t="s">
        <v>1062</v>
      </c>
      <c r="H4643" s="15" t="s">
        <v>8777</v>
      </c>
      <c r="I4643" s="15" t="s">
        <v>14</v>
      </c>
      <c r="J4643" s="15" t="str">
        <f>IFERROR(VLOOKUP(I4643,'Candidato Presidencial'!$C:$E,3,FALSE),"")</f>
        <v>ALIANZA POPULAR</v>
      </c>
      <c r="L4643" s="15" t="str">
        <f t="shared" si="137"/>
        <v>insert into Camaleon.CandidatoCongreso( PROCESO_ELECTORAL, NOMBRE_CANDIDATO, APELLIDO_PATERNO, APELLIDO_MATERNO, NOMBRE_COMPLETO, SEXO, CARGO_ELEGIDO, LUGAR_POSTULA, ORGANIZACION_POLITICA, ALIAS ) values( 'ELECCIONES GENERALES 2016', '', '', '', 'JANE MARGARITA COSAR CAMACHO', 'FEMENINO', 'NO ELECTO', 'LIMA  ', 'ALIANZA POPULAR', 'ALIANZA POPULAR' );</v>
      </c>
    </row>
    <row r="4644" spans="1:12" x14ac:dyDescent="0.25">
      <c r="A4644" s="17" t="s">
        <v>6699</v>
      </c>
      <c r="E4644" s="15" t="s">
        <v>7243</v>
      </c>
      <c r="F4644" s="15" t="s">
        <v>8772</v>
      </c>
      <c r="G4644" s="17" t="s">
        <v>1062</v>
      </c>
      <c r="H4644" s="15" t="s">
        <v>8777</v>
      </c>
      <c r="I4644" s="15" t="s">
        <v>14</v>
      </c>
      <c r="J4644" s="15" t="str">
        <f>IFERROR(VLOOKUP(I4644,'Candidato Presidencial'!$C:$E,3,FALSE),"")</f>
        <v>ALIANZA POPULAR</v>
      </c>
      <c r="L4644" s="15" t="str">
        <f t="shared" si="137"/>
        <v>insert into Camaleon.CandidatoCongreso( PROCESO_ELECTORAL, NOMBRE_CANDIDATO, APELLIDO_PATERNO, APELLIDO_MATERNO, NOMBRE_COMPLETO, SEXO, CARGO_ELEGIDO, LUGAR_POSTULA, ORGANIZACION_POLITICA, ALIAS ) values( 'ELECCIONES GENERALES 2016', '', '', '', 'PAUL ERWIN PFLÜCKER FAVERON ', 'MASCULINO', 'NO ELECTO', 'LIMA  ', 'ALIANZA POPULAR', 'ALIANZA POPULAR' );</v>
      </c>
    </row>
    <row r="4645" spans="1:12" x14ac:dyDescent="0.25">
      <c r="A4645" s="17" t="s">
        <v>6699</v>
      </c>
      <c r="E4645" s="15" t="s">
        <v>7244</v>
      </c>
      <c r="F4645" s="15" t="s">
        <v>8772</v>
      </c>
      <c r="G4645" s="17" t="s">
        <v>1062</v>
      </c>
      <c r="H4645" s="15" t="s">
        <v>8777</v>
      </c>
      <c r="I4645" s="15" t="s">
        <v>14</v>
      </c>
      <c r="J4645" s="15" t="str">
        <f>IFERROR(VLOOKUP(I4645,'Candidato Presidencial'!$C:$E,3,FALSE),"")</f>
        <v>ALIANZA POPULAR</v>
      </c>
      <c r="L4645" s="15" t="str">
        <f t="shared" si="137"/>
        <v>insert into Camaleon.CandidatoCongreso( PROCESO_ELECTORAL, NOMBRE_CANDIDATO, APELLIDO_PATERNO, APELLIDO_MATERNO, NOMBRE_COMPLETO, SEXO, CARGO_ELEGIDO, LUGAR_POSTULA, ORGANIZACION_POLITICA, ALIAS ) values( 'ELECCIONES GENERALES 2016', '', '', '', 'ALFREDO ARCADIO LOZADA BONILLA ', 'MASCULINO', 'NO ELECTO', 'LIMA  ', 'ALIANZA POPULAR', 'ALIANZA POPULAR' );</v>
      </c>
    </row>
    <row r="4646" spans="1:12" x14ac:dyDescent="0.25">
      <c r="A4646" s="17" t="s">
        <v>6699</v>
      </c>
      <c r="E4646" s="15" t="s">
        <v>7245</v>
      </c>
      <c r="F4646" s="15" t="s">
        <v>8772</v>
      </c>
      <c r="G4646" s="17" t="s">
        <v>1062</v>
      </c>
      <c r="H4646" s="15" t="s">
        <v>8777</v>
      </c>
      <c r="I4646" s="15" t="s">
        <v>14</v>
      </c>
      <c r="J4646" s="15" t="str">
        <f>IFERROR(VLOOKUP(I4646,'Candidato Presidencial'!$C:$E,3,FALSE),"")</f>
        <v>ALIANZA POPULAR</v>
      </c>
      <c r="L4646" s="15" t="str">
        <f t="shared" si="137"/>
        <v>insert into Camaleon.CandidatoCongreso( PROCESO_ELECTORAL, NOMBRE_CANDIDATO, APELLIDO_PATERNO, APELLIDO_MATERNO, NOMBRE_COMPLETO, SEXO, CARGO_ELEGIDO, LUGAR_POSTULA, ORGANIZACION_POLITICA, ALIAS ) values( 'ELECCIONES GENERALES 2016', '', '', '', 'ARTURO ESDRAS VALVERDE PASTOR ', 'MASCULINO', 'NO ELECTO', 'LIMA  ', 'ALIANZA POPULAR', 'ALIANZA POPULAR' );</v>
      </c>
    </row>
    <row r="4647" spans="1:12" x14ac:dyDescent="0.25">
      <c r="A4647" s="17" t="s">
        <v>6699</v>
      </c>
      <c r="E4647" s="15" t="s">
        <v>7246</v>
      </c>
      <c r="F4647" s="15" t="s">
        <v>8772</v>
      </c>
      <c r="G4647" s="17" t="s">
        <v>1062</v>
      </c>
      <c r="H4647" s="15" t="s">
        <v>8780</v>
      </c>
      <c r="I4647" s="15" t="s">
        <v>14</v>
      </c>
      <c r="J4647" s="15" t="str">
        <f>IFERROR(VLOOKUP(I4647,'Candidato Presidencial'!$C:$E,3,FALSE),"")</f>
        <v>ALIANZA POPULAR</v>
      </c>
      <c r="L4647" s="15" t="str">
        <f t="shared" si="137"/>
        <v>insert into Camaleon.CandidatoCongreso( PROCESO_ELECTORAL, NOMBRE_CANDIDATO, APELLIDO_PATERNO, APELLIDO_MATERNO, NOMBRE_COMPLETO, SEXO, CARGO_ELEGIDO, LUGAR_POSTULA, ORGANIZACION_POLITICA, ALIAS ) values( 'ELECCIONES GENERALES 2016', '', '', '', 'ELIAS NICOLAS RODRIGUEZ ZAVALETA', 'MASCULINO', 'NO ELECTO', 'LA LIBERTAD  ', 'ALIANZA POPULAR', 'ALIANZA POPULAR' );</v>
      </c>
    </row>
    <row r="4648" spans="1:12" x14ac:dyDescent="0.25">
      <c r="A4648" s="17" t="s">
        <v>6699</v>
      </c>
      <c r="E4648" s="15" t="s">
        <v>7247</v>
      </c>
      <c r="F4648" s="15" t="s">
        <v>8772</v>
      </c>
      <c r="G4648" s="17" t="s">
        <v>1062</v>
      </c>
      <c r="H4648" s="15" t="s">
        <v>8782</v>
      </c>
      <c r="I4648" s="15" t="s">
        <v>14</v>
      </c>
      <c r="J4648" s="15" t="str">
        <f>IFERROR(VLOOKUP(I4648,'Candidato Presidencial'!$C:$E,3,FALSE),"")</f>
        <v>ALIANZA POPULAR</v>
      </c>
      <c r="L4648" s="15" t="str">
        <f t="shared" si="137"/>
        <v>insert into Camaleon.CandidatoCongreso( PROCESO_ELECTORAL, NOMBRE_CANDIDATO, APELLIDO_PATERNO, APELLIDO_MATERNO, NOMBRE_COMPLETO, SEXO, CARGO_ELEGIDO, LUGAR_POSTULA, ORGANIZACION_POLITICA, ALIAS ) values( 'ELECCIONES GENERALES 2016', '', '', '', 'MOISES ELIAS MONTENEGRO LOPEZ', 'MASCULINO', 'NO ELECTO', 'LAMBAYEQUE  ', 'ALIANZA POPULAR', 'ALIANZA POPULAR' );</v>
      </c>
    </row>
    <row r="4649" spans="1:12" x14ac:dyDescent="0.25">
      <c r="A4649" s="17" t="s">
        <v>6699</v>
      </c>
      <c r="E4649" s="15" t="s">
        <v>7248</v>
      </c>
      <c r="F4649" s="15" t="s">
        <v>8772</v>
      </c>
      <c r="G4649" s="17" t="s">
        <v>1062</v>
      </c>
      <c r="H4649" s="15" t="s">
        <v>8781</v>
      </c>
      <c r="I4649" s="15" t="s">
        <v>14</v>
      </c>
      <c r="J4649" s="15" t="str">
        <f>IFERROR(VLOOKUP(I4649,'Candidato Presidencial'!$C:$E,3,FALSE),"")</f>
        <v>ALIANZA POPULAR</v>
      </c>
      <c r="L4649" s="15" t="str">
        <f t="shared" si="137"/>
        <v>insert into Camaleon.CandidatoCongreso( PROCESO_ELECTORAL, NOMBRE_CANDIDATO, APELLIDO_PATERNO, APELLIDO_MATERNO, NOMBRE_COMPLETO, SEXO, CARGO_ELEGIDO, LUGAR_POSTULA, ORGANIZACION_POLITICA, ALIAS ) values( 'ELECCIONES GENERALES 2016', '', '', '', 'CESAR BENJAMIN MUÑOZ VASQUEZ', 'MASCULINO', 'NO ELECTO', 'CAJAMARCA  ', 'ALIANZA POPULAR', 'ALIANZA POPULAR' );</v>
      </c>
    </row>
    <row r="4650" spans="1:12" x14ac:dyDescent="0.25">
      <c r="A4650" s="17" t="s">
        <v>6699</v>
      </c>
      <c r="E4650" s="15" t="s">
        <v>7249</v>
      </c>
      <c r="F4650" s="15" t="s">
        <v>8772</v>
      </c>
      <c r="G4650" s="17" t="s">
        <v>1062</v>
      </c>
      <c r="H4650" s="15" t="s">
        <v>8781</v>
      </c>
      <c r="I4650" s="15" t="s">
        <v>14</v>
      </c>
      <c r="J4650" s="15" t="str">
        <f>IFERROR(VLOOKUP(I4650,'Candidato Presidencial'!$C:$E,3,FALSE),"")</f>
        <v>ALIANZA POPULAR</v>
      </c>
      <c r="L4650" s="15" t="str">
        <f t="shared" si="137"/>
        <v>insert into Camaleon.CandidatoCongreso( PROCESO_ELECTORAL, NOMBRE_CANDIDATO, APELLIDO_PATERNO, APELLIDO_MATERNO, NOMBRE_COMPLETO, SEXO, CARGO_ELEGIDO, LUGAR_POSTULA, ORGANIZACION_POLITICA, ALIAS ) values( 'ELECCIONES GENERALES 2016', '', '', '', 'CARLOS ALFONSO CASSARO MERINO ', 'MASCULINO', 'NO ELECTO', 'CAJAMARCA  ', 'ALIANZA POPULAR', 'ALIANZA POPULAR' );</v>
      </c>
    </row>
    <row r="4651" spans="1:12" x14ac:dyDescent="0.25">
      <c r="A4651" s="17" t="s">
        <v>6699</v>
      </c>
      <c r="E4651" s="15" t="s">
        <v>7250</v>
      </c>
      <c r="F4651" s="15" t="s">
        <v>8772</v>
      </c>
      <c r="G4651" s="17" t="s">
        <v>1062</v>
      </c>
      <c r="H4651" s="15" t="s">
        <v>8782</v>
      </c>
      <c r="I4651" s="15" t="s">
        <v>14</v>
      </c>
      <c r="J4651" s="15" t="str">
        <f>IFERROR(VLOOKUP(I4651,'Candidato Presidencial'!$C:$E,3,FALSE),"")</f>
        <v>ALIANZA POPULAR</v>
      </c>
      <c r="L4651" s="15" t="str">
        <f t="shared" si="137"/>
        <v>insert into Camaleon.CandidatoCongreso( PROCESO_ELECTORAL, NOMBRE_CANDIDATO, APELLIDO_PATERNO, APELLIDO_MATERNO, NOMBRE_COMPLETO, SEXO, CARGO_ELEGIDO, LUGAR_POSTULA, ORGANIZACION_POLITICA, ALIAS ) values( 'ELECCIONES GENERALES 2016', '', '', '', 'ANGEL JAVIER VELASQUEZ QUESQUEN', 'MASCULINO', 'NO ELECTO', 'LAMBAYEQUE  ', 'ALIANZA POPULAR', 'ALIANZA POPULAR' );</v>
      </c>
    </row>
    <row r="4652" spans="1:12" x14ac:dyDescent="0.25">
      <c r="A4652" s="17" t="s">
        <v>6699</v>
      </c>
      <c r="E4652" s="15" t="s">
        <v>7251</v>
      </c>
      <c r="F4652" s="15" t="s">
        <v>8772</v>
      </c>
      <c r="G4652" s="17" t="s">
        <v>1062</v>
      </c>
      <c r="H4652" s="15" t="s">
        <v>8792</v>
      </c>
      <c r="I4652" s="15" t="s">
        <v>14</v>
      </c>
      <c r="J4652" s="15" t="str">
        <f>IFERROR(VLOOKUP(I4652,'Candidato Presidencial'!$C:$E,3,FALSE),"")</f>
        <v>ALIANZA POPULAR</v>
      </c>
      <c r="L4652" s="15" t="str">
        <f t="shared" si="137"/>
        <v>insert into Camaleon.CandidatoCongreso( PROCESO_ELECTORAL, NOMBRE_CANDIDATO, APELLIDO_PATERNO, APELLIDO_MATERNO, NOMBRE_COMPLETO, SEXO, CARGO_ELEGIDO, LUGAR_POSTULA, ORGANIZACION_POLITICA, ALIAS ) values( 'ELECCIONES GENERALES 2016', '', '', '', 'SALOMON ALIAGA PEREZ', 'MASCULINO', 'NO ELECTO', 'UCAYALI  ', 'ALIANZA POPULAR', 'ALIANZA POPULAR' );</v>
      </c>
    </row>
    <row r="4653" spans="1:12" x14ac:dyDescent="0.25">
      <c r="A4653" s="17" t="s">
        <v>6699</v>
      </c>
      <c r="E4653" s="15" t="s">
        <v>7252</v>
      </c>
      <c r="F4653" s="15" t="s">
        <v>8772</v>
      </c>
      <c r="G4653" s="17" t="s">
        <v>1062</v>
      </c>
      <c r="H4653" s="15" t="s">
        <v>8797</v>
      </c>
      <c r="I4653" s="15" t="s">
        <v>14</v>
      </c>
      <c r="J4653" s="15" t="str">
        <f>IFERROR(VLOOKUP(I4653,'Candidato Presidencial'!$C:$E,3,FALSE),"")</f>
        <v>ALIANZA POPULAR</v>
      </c>
      <c r="L4653" s="15" t="str">
        <f t="shared" si="137"/>
        <v>insert into Camaleon.CandidatoCongreso( PROCESO_ELECTORAL, NOMBRE_CANDIDATO, APELLIDO_PATERNO, APELLIDO_MATERNO, NOMBRE_COMPLETO, SEXO, CARGO_ELEGIDO, LUGAR_POSTULA, ORGANIZACION_POLITICA, ALIAS ) values( 'ELECCIONES GENERALES 2016', '', '', '', 'ELMER MIGUEL HIDALGO MEDINA', 'MASCULINO', 'NO ELECTO', 'LIMA LIMA ', 'ALIANZA POPULAR', 'ALIANZA POPULAR' );</v>
      </c>
    </row>
    <row r="4654" spans="1:12" x14ac:dyDescent="0.25">
      <c r="A4654" s="17" t="s">
        <v>6699</v>
      </c>
      <c r="E4654" s="15" t="s">
        <v>7253</v>
      </c>
      <c r="F4654" s="15" t="s">
        <v>8772</v>
      </c>
      <c r="G4654" s="17" t="s">
        <v>1062</v>
      </c>
      <c r="H4654" s="15" t="s">
        <v>8777</v>
      </c>
      <c r="I4654" s="15" t="s">
        <v>14</v>
      </c>
      <c r="J4654" s="15" t="str">
        <f>IFERROR(VLOOKUP(I4654,'Candidato Presidencial'!$C:$E,3,FALSE),"")</f>
        <v>ALIANZA POPULAR</v>
      </c>
      <c r="L4654" s="15" t="str">
        <f t="shared" si="137"/>
        <v>insert into Camaleon.CandidatoCongreso( PROCESO_ELECTORAL, NOMBRE_CANDIDATO, APELLIDO_PATERNO, APELLIDO_MATERNO, NOMBRE_COMPLETO, SEXO, CARGO_ELEGIDO, LUGAR_POSTULA, ORGANIZACION_POLITICA, ALIAS ) values( 'ELECCIONES GENERALES 2016', '', '', '', 'MIGUEL DE LOS REYES ROSAS SILVA', 'MASCULINO', 'NO ELECTO', 'LIMA  ', 'ALIANZA POPULAR', 'ALIANZA POPULAR' );</v>
      </c>
    </row>
    <row r="4655" spans="1:12" x14ac:dyDescent="0.25">
      <c r="A4655" s="17" t="s">
        <v>6699</v>
      </c>
      <c r="E4655" s="15" t="s">
        <v>7254</v>
      </c>
      <c r="F4655" s="15" t="s">
        <v>8772</v>
      </c>
      <c r="G4655" s="17" t="s">
        <v>1062</v>
      </c>
      <c r="H4655" s="15" t="s">
        <v>8778</v>
      </c>
      <c r="I4655" s="15" t="s">
        <v>9</v>
      </c>
      <c r="J4655" s="15" t="str">
        <f>IFERROR(VLOOKUP(I4655,'Candidato Presidencial'!$C:$E,3,FALSE),"")</f>
        <v>DEMOCRACIA DIRECTA</v>
      </c>
      <c r="L4655" s="15" t="str">
        <f t="shared" si="137"/>
        <v>insert into Camaleon.CandidatoCongreso( PROCESO_ELECTORAL, NOMBRE_CANDIDATO, APELLIDO_PATERNO, APELLIDO_MATERNO, NOMBRE_COMPLETO, SEXO, CARGO_ELEGIDO, LUGAR_POSTULA, ORGANIZACION_POLITICA, ALIAS ) values( 'ELECCIONES GENERALES 2016', '', '', '', 'HILDER EDUARDO SILVANO AHUANARI', 'MASCULINO', 'NO ELECTO', 'LORETO  ', 'DEMOCRACIA DIRECTA', 'DEMOCRACIA DIRECTA' );</v>
      </c>
    </row>
    <row r="4656" spans="1:12" x14ac:dyDescent="0.25">
      <c r="A4656" s="17" t="s">
        <v>6699</v>
      </c>
      <c r="E4656" s="15" t="s">
        <v>7255</v>
      </c>
      <c r="F4656" s="15" t="s">
        <v>8773</v>
      </c>
      <c r="G4656" s="17" t="s">
        <v>1062</v>
      </c>
      <c r="H4656" s="15" t="s">
        <v>8784</v>
      </c>
      <c r="I4656" s="15" t="s">
        <v>9</v>
      </c>
      <c r="J4656" s="15" t="str">
        <f>IFERROR(VLOOKUP(I4656,'Candidato Presidencial'!$C:$E,3,FALSE),"")</f>
        <v>DEMOCRACIA DIRECTA</v>
      </c>
      <c r="L4656" s="15" t="str">
        <f t="shared" si="137"/>
        <v>insert into Camaleon.CandidatoCongreso( PROCESO_ELECTORAL, NOMBRE_CANDIDATO, APELLIDO_PATERNO, APELLIDO_MATERNO, NOMBRE_COMPLETO, SEXO, CARGO_ELEGIDO, LUGAR_POSTULA, ORGANIZACION_POLITICA, ALIAS ) values( 'ELECCIONES GENERALES 2016', '', '', '', 'YSELA GAVIDIA RACUA', 'FEMENINO', 'NO ELECTO', 'MADRE DE DIOS  ', 'DEMOCRACIA DIRECTA', 'DEMOCRACIA DIRECTA' );</v>
      </c>
    </row>
    <row r="4657" spans="1:12" x14ac:dyDescent="0.25">
      <c r="A4657" s="17" t="s">
        <v>6699</v>
      </c>
      <c r="E4657" s="15" t="s">
        <v>7256</v>
      </c>
      <c r="F4657" s="15" t="s">
        <v>8773</v>
      </c>
      <c r="G4657" s="17" t="s">
        <v>1062</v>
      </c>
      <c r="H4657" s="15" t="s">
        <v>8777</v>
      </c>
      <c r="I4657" s="15" t="s">
        <v>9</v>
      </c>
      <c r="J4657" s="15" t="str">
        <f>IFERROR(VLOOKUP(I4657,'Candidato Presidencial'!$C:$E,3,FALSE),"")</f>
        <v>DEMOCRACIA DIRECTA</v>
      </c>
      <c r="L4657" s="15" t="str">
        <f t="shared" si="137"/>
        <v>insert into Camaleon.CandidatoCongreso( PROCESO_ELECTORAL, NOMBRE_CANDIDATO, APELLIDO_PATERNO, APELLIDO_MATERNO, NOMBRE_COMPLETO, SEXO, CARGO_ELEGIDO, LUGAR_POSTULA, ORGANIZACION_POLITICA, ALIAS ) values( 'ELECCIONES GENERALES 2016', '', '', '', 'MARIA ROSA SANCHEZ JARANDILLA ', 'FEMENINO', 'NO ELECTO', 'LIMA  ', 'DEMOCRACIA DIRECTA', 'DEMOCRACIA DIRECTA' );</v>
      </c>
    </row>
    <row r="4658" spans="1:12" x14ac:dyDescent="0.25">
      <c r="A4658" s="17" t="s">
        <v>6699</v>
      </c>
      <c r="E4658" s="15" t="s">
        <v>7257</v>
      </c>
      <c r="F4658" s="15" t="s">
        <v>8772</v>
      </c>
      <c r="G4658" s="17" t="s">
        <v>1062</v>
      </c>
      <c r="H4658" s="15" t="s">
        <v>8798</v>
      </c>
      <c r="I4658" s="15" t="s">
        <v>9</v>
      </c>
      <c r="J4658" s="15" t="str">
        <f>IFERROR(VLOOKUP(I4658,'Candidato Presidencial'!$C:$E,3,FALSE),"")</f>
        <v>DEMOCRACIA DIRECTA</v>
      </c>
      <c r="L4658" s="15" t="str">
        <f t="shared" si="137"/>
        <v>insert into Camaleon.CandidatoCongreso( PROCESO_ELECTORAL, NOMBRE_CANDIDATO, APELLIDO_PATERNO, APELLIDO_MATERNO, NOMBRE_COMPLETO, SEXO, CARGO_ELEGIDO, LUGAR_POSTULA, ORGANIZACION_POLITICA, ALIAS ) values( 'ELECCIONES GENERALES 2016', '', '', '', 'JUAN JOSE CHAMBILLA VENTURA', 'MASCULINO', 'NO ELECTO', 'MOQUEGUA  ', 'DEMOCRACIA DIRECTA', 'DEMOCRACIA DIRECTA' );</v>
      </c>
    </row>
    <row r="4659" spans="1:12" x14ac:dyDescent="0.25">
      <c r="A4659" s="17" t="s">
        <v>6699</v>
      </c>
      <c r="E4659" s="15" t="s">
        <v>7258</v>
      </c>
      <c r="F4659" s="15" t="s">
        <v>8772</v>
      </c>
      <c r="G4659" s="17" t="s">
        <v>1062</v>
      </c>
      <c r="H4659" s="15" t="s">
        <v>8795</v>
      </c>
      <c r="I4659" s="15" t="s">
        <v>9</v>
      </c>
      <c r="J4659" s="15" t="str">
        <f>IFERROR(VLOOKUP(I4659,'Candidato Presidencial'!$C:$E,3,FALSE),"")</f>
        <v>DEMOCRACIA DIRECTA</v>
      </c>
      <c r="L4659" s="15" t="str">
        <f t="shared" si="137"/>
        <v>insert into Camaleon.CandidatoCongreso( PROCESO_ELECTORAL, NOMBRE_CANDIDATO, APELLIDO_PATERNO, APELLIDO_MATERNO, NOMBRE_COMPLETO, SEXO, CARGO_ELEGIDO, LUGAR_POSTULA, ORGANIZACION_POLITICA, ALIAS ) values( 'ELECCIONES GENERALES 2016', '', '', '', 'LUIS ENRIQUE GABRIEL SANTOS', 'MASCULINO', 'NO ELECTO', 'PASCO  ', 'DEMOCRACIA DIRECTA', 'DEMOCRACIA DIRECTA' );</v>
      </c>
    </row>
    <row r="4660" spans="1:12" x14ac:dyDescent="0.25">
      <c r="A4660" s="17" t="s">
        <v>6699</v>
      </c>
      <c r="E4660" s="15" t="s">
        <v>7259</v>
      </c>
      <c r="F4660" s="15" t="s">
        <v>8773</v>
      </c>
      <c r="G4660" s="17" t="s">
        <v>1062</v>
      </c>
      <c r="H4660" s="15" t="s">
        <v>8795</v>
      </c>
      <c r="I4660" s="15" t="s">
        <v>9</v>
      </c>
      <c r="J4660" s="15" t="str">
        <f>IFERROR(VLOOKUP(I4660,'Candidato Presidencial'!$C:$E,3,FALSE),"")</f>
        <v>DEMOCRACIA DIRECTA</v>
      </c>
      <c r="L4660" s="15" t="str">
        <f t="shared" si="137"/>
        <v>insert into Camaleon.CandidatoCongreso( PROCESO_ELECTORAL, NOMBRE_CANDIDATO, APELLIDO_PATERNO, APELLIDO_MATERNO, NOMBRE_COMPLETO, SEXO, CARGO_ELEGIDO, LUGAR_POSTULA, ORGANIZACION_POLITICA, ALIAS ) values( 'ELECCIONES GENERALES 2016', '', '', '', 'KETTY MABEL USURIAGA REQUIZ', 'FEMENINO', 'NO ELECTO', 'PASCO  ', 'DEMOCRACIA DIRECTA', 'DEMOCRACIA DIRECTA' );</v>
      </c>
    </row>
    <row r="4661" spans="1:12" x14ac:dyDescent="0.25">
      <c r="A4661" s="17" t="s">
        <v>6699</v>
      </c>
      <c r="E4661" s="15" t="s">
        <v>7260</v>
      </c>
      <c r="F4661" s="15" t="s">
        <v>8773</v>
      </c>
      <c r="G4661" s="17" t="s">
        <v>1062</v>
      </c>
      <c r="H4661" s="15" t="s">
        <v>8796</v>
      </c>
      <c r="I4661" s="15" t="s">
        <v>9</v>
      </c>
      <c r="J4661" s="15" t="str">
        <f>IFERROR(VLOOKUP(I4661,'Candidato Presidencial'!$C:$E,3,FALSE),"")</f>
        <v>DEMOCRACIA DIRECTA</v>
      </c>
      <c r="L4661" s="15" t="str">
        <f t="shared" si="137"/>
        <v>insert into Camaleon.CandidatoCongreso( PROCESO_ELECTORAL, NOMBRE_CANDIDATO, APELLIDO_PATERNO, APELLIDO_MATERNO, NOMBRE_COMPLETO, SEXO, CARGO_ELEGIDO, LUGAR_POSTULA, ORGANIZACION_POLITICA, ALIAS ) values( 'ELECCIONES GENERALES 2016', '', '', '', 'SILVIA CAROLINA NOLE GARCIA', 'FEMENINO', 'NO ELECTO', 'PIURA  ', 'DEMOCRACIA DIRECTA', 'DEMOCRACIA DIRECTA' );</v>
      </c>
    </row>
    <row r="4662" spans="1:12" x14ac:dyDescent="0.25">
      <c r="A4662" s="17" t="s">
        <v>6699</v>
      </c>
      <c r="E4662" s="15" t="s">
        <v>7261</v>
      </c>
      <c r="F4662" s="15" t="s">
        <v>8772</v>
      </c>
      <c r="G4662" s="17" t="s">
        <v>1062</v>
      </c>
      <c r="H4662" s="15" t="s">
        <v>8796</v>
      </c>
      <c r="I4662" s="15" t="s">
        <v>9</v>
      </c>
      <c r="J4662" s="15" t="str">
        <f>IFERROR(VLOOKUP(I4662,'Candidato Presidencial'!$C:$E,3,FALSE),"")</f>
        <v>DEMOCRACIA DIRECTA</v>
      </c>
      <c r="L4662" s="15" t="str">
        <f t="shared" si="137"/>
        <v>insert into Camaleon.CandidatoCongreso( PROCESO_ELECTORAL, NOMBRE_CANDIDATO, APELLIDO_PATERNO, APELLIDO_MATERNO, NOMBRE_COMPLETO, SEXO, CARGO_ELEGIDO, LUGAR_POSTULA, ORGANIZACION_POLITICA, ALIAS ) values( 'ELECCIONES GENERALES 2016', '', '', '', 'FEDERICO IBAÑES MATICORENA', 'MASCULINO', 'NO ELECTO', 'PIURA  ', 'DEMOCRACIA DIRECTA', 'DEMOCRACIA DIRECTA' );</v>
      </c>
    </row>
    <row r="4663" spans="1:12" x14ac:dyDescent="0.25">
      <c r="A4663" s="17" t="s">
        <v>6699</v>
      </c>
      <c r="E4663" s="15" t="s">
        <v>7262</v>
      </c>
      <c r="F4663" s="15" t="s">
        <v>8772</v>
      </c>
      <c r="G4663" s="17" t="s">
        <v>1062</v>
      </c>
      <c r="H4663" s="15" t="s">
        <v>8796</v>
      </c>
      <c r="I4663" s="15" t="s">
        <v>9</v>
      </c>
      <c r="J4663" s="15" t="str">
        <f>IFERROR(VLOOKUP(I4663,'Candidato Presidencial'!$C:$E,3,FALSE),"")</f>
        <v>DEMOCRACIA DIRECTA</v>
      </c>
      <c r="L4663" s="15" t="str">
        <f t="shared" si="137"/>
        <v>insert into Camaleon.CandidatoCongreso( PROCESO_ELECTORAL, NOMBRE_CANDIDATO, APELLIDO_PATERNO, APELLIDO_MATERNO, NOMBRE_COMPLETO, SEXO, CARGO_ELEGIDO, LUGAR_POSTULA, ORGANIZACION_POLITICA, ALIAS ) values( 'ELECCIONES GENERALES 2016', '', '', '', 'JOSE VICENTE GARCIA CASTILLO', 'MASCULINO', 'NO ELECTO', 'PIURA  ', 'DEMOCRACIA DIRECTA', 'DEMOCRACIA DIRECTA' );</v>
      </c>
    </row>
    <row r="4664" spans="1:12" x14ac:dyDescent="0.25">
      <c r="A4664" s="17" t="s">
        <v>6699</v>
      </c>
      <c r="E4664" s="15" t="s">
        <v>7263</v>
      </c>
      <c r="F4664" s="15" t="s">
        <v>8772</v>
      </c>
      <c r="G4664" s="17" t="s">
        <v>1062</v>
      </c>
      <c r="H4664" s="15" t="s">
        <v>8791</v>
      </c>
      <c r="I4664" s="15" t="s">
        <v>9</v>
      </c>
      <c r="J4664" s="15" t="str">
        <f>IFERROR(VLOOKUP(I4664,'Candidato Presidencial'!$C:$E,3,FALSE),"")</f>
        <v>DEMOCRACIA DIRECTA</v>
      </c>
      <c r="L4664" s="15" t="str">
        <f t="shared" si="137"/>
        <v>insert into Camaleon.CandidatoCongreso( PROCESO_ELECTORAL, NOMBRE_CANDIDATO, APELLIDO_PATERNO, APELLIDO_MATERNO, NOMBRE_COMPLETO, SEXO, CARGO_ELEGIDO, LUGAR_POSTULA, ORGANIZACION_POLITICA, ALIAS ) values( 'ELECCIONES GENERALES 2016', '', '', '', 'LUIS DICSON SANCHEZ ABAD', 'MASCULINO', 'NO ELECTO', 'TUMBES  ', 'DEMOCRACIA DIRECTA', 'DEMOCRACIA DIRECTA' );</v>
      </c>
    </row>
    <row r="4665" spans="1:12" x14ac:dyDescent="0.25">
      <c r="A4665" s="17" t="s">
        <v>6699</v>
      </c>
      <c r="E4665" s="15" t="s">
        <v>7264</v>
      </c>
      <c r="F4665" s="15" t="s">
        <v>8772</v>
      </c>
      <c r="G4665" s="17" t="s">
        <v>1062</v>
      </c>
      <c r="H4665" s="15" t="s">
        <v>8796</v>
      </c>
      <c r="I4665" s="15" t="s">
        <v>9</v>
      </c>
      <c r="J4665" s="15" t="str">
        <f>IFERROR(VLOOKUP(I4665,'Candidato Presidencial'!$C:$E,3,FALSE),"")</f>
        <v>DEMOCRACIA DIRECTA</v>
      </c>
      <c r="L4665" s="15" t="str">
        <f t="shared" si="137"/>
        <v>insert into Camaleon.CandidatoCongreso( PROCESO_ELECTORAL, NOMBRE_CANDIDATO, APELLIDO_PATERNO, APELLIDO_MATERNO, NOMBRE_COMPLETO, SEXO, CARGO_ELEGIDO, LUGAR_POSTULA, ORGANIZACION_POLITICA, ALIAS ) values( 'ELECCIONES GENERALES 2016', '', '', '', 'GUIDALTE ZAVALA RIVERA', 'MASCULINO', 'NO ELECTO', 'PIURA  ', 'DEMOCRACIA DIRECTA', 'DEMOCRACIA DIRECTA' );</v>
      </c>
    </row>
    <row r="4666" spans="1:12" x14ac:dyDescent="0.25">
      <c r="A4666" s="17" t="s">
        <v>6699</v>
      </c>
      <c r="E4666" s="15" t="s">
        <v>7265</v>
      </c>
      <c r="F4666" s="15" t="s">
        <v>8773</v>
      </c>
      <c r="G4666" s="17" t="s">
        <v>1062</v>
      </c>
      <c r="H4666" s="15" t="s">
        <v>8796</v>
      </c>
      <c r="I4666" s="15" t="s">
        <v>9</v>
      </c>
      <c r="J4666" s="15" t="str">
        <f>IFERROR(VLOOKUP(I4666,'Candidato Presidencial'!$C:$E,3,FALSE),"")</f>
        <v>DEMOCRACIA DIRECTA</v>
      </c>
      <c r="L4666" s="15" t="str">
        <f t="shared" si="137"/>
        <v>insert into Camaleon.CandidatoCongreso( PROCESO_ELECTORAL, NOMBRE_CANDIDATO, APELLIDO_PATERNO, APELLIDO_MATERNO, NOMBRE_COMPLETO, SEXO, CARGO_ELEGIDO, LUGAR_POSTULA, ORGANIZACION_POLITICA, ALIAS ) values( 'ELECCIONES GENERALES 2016', '', '', '', 'ROSA ALICIA MENDOZA CRESPO', 'FEMENINO', 'NO ELECTO', 'PIURA  ', 'DEMOCRACIA DIRECTA', 'DEMOCRACIA DIRECTA' );</v>
      </c>
    </row>
    <row r="4667" spans="1:12" x14ac:dyDescent="0.25">
      <c r="A4667" s="17" t="s">
        <v>6699</v>
      </c>
      <c r="E4667" s="15" t="s">
        <v>7266</v>
      </c>
      <c r="F4667" s="15" t="s">
        <v>8772</v>
      </c>
      <c r="G4667" s="17" t="s">
        <v>1062</v>
      </c>
      <c r="H4667" s="15" t="s">
        <v>8783</v>
      </c>
      <c r="I4667" s="15" t="s">
        <v>9</v>
      </c>
      <c r="J4667" s="15" t="str">
        <f>IFERROR(VLOOKUP(I4667,'Candidato Presidencial'!$C:$E,3,FALSE),"")</f>
        <v>DEMOCRACIA DIRECTA</v>
      </c>
      <c r="L4667" s="15" t="str">
        <f t="shared" si="137"/>
        <v>insert into Camaleon.CandidatoCongreso( PROCESO_ELECTORAL, NOMBRE_CANDIDATO, APELLIDO_PATERNO, APELLIDO_MATERNO, NOMBRE_COMPLETO, SEXO, CARGO_ELEGIDO, LUGAR_POSTULA, ORGANIZACION_POLITICA, ALIAS ) values( 'ELECCIONES GENERALES 2016', '', '', '', 'JOSE GROVAS GONZALES', 'MASCULINO', 'NO ELECTO', 'CUSCO  ', 'DEMOCRACIA DIRECTA', 'DEMOCRACIA DIRECTA' );</v>
      </c>
    </row>
    <row r="4668" spans="1:12" x14ac:dyDescent="0.25">
      <c r="A4668" s="17" t="s">
        <v>6699</v>
      </c>
      <c r="E4668" s="15" t="s">
        <v>7267</v>
      </c>
      <c r="F4668" s="15" t="s">
        <v>8772</v>
      </c>
      <c r="G4668" s="17" t="s">
        <v>1062</v>
      </c>
      <c r="H4668" s="15" t="s">
        <v>8784</v>
      </c>
      <c r="I4668" s="15" t="s">
        <v>9</v>
      </c>
      <c r="J4668" s="15" t="str">
        <f>IFERROR(VLOOKUP(I4668,'Candidato Presidencial'!$C:$E,3,FALSE),"")</f>
        <v>DEMOCRACIA DIRECTA</v>
      </c>
      <c r="L4668" s="15" t="str">
        <f t="shared" si="137"/>
        <v>insert into Camaleon.CandidatoCongreso( PROCESO_ELECTORAL, NOMBRE_CANDIDATO, APELLIDO_PATERNO, APELLIDO_MATERNO, NOMBRE_COMPLETO, SEXO, CARGO_ELEGIDO, LUGAR_POSTULA, ORGANIZACION_POLITICA, ALIAS ) values( 'ELECCIONES GENERALES 2016', '', '', '', 'HUGO ISAAC CCAHUANA AYMACHOQUE', 'MASCULINO', 'NO ELECTO', 'MADRE DE DIOS  ', 'DEMOCRACIA DIRECTA', 'DEMOCRACIA DIRECTA' );</v>
      </c>
    </row>
    <row r="4669" spans="1:12" x14ac:dyDescent="0.25">
      <c r="A4669" s="17" t="s">
        <v>6699</v>
      </c>
      <c r="E4669" s="15" t="s">
        <v>7268</v>
      </c>
      <c r="F4669" s="15" t="s">
        <v>8772</v>
      </c>
      <c r="G4669" s="17" t="s">
        <v>1062</v>
      </c>
      <c r="H4669" s="15" t="s">
        <v>8783</v>
      </c>
      <c r="I4669" s="15" t="s">
        <v>9</v>
      </c>
      <c r="J4669" s="15" t="str">
        <f>IFERROR(VLOOKUP(I4669,'Candidato Presidencial'!$C:$E,3,FALSE),"")</f>
        <v>DEMOCRACIA DIRECTA</v>
      </c>
      <c r="L4669" s="15" t="str">
        <f t="shared" si="137"/>
        <v>insert into Camaleon.CandidatoCongreso( PROCESO_ELECTORAL, NOMBRE_CANDIDATO, APELLIDO_PATERNO, APELLIDO_MATERNO, NOMBRE_COMPLETO, SEXO, CARGO_ELEGIDO, LUGAR_POSTULA, ORGANIZACION_POLITICA, ALIAS ) values( 'ELECCIONES GENERALES 2016', '', '', '', 'WERNER MAXIMO SALCEDO ALVAREZ', 'MASCULINO', 'NO ELECTO', 'CUSCO  ', 'DEMOCRACIA DIRECTA', 'DEMOCRACIA DIRECTA' );</v>
      </c>
    </row>
    <row r="4670" spans="1:12" x14ac:dyDescent="0.25">
      <c r="A4670" s="17" t="s">
        <v>6699</v>
      </c>
      <c r="E4670" s="15" t="s">
        <v>7269</v>
      </c>
      <c r="F4670" s="15" t="s">
        <v>8772</v>
      </c>
      <c r="G4670" s="17" t="s">
        <v>1062</v>
      </c>
      <c r="H4670" s="15" t="s">
        <v>8777</v>
      </c>
      <c r="I4670" s="15" t="s">
        <v>9</v>
      </c>
      <c r="J4670" s="15" t="str">
        <f>IFERROR(VLOOKUP(I4670,'Candidato Presidencial'!$C:$E,3,FALSE),"")</f>
        <v>DEMOCRACIA DIRECTA</v>
      </c>
      <c r="L4670" s="15" t="str">
        <f t="shared" si="137"/>
        <v>insert into Camaleon.CandidatoCongreso( PROCESO_ELECTORAL, NOMBRE_CANDIDATO, APELLIDO_PATERNO, APELLIDO_MATERNO, NOMBRE_COMPLETO, SEXO, CARGO_ELEGIDO, LUGAR_POSTULA, ORGANIZACION_POLITICA, ALIAS ) values( 'ELECCIONES GENERALES 2016', '', '', '', 'MAXIMO TOMAS SALCEDO MEZA ', 'MASCULINO', 'NO ELECTO', 'LIMA  ', 'DEMOCRACIA DIRECTA', 'DEMOCRACIA DIRECTA' );</v>
      </c>
    </row>
    <row r="4671" spans="1:12" x14ac:dyDescent="0.25">
      <c r="A4671" s="17" t="s">
        <v>6699</v>
      </c>
      <c r="E4671" s="15" t="s">
        <v>7270</v>
      </c>
      <c r="F4671" s="15" t="s">
        <v>8772</v>
      </c>
      <c r="G4671" s="17" t="s">
        <v>1062</v>
      </c>
      <c r="H4671" s="15" t="s">
        <v>8785</v>
      </c>
      <c r="I4671" s="15" t="s">
        <v>9</v>
      </c>
      <c r="J4671" s="15" t="str">
        <f>IFERROR(VLOOKUP(I4671,'Candidato Presidencial'!$C:$E,3,FALSE),"")</f>
        <v>DEMOCRACIA DIRECTA</v>
      </c>
      <c r="L4671" s="15" t="str">
        <f t="shared" si="137"/>
        <v>insert into Camaleon.CandidatoCongreso( PROCESO_ELECTORAL, NOMBRE_CANDIDATO, APELLIDO_PATERNO, APELLIDO_MATERNO, NOMBRE_COMPLETO, SEXO, CARGO_ELEGIDO, LUGAR_POSTULA, ORGANIZACION_POLITICA, ALIAS ) values( 'ELECCIONES GENERALES 2016', '', '', '', 'DOMINGO WILLIAM ANCCASI LOPEZ', 'MASCULINO', 'NO ELECTO', 'HUANCAVELICA  ', 'DEMOCRACIA DIRECTA', 'DEMOCRACIA DIRECTA' );</v>
      </c>
    </row>
    <row r="4672" spans="1:12" x14ac:dyDescent="0.25">
      <c r="A4672" s="17" t="s">
        <v>6699</v>
      </c>
      <c r="E4672" s="15" t="s">
        <v>7271</v>
      </c>
      <c r="F4672" s="15" t="s">
        <v>8772</v>
      </c>
      <c r="G4672" s="17" t="s">
        <v>1062</v>
      </c>
      <c r="H4672" s="15" t="s">
        <v>8785</v>
      </c>
      <c r="I4672" s="15" t="s">
        <v>9</v>
      </c>
      <c r="J4672" s="15" t="str">
        <f>IFERROR(VLOOKUP(I4672,'Candidato Presidencial'!$C:$E,3,FALSE),"")</f>
        <v>DEMOCRACIA DIRECTA</v>
      </c>
      <c r="L4672" s="15" t="str">
        <f t="shared" si="137"/>
        <v>insert into Camaleon.CandidatoCongreso( PROCESO_ELECTORAL, NOMBRE_CANDIDATO, APELLIDO_PATERNO, APELLIDO_MATERNO, NOMBRE_COMPLETO, SEXO, CARGO_ELEGIDO, LUGAR_POSTULA, ORGANIZACION_POLITICA, ALIAS ) values( 'ELECCIONES GENERALES 2016', '', '', '', 'ANDRES SULLCARAY BENITO', 'MASCULINO', 'NO ELECTO', 'HUANCAVELICA  ', 'DEMOCRACIA DIRECTA', 'DEMOCRACIA DIRECTA' );</v>
      </c>
    </row>
    <row r="4673" spans="1:12" x14ac:dyDescent="0.25">
      <c r="A4673" s="17" t="s">
        <v>6699</v>
      </c>
      <c r="E4673" s="15" t="s">
        <v>7272</v>
      </c>
      <c r="F4673" s="15" t="s">
        <v>8773</v>
      </c>
      <c r="G4673" s="17" t="s">
        <v>1062</v>
      </c>
      <c r="H4673" s="15" t="s">
        <v>8785</v>
      </c>
      <c r="I4673" s="15" t="s">
        <v>9</v>
      </c>
      <c r="J4673" s="15" t="str">
        <f>IFERROR(VLOOKUP(I4673,'Candidato Presidencial'!$C:$E,3,FALSE),"")</f>
        <v>DEMOCRACIA DIRECTA</v>
      </c>
      <c r="L4673" s="15" t="str">
        <f t="shared" si="137"/>
        <v>insert into Camaleon.CandidatoCongreso( PROCESO_ELECTORAL, NOMBRE_CANDIDATO, APELLIDO_PATERNO, APELLIDO_MATERNO, NOMBRE_COMPLETO, SEXO, CARGO_ELEGIDO, LUGAR_POSTULA, ORGANIZACION_POLITICA, ALIAS ) values( 'ELECCIONES GENERALES 2016', '', '', '', 'CARMELA CARBAJAL OTAROLA ', 'FEMENINO', 'NO ELECTO', 'HUANCAVELICA  ', 'DEMOCRACIA DIRECTA', 'DEMOCRACIA DIRECTA' );</v>
      </c>
    </row>
    <row r="4674" spans="1:12" x14ac:dyDescent="0.25">
      <c r="A4674" s="17" t="s">
        <v>6699</v>
      </c>
      <c r="E4674" s="15" t="s">
        <v>7273</v>
      </c>
      <c r="F4674" s="15" t="s">
        <v>8773</v>
      </c>
      <c r="G4674" s="17" t="s">
        <v>1062</v>
      </c>
      <c r="H4674" s="15" t="s">
        <v>8777</v>
      </c>
      <c r="I4674" s="15" t="s">
        <v>9</v>
      </c>
      <c r="J4674" s="15" t="str">
        <f>IFERROR(VLOOKUP(I4674,'Candidato Presidencial'!$C:$E,3,FALSE),"")</f>
        <v>DEMOCRACIA DIRECTA</v>
      </c>
      <c r="L4674" s="15" t="str">
        <f t="shared" si="137"/>
        <v>insert into Camaleon.CandidatoCongreso( PROCESO_ELECTORAL, NOMBRE_CANDIDATO, APELLIDO_PATERNO, APELLIDO_MATERNO, NOMBRE_COMPLETO, SEXO, CARGO_ELEGIDO, LUGAR_POSTULA, ORGANIZACION_POLITICA, ALIAS ) values( 'ELECCIONES GENERALES 2016', '', '', '', 'ANDREA LIA VALDERRAMA CAMPOS ', 'FEMENINO', 'NO ELECTO', 'LIMA  ', 'DEMOCRACIA DIRECTA', 'DEMOCRACIA DIRECTA' );</v>
      </c>
    </row>
    <row r="4675" spans="1:12" x14ac:dyDescent="0.25">
      <c r="A4675" s="17" t="s">
        <v>6699</v>
      </c>
      <c r="E4675" s="15" t="s">
        <v>7274</v>
      </c>
      <c r="F4675" s="15" t="s">
        <v>8773</v>
      </c>
      <c r="G4675" s="17" t="s">
        <v>1062</v>
      </c>
      <c r="H4675" s="15" t="s">
        <v>8787</v>
      </c>
      <c r="I4675" s="15" t="s">
        <v>9</v>
      </c>
      <c r="J4675" s="15" t="str">
        <f>IFERROR(VLOOKUP(I4675,'Candidato Presidencial'!$C:$E,3,FALSE),"")</f>
        <v>DEMOCRACIA DIRECTA</v>
      </c>
      <c r="L4675" s="15" t="str">
        <f t="shared" ref="L4675:L4738" si="138">"insert into Camaleon.CandidatoCongreso( "&amp;$A$1&amp;", "&amp;$B$1&amp;", "&amp;$C$1&amp;", "&amp;$D$1&amp;", "&amp;$E$1&amp;", "&amp;$F$1&amp;", "&amp;$G$1&amp;", "&amp;$H$1&amp;", "&amp;$I$1&amp;", "&amp;$J$1&amp;" ) values( '"&amp;A4675&amp;"', '"&amp;B4675&amp;"', '"&amp;C4675&amp;"', '"&amp;D4675&amp;"', '"&amp;E4675&amp;"', '"&amp;F4675&amp;"', '"&amp;G4675&amp;"', '"&amp;H4675&amp;"', '"&amp;I4675&amp;"', '"&amp;J4675&amp;"' );"</f>
        <v>insert into Camaleon.CandidatoCongreso( PROCESO_ELECTORAL, NOMBRE_CANDIDATO, APELLIDO_PATERNO, APELLIDO_MATERNO, NOMBRE_COMPLETO, SEXO, CARGO_ELEGIDO, LUGAR_POSTULA, ORGANIZACION_POLITICA, ALIAS ) values( 'ELECCIONES GENERALES 2016', '', '', '', 'ROSA LUZ RAMIREZ PONCE ', 'FEMENINO', 'NO ELECTO', 'HUANUCO  ', 'DEMOCRACIA DIRECTA', 'DEMOCRACIA DIRECTA' );</v>
      </c>
    </row>
    <row r="4676" spans="1:12" x14ac:dyDescent="0.25">
      <c r="A4676" s="17" t="s">
        <v>6699</v>
      </c>
      <c r="E4676" s="15" t="s">
        <v>7275</v>
      </c>
      <c r="F4676" s="15" t="s">
        <v>8773</v>
      </c>
      <c r="G4676" s="17" t="s">
        <v>1062</v>
      </c>
      <c r="H4676" s="15" t="s">
        <v>8786</v>
      </c>
      <c r="I4676" s="15" t="s">
        <v>9</v>
      </c>
      <c r="J4676" s="15" t="str">
        <f>IFERROR(VLOOKUP(I4676,'Candidato Presidencial'!$C:$E,3,FALSE),"")</f>
        <v>DEMOCRACIA DIRECTA</v>
      </c>
      <c r="L4676" s="15" t="str">
        <f t="shared" si="138"/>
        <v>insert into Camaleon.CandidatoCongreso( PROCESO_ELECTORAL, NOMBRE_CANDIDATO, APELLIDO_PATERNO, APELLIDO_MATERNO, NOMBRE_COMPLETO, SEXO, CARGO_ELEGIDO, LUGAR_POSTULA, ORGANIZACION_POLITICA, ALIAS ) values( 'ELECCIONES GENERALES 2016', '', '', '', 'SEGUNDINA RUFINA VENTURA HINOSTROZA', 'FEMENINO', 'NO ELECTO', 'ICA  ', 'DEMOCRACIA DIRECTA', 'DEMOCRACIA DIRECTA' );</v>
      </c>
    </row>
    <row r="4677" spans="1:12" x14ac:dyDescent="0.25">
      <c r="A4677" s="17" t="s">
        <v>6699</v>
      </c>
      <c r="E4677" s="15" t="s">
        <v>7276</v>
      </c>
      <c r="F4677" s="15" t="s">
        <v>8772</v>
      </c>
      <c r="G4677" s="17" t="s">
        <v>1062</v>
      </c>
      <c r="H4677" s="15" t="s">
        <v>8793</v>
      </c>
      <c r="I4677" s="15" t="s">
        <v>9</v>
      </c>
      <c r="J4677" s="15" t="str">
        <f>IFERROR(VLOOKUP(I4677,'Candidato Presidencial'!$C:$E,3,FALSE),"")</f>
        <v>DEMOCRACIA DIRECTA</v>
      </c>
      <c r="L4677" s="15" t="str">
        <f t="shared" si="138"/>
        <v>insert into Camaleon.CandidatoCongreso( PROCESO_ELECTORAL, NOMBRE_CANDIDATO, APELLIDO_PATERNO, APELLIDO_MATERNO, NOMBRE_COMPLETO, SEXO, CARGO_ELEGIDO, LUGAR_POSTULA, ORGANIZACION_POLITICA, ALIAS ) values( 'ELECCIONES GENERALES 2016', '', '', '', 'MANUEL INOCENTE BAUTISTA CASIANO ', 'MASCULINO', 'NO ELECTO', 'CALLAO  ', 'DEMOCRACIA DIRECTA', 'DEMOCRACIA DIRECTA' );</v>
      </c>
    </row>
    <row r="4678" spans="1:12" x14ac:dyDescent="0.25">
      <c r="A4678" s="17" t="s">
        <v>6699</v>
      </c>
      <c r="E4678" s="15" t="s">
        <v>7277</v>
      </c>
      <c r="F4678" s="15" t="s">
        <v>8772</v>
      </c>
      <c r="G4678" s="17" t="s">
        <v>1062</v>
      </c>
      <c r="H4678" s="15" t="s">
        <v>8786</v>
      </c>
      <c r="I4678" s="15" t="s">
        <v>9</v>
      </c>
      <c r="J4678" s="15" t="str">
        <f>IFERROR(VLOOKUP(I4678,'Candidato Presidencial'!$C:$E,3,FALSE),"")</f>
        <v>DEMOCRACIA DIRECTA</v>
      </c>
      <c r="L4678" s="15" t="str">
        <f t="shared" si="138"/>
        <v>insert into Camaleon.CandidatoCongreso( PROCESO_ELECTORAL, NOMBRE_CANDIDATO, APELLIDO_PATERNO, APELLIDO_MATERNO, NOMBRE_COMPLETO, SEXO, CARGO_ELEGIDO, LUGAR_POSTULA, ORGANIZACION_POLITICA, ALIAS ) values( 'ELECCIONES GENERALES 2016', '', '', '', 'JOSE NESPITO VASQUEZ HUAMAN', 'MASCULINO', 'NO ELECTO', 'ICA  ', 'DEMOCRACIA DIRECTA', 'DEMOCRACIA DIRECTA' );</v>
      </c>
    </row>
    <row r="4679" spans="1:12" x14ac:dyDescent="0.25">
      <c r="A4679" s="17" t="s">
        <v>6699</v>
      </c>
      <c r="E4679" s="15" t="s">
        <v>7278</v>
      </c>
      <c r="F4679" s="15" t="s">
        <v>8772</v>
      </c>
      <c r="G4679" s="17" t="s">
        <v>1062</v>
      </c>
      <c r="H4679" s="15" t="s">
        <v>8786</v>
      </c>
      <c r="I4679" s="15" t="s">
        <v>9</v>
      </c>
      <c r="J4679" s="15" t="str">
        <f>IFERROR(VLOOKUP(I4679,'Candidato Presidencial'!$C:$E,3,FALSE),"")</f>
        <v>DEMOCRACIA DIRECTA</v>
      </c>
      <c r="L4679" s="15" t="str">
        <f t="shared" si="138"/>
        <v>insert into Camaleon.CandidatoCongreso( PROCESO_ELECTORAL, NOMBRE_CANDIDATO, APELLIDO_PATERNO, APELLIDO_MATERNO, NOMBRE_COMPLETO, SEXO, CARGO_ELEGIDO, LUGAR_POSTULA, ORGANIZACION_POLITICA, ALIAS ) values( 'ELECCIONES GENERALES 2016', '', '', '', 'WILLIAM JUNIOR SANCHEZ TORRES ', 'MASCULINO', 'NO ELECTO', 'ICA  ', 'DEMOCRACIA DIRECTA', 'DEMOCRACIA DIRECTA' );</v>
      </c>
    </row>
    <row r="4680" spans="1:12" x14ac:dyDescent="0.25">
      <c r="A4680" s="17" t="s">
        <v>6699</v>
      </c>
      <c r="E4680" s="15" t="s">
        <v>7279</v>
      </c>
      <c r="F4680" s="15" t="s">
        <v>8773</v>
      </c>
      <c r="G4680" s="17" t="s">
        <v>1062</v>
      </c>
      <c r="H4680" s="15" t="s">
        <v>8786</v>
      </c>
      <c r="I4680" s="15" t="s">
        <v>9</v>
      </c>
      <c r="J4680" s="15" t="str">
        <f>IFERROR(VLOOKUP(I4680,'Candidato Presidencial'!$C:$E,3,FALSE),"")</f>
        <v>DEMOCRACIA DIRECTA</v>
      </c>
      <c r="L4680" s="15" t="str">
        <f t="shared" si="138"/>
        <v>insert into Camaleon.CandidatoCongreso( PROCESO_ELECTORAL, NOMBRE_CANDIDATO, APELLIDO_PATERNO, APELLIDO_MATERNO, NOMBRE_COMPLETO, SEXO, CARGO_ELEGIDO, LUGAR_POSTULA, ORGANIZACION_POLITICA, ALIAS ) values( 'ELECCIONES GENERALES 2016', '', '', '', 'ELSA CELIA ANICAMA ÑAÑEZ ', 'FEMENINO', 'NO ELECTO', 'ICA  ', 'DEMOCRACIA DIRECTA', 'DEMOCRACIA DIRECTA' );</v>
      </c>
    </row>
    <row r="4681" spans="1:12" x14ac:dyDescent="0.25">
      <c r="A4681" s="17" t="s">
        <v>6699</v>
      </c>
      <c r="E4681" s="15" t="s">
        <v>7280</v>
      </c>
      <c r="F4681" s="15" t="s">
        <v>8773</v>
      </c>
      <c r="G4681" s="17" t="s">
        <v>1062</v>
      </c>
      <c r="H4681" s="15" t="s">
        <v>8777</v>
      </c>
      <c r="I4681" s="15" t="s">
        <v>9</v>
      </c>
      <c r="J4681" s="15" t="str">
        <f>IFERROR(VLOOKUP(I4681,'Candidato Presidencial'!$C:$E,3,FALSE),"")</f>
        <v>DEMOCRACIA DIRECTA</v>
      </c>
      <c r="L4681" s="15" t="str">
        <f t="shared" si="138"/>
        <v>insert into Camaleon.CandidatoCongreso( PROCESO_ELECTORAL, NOMBRE_CANDIDATO, APELLIDO_PATERNO, APELLIDO_MATERNO, NOMBRE_COMPLETO, SEXO, CARGO_ELEGIDO, LUGAR_POSTULA, ORGANIZACION_POLITICA, ALIAS ) values( 'ELECCIONES GENERALES 2016', '', '', '', 'PATRICIA HUAMAN ATENCIO ', 'FEMENINO', 'NO ELECTO', 'LIMA  ', 'DEMOCRACIA DIRECTA', 'DEMOCRACIA DIRECTA' );</v>
      </c>
    </row>
    <row r="4682" spans="1:12" x14ac:dyDescent="0.25">
      <c r="A4682" s="17" t="s">
        <v>6699</v>
      </c>
      <c r="E4682" s="15" t="s">
        <v>7281</v>
      </c>
      <c r="F4682" s="15" t="s">
        <v>8773</v>
      </c>
      <c r="G4682" s="17" t="s">
        <v>1062</v>
      </c>
      <c r="H4682" s="15" t="s">
        <v>8799</v>
      </c>
      <c r="I4682" s="15" t="s">
        <v>9</v>
      </c>
      <c r="J4682" s="15" t="str">
        <f>IFERROR(VLOOKUP(I4682,'Candidato Presidencial'!$C:$E,3,FALSE),"")</f>
        <v>DEMOCRACIA DIRECTA</v>
      </c>
      <c r="L4682" s="15" t="str">
        <f t="shared" si="138"/>
        <v>insert into Camaleon.CandidatoCongreso( PROCESO_ELECTORAL, NOMBRE_CANDIDATO, APELLIDO_PATERNO, APELLIDO_MATERNO, NOMBRE_COMPLETO, SEXO, CARGO_ELEGIDO, LUGAR_POSTULA, ORGANIZACION_POLITICA, ALIAS ) values( 'ELECCIONES GENERALES 2016', '', '', '', 'SILVIA YESENIA CONTRERAS LAZO', 'FEMENINO', 'NO ELECTO', 'JUNIN  ', 'DEMOCRACIA DIRECTA', 'DEMOCRACIA DIRECTA' );</v>
      </c>
    </row>
    <row r="4683" spans="1:12" x14ac:dyDescent="0.25">
      <c r="A4683" s="17" t="s">
        <v>6699</v>
      </c>
      <c r="E4683" s="15" t="s">
        <v>7282</v>
      </c>
      <c r="F4683" s="15" t="s">
        <v>8773</v>
      </c>
      <c r="G4683" s="17" t="s">
        <v>1062</v>
      </c>
      <c r="H4683" s="15" t="s">
        <v>8799</v>
      </c>
      <c r="I4683" s="15" t="s">
        <v>9</v>
      </c>
      <c r="J4683" s="15" t="str">
        <f>IFERROR(VLOOKUP(I4683,'Candidato Presidencial'!$C:$E,3,FALSE),"")</f>
        <v>DEMOCRACIA DIRECTA</v>
      </c>
      <c r="L4683" s="15" t="str">
        <f t="shared" si="138"/>
        <v>insert into Camaleon.CandidatoCongreso( PROCESO_ELECTORAL, NOMBRE_CANDIDATO, APELLIDO_PATERNO, APELLIDO_MATERNO, NOMBRE_COMPLETO, SEXO, CARGO_ELEGIDO, LUGAR_POSTULA, ORGANIZACION_POLITICA, ALIAS ) values( 'ELECCIONES GENERALES 2016', '', '', '', 'SAMARITANA MARIN ASTO', 'FEMENINO', 'NO ELECTO', 'JUNIN  ', 'DEMOCRACIA DIRECTA', 'DEMOCRACIA DIRECTA' );</v>
      </c>
    </row>
    <row r="4684" spans="1:12" x14ac:dyDescent="0.25">
      <c r="A4684" s="17" t="s">
        <v>6699</v>
      </c>
      <c r="E4684" s="15" t="s">
        <v>7283</v>
      </c>
      <c r="F4684" s="15" t="s">
        <v>8772</v>
      </c>
      <c r="G4684" s="17" t="s">
        <v>1062</v>
      </c>
      <c r="H4684" s="15" t="s">
        <v>8777</v>
      </c>
      <c r="I4684" s="15" t="s">
        <v>9</v>
      </c>
      <c r="J4684" s="15" t="str">
        <f>IFERROR(VLOOKUP(I4684,'Candidato Presidencial'!$C:$E,3,FALSE),"")</f>
        <v>DEMOCRACIA DIRECTA</v>
      </c>
      <c r="L4684" s="15" t="str">
        <f t="shared" si="138"/>
        <v>insert into Camaleon.CandidatoCongreso( PROCESO_ELECTORAL, NOMBRE_CANDIDATO, APELLIDO_PATERNO, APELLIDO_MATERNO, NOMBRE_COMPLETO, SEXO, CARGO_ELEGIDO, LUGAR_POSTULA, ORGANIZACION_POLITICA, ALIAS ) values( 'ELECCIONES GENERALES 2016', '', '', '', 'CARLOS ALBERTO LUDECINO MARTINEZ MARQUEZ ', 'MASCULINO', 'NO ELECTO', 'LIMA  ', 'DEMOCRACIA DIRECTA', 'DEMOCRACIA DIRECTA' );</v>
      </c>
    </row>
    <row r="4685" spans="1:12" x14ac:dyDescent="0.25">
      <c r="A4685" s="17" t="s">
        <v>6699</v>
      </c>
      <c r="E4685" s="15" t="s">
        <v>7284</v>
      </c>
      <c r="F4685" s="15" t="s">
        <v>8772</v>
      </c>
      <c r="G4685" s="17" t="s">
        <v>1062</v>
      </c>
      <c r="H4685" s="15" t="s">
        <v>8799</v>
      </c>
      <c r="I4685" s="15" t="s">
        <v>9</v>
      </c>
      <c r="J4685" s="15" t="str">
        <f>IFERROR(VLOOKUP(I4685,'Candidato Presidencial'!$C:$E,3,FALSE),"")</f>
        <v>DEMOCRACIA DIRECTA</v>
      </c>
      <c r="L4685" s="15" t="str">
        <f t="shared" si="138"/>
        <v>insert into Camaleon.CandidatoCongreso( PROCESO_ELECTORAL, NOMBRE_CANDIDATO, APELLIDO_PATERNO, APELLIDO_MATERNO, NOMBRE_COMPLETO, SEXO, CARGO_ELEGIDO, LUGAR_POSTULA, ORGANIZACION_POLITICA, ALIAS ) values( 'ELECCIONES GENERALES 2016', '', '', '', 'AMANDO LUCIO VICENTE ZENTENO FLORES ', 'MASCULINO', 'NO ELECTO', 'JUNIN  ', 'DEMOCRACIA DIRECTA', 'DEMOCRACIA DIRECTA' );</v>
      </c>
    </row>
    <row r="4686" spans="1:12" x14ac:dyDescent="0.25">
      <c r="A4686" s="17" t="s">
        <v>6699</v>
      </c>
      <c r="E4686" s="15" t="s">
        <v>7285</v>
      </c>
      <c r="F4686" s="15" t="s">
        <v>8772</v>
      </c>
      <c r="G4686" s="17" t="s">
        <v>1062</v>
      </c>
      <c r="H4686" s="15" t="s">
        <v>8799</v>
      </c>
      <c r="I4686" s="15" t="s">
        <v>9</v>
      </c>
      <c r="J4686" s="15" t="str">
        <f>IFERROR(VLOOKUP(I4686,'Candidato Presidencial'!$C:$E,3,FALSE),"")</f>
        <v>DEMOCRACIA DIRECTA</v>
      </c>
      <c r="L4686" s="15" t="str">
        <f t="shared" si="138"/>
        <v>insert into Camaleon.CandidatoCongreso( PROCESO_ELECTORAL, NOMBRE_CANDIDATO, APELLIDO_PATERNO, APELLIDO_MATERNO, NOMBRE_COMPLETO, SEXO, CARGO_ELEGIDO, LUGAR_POSTULA, ORGANIZACION_POLITICA, ALIAS ) values( 'ELECCIONES GENERALES 2016', '', '', '', 'ROBERTO CARLOS CHAVARRIA VILCATOMA', 'MASCULINO', 'NO ELECTO', 'JUNIN  ', 'DEMOCRACIA DIRECTA', 'DEMOCRACIA DIRECTA' );</v>
      </c>
    </row>
    <row r="4687" spans="1:12" x14ac:dyDescent="0.25">
      <c r="A4687" s="17" t="s">
        <v>6699</v>
      </c>
      <c r="E4687" s="15" t="s">
        <v>7286</v>
      </c>
      <c r="F4687" s="15" t="s">
        <v>8773</v>
      </c>
      <c r="G4687" s="17" t="s">
        <v>1062</v>
      </c>
      <c r="H4687" s="15" t="s">
        <v>8780</v>
      </c>
      <c r="I4687" s="15" t="s">
        <v>9</v>
      </c>
      <c r="J4687" s="15" t="str">
        <f>IFERROR(VLOOKUP(I4687,'Candidato Presidencial'!$C:$E,3,FALSE),"")</f>
        <v>DEMOCRACIA DIRECTA</v>
      </c>
      <c r="L4687" s="15" t="str">
        <f t="shared" si="138"/>
        <v>insert into Camaleon.CandidatoCongreso( PROCESO_ELECTORAL, NOMBRE_CANDIDATO, APELLIDO_PATERNO, APELLIDO_MATERNO, NOMBRE_COMPLETO, SEXO, CARGO_ELEGIDO, LUGAR_POSTULA, ORGANIZACION_POLITICA, ALIAS ) values( 'ELECCIONES GENERALES 2016', '', '', '', 'MARIA VIRGINIA CLEOFE ALVARADO LEON', 'FEMENINO', 'NO ELECTO', 'LA LIBERTAD  ', 'DEMOCRACIA DIRECTA', 'DEMOCRACIA DIRECTA' );</v>
      </c>
    </row>
    <row r="4688" spans="1:12" x14ac:dyDescent="0.25">
      <c r="A4688" s="17" t="s">
        <v>6699</v>
      </c>
      <c r="E4688" s="15" t="s">
        <v>7287</v>
      </c>
      <c r="F4688" s="15" t="s">
        <v>8772</v>
      </c>
      <c r="G4688" s="17" t="s">
        <v>1062</v>
      </c>
      <c r="H4688" s="15" t="s">
        <v>8777</v>
      </c>
      <c r="I4688" s="15" t="s">
        <v>9</v>
      </c>
      <c r="J4688" s="15" t="str">
        <f>IFERROR(VLOOKUP(I4688,'Candidato Presidencial'!$C:$E,3,FALSE),"")</f>
        <v>DEMOCRACIA DIRECTA</v>
      </c>
      <c r="L4688" s="15" t="str">
        <f t="shared" si="138"/>
        <v>insert into Camaleon.CandidatoCongreso( PROCESO_ELECTORAL, NOMBRE_CANDIDATO, APELLIDO_PATERNO, APELLIDO_MATERNO, NOMBRE_COMPLETO, SEXO, CARGO_ELEGIDO, LUGAR_POSTULA, ORGANIZACION_POLITICA, ALIAS ) values( 'ELECCIONES GENERALES 2016', '', '', '', 'DIOMEDES DE LA CRUZ CASTRO ', 'MASCULINO', 'NO ELECTO', 'LIMA  ', 'DEMOCRACIA DIRECTA', 'DEMOCRACIA DIRECTA' );</v>
      </c>
    </row>
    <row r="4689" spans="1:12" x14ac:dyDescent="0.25">
      <c r="A4689" s="17" t="s">
        <v>6699</v>
      </c>
      <c r="E4689" s="15" t="s">
        <v>7288</v>
      </c>
      <c r="F4689" s="15" t="s">
        <v>8772</v>
      </c>
      <c r="G4689" s="17" t="s">
        <v>1062</v>
      </c>
      <c r="H4689" s="15" t="s">
        <v>8780</v>
      </c>
      <c r="I4689" s="15" t="s">
        <v>9</v>
      </c>
      <c r="J4689" s="15" t="str">
        <f>IFERROR(VLOOKUP(I4689,'Candidato Presidencial'!$C:$E,3,FALSE),"")</f>
        <v>DEMOCRACIA DIRECTA</v>
      </c>
      <c r="L4689" s="15" t="str">
        <f t="shared" si="138"/>
        <v>insert into Camaleon.CandidatoCongreso( PROCESO_ELECTORAL, NOMBRE_CANDIDATO, APELLIDO_PATERNO, APELLIDO_MATERNO, NOMBRE_COMPLETO, SEXO, CARGO_ELEGIDO, LUGAR_POSTULA, ORGANIZACION_POLITICA, ALIAS ) values( 'ELECCIONES GENERALES 2016', '', '', '', 'FAUSTINO ELENO GUEVARA VASQUEZ', 'MASCULINO', 'NO ELECTO', 'LA LIBERTAD  ', 'DEMOCRACIA DIRECTA', 'DEMOCRACIA DIRECTA' );</v>
      </c>
    </row>
    <row r="4690" spans="1:12" x14ac:dyDescent="0.25">
      <c r="A4690" s="17" t="s">
        <v>6699</v>
      </c>
      <c r="E4690" s="15" t="s">
        <v>7289</v>
      </c>
      <c r="F4690" s="15" t="s">
        <v>8773</v>
      </c>
      <c r="G4690" s="17" t="s">
        <v>1062</v>
      </c>
      <c r="H4690" s="15" t="s">
        <v>8780</v>
      </c>
      <c r="I4690" s="15" t="s">
        <v>9</v>
      </c>
      <c r="J4690" s="15" t="str">
        <f>IFERROR(VLOOKUP(I4690,'Candidato Presidencial'!$C:$E,3,FALSE),"")</f>
        <v>DEMOCRACIA DIRECTA</v>
      </c>
      <c r="L4690" s="15" t="str">
        <f t="shared" si="138"/>
        <v>insert into Camaleon.CandidatoCongreso( PROCESO_ELECTORAL, NOMBRE_CANDIDATO, APELLIDO_PATERNO, APELLIDO_MATERNO, NOMBRE_COMPLETO, SEXO, CARGO_ELEGIDO, LUGAR_POSTULA, ORGANIZACION_POLITICA, ALIAS ) values( 'ELECCIONES GENERALES 2016', '', '', '', 'MARIA LIDIA AGUILAR RODRIGUEZ', 'FEMENINO', 'NO ELECTO', 'LA LIBERTAD  ', 'DEMOCRACIA DIRECTA', 'DEMOCRACIA DIRECTA' );</v>
      </c>
    </row>
    <row r="4691" spans="1:12" x14ac:dyDescent="0.25">
      <c r="A4691" s="17" t="s">
        <v>6699</v>
      </c>
      <c r="E4691" s="15" t="s">
        <v>7290</v>
      </c>
      <c r="F4691" s="15" t="s">
        <v>8772</v>
      </c>
      <c r="G4691" s="17" t="s">
        <v>1062</v>
      </c>
      <c r="H4691" s="15" t="s">
        <v>8788</v>
      </c>
      <c r="I4691" s="15" t="s">
        <v>9</v>
      </c>
      <c r="J4691" s="15" t="str">
        <f>IFERROR(VLOOKUP(I4691,'Candidato Presidencial'!$C:$E,3,FALSE),"")</f>
        <v>DEMOCRACIA DIRECTA</v>
      </c>
      <c r="L4691" s="15" t="str">
        <f t="shared" si="138"/>
        <v>insert into Camaleon.CandidatoCongreso( PROCESO_ELECTORAL, NOMBRE_CANDIDATO, APELLIDO_PATERNO, APELLIDO_MATERNO, NOMBRE_COMPLETO, SEXO, CARGO_ELEGIDO, LUGAR_POSTULA, ORGANIZACION_POLITICA, ALIAS ) values( 'ELECCIONES GENERALES 2016', '', '', '', 'ANANIAS WILDER NARRO CULQUE', 'MASCULINO', 'NO ELECTO', 'ANCASH  ', 'DEMOCRACIA DIRECTA', 'DEMOCRACIA DIRECTA' );</v>
      </c>
    </row>
    <row r="4692" spans="1:12" x14ac:dyDescent="0.25">
      <c r="A4692" s="17" t="s">
        <v>6699</v>
      </c>
      <c r="E4692" s="15" t="s">
        <v>7291</v>
      </c>
      <c r="F4692" s="15" t="s">
        <v>8772</v>
      </c>
      <c r="G4692" s="17" t="s">
        <v>1062</v>
      </c>
      <c r="H4692" s="15" t="s">
        <v>8797</v>
      </c>
      <c r="I4692" s="15" t="s">
        <v>9</v>
      </c>
      <c r="J4692" s="15" t="str">
        <f>IFERROR(VLOOKUP(I4692,'Candidato Presidencial'!$C:$E,3,FALSE),"")</f>
        <v>DEMOCRACIA DIRECTA</v>
      </c>
      <c r="L4692" s="15" t="str">
        <f t="shared" si="138"/>
        <v>insert into Camaleon.CandidatoCongreso( PROCESO_ELECTORAL, NOMBRE_CANDIDATO, APELLIDO_PATERNO, APELLIDO_MATERNO, NOMBRE_COMPLETO, SEXO, CARGO_ELEGIDO, LUGAR_POSTULA, ORGANIZACION_POLITICA, ALIAS ) values( 'ELECCIONES GENERALES 2016', '', '', '', 'ROGER ANTONIO ALCANTARA PAREDES ', 'MASCULINO', 'NO ELECTO', 'LIMA LIMA ', 'DEMOCRACIA DIRECTA', 'DEMOCRACIA DIRECTA' );</v>
      </c>
    </row>
    <row r="4693" spans="1:12" x14ac:dyDescent="0.25">
      <c r="A4693" s="17" t="s">
        <v>6699</v>
      </c>
      <c r="E4693" s="15" t="s">
        <v>7292</v>
      </c>
      <c r="F4693" s="15" t="s">
        <v>8772</v>
      </c>
      <c r="G4693" s="17" t="s">
        <v>1062</v>
      </c>
      <c r="H4693" s="15" t="s">
        <v>8777</v>
      </c>
      <c r="I4693" s="15" t="s">
        <v>9</v>
      </c>
      <c r="J4693" s="15" t="str">
        <f>IFERROR(VLOOKUP(I4693,'Candidato Presidencial'!$C:$E,3,FALSE),"")</f>
        <v>DEMOCRACIA DIRECTA</v>
      </c>
      <c r="L4693" s="15" t="str">
        <f t="shared" si="138"/>
        <v>insert into Camaleon.CandidatoCongreso( PROCESO_ELECTORAL, NOMBRE_CANDIDATO, APELLIDO_PATERNO, APELLIDO_MATERNO, NOMBRE_COMPLETO, SEXO, CARGO_ELEGIDO, LUGAR_POSTULA, ORGANIZACION_POLITICA, ALIAS ) values( 'ELECCIONES GENERALES 2016', '', '', '', 'ANDRES AVELINO ALCANTARA PAREDES', 'MASCULINO', 'NO ELECTO', 'LIMA  ', 'DEMOCRACIA DIRECTA', 'DEMOCRACIA DIRECTA' );</v>
      </c>
    </row>
    <row r="4694" spans="1:12" x14ac:dyDescent="0.25">
      <c r="A4694" s="17" t="s">
        <v>6699</v>
      </c>
      <c r="E4694" s="15" t="s">
        <v>7293</v>
      </c>
      <c r="F4694" s="15" t="s">
        <v>8772</v>
      </c>
      <c r="G4694" s="17" t="s">
        <v>1062</v>
      </c>
      <c r="H4694" s="15" t="s">
        <v>8780</v>
      </c>
      <c r="I4694" s="15" t="s">
        <v>9</v>
      </c>
      <c r="J4694" s="15" t="str">
        <f>IFERROR(VLOOKUP(I4694,'Candidato Presidencial'!$C:$E,3,FALSE),"")</f>
        <v>DEMOCRACIA DIRECTA</v>
      </c>
      <c r="L4694" s="15" t="str">
        <f t="shared" si="138"/>
        <v>insert into Camaleon.CandidatoCongreso( PROCESO_ELECTORAL, NOMBRE_CANDIDATO, APELLIDO_PATERNO, APELLIDO_MATERNO, NOMBRE_COMPLETO, SEXO, CARGO_ELEGIDO, LUGAR_POSTULA, ORGANIZACION_POLITICA, ALIAS ) values( 'ELECCIONES GENERALES 2016', '', '', '', 'ENRIQUE SIGIFREDO PEREDA VILLENA', 'MASCULINO', 'NO ELECTO', 'LA LIBERTAD  ', 'DEMOCRACIA DIRECTA', 'DEMOCRACIA DIRECTA' );</v>
      </c>
    </row>
    <row r="4695" spans="1:12" x14ac:dyDescent="0.25">
      <c r="A4695" s="17" t="s">
        <v>6699</v>
      </c>
      <c r="E4695" s="15" t="s">
        <v>7294</v>
      </c>
      <c r="F4695" s="15" t="s">
        <v>8772</v>
      </c>
      <c r="G4695" s="17" t="s">
        <v>1062</v>
      </c>
      <c r="H4695" s="15" t="s">
        <v>8797</v>
      </c>
      <c r="I4695" s="15" t="s">
        <v>9</v>
      </c>
      <c r="J4695" s="15" t="str">
        <f>IFERROR(VLOOKUP(I4695,'Candidato Presidencial'!$C:$E,3,FALSE),"")</f>
        <v>DEMOCRACIA DIRECTA</v>
      </c>
      <c r="L4695" s="15" t="str">
        <f t="shared" si="138"/>
        <v>insert into Camaleon.CandidatoCongreso( PROCESO_ELECTORAL, NOMBRE_CANDIDATO, APELLIDO_PATERNO, APELLIDO_MATERNO, NOMBRE_COMPLETO, SEXO, CARGO_ELEGIDO, LUGAR_POSTULA, ORGANIZACION_POLITICA, ALIAS ) values( 'ELECCIONES GENERALES 2016', '', '', '', 'VICTOR FERNANDO TERRONES MAYTA ', 'MASCULINO', 'NO ELECTO', 'LIMA LIMA ', 'DEMOCRACIA DIRECTA', 'DEMOCRACIA DIRECTA' );</v>
      </c>
    </row>
    <row r="4696" spans="1:12" x14ac:dyDescent="0.25">
      <c r="A4696" s="17" t="s">
        <v>6699</v>
      </c>
      <c r="E4696" s="15" t="s">
        <v>7295</v>
      </c>
      <c r="F4696" s="15" t="s">
        <v>8772</v>
      </c>
      <c r="G4696" s="17" t="s">
        <v>1062</v>
      </c>
      <c r="H4696" s="15" t="s">
        <v>8780</v>
      </c>
      <c r="I4696" s="15" t="s">
        <v>9</v>
      </c>
      <c r="J4696" s="15" t="str">
        <f>IFERROR(VLOOKUP(I4696,'Candidato Presidencial'!$C:$E,3,FALSE),"")</f>
        <v>DEMOCRACIA DIRECTA</v>
      </c>
      <c r="L4696" s="15" t="str">
        <f t="shared" si="138"/>
        <v>insert into Camaleon.CandidatoCongreso( PROCESO_ELECTORAL, NOMBRE_CANDIDATO, APELLIDO_PATERNO, APELLIDO_MATERNO, NOMBRE_COMPLETO, SEXO, CARGO_ELEGIDO, LUGAR_POSTULA, ORGANIZACION_POLITICA, ALIAS ) values( 'ELECCIONES GENERALES 2016', '', '', '', 'SERGIO AUGUSTO BOBADILLA ALVARADO', 'MASCULINO', 'NO ELECTO', 'LA LIBERTAD  ', 'DEMOCRACIA DIRECTA', 'DEMOCRACIA DIRECTA' );</v>
      </c>
    </row>
    <row r="4697" spans="1:12" x14ac:dyDescent="0.25">
      <c r="A4697" s="17" t="s">
        <v>6699</v>
      </c>
      <c r="E4697" s="15" t="s">
        <v>7296</v>
      </c>
      <c r="F4697" s="15" t="s">
        <v>8773</v>
      </c>
      <c r="G4697" s="17" t="s">
        <v>1062</v>
      </c>
      <c r="H4697" s="15" t="s">
        <v>8782</v>
      </c>
      <c r="I4697" s="15" t="s">
        <v>9</v>
      </c>
      <c r="J4697" s="15" t="str">
        <f>IFERROR(VLOOKUP(I4697,'Candidato Presidencial'!$C:$E,3,FALSE),"")</f>
        <v>DEMOCRACIA DIRECTA</v>
      </c>
      <c r="L4697" s="15" t="str">
        <f t="shared" si="138"/>
        <v>insert into Camaleon.CandidatoCongreso( PROCESO_ELECTORAL, NOMBRE_CANDIDATO, APELLIDO_PATERNO, APELLIDO_MATERNO, NOMBRE_COMPLETO, SEXO, CARGO_ELEGIDO, LUGAR_POSTULA, ORGANIZACION_POLITICA, ALIAS ) values( 'ELECCIONES GENERALES 2016', '', '', '', 'YSMENE DARLY VARGAS CORDOVA', 'FEMENINO', 'NO ELECTO', 'LAMBAYEQUE  ', 'DEMOCRACIA DIRECTA', 'DEMOCRACIA DIRECTA' );</v>
      </c>
    </row>
    <row r="4698" spans="1:12" x14ac:dyDescent="0.25">
      <c r="A4698" s="17" t="s">
        <v>6699</v>
      </c>
      <c r="E4698" s="15" t="s">
        <v>7297</v>
      </c>
      <c r="F4698" s="15" t="s">
        <v>8772</v>
      </c>
      <c r="G4698" s="17" t="s">
        <v>1062</v>
      </c>
      <c r="H4698" s="15" t="s">
        <v>8782</v>
      </c>
      <c r="I4698" s="15" t="s">
        <v>9</v>
      </c>
      <c r="J4698" s="15" t="str">
        <f>IFERROR(VLOOKUP(I4698,'Candidato Presidencial'!$C:$E,3,FALSE),"")</f>
        <v>DEMOCRACIA DIRECTA</v>
      </c>
      <c r="L4698" s="15" t="str">
        <f t="shared" si="138"/>
        <v>insert into Camaleon.CandidatoCongreso( PROCESO_ELECTORAL, NOMBRE_CANDIDATO, APELLIDO_PATERNO, APELLIDO_MATERNO, NOMBRE_COMPLETO, SEXO, CARGO_ELEGIDO, LUGAR_POSTULA, ORGANIZACION_POLITICA, ALIAS ) values( 'ELECCIONES GENERALES 2016', '', '', '', 'JOSE MANUEL CARLOS VALERIANO', 'MASCULINO', 'NO ELECTO', 'LAMBAYEQUE  ', 'DEMOCRACIA DIRECTA', 'DEMOCRACIA DIRECTA' );</v>
      </c>
    </row>
    <row r="4699" spans="1:12" x14ac:dyDescent="0.25">
      <c r="A4699" s="17" t="s">
        <v>6699</v>
      </c>
      <c r="E4699" s="15" t="s">
        <v>7298</v>
      </c>
      <c r="F4699" s="15" t="s">
        <v>8772</v>
      </c>
      <c r="G4699" s="17" t="s">
        <v>1062</v>
      </c>
      <c r="H4699" s="15" t="s">
        <v>8782</v>
      </c>
      <c r="I4699" s="15" t="s">
        <v>9</v>
      </c>
      <c r="J4699" s="15" t="str">
        <f>IFERROR(VLOOKUP(I4699,'Candidato Presidencial'!$C:$E,3,FALSE),"")</f>
        <v>DEMOCRACIA DIRECTA</v>
      </c>
      <c r="L4699" s="15" t="str">
        <f t="shared" si="138"/>
        <v>insert into Camaleon.CandidatoCongreso( PROCESO_ELECTORAL, NOMBRE_CANDIDATO, APELLIDO_PATERNO, APELLIDO_MATERNO, NOMBRE_COMPLETO, SEXO, CARGO_ELEGIDO, LUGAR_POSTULA, ORGANIZACION_POLITICA, ALIAS ) values( 'ELECCIONES GENERALES 2016', '', '', '', 'JOSE MIGUEL ANGEL CORTEZ VIGO', 'MASCULINO', 'NO ELECTO', 'LAMBAYEQUE  ', 'DEMOCRACIA DIRECTA', 'DEMOCRACIA DIRECTA' );</v>
      </c>
    </row>
    <row r="4700" spans="1:12" x14ac:dyDescent="0.25">
      <c r="A4700" s="17" t="s">
        <v>6699</v>
      </c>
      <c r="E4700" s="15" t="s">
        <v>7299</v>
      </c>
      <c r="F4700" s="15" t="s">
        <v>8772</v>
      </c>
      <c r="G4700" s="17" t="s">
        <v>1062</v>
      </c>
      <c r="H4700" s="15" t="s">
        <v>8782</v>
      </c>
      <c r="I4700" s="15" t="s">
        <v>9</v>
      </c>
      <c r="J4700" s="15" t="str">
        <f>IFERROR(VLOOKUP(I4700,'Candidato Presidencial'!$C:$E,3,FALSE),"")</f>
        <v>DEMOCRACIA DIRECTA</v>
      </c>
      <c r="L4700" s="15" t="str">
        <f t="shared" si="138"/>
        <v>insert into Camaleon.CandidatoCongreso( PROCESO_ELECTORAL, NOMBRE_CANDIDATO, APELLIDO_PATERNO, APELLIDO_MATERNO, NOMBRE_COMPLETO, SEXO, CARGO_ELEGIDO, LUGAR_POSTULA, ORGANIZACION_POLITICA, ALIAS ) values( 'ELECCIONES GENERALES 2016', '', '', '', 'ROBINSON REQUEJO VILLALOBOS', 'MASCULINO', 'NO ELECTO', 'LAMBAYEQUE  ', 'DEMOCRACIA DIRECTA', 'DEMOCRACIA DIRECTA' );</v>
      </c>
    </row>
    <row r="4701" spans="1:12" x14ac:dyDescent="0.25">
      <c r="A4701" s="17" t="s">
        <v>6699</v>
      </c>
      <c r="E4701" s="15" t="s">
        <v>7300</v>
      </c>
      <c r="F4701" s="15" t="s">
        <v>8772</v>
      </c>
      <c r="G4701" s="17" t="s">
        <v>1062</v>
      </c>
      <c r="H4701" s="15" t="s">
        <v>8777</v>
      </c>
      <c r="I4701" s="15" t="s">
        <v>9</v>
      </c>
      <c r="J4701" s="15" t="str">
        <f>IFERROR(VLOOKUP(I4701,'Candidato Presidencial'!$C:$E,3,FALSE),"")</f>
        <v>DEMOCRACIA DIRECTA</v>
      </c>
      <c r="L4701" s="15" t="str">
        <f t="shared" si="138"/>
        <v>insert into Camaleon.CandidatoCongreso( PROCESO_ELECTORAL, NOMBRE_CANDIDATO, APELLIDO_PATERNO, APELLIDO_MATERNO, NOMBRE_COMPLETO, SEXO, CARGO_ELEGIDO, LUGAR_POSTULA, ORGANIZACION_POLITICA, ALIAS ) values( 'ELECCIONES GENERALES 2016', '', '', '', 'JOSE DEMETRIO QUIÑONES COLCHADO ', 'MASCULINO', 'NO ELECTO', 'LIMA  ', 'DEMOCRACIA DIRECTA', 'DEMOCRACIA DIRECTA' );</v>
      </c>
    </row>
    <row r="4702" spans="1:12" x14ac:dyDescent="0.25">
      <c r="A4702" s="17" t="s">
        <v>6699</v>
      </c>
      <c r="E4702" s="15" t="s">
        <v>7301</v>
      </c>
      <c r="F4702" s="15" t="s">
        <v>8772</v>
      </c>
      <c r="G4702" s="17" t="s">
        <v>1062</v>
      </c>
      <c r="H4702" s="15" t="s">
        <v>8795</v>
      </c>
      <c r="I4702" s="15" t="s">
        <v>9</v>
      </c>
      <c r="J4702" s="15" t="str">
        <f>IFERROR(VLOOKUP(I4702,'Candidato Presidencial'!$C:$E,3,FALSE),"")</f>
        <v>DEMOCRACIA DIRECTA</v>
      </c>
      <c r="L4702" s="15" t="str">
        <f t="shared" si="138"/>
        <v>insert into Camaleon.CandidatoCongreso( PROCESO_ELECTORAL, NOMBRE_CANDIDATO, APELLIDO_PATERNO, APELLIDO_MATERNO, NOMBRE_COMPLETO, SEXO, CARGO_ELEGIDO, LUGAR_POSTULA, ORGANIZACION_POLITICA, ALIAS ) values( 'ELECCIONES GENERALES 2016', '', '', '', 'HUMPHREY ZAVALLA NACION', 'MASCULINO', 'NO ELECTO', 'PASCO  ', 'DEMOCRACIA DIRECTA', 'DEMOCRACIA DIRECTA' );</v>
      </c>
    </row>
    <row r="4703" spans="1:12" x14ac:dyDescent="0.25">
      <c r="A4703" s="17" t="s">
        <v>6699</v>
      </c>
      <c r="E4703" s="15" t="s">
        <v>7302</v>
      </c>
      <c r="F4703" s="15" t="s">
        <v>8773</v>
      </c>
      <c r="G4703" s="17" t="s">
        <v>1062</v>
      </c>
      <c r="H4703" s="15" t="s">
        <v>8777</v>
      </c>
      <c r="I4703" s="15" t="s">
        <v>9</v>
      </c>
      <c r="J4703" s="15" t="str">
        <f>IFERROR(VLOOKUP(I4703,'Candidato Presidencial'!$C:$E,3,FALSE),"")</f>
        <v>DEMOCRACIA DIRECTA</v>
      </c>
      <c r="L4703" s="15" t="str">
        <f t="shared" si="138"/>
        <v>insert into Camaleon.CandidatoCongreso( PROCESO_ELECTORAL, NOMBRE_CANDIDATO, APELLIDO_PATERNO, APELLIDO_MATERNO, NOMBRE_COMPLETO, SEXO, CARGO_ELEGIDO, LUGAR_POSTULA, ORGANIZACION_POLITICA, ALIAS ) values( 'ELECCIONES GENERALES 2016', '', '', '', 'NELLY MERCEDES VILCA QUISPE', 'FEMENINO', 'NO ELECTO', 'LIMA  ', 'DEMOCRACIA DIRECTA', 'DEMOCRACIA DIRECTA' );</v>
      </c>
    </row>
    <row r="4704" spans="1:12" x14ac:dyDescent="0.25">
      <c r="A4704" s="17" t="s">
        <v>6699</v>
      </c>
      <c r="E4704" s="15" t="s">
        <v>7303</v>
      </c>
      <c r="F4704" s="15" t="s">
        <v>8772</v>
      </c>
      <c r="G4704" s="17" t="s">
        <v>1062</v>
      </c>
      <c r="H4704" s="15" t="s">
        <v>8777</v>
      </c>
      <c r="I4704" s="15" t="s">
        <v>9</v>
      </c>
      <c r="J4704" s="15" t="str">
        <f>IFERROR(VLOOKUP(I4704,'Candidato Presidencial'!$C:$E,3,FALSE),"")</f>
        <v>DEMOCRACIA DIRECTA</v>
      </c>
      <c r="L4704" s="15" t="str">
        <f t="shared" si="138"/>
        <v>insert into Camaleon.CandidatoCongreso( PROCESO_ELECTORAL, NOMBRE_CANDIDATO, APELLIDO_PATERNO, APELLIDO_MATERNO, NOMBRE_COMPLETO, SEXO, CARGO_ELEGIDO, LUGAR_POSTULA, ORGANIZACION_POLITICA, ALIAS ) values( 'ELECCIONES GENERALES 2016', '', '', '', 'PETER ALEJANDRO ARQUE RAFAEL ', 'MASCULINO', 'NO ELECTO', 'LIMA  ', 'DEMOCRACIA DIRECTA', 'DEMOCRACIA DIRECTA' );</v>
      </c>
    </row>
    <row r="4705" spans="1:12" x14ac:dyDescent="0.25">
      <c r="A4705" s="17" t="s">
        <v>6699</v>
      </c>
      <c r="E4705" s="15" t="s">
        <v>7304</v>
      </c>
      <c r="F4705" s="15" t="s">
        <v>8772</v>
      </c>
      <c r="G4705" s="17" t="s">
        <v>1062</v>
      </c>
      <c r="H4705" s="15" t="s">
        <v>8777</v>
      </c>
      <c r="I4705" s="15" t="s">
        <v>9</v>
      </c>
      <c r="J4705" s="15" t="str">
        <f>IFERROR(VLOOKUP(I4705,'Candidato Presidencial'!$C:$E,3,FALSE),"")</f>
        <v>DEMOCRACIA DIRECTA</v>
      </c>
      <c r="L4705" s="15" t="str">
        <f t="shared" si="138"/>
        <v>insert into Camaleon.CandidatoCongreso( PROCESO_ELECTORAL, NOMBRE_CANDIDATO, APELLIDO_PATERNO, APELLIDO_MATERNO, NOMBRE_COMPLETO, SEXO, CARGO_ELEGIDO, LUGAR_POSTULA, ORGANIZACION_POLITICA, ALIAS ) values( 'ELECCIONES GENERALES 2016', '', '', '', 'VLADIMIRO DEL CASTILLO NARRO ', 'MASCULINO', 'NO ELECTO', 'LIMA  ', 'DEMOCRACIA DIRECTA', 'DEMOCRACIA DIRECTA' );</v>
      </c>
    </row>
    <row r="4706" spans="1:12" x14ac:dyDescent="0.25">
      <c r="A4706" s="17" t="s">
        <v>6699</v>
      </c>
      <c r="E4706" s="15" t="s">
        <v>7305</v>
      </c>
      <c r="F4706" s="15" t="s">
        <v>8772</v>
      </c>
      <c r="G4706" s="17" t="s">
        <v>1062</v>
      </c>
      <c r="H4706" s="15" t="s">
        <v>8777</v>
      </c>
      <c r="I4706" s="15" t="s">
        <v>9</v>
      </c>
      <c r="J4706" s="15" t="str">
        <f>IFERROR(VLOOKUP(I4706,'Candidato Presidencial'!$C:$E,3,FALSE),"")</f>
        <v>DEMOCRACIA DIRECTA</v>
      </c>
      <c r="L4706" s="15" t="str">
        <f t="shared" si="138"/>
        <v>insert into Camaleon.CandidatoCongreso( PROCESO_ELECTORAL, NOMBRE_CANDIDATO, APELLIDO_PATERNO, APELLIDO_MATERNO, NOMBRE_COMPLETO, SEXO, CARGO_ELEGIDO, LUGAR_POSTULA, ORGANIZACION_POLITICA, ALIAS ) values( 'ELECCIONES GENERALES 2016', '', '', '', 'JUAN PABLO LA ROSA GALLARDO ', 'MASCULINO', 'NO ELECTO', 'LIMA  ', 'DEMOCRACIA DIRECTA', 'DEMOCRACIA DIRECTA' );</v>
      </c>
    </row>
    <row r="4707" spans="1:12" x14ac:dyDescent="0.25">
      <c r="A4707" s="17" t="s">
        <v>6699</v>
      </c>
      <c r="E4707" s="15" t="s">
        <v>7306</v>
      </c>
      <c r="F4707" s="15" t="s">
        <v>8772</v>
      </c>
      <c r="G4707" s="17" t="s">
        <v>1062</v>
      </c>
      <c r="H4707" s="15" t="s">
        <v>8787</v>
      </c>
      <c r="I4707" s="15" t="s">
        <v>9</v>
      </c>
      <c r="J4707" s="15" t="str">
        <f>IFERROR(VLOOKUP(I4707,'Candidato Presidencial'!$C:$E,3,FALSE),"")</f>
        <v>DEMOCRACIA DIRECTA</v>
      </c>
      <c r="L4707" s="15" t="str">
        <f t="shared" si="138"/>
        <v>insert into Camaleon.CandidatoCongreso( PROCESO_ELECTORAL, NOMBRE_CANDIDATO, APELLIDO_PATERNO, APELLIDO_MATERNO, NOMBRE_COMPLETO, SEXO, CARGO_ELEGIDO, LUGAR_POSTULA, ORGANIZACION_POLITICA, ALIAS ) values( 'ELECCIONES GENERALES 2016', '', '', '', 'HUGO ALEJANDRO LAREDO MEDINA ', 'MASCULINO', 'NO ELECTO', 'HUANUCO  ', 'DEMOCRACIA DIRECTA', 'DEMOCRACIA DIRECTA' );</v>
      </c>
    </row>
    <row r="4708" spans="1:12" x14ac:dyDescent="0.25">
      <c r="A4708" s="17" t="s">
        <v>6699</v>
      </c>
      <c r="E4708" s="15" t="s">
        <v>7307</v>
      </c>
      <c r="F4708" s="15" t="s">
        <v>8773</v>
      </c>
      <c r="G4708" s="17" t="s">
        <v>1062</v>
      </c>
      <c r="H4708" s="15" t="s">
        <v>8783</v>
      </c>
      <c r="I4708" s="15" t="s">
        <v>9</v>
      </c>
      <c r="J4708" s="15" t="str">
        <f>IFERROR(VLOOKUP(I4708,'Candidato Presidencial'!$C:$E,3,FALSE),"")</f>
        <v>DEMOCRACIA DIRECTA</v>
      </c>
      <c r="L4708" s="15" t="str">
        <f t="shared" si="138"/>
        <v>insert into Camaleon.CandidatoCongreso( PROCESO_ELECTORAL, NOMBRE_CANDIDATO, APELLIDO_PATERNO, APELLIDO_MATERNO, NOMBRE_COMPLETO, SEXO, CARGO_ELEGIDO, LUGAR_POSTULA, ORGANIZACION_POLITICA, ALIAS ) values( 'ELECCIONES GENERALES 2016', '', '', '', 'IRENE MARTHA QUISPE TABOADA', 'FEMENINO', 'NO ELECTO', 'CUSCO  ', 'DEMOCRACIA DIRECTA', 'DEMOCRACIA DIRECTA' );</v>
      </c>
    </row>
    <row r="4709" spans="1:12" x14ac:dyDescent="0.25">
      <c r="A4709" s="17" t="s">
        <v>6699</v>
      </c>
      <c r="E4709" s="15" t="s">
        <v>7308</v>
      </c>
      <c r="F4709" s="15" t="s">
        <v>8772</v>
      </c>
      <c r="G4709" s="17" t="s">
        <v>1062</v>
      </c>
      <c r="H4709" s="15" t="s">
        <v>8777</v>
      </c>
      <c r="I4709" s="15" t="s">
        <v>9</v>
      </c>
      <c r="J4709" s="15" t="str">
        <f>IFERROR(VLOOKUP(I4709,'Candidato Presidencial'!$C:$E,3,FALSE),"")</f>
        <v>DEMOCRACIA DIRECTA</v>
      </c>
      <c r="L4709" s="15" t="str">
        <f t="shared" si="138"/>
        <v>insert into Camaleon.CandidatoCongreso( PROCESO_ELECTORAL, NOMBRE_CANDIDATO, APELLIDO_PATERNO, APELLIDO_MATERNO, NOMBRE_COMPLETO, SEXO, CARGO_ELEGIDO, LUGAR_POSTULA, ORGANIZACION_POLITICA, ALIAS ) values( 'ELECCIONES GENERALES 2016', '', '', '', 'JOSE DAVID COVEÑAS CARRASCO ', 'MASCULINO', 'NO ELECTO', 'LIMA  ', 'DEMOCRACIA DIRECTA', 'DEMOCRACIA DIRECTA' );</v>
      </c>
    </row>
    <row r="4710" spans="1:12" x14ac:dyDescent="0.25">
      <c r="A4710" s="17" t="s">
        <v>6699</v>
      </c>
      <c r="E4710" s="15" t="s">
        <v>7309</v>
      </c>
      <c r="F4710" s="15" t="s">
        <v>8772</v>
      </c>
      <c r="G4710" s="17" t="s">
        <v>1062</v>
      </c>
      <c r="H4710" s="15" t="s">
        <v>8777</v>
      </c>
      <c r="I4710" s="15" t="s">
        <v>9</v>
      </c>
      <c r="J4710" s="15" t="str">
        <f>IFERROR(VLOOKUP(I4710,'Candidato Presidencial'!$C:$E,3,FALSE),"")</f>
        <v>DEMOCRACIA DIRECTA</v>
      </c>
      <c r="L4710" s="15" t="str">
        <f t="shared" si="138"/>
        <v>insert into Camaleon.CandidatoCongreso( PROCESO_ELECTORAL, NOMBRE_CANDIDATO, APELLIDO_PATERNO, APELLIDO_MATERNO, NOMBRE_COMPLETO, SEXO, CARGO_ELEGIDO, LUGAR_POSTULA, ORGANIZACION_POLITICA, ALIAS ) values( 'ELECCIONES GENERALES 2016', '', '', '', 'GUSTAVO ALEXANDER FUERTES ZORRILLA ', 'MASCULINO', 'NO ELECTO', 'LIMA  ', 'DEMOCRACIA DIRECTA', 'DEMOCRACIA DIRECTA' );</v>
      </c>
    </row>
    <row r="4711" spans="1:12" x14ac:dyDescent="0.25">
      <c r="A4711" s="17" t="s">
        <v>6699</v>
      </c>
      <c r="E4711" s="15" t="s">
        <v>7310</v>
      </c>
      <c r="F4711" s="15" t="s">
        <v>8772</v>
      </c>
      <c r="G4711" s="17" t="s">
        <v>1062</v>
      </c>
      <c r="H4711" s="15" t="s">
        <v>8777</v>
      </c>
      <c r="I4711" s="15" t="s">
        <v>9</v>
      </c>
      <c r="J4711" s="15" t="str">
        <f>IFERROR(VLOOKUP(I4711,'Candidato Presidencial'!$C:$E,3,FALSE),"")</f>
        <v>DEMOCRACIA DIRECTA</v>
      </c>
      <c r="L4711" s="15" t="str">
        <f t="shared" si="138"/>
        <v>insert into Camaleon.CandidatoCongreso( PROCESO_ELECTORAL, NOMBRE_CANDIDATO, APELLIDO_PATERNO, APELLIDO_MATERNO, NOMBRE_COMPLETO, SEXO, CARGO_ELEGIDO, LUGAR_POSTULA, ORGANIZACION_POLITICA, ALIAS ) values( 'ELECCIONES GENERALES 2016', '', '', '', 'CESAR AUGUSTO BAZAN RUBIO ', 'MASCULINO', 'NO ELECTO', 'LIMA  ', 'DEMOCRACIA DIRECTA', 'DEMOCRACIA DIRECTA' );</v>
      </c>
    </row>
    <row r="4712" spans="1:12" x14ac:dyDescent="0.25">
      <c r="A4712" s="17" t="s">
        <v>6699</v>
      </c>
      <c r="E4712" s="15" t="s">
        <v>7311</v>
      </c>
      <c r="F4712" s="15" t="s">
        <v>8773</v>
      </c>
      <c r="G4712" s="17" t="s">
        <v>1062</v>
      </c>
      <c r="H4712" s="15" t="s">
        <v>8797</v>
      </c>
      <c r="I4712" s="15" t="s">
        <v>9</v>
      </c>
      <c r="J4712" s="15" t="str">
        <f>IFERROR(VLOOKUP(I4712,'Candidato Presidencial'!$C:$E,3,FALSE),"")</f>
        <v>DEMOCRACIA DIRECTA</v>
      </c>
      <c r="L4712" s="15" t="str">
        <f t="shared" si="138"/>
        <v>insert into Camaleon.CandidatoCongreso( PROCESO_ELECTORAL, NOMBRE_CANDIDATO, APELLIDO_PATERNO, APELLIDO_MATERNO, NOMBRE_COMPLETO, SEXO, CARGO_ELEGIDO, LUGAR_POSTULA, ORGANIZACION_POLITICA, ALIAS ) values( 'ELECCIONES GENERALES 2016', '', '', '', 'AIDA LUZ MAGCHIA RODRIGUEZ ', 'FEMENINO', 'NO ELECTO', 'LIMA LIMA ', 'DEMOCRACIA DIRECTA', 'DEMOCRACIA DIRECTA' );</v>
      </c>
    </row>
    <row r="4713" spans="1:12" x14ac:dyDescent="0.25">
      <c r="A4713" s="17" t="s">
        <v>6699</v>
      </c>
      <c r="E4713" s="15" t="s">
        <v>7312</v>
      </c>
      <c r="F4713" s="15" t="s">
        <v>8772</v>
      </c>
      <c r="G4713" s="17" t="s">
        <v>1062</v>
      </c>
      <c r="H4713" s="15" t="s">
        <v>8792</v>
      </c>
      <c r="I4713" s="15" t="s">
        <v>9</v>
      </c>
      <c r="J4713" s="15" t="str">
        <f>IFERROR(VLOOKUP(I4713,'Candidato Presidencial'!$C:$E,3,FALSE),"")</f>
        <v>DEMOCRACIA DIRECTA</v>
      </c>
      <c r="L4713" s="15" t="str">
        <f t="shared" si="138"/>
        <v>insert into Camaleon.CandidatoCongreso( PROCESO_ELECTORAL, NOMBRE_CANDIDATO, APELLIDO_PATERNO, APELLIDO_MATERNO, NOMBRE_COMPLETO, SEXO, CARGO_ELEGIDO, LUGAR_POSTULA, ORGANIZACION_POLITICA, ALIAS ) values( 'ELECCIONES GENERALES 2016', '', '', '', 'MAX ALEX VASQUEZ SALAZAR', 'MASCULINO', 'NO ELECTO', 'UCAYALI  ', 'DEMOCRACIA DIRECTA', 'DEMOCRACIA DIRECTA' );</v>
      </c>
    </row>
    <row r="4714" spans="1:12" x14ac:dyDescent="0.25">
      <c r="A4714" s="17" t="s">
        <v>6699</v>
      </c>
      <c r="E4714" s="15" t="s">
        <v>7313</v>
      </c>
      <c r="F4714" s="15" t="s">
        <v>8773</v>
      </c>
      <c r="G4714" s="17" t="s">
        <v>1062</v>
      </c>
      <c r="H4714" s="15" t="s">
        <v>8793</v>
      </c>
      <c r="I4714" s="15" t="s">
        <v>9</v>
      </c>
      <c r="J4714" s="15" t="str">
        <f>IFERROR(VLOOKUP(I4714,'Candidato Presidencial'!$C:$E,3,FALSE),"")</f>
        <v>DEMOCRACIA DIRECTA</v>
      </c>
      <c r="L4714" s="15" t="str">
        <f t="shared" si="138"/>
        <v>insert into Camaleon.CandidatoCongreso( PROCESO_ELECTORAL, NOMBRE_CANDIDATO, APELLIDO_PATERNO, APELLIDO_MATERNO, NOMBRE_COMPLETO, SEXO, CARGO_ELEGIDO, LUGAR_POSTULA, ORGANIZACION_POLITICA, ALIAS ) values( 'ELECCIONES GENERALES 2016', '', '', '', 'FELIPA DELIA TRUJILLO ALPAJA ', 'FEMENINO', 'NO ELECTO', 'CALLAO  ', 'DEMOCRACIA DIRECTA', 'DEMOCRACIA DIRECTA' );</v>
      </c>
    </row>
    <row r="4715" spans="1:12" x14ac:dyDescent="0.25">
      <c r="A4715" s="17" t="s">
        <v>6699</v>
      </c>
      <c r="E4715" s="15" t="s">
        <v>7314</v>
      </c>
      <c r="F4715" s="15" t="s">
        <v>8773</v>
      </c>
      <c r="G4715" s="17" t="s">
        <v>1062</v>
      </c>
      <c r="H4715" s="15" t="s">
        <v>8793</v>
      </c>
      <c r="I4715" s="15" t="s">
        <v>9</v>
      </c>
      <c r="J4715" s="15" t="str">
        <f>IFERROR(VLOOKUP(I4715,'Candidato Presidencial'!$C:$E,3,FALSE),"")</f>
        <v>DEMOCRACIA DIRECTA</v>
      </c>
      <c r="L4715" s="15" t="str">
        <f t="shared" si="138"/>
        <v>insert into Camaleon.CandidatoCongreso( PROCESO_ELECTORAL, NOMBRE_CANDIDATO, APELLIDO_PATERNO, APELLIDO_MATERNO, NOMBRE_COMPLETO, SEXO, CARGO_ELEGIDO, LUGAR_POSTULA, ORGANIZACION_POLITICA, ALIAS ) values( 'ELECCIONES GENERALES 2016', '', '', '', 'SANTA ILUMINA LANDEO CHIPANA ', 'FEMENINO', 'NO ELECTO', 'CALLAO  ', 'DEMOCRACIA DIRECTA', 'DEMOCRACIA DIRECTA' );</v>
      </c>
    </row>
    <row r="4716" spans="1:12" x14ac:dyDescent="0.25">
      <c r="A4716" s="17" t="s">
        <v>6699</v>
      </c>
      <c r="E4716" s="15" t="s">
        <v>7315</v>
      </c>
      <c r="F4716" s="15" t="s">
        <v>8773</v>
      </c>
      <c r="G4716" s="17" t="s">
        <v>1062</v>
      </c>
      <c r="H4716" s="15" t="s">
        <v>8777</v>
      </c>
      <c r="I4716" s="15" t="s">
        <v>9</v>
      </c>
      <c r="J4716" s="15" t="str">
        <f>IFERROR(VLOOKUP(I4716,'Candidato Presidencial'!$C:$E,3,FALSE),"")</f>
        <v>DEMOCRACIA DIRECTA</v>
      </c>
      <c r="L4716" s="15" t="str">
        <f t="shared" si="138"/>
        <v>insert into Camaleon.CandidatoCongreso( PROCESO_ELECTORAL, NOMBRE_CANDIDATO, APELLIDO_PATERNO, APELLIDO_MATERNO, NOMBRE_COMPLETO, SEXO, CARGO_ELEGIDO, LUGAR_POSTULA, ORGANIZACION_POLITICA, ALIAS ) values( 'ELECCIONES GENERALES 2016', '', '', '', 'PATRICIA AMALIA YARIHUAMAN QUIROZ ', 'FEMENINO', 'NO ELECTO', 'LIMA  ', 'DEMOCRACIA DIRECTA', 'DEMOCRACIA DIRECTA' );</v>
      </c>
    </row>
    <row r="4717" spans="1:12" x14ac:dyDescent="0.25">
      <c r="A4717" s="17" t="s">
        <v>6699</v>
      </c>
      <c r="E4717" s="15" t="s">
        <v>7316</v>
      </c>
      <c r="F4717" s="15" t="s">
        <v>8772</v>
      </c>
      <c r="G4717" s="17" t="s">
        <v>1062</v>
      </c>
      <c r="H4717" s="15" t="s">
        <v>8777</v>
      </c>
      <c r="I4717" s="15" t="s">
        <v>9</v>
      </c>
      <c r="J4717" s="15" t="str">
        <f>IFERROR(VLOOKUP(I4717,'Candidato Presidencial'!$C:$E,3,FALSE),"")</f>
        <v>DEMOCRACIA DIRECTA</v>
      </c>
      <c r="L4717" s="15" t="str">
        <f t="shared" si="138"/>
        <v>insert into Camaleon.CandidatoCongreso( PROCESO_ELECTORAL, NOMBRE_CANDIDATO, APELLIDO_PATERNO, APELLIDO_MATERNO, NOMBRE_COMPLETO, SEXO, CARGO_ELEGIDO, LUGAR_POSTULA, ORGANIZACION_POLITICA, ALIAS ) values( 'ELECCIONES GENERALES 2016', '', '', '', 'RAUL ADOLFO ARIAS RAMOS ', 'MASCULINO', 'NO ELECTO', 'LIMA  ', 'DEMOCRACIA DIRECTA', 'DEMOCRACIA DIRECTA' );</v>
      </c>
    </row>
    <row r="4718" spans="1:12" x14ac:dyDescent="0.25">
      <c r="A4718" s="17" t="s">
        <v>6699</v>
      </c>
      <c r="E4718" s="15" t="s">
        <v>7317</v>
      </c>
      <c r="F4718" s="15" t="s">
        <v>8772</v>
      </c>
      <c r="G4718" s="17" t="s">
        <v>1062</v>
      </c>
      <c r="H4718" s="15" t="s">
        <v>8777</v>
      </c>
      <c r="I4718" s="15" t="s">
        <v>9</v>
      </c>
      <c r="J4718" s="15" t="str">
        <f>IFERROR(VLOOKUP(I4718,'Candidato Presidencial'!$C:$E,3,FALSE),"")</f>
        <v>DEMOCRACIA DIRECTA</v>
      </c>
      <c r="L4718" s="15" t="str">
        <f t="shared" si="138"/>
        <v>insert into Camaleon.CandidatoCongreso( PROCESO_ELECTORAL, NOMBRE_CANDIDATO, APELLIDO_PATERNO, APELLIDO_MATERNO, NOMBRE_COMPLETO, SEXO, CARGO_ELEGIDO, LUGAR_POSTULA, ORGANIZACION_POLITICA, ALIAS ) values( 'ELECCIONES GENERALES 2016', '', '', '', 'JOHN FITZGERALD MENDEZ RODRIGUEZ ', 'MASCULINO', 'NO ELECTO', 'LIMA  ', 'DEMOCRACIA DIRECTA', 'DEMOCRACIA DIRECTA' );</v>
      </c>
    </row>
    <row r="4719" spans="1:12" x14ac:dyDescent="0.25">
      <c r="A4719" s="17" t="s">
        <v>6699</v>
      </c>
      <c r="E4719" s="15" t="s">
        <v>7318</v>
      </c>
      <c r="F4719" s="15" t="s">
        <v>8772</v>
      </c>
      <c r="G4719" s="17" t="s">
        <v>1062</v>
      </c>
      <c r="H4719" s="15" t="s">
        <v>8777</v>
      </c>
      <c r="I4719" s="15" t="s">
        <v>9</v>
      </c>
      <c r="J4719" s="15" t="str">
        <f>IFERROR(VLOOKUP(I4719,'Candidato Presidencial'!$C:$E,3,FALSE),"")</f>
        <v>DEMOCRACIA DIRECTA</v>
      </c>
      <c r="L4719" s="15" t="str">
        <f t="shared" si="138"/>
        <v>insert into Camaleon.CandidatoCongreso( PROCESO_ELECTORAL, NOMBRE_CANDIDATO, APELLIDO_PATERNO, APELLIDO_MATERNO, NOMBRE_COMPLETO, SEXO, CARGO_ELEGIDO, LUGAR_POSTULA, ORGANIZACION_POLITICA, ALIAS ) values( 'ELECCIONES GENERALES 2016', '', '', '', 'ENRIQUE MANUEL CASTAÑEDA TELLO ', 'MASCULINO', 'NO ELECTO', 'LIMA  ', 'DEMOCRACIA DIRECTA', 'DEMOCRACIA DIRECTA' );</v>
      </c>
    </row>
    <row r="4720" spans="1:12" x14ac:dyDescent="0.25">
      <c r="A4720" s="17" t="s">
        <v>6699</v>
      </c>
      <c r="E4720" s="15" t="s">
        <v>7319</v>
      </c>
      <c r="F4720" s="15" t="s">
        <v>8772</v>
      </c>
      <c r="G4720" s="17" t="s">
        <v>1062</v>
      </c>
      <c r="H4720" s="15" t="s">
        <v>8799</v>
      </c>
      <c r="I4720" s="15" t="s">
        <v>9</v>
      </c>
      <c r="J4720" s="15" t="str">
        <f>IFERROR(VLOOKUP(I4720,'Candidato Presidencial'!$C:$E,3,FALSE),"")</f>
        <v>DEMOCRACIA DIRECTA</v>
      </c>
      <c r="L4720" s="15" t="str">
        <f t="shared" si="138"/>
        <v>insert into Camaleon.CandidatoCongreso( PROCESO_ELECTORAL, NOMBRE_CANDIDATO, APELLIDO_PATERNO, APELLIDO_MATERNO, NOMBRE_COMPLETO, SEXO, CARGO_ELEGIDO, LUGAR_POSTULA, ORGANIZACION_POLITICA, ALIAS ) values( 'ELECCIONES GENERALES 2016', '', '', '', 'LUIS ALONSO BALVIN ÑAHUIS', 'MASCULINO', 'NO ELECTO', 'JUNIN  ', 'DEMOCRACIA DIRECTA', 'DEMOCRACIA DIRECTA' );</v>
      </c>
    </row>
    <row r="4721" spans="1:12" x14ac:dyDescent="0.25">
      <c r="A4721" s="17" t="s">
        <v>6699</v>
      </c>
      <c r="E4721" s="15" t="s">
        <v>7320</v>
      </c>
      <c r="F4721" s="15" t="s">
        <v>8772</v>
      </c>
      <c r="G4721" s="17" t="s">
        <v>1062</v>
      </c>
      <c r="H4721" s="15" t="s">
        <v>8792</v>
      </c>
      <c r="I4721" s="15" t="s">
        <v>9</v>
      </c>
      <c r="J4721" s="15" t="str">
        <f>IFERROR(VLOOKUP(I4721,'Candidato Presidencial'!$C:$E,3,FALSE),"")</f>
        <v>DEMOCRACIA DIRECTA</v>
      </c>
      <c r="L4721" s="15" t="str">
        <f t="shared" si="138"/>
        <v>insert into Camaleon.CandidatoCongreso( PROCESO_ELECTORAL, NOMBRE_CANDIDATO, APELLIDO_PATERNO, APELLIDO_MATERNO, NOMBRE_COMPLETO, SEXO, CARGO_ELEGIDO, LUGAR_POSTULA, ORGANIZACION_POLITICA, ALIAS ) values( 'ELECCIONES GENERALES 2016', '', '', '', 'ANGEL DE LA CRUZ PASTRANA LEON', 'MASCULINO', 'NO ELECTO', 'UCAYALI  ', 'DEMOCRACIA DIRECTA', 'DEMOCRACIA DIRECTA' );</v>
      </c>
    </row>
    <row r="4722" spans="1:12" x14ac:dyDescent="0.25">
      <c r="A4722" s="17" t="s">
        <v>6699</v>
      </c>
      <c r="E4722" s="15" t="s">
        <v>7321</v>
      </c>
      <c r="F4722" s="15" t="s">
        <v>8773</v>
      </c>
      <c r="G4722" s="17" t="s">
        <v>1062</v>
      </c>
      <c r="H4722" s="15" t="s">
        <v>8797</v>
      </c>
      <c r="I4722" s="15" t="s">
        <v>9</v>
      </c>
      <c r="J4722" s="15" t="str">
        <f>IFERROR(VLOOKUP(I4722,'Candidato Presidencial'!$C:$E,3,FALSE),"")</f>
        <v>DEMOCRACIA DIRECTA</v>
      </c>
      <c r="L4722" s="15" t="str">
        <f t="shared" si="138"/>
        <v>insert into Camaleon.CandidatoCongreso( PROCESO_ELECTORAL, NOMBRE_CANDIDATO, APELLIDO_PATERNO, APELLIDO_MATERNO, NOMBRE_COMPLETO, SEXO, CARGO_ELEGIDO, LUGAR_POSTULA, ORGANIZACION_POLITICA, ALIAS ) values( 'ELECCIONES GENERALES 2016', '', '', '', 'LILA LUCERO CASAS CHUQUISPUMA ', 'FEMENINO', 'NO ELECTO', 'LIMA LIMA ', 'DEMOCRACIA DIRECTA', 'DEMOCRACIA DIRECTA' );</v>
      </c>
    </row>
    <row r="4723" spans="1:12" x14ac:dyDescent="0.25">
      <c r="A4723" s="17" t="s">
        <v>6699</v>
      </c>
      <c r="E4723" s="15" t="s">
        <v>7322</v>
      </c>
      <c r="F4723" s="15" t="s">
        <v>8772</v>
      </c>
      <c r="G4723" s="17" t="s">
        <v>1062</v>
      </c>
      <c r="H4723" s="15" t="s">
        <v>8793</v>
      </c>
      <c r="I4723" s="15" t="s">
        <v>9</v>
      </c>
      <c r="J4723" s="15" t="str">
        <f>IFERROR(VLOOKUP(I4723,'Candidato Presidencial'!$C:$E,3,FALSE),"")</f>
        <v>DEMOCRACIA DIRECTA</v>
      </c>
      <c r="L4723" s="15" t="str">
        <f t="shared" si="138"/>
        <v>insert into Camaleon.CandidatoCongreso( PROCESO_ELECTORAL, NOMBRE_CANDIDATO, APELLIDO_PATERNO, APELLIDO_MATERNO, NOMBRE_COMPLETO, SEXO, CARGO_ELEGIDO, LUGAR_POSTULA, ORGANIZACION_POLITICA, ALIAS ) values( 'ELECCIONES GENERALES 2016', '', '', '', 'GRIMALDO CARBAJAL NOREÑA ', 'MASCULINO', 'NO ELECTO', 'CALLAO  ', 'DEMOCRACIA DIRECTA', 'DEMOCRACIA DIRECTA' );</v>
      </c>
    </row>
    <row r="4724" spans="1:12" x14ac:dyDescent="0.25">
      <c r="A4724" s="17" t="s">
        <v>6699</v>
      </c>
      <c r="E4724" s="15" t="s">
        <v>7323</v>
      </c>
      <c r="F4724" s="15" t="s">
        <v>8772</v>
      </c>
      <c r="G4724" s="17" t="s">
        <v>1062</v>
      </c>
      <c r="H4724" s="15" t="s">
        <v>8777</v>
      </c>
      <c r="I4724" s="15" t="s">
        <v>9</v>
      </c>
      <c r="J4724" s="15" t="str">
        <f>IFERROR(VLOOKUP(I4724,'Candidato Presidencial'!$C:$E,3,FALSE),"")</f>
        <v>DEMOCRACIA DIRECTA</v>
      </c>
      <c r="L4724" s="15" t="str">
        <f t="shared" si="138"/>
        <v>insert into Camaleon.CandidatoCongreso( PROCESO_ELECTORAL, NOMBRE_CANDIDATO, APELLIDO_PATERNO, APELLIDO_MATERNO, NOMBRE_COMPLETO, SEXO, CARGO_ELEGIDO, LUGAR_POSTULA, ORGANIZACION_POLITICA, ALIAS ) values( 'ELECCIONES GENERALES 2016', '', '', '', 'SEVERIANO HIGOR RODRIGUEZ TORRES ', 'MASCULINO', 'NO ELECTO', 'LIMA  ', 'DEMOCRACIA DIRECTA', 'DEMOCRACIA DIRECTA' );</v>
      </c>
    </row>
    <row r="4725" spans="1:12" x14ac:dyDescent="0.25">
      <c r="A4725" s="17" t="s">
        <v>6699</v>
      </c>
      <c r="E4725" s="15" t="s">
        <v>7324</v>
      </c>
      <c r="F4725" s="15" t="s">
        <v>8772</v>
      </c>
      <c r="G4725" s="17" t="s">
        <v>1062</v>
      </c>
      <c r="H4725" s="15" t="s">
        <v>8777</v>
      </c>
      <c r="I4725" s="15" t="s">
        <v>9</v>
      </c>
      <c r="J4725" s="15" t="str">
        <f>IFERROR(VLOOKUP(I4725,'Candidato Presidencial'!$C:$E,3,FALSE),"")</f>
        <v>DEMOCRACIA DIRECTA</v>
      </c>
      <c r="L4725" s="15" t="str">
        <f t="shared" si="138"/>
        <v>insert into Camaleon.CandidatoCongreso( PROCESO_ELECTORAL, NOMBRE_CANDIDATO, APELLIDO_PATERNO, APELLIDO_MATERNO, NOMBRE_COMPLETO, SEXO, CARGO_ELEGIDO, LUGAR_POSTULA, ORGANIZACION_POLITICA, ALIAS ) values( 'ELECCIONES GENERALES 2016', '', '', '', 'SANTIAGO FLORES LOZA ', 'MASCULINO', 'NO ELECTO', 'LIMA  ', 'DEMOCRACIA DIRECTA', 'DEMOCRACIA DIRECTA' );</v>
      </c>
    </row>
    <row r="4726" spans="1:12" x14ac:dyDescent="0.25">
      <c r="A4726" s="17" t="s">
        <v>6699</v>
      </c>
      <c r="E4726" s="15" t="s">
        <v>7325</v>
      </c>
      <c r="F4726" s="15" t="s">
        <v>8773</v>
      </c>
      <c r="G4726" s="17" t="s">
        <v>1062</v>
      </c>
      <c r="H4726" s="15" t="s">
        <v>8778</v>
      </c>
      <c r="I4726" s="15" t="s">
        <v>9</v>
      </c>
      <c r="J4726" s="15" t="str">
        <f>IFERROR(VLOOKUP(I4726,'Candidato Presidencial'!$C:$E,3,FALSE),"")</f>
        <v>DEMOCRACIA DIRECTA</v>
      </c>
      <c r="L4726" s="15" t="str">
        <f t="shared" si="138"/>
        <v>insert into Camaleon.CandidatoCongreso( PROCESO_ELECTORAL, NOMBRE_CANDIDATO, APELLIDO_PATERNO, APELLIDO_MATERNO, NOMBRE_COMPLETO, SEXO, CARGO_ELEGIDO, LUGAR_POSTULA, ORGANIZACION_POLITICA, ALIAS ) values( 'ELECCIONES GENERALES 2016', '', '', '', 'INGRID PATRICIA PEREZ FERNANDEZ', 'FEMENINO', 'NO ELECTO', 'LORETO  ', 'DEMOCRACIA DIRECTA', 'DEMOCRACIA DIRECTA' );</v>
      </c>
    </row>
    <row r="4727" spans="1:12" x14ac:dyDescent="0.25">
      <c r="A4727" s="17" t="s">
        <v>6699</v>
      </c>
      <c r="E4727" s="15" t="s">
        <v>7326</v>
      </c>
      <c r="F4727" s="15" t="s">
        <v>8772</v>
      </c>
      <c r="G4727" s="17" t="s">
        <v>1062</v>
      </c>
      <c r="H4727" s="15" t="s">
        <v>8778</v>
      </c>
      <c r="I4727" s="15" t="s">
        <v>9</v>
      </c>
      <c r="J4727" s="15" t="str">
        <f>IFERROR(VLOOKUP(I4727,'Candidato Presidencial'!$C:$E,3,FALSE),"")</f>
        <v>DEMOCRACIA DIRECTA</v>
      </c>
      <c r="L4727" s="15" t="str">
        <f t="shared" si="138"/>
        <v>insert into Camaleon.CandidatoCongreso( PROCESO_ELECTORAL, NOMBRE_CANDIDATO, APELLIDO_PATERNO, APELLIDO_MATERNO, NOMBRE_COMPLETO, SEXO, CARGO_ELEGIDO, LUGAR_POSTULA, ORGANIZACION_POLITICA, ALIAS ) values( 'ELECCIONES GENERALES 2016', '', '', '', 'CESAR JUAN CORAL GARCIA', 'MASCULINO', 'NO ELECTO', 'LORETO  ', 'DEMOCRACIA DIRECTA', 'DEMOCRACIA DIRECTA' );</v>
      </c>
    </row>
    <row r="4728" spans="1:12" x14ac:dyDescent="0.25">
      <c r="A4728" s="17" t="s">
        <v>6699</v>
      </c>
      <c r="E4728" s="15" t="s">
        <v>7327</v>
      </c>
      <c r="F4728" s="15" t="s">
        <v>8772</v>
      </c>
      <c r="G4728" s="17" t="s">
        <v>1062</v>
      </c>
      <c r="H4728" s="15" t="s">
        <v>8777</v>
      </c>
      <c r="I4728" s="15" t="s">
        <v>9</v>
      </c>
      <c r="J4728" s="15" t="str">
        <f>IFERROR(VLOOKUP(I4728,'Candidato Presidencial'!$C:$E,3,FALSE),"")</f>
        <v>DEMOCRACIA DIRECTA</v>
      </c>
      <c r="L4728" s="15" t="str">
        <f t="shared" si="138"/>
        <v>insert into Camaleon.CandidatoCongreso( PROCESO_ELECTORAL, NOMBRE_CANDIDATO, APELLIDO_PATERNO, APELLIDO_MATERNO, NOMBRE_COMPLETO, SEXO, CARGO_ELEGIDO, LUGAR_POSTULA, ORGANIZACION_POLITICA, ALIAS ) values( 'ELECCIONES GENERALES 2016', '', '', '', 'ROBERTO INCHAUSTEGUI GONZALES ', 'MASCULINO', 'NO ELECTO', 'LIMA  ', 'DEMOCRACIA DIRECTA', 'DEMOCRACIA DIRECTA' );</v>
      </c>
    </row>
    <row r="4729" spans="1:12" x14ac:dyDescent="0.25">
      <c r="A4729" s="17" t="s">
        <v>6699</v>
      </c>
      <c r="E4729" s="15" t="s">
        <v>7328</v>
      </c>
      <c r="F4729" s="15" t="s">
        <v>8773</v>
      </c>
      <c r="G4729" s="17" t="s">
        <v>1062</v>
      </c>
      <c r="H4729" s="15" t="s">
        <v>8778</v>
      </c>
      <c r="I4729" s="15" t="s">
        <v>9</v>
      </c>
      <c r="J4729" s="15" t="str">
        <f>IFERROR(VLOOKUP(I4729,'Candidato Presidencial'!$C:$E,3,FALSE),"")</f>
        <v>DEMOCRACIA DIRECTA</v>
      </c>
      <c r="L4729" s="15" t="str">
        <f t="shared" si="138"/>
        <v>insert into Camaleon.CandidatoCongreso( PROCESO_ELECTORAL, NOMBRE_CANDIDATO, APELLIDO_PATERNO, APELLIDO_MATERNO, NOMBRE_COMPLETO, SEXO, CARGO_ELEGIDO, LUGAR_POSTULA, ORGANIZACION_POLITICA, ALIAS ) values( 'ELECCIONES GENERALES 2016', '', '', '', 'MARGARITA MORI NAVARRO', 'FEMENINO', 'NO ELECTO', 'LORETO  ', 'DEMOCRACIA DIRECTA', 'DEMOCRACIA DIRECTA' );</v>
      </c>
    </row>
    <row r="4730" spans="1:12" x14ac:dyDescent="0.25">
      <c r="A4730" s="17" t="s">
        <v>6699</v>
      </c>
      <c r="E4730" s="15" t="s">
        <v>7329</v>
      </c>
      <c r="F4730" s="15" t="s">
        <v>8772</v>
      </c>
      <c r="G4730" s="17" t="s">
        <v>1062</v>
      </c>
      <c r="H4730" s="15" t="s">
        <v>8777</v>
      </c>
      <c r="I4730" s="15" t="s">
        <v>9</v>
      </c>
      <c r="J4730" s="15" t="str">
        <f>IFERROR(VLOOKUP(I4730,'Candidato Presidencial'!$C:$E,3,FALSE),"")</f>
        <v>DEMOCRACIA DIRECTA</v>
      </c>
      <c r="L4730" s="15" t="str">
        <f t="shared" si="138"/>
        <v>insert into Camaleon.CandidatoCongreso( PROCESO_ELECTORAL, NOMBRE_CANDIDATO, APELLIDO_PATERNO, APELLIDO_MATERNO, NOMBRE_COMPLETO, SEXO, CARGO_ELEGIDO, LUGAR_POSTULA, ORGANIZACION_POLITICA, ALIAS ) values( 'ELECCIONES GENERALES 2016', '', '', '', 'RODIL ROJAS DAHUA ', 'MASCULINO', 'NO ELECTO', 'LIMA  ', 'DEMOCRACIA DIRECTA', 'DEMOCRACIA DIRECTA' );</v>
      </c>
    </row>
    <row r="4731" spans="1:12" x14ac:dyDescent="0.25">
      <c r="A4731" s="17" t="s">
        <v>6699</v>
      </c>
      <c r="E4731" s="15" t="s">
        <v>7330</v>
      </c>
      <c r="F4731" s="15" t="s">
        <v>8772</v>
      </c>
      <c r="G4731" s="17" t="s">
        <v>1062</v>
      </c>
      <c r="H4731" s="15" t="s">
        <v>8798</v>
      </c>
      <c r="I4731" s="15" t="s">
        <v>9</v>
      </c>
      <c r="J4731" s="15" t="str">
        <f>IFERROR(VLOOKUP(I4731,'Candidato Presidencial'!$C:$E,3,FALSE),"")</f>
        <v>DEMOCRACIA DIRECTA</v>
      </c>
      <c r="L4731" s="15" t="str">
        <f t="shared" si="138"/>
        <v>insert into Camaleon.CandidatoCongreso( PROCESO_ELECTORAL, NOMBRE_CANDIDATO, APELLIDO_PATERNO, APELLIDO_MATERNO, NOMBRE_COMPLETO, SEXO, CARGO_ELEGIDO, LUGAR_POSTULA, ORGANIZACION_POLITICA, ALIAS ) values( 'ELECCIONES GENERALES 2016', '', '', '', 'ELVIS RAUL MAMANI CALSIN', 'MASCULINO', 'NO ELECTO', 'MOQUEGUA  ', 'DEMOCRACIA DIRECTA', 'DEMOCRACIA DIRECTA' );</v>
      </c>
    </row>
    <row r="4732" spans="1:12" x14ac:dyDescent="0.25">
      <c r="A4732" s="17" t="s">
        <v>6699</v>
      </c>
      <c r="E4732" s="15" t="s">
        <v>7331</v>
      </c>
      <c r="F4732" s="15" t="s">
        <v>8772</v>
      </c>
      <c r="G4732" s="17" t="s">
        <v>1062</v>
      </c>
      <c r="H4732" s="15" t="s">
        <v>8784</v>
      </c>
      <c r="I4732" s="15" t="s">
        <v>9</v>
      </c>
      <c r="J4732" s="15" t="str">
        <f>IFERROR(VLOOKUP(I4732,'Candidato Presidencial'!$C:$E,3,FALSE),"")</f>
        <v>DEMOCRACIA DIRECTA</v>
      </c>
      <c r="L4732" s="15" t="str">
        <f t="shared" si="138"/>
        <v>insert into Camaleon.CandidatoCongreso( PROCESO_ELECTORAL, NOMBRE_CANDIDATO, APELLIDO_PATERNO, APELLIDO_MATERNO, NOMBRE_COMPLETO, SEXO, CARGO_ELEGIDO, LUGAR_POSTULA, ORGANIZACION_POLITICA, ALIAS ) values( 'ELECCIONES GENERALES 2016', '', '', '', 'JUAN JOSE GOYZUETA BEJAR', 'MASCULINO', 'NO ELECTO', 'MADRE DE DIOS  ', 'DEMOCRACIA DIRECTA', 'DEMOCRACIA DIRECTA' );</v>
      </c>
    </row>
    <row r="4733" spans="1:12" x14ac:dyDescent="0.25">
      <c r="A4733" s="17" t="s">
        <v>6699</v>
      </c>
      <c r="E4733" s="15" t="s">
        <v>7332</v>
      </c>
      <c r="F4733" s="15" t="s">
        <v>8773</v>
      </c>
      <c r="G4733" s="17" t="s">
        <v>1062</v>
      </c>
      <c r="H4733" s="15" t="s">
        <v>8774</v>
      </c>
      <c r="I4733" s="15" t="s">
        <v>9</v>
      </c>
      <c r="J4733" s="15" t="str">
        <f>IFERROR(VLOOKUP(I4733,'Candidato Presidencial'!$C:$E,3,FALSE),"")</f>
        <v>DEMOCRACIA DIRECTA</v>
      </c>
      <c r="L4733" s="15" t="str">
        <f t="shared" si="138"/>
        <v>insert into Camaleon.CandidatoCongreso( PROCESO_ELECTORAL, NOMBRE_CANDIDATO, APELLIDO_PATERNO, APELLIDO_MATERNO, NOMBRE_COMPLETO, SEXO, CARGO_ELEGIDO, LUGAR_POSTULA, ORGANIZACION_POLITICA, ALIAS ) values( 'ELECCIONES GENERALES 2016', '', '', '', 'DINA NATTY ROMERO SALCEDO', 'FEMENINO', 'NO ELECTO', 'PUNO  ', 'DEMOCRACIA DIRECTA', 'DEMOCRACIA DIRECTA' );</v>
      </c>
    </row>
    <row r="4734" spans="1:12" x14ac:dyDescent="0.25">
      <c r="A4734" s="17" t="s">
        <v>6699</v>
      </c>
      <c r="E4734" s="15" t="s">
        <v>7333</v>
      </c>
      <c r="F4734" s="15" t="s">
        <v>8773</v>
      </c>
      <c r="G4734" s="17" t="s">
        <v>1062</v>
      </c>
      <c r="H4734" s="15" t="s">
        <v>8774</v>
      </c>
      <c r="I4734" s="15" t="s">
        <v>9</v>
      </c>
      <c r="J4734" s="15" t="str">
        <f>IFERROR(VLOOKUP(I4734,'Candidato Presidencial'!$C:$E,3,FALSE),"")</f>
        <v>DEMOCRACIA DIRECTA</v>
      </c>
      <c r="L4734" s="15" t="str">
        <f t="shared" si="138"/>
        <v>insert into Camaleon.CandidatoCongreso( PROCESO_ELECTORAL, NOMBRE_CANDIDATO, APELLIDO_PATERNO, APELLIDO_MATERNO, NOMBRE_COMPLETO, SEXO, CARGO_ELEGIDO, LUGAR_POSTULA, ORGANIZACION_POLITICA, ALIAS ) values( 'ELECCIONES GENERALES 2016', '', '', '', 'MARIA YOLANDA CRISISTO AYCAYA', 'FEMENINO', 'NO ELECTO', 'PUNO  ', 'DEMOCRACIA DIRECTA', 'DEMOCRACIA DIRECTA' );</v>
      </c>
    </row>
    <row r="4735" spans="1:12" x14ac:dyDescent="0.25">
      <c r="A4735" s="17" t="s">
        <v>6699</v>
      </c>
      <c r="E4735" s="15" t="s">
        <v>7334</v>
      </c>
      <c r="F4735" s="15" t="s">
        <v>8772</v>
      </c>
      <c r="G4735" s="17" t="s">
        <v>1062</v>
      </c>
      <c r="H4735" s="15" t="s">
        <v>8774</v>
      </c>
      <c r="I4735" s="15" t="s">
        <v>9</v>
      </c>
      <c r="J4735" s="15" t="str">
        <f>IFERROR(VLOOKUP(I4735,'Candidato Presidencial'!$C:$E,3,FALSE),"")</f>
        <v>DEMOCRACIA DIRECTA</v>
      </c>
      <c r="L4735" s="15" t="str">
        <f t="shared" si="138"/>
        <v>insert into Camaleon.CandidatoCongreso( PROCESO_ELECTORAL, NOMBRE_CANDIDATO, APELLIDO_PATERNO, APELLIDO_MATERNO, NOMBRE_COMPLETO, SEXO, CARGO_ELEGIDO, LUGAR_POSTULA, ORGANIZACION_POLITICA, ALIAS ) values( 'ELECCIONES GENERALES 2016', '', '', '', 'FREDY FELIPE MAMANI QUILLA', 'MASCULINO', 'NO ELECTO', 'PUNO  ', 'DEMOCRACIA DIRECTA', 'DEMOCRACIA DIRECTA' );</v>
      </c>
    </row>
    <row r="4736" spans="1:12" x14ac:dyDescent="0.25">
      <c r="A4736" s="17" t="s">
        <v>6699</v>
      </c>
      <c r="E4736" s="15" t="s">
        <v>7335</v>
      </c>
      <c r="F4736" s="15" t="s">
        <v>8772</v>
      </c>
      <c r="G4736" s="17" t="s">
        <v>1062</v>
      </c>
      <c r="H4736" s="15" t="s">
        <v>8774</v>
      </c>
      <c r="I4736" s="15" t="s">
        <v>9</v>
      </c>
      <c r="J4736" s="15" t="str">
        <f>IFERROR(VLOOKUP(I4736,'Candidato Presidencial'!$C:$E,3,FALSE),"")</f>
        <v>DEMOCRACIA DIRECTA</v>
      </c>
      <c r="L4736" s="15" t="str">
        <f t="shared" si="138"/>
        <v>insert into Camaleon.CandidatoCongreso( PROCESO_ELECTORAL, NOMBRE_CANDIDATO, APELLIDO_PATERNO, APELLIDO_MATERNO, NOMBRE_COMPLETO, SEXO, CARGO_ELEGIDO, LUGAR_POSTULA, ORGANIZACION_POLITICA, ALIAS ) values( 'ELECCIONES GENERALES 2016', '', '', '', 'HERMES EVELIO CAUNA MORALES ', 'MASCULINO', 'NO ELECTO', 'PUNO  ', 'DEMOCRACIA DIRECTA', 'DEMOCRACIA DIRECTA' );</v>
      </c>
    </row>
    <row r="4737" spans="1:12" x14ac:dyDescent="0.25">
      <c r="A4737" s="17" t="s">
        <v>6699</v>
      </c>
      <c r="E4737" s="15" t="s">
        <v>7336</v>
      </c>
      <c r="F4737" s="15" t="s">
        <v>8772</v>
      </c>
      <c r="G4737" s="17" t="s">
        <v>1062</v>
      </c>
      <c r="H4737" s="15" t="s">
        <v>8774</v>
      </c>
      <c r="I4737" s="15" t="s">
        <v>9</v>
      </c>
      <c r="J4737" s="15" t="str">
        <f>IFERROR(VLOOKUP(I4737,'Candidato Presidencial'!$C:$E,3,FALSE),"")</f>
        <v>DEMOCRACIA DIRECTA</v>
      </c>
      <c r="L4737" s="15" t="str">
        <f t="shared" si="138"/>
        <v>insert into Camaleon.CandidatoCongreso( PROCESO_ELECTORAL, NOMBRE_CANDIDATO, APELLIDO_PATERNO, APELLIDO_MATERNO, NOMBRE_COMPLETO, SEXO, CARGO_ELEGIDO, LUGAR_POSTULA, ORGANIZACION_POLITICA, ALIAS ) values( 'ELECCIONES GENERALES 2016', '', '', '', 'JAIME NUÑEZ HUAHUASONCCO', 'MASCULINO', 'NO ELECTO', 'PUNO  ', 'DEMOCRACIA DIRECTA', 'DEMOCRACIA DIRECTA' );</v>
      </c>
    </row>
    <row r="4738" spans="1:12" x14ac:dyDescent="0.25">
      <c r="A4738" s="17" t="s">
        <v>6699</v>
      </c>
      <c r="E4738" s="15" t="s">
        <v>7337</v>
      </c>
      <c r="F4738" s="15" t="s">
        <v>8772</v>
      </c>
      <c r="G4738" s="17" t="s">
        <v>1062</v>
      </c>
      <c r="H4738" s="15" t="s">
        <v>8789</v>
      </c>
      <c r="I4738" s="15" t="s">
        <v>9</v>
      </c>
      <c r="J4738" s="15" t="str">
        <f>IFERROR(VLOOKUP(I4738,'Candidato Presidencial'!$C:$E,3,FALSE),"")</f>
        <v>DEMOCRACIA DIRECTA</v>
      </c>
      <c r="L4738" s="15" t="str">
        <f t="shared" si="138"/>
        <v>insert into Camaleon.CandidatoCongreso( PROCESO_ELECTORAL, NOMBRE_CANDIDATO, APELLIDO_PATERNO, APELLIDO_MATERNO, NOMBRE_COMPLETO, SEXO, CARGO_ELEGIDO, LUGAR_POSTULA, ORGANIZACION_POLITICA, ALIAS ) values( 'ELECCIONES GENERALES 2016', '', '', '', 'JUAN CARLOS GONZALES CALLA', 'MASCULINO', 'NO ELECTO', 'AREQUIPA  ', 'DEMOCRACIA DIRECTA', 'DEMOCRACIA DIRECTA' );</v>
      </c>
    </row>
    <row r="4739" spans="1:12" x14ac:dyDescent="0.25">
      <c r="A4739" s="17" t="s">
        <v>6699</v>
      </c>
      <c r="E4739" s="15" t="s">
        <v>7338</v>
      </c>
      <c r="F4739" s="15" t="s">
        <v>8772</v>
      </c>
      <c r="G4739" s="17" t="s">
        <v>1062</v>
      </c>
      <c r="H4739" s="15" t="s">
        <v>8777</v>
      </c>
      <c r="I4739" s="15" t="s">
        <v>9</v>
      </c>
      <c r="J4739" s="15" t="str">
        <f>IFERROR(VLOOKUP(I4739,'Candidato Presidencial'!$C:$E,3,FALSE),"")</f>
        <v>DEMOCRACIA DIRECTA</v>
      </c>
      <c r="L4739" s="15" t="str">
        <f t="shared" ref="L4739:L4802" si="139">"insert into Camaleon.CandidatoCongreso( "&amp;$A$1&amp;", "&amp;$B$1&amp;", "&amp;$C$1&amp;", "&amp;$D$1&amp;", "&amp;$E$1&amp;", "&amp;$F$1&amp;", "&amp;$G$1&amp;", "&amp;$H$1&amp;", "&amp;$I$1&amp;", "&amp;$J$1&amp;" ) values( '"&amp;A4739&amp;"', '"&amp;B4739&amp;"', '"&amp;C4739&amp;"', '"&amp;D4739&amp;"', '"&amp;E4739&amp;"', '"&amp;F4739&amp;"', '"&amp;G4739&amp;"', '"&amp;H4739&amp;"', '"&amp;I4739&amp;"', '"&amp;J4739&amp;"' );"</f>
        <v>insert into Camaleon.CandidatoCongreso( PROCESO_ELECTORAL, NOMBRE_CANDIDATO, APELLIDO_PATERNO, APELLIDO_MATERNO, NOMBRE_COMPLETO, SEXO, CARGO_ELEGIDO, LUGAR_POSTULA, ORGANIZACION_POLITICA, ALIAS ) values( 'ELECCIONES GENERALES 2016', '', '', '', 'SIMON CHIPANA HUANCA', 'MASCULINO', 'NO ELECTO', 'LIMA  ', 'DEMOCRACIA DIRECTA', 'DEMOCRACIA DIRECTA' );</v>
      </c>
    </row>
    <row r="4740" spans="1:12" x14ac:dyDescent="0.25">
      <c r="A4740" s="17" t="s">
        <v>6699</v>
      </c>
      <c r="E4740" s="15" t="s">
        <v>7339</v>
      </c>
      <c r="F4740" s="15" t="s">
        <v>8772</v>
      </c>
      <c r="G4740" s="17" t="s">
        <v>1062</v>
      </c>
      <c r="H4740" s="15" t="s">
        <v>8776</v>
      </c>
      <c r="I4740" s="15" t="s">
        <v>9</v>
      </c>
      <c r="J4740" s="15" t="str">
        <f>IFERROR(VLOOKUP(I4740,'Candidato Presidencial'!$C:$E,3,FALSE),"")</f>
        <v>DEMOCRACIA DIRECTA</v>
      </c>
      <c r="L4740" s="15" t="str">
        <f t="shared" si="139"/>
        <v>insert into Camaleon.CandidatoCongreso( PROCESO_ELECTORAL, NOMBRE_CANDIDATO, APELLIDO_PATERNO, APELLIDO_MATERNO, NOMBRE_COMPLETO, SEXO, CARGO_ELEGIDO, LUGAR_POSTULA, ORGANIZACION_POLITICA, ALIAS ) values( 'ELECCIONES GENERALES 2016', '', '', '', 'LUIS SALOMON VALDEZ RODRIGUEZ', 'MASCULINO', 'NO ELECTO', 'AMAZONAS  ', 'DEMOCRACIA DIRECTA', 'DEMOCRACIA DIRECTA' );</v>
      </c>
    </row>
    <row r="4741" spans="1:12" x14ac:dyDescent="0.25">
      <c r="A4741" s="17" t="s">
        <v>6699</v>
      </c>
      <c r="E4741" s="15" t="s">
        <v>7340</v>
      </c>
      <c r="F4741" s="15" t="s">
        <v>8773</v>
      </c>
      <c r="G4741" s="17" t="s">
        <v>1062</v>
      </c>
      <c r="H4741" s="15" t="s">
        <v>8776</v>
      </c>
      <c r="I4741" s="15" t="s">
        <v>9</v>
      </c>
      <c r="J4741" s="15" t="str">
        <f>IFERROR(VLOOKUP(I4741,'Candidato Presidencial'!$C:$E,3,FALSE),"")</f>
        <v>DEMOCRACIA DIRECTA</v>
      </c>
      <c r="L4741" s="15" t="str">
        <f t="shared" si="139"/>
        <v>insert into Camaleon.CandidatoCongreso( PROCESO_ELECTORAL, NOMBRE_CANDIDATO, APELLIDO_PATERNO, APELLIDO_MATERNO, NOMBRE_COMPLETO, SEXO, CARGO_ELEGIDO, LUGAR_POSTULA, ORGANIZACION_POLITICA, ALIAS ) values( 'ELECCIONES GENERALES 2016', '', '', '', 'AUGOSTINA MAYAN APIKAI', 'FEMENINO', 'NO ELECTO', 'AMAZONAS  ', 'DEMOCRACIA DIRECTA', 'DEMOCRACIA DIRECTA' );</v>
      </c>
    </row>
    <row r="4742" spans="1:12" x14ac:dyDescent="0.25">
      <c r="A4742" s="17" t="s">
        <v>6699</v>
      </c>
      <c r="E4742" s="15" t="s">
        <v>7341</v>
      </c>
      <c r="F4742" s="15" t="s">
        <v>8772</v>
      </c>
      <c r="G4742" s="17" t="s">
        <v>1062</v>
      </c>
      <c r="H4742" s="15" t="s">
        <v>8776</v>
      </c>
      <c r="I4742" s="15" t="s">
        <v>9</v>
      </c>
      <c r="J4742" s="15" t="str">
        <f>IFERROR(VLOOKUP(I4742,'Candidato Presidencial'!$C:$E,3,FALSE),"")</f>
        <v>DEMOCRACIA DIRECTA</v>
      </c>
      <c r="L4742" s="15" t="str">
        <f t="shared" si="139"/>
        <v>insert into Camaleon.CandidatoCongreso( PROCESO_ELECTORAL, NOMBRE_CANDIDATO, APELLIDO_PATERNO, APELLIDO_MATERNO, NOMBRE_COMPLETO, SEXO, CARGO_ELEGIDO, LUGAR_POSTULA, ORGANIZACION_POLITICA, ALIAS ) values( 'ELECCIONES GENERALES 2016', '', '', '', 'ZEBELIO KAYAP JEMPEKIT ', 'MASCULINO', 'NO ELECTO', 'AMAZONAS  ', 'DEMOCRACIA DIRECTA', 'DEMOCRACIA DIRECTA' );</v>
      </c>
    </row>
    <row r="4743" spans="1:12" x14ac:dyDescent="0.25">
      <c r="A4743" s="17" t="s">
        <v>6699</v>
      </c>
      <c r="E4743" s="15" t="s">
        <v>7342</v>
      </c>
      <c r="F4743" s="15" t="s">
        <v>8773</v>
      </c>
      <c r="G4743" s="17" t="s">
        <v>1062</v>
      </c>
      <c r="H4743" s="15" t="s">
        <v>8788</v>
      </c>
      <c r="I4743" s="15" t="s">
        <v>9</v>
      </c>
      <c r="J4743" s="15" t="str">
        <f>IFERROR(VLOOKUP(I4743,'Candidato Presidencial'!$C:$E,3,FALSE),"")</f>
        <v>DEMOCRACIA DIRECTA</v>
      </c>
      <c r="L4743" s="15" t="str">
        <f t="shared" si="139"/>
        <v>insert into Camaleon.CandidatoCongreso( PROCESO_ELECTORAL, NOMBRE_CANDIDATO, APELLIDO_PATERNO, APELLIDO_MATERNO, NOMBRE_COMPLETO, SEXO, CARGO_ELEGIDO, LUGAR_POSTULA, ORGANIZACION_POLITICA, ALIAS ) values( 'ELECCIONES GENERALES 2016', '', '', '', 'ALIOSI ANTONIA CANCAN OLEA', 'FEMENINO', 'NO ELECTO', 'ANCASH  ', 'DEMOCRACIA DIRECTA', 'DEMOCRACIA DIRECTA' );</v>
      </c>
    </row>
    <row r="4744" spans="1:12" x14ac:dyDescent="0.25">
      <c r="A4744" s="17" t="s">
        <v>6699</v>
      </c>
      <c r="E4744" s="15" t="s">
        <v>7343</v>
      </c>
      <c r="F4744" s="15" t="s">
        <v>8773</v>
      </c>
      <c r="G4744" s="17" t="s">
        <v>1062</v>
      </c>
      <c r="H4744" s="15" t="s">
        <v>8792</v>
      </c>
      <c r="I4744" s="15" t="s">
        <v>9</v>
      </c>
      <c r="J4744" s="15" t="str">
        <f>IFERROR(VLOOKUP(I4744,'Candidato Presidencial'!$C:$E,3,FALSE),"")</f>
        <v>DEMOCRACIA DIRECTA</v>
      </c>
      <c r="L4744" s="15" t="str">
        <f t="shared" si="139"/>
        <v>insert into Camaleon.CandidatoCongreso( PROCESO_ELECTORAL, NOMBRE_CANDIDATO, APELLIDO_PATERNO, APELLIDO_MATERNO, NOMBRE_COMPLETO, SEXO, CARGO_ELEGIDO, LUGAR_POSTULA, ORGANIZACION_POLITICA, ALIAS ) values( 'ELECCIONES GENERALES 2016', '', '', '', 'MARIBEL CARTAGENA DEL AGUILA', 'FEMENINO', 'NO ELECTO', 'UCAYALI  ', 'DEMOCRACIA DIRECTA', 'DEMOCRACIA DIRECTA' );</v>
      </c>
    </row>
    <row r="4745" spans="1:12" x14ac:dyDescent="0.25">
      <c r="A4745" s="17" t="s">
        <v>6699</v>
      </c>
      <c r="E4745" s="15" t="s">
        <v>7344</v>
      </c>
      <c r="F4745" s="15" t="s">
        <v>8773</v>
      </c>
      <c r="G4745" s="17" t="s">
        <v>1062</v>
      </c>
      <c r="H4745" s="15" t="s">
        <v>8775</v>
      </c>
      <c r="I4745" s="15" t="s">
        <v>9</v>
      </c>
      <c r="J4745" s="15" t="str">
        <f>IFERROR(VLOOKUP(I4745,'Candidato Presidencial'!$C:$E,3,FALSE),"")</f>
        <v>DEMOCRACIA DIRECTA</v>
      </c>
      <c r="L4745" s="15" t="str">
        <f t="shared" si="139"/>
        <v>insert into Camaleon.CandidatoCongreso( PROCESO_ELECTORAL, NOMBRE_CANDIDATO, APELLIDO_PATERNO, APELLIDO_MATERNO, NOMBRE_COMPLETO, SEXO, CARGO_ELEGIDO, LUGAR_POSTULA, ORGANIZACION_POLITICA, ALIAS ) values( 'ELECCIONES GENERALES 2016', '', '', '', 'JOVITA REATEGUI CUMAPA', 'FEMENINO', 'NO ELECTO', 'SAN MARTIN  ', 'DEMOCRACIA DIRECTA', 'DEMOCRACIA DIRECTA' );</v>
      </c>
    </row>
    <row r="4746" spans="1:12" x14ac:dyDescent="0.25">
      <c r="A4746" s="17" t="s">
        <v>6699</v>
      </c>
      <c r="E4746" s="15" t="s">
        <v>7345</v>
      </c>
      <c r="F4746" s="15" t="s">
        <v>8773</v>
      </c>
      <c r="G4746" s="17" t="s">
        <v>1062</v>
      </c>
      <c r="H4746" s="15" t="s">
        <v>8775</v>
      </c>
      <c r="I4746" s="15" t="s">
        <v>9</v>
      </c>
      <c r="J4746" s="15" t="str">
        <f>IFERROR(VLOOKUP(I4746,'Candidato Presidencial'!$C:$E,3,FALSE),"")</f>
        <v>DEMOCRACIA DIRECTA</v>
      </c>
      <c r="L4746" s="15" t="str">
        <f t="shared" si="139"/>
        <v>insert into Camaleon.CandidatoCongreso( PROCESO_ELECTORAL, NOMBRE_CANDIDATO, APELLIDO_PATERNO, APELLIDO_MATERNO, NOMBRE_COMPLETO, SEXO, CARGO_ELEGIDO, LUGAR_POSTULA, ORGANIZACION_POLITICA, ALIAS ) values( 'ELECCIONES GENERALES 2016', '', '', '', 'MARIA DEL ROSARIO CUNIA PUTPAÑA', 'FEMENINO', 'NO ELECTO', 'SAN MARTIN  ', 'DEMOCRACIA DIRECTA', 'DEMOCRACIA DIRECTA' );</v>
      </c>
    </row>
    <row r="4747" spans="1:12" x14ac:dyDescent="0.25">
      <c r="A4747" s="17" t="s">
        <v>6699</v>
      </c>
      <c r="E4747" s="15" t="s">
        <v>7346</v>
      </c>
      <c r="F4747" s="15" t="s">
        <v>8772</v>
      </c>
      <c r="G4747" s="17" t="s">
        <v>1062</v>
      </c>
      <c r="H4747" s="15" t="s">
        <v>8775</v>
      </c>
      <c r="I4747" s="15" t="s">
        <v>9</v>
      </c>
      <c r="J4747" s="15" t="str">
        <f>IFERROR(VLOOKUP(I4747,'Candidato Presidencial'!$C:$E,3,FALSE),"")</f>
        <v>DEMOCRACIA DIRECTA</v>
      </c>
      <c r="L4747" s="15" t="str">
        <f t="shared" si="139"/>
        <v>insert into Camaleon.CandidatoCongreso( PROCESO_ELECTORAL, NOMBRE_CANDIDATO, APELLIDO_PATERNO, APELLIDO_MATERNO, NOMBRE_COMPLETO, SEXO, CARGO_ELEGIDO, LUGAR_POSTULA, ORGANIZACION_POLITICA, ALIAS ) values( 'ELECCIONES GENERALES 2016', '', '', '', 'OSCAR REINERIO SEGUNDO CARDENAS BARTRA', 'MASCULINO', 'NO ELECTO', 'SAN MARTIN  ', 'DEMOCRACIA DIRECTA', 'DEMOCRACIA DIRECTA' );</v>
      </c>
    </row>
    <row r="4748" spans="1:12" x14ac:dyDescent="0.25">
      <c r="A4748" s="17" t="s">
        <v>6699</v>
      </c>
      <c r="E4748" s="15" t="s">
        <v>7347</v>
      </c>
      <c r="F4748" s="15" t="s">
        <v>8772</v>
      </c>
      <c r="G4748" s="17" t="s">
        <v>1062</v>
      </c>
      <c r="H4748" s="15" t="s">
        <v>8777</v>
      </c>
      <c r="I4748" s="15" t="s">
        <v>9</v>
      </c>
      <c r="J4748" s="15" t="str">
        <f>IFERROR(VLOOKUP(I4748,'Candidato Presidencial'!$C:$E,3,FALSE),"")</f>
        <v>DEMOCRACIA DIRECTA</v>
      </c>
      <c r="L4748" s="15" t="str">
        <f t="shared" si="139"/>
        <v>insert into Camaleon.CandidatoCongreso( PROCESO_ELECTORAL, NOMBRE_CANDIDATO, APELLIDO_PATERNO, APELLIDO_MATERNO, NOMBRE_COMPLETO, SEXO, CARGO_ELEGIDO, LUGAR_POSTULA, ORGANIZACION_POLITICA, ALIAS ) values( 'ELECCIONES GENERALES 2016', '', '', '', 'OSCAR ELIAS QUINTO CARDENAS BARTRA ', 'MASCULINO', 'NO ELECTO', 'LIMA  ', 'DEMOCRACIA DIRECTA', 'DEMOCRACIA DIRECTA' );</v>
      </c>
    </row>
    <row r="4749" spans="1:12" x14ac:dyDescent="0.25">
      <c r="A4749" s="17" t="s">
        <v>6699</v>
      </c>
      <c r="E4749" s="15" t="s">
        <v>7348</v>
      </c>
      <c r="F4749" s="15" t="s">
        <v>8772</v>
      </c>
      <c r="G4749" s="17" t="s">
        <v>1062</v>
      </c>
      <c r="H4749" s="15" t="s">
        <v>8775</v>
      </c>
      <c r="I4749" s="15" t="s">
        <v>9</v>
      </c>
      <c r="J4749" s="15" t="str">
        <f>IFERROR(VLOOKUP(I4749,'Candidato Presidencial'!$C:$E,3,FALSE),"")</f>
        <v>DEMOCRACIA DIRECTA</v>
      </c>
      <c r="L4749" s="15" t="str">
        <f t="shared" si="139"/>
        <v>insert into Camaleon.CandidatoCongreso( PROCESO_ELECTORAL, NOMBRE_CANDIDATO, APELLIDO_PATERNO, APELLIDO_MATERNO, NOMBRE_COMPLETO, SEXO, CARGO_ELEGIDO, LUGAR_POSTULA, ORGANIZACION_POLITICA, ALIAS ) values( 'ELECCIONES GENERALES 2016', '', '', '', 'ELEUTERIO TORREJON PEZO', 'MASCULINO', 'NO ELECTO', 'SAN MARTIN  ', 'DEMOCRACIA DIRECTA', 'DEMOCRACIA DIRECTA' );</v>
      </c>
    </row>
    <row r="4750" spans="1:12" x14ac:dyDescent="0.25">
      <c r="A4750" s="17" t="s">
        <v>6699</v>
      </c>
      <c r="E4750" s="15" t="s">
        <v>7349</v>
      </c>
      <c r="F4750" s="15" t="s">
        <v>8772</v>
      </c>
      <c r="G4750" s="17" t="s">
        <v>1062</v>
      </c>
      <c r="H4750" s="15" t="s">
        <v>8787</v>
      </c>
      <c r="I4750" s="15" t="s">
        <v>9</v>
      </c>
      <c r="J4750" s="15" t="str">
        <f>IFERROR(VLOOKUP(I4750,'Candidato Presidencial'!$C:$E,3,FALSE),"")</f>
        <v>DEMOCRACIA DIRECTA</v>
      </c>
      <c r="L4750" s="15" t="str">
        <f t="shared" si="139"/>
        <v>insert into Camaleon.CandidatoCongreso( PROCESO_ELECTORAL, NOMBRE_CANDIDATO, APELLIDO_PATERNO, APELLIDO_MATERNO, NOMBRE_COMPLETO, SEXO, CARGO_ELEGIDO, LUGAR_POSTULA, ORGANIZACION_POLITICA, ALIAS ) values( 'ELECCIONES GENERALES 2016', '', '', '', 'MARCELO CARLOS CARRERA ', 'MASCULINO', 'NO ELECTO', 'HUANUCO  ', 'DEMOCRACIA DIRECTA', 'DEMOCRACIA DIRECTA' );</v>
      </c>
    </row>
    <row r="4751" spans="1:12" x14ac:dyDescent="0.25">
      <c r="A4751" s="17" t="s">
        <v>6699</v>
      </c>
      <c r="E4751" s="15" t="s">
        <v>7350</v>
      </c>
      <c r="F4751" s="15" t="s">
        <v>8772</v>
      </c>
      <c r="G4751" s="17" t="s">
        <v>1062</v>
      </c>
      <c r="H4751" s="15" t="s">
        <v>8780</v>
      </c>
      <c r="I4751" s="15" t="s">
        <v>9</v>
      </c>
      <c r="J4751" s="15" t="str">
        <f>IFERROR(VLOOKUP(I4751,'Candidato Presidencial'!$C:$E,3,FALSE),"")</f>
        <v>DEMOCRACIA DIRECTA</v>
      </c>
      <c r="L4751" s="15" t="str">
        <f t="shared" si="139"/>
        <v>insert into Camaleon.CandidatoCongreso( PROCESO_ELECTORAL, NOMBRE_CANDIDATO, APELLIDO_PATERNO, APELLIDO_MATERNO, NOMBRE_COMPLETO, SEXO, CARGO_ELEGIDO, LUGAR_POSTULA, ORGANIZACION_POLITICA, ALIAS ) values( 'ELECCIONES GENERALES 2016', '', '', '', 'JULIO CESAR MALDONADO ALBARRACIN', 'MASCULINO', 'NO ELECTO', 'LA LIBERTAD  ', 'DEMOCRACIA DIRECTA', 'DEMOCRACIA DIRECTA' );</v>
      </c>
    </row>
    <row r="4752" spans="1:12" x14ac:dyDescent="0.25">
      <c r="A4752" s="17" t="s">
        <v>6699</v>
      </c>
      <c r="E4752" s="15" t="s">
        <v>7351</v>
      </c>
      <c r="F4752" s="15" t="s">
        <v>8773</v>
      </c>
      <c r="G4752" s="17" t="s">
        <v>1062</v>
      </c>
      <c r="H4752" s="15" t="s">
        <v>8779</v>
      </c>
      <c r="I4752" s="15" t="s">
        <v>9</v>
      </c>
      <c r="J4752" s="15" t="str">
        <f>IFERROR(VLOOKUP(I4752,'Candidato Presidencial'!$C:$E,3,FALSE),"")</f>
        <v>DEMOCRACIA DIRECTA</v>
      </c>
      <c r="L4752" s="15" t="str">
        <f t="shared" si="139"/>
        <v>insert into Camaleon.CandidatoCongreso( PROCESO_ELECTORAL, NOMBRE_CANDIDATO, APELLIDO_PATERNO, APELLIDO_MATERNO, NOMBRE_COMPLETO, SEXO, CARGO_ELEGIDO, LUGAR_POSTULA, ORGANIZACION_POLITICA, ALIAS ) values( 'ELECCIONES GENERALES 2016', '', '', '', 'MARIA LOURDES COARITE LAURA', 'FEMENINO', 'NO ELECTO', 'TACNA  ', 'DEMOCRACIA DIRECTA', 'DEMOCRACIA DIRECTA' );</v>
      </c>
    </row>
    <row r="4753" spans="1:12" x14ac:dyDescent="0.25">
      <c r="A4753" s="17" t="s">
        <v>6699</v>
      </c>
      <c r="E4753" s="15" t="s">
        <v>7352</v>
      </c>
      <c r="F4753" s="15" t="s">
        <v>8772</v>
      </c>
      <c r="G4753" s="17" t="s">
        <v>1062</v>
      </c>
      <c r="H4753" s="15" t="s">
        <v>8779</v>
      </c>
      <c r="I4753" s="15" t="s">
        <v>9</v>
      </c>
      <c r="J4753" s="15" t="str">
        <f>IFERROR(VLOOKUP(I4753,'Candidato Presidencial'!$C:$E,3,FALSE),"")</f>
        <v>DEMOCRACIA DIRECTA</v>
      </c>
      <c r="L4753" s="15" t="str">
        <f t="shared" si="139"/>
        <v>insert into Camaleon.CandidatoCongreso( PROCESO_ELECTORAL, NOMBRE_CANDIDATO, APELLIDO_PATERNO, APELLIDO_MATERNO, NOMBRE_COMPLETO, SEXO, CARGO_ELEGIDO, LUGAR_POSTULA, ORGANIZACION_POLITICA, ALIAS ) values( 'ELECCIONES GENERALES 2016', '', '', '', 'RICHARD HECTOR BLANCO CLAROS', 'MASCULINO', 'NO ELECTO', 'TACNA  ', 'DEMOCRACIA DIRECTA', 'DEMOCRACIA DIRECTA' );</v>
      </c>
    </row>
    <row r="4754" spans="1:12" x14ac:dyDescent="0.25">
      <c r="A4754" s="17" t="s">
        <v>6699</v>
      </c>
      <c r="E4754" s="15" t="s">
        <v>7353</v>
      </c>
      <c r="F4754" s="15" t="s">
        <v>8772</v>
      </c>
      <c r="G4754" s="17" t="s">
        <v>1062</v>
      </c>
      <c r="H4754" s="15" t="s">
        <v>8779</v>
      </c>
      <c r="I4754" s="15" t="s">
        <v>9</v>
      </c>
      <c r="J4754" s="15" t="str">
        <f>IFERROR(VLOOKUP(I4754,'Candidato Presidencial'!$C:$E,3,FALSE),"")</f>
        <v>DEMOCRACIA DIRECTA</v>
      </c>
      <c r="L4754" s="15" t="str">
        <f t="shared" si="139"/>
        <v>insert into Camaleon.CandidatoCongreso( PROCESO_ELECTORAL, NOMBRE_CANDIDATO, APELLIDO_PATERNO, APELLIDO_MATERNO, NOMBRE_COMPLETO, SEXO, CARGO_ELEGIDO, LUGAR_POSTULA, ORGANIZACION_POLITICA, ALIAS ) values( 'ELECCIONES GENERALES 2016', '', '', '', 'EDGAR NELSON QUISPE FLORES', 'MASCULINO', 'NO ELECTO', 'TACNA  ', 'DEMOCRACIA DIRECTA', 'DEMOCRACIA DIRECTA' );</v>
      </c>
    </row>
    <row r="4755" spans="1:12" x14ac:dyDescent="0.25">
      <c r="A4755" s="17" t="s">
        <v>6699</v>
      </c>
      <c r="E4755" s="15" t="s">
        <v>7354</v>
      </c>
      <c r="F4755" s="15" t="s">
        <v>8773</v>
      </c>
      <c r="G4755" s="17" t="s">
        <v>1062</v>
      </c>
      <c r="H4755" s="15" t="s">
        <v>8777</v>
      </c>
      <c r="I4755" s="15" t="s">
        <v>9</v>
      </c>
      <c r="J4755" s="15" t="str">
        <f>IFERROR(VLOOKUP(I4755,'Candidato Presidencial'!$C:$E,3,FALSE),"")</f>
        <v>DEMOCRACIA DIRECTA</v>
      </c>
      <c r="L4755" s="15" t="str">
        <f t="shared" si="139"/>
        <v>insert into Camaleon.CandidatoCongreso( PROCESO_ELECTORAL, NOMBRE_CANDIDATO, APELLIDO_PATERNO, APELLIDO_MATERNO, NOMBRE_COMPLETO, SEXO, CARGO_ELEGIDO, LUGAR_POSTULA, ORGANIZACION_POLITICA, ALIAS ) values( 'ELECCIONES GENERALES 2016', '', '', '', 'TALIA ANTIA VEGA SOLOGUREN ', 'FEMENINO', 'NO ELECTO', 'LIMA  ', 'DEMOCRACIA DIRECTA', 'DEMOCRACIA DIRECTA' );</v>
      </c>
    </row>
    <row r="4756" spans="1:12" x14ac:dyDescent="0.25">
      <c r="A4756" s="17" t="s">
        <v>6699</v>
      </c>
      <c r="E4756" s="15" t="s">
        <v>7355</v>
      </c>
      <c r="F4756" s="15" t="s">
        <v>8773</v>
      </c>
      <c r="G4756" s="17" t="s">
        <v>1062</v>
      </c>
      <c r="H4756" s="15" t="s">
        <v>8796</v>
      </c>
      <c r="I4756" s="15" t="s">
        <v>9</v>
      </c>
      <c r="J4756" s="15" t="str">
        <f>IFERROR(VLOOKUP(I4756,'Candidato Presidencial'!$C:$E,3,FALSE),"")</f>
        <v>DEMOCRACIA DIRECTA</v>
      </c>
      <c r="L4756" s="15" t="str">
        <f t="shared" si="139"/>
        <v>insert into Camaleon.CandidatoCongreso( PROCESO_ELECTORAL, NOMBRE_CANDIDATO, APELLIDO_PATERNO, APELLIDO_MATERNO, NOMBRE_COMPLETO, SEXO, CARGO_ELEGIDO, LUGAR_POSTULA, ORGANIZACION_POLITICA, ALIAS ) values( 'ELECCIONES GENERALES 2016', '', '', '', 'LUSDAY LIBERTAD VEGA APONTE DE MARTINEZ', 'FEMENINO', 'NO ELECTO', 'PIURA  ', 'DEMOCRACIA DIRECTA', 'DEMOCRACIA DIRECTA' );</v>
      </c>
    </row>
    <row r="4757" spans="1:12" x14ac:dyDescent="0.25">
      <c r="A4757" s="17" t="s">
        <v>6699</v>
      </c>
      <c r="E4757" s="15" t="s">
        <v>7356</v>
      </c>
      <c r="F4757" s="15" t="s">
        <v>8773</v>
      </c>
      <c r="G4757" s="17" t="s">
        <v>1062</v>
      </c>
      <c r="H4757" s="15" t="s">
        <v>8791</v>
      </c>
      <c r="I4757" s="15" t="s">
        <v>9</v>
      </c>
      <c r="J4757" s="15" t="str">
        <f>IFERROR(VLOOKUP(I4757,'Candidato Presidencial'!$C:$E,3,FALSE),"")</f>
        <v>DEMOCRACIA DIRECTA</v>
      </c>
      <c r="L4757" s="15" t="str">
        <f t="shared" si="139"/>
        <v>insert into Camaleon.CandidatoCongreso( PROCESO_ELECTORAL, NOMBRE_CANDIDATO, APELLIDO_PATERNO, APELLIDO_MATERNO, NOMBRE_COMPLETO, SEXO, CARGO_ELEGIDO, LUGAR_POSTULA, ORGANIZACION_POLITICA, ALIAS ) values( 'ELECCIONES GENERALES 2016', '', '', '', 'ZAIRA JENNIFER COLLAZOS REGALADO', 'FEMENINO', 'NO ELECTO', 'TUMBES  ', 'DEMOCRACIA DIRECTA', 'DEMOCRACIA DIRECTA' );</v>
      </c>
    </row>
    <row r="4758" spans="1:12" x14ac:dyDescent="0.25">
      <c r="A4758" s="17" t="s">
        <v>6699</v>
      </c>
      <c r="E4758" s="15" t="s">
        <v>7357</v>
      </c>
      <c r="F4758" s="15" t="s">
        <v>8773</v>
      </c>
      <c r="G4758" s="17" t="s">
        <v>1062</v>
      </c>
      <c r="H4758" s="15" t="s">
        <v>8777</v>
      </c>
      <c r="I4758" s="15" t="s">
        <v>9</v>
      </c>
      <c r="J4758" s="15" t="str">
        <f>IFERROR(VLOOKUP(I4758,'Candidato Presidencial'!$C:$E,3,FALSE),"")</f>
        <v>DEMOCRACIA DIRECTA</v>
      </c>
      <c r="L4758" s="15" t="str">
        <f t="shared" si="139"/>
        <v>insert into Camaleon.CandidatoCongreso( PROCESO_ELECTORAL, NOMBRE_CANDIDATO, APELLIDO_PATERNO, APELLIDO_MATERNO, NOMBRE_COMPLETO, SEXO, CARGO_ELEGIDO, LUGAR_POSTULA, ORGANIZACION_POLITICA, ALIAS ) values( 'ELECCIONES GENERALES 2016', '', '', '', 'LUZ ANGELICA SOLANO HARO ', 'FEMENINO', 'NO ELECTO', 'LIMA  ', 'DEMOCRACIA DIRECTA', 'DEMOCRACIA DIRECTA' );</v>
      </c>
    </row>
    <row r="4759" spans="1:12" x14ac:dyDescent="0.25">
      <c r="A4759" s="17" t="s">
        <v>6699</v>
      </c>
      <c r="E4759" s="15" t="s">
        <v>7358</v>
      </c>
      <c r="F4759" s="15" t="s">
        <v>8772</v>
      </c>
      <c r="G4759" s="17" t="s">
        <v>1062</v>
      </c>
      <c r="H4759" s="15" t="s">
        <v>8788</v>
      </c>
      <c r="I4759" s="15" t="s">
        <v>9</v>
      </c>
      <c r="J4759" s="15" t="str">
        <f>IFERROR(VLOOKUP(I4759,'Candidato Presidencial'!$C:$E,3,FALSE),"")</f>
        <v>DEMOCRACIA DIRECTA</v>
      </c>
      <c r="L4759" s="15" t="str">
        <f t="shared" si="139"/>
        <v>insert into Camaleon.CandidatoCongreso( PROCESO_ELECTORAL, NOMBRE_CANDIDATO, APELLIDO_PATERNO, APELLIDO_MATERNO, NOMBRE_COMPLETO, SEXO, CARGO_ELEGIDO, LUGAR_POSTULA, ORGANIZACION_POLITICA, ALIAS ) values( 'ELECCIONES GENERALES 2016', '', '', '', 'TRINATORIO DARIO VARGAS ARCE', 'MASCULINO', 'NO ELECTO', 'ANCASH  ', 'DEMOCRACIA DIRECTA', 'DEMOCRACIA DIRECTA' );</v>
      </c>
    </row>
    <row r="4760" spans="1:12" x14ac:dyDescent="0.25">
      <c r="A4760" s="17" t="s">
        <v>6699</v>
      </c>
      <c r="E4760" s="15" t="s">
        <v>7359</v>
      </c>
      <c r="F4760" s="15" t="s">
        <v>8773</v>
      </c>
      <c r="G4760" s="17" t="s">
        <v>1062</v>
      </c>
      <c r="H4760" s="15" t="s">
        <v>8780</v>
      </c>
      <c r="I4760" s="15" t="s">
        <v>9</v>
      </c>
      <c r="J4760" s="15" t="str">
        <f>IFERROR(VLOOKUP(I4760,'Candidato Presidencial'!$C:$E,3,FALSE),"")</f>
        <v>DEMOCRACIA DIRECTA</v>
      </c>
      <c r="L4760" s="15" t="str">
        <f t="shared" si="139"/>
        <v>insert into Camaleon.CandidatoCongreso( PROCESO_ELECTORAL, NOMBRE_CANDIDATO, APELLIDO_PATERNO, APELLIDO_MATERNO, NOMBRE_COMPLETO, SEXO, CARGO_ELEGIDO, LUGAR_POSTULA, ORGANIZACION_POLITICA, ALIAS ) values( 'ELECCIONES GENERALES 2016', '', '', '', 'GINA MARIA DEL ROCIO CALVO BARRANTES', 'FEMENINO', 'NO ELECTO', 'LA LIBERTAD  ', 'DEMOCRACIA DIRECTA', 'DEMOCRACIA DIRECTA' );</v>
      </c>
    </row>
    <row r="4761" spans="1:12" x14ac:dyDescent="0.25">
      <c r="A4761" s="17" t="s">
        <v>6699</v>
      </c>
      <c r="E4761" s="15" t="s">
        <v>7360</v>
      </c>
      <c r="F4761" s="15" t="s">
        <v>8773</v>
      </c>
      <c r="G4761" s="17" t="s">
        <v>1062</v>
      </c>
      <c r="H4761" s="15" t="s">
        <v>8788</v>
      </c>
      <c r="I4761" s="15" t="s">
        <v>9</v>
      </c>
      <c r="J4761" s="15" t="str">
        <f>IFERROR(VLOOKUP(I4761,'Candidato Presidencial'!$C:$E,3,FALSE),"")</f>
        <v>DEMOCRACIA DIRECTA</v>
      </c>
      <c r="L4761" s="15" t="str">
        <f t="shared" si="139"/>
        <v>insert into Camaleon.CandidatoCongreso( PROCESO_ELECTORAL, NOMBRE_CANDIDATO, APELLIDO_PATERNO, APELLIDO_MATERNO, NOMBRE_COMPLETO, SEXO, CARGO_ELEGIDO, LUGAR_POSTULA, ORGANIZACION_POLITICA, ALIAS ) values( 'ELECCIONES GENERALES 2016', '', '', '', 'KETTY FLOR CASTILLO PADILLA', 'FEMENINO', 'NO ELECTO', 'ANCASH  ', 'DEMOCRACIA DIRECTA', 'DEMOCRACIA DIRECTA' );</v>
      </c>
    </row>
    <row r="4762" spans="1:12" x14ac:dyDescent="0.25">
      <c r="A4762" s="17" t="s">
        <v>6699</v>
      </c>
      <c r="E4762" s="15" t="s">
        <v>7361</v>
      </c>
      <c r="F4762" s="15" t="s">
        <v>8772</v>
      </c>
      <c r="G4762" s="17" t="s">
        <v>1062</v>
      </c>
      <c r="H4762" s="15" t="s">
        <v>8788</v>
      </c>
      <c r="I4762" s="15" t="s">
        <v>9</v>
      </c>
      <c r="J4762" s="15" t="str">
        <f>IFERROR(VLOOKUP(I4762,'Candidato Presidencial'!$C:$E,3,FALSE),"")</f>
        <v>DEMOCRACIA DIRECTA</v>
      </c>
      <c r="L4762" s="15" t="str">
        <f t="shared" si="139"/>
        <v>insert into Camaleon.CandidatoCongreso( PROCESO_ELECTORAL, NOMBRE_CANDIDATO, APELLIDO_PATERNO, APELLIDO_MATERNO, NOMBRE_COMPLETO, SEXO, CARGO_ELEGIDO, LUGAR_POSTULA, ORGANIZACION_POLITICA, ALIAS ) values( 'ELECCIONES GENERALES 2016', '', '', '', 'LEONIDAS TEODORO RODRIGUEZ ALTAMIRANO', 'MASCULINO', 'NO ELECTO', 'ANCASH  ', 'DEMOCRACIA DIRECTA', 'DEMOCRACIA DIRECTA' );</v>
      </c>
    </row>
    <row r="4763" spans="1:12" x14ac:dyDescent="0.25">
      <c r="A4763" s="17" t="s">
        <v>6699</v>
      </c>
      <c r="E4763" s="15" t="s">
        <v>7362</v>
      </c>
      <c r="F4763" s="15" t="s">
        <v>8772</v>
      </c>
      <c r="G4763" s="17" t="s">
        <v>1062</v>
      </c>
      <c r="H4763" s="15" t="s">
        <v>8777</v>
      </c>
      <c r="I4763" s="15" t="s">
        <v>9</v>
      </c>
      <c r="J4763" s="15" t="str">
        <f>IFERROR(VLOOKUP(I4763,'Candidato Presidencial'!$C:$E,3,FALSE),"")</f>
        <v>DEMOCRACIA DIRECTA</v>
      </c>
      <c r="L4763" s="15" t="str">
        <f t="shared" si="139"/>
        <v>insert into Camaleon.CandidatoCongreso( PROCESO_ELECTORAL, NOMBRE_CANDIDATO, APELLIDO_PATERNO, APELLIDO_MATERNO, NOMBRE_COMPLETO, SEXO, CARGO_ELEGIDO, LUGAR_POSTULA, ORGANIZACION_POLITICA, ALIAS ) values( 'ELECCIONES GENERALES 2016', '', '', '', 'CARLOS JACINTO BRITO VEGA ', 'MASCULINO', 'NO ELECTO', 'LIMA  ', 'DEMOCRACIA DIRECTA', 'DEMOCRACIA DIRECTA' );</v>
      </c>
    </row>
    <row r="4764" spans="1:12" x14ac:dyDescent="0.25">
      <c r="A4764" s="17" t="s">
        <v>6699</v>
      </c>
      <c r="E4764" s="15" t="s">
        <v>7363</v>
      </c>
      <c r="F4764" s="15" t="s">
        <v>8772</v>
      </c>
      <c r="G4764" s="17" t="s">
        <v>1062</v>
      </c>
      <c r="H4764" s="15" t="s">
        <v>8791</v>
      </c>
      <c r="I4764" s="15" t="s">
        <v>9</v>
      </c>
      <c r="J4764" s="15" t="str">
        <f>IFERROR(VLOOKUP(I4764,'Candidato Presidencial'!$C:$E,3,FALSE),"")</f>
        <v>DEMOCRACIA DIRECTA</v>
      </c>
      <c r="L4764" s="15" t="str">
        <f t="shared" si="139"/>
        <v>insert into Camaleon.CandidatoCongreso( PROCESO_ELECTORAL, NOMBRE_CANDIDATO, APELLIDO_PATERNO, APELLIDO_MATERNO, NOMBRE_COMPLETO, SEXO, CARGO_ELEGIDO, LUGAR_POSTULA, ORGANIZACION_POLITICA, ALIAS ) values( 'ELECCIONES GENERALES 2016', '', '', '', 'MANUEL GODOFREDO JIMENEZ CASTILLO', 'MASCULINO', 'NO ELECTO', 'TUMBES  ', 'DEMOCRACIA DIRECTA', 'DEMOCRACIA DIRECTA' );</v>
      </c>
    </row>
    <row r="4765" spans="1:12" x14ac:dyDescent="0.25">
      <c r="A4765" s="17" t="s">
        <v>6699</v>
      </c>
      <c r="E4765" s="15" t="s">
        <v>7364</v>
      </c>
      <c r="F4765" s="15" t="s">
        <v>8772</v>
      </c>
      <c r="G4765" s="17" t="s">
        <v>1062</v>
      </c>
      <c r="H4765" s="15" t="s">
        <v>8777</v>
      </c>
      <c r="I4765" s="15" t="s">
        <v>9</v>
      </c>
      <c r="J4765" s="15" t="str">
        <f>IFERROR(VLOOKUP(I4765,'Candidato Presidencial'!$C:$E,3,FALSE),"")</f>
        <v>DEMOCRACIA DIRECTA</v>
      </c>
      <c r="L4765" s="15" t="str">
        <f t="shared" si="139"/>
        <v>insert into Camaleon.CandidatoCongreso( PROCESO_ELECTORAL, NOMBRE_CANDIDATO, APELLIDO_PATERNO, APELLIDO_MATERNO, NOMBRE_COMPLETO, SEXO, CARGO_ELEGIDO, LUGAR_POSTULA, ORGANIZACION_POLITICA, ALIAS ) values( 'ELECCIONES GENERALES 2016', '', '', '', 'FREDDY MERMA DAMIAN ', 'MASCULINO', 'NO ELECTO', 'LIMA  ', 'DEMOCRACIA DIRECTA', 'DEMOCRACIA DIRECTA' );</v>
      </c>
    </row>
    <row r="4766" spans="1:12" x14ac:dyDescent="0.25">
      <c r="A4766" s="17" t="s">
        <v>6699</v>
      </c>
      <c r="E4766" s="15" t="s">
        <v>7365</v>
      </c>
      <c r="F4766" s="15" t="s">
        <v>8772</v>
      </c>
      <c r="G4766" s="17" t="s">
        <v>1062</v>
      </c>
      <c r="H4766" s="15" t="s">
        <v>8777</v>
      </c>
      <c r="I4766" s="15" t="s">
        <v>9</v>
      </c>
      <c r="J4766" s="15" t="str">
        <f>IFERROR(VLOOKUP(I4766,'Candidato Presidencial'!$C:$E,3,FALSE),"")</f>
        <v>DEMOCRACIA DIRECTA</v>
      </c>
      <c r="L4766" s="15" t="str">
        <f t="shared" si="139"/>
        <v>insert into Camaleon.CandidatoCongreso( PROCESO_ELECTORAL, NOMBRE_CANDIDATO, APELLIDO_PATERNO, APELLIDO_MATERNO, NOMBRE_COMPLETO, SEXO, CARGO_ELEGIDO, LUGAR_POSTULA, ORGANIZACION_POLITICA, ALIAS ) values( 'ELECCIONES GENERALES 2016', '', '', '', 'DAVID ORESTES GONZALES MACHADO ', 'MASCULINO', 'NO ELECTO', 'LIMA  ', 'DEMOCRACIA DIRECTA', 'DEMOCRACIA DIRECTA' );</v>
      </c>
    </row>
    <row r="4767" spans="1:12" x14ac:dyDescent="0.25">
      <c r="A4767" s="17" t="s">
        <v>6699</v>
      </c>
      <c r="E4767" s="15" t="s">
        <v>7366</v>
      </c>
      <c r="F4767" s="15" t="s">
        <v>8772</v>
      </c>
      <c r="G4767" s="17" t="s">
        <v>1062</v>
      </c>
      <c r="H4767" s="15" t="s">
        <v>8777</v>
      </c>
      <c r="I4767" s="15" t="s">
        <v>9</v>
      </c>
      <c r="J4767" s="15" t="str">
        <f>IFERROR(VLOOKUP(I4767,'Candidato Presidencial'!$C:$E,3,FALSE),"")</f>
        <v>DEMOCRACIA DIRECTA</v>
      </c>
      <c r="L4767" s="15" t="str">
        <f t="shared" si="139"/>
        <v>insert into Camaleon.CandidatoCongreso( PROCESO_ELECTORAL, NOMBRE_CANDIDATO, APELLIDO_PATERNO, APELLIDO_MATERNO, NOMBRE_COMPLETO, SEXO, CARGO_ELEGIDO, LUGAR_POSTULA, ORGANIZACION_POLITICA, ALIAS ) values( 'ELECCIONES GENERALES 2016', '', '', '', 'JAMES FLORES ACUÑA ', 'MASCULINO', 'NO ELECTO', 'LIMA  ', 'DEMOCRACIA DIRECTA', 'DEMOCRACIA DIRECTA' );</v>
      </c>
    </row>
    <row r="4768" spans="1:12" x14ac:dyDescent="0.25">
      <c r="A4768" s="17" t="s">
        <v>6699</v>
      </c>
      <c r="E4768" s="15" t="s">
        <v>7367</v>
      </c>
      <c r="F4768" s="15" t="s">
        <v>8773</v>
      </c>
      <c r="G4768" s="17" t="s">
        <v>1062</v>
      </c>
      <c r="H4768" s="15" t="s">
        <v>8794</v>
      </c>
      <c r="I4768" s="15" t="s">
        <v>9</v>
      </c>
      <c r="J4768" s="15" t="str">
        <f>IFERROR(VLOOKUP(I4768,'Candidato Presidencial'!$C:$E,3,FALSE),"")</f>
        <v>DEMOCRACIA DIRECTA</v>
      </c>
      <c r="L4768" s="15" t="str">
        <f t="shared" si="139"/>
        <v>insert into Camaleon.CandidatoCongreso( PROCESO_ELECTORAL, NOMBRE_CANDIDATO, APELLIDO_PATERNO, APELLIDO_MATERNO, NOMBRE_COMPLETO, SEXO, CARGO_ELEGIDO, LUGAR_POSTULA, ORGANIZACION_POLITICA, ALIAS ) values( 'ELECCIONES GENERALES 2016', '', '', '', 'LUISA USTUA GUILLEN VDA DE VILLEGAS', 'FEMENINO', 'NO ELECTO', 'APURIMAC  ', 'DEMOCRACIA DIRECTA', 'DEMOCRACIA DIRECTA' );</v>
      </c>
    </row>
    <row r="4769" spans="1:12" x14ac:dyDescent="0.25">
      <c r="A4769" s="17" t="s">
        <v>6699</v>
      </c>
      <c r="E4769" s="15" t="s">
        <v>7368</v>
      </c>
      <c r="F4769" s="15" t="s">
        <v>8772</v>
      </c>
      <c r="G4769" s="17" t="s">
        <v>1062</v>
      </c>
      <c r="H4769" s="15" t="s">
        <v>8794</v>
      </c>
      <c r="I4769" s="15" t="s">
        <v>9</v>
      </c>
      <c r="J4769" s="15" t="str">
        <f>IFERROR(VLOOKUP(I4769,'Candidato Presidencial'!$C:$E,3,FALSE),"")</f>
        <v>DEMOCRACIA DIRECTA</v>
      </c>
      <c r="L4769" s="15" t="str">
        <f t="shared" si="139"/>
        <v>insert into Camaleon.CandidatoCongreso( PROCESO_ELECTORAL, NOMBRE_CANDIDATO, APELLIDO_PATERNO, APELLIDO_MATERNO, NOMBRE_COMPLETO, SEXO, CARGO_ELEGIDO, LUGAR_POSTULA, ORGANIZACION_POLITICA, ALIAS ) values( 'ELECCIONES GENERALES 2016', '', '', '', 'CIRILO HERRERA TAIPE', 'MASCULINO', 'NO ELECTO', 'APURIMAC  ', 'DEMOCRACIA DIRECTA', 'DEMOCRACIA DIRECTA' );</v>
      </c>
    </row>
    <row r="4770" spans="1:12" x14ac:dyDescent="0.25">
      <c r="A4770" s="17" t="s">
        <v>6699</v>
      </c>
      <c r="E4770" s="15" t="s">
        <v>7369</v>
      </c>
      <c r="F4770" s="15" t="s">
        <v>8773</v>
      </c>
      <c r="G4770" s="17" t="s">
        <v>1062</v>
      </c>
      <c r="H4770" s="15" t="s">
        <v>8777</v>
      </c>
      <c r="I4770" s="15" t="s">
        <v>9</v>
      </c>
      <c r="J4770" s="15" t="str">
        <f>IFERROR(VLOOKUP(I4770,'Candidato Presidencial'!$C:$E,3,FALSE),"")</f>
        <v>DEMOCRACIA DIRECTA</v>
      </c>
      <c r="L4770" s="15" t="str">
        <f t="shared" si="139"/>
        <v>insert into Camaleon.CandidatoCongreso( PROCESO_ELECTORAL, NOMBRE_CANDIDATO, APELLIDO_PATERNO, APELLIDO_MATERNO, NOMBRE_COMPLETO, SEXO, CARGO_ELEGIDO, LUGAR_POSTULA, ORGANIZACION_POLITICA, ALIAS ) values( 'ELECCIONES GENERALES 2016', '', '', '', 'GERARDINA TORRES TOLEDO ', 'FEMENINO', 'NO ELECTO', 'LIMA  ', 'DEMOCRACIA DIRECTA', 'DEMOCRACIA DIRECTA' );</v>
      </c>
    </row>
    <row r="4771" spans="1:12" x14ac:dyDescent="0.25">
      <c r="A4771" s="17" t="s">
        <v>6699</v>
      </c>
      <c r="E4771" s="15" t="s">
        <v>7370</v>
      </c>
      <c r="F4771" s="15" t="s">
        <v>8773</v>
      </c>
      <c r="G4771" s="17" t="s">
        <v>1062</v>
      </c>
      <c r="H4771" s="15" t="s">
        <v>8777</v>
      </c>
      <c r="I4771" s="15" t="s">
        <v>9</v>
      </c>
      <c r="J4771" s="15" t="str">
        <f>IFERROR(VLOOKUP(I4771,'Candidato Presidencial'!$C:$E,3,FALSE),"")</f>
        <v>DEMOCRACIA DIRECTA</v>
      </c>
      <c r="L4771" s="15" t="str">
        <f t="shared" si="139"/>
        <v>insert into Camaleon.CandidatoCongreso( PROCESO_ELECTORAL, NOMBRE_CANDIDATO, APELLIDO_PATERNO, APELLIDO_MATERNO, NOMBRE_COMPLETO, SEXO, CARGO_ELEGIDO, LUGAR_POSTULA, ORGANIZACION_POLITICA, ALIAS ) values( 'ELECCIONES GENERALES 2016', '', '', '', 'JACKELINE NATALIE ALVAREZ PAREDES ', 'FEMENINO', 'NO ELECTO', 'LIMA  ', 'DEMOCRACIA DIRECTA', 'DEMOCRACIA DIRECTA' );</v>
      </c>
    </row>
    <row r="4772" spans="1:12" x14ac:dyDescent="0.25">
      <c r="A4772" s="17" t="s">
        <v>6699</v>
      </c>
      <c r="E4772" s="15" t="s">
        <v>7371</v>
      </c>
      <c r="F4772" s="15" t="s">
        <v>8772</v>
      </c>
      <c r="G4772" s="17" t="s">
        <v>1062</v>
      </c>
      <c r="H4772" s="15" t="s">
        <v>8789</v>
      </c>
      <c r="I4772" s="15" t="s">
        <v>9</v>
      </c>
      <c r="J4772" s="15" t="str">
        <f>IFERROR(VLOOKUP(I4772,'Candidato Presidencial'!$C:$E,3,FALSE),"")</f>
        <v>DEMOCRACIA DIRECTA</v>
      </c>
      <c r="L4772" s="15" t="str">
        <f t="shared" si="139"/>
        <v>insert into Camaleon.CandidatoCongreso( PROCESO_ELECTORAL, NOMBRE_CANDIDATO, APELLIDO_PATERNO, APELLIDO_MATERNO, NOMBRE_COMPLETO, SEXO, CARGO_ELEGIDO, LUGAR_POSTULA, ORGANIZACION_POLITICA, ALIAS ) values( 'ELECCIONES GENERALES 2016', '', '', '', 'RAUL SANCHEZ MIRANDA', 'MASCULINO', 'NO ELECTO', 'AREQUIPA  ', 'DEMOCRACIA DIRECTA', 'DEMOCRACIA DIRECTA' );</v>
      </c>
    </row>
    <row r="4773" spans="1:12" x14ac:dyDescent="0.25">
      <c r="A4773" s="17" t="s">
        <v>6699</v>
      </c>
      <c r="E4773" s="15" t="s">
        <v>7372</v>
      </c>
      <c r="F4773" s="15" t="s">
        <v>8772</v>
      </c>
      <c r="G4773" s="17" t="s">
        <v>1062</v>
      </c>
      <c r="H4773" s="15" t="s">
        <v>8789</v>
      </c>
      <c r="I4773" s="15" t="s">
        <v>9</v>
      </c>
      <c r="J4773" s="15" t="str">
        <f>IFERROR(VLOOKUP(I4773,'Candidato Presidencial'!$C:$E,3,FALSE),"")</f>
        <v>DEMOCRACIA DIRECTA</v>
      </c>
      <c r="L4773" s="15" t="str">
        <f t="shared" si="139"/>
        <v>insert into Camaleon.CandidatoCongreso( PROCESO_ELECTORAL, NOMBRE_CANDIDATO, APELLIDO_PATERNO, APELLIDO_MATERNO, NOMBRE_COMPLETO, SEXO, CARGO_ELEGIDO, LUGAR_POSTULA, ORGANIZACION_POLITICA, ALIAS ) values( 'ELECCIONES GENERALES 2016', '', '', '', 'EDY HERACLIO HERNANDEZ CARDENAS', 'MASCULINO', 'NO ELECTO', 'AREQUIPA  ', 'DEMOCRACIA DIRECTA', 'DEMOCRACIA DIRECTA' );</v>
      </c>
    </row>
    <row r="4774" spans="1:12" x14ac:dyDescent="0.25">
      <c r="A4774" s="17" t="s">
        <v>6699</v>
      </c>
      <c r="E4774" s="15" t="s">
        <v>7373</v>
      </c>
      <c r="F4774" s="15" t="s">
        <v>8773</v>
      </c>
      <c r="G4774" s="17" t="s">
        <v>1062</v>
      </c>
      <c r="H4774" s="15" t="s">
        <v>8789</v>
      </c>
      <c r="I4774" s="15" t="s">
        <v>9</v>
      </c>
      <c r="J4774" s="15" t="str">
        <f>IFERROR(VLOOKUP(I4774,'Candidato Presidencial'!$C:$E,3,FALSE),"")</f>
        <v>DEMOCRACIA DIRECTA</v>
      </c>
      <c r="L4774" s="15" t="str">
        <f t="shared" si="139"/>
        <v>insert into Camaleon.CandidatoCongreso( PROCESO_ELECTORAL, NOMBRE_CANDIDATO, APELLIDO_PATERNO, APELLIDO_MATERNO, NOMBRE_COMPLETO, SEXO, CARGO_ELEGIDO, LUGAR_POSTULA, ORGANIZACION_POLITICA, ALIAS ) values( 'ELECCIONES GENERALES 2016', '', '', '', 'ANNABELLA VILLEGAS DE CAYRO', 'FEMENINO', 'NO ELECTO', 'AREQUIPA  ', 'DEMOCRACIA DIRECTA', 'DEMOCRACIA DIRECTA' );</v>
      </c>
    </row>
    <row r="4775" spans="1:12" x14ac:dyDescent="0.25">
      <c r="A4775" s="17" t="s">
        <v>6699</v>
      </c>
      <c r="E4775" s="15" t="s">
        <v>7374</v>
      </c>
      <c r="F4775" s="15" t="s">
        <v>8773</v>
      </c>
      <c r="G4775" s="17" t="s">
        <v>1062</v>
      </c>
      <c r="H4775" s="15" t="s">
        <v>8798</v>
      </c>
      <c r="I4775" s="15" t="s">
        <v>9</v>
      </c>
      <c r="J4775" s="15" t="str">
        <f>IFERROR(VLOOKUP(I4775,'Candidato Presidencial'!$C:$E,3,FALSE),"")</f>
        <v>DEMOCRACIA DIRECTA</v>
      </c>
      <c r="L4775" s="15" t="str">
        <f t="shared" si="139"/>
        <v>insert into Camaleon.CandidatoCongreso( PROCESO_ELECTORAL, NOMBRE_CANDIDATO, APELLIDO_PATERNO, APELLIDO_MATERNO, NOMBRE_COMPLETO, SEXO, CARGO_ELEGIDO, LUGAR_POSTULA, ORGANIZACION_POLITICA, ALIAS ) values( 'ELECCIONES GENERALES 2016', '', '', '', 'YOHANA HELEN VILCA FLORES', 'FEMENINO', 'NO ELECTO', 'MOQUEGUA  ', 'DEMOCRACIA DIRECTA', 'DEMOCRACIA DIRECTA' );</v>
      </c>
    </row>
    <row r="4776" spans="1:12" x14ac:dyDescent="0.25">
      <c r="A4776" s="17" t="s">
        <v>6699</v>
      </c>
      <c r="E4776" s="15" t="s">
        <v>7375</v>
      </c>
      <c r="F4776" s="15" t="s">
        <v>8772</v>
      </c>
      <c r="G4776" s="17" t="s">
        <v>1062</v>
      </c>
      <c r="H4776" s="15" t="s">
        <v>8789</v>
      </c>
      <c r="I4776" s="15" t="s">
        <v>9</v>
      </c>
      <c r="J4776" s="15" t="str">
        <f>IFERROR(VLOOKUP(I4776,'Candidato Presidencial'!$C:$E,3,FALSE),"")</f>
        <v>DEMOCRACIA DIRECTA</v>
      </c>
      <c r="L4776" s="15" t="str">
        <f t="shared" si="139"/>
        <v>insert into Camaleon.CandidatoCongreso( PROCESO_ELECTORAL, NOMBRE_CANDIDATO, APELLIDO_PATERNO, APELLIDO_MATERNO, NOMBRE_COMPLETO, SEXO, CARGO_ELEGIDO, LUGAR_POSTULA, ORGANIZACION_POLITICA, ALIAS ) values( 'ELECCIONES GENERALES 2016', '', '', '', 'ILDIFONSO EXALTACION GONZALES VILCA', 'MASCULINO', 'NO ELECTO', 'AREQUIPA  ', 'DEMOCRACIA DIRECTA', 'DEMOCRACIA DIRECTA' );</v>
      </c>
    </row>
    <row r="4777" spans="1:12" x14ac:dyDescent="0.25">
      <c r="A4777" s="17" t="s">
        <v>6699</v>
      </c>
      <c r="E4777" s="15" t="s">
        <v>7376</v>
      </c>
      <c r="F4777" s="15" t="s">
        <v>8773</v>
      </c>
      <c r="G4777" s="17" t="s">
        <v>1062</v>
      </c>
      <c r="H4777" s="15" t="s">
        <v>8789</v>
      </c>
      <c r="I4777" s="15" t="s">
        <v>9</v>
      </c>
      <c r="J4777" s="15" t="str">
        <f>IFERROR(VLOOKUP(I4777,'Candidato Presidencial'!$C:$E,3,FALSE),"")</f>
        <v>DEMOCRACIA DIRECTA</v>
      </c>
      <c r="L4777" s="15" t="str">
        <f t="shared" si="139"/>
        <v>insert into Camaleon.CandidatoCongreso( PROCESO_ELECTORAL, NOMBRE_CANDIDATO, APELLIDO_PATERNO, APELLIDO_MATERNO, NOMBRE_COMPLETO, SEXO, CARGO_ELEGIDO, LUGAR_POSTULA, ORGANIZACION_POLITICA, ALIAS ) values( 'ELECCIONES GENERALES 2016', '', '', '', 'MARIA ISABEL ESCOBAR MAMANI', 'FEMENINO', 'NO ELECTO', 'AREQUIPA  ', 'DEMOCRACIA DIRECTA', 'DEMOCRACIA DIRECTA' );</v>
      </c>
    </row>
    <row r="4778" spans="1:12" x14ac:dyDescent="0.25">
      <c r="A4778" s="17" t="s">
        <v>6699</v>
      </c>
      <c r="E4778" s="15" t="s">
        <v>7377</v>
      </c>
      <c r="F4778" s="15" t="s">
        <v>8773</v>
      </c>
      <c r="G4778" s="17" t="s">
        <v>1062</v>
      </c>
      <c r="H4778" s="15" t="s">
        <v>8777</v>
      </c>
      <c r="I4778" s="15" t="s">
        <v>9</v>
      </c>
      <c r="J4778" s="15" t="str">
        <f>IFERROR(VLOOKUP(I4778,'Candidato Presidencial'!$C:$E,3,FALSE),"")</f>
        <v>DEMOCRACIA DIRECTA</v>
      </c>
      <c r="L4778" s="15" t="str">
        <f t="shared" si="139"/>
        <v>insert into Camaleon.CandidatoCongreso( PROCESO_ELECTORAL, NOMBRE_CANDIDATO, APELLIDO_PATERNO, APELLIDO_MATERNO, NOMBRE_COMPLETO, SEXO, CARGO_ELEGIDO, LUGAR_POSTULA, ORGANIZACION_POLITICA, ALIAS ) values( 'ELECCIONES GENERALES 2016', '', '', '', 'ILIA SANDRA ESPINOZA MANRIQUE DE LARA ', 'FEMENINO', 'NO ELECTO', 'LIMA  ', 'DEMOCRACIA DIRECTA', 'DEMOCRACIA DIRECTA' );</v>
      </c>
    </row>
    <row r="4779" spans="1:12" x14ac:dyDescent="0.25">
      <c r="A4779" s="17" t="s">
        <v>6699</v>
      </c>
      <c r="E4779" s="15" t="s">
        <v>7378</v>
      </c>
      <c r="F4779" s="15" t="s">
        <v>8773</v>
      </c>
      <c r="G4779" s="17" t="s">
        <v>1062</v>
      </c>
      <c r="H4779" s="15" t="s">
        <v>8790</v>
      </c>
      <c r="I4779" s="15" t="s">
        <v>9</v>
      </c>
      <c r="J4779" s="15" t="str">
        <f>IFERROR(VLOOKUP(I4779,'Candidato Presidencial'!$C:$E,3,FALSE),"")</f>
        <v>DEMOCRACIA DIRECTA</v>
      </c>
      <c r="L4779" s="15" t="str">
        <f t="shared" si="139"/>
        <v>insert into Camaleon.CandidatoCongreso( PROCESO_ELECTORAL, NOMBRE_CANDIDATO, APELLIDO_PATERNO, APELLIDO_MATERNO, NOMBRE_COMPLETO, SEXO, CARGO_ELEGIDO, LUGAR_POSTULA, ORGANIZACION_POLITICA, ALIAS ) values( 'ELECCIONES GENERALES 2016', '', '', '', 'MELISSA PERALTA ORELLANA', 'FEMENINO', 'NO ELECTO', 'AYACUCHO  ', 'DEMOCRACIA DIRECTA', 'DEMOCRACIA DIRECTA' );</v>
      </c>
    </row>
    <row r="4780" spans="1:12" x14ac:dyDescent="0.25">
      <c r="A4780" s="17" t="s">
        <v>6699</v>
      </c>
      <c r="E4780" s="15" t="s">
        <v>7379</v>
      </c>
      <c r="F4780" s="15" t="s">
        <v>8772</v>
      </c>
      <c r="G4780" s="17" t="s">
        <v>1062</v>
      </c>
      <c r="H4780" s="15" t="s">
        <v>8790</v>
      </c>
      <c r="I4780" s="15" t="s">
        <v>9</v>
      </c>
      <c r="J4780" s="15" t="str">
        <f>IFERROR(VLOOKUP(I4780,'Candidato Presidencial'!$C:$E,3,FALSE),"")</f>
        <v>DEMOCRACIA DIRECTA</v>
      </c>
      <c r="L4780" s="15" t="str">
        <f t="shared" si="139"/>
        <v>insert into Camaleon.CandidatoCongreso( PROCESO_ELECTORAL, NOMBRE_CANDIDATO, APELLIDO_PATERNO, APELLIDO_MATERNO, NOMBRE_COMPLETO, SEXO, CARGO_ELEGIDO, LUGAR_POSTULA, ORGANIZACION_POLITICA, ALIAS ) values( 'ELECCIONES GENERALES 2016', '', '', '', 'ERNESTO QUISPE HUASHUAYO', 'MASCULINO', 'NO ELECTO', 'AYACUCHO  ', 'DEMOCRACIA DIRECTA', 'DEMOCRACIA DIRECTA' );</v>
      </c>
    </row>
    <row r="4781" spans="1:12" x14ac:dyDescent="0.25">
      <c r="A4781" s="17" t="s">
        <v>6699</v>
      </c>
      <c r="E4781" s="15" t="s">
        <v>7380</v>
      </c>
      <c r="F4781" s="15" t="s">
        <v>8772</v>
      </c>
      <c r="G4781" s="17" t="s">
        <v>1062</v>
      </c>
      <c r="H4781" s="15" t="s">
        <v>8790</v>
      </c>
      <c r="I4781" s="15" t="s">
        <v>9</v>
      </c>
      <c r="J4781" s="15" t="str">
        <f>IFERROR(VLOOKUP(I4781,'Candidato Presidencial'!$C:$E,3,FALSE),"")</f>
        <v>DEMOCRACIA DIRECTA</v>
      </c>
      <c r="L4781" s="15" t="str">
        <f t="shared" si="139"/>
        <v>insert into Camaleon.CandidatoCongreso( PROCESO_ELECTORAL, NOMBRE_CANDIDATO, APELLIDO_PATERNO, APELLIDO_MATERNO, NOMBRE_COMPLETO, SEXO, CARGO_ELEGIDO, LUGAR_POSTULA, ORGANIZACION_POLITICA, ALIAS ) values( 'ELECCIONES GENERALES 2016', '', '', '', 'EDGAR ELVER CHAVEZ ARONES', 'MASCULINO', 'NO ELECTO', 'AYACUCHO  ', 'DEMOCRACIA DIRECTA', 'DEMOCRACIA DIRECTA' );</v>
      </c>
    </row>
    <row r="4782" spans="1:12" x14ac:dyDescent="0.25">
      <c r="A4782" s="17" t="s">
        <v>6699</v>
      </c>
      <c r="E4782" s="15" t="s">
        <v>7381</v>
      </c>
      <c r="F4782" s="15" t="s">
        <v>8772</v>
      </c>
      <c r="G4782" s="17" t="s">
        <v>1062</v>
      </c>
      <c r="H4782" s="15" t="s">
        <v>8777</v>
      </c>
      <c r="I4782" s="15" t="s">
        <v>9</v>
      </c>
      <c r="J4782" s="15" t="str">
        <f>IFERROR(VLOOKUP(I4782,'Candidato Presidencial'!$C:$E,3,FALSE),"")</f>
        <v>DEMOCRACIA DIRECTA</v>
      </c>
      <c r="L4782" s="15" t="str">
        <f t="shared" si="139"/>
        <v>insert into Camaleon.CandidatoCongreso( PROCESO_ELECTORAL, NOMBRE_CANDIDATO, APELLIDO_PATERNO, APELLIDO_MATERNO, NOMBRE_COMPLETO, SEXO, CARGO_ELEGIDO, LUGAR_POSTULA, ORGANIZACION_POLITICA, ALIAS ) values( 'ELECCIONES GENERALES 2016', '', '', '', 'LUIS LUCHO ROJAS HUAMANI ', 'MASCULINO', 'NO ELECTO', 'LIMA  ', 'DEMOCRACIA DIRECTA', 'DEMOCRACIA DIRECTA' );</v>
      </c>
    </row>
    <row r="4783" spans="1:12" x14ac:dyDescent="0.25">
      <c r="A4783" s="17" t="s">
        <v>6699</v>
      </c>
      <c r="E4783" s="15" t="s">
        <v>7382</v>
      </c>
      <c r="F4783" s="15" t="s">
        <v>8772</v>
      </c>
      <c r="G4783" s="17" t="s">
        <v>1062</v>
      </c>
      <c r="H4783" s="15" t="s">
        <v>8794</v>
      </c>
      <c r="I4783" s="15" t="s">
        <v>9</v>
      </c>
      <c r="J4783" s="15" t="str">
        <f>IFERROR(VLOOKUP(I4783,'Candidato Presidencial'!$C:$E,3,FALSE),"")</f>
        <v>DEMOCRACIA DIRECTA</v>
      </c>
      <c r="L4783" s="15" t="str">
        <f t="shared" si="139"/>
        <v>insert into Camaleon.CandidatoCongreso( PROCESO_ELECTORAL, NOMBRE_CANDIDATO, APELLIDO_PATERNO, APELLIDO_MATERNO, NOMBRE_COMPLETO, SEXO, CARGO_ELEGIDO, LUGAR_POSTULA, ORGANIZACION_POLITICA, ALIAS ) values( 'ELECCIONES GENERALES 2016', '', '', '', 'HERNAN DE LA CRUZ ENCISO', 'MASCULINO', 'NO ELECTO', 'APURIMAC  ', 'DEMOCRACIA DIRECTA', 'DEMOCRACIA DIRECTA' );</v>
      </c>
    </row>
    <row r="4784" spans="1:12" x14ac:dyDescent="0.25">
      <c r="A4784" s="17" t="s">
        <v>6699</v>
      </c>
      <c r="E4784" s="15" t="s">
        <v>7383</v>
      </c>
      <c r="F4784" s="15" t="s">
        <v>8773</v>
      </c>
      <c r="G4784" s="17" t="s">
        <v>1062</v>
      </c>
      <c r="H4784" s="15" t="s">
        <v>8782</v>
      </c>
      <c r="I4784" s="15" t="s">
        <v>9</v>
      </c>
      <c r="J4784" s="15" t="str">
        <f>IFERROR(VLOOKUP(I4784,'Candidato Presidencial'!$C:$E,3,FALSE),"")</f>
        <v>DEMOCRACIA DIRECTA</v>
      </c>
      <c r="L4784" s="15" t="str">
        <f t="shared" si="139"/>
        <v>insert into Camaleon.CandidatoCongreso( PROCESO_ELECTORAL, NOMBRE_CANDIDATO, APELLIDO_PATERNO, APELLIDO_MATERNO, NOMBRE_COMPLETO, SEXO, CARGO_ELEGIDO, LUGAR_POSTULA, ORGANIZACION_POLITICA, ALIAS ) values( 'ELECCIONES GENERALES 2016', '', '', '', 'VANESSA YANINA CUBAS VASQUEZ', 'FEMENINO', 'NO ELECTO', 'LAMBAYEQUE  ', 'DEMOCRACIA DIRECTA', 'DEMOCRACIA DIRECTA' );</v>
      </c>
    </row>
    <row r="4785" spans="1:12" x14ac:dyDescent="0.25">
      <c r="A4785" s="17" t="s">
        <v>6699</v>
      </c>
      <c r="E4785" s="15" t="s">
        <v>7384</v>
      </c>
      <c r="F4785" s="15" t="s">
        <v>8772</v>
      </c>
      <c r="G4785" s="17" t="s">
        <v>1062</v>
      </c>
      <c r="H4785" s="15" t="s">
        <v>8781</v>
      </c>
      <c r="I4785" s="15" t="s">
        <v>9</v>
      </c>
      <c r="J4785" s="15" t="str">
        <f>IFERROR(VLOOKUP(I4785,'Candidato Presidencial'!$C:$E,3,FALSE),"")</f>
        <v>DEMOCRACIA DIRECTA</v>
      </c>
      <c r="L4785" s="15" t="str">
        <f t="shared" si="139"/>
        <v>insert into Camaleon.CandidatoCongreso( PROCESO_ELECTORAL, NOMBRE_CANDIDATO, APELLIDO_PATERNO, APELLIDO_MATERNO, NOMBRE_COMPLETO, SEXO, CARGO_ELEGIDO, LUGAR_POSTULA, ORGANIZACION_POLITICA, ALIAS ) values( 'ELECCIONES GENERALES 2016', '', '', '', 'WALTER BENAVIDES GAVIDIA ', 'MASCULINO', 'NO ELECTO', 'CAJAMARCA  ', 'DEMOCRACIA DIRECTA', 'DEMOCRACIA DIRECTA' );</v>
      </c>
    </row>
    <row r="4786" spans="1:12" x14ac:dyDescent="0.25">
      <c r="A4786" s="17" t="s">
        <v>6699</v>
      </c>
      <c r="E4786" s="15" t="s">
        <v>7385</v>
      </c>
      <c r="F4786" s="15" t="s">
        <v>8772</v>
      </c>
      <c r="G4786" s="17" t="s">
        <v>1062</v>
      </c>
      <c r="H4786" s="15" t="s">
        <v>8781</v>
      </c>
      <c r="I4786" s="15" t="s">
        <v>9</v>
      </c>
      <c r="J4786" s="15" t="str">
        <f>IFERROR(VLOOKUP(I4786,'Candidato Presidencial'!$C:$E,3,FALSE),"")</f>
        <v>DEMOCRACIA DIRECTA</v>
      </c>
      <c r="L4786" s="15" t="str">
        <f t="shared" si="139"/>
        <v>insert into Camaleon.CandidatoCongreso( PROCESO_ELECTORAL, NOMBRE_CANDIDATO, APELLIDO_PATERNO, APELLIDO_MATERNO, NOMBRE_COMPLETO, SEXO, CARGO_ELEGIDO, LUGAR_POSTULA, ORGANIZACION_POLITICA, ALIAS ) values( 'ELECCIONES GENERALES 2016', '', '', '', 'JORGE ANTONIO RIMARACHIN CABRERA', 'MASCULINO', 'NO ELECTO', 'CAJAMARCA  ', 'DEMOCRACIA DIRECTA', 'DEMOCRACIA DIRECTA' );</v>
      </c>
    </row>
    <row r="4787" spans="1:12" x14ac:dyDescent="0.25">
      <c r="A4787" s="17" t="s">
        <v>6699</v>
      </c>
      <c r="E4787" s="15" t="s">
        <v>7386</v>
      </c>
      <c r="F4787" s="15" t="s">
        <v>8772</v>
      </c>
      <c r="G4787" s="17" t="s">
        <v>1062</v>
      </c>
      <c r="H4787" s="15" t="s">
        <v>8781</v>
      </c>
      <c r="I4787" s="15" t="s">
        <v>9</v>
      </c>
      <c r="J4787" s="15" t="str">
        <f>IFERROR(VLOOKUP(I4787,'Candidato Presidencial'!$C:$E,3,FALSE),"")</f>
        <v>DEMOCRACIA DIRECTA</v>
      </c>
      <c r="L4787" s="15" t="str">
        <f t="shared" si="139"/>
        <v>insert into Camaleon.CandidatoCongreso( PROCESO_ELECTORAL, NOMBRE_CANDIDATO, APELLIDO_PATERNO, APELLIDO_MATERNO, NOMBRE_COMPLETO, SEXO, CARGO_ELEGIDO, LUGAR_POSTULA, ORGANIZACION_POLITICA, ALIAS ) values( 'ELECCIONES GENERALES 2016', '', '', '', 'YDELSO HERNANDEZ LLAMO', 'MASCULINO', 'NO ELECTO', 'CAJAMARCA  ', 'DEMOCRACIA DIRECTA', 'DEMOCRACIA DIRECTA' );</v>
      </c>
    </row>
    <row r="4788" spans="1:12" x14ac:dyDescent="0.25">
      <c r="A4788" s="17" t="s">
        <v>6699</v>
      </c>
      <c r="E4788" s="15" t="s">
        <v>7387</v>
      </c>
      <c r="F4788" s="15" t="s">
        <v>8772</v>
      </c>
      <c r="G4788" s="17" t="s">
        <v>1062</v>
      </c>
      <c r="H4788" s="15" t="s">
        <v>8781</v>
      </c>
      <c r="I4788" s="15" t="s">
        <v>9</v>
      </c>
      <c r="J4788" s="15" t="str">
        <f>IFERROR(VLOOKUP(I4788,'Candidato Presidencial'!$C:$E,3,FALSE),"")</f>
        <v>DEMOCRACIA DIRECTA</v>
      </c>
      <c r="L4788" s="15" t="str">
        <f t="shared" si="139"/>
        <v>insert into Camaleon.CandidatoCongreso( PROCESO_ELECTORAL, NOMBRE_CANDIDATO, APELLIDO_PATERNO, APELLIDO_MATERNO, NOMBRE_COMPLETO, SEXO, CARGO_ELEGIDO, LUGAR_POSTULA, ORGANIZACION_POLITICA, ALIAS ) values( 'ELECCIONES GENERALES 2016', '', '', '', 'JOSE CELIZ VASQUEZ ', 'MASCULINO', 'NO ELECTO', 'CAJAMARCA  ', 'DEMOCRACIA DIRECTA', 'DEMOCRACIA DIRECTA' );</v>
      </c>
    </row>
    <row r="4789" spans="1:12" x14ac:dyDescent="0.25">
      <c r="A4789" s="17" t="s">
        <v>6699</v>
      </c>
      <c r="E4789" s="15" t="s">
        <v>7388</v>
      </c>
      <c r="F4789" s="15" t="s">
        <v>8772</v>
      </c>
      <c r="G4789" s="17" t="s">
        <v>1062</v>
      </c>
      <c r="H4789" s="15" t="s">
        <v>8796</v>
      </c>
      <c r="I4789" s="15" t="s">
        <v>9</v>
      </c>
      <c r="J4789" s="15" t="str">
        <f>IFERROR(VLOOKUP(I4789,'Candidato Presidencial'!$C:$E,3,FALSE),"")</f>
        <v>DEMOCRACIA DIRECTA</v>
      </c>
      <c r="L4789" s="15" t="str">
        <f t="shared" si="139"/>
        <v>insert into Camaleon.CandidatoCongreso( PROCESO_ELECTORAL, NOMBRE_CANDIDATO, APELLIDO_PATERNO, APELLIDO_MATERNO, NOMBRE_COMPLETO, SEXO, CARGO_ELEGIDO, LUGAR_POSTULA, ORGANIZACION_POLITICA, ALIAS ) values( 'ELECCIONES GENERALES 2016', '', '', '', 'ELAR NILTON TORRES QUIROZ', 'MASCULINO', 'NO ELECTO', 'PIURA  ', 'DEMOCRACIA DIRECTA', 'DEMOCRACIA DIRECTA' );</v>
      </c>
    </row>
    <row r="4790" spans="1:12" x14ac:dyDescent="0.25">
      <c r="A4790" s="17" t="s">
        <v>6699</v>
      </c>
      <c r="E4790" s="15" t="s">
        <v>7389</v>
      </c>
      <c r="F4790" s="15" t="s">
        <v>8773</v>
      </c>
      <c r="G4790" s="17" t="s">
        <v>1062</v>
      </c>
      <c r="H4790" s="15" t="s">
        <v>8781</v>
      </c>
      <c r="I4790" s="15" t="s">
        <v>9</v>
      </c>
      <c r="J4790" s="15" t="str">
        <f>IFERROR(VLOOKUP(I4790,'Candidato Presidencial'!$C:$E,3,FALSE),"")</f>
        <v>DEMOCRACIA DIRECTA</v>
      </c>
      <c r="L4790" s="15" t="str">
        <f t="shared" si="139"/>
        <v>insert into Camaleon.CandidatoCongreso( PROCESO_ELECTORAL, NOMBRE_CANDIDATO, APELLIDO_PATERNO, APELLIDO_MATERNO, NOMBRE_COMPLETO, SEXO, CARGO_ELEGIDO, LUGAR_POSTULA, ORGANIZACION_POLITICA, ALIAS ) values( 'ELECCIONES GENERALES 2016', '', '', '', 'CARMITA CALVA GUERRERO ', 'FEMENINO', 'NO ELECTO', 'CAJAMARCA  ', 'DEMOCRACIA DIRECTA', 'DEMOCRACIA DIRECTA' );</v>
      </c>
    </row>
    <row r="4791" spans="1:12" x14ac:dyDescent="0.25">
      <c r="A4791" s="17" t="s">
        <v>6699</v>
      </c>
      <c r="E4791" s="15" t="s">
        <v>7390</v>
      </c>
      <c r="F4791" s="15" t="s">
        <v>8773</v>
      </c>
      <c r="G4791" s="17" t="s">
        <v>1062</v>
      </c>
      <c r="H4791" s="15" t="s">
        <v>8781</v>
      </c>
      <c r="I4791" s="15" t="s">
        <v>9</v>
      </c>
      <c r="J4791" s="15" t="str">
        <f>IFERROR(VLOOKUP(I4791,'Candidato Presidencial'!$C:$E,3,FALSE),"")</f>
        <v>DEMOCRACIA DIRECTA</v>
      </c>
      <c r="L4791" s="15" t="str">
        <f t="shared" si="139"/>
        <v>insert into Camaleon.CandidatoCongreso( PROCESO_ELECTORAL, NOMBRE_CANDIDATO, APELLIDO_PATERNO, APELLIDO_MATERNO, NOMBRE_COMPLETO, SEXO, CARGO_ELEGIDO, LUGAR_POSTULA, ORGANIZACION_POLITICA, ALIAS ) values( 'ELECCIONES GENERALES 2016', '', '', '', 'YENI PAOLA BARRAZUETA LARREATEGUI', 'FEMENINO', 'NO ELECTO', 'CAJAMARCA  ', 'DEMOCRACIA DIRECTA', 'DEMOCRACIA DIRECTA' );</v>
      </c>
    </row>
    <row r="4792" spans="1:12" x14ac:dyDescent="0.25">
      <c r="A4792" s="17" t="s">
        <v>6699</v>
      </c>
      <c r="E4792" s="15" t="s">
        <v>7391</v>
      </c>
      <c r="F4792" s="15" t="s">
        <v>8773</v>
      </c>
      <c r="G4792" s="17" t="s">
        <v>1062</v>
      </c>
      <c r="H4792" s="15" t="s">
        <v>8777</v>
      </c>
      <c r="I4792" s="15" t="s">
        <v>9</v>
      </c>
      <c r="J4792" s="15" t="str">
        <f>IFERROR(VLOOKUP(I4792,'Candidato Presidencial'!$C:$E,3,FALSE),"")</f>
        <v>DEMOCRACIA DIRECTA</v>
      </c>
      <c r="L4792" s="15" t="str">
        <f t="shared" si="139"/>
        <v>insert into Camaleon.CandidatoCongreso( PROCESO_ELECTORAL, NOMBRE_CANDIDATO, APELLIDO_PATERNO, APELLIDO_MATERNO, NOMBRE_COMPLETO, SEXO, CARGO_ELEGIDO, LUGAR_POSTULA, ORGANIZACION_POLITICA, ALIAS ) values( 'ELECCIONES GENERALES 2016', '', '', '', 'FANY ROSSEMERY SARMIENTO POLO ', 'FEMENINO', 'NO ELECTO', 'LIMA  ', 'DEMOCRACIA DIRECTA', 'DEMOCRACIA DIRECTA' );</v>
      </c>
    </row>
    <row r="4793" spans="1:12" x14ac:dyDescent="0.25">
      <c r="A4793" s="17" t="s">
        <v>6699</v>
      </c>
      <c r="E4793" s="15" t="s">
        <v>7392</v>
      </c>
      <c r="F4793" s="15" t="s">
        <v>8772</v>
      </c>
      <c r="G4793" s="17" t="s">
        <v>1062</v>
      </c>
      <c r="H4793" s="15" t="s">
        <v>8783</v>
      </c>
      <c r="I4793" s="15" t="s">
        <v>9</v>
      </c>
      <c r="J4793" s="15" t="str">
        <f>IFERROR(VLOOKUP(I4793,'Candidato Presidencial'!$C:$E,3,FALSE),"")</f>
        <v>DEMOCRACIA DIRECTA</v>
      </c>
      <c r="L4793" s="15" t="str">
        <f t="shared" si="139"/>
        <v>insert into Camaleon.CandidatoCongreso( PROCESO_ELECTORAL, NOMBRE_CANDIDATO, APELLIDO_PATERNO, APELLIDO_MATERNO, NOMBRE_COMPLETO, SEXO, CARGO_ELEGIDO, LUGAR_POSTULA, ORGANIZACION_POLITICA, ALIAS ) values( 'ELECCIONES GENERALES 2016', '', '', '', 'LUIS ALBERTO AYQUIPA ZELA', 'MASCULINO', 'NO ELECTO', 'CUSCO  ', 'DEMOCRACIA DIRECTA', 'DEMOCRACIA DIRECTA' );</v>
      </c>
    </row>
    <row r="4794" spans="1:12" x14ac:dyDescent="0.25">
      <c r="A4794" s="17" t="s">
        <v>6699</v>
      </c>
      <c r="E4794" s="15" t="s">
        <v>7393</v>
      </c>
      <c r="F4794" s="15" t="s">
        <v>8773</v>
      </c>
      <c r="G4794" s="17" t="s">
        <v>1062</v>
      </c>
      <c r="H4794" s="15" t="s">
        <v>8783</v>
      </c>
      <c r="I4794" s="15" t="s">
        <v>9</v>
      </c>
      <c r="J4794" s="15" t="str">
        <f>IFERROR(VLOOKUP(I4794,'Candidato Presidencial'!$C:$E,3,FALSE),"")</f>
        <v>DEMOCRACIA DIRECTA</v>
      </c>
      <c r="L4794" s="15" t="str">
        <f t="shared" si="139"/>
        <v>insert into Camaleon.CandidatoCongreso( PROCESO_ELECTORAL, NOMBRE_CANDIDATO, APELLIDO_PATERNO, APELLIDO_MATERNO, NOMBRE_COMPLETO, SEXO, CARGO_ELEGIDO, LUGAR_POSTULA, ORGANIZACION_POLITICA, ALIAS ) values( 'ELECCIONES GENERALES 2016', '', '', '', 'MARI LUZ CARHUASUICA TAPIA', 'FEMENINO', 'NO ELECTO', 'CUSCO  ', 'DEMOCRACIA DIRECTA', 'DEMOCRACIA DIRECTA' );</v>
      </c>
    </row>
    <row r="4795" spans="1:12" x14ac:dyDescent="0.25">
      <c r="A4795" s="17" t="s">
        <v>6699</v>
      </c>
      <c r="E4795" s="15" t="s">
        <v>7394</v>
      </c>
      <c r="F4795" s="15" t="s">
        <v>8773</v>
      </c>
      <c r="G4795" s="17" t="s">
        <v>1062</v>
      </c>
      <c r="H4795" s="15" t="s">
        <v>8798</v>
      </c>
      <c r="I4795" s="15" t="s">
        <v>15</v>
      </c>
      <c r="J4795" s="15" t="str">
        <f>IFERROR(VLOOKUP(I4795,'Candidato Presidencial'!$C:$E,3,FALSE),"")</f>
        <v>EL FRENTE AMPLIO POR JUSTICIA, VIDA Y LIBERTAD</v>
      </c>
      <c r="L4795" s="15" t="str">
        <f t="shared" si="139"/>
        <v>insert into Camaleon.CandidatoCongreso( PROCESO_ELECTORAL, NOMBRE_CANDIDATO, APELLIDO_PATERNO, APELLIDO_MATERNO, NOMBRE_COMPLETO, SEXO, CARGO_ELEGIDO, LUGAR_POSTULA, ORGANIZACION_POLITICA, ALIAS ) values( 'ELECCIONES GENERALES 2016', '', '', '', 'VERONICA MELANIA RIOS CALIZAYA ', 'FEMENINO', 'NO ELECTO', 'MOQUEGUA  ', 'EL FRENTE AMPLIO POR JUSTICIA, VIDA Y LIBERTAD', 'EL FRENTE AMPLIO POR JUSTICIA, VIDA Y LIBERTAD' );</v>
      </c>
    </row>
    <row r="4796" spans="1:12" x14ac:dyDescent="0.25">
      <c r="A4796" s="17" t="s">
        <v>6699</v>
      </c>
      <c r="E4796" s="15" t="s">
        <v>7395</v>
      </c>
      <c r="F4796" s="15" t="s">
        <v>8773</v>
      </c>
      <c r="G4796" s="17" t="s">
        <v>1062</v>
      </c>
      <c r="H4796" s="15" t="s">
        <v>8774</v>
      </c>
      <c r="I4796" s="15" t="s">
        <v>15</v>
      </c>
      <c r="J4796" s="15" t="str">
        <f>IFERROR(VLOOKUP(I4796,'Candidato Presidencial'!$C:$E,3,FALSE),"")</f>
        <v>EL FRENTE AMPLIO POR JUSTICIA, VIDA Y LIBERTAD</v>
      </c>
      <c r="L4796" s="15" t="str">
        <f t="shared" si="139"/>
        <v>insert into Camaleon.CandidatoCongreso( PROCESO_ELECTORAL, NOMBRE_CANDIDATO, APELLIDO_PATERNO, APELLIDO_MATERNO, NOMBRE_COMPLETO, SEXO, CARGO_ELEGIDO, LUGAR_POSTULA, ORGANIZACION_POLITICA, ALIAS ) values( 'ELECCIONES GENERALES 2016', '', '', '', 'ROSA MENDOZA CCAHUANA', 'FEMENINO', 'NO ELECTO', 'PUNO  ', 'EL FRENTE AMPLIO POR JUSTICIA, VIDA Y LIBERTAD', 'EL FRENTE AMPLIO POR JUSTICIA, VIDA Y LIBERTAD' );</v>
      </c>
    </row>
    <row r="4797" spans="1:12" x14ac:dyDescent="0.25">
      <c r="A4797" s="17" t="s">
        <v>6699</v>
      </c>
      <c r="E4797" s="15" t="s">
        <v>7396</v>
      </c>
      <c r="F4797" s="15" t="s">
        <v>8773</v>
      </c>
      <c r="G4797" s="17" t="s">
        <v>1062</v>
      </c>
      <c r="H4797" s="15" t="s">
        <v>8774</v>
      </c>
      <c r="I4797" s="15" t="s">
        <v>15</v>
      </c>
      <c r="J4797" s="15" t="str">
        <f>IFERROR(VLOOKUP(I4797,'Candidato Presidencial'!$C:$E,3,FALSE),"")</f>
        <v>EL FRENTE AMPLIO POR JUSTICIA, VIDA Y LIBERTAD</v>
      </c>
      <c r="L4797" s="15" t="str">
        <f t="shared" si="139"/>
        <v>insert into Camaleon.CandidatoCongreso( PROCESO_ELECTORAL, NOMBRE_CANDIDATO, APELLIDO_PATERNO, APELLIDO_MATERNO, NOMBRE_COMPLETO, SEXO, CARGO_ELEGIDO, LUGAR_POSTULA, ORGANIZACION_POLITICA, ALIAS ) values( 'ELECCIONES GENERALES 2016', '', '', '', 'BRIGIDA CURO BUSTINCIO', 'FEMENINO', 'NO ELECTO', 'PUNO  ', 'EL FRENTE AMPLIO POR JUSTICIA, VIDA Y LIBERTAD', 'EL FRENTE AMPLIO POR JUSTICIA, VIDA Y LIBERTAD' );</v>
      </c>
    </row>
    <row r="4798" spans="1:12" x14ac:dyDescent="0.25">
      <c r="A4798" s="17" t="s">
        <v>6699</v>
      </c>
      <c r="E4798" s="15" t="s">
        <v>7397</v>
      </c>
      <c r="F4798" s="15" t="s">
        <v>8772</v>
      </c>
      <c r="G4798" s="17" t="s">
        <v>1062</v>
      </c>
      <c r="H4798" s="15" t="s">
        <v>8786</v>
      </c>
      <c r="I4798" s="15" t="s">
        <v>15</v>
      </c>
      <c r="J4798" s="15" t="str">
        <f>IFERROR(VLOOKUP(I4798,'Candidato Presidencial'!$C:$E,3,FALSE),"")</f>
        <v>EL FRENTE AMPLIO POR JUSTICIA, VIDA Y LIBERTAD</v>
      </c>
      <c r="L4798" s="15" t="str">
        <f t="shared" si="139"/>
        <v>insert into Camaleon.CandidatoCongreso( PROCESO_ELECTORAL, NOMBRE_CANDIDATO, APELLIDO_PATERNO, APELLIDO_MATERNO, NOMBRE_COMPLETO, SEXO, CARGO_ELEGIDO, LUGAR_POSTULA, ORGANIZACION_POLITICA, ALIAS ) values( 'ELECCIONES GENERALES 2016', '', '', '', 'JAVIER FLORES SUCAPUCA ', 'MASCULINO', 'NO ELECTO', 'ICA  ', 'EL FRENTE AMPLIO POR JUSTICIA, VIDA Y LIBERTAD', 'EL FRENTE AMPLIO POR JUSTICIA, VIDA Y LIBERTAD' );</v>
      </c>
    </row>
    <row r="4799" spans="1:12" x14ac:dyDescent="0.25">
      <c r="A4799" s="17" t="s">
        <v>6699</v>
      </c>
      <c r="E4799" s="15" t="s">
        <v>7398</v>
      </c>
      <c r="F4799" s="15" t="s">
        <v>8772</v>
      </c>
      <c r="G4799" s="17" t="s">
        <v>1062</v>
      </c>
      <c r="H4799" s="15" t="s">
        <v>8774</v>
      </c>
      <c r="I4799" s="15" t="s">
        <v>15</v>
      </c>
      <c r="J4799" s="15" t="str">
        <f>IFERROR(VLOOKUP(I4799,'Candidato Presidencial'!$C:$E,3,FALSE),"")</f>
        <v>EL FRENTE AMPLIO POR JUSTICIA, VIDA Y LIBERTAD</v>
      </c>
      <c r="L4799" s="15" t="str">
        <f t="shared" si="139"/>
        <v>insert into Camaleon.CandidatoCongreso( PROCESO_ELECTORAL, NOMBRE_CANDIDATO, APELLIDO_PATERNO, APELLIDO_MATERNO, NOMBRE_COMPLETO, SEXO, CARGO_ELEGIDO, LUGAR_POSTULA, ORGANIZACION_POLITICA, ALIAS ) values( 'ELECCIONES GENERALES 2016', '', '', '', 'ORACIO ANGEL PACORI MAMANI', 'MASCULINO', 'NO ELECTO', 'PUNO  ', 'EL FRENTE AMPLIO POR JUSTICIA, VIDA Y LIBERTAD', 'EL FRENTE AMPLIO POR JUSTICIA, VIDA Y LIBERTAD' );</v>
      </c>
    </row>
    <row r="4800" spans="1:12" x14ac:dyDescent="0.25">
      <c r="A4800" s="17" t="s">
        <v>6699</v>
      </c>
      <c r="E4800" s="15" t="s">
        <v>7399</v>
      </c>
      <c r="F4800" s="15" t="s">
        <v>8772</v>
      </c>
      <c r="G4800" s="17" t="s">
        <v>1062</v>
      </c>
      <c r="H4800" s="15" t="s">
        <v>8774</v>
      </c>
      <c r="I4800" s="15" t="s">
        <v>15</v>
      </c>
      <c r="J4800" s="15" t="str">
        <f>IFERROR(VLOOKUP(I4800,'Candidato Presidencial'!$C:$E,3,FALSE),"")</f>
        <v>EL FRENTE AMPLIO POR JUSTICIA, VIDA Y LIBERTAD</v>
      </c>
      <c r="L4800" s="15" t="str">
        <f t="shared" si="139"/>
        <v>insert into Camaleon.CandidatoCongreso( PROCESO_ELECTORAL, NOMBRE_CANDIDATO, APELLIDO_PATERNO, APELLIDO_MATERNO, NOMBRE_COMPLETO, SEXO, CARGO_ELEGIDO, LUGAR_POSTULA, ORGANIZACION_POLITICA, ALIAS ) values( 'ELECCIONES GENERALES 2016', '', '', '', 'EDILBERTO CURRO LOPEZ', 'MASCULINO', 'NO ELECTO', 'PUNO  ', 'EL FRENTE AMPLIO POR JUSTICIA, VIDA Y LIBERTAD', 'EL FRENTE AMPLIO POR JUSTICIA, VIDA Y LIBERTAD' );</v>
      </c>
    </row>
    <row r="4801" spans="1:12" x14ac:dyDescent="0.25">
      <c r="A4801" s="17" t="s">
        <v>6699</v>
      </c>
      <c r="E4801" s="15" t="s">
        <v>7400</v>
      </c>
      <c r="F4801" s="15" t="s">
        <v>8772</v>
      </c>
      <c r="G4801" s="17" t="s">
        <v>1062</v>
      </c>
      <c r="H4801" s="15" t="s">
        <v>8774</v>
      </c>
      <c r="I4801" s="15" t="s">
        <v>15</v>
      </c>
      <c r="J4801" s="15" t="str">
        <f>IFERROR(VLOOKUP(I4801,'Candidato Presidencial'!$C:$E,3,FALSE),"")</f>
        <v>EL FRENTE AMPLIO POR JUSTICIA, VIDA Y LIBERTAD</v>
      </c>
      <c r="L4801" s="15" t="str">
        <f t="shared" si="139"/>
        <v>insert into Camaleon.CandidatoCongreso( PROCESO_ELECTORAL, NOMBRE_CANDIDATO, APELLIDO_PATERNO, APELLIDO_MATERNO, NOMBRE_COMPLETO, SEXO, CARGO_ELEGIDO, LUGAR_POSTULA, ORGANIZACION_POLITICA, ALIAS ) values( 'ELECCIONES GENERALES 2016', '', '', '', 'AURELIO CHOQUEHUANCA CONDORI', 'MASCULINO', 'NO ELECTO', 'PUNO  ', 'EL FRENTE AMPLIO POR JUSTICIA, VIDA Y LIBERTAD', 'EL FRENTE AMPLIO POR JUSTICIA, VIDA Y LIBERTAD' );</v>
      </c>
    </row>
    <row r="4802" spans="1:12" x14ac:dyDescent="0.25">
      <c r="A4802" s="17" t="s">
        <v>6699</v>
      </c>
      <c r="E4802" s="15" t="s">
        <v>7401</v>
      </c>
      <c r="F4802" s="15" t="s">
        <v>8772</v>
      </c>
      <c r="G4802" s="17" t="s">
        <v>1062</v>
      </c>
      <c r="H4802" s="15" t="s">
        <v>8776</v>
      </c>
      <c r="I4802" s="15" t="s">
        <v>15</v>
      </c>
      <c r="J4802" s="15" t="str">
        <f>IFERROR(VLOOKUP(I4802,'Candidato Presidencial'!$C:$E,3,FALSE),"")</f>
        <v>EL FRENTE AMPLIO POR JUSTICIA, VIDA Y LIBERTAD</v>
      </c>
      <c r="L4802" s="15" t="str">
        <f t="shared" si="139"/>
        <v>insert into Camaleon.CandidatoCongreso( PROCESO_ELECTORAL, NOMBRE_CANDIDATO, APELLIDO_PATERNO, APELLIDO_MATERNO, NOMBRE_COMPLETO, SEXO, CARGO_ELEGIDO, LUGAR_POSTULA, ORGANIZACION_POLITICA, ALIAS ) values( 'ELECCIONES GENERALES 2016', '', '', '', 'ZOILO MAICELO SALON ', 'MASCULINO', 'NO ELECTO', 'AMAZONAS  ', 'EL FRENTE AMPLIO POR JUSTICIA, VIDA Y LIBERTAD', 'EL FRENTE AMPLIO POR JUSTICIA, VIDA Y LIBERTAD' );</v>
      </c>
    </row>
    <row r="4803" spans="1:12" x14ac:dyDescent="0.25">
      <c r="A4803" s="17" t="s">
        <v>6699</v>
      </c>
      <c r="E4803" s="15" t="s">
        <v>7402</v>
      </c>
      <c r="F4803" s="15" t="s">
        <v>8772</v>
      </c>
      <c r="G4803" s="17" t="s">
        <v>1062</v>
      </c>
      <c r="H4803" s="15" t="s">
        <v>8776</v>
      </c>
      <c r="I4803" s="15" t="s">
        <v>15</v>
      </c>
      <c r="J4803" s="15" t="str">
        <f>IFERROR(VLOOKUP(I4803,'Candidato Presidencial'!$C:$E,3,FALSE),"")</f>
        <v>EL FRENTE AMPLIO POR JUSTICIA, VIDA Y LIBERTAD</v>
      </c>
      <c r="L4803" s="15" t="str">
        <f t="shared" ref="L4803:L4866" si="140">"insert into Camaleon.CandidatoCongreso( "&amp;$A$1&amp;", "&amp;$B$1&amp;", "&amp;$C$1&amp;", "&amp;$D$1&amp;", "&amp;$E$1&amp;", "&amp;$F$1&amp;", "&amp;$G$1&amp;", "&amp;$H$1&amp;", "&amp;$I$1&amp;", "&amp;$J$1&amp;" ) values( '"&amp;A4803&amp;"', '"&amp;B4803&amp;"', '"&amp;C4803&amp;"', '"&amp;D4803&amp;"', '"&amp;E4803&amp;"', '"&amp;F4803&amp;"', '"&amp;G4803&amp;"', '"&amp;H4803&amp;"', '"&amp;I4803&amp;"', '"&amp;J4803&amp;"' );"</f>
        <v>insert into Camaleon.CandidatoCongreso( PROCESO_ELECTORAL, NOMBRE_CANDIDATO, APELLIDO_PATERNO, APELLIDO_MATERNO, NOMBRE_COMPLETO, SEXO, CARGO_ELEGIDO, LUGAR_POSTULA, ORGANIZACION_POLITICA, ALIAS ) values( 'ELECCIONES GENERALES 2016', '', '', '', 'SANTIAGO MANUIN VALERA ', 'MASCULINO', 'NO ELECTO', 'AMAZONAS  ', 'EL FRENTE AMPLIO POR JUSTICIA, VIDA Y LIBERTAD', 'EL FRENTE AMPLIO POR JUSTICIA, VIDA Y LIBERTAD' );</v>
      </c>
    </row>
    <row r="4804" spans="1:12" x14ac:dyDescent="0.25">
      <c r="A4804" s="17" t="s">
        <v>6699</v>
      </c>
      <c r="E4804" s="15" t="s">
        <v>7403</v>
      </c>
      <c r="F4804" s="15" t="s">
        <v>8772</v>
      </c>
      <c r="G4804" s="17" t="s">
        <v>1062</v>
      </c>
      <c r="H4804" s="15" t="s">
        <v>8792</v>
      </c>
      <c r="I4804" s="15" t="s">
        <v>15</v>
      </c>
      <c r="J4804" s="15" t="str">
        <f>IFERROR(VLOOKUP(I4804,'Candidato Presidencial'!$C:$E,3,FALSE),"")</f>
        <v>EL FRENTE AMPLIO POR JUSTICIA, VIDA Y LIBERTAD</v>
      </c>
      <c r="L4804" s="15" t="str">
        <f t="shared" si="140"/>
        <v>insert into Camaleon.CandidatoCongreso( PROCESO_ELECTORAL, NOMBRE_CANDIDATO, APELLIDO_PATERNO, APELLIDO_MATERNO, NOMBRE_COMPLETO, SEXO, CARGO_ELEGIDO, LUGAR_POSTULA, ORGANIZACION_POLITICA, ALIAS ) values( 'ELECCIONES GENERALES 2016', '', '', '', 'ADOLFO LAURIANO HORMAZA DEL CASTILLO', 'MASCULINO', 'NO ELECTO', 'UCAYALI  ', 'EL FRENTE AMPLIO POR JUSTICIA, VIDA Y LIBERTAD', 'EL FRENTE AMPLIO POR JUSTICIA, VIDA Y LIBERTAD' );</v>
      </c>
    </row>
    <row r="4805" spans="1:12" x14ac:dyDescent="0.25">
      <c r="A4805" s="17" t="s">
        <v>6699</v>
      </c>
      <c r="E4805" s="15" t="s">
        <v>7404</v>
      </c>
      <c r="F4805" s="15" t="s">
        <v>8773</v>
      </c>
      <c r="G4805" s="17" t="s">
        <v>1062</v>
      </c>
      <c r="H4805" s="15" t="s">
        <v>8777</v>
      </c>
      <c r="I4805" s="15" t="s">
        <v>15</v>
      </c>
      <c r="J4805" s="15" t="str">
        <f>IFERROR(VLOOKUP(I4805,'Candidato Presidencial'!$C:$E,3,FALSE),"")</f>
        <v>EL FRENTE AMPLIO POR JUSTICIA, VIDA Y LIBERTAD</v>
      </c>
      <c r="L4805" s="15" t="str">
        <f t="shared" si="140"/>
        <v>insert into Camaleon.CandidatoCongreso( PROCESO_ELECTORAL, NOMBRE_CANDIDATO, APELLIDO_PATERNO, APELLIDO_MATERNO, NOMBRE_COMPLETO, SEXO, CARGO_ELEGIDO, LUGAR_POSTULA, ORGANIZACION_POLITICA, ALIAS ) values( 'ELECCIONES GENERALES 2016', '', '', '', 'SONIA MALCA SILVA ', 'FEMENINO', 'NO ELECTO', 'LIMA  ', 'EL FRENTE AMPLIO POR JUSTICIA, VIDA Y LIBERTAD', 'EL FRENTE AMPLIO POR JUSTICIA, VIDA Y LIBERTAD' );</v>
      </c>
    </row>
    <row r="4806" spans="1:12" x14ac:dyDescent="0.25">
      <c r="A4806" s="17" t="s">
        <v>6699</v>
      </c>
      <c r="E4806" s="15" t="s">
        <v>7405</v>
      </c>
      <c r="F4806" s="15" t="s">
        <v>8773</v>
      </c>
      <c r="G4806" s="17" t="s">
        <v>1062</v>
      </c>
      <c r="H4806" s="15" t="s">
        <v>8779</v>
      </c>
      <c r="I4806" s="15" t="s">
        <v>15</v>
      </c>
      <c r="J4806" s="15" t="str">
        <f>IFERROR(VLOOKUP(I4806,'Candidato Presidencial'!$C:$E,3,FALSE),"")</f>
        <v>EL FRENTE AMPLIO POR JUSTICIA, VIDA Y LIBERTAD</v>
      </c>
      <c r="L4806" s="15" t="str">
        <f t="shared" si="140"/>
        <v>insert into Camaleon.CandidatoCongreso( PROCESO_ELECTORAL, NOMBRE_CANDIDATO, APELLIDO_PATERNO, APELLIDO_MATERNO, NOMBRE_COMPLETO, SEXO, CARGO_ELEGIDO, LUGAR_POSTULA, ORGANIZACION_POLITICA, ALIAS ) values( 'ELECCIONES GENERALES 2016', '', '', '', 'LUZ AGNESZKA VALENCIA CHAVEZ ', 'FEMENINO', 'NO ELECTO', 'TACNA  ', 'EL FRENTE AMPLIO POR JUSTICIA, VIDA Y LIBERTAD', 'EL FRENTE AMPLIO POR JUSTICIA, VIDA Y LIBERTAD' );</v>
      </c>
    </row>
    <row r="4807" spans="1:12" x14ac:dyDescent="0.25">
      <c r="A4807" s="17" t="s">
        <v>6699</v>
      </c>
      <c r="E4807" s="15" t="s">
        <v>7406</v>
      </c>
      <c r="F4807" s="15" t="s">
        <v>8772</v>
      </c>
      <c r="G4807" s="17" t="s">
        <v>1062</v>
      </c>
      <c r="H4807" s="15" t="s">
        <v>8779</v>
      </c>
      <c r="I4807" s="15" t="s">
        <v>15</v>
      </c>
      <c r="J4807" s="15" t="str">
        <f>IFERROR(VLOOKUP(I4807,'Candidato Presidencial'!$C:$E,3,FALSE),"")</f>
        <v>EL FRENTE AMPLIO POR JUSTICIA, VIDA Y LIBERTAD</v>
      </c>
      <c r="L4807" s="15" t="str">
        <f t="shared" si="140"/>
        <v>insert into Camaleon.CandidatoCongreso( PROCESO_ELECTORAL, NOMBRE_CANDIDATO, APELLIDO_PATERNO, APELLIDO_MATERNO, NOMBRE_COMPLETO, SEXO, CARGO_ELEGIDO, LUGAR_POSTULA, ORGANIZACION_POLITICA, ALIAS ) values( 'ELECCIONES GENERALES 2016', '', '', '', 'JORGE ANDRES CASTRO BRAVO ', 'MASCULINO', 'NO ELECTO', 'TACNA  ', 'EL FRENTE AMPLIO POR JUSTICIA, VIDA Y LIBERTAD', 'EL FRENTE AMPLIO POR JUSTICIA, VIDA Y LIBERTAD' );</v>
      </c>
    </row>
    <row r="4808" spans="1:12" x14ac:dyDescent="0.25">
      <c r="A4808" s="17" t="s">
        <v>6699</v>
      </c>
      <c r="E4808" s="15" t="s">
        <v>7407</v>
      </c>
      <c r="F4808" s="15" t="s">
        <v>8773</v>
      </c>
      <c r="G4808" s="17" t="s">
        <v>1062</v>
      </c>
      <c r="H4808" s="15" t="s">
        <v>8791</v>
      </c>
      <c r="I4808" s="15" t="s">
        <v>15</v>
      </c>
      <c r="J4808" s="15" t="str">
        <f>IFERROR(VLOOKUP(I4808,'Candidato Presidencial'!$C:$E,3,FALSE),"")</f>
        <v>EL FRENTE AMPLIO POR JUSTICIA, VIDA Y LIBERTAD</v>
      </c>
      <c r="L4808" s="15" t="str">
        <f t="shared" si="140"/>
        <v>insert into Camaleon.CandidatoCongreso( PROCESO_ELECTORAL, NOMBRE_CANDIDATO, APELLIDO_PATERNO, APELLIDO_MATERNO, NOMBRE_COMPLETO, SEXO, CARGO_ELEGIDO, LUGAR_POSTULA, ORGANIZACION_POLITICA, ALIAS ) values( 'ELECCIONES GENERALES 2016', '', '', '', 'BLANCA AZUCENA JIMENEZ COBEÑA ', 'FEMENINO', 'NO ELECTO', 'TUMBES  ', 'EL FRENTE AMPLIO POR JUSTICIA, VIDA Y LIBERTAD', 'EL FRENTE AMPLIO POR JUSTICIA, VIDA Y LIBERTAD' );</v>
      </c>
    </row>
    <row r="4809" spans="1:12" x14ac:dyDescent="0.25">
      <c r="A4809" s="17" t="s">
        <v>6699</v>
      </c>
      <c r="E4809" s="15" t="s">
        <v>7408</v>
      </c>
      <c r="F4809" s="15" t="s">
        <v>8772</v>
      </c>
      <c r="G4809" s="17" t="s">
        <v>1062</v>
      </c>
      <c r="H4809" s="15" t="s">
        <v>8791</v>
      </c>
      <c r="I4809" s="15" t="s">
        <v>15</v>
      </c>
      <c r="J4809" s="15" t="str">
        <f>IFERROR(VLOOKUP(I4809,'Candidato Presidencial'!$C:$E,3,FALSE),"")</f>
        <v>EL FRENTE AMPLIO POR JUSTICIA, VIDA Y LIBERTAD</v>
      </c>
      <c r="L4809" s="15" t="str">
        <f t="shared" si="140"/>
        <v>insert into Camaleon.CandidatoCongreso( PROCESO_ELECTORAL, NOMBRE_CANDIDATO, APELLIDO_PATERNO, APELLIDO_MATERNO, NOMBRE_COMPLETO, SEXO, CARGO_ELEGIDO, LUGAR_POSTULA, ORGANIZACION_POLITICA, ALIAS ) values( 'ELECCIONES GENERALES 2016', '', '', '', 'JOSE OLIVOS VINCES ', 'MASCULINO', 'NO ELECTO', 'TUMBES  ', 'EL FRENTE AMPLIO POR JUSTICIA, VIDA Y LIBERTAD', 'EL FRENTE AMPLIO POR JUSTICIA, VIDA Y LIBERTAD' );</v>
      </c>
    </row>
    <row r="4810" spans="1:12" x14ac:dyDescent="0.25">
      <c r="A4810" s="17" t="s">
        <v>6699</v>
      </c>
      <c r="E4810" s="15" t="s">
        <v>7409</v>
      </c>
      <c r="F4810" s="15" t="s">
        <v>8773</v>
      </c>
      <c r="G4810" s="17" t="s">
        <v>1062</v>
      </c>
      <c r="H4810" s="15" t="s">
        <v>8797</v>
      </c>
      <c r="I4810" s="15" t="s">
        <v>15</v>
      </c>
      <c r="J4810" s="15" t="str">
        <f>IFERROR(VLOOKUP(I4810,'Candidato Presidencial'!$C:$E,3,FALSE),"")</f>
        <v>EL FRENTE AMPLIO POR JUSTICIA, VIDA Y LIBERTAD</v>
      </c>
      <c r="L4810" s="15" t="str">
        <f t="shared" si="140"/>
        <v>insert into Camaleon.CandidatoCongreso( PROCESO_ELECTORAL, NOMBRE_CANDIDATO, APELLIDO_PATERNO, APELLIDO_MATERNO, NOMBRE_COMPLETO, SEXO, CARGO_ELEGIDO, LUGAR_POSTULA, ORGANIZACION_POLITICA, ALIAS ) values( 'ELECCIONES GENERALES 2016', '', '', '', 'ZENAIDA JULIA COLONIA SOLANO', 'FEMENINO', 'NO ELECTO', 'LIMA LIMA ', 'EL FRENTE AMPLIO POR JUSTICIA, VIDA Y LIBERTAD', 'EL FRENTE AMPLIO POR JUSTICIA, VIDA Y LIBERTAD' );</v>
      </c>
    </row>
    <row r="4811" spans="1:12" x14ac:dyDescent="0.25">
      <c r="A4811" s="17" t="s">
        <v>6699</v>
      </c>
      <c r="E4811" s="15" t="s">
        <v>7410</v>
      </c>
      <c r="F4811" s="15" t="s">
        <v>8772</v>
      </c>
      <c r="G4811" s="17" t="s">
        <v>1062</v>
      </c>
      <c r="H4811" s="15" t="s">
        <v>8777</v>
      </c>
      <c r="I4811" s="15" t="s">
        <v>15</v>
      </c>
      <c r="J4811" s="15" t="str">
        <f>IFERROR(VLOOKUP(I4811,'Candidato Presidencial'!$C:$E,3,FALSE),"")</f>
        <v>EL FRENTE AMPLIO POR JUSTICIA, VIDA Y LIBERTAD</v>
      </c>
      <c r="L4811" s="15" t="str">
        <f t="shared" si="140"/>
        <v>insert into Camaleon.CandidatoCongreso( PROCESO_ELECTORAL, NOMBRE_CANDIDATO, APELLIDO_PATERNO, APELLIDO_MATERNO, NOMBRE_COMPLETO, SEXO, CARGO_ELEGIDO, LUGAR_POSTULA, ORGANIZACION_POLITICA, ALIAS ) values( 'ELECCIONES GENERALES 2016', '', '', '', 'RUBEN DARION VEGA MATOS ', 'MASCULINO', 'NO ELECTO', 'LIMA  ', 'EL FRENTE AMPLIO POR JUSTICIA, VIDA Y LIBERTAD', 'EL FRENTE AMPLIO POR JUSTICIA, VIDA Y LIBERTAD' );</v>
      </c>
    </row>
    <row r="4812" spans="1:12" x14ac:dyDescent="0.25">
      <c r="A4812" s="17" t="s">
        <v>6699</v>
      </c>
      <c r="E4812" s="15" t="s">
        <v>7411</v>
      </c>
      <c r="F4812" s="15" t="s">
        <v>8773</v>
      </c>
      <c r="G4812" s="17" t="s">
        <v>1062</v>
      </c>
      <c r="H4812" s="15" t="s">
        <v>8777</v>
      </c>
      <c r="I4812" s="15" t="s">
        <v>15</v>
      </c>
      <c r="J4812" s="15" t="str">
        <f>IFERROR(VLOOKUP(I4812,'Candidato Presidencial'!$C:$E,3,FALSE),"")</f>
        <v>EL FRENTE AMPLIO POR JUSTICIA, VIDA Y LIBERTAD</v>
      </c>
      <c r="L4812" s="15" t="str">
        <f t="shared" si="140"/>
        <v>insert into Camaleon.CandidatoCongreso( PROCESO_ELECTORAL, NOMBRE_CANDIDATO, APELLIDO_PATERNO, APELLIDO_MATERNO, NOMBRE_COMPLETO, SEXO, CARGO_ELEGIDO, LUGAR_POSTULA, ORGANIZACION_POLITICA, ALIAS ) values( 'ELECCIONES GENERALES 2016', '', '', '', 'JESUS ARMIDA HUERTA GONZALES ', 'FEMENINO', 'NO ELECTO', 'LIMA  ', 'EL FRENTE AMPLIO POR JUSTICIA, VIDA Y LIBERTAD', 'EL FRENTE AMPLIO POR JUSTICIA, VIDA Y LIBERTAD' );</v>
      </c>
    </row>
    <row r="4813" spans="1:12" x14ac:dyDescent="0.25">
      <c r="A4813" s="17" t="s">
        <v>6699</v>
      </c>
      <c r="E4813" s="15" t="s">
        <v>7412</v>
      </c>
      <c r="F4813" s="15" t="s">
        <v>8772</v>
      </c>
      <c r="G4813" s="17" t="s">
        <v>1062</v>
      </c>
      <c r="H4813" s="15" t="s">
        <v>8777</v>
      </c>
      <c r="I4813" s="15" t="s">
        <v>15</v>
      </c>
      <c r="J4813" s="15" t="str">
        <f>IFERROR(VLOOKUP(I4813,'Candidato Presidencial'!$C:$E,3,FALSE),"")</f>
        <v>EL FRENTE AMPLIO POR JUSTICIA, VIDA Y LIBERTAD</v>
      </c>
      <c r="L4813" s="15" t="str">
        <f t="shared" si="140"/>
        <v>insert into Camaleon.CandidatoCongreso( PROCESO_ELECTORAL, NOMBRE_CANDIDATO, APELLIDO_PATERNO, APELLIDO_MATERNO, NOMBRE_COMPLETO, SEXO, CARGO_ELEGIDO, LUGAR_POSTULA, ORGANIZACION_POLITICA, ALIAS ) values( 'ELECCIONES GENERALES 2016', '', '', '', 'VICENTE CARLOS CHOQUE HUARCAYA ', 'MASCULINO', 'NO ELECTO', 'LIMA  ', 'EL FRENTE AMPLIO POR JUSTICIA, VIDA Y LIBERTAD', 'EL FRENTE AMPLIO POR JUSTICIA, VIDA Y LIBERTAD' );</v>
      </c>
    </row>
    <row r="4814" spans="1:12" x14ac:dyDescent="0.25">
      <c r="A4814" s="17" t="s">
        <v>6699</v>
      </c>
      <c r="E4814" s="15" t="s">
        <v>7413</v>
      </c>
      <c r="F4814" s="15" t="s">
        <v>8772</v>
      </c>
      <c r="G4814" s="17" t="s">
        <v>1062</v>
      </c>
      <c r="H4814" s="15" t="s">
        <v>8788</v>
      </c>
      <c r="I4814" s="15" t="s">
        <v>15</v>
      </c>
      <c r="J4814" s="15" t="str">
        <f>IFERROR(VLOOKUP(I4814,'Candidato Presidencial'!$C:$E,3,FALSE),"")</f>
        <v>EL FRENTE AMPLIO POR JUSTICIA, VIDA Y LIBERTAD</v>
      </c>
      <c r="L4814" s="15" t="str">
        <f t="shared" si="140"/>
        <v>insert into Camaleon.CandidatoCongreso( PROCESO_ELECTORAL, NOMBRE_CANDIDATO, APELLIDO_PATERNO, APELLIDO_MATERNO, NOMBRE_COMPLETO, SEXO, CARGO_ELEGIDO, LUGAR_POSTULA, ORGANIZACION_POLITICA, ALIAS ) values( 'ELECCIONES GENERALES 2016', '', '', '', 'JAVIER CASTRO ZAVALETA ', 'MASCULINO', 'NO ELECTO', 'ANCASH  ', 'EL FRENTE AMPLIO POR JUSTICIA, VIDA Y LIBERTAD', 'EL FRENTE AMPLIO POR JUSTICIA, VIDA Y LIBERTAD' );</v>
      </c>
    </row>
    <row r="4815" spans="1:12" x14ac:dyDescent="0.25">
      <c r="A4815" s="17" t="s">
        <v>6699</v>
      </c>
      <c r="E4815" s="15" t="s">
        <v>7414</v>
      </c>
      <c r="F4815" s="15" t="s">
        <v>8772</v>
      </c>
      <c r="G4815" s="17" t="s">
        <v>1062</v>
      </c>
      <c r="H4815" s="15" t="s">
        <v>8782</v>
      </c>
      <c r="I4815" s="15" t="s">
        <v>15</v>
      </c>
      <c r="J4815" s="15" t="str">
        <f>IFERROR(VLOOKUP(I4815,'Candidato Presidencial'!$C:$E,3,FALSE),"")</f>
        <v>EL FRENTE AMPLIO POR JUSTICIA, VIDA Y LIBERTAD</v>
      </c>
      <c r="L4815" s="15" t="str">
        <f t="shared" si="140"/>
        <v>insert into Camaleon.CandidatoCongreso( PROCESO_ELECTORAL, NOMBRE_CANDIDATO, APELLIDO_PATERNO, APELLIDO_MATERNO, NOMBRE_COMPLETO, SEXO, CARGO_ELEGIDO, LUGAR_POSTULA, ORGANIZACION_POLITICA, ALIAS ) values( 'ELECCIONES GENERALES 2016', '', '', '', 'LEONCIO EGUSQUIZA SANCHEZ', 'MASCULINO', 'NO ELECTO', 'LAMBAYEQUE  ', 'EL FRENTE AMPLIO POR JUSTICIA, VIDA Y LIBERTAD', 'EL FRENTE AMPLIO POR JUSTICIA, VIDA Y LIBERTAD' );</v>
      </c>
    </row>
    <row r="4816" spans="1:12" x14ac:dyDescent="0.25">
      <c r="A4816" s="17" t="s">
        <v>6699</v>
      </c>
      <c r="E4816" s="15" t="s">
        <v>7415</v>
      </c>
      <c r="F4816" s="15" t="s">
        <v>8772</v>
      </c>
      <c r="G4816" s="17" t="s">
        <v>1062</v>
      </c>
      <c r="H4816" s="15" t="s">
        <v>8777</v>
      </c>
      <c r="I4816" s="15" t="s">
        <v>15</v>
      </c>
      <c r="J4816" s="15" t="str">
        <f>IFERROR(VLOOKUP(I4816,'Candidato Presidencial'!$C:$E,3,FALSE),"")</f>
        <v>EL FRENTE AMPLIO POR JUSTICIA, VIDA Y LIBERTAD</v>
      </c>
      <c r="L4816" s="15" t="str">
        <f t="shared" si="140"/>
        <v>insert into Camaleon.CandidatoCongreso( PROCESO_ELECTORAL, NOMBRE_CANDIDATO, APELLIDO_PATERNO, APELLIDO_MATERNO, NOMBRE_COMPLETO, SEXO, CARGO_ELEGIDO, LUGAR_POSTULA, ORGANIZACION_POLITICA, ALIAS ) values( 'ELECCIONES GENERALES 2016', '', '', '', 'JUAN ISAIAS TORRES POLO ', 'MASCULINO', 'NO ELECTO', 'LIMA  ', 'EL FRENTE AMPLIO POR JUSTICIA, VIDA Y LIBERTAD', 'EL FRENTE AMPLIO POR JUSTICIA, VIDA Y LIBERTAD' );</v>
      </c>
    </row>
    <row r="4817" spans="1:12" x14ac:dyDescent="0.25">
      <c r="A4817" s="17" t="s">
        <v>6699</v>
      </c>
      <c r="E4817" s="15" t="s">
        <v>7416</v>
      </c>
      <c r="F4817" s="15" t="s">
        <v>8773</v>
      </c>
      <c r="G4817" s="17" t="s">
        <v>1062</v>
      </c>
      <c r="H4817" s="15" t="s">
        <v>8797</v>
      </c>
      <c r="I4817" s="15" t="s">
        <v>15</v>
      </c>
      <c r="J4817" s="15" t="str">
        <f>IFERROR(VLOOKUP(I4817,'Candidato Presidencial'!$C:$E,3,FALSE),"")</f>
        <v>EL FRENTE AMPLIO POR JUSTICIA, VIDA Y LIBERTAD</v>
      </c>
      <c r="L4817" s="15" t="str">
        <f t="shared" si="140"/>
        <v>insert into Camaleon.CandidatoCongreso( PROCESO_ELECTORAL, NOMBRE_CANDIDATO, APELLIDO_PATERNO, APELLIDO_MATERNO, NOMBRE_COMPLETO, SEXO, CARGO_ELEGIDO, LUGAR_POSTULA, ORGANIZACION_POLITICA, ALIAS ) values( 'ELECCIONES GENERALES 2016', '', '', '', 'KATTY MARYORI LINO MUÑOZ', 'FEMENINO', 'NO ELECTO', 'LIMA LIMA ', 'EL FRENTE AMPLIO POR JUSTICIA, VIDA Y LIBERTAD', 'EL FRENTE AMPLIO POR JUSTICIA, VIDA Y LIBERTAD' );</v>
      </c>
    </row>
    <row r="4818" spans="1:12" x14ac:dyDescent="0.25">
      <c r="A4818" s="17" t="s">
        <v>6699</v>
      </c>
      <c r="E4818" s="15" t="s">
        <v>7417</v>
      </c>
      <c r="F4818" s="15" t="s">
        <v>8773</v>
      </c>
      <c r="G4818" s="17" t="s">
        <v>1062</v>
      </c>
      <c r="H4818" s="15" t="s">
        <v>8793</v>
      </c>
      <c r="I4818" s="15" t="s">
        <v>15</v>
      </c>
      <c r="J4818" s="15" t="str">
        <f>IFERROR(VLOOKUP(I4818,'Candidato Presidencial'!$C:$E,3,FALSE),"")</f>
        <v>EL FRENTE AMPLIO POR JUSTICIA, VIDA Y LIBERTAD</v>
      </c>
      <c r="L4818" s="15" t="str">
        <f t="shared" si="140"/>
        <v>insert into Camaleon.CandidatoCongreso( PROCESO_ELECTORAL, NOMBRE_CANDIDATO, APELLIDO_PATERNO, APELLIDO_MATERNO, NOMBRE_COMPLETO, SEXO, CARGO_ELEGIDO, LUGAR_POSTULA, ORGANIZACION_POLITICA, ALIAS ) values( 'ELECCIONES GENERALES 2016', '', '', '', 'JESUS AUREA BERNUY NEIRA', 'FEMENINO', 'NO ELECTO', 'CALLAO  ', 'EL FRENTE AMPLIO POR JUSTICIA, VIDA Y LIBERTAD', 'EL FRENTE AMPLIO POR JUSTICIA, VIDA Y LIBERTAD' );</v>
      </c>
    </row>
    <row r="4819" spans="1:12" x14ac:dyDescent="0.25">
      <c r="A4819" s="17" t="s">
        <v>6699</v>
      </c>
      <c r="E4819" s="15" t="s">
        <v>7418</v>
      </c>
      <c r="F4819" s="15" t="s">
        <v>8772</v>
      </c>
      <c r="G4819" s="17" t="s">
        <v>1062</v>
      </c>
      <c r="H4819" s="15" t="s">
        <v>8793</v>
      </c>
      <c r="I4819" s="15" t="s">
        <v>15</v>
      </c>
      <c r="J4819" s="15" t="str">
        <f>IFERROR(VLOOKUP(I4819,'Candidato Presidencial'!$C:$E,3,FALSE),"")</f>
        <v>EL FRENTE AMPLIO POR JUSTICIA, VIDA Y LIBERTAD</v>
      </c>
      <c r="L4819" s="15" t="str">
        <f t="shared" si="140"/>
        <v>insert into Camaleon.CandidatoCongreso( PROCESO_ELECTORAL, NOMBRE_CANDIDATO, APELLIDO_PATERNO, APELLIDO_MATERNO, NOMBRE_COMPLETO, SEXO, CARGO_ELEGIDO, LUGAR_POSTULA, ORGANIZACION_POLITICA, ALIAS ) values( 'ELECCIONES GENERALES 2016', '', '', '', 'WENCESLAO ANDRES RAMOS OCHOA', 'MASCULINO', 'NO ELECTO', 'CALLAO  ', 'EL FRENTE AMPLIO POR JUSTICIA, VIDA Y LIBERTAD', 'EL FRENTE AMPLIO POR JUSTICIA, VIDA Y LIBERTAD' );</v>
      </c>
    </row>
    <row r="4820" spans="1:12" x14ac:dyDescent="0.25">
      <c r="A4820" s="17" t="s">
        <v>6699</v>
      </c>
      <c r="E4820" s="15" t="s">
        <v>7419</v>
      </c>
      <c r="F4820" s="15" t="s">
        <v>8772</v>
      </c>
      <c r="G4820" s="17" t="s">
        <v>1062</v>
      </c>
      <c r="H4820" s="15" t="s">
        <v>8793</v>
      </c>
      <c r="I4820" s="15" t="s">
        <v>15</v>
      </c>
      <c r="J4820" s="15" t="str">
        <f>IFERROR(VLOOKUP(I4820,'Candidato Presidencial'!$C:$E,3,FALSE),"")</f>
        <v>EL FRENTE AMPLIO POR JUSTICIA, VIDA Y LIBERTAD</v>
      </c>
      <c r="L4820" s="15" t="str">
        <f t="shared" si="140"/>
        <v>insert into Camaleon.CandidatoCongreso( PROCESO_ELECTORAL, NOMBRE_CANDIDATO, APELLIDO_PATERNO, APELLIDO_MATERNO, NOMBRE_COMPLETO, SEXO, CARGO_ELEGIDO, LUGAR_POSTULA, ORGANIZACION_POLITICA, ALIAS ) values( 'ELECCIONES GENERALES 2016', '', '', '', 'MARTIN ARNALDO MORALES TORRES ', 'MASCULINO', 'NO ELECTO', 'CALLAO  ', 'EL FRENTE AMPLIO POR JUSTICIA, VIDA Y LIBERTAD', 'EL FRENTE AMPLIO POR JUSTICIA, VIDA Y LIBERTAD' );</v>
      </c>
    </row>
    <row r="4821" spans="1:12" x14ac:dyDescent="0.25">
      <c r="A4821" s="17" t="s">
        <v>6699</v>
      </c>
      <c r="E4821" s="15" t="s">
        <v>7420</v>
      </c>
      <c r="F4821" s="15" t="s">
        <v>8772</v>
      </c>
      <c r="G4821" s="17" t="s">
        <v>1062</v>
      </c>
      <c r="H4821" s="15" t="s">
        <v>8788</v>
      </c>
      <c r="I4821" s="15" t="s">
        <v>15</v>
      </c>
      <c r="J4821" s="15" t="str">
        <f>IFERROR(VLOOKUP(I4821,'Candidato Presidencial'!$C:$E,3,FALSE),"")</f>
        <v>EL FRENTE AMPLIO POR JUSTICIA, VIDA Y LIBERTAD</v>
      </c>
      <c r="L4821" s="15" t="str">
        <f t="shared" si="140"/>
        <v>insert into Camaleon.CandidatoCongreso( PROCESO_ELECTORAL, NOMBRE_CANDIDATO, APELLIDO_PATERNO, APELLIDO_MATERNO, NOMBRE_COMPLETO, SEXO, CARGO_ELEGIDO, LUGAR_POSTULA, ORGANIZACION_POLITICA, ALIAS ) values( 'ELECCIONES GENERALES 2016', '', '', '', 'MIGUEL ANGEL ZUMAETA GONZALES ', 'MASCULINO', 'NO ELECTO', 'ANCASH  ', 'EL FRENTE AMPLIO POR JUSTICIA, VIDA Y LIBERTAD', 'EL FRENTE AMPLIO POR JUSTICIA, VIDA Y LIBERTAD' );</v>
      </c>
    </row>
    <row r="4822" spans="1:12" x14ac:dyDescent="0.25">
      <c r="A4822" s="17" t="s">
        <v>6699</v>
      </c>
      <c r="E4822" s="15" t="s">
        <v>7421</v>
      </c>
      <c r="F4822" s="15" t="s">
        <v>8772</v>
      </c>
      <c r="G4822" s="17" t="s">
        <v>1062</v>
      </c>
      <c r="H4822" s="15" t="s">
        <v>8794</v>
      </c>
      <c r="I4822" s="15" t="s">
        <v>15</v>
      </c>
      <c r="J4822" s="15" t="str">
        <f>IFERROR(VLOOKUP(I4822,'Candidato Presidencial'!$C:$E,3,FALSE),"")</f>
        <v>EL FRENTE AMPLIO POR JUSTICIA, VIDA Y LIBERTAD</v>
      </c>
      <c r="L4822" s="15" t="str">
        <f t="shared" si="140"/>
        <v>insert into Camaleon.CandidatoCongreso( PROCESO_ELECTORAL, NOMBRE_CANDIDATO, APELLIDO_PATERNO, APELLIDO_MATERNO, NOMBRE_COMPLETO, SEXO, CARGO_ELEGIDO, LUGAR_POSTULA, ORGANIZACION_POLITICA, ALIAS ) values( 'ELECCIONES GENERALES 2016', '', '', '', 'RICHARD ARCE CACERES', 'MASCULINO', 'NO ELECTO', 'APURIMAC  ', 'EL FRENTE AMPLIO POR JUSTICIA, VIDA Y LIBERTAD', 'EL FRENTE AMPLIO POR JUSTICIA, VIDA Y LIBERTAD' );</v>
      </c>
    </row>
    <row r="4823" spans="1:12" x14ac:dyDescent="0.25">
      <c r="A4823" s="17" t="s">
        <v>6699</v>
      </c>
      <c r="E4823" s="15" t="s">
        <v>7422</v>
      </c>
      <c r="F4823" s="15" t="s">
        <v>8773</v>
      </c>
      <c r="G4823" s="17" t="s">
        <v>1062</v>
      </c>
      <c r="H4823" s="15" t="s">
        <v>8794</v>
      </c>
      <c r="I4823" s="15" t="s">
        <v>15</v>
      </c>
      <c r="J4823" s="15" t="str">
        <f>IFERROR(VLOOKUP(I4823,'Candidato Presidencial'!$C:$E,3,FALSE),"")</f>
        <v>EL FRENTE AMPLIO POR JUSTICIA, VIDA Y LIBERTAD</v>
      </c>
      <c r="L4823" s="15" t="str">
        <f t="shared" si="140"/>
        <v>insert into Camaleon.CandidatoCongreso( PROCESO_ELECTORAL, NOMBRE_CANDIDATO, APELLIDO_PATERNO, APELLIDO_MATERNO, NOMBRE_COMPLETO, SEXO, CARGO_ELEGIDO, LUGAR_POSTULA, ORGANIZACION_POLITICA, ALIAS ) values( 'ELECCIONES GENERALES 2016', '', '', '', 'MERCEDES CEBRIAN RINCON ', 'FEMENINO', 'NO ELECTO', 'APURIMAC  ', 'EL FRENTE AMPLIO POR JUSTICIA, VIDA Y LIBERTAD', 'EL FRENTE AMPLIO POR JUSTICIA, VIDA Y LIBERTAD' );</v>
      </c>
    </row>
    <row r="4824" spans="1:12" x14ac:dyDescent="0.25">
      <c r="A4824" s="17" t="s">
        <v>6699</v>
      </c>
      <c r="E4824" s="15" t="s">
        <v>7423</v>
      </c>
      <c r="F4824" s="15" t="s">
        <v>8772</v>
      </c>
      <c r="G4824" s="17" t="s">
        <v>1062</v>
      </c>
      <c r="H4824" s="15" t="s">
        <v>8784</v>
      </c>
      <c r="I4824" s="15" t="s">
        <v>15</v>
      </c>
      <c r="J4824" s="15" t="str">
        <f>IFERROR(VLOOKUP(I4824,'Candidato Presidencial'!$C:$E,3,FALSE),"")</f>
        <v>EL FRENTE AMPLIO POR JUSTICIA, VIDA Y LIBERTAD</v>
      </c>
      <c r="L4824" s="15" t="str">
        <f t="shared" si="140"/>
        <v>insert into Camaleon.CandidatoCongreso( PROCESO_ELECTORAL, NOMBRE_CANDIDATO, APELLIDO_PATERNO, APELLIDO_MATERNO, NOMBRE_COMPLETO, SEXO, CARGO_ELEGIDO, LUGAR_POSTULA, ORGANIZACION_POLITICA, ALIAS ) values( 'ELECCIONES GENERALES 2016', '', '', '', 'ORESTES QUINO TICA', 'MASCULINO', 'NO ELECTO', 'MADRE DE DIOS  ', 'EL FRENTE AMPLIO POR JUSTICIA, VIDA Y LIBERTAD', 'EL FRENTE AMPLIO POR JUSTICIA, VIDA Y LIBERTAD' );</v>
      </c>
    </row>
    <row r="4825" spans="1:12" x14ac:dyDescent="0.25">
      <c r="A4825" s="17" t="s">
        <v>6699</v>
      </c>
      <c r="E4825" s="15" t="s">
        <v>7424</v>
      </c>
      <c r="F4825" s="15" t="s">
        <v>8773</v>
      </c>
      <c r="G4825" s="17" t="s">
        <v>1062</v>
      </c>
      <c r="H4825" s="15" t="s">
        <v>8786</v>
      </c>
      <c r="I4825" s="15" t="s">
        <v>15</v>
      </c>
      <c r="J4825" s="15" t="str">
        <f>IFERROR(VLOOKUP(I4825,'Candidato Presidencial'!$C:$E,3,FALSE),"")</f>
        <v>EL FRENTE AMPLIO POR JUSTICIA, VIDA Y LIBERTAD</v>
      </c>
      <c r="L4825" s="15" t="str">
        <f t="shared" si="140"/>
        <v>insert into Camaleon.CandidatoCongreso( PROCESO_ELECTORAL, NOMBRE_CANDIDATO, APELLIDO_PATERNO, APELLIDO_MATERNO, NOMBRE_COMPLETO, SEXO, CARGO_ELEGIDO, LUGAR_POSTULA, ORGANIZACION_POLITICA, ALIAS ) values( 'ELECCIONES GENERALES 2016', '', '', '', 'ANDINA MARIACA PEÑA ', 'FEMENINO', 'NO ELECTO', 'ICA  ', 'EL FRENTE AMPLIO POR JUSTICIA, VIDA Y LIBERTAD', 'EL FRENTE AMPLIO POR JUSTICIA, VIDA Y LIBERTAD' );</v>
      </c>
    </row>
    <row r="4826" spans="1:12" x14ac:dyDescent="0.25">
      <c r="A4826" s="17" t="s">
        <v>6699</v>
      </c>
      <c r="E4826" s="15" t="s">
        <v>7425</v>
      </c>
      <c r="F4826" s="15" t="s">
        <v>8772</v>
      </c>
      <c r="G4826" s="17" t="s">
        <v>1062</v>
      </c>
      <c r="H4826" s="15" t="s">
        <v>8796</v>
      </c>
      <c r="I4826" s="15" t="s">
        <v>15</v>
      </c>
      <c r="J4826" s="15" t="str">
        <f>IFERROR(VLOOKUP(I4826,'Candidato Presidencial'!$C:$E,3,FALSE),"")</f>
        <v>EL FRENTE AMPLIO POR JUSTICIA, VIDA Y LIBERTAD</v>
      </c>
      <c r="L4826" s="15" t="str">
        <f t="shared" si="140"/>
        <v>insert into Camaleon.CandidatoCongreso( PROCESO_ELECTORAL, NOMBRE_CANDIDATO, APELLIDO_PATERNO, APELLIDO_MATERNO, NOMBRE_COMPLETO, SEXO, CARGO_ELEGIDO, LUGAR_POSTULA, ORGANIZACION_POLITICA, ALIAS ) values( 'ELECCIONES GENERALES 2016', '', '', '', 'EDGAR ALONSO RODRIGUEZ ZANABRIA', 'MASCULINO', 'NO ELECTO', 'PIURA  ', 'EL FRENTE AMPLIO POR JUSTICIA, VIDA Y LIBERTAD', 'EL FRENTE AMPLIO POR JUSTICIA, VIDA Y LIBERTAD' );</v>
      </c>
    </row>
    <row r="4827" spans="1:12" x14ac:dyDescent="0.25">
      <c r="A4827" s="17" t="s">
        <v>6699</v>
      </c>
      <c r="E4827" s="15" t="s">
        <v>7426</v>
      </c>
      <c r="F4827" s="15" t="s">
        <v>8772</v>
      </c>
      <c r="G4827" s="17" t="s">
        <v>1062</v>
      </c>
      <c r="H4827" s="15" t="s">
        <v>8798</v>
      </c>
      <c r="I4827" s="15" t="s">
        <v>15</v>
      </c>
      <c r="J4827" s="15" t="str">
        <f>IFERROR(VLOOKUP(I4827,'Candidato Presidencial'!$C:$E,3,FALSE),"")</f>
        <v>EL FRENTE AMPLIO POR JUSTICIA, VIDA Y LIBERTAD</v>
      </c>
      <c r="L4827" s="15" t="str">
        <f t="shared" si="140"/>
        <v>insert into Camaleon.CandidatoCongreso( PROCESO_ELECTORAL, NOMBRE_CANDIDATO, APELLIDO_PATERNO, APELLIDO_MATERNO, NOMBRE_COMPLETO, SEXO, CARGO_ELEGIDO, LUGAR_POSTULA, ORGANIZACION_POLITICA, ALIAS ) values( 'ELECCIONES GENERALES 2016', '', '', '', 'CARLOS GREGORIO CORNEJO SUCLLA ', 'MASCULINO', 'NO ELECTO', 'MOQUEGUA  ', 'EL FRENTE AMPLIO POR JUSTICIA, VIDA Y LIBERTAD', 'EL FRENTE AMPLIO POR JUSTICIA, VIDA Y LIBERTAD' );</v>
      </c>
    </row>
    <row r="4828" spans="1:12" x14ac:dyDescent="0.25">
      <c r="A4828" s="17" t="s">
        <v>6699</v>
      </c>
      <c r="E4828" s="15" t="s">
        <v>7427</v>
      </c>
      <c r="F4828" s="15" t="s">
        <v>8772</v>
      </c>
      <c r="G4828" s="17" t="s">
        <v>1062</v>
      </c>
      <c r="H4828" s="15" t="s">
        <v>8789</v>
      </c>
      <c r="I4828" s="15" t="s">
        <v>15</v>
      </c>
      <c r="J4828" s="15" t="str">
        <f>IFERROR(VLOOKUP(I4828,'Candidato Presidencial'!$C:$E,3,FALSE),"")</f>
        <v>EL FRENTE AMPLIO POR JUSTICIA, VIDA Y LIBERTAD</v>
      </c>
      <c r="L4828" s="15" t="str">
        <f t="shared" si="140"/>
        <v>insert into Camaleon.CandidatoCongreso( PROCESO_ELECTORAL, NOMBRE_CANDIDATO, APELLIDO_PATERNO, APELLIDO_MATERNO, NOMBRE_COMPLETO, SEXO, CARGO_ELEGIDO, LUGAR_POSTULA, ORGANIZACION_POLITICA, ALIAS ) values( 'ELECCIONES GENERALES 2016', '', '', '', 'CARLOS EMILIO VIZCARRA VELAZCO', 'MASCULINO', 'NO ELECTO', 'AREQUIPA  ', 'EL FRENTE AMPLIO POR JUSTICIA, VIDA Y LIBERTAD', 'EL FRENTE AMPLIO POR JUSTICIA, VIDA Y LIBERTAD' );</v>
      </c>
    </row>
    <row r="4829" spans="1:12" x14ac:dyDescent="0.25">
      <c r="A4829" s="17" t="s">
        <v>6699</v>
      </c>
      <c r="E4829" s="15" t="s">
        <v>7428</v>
      </c>
      <c r="F4829" s="15" t="s">
        <v>8772</v>
      </c>
      <c r="G4829" s="17" t="s">
        <v>1062</v>
      </c>
      <c r="H4829" s="15" t="s">
        <v>8789</v>
      </c>
      <c r="I4829" s="15" t="s">
        <v>15</v>
      </c>
      <c r="J4829" s="15" t="str">
        <f>IFERROR(VLOOKUP(I4829,'Candidato Presidencial'!$C:$E,3,FALSE),"")</f>
        <v>EL FRENTE AMPLIO POR JUSTICIA, VIDA Y LIBERTAD</v>
      </c>
      <c r="L4829" s="15" t="str">
        <f t="shared" si="140"/>
        <v>insert into Camaleon.CandidatoCongreso( PROCESO_ELECTORAL, NOMBRE_CANDIDATO, APELLIDO_PATERNO, APELLIDO_MATERNO, NOMBRE_COMPLETO, SEXO, CARGO_ELEGIDO, LUGAR_POSTULA, ORGANIZACION_POLITICA, ALIAS ) values( 'ELECCIONES GENERALES 2016', '', '', '', 'HORACIO ZEBALLOS PATRON', 'MASCULINO', 'NO ELECTO', 'AREQUIPA  ', 'EL FRENTE AMPLIO POR JUSTICIA, VIDA Y LIBERTAD', 'EL FRENTE AMPLIO POR JUSTICIA, VIDA Y LIBERTAD' );</v>
      </c>
    </row>
    <row r="4830" spans="1:12" x14ac:dyDescent="0.25">
      <c r="A4830" s="17" t="s">
        <v>6699</v>
      </c>
      <c r="E4830" s="15" t="s">
        <v>7429</v>
      </c>
      <c r="F4830" s="15" t="s">
        <v>8772</v>
      </c>
      <c r="G4830" s="17" t="s">
        <v>1062</v>
      </c>
      <c r="H4830" s="15" t="s">
        <v>8789</v>
      </c>
      <c r="I4830" s="15" t="s">
        <v>15</v>
      </c>
      <c r="J4830" s="15" t="str">
        <f>IFERROR(VLOOKUP(I4830,'Candidato Presidencial'!$C:$E,3,FALSE),"")</f>
        <v>EL FRENTE AMPLIO POR JUSTICIA, VIDA Y LIBERTAD</v>
      </c>
      <c r="L4830" s="15" t="str">
        <f t="shared" si="140"/>
        <v>insert into Camaleon.CandidatoCongreso( PROCESO_ELECTORAL, NOMBRE_CANDIDATO, APELLIDO_PATERNO, APELLIDO_MATERNO, NOMBRE_COMPLETO, SEXO, CARGO_ELEGIDO, LUGAR_POSTULA, ORGANIZACION_POLITICA, ALIAS ) values( 'ELECCIONES GENERALES 2016', '', '', '', 'JOSE MIGUEL OROS PONCE', 'MASCULINO', 'NO ELECTO', 'AREQUIPA  ', 'EL FRENTE AMPLIO POR JUSTICIA, VIDA Y LIBERTAD', 'EL FRENTE AMPLIO POR JUSTICIA, VIDA Y LIBERTAD' );</v>
      </c>
    </row>
    <row r="4831" spans="1:12" x14ac:dyDescent="0.25">
      <c r="A4831" s="17" t="s">
        <v>6699</v>
      </c>
      <c r="E4831" s="15" t="s">
        <v>7430</v>
      </c>
      <c r="F4831" s="15" t="s">
        <v>8773</v>
      </c>
      <c r="G4831" s="17" t="s">
        <v>1062</v>
      </c>
      <c r="H4831" s="15" t="s">
        <v>8789</v>
      </c>
      <c r="I4831" s="15" t="s">
        <v>15</v>
      </c>
      <c r="J4831" s="15" t="str">
        <f>IFERROR(VLOOKUP(I4831,'Candidato Presidencial'!$C:$E,3,FALSE),"")</f>
        <v>EL FRENTE AMPLIO POR JUSTICIA, VIDA Y LIBERTAD</v>
      </c>
      <c r="L4831" s="15" t="str">
        <f t="shared" si="140"/>
        <v>insert into Camaleon.CandidatoCongreso( PROCESO_ELECTORAL, NOMBRE_CANDIDATO, APELLIDO_PATERNO, APELLIDO_MATERNO, NOMBRE_COMPLETO, SEXO, CARGO_ELEGIDO, LUGAR_POSTULA, ORGANIZACION_POLITICA, ALIAS ) values( 'ELECCIONES GENERALES 2016', '', '', '', 'MARIA ANTONIETA AGÜERO GUTIERREZ', 'FEMENINO', 'NO ELECTO', 'AREQUIPA  ', 'EL FRENTE AMPLIO POR JUSTICIA, VIDA Y LIBERTAD', 'EL FRENTE AMPLIO POR JUSTICIA, VIDA Y LIBERTAD' );</v>
      </c>
    </row>
    <row r="4832" spans="1:12" x14ac:dyDescent="0.25">
      <c r="A4832" s="17" t="s">
        <v>6699</v>
      </c>
      <c r="E4832" s="15" t="s">
        <v>7431</v>
      </c>
      <c r="F4832" s="15" t="s">
        <v>8773</v>
      </c>
      <c r="G4832" s="17" t="s">
        <v>1062</v>
      </c>
      <c r="H4832" s="15" t="s">
        <v>8777</v>
      </c>
      <c r="I4832" s="15" t="s">
        <v>15</v>
      </c>
      <c r="J4832" s="15" t="str">
        <f>IFERROR(VLOOKUP(I4832,'Candidato Presidencial'!$C:$E,3,FALSE),"")</f>
        <v>EL FRENTE AMPLIO POR JUSTICIA, VIDA Y LIBERTAD</v>
      </c>
      <c r="L4832" s="15" t="str">
        <f t="shared" si="140"/>
        <v>insert into Camaleon.CandidatoCongreso( PROCESO_ELECTORAL, NOMBRE_CANDIDATO, APELLIDO_PATERNO, APELLIDO_MATERNO, NOMBRE_COMPLETO, SEXO, CARGO_ELEGIDO, LUGAR_POSTULA, ORGANIZACION_POLITICA, ALIAS ) values( 'ELECCIONES GENERALES 2016', '', '', '', 'LEONILA MARTINA PORTOCARRERO RAMOS ', 'FEMENINO', 'NO ELECTO', 'LIMA  ', 'EL FRENTE AMPLIO POR JUSTICIA, VIDA Y LIBERTAD', 'EL FRENTE AMPLIO POR JUSTICIA, VIDA Y LIBERTAD' );</v>
      </c>
    </row>
    <row r="4833" spans="1:12" x14ac:dyDescent="0.25">
      <c r="A4833" s="17" t="s">
        <v>6699</v>
      </c>
      <c r="E4833" s="15" t="s">
        <v>7432</v>
      </c>
      <c r="F4833" s="15" t="s">
        <v>8773</v>
      </c>
      <c r="G4833" s="17" t="s">
        <v>1062</v>
      </c>
      <c r="H4833" s="15" t="s">
        <v>8789</v>
      </c>
      <c r="I4833" s="15" t="s">
        <v>15</v>
      </c>
      <c r="J4833" s="15" t="str">
        <f>IFERROR(VLOOKUP(I4833,'Candidato Presidencial'!$C:$E,3,FALSE),"")</f>
        <v>EL FRENTE AMPLIO POR JUSTICIA, VIDA Y LIBERTAD</v>
      </c>
      <c r="L4833" s="15" t="str">
        <f t="shared" si="140"/>
        <v>insert into Camaleon.CandidatoCongreso( PROCESO_ELECTORAL, NOMBRE_CANDIDATO, APELLIDO_PATERNO, APELLIDO_MATERNO, NOMBRE_COMPLETO, SEXO, CARGO_ELEGIDO, LUGAR_POSTULA, ORGANIZACION_POLITICA, ALIAS ) values( 'ELECCIONES GENERALES 2016', '', '', '', 'LEYDI ELIZABETH DE LA CRUZ MAYTA', 'FEMENINO', 'NO ELECTO', 'AREQUIPA  ', 'EL FRENTE AMPLIO POR JUSTICIA, VIDA Y LIBERTAD', 'EL FRENTE AMPLIO POR JUSTICIA, VIDA Y LIBERTAD' );</v>
      </c>
    </row>
    <row r="4834" spans="1:12" x14ac:dyDescent="0.25">
      <c r="A4834" s="17" t="s">
        <v>6699</v>
      </c>
      <c r="E4834" s="15" t="s">
        <v>7433</v>
      </c>
      <c r="F4834" s="15" t="s">
        <v>8772</v>
      </c>
      <c r="G4834" s="17" t="s">
        <v>1062</v>
      </c>
      <c r="H4834" s="15" t="s">
        <v>8777</v>
      </c>
      <c r="I4834" s="15" t="s">
        <v>15</v>
      </c>
      <c r="J4834" s="15" t="str">
        <f>IFERROR(VLOOKUP(I4834,'Candidato Presidencial'!$C:$E,3,FALSE),"")</f>
        <v>EL FRENTE AMPLIO POR JUSTICIA, VIDA Y LIBERTAD</v>
      </c>
      <c r="L4834" s="15" t="str">
        <f t="shared" si="140"/>
        <v>insert into Camaleon.CandidatoCongreso( PROCESO_ELECTORAL, NOMBRE_CANDIDATO, APELLIDO_PATERNO, APELLIDO_MATERNO, NOMBRE_COMPLETO, SEXO, CARGO_ELEGIDO, LUGAR_POSTULA, ORGANIZACION_POLITICA, ALIAS ) values( 'ELECCIONES GENERALES 2016', '', '', '', 'SAMUEL REYNEL YAÑEZ TORRES ', 'MASCULINO', 'NO ELECTO', 'LIMA  ', 'EL FRENTE AMPLIO POR JUSTICIA, VIDA Y LIBERTAD', 'EL FRENTE AMPLIO POR JUSTICIA, VIDA Y LIBERTAD' );</v>
      </c>
    </row>
    <row r="4835" spans="1:12" x14ac:dyDescent="0.25">
      <c r="A4835" s="17" t="s">
        <v>6699</v>
      </c>
      <c r="E4835" s="15" t="s">
        <v>7434</v>
      </c>
      <c r="F4835" s="15" t="s">
        <v>8772</v>
      </c>
      <c r="G4835" s="17" t="s">
        <v>1062</v>
      </c>
      <c r="H4835" s="15" t="s">
        <v>8777</v>
      </c>
      <c r="I4835" s="15" t="s">
        <v>15</v>
      </c>
      <c r="J4835" s="15" t="str">
        <f>IFERROR(VLOOKUP(I4835,'Candidato Presidencial'!$C:$E,3,FALSE),"")</f>
        <v>EL FRENTE AMPLIO POR JUSTICIA, VIDA Y LIBERTAD</v>
      </c>
      <c r="L4835" s="15" t="str">
        <f t="shared" si="140"/>
        <v>insert into Camaleon.CandidatoCongreso( PROCESO_ELECTORAL, NOMBRE_CANDIDATO, APELLIDO_PATERNO, APELLIDO_MATERNO, NOMBRE_COMPLETO, SEXO, CARGO_ELEGIDO, LUGAR_POSTULA, ORGANIZACION_POLITICA, ALIAS ) values( 'ELECCIONES GENERALES 2016', '', '', '', 'JESUS PERCY BONILLA YARANGA', 'MASCULINO', 'NO ELECTO', 'LIMA  ', 'EL FRENTE AMPLIO POR JUSTICIA, VIDA Y LIBERTAD', 'EL FRENTE AMPLIO POR JUSTICIA, VIDA Y LIBERTAD' );</v>
      </c>
    </row>
    <row r="4836" spans="1:12" x14ac:dyDescent="0.25">
      <c r="A4836" s="17" t="s">
        <v>6699</v>
      </c>
      <c r="E4836" s="15" t="s">
        <v>7435</v>
      </c>
      <c r="F4836" s="15" t="s">
        <v>8772</v>
      </c>
      <c r="G4836" s="17" t="s">
        <v>1062</v>
      </c>
      <c r="H4836" s="15" t="s">
        <v>8790</v>
      </c>
      <c r="I4836" s="15" t="s">
        <v>15</v>
      </c>
      <c r="J4836" s="15" t="str">
        <f>IFERROR(VLOOKUP(I4836,'Candidato Presidencial'!$C:$E,3,FALSE),"")</f>
        <v>EL FRENTE AMPLIO POR JUSTICIA, VIDA Y LIBERTAD</v>
      </c>
      <c r="L4836" s="15" t="str">
        <f t="shared" si="140"/>
        <v>insert into Camaleon.CandidatoCongreso( PROCESO_ELECTORAL, NOMBRE_CANDIDATO, APELLIDO_PATERNO, APELLIDO_MATERNO, NOMBRE_COMPLETO, SEXO, CARGO_ELEGIDO, LUGAR_POSTULA, ORGANIZACION_POLITICA, ALIAS ) values( 'ELECCIONES GENERALES 2016', '', '', '', 'PEDRO FERNANDO TINCOPA CALLE', 'MASCULINO', 'NO ELECTO', 'AYACUCHO  ', 'EL FRENTE AMPLIO POR JUSTICIA, VIDA Y LIBERTAD', 'EL FRENTE AMPLIO POR JUSTICIA, VIDA Y LIBERTAD' );</v>
      </c>
    </row>
    <row r="4837" spans="1:12" x14ac:dyDescent="0.25">
      <c r="A4837" s="17" t="s">
        <v>6699</v>
      </c>
      <c r="E4837" s="15" t="s">
        <v>7436</v>
      </c>
      <c r="F4837" s="15" t="s">
        <v>8772</v>
      </c>
      <c r="G4837" s="17" t="s">
        <v>1062</v>
      </c>
      <c r="H4837" s="15" t="s">
        <v>8777</v>
      </c>
      <c r="I4837" s="15" t="s">
        <v>15</v>
      </c>
      <c r="J4837" s="15" t="str">
        <f>IFERROR(VLOOKUP(I4837,'Candidato Presidencial'!$C:$E,3,FALSE),"")</f>
        <v>EL FRENTE AMPLIO POR JUSTICIA, VIDA Y LIBERTAD</v>
      </c>
      <c r="L4837" s="15" t="str">
        <f t="shared" si="140"/>
        <v>insert into Camaleon.CandidatoCongreso( PROCESO_ELECTORAL, NOMBRE_CANDIDATO, APELLIDO_PATERNO, APELLIDO_MATERNO, NOMBRE_COMPLETO, SEXO, CARGO_ELEGIDO, LUGAR_POSTULA, ORGANIZACION_POLITICA, ALIAS ) values( 'ELECCIONES GENERALES 2016', '', '', '', 'ROSSINI FERNANDEZ QUISPE ', 'MASCULINO', 'NO ELECTO', 'LIMA  ', 'EL FRENTE AMPLIO POR JUSTICIA, VIDA Y LIBERTAD', 'EL FRENTE AMPLIO POR JUSTICIA, VIDA Y LIBERTAD' );</v>
      </c>
    </row>
    <row r="4838" spans="1:12" x14ac:dyDescent="0.25">
      <c r="A4838" s="17" t="s">
        <v>6699</v>
      </c>
      <c r="E4838" s="15" t="s">
        <v>7437</v>
      </c>
      <c r="F4838" s="15" t="s">
        <v>8773</v>
      </c>
      <c r="G4838" s="17" t="s">
        <v>1062</v>
      </c>
      <c r="H4838" s="15" t="s">
        <v>8790</v>
      </c>
      <c r="I4838" s="15" t="s">
        <v>15</v>
      </c>
      <c r="J4838" s="15" t="str">
        <f>IFERROR(VLOOKUP(I4838,'Candidato Presidencial'!$C:$E,3,FALSE),"")</f>
        <v>EL FRENTE AMPLIO POR JUSTICIA, VIDA Y LIBERTAD</v>
      </c>
      <c r="L4838" s="15" t="str">
        <f t="shared" si="140"/>
        <v>insert into Camaleon.CandidatoCongreso( PROCESO_ELECTORAL, NOMBRE_CANDIDATO, APELLIDO_PATERNO, APELLIDO_MATERNO, NOMBRE_COMPLETO, SEXO, CARGO_ELEGIDO, LUGAR_POSTULA, ORGANIZACION_POLITICA, ALIAS ) values( 'ELECCIONES GENERALES 2016', '', '', '', 'TANIA EDITH PARIONA TARQUI', 'FEMENINO', 'NO ELECTO', 'AYACUCHO  ', 'EL FRENTE AMPLIO POR JUSTICIA, VIDA Y LIBERTAD', 'EL FRENTE AMPLIO POR JUSTICIA, VIDA Y LIBERTAD' );</v>
      </c>
    </row>
    <row r="4839" spans="1:12" x14ac:dyDescent="0.25">
      <c r="A4839" s="17" t="s">
        <v>6699</v>
      </c>
      <c r="E4839" s="15" t="s">
        <v>7438</v>
      </c>
      <c r="F4839" s="15" t="s">
        <v>8772</v>
      </c>
      <c r="G4839" s="17" t="s">
        <v>1062</v>
      </c>
      <c r="H4839" s="15" t="s">
        <v>8777</v>
      </c>
      <c r="I4839" s="15" t="s">
        <v>15</v>
      </c>
      <c r="J4839" s="15" t="str">
        <f>IFERROR(VLOOKUP(I4839,'Candidato Presidencial'!$C:$E,3,FALSE),"")</f>
        <v>EL FRENTE AMPLIO POR JUSTICIA, VIDA Y LIBERTAD</v>
      </c>
      <c r="L4839" s="15" t="str">
        <f t="shared" si="140"/>
        <v>insert into Camaleon.CandidatoCongreso( PROCESO_ELECTORAL, NOMBRE_CANDIDATO, APELLIDO_PATERNO, APELLIDO_MATERNO, NOMBRE_COMPLETO, SEXO, CARGO_ELEGIDO, LUGAR_POSTULA, ORGANIZACION_POLITICA, ALIAS ) values( 'ELECCIONES GENERALES 2016', '', '', '', 'JULIO CESAR BAZAN FIGUEROA ', 'MASCULINO', 'NO ELECTO', 'LIMA  ', 'EL FRENTE AMPLIO POR JUSTICIA, VIDA Y LIBERTAD', 'EL FRENTE AMPLIO POR JUSTICIA, VIDA Y LIBERTAD' );</v>
      </c>
    </row>
    <row r="4840" spans="1:12" x14ac:dyDescent="0.25">
      <c r="A4840" s="17" t="s">
        <v>6699</v>
      </c>
      <c r="E4840" s="15" t="s">
        <v>7439</v>
      </c>
      <c r="F4840" s="15" t="s">
        <v>8773</v>
      </c>
      <c r="G4840" s="17" t="s">
        <v>1062</v>
      </c>
      <c r="H4840" s="15" t="s">
        <v>8781</v>
      </c>
      <c r="I4840" s="15" t="s">
        <v>15</v>
      </c>
      <c r="J4840" s="15" t="str">
        <f>IFERROR(VLOOKUP(I4840,'Candidato Presidencial'!$C:$E,3,FALSE),"")</f>
        <v>EL FRENTE AMPLIO POR JUSTICIA, VIDA Y LIBERTAD</v>
      </c>
      <c r="L4840" s="15" t="str">
        <f t="shared" si="140"/>
        <v>insert into Camaleon.CandidatoCongreso( PROCESO_ELECTORAL, NOMBRE_CANDIDATO, APELLIDO_PATERNO, APELLIDO_MATERNO, NOMBRE_COMPLETO, SEXO, CARGO_ELEGIDO, LUGAR_POSTULA, ORGANIZACION_POLITICA, ALIAS ) values( 'ELECCIONES GENERALES 2016', '', '', '', 'NELIDA AYAY CHILON ', 'FEMENINO', 'NO ELECTO', 'CAJAMARCA  ', 'EL FRENTE AMPLIO POR JUSTICIA, VIDA Y LIBERTAD', 'EL FRENTE AMPLIO POR JUSTICIA, VIDA Y LIBERTAD' );</v>
      </c>
    </row>
    <row r="4841" spans="1:12" x14ac:dyDescent="0.25">
      <c r="A4841" s="17" t="s">
        <v>6699</v>
      </c>
      <c r="E4841" s="15" t="s">
        <v>7440</v>
      </c>
      <c r="F4841" s="15" t="s">
        <v>8772</v>
      </c>
      <c r="G4841" s="17" t="s">
        <v>1062</v>
      </c>
      <c r="H4841" s="15" t="s">
        <v>8781</v>
      </c>
      <c r="I4841" s="15" t="s">
        <v>15</v>
      </c>
      <c r="J4841" s="15" t="str">
        <f>IFERROR(VLOOKUP(I4841,'Candidato Presidencial'!$C:$E,3,FALSE),"")</f>
        <v>EL FRENTE AMPLIO POR JUSTICIA, VIDA Y LIBERTAD</v>
      </c>
      <c r="L4841" s="15" t="str">
        <f t="shared" si="140"/>
        <v>insert into Camaleon.CandidatoCongreso( PROCESO_ELECTORAL, NOMBRE_CANDIDATO, APELLIDO_PATERNO, APELLIDO_MATERNO, NOMBRE_COMPLETO, SEXO, CARGO_ELEGIDO, LUGAR_POSTULA, ORGANIZACION_POLITICA, ALIAS ) values( 'ELECCIONES GENERALES 2016', '', '', '', 'MARCO ANTONIO ARANA ZEGARRA', 'MASCULINO', 'NO ELECTO', 'CAJAMARCA  ', 'EL FRENTE AMPLIO POR JUSTICIA, VIDA Y LIBERTAD', 'EL FRENTE AMPLIO POR JUSTICIA, VIDA Y LIBERTAD' );</v>
      </c>
    </row>
    <row r="4842" spans="1:12" x14ac:dyDescent="0.25">
      <c r="A4842" s="17" t="s">
        <v>6699</v>
      </c>
      <c r="E4842" s="15" t="s">
        <v>7441</v>
      </c>
      <c r="F4842" s="15" t="s">
        <v>8773</v>
      </c>
      <c r="G4842" s="17" t="s">
        <v>1062</v>
      </c>
      <c r="H4842" s="15" t="s">
        <v>8780</v>
      </c>
      <c r="I4842" s="15" t="s">
        <v>15</v>
      </c>
      <c r="J4842" s="15" t="str">
        <f>IFERROR(VLOOKUP(I4842,'Candidato Presidencial'!$C:$E,3,FALSE),"")</f>
        <v>EL FRENTE AMPLIO POR JUSTICIA, VIDA Y LIBERTAD</v>
      </c>
      <c r="L4842" s="15" t="str">
        <f t="shared" si="140"/>
        <v>insert into Camaleon.CandidatoCongreso( PROCESO_ELECTORAL, NOMBRE_CANDIDATO, APELLIDO_PATERNO, APELLIDO_MATERNO, NOMBRE_COMPLETO, SEXO, CARGO_ELEGIDO, LUGAR_POSTULA, ORGANIZACION_POLITICA, ALIAS ) values( 'ELECCIONES GENERALES 2016', '', '', '', 'GRETELL ESPERANZA REBAZA ARAUJO ', 'FEMENINO', 'NO ELECTO', 'LA LIBERTAD  ', 'EL FRENTE AMPLIO POR JUSTICIA, VIDA Y LIBERTAD', 'EL FRENTE AMPLIO POR JUSTICIA, VIDA Y LIBERTAD' );</v>
      </c>
    </row>
    <row r="4843" spans="1:12" x14ac:dyDescent="0.25">
      <c r="A4843" s="17" t="s">
        <v>6699</v>
      </c>
      <c r="E4843" s="15" t="s">
        <v>7442</v>
      </c>
      <c r="F4843" s="15" t="s">
        <v>8773</v>
      </c>
      <c r="G4843" s="17" t="s">
        <v>1062</v>
      </c>
      <c r="H4843" s="15" t="s">
        <v>8777</v>
      </c>
      <c r="I4843" s="15" t="s">
        <v>15</v>
      </c>
      <c r="J4843" s="15" t="str">
        <f>IFERROR(VLOOKUP(I4843,'Candidato Presidencial'!$C:$E,3,FALSE),"")</f>
        <v>EL FRENTE AMPLIO POR JUSTICIA, VIDA Y LIBERTAD</v>
      </c>
      <c r="L4843" s="15" t="str">
        <f t="shared" si="140"/>
        <v>insert into Camaleon.CandidatoCongreso( PROCESO_ELECTORAL, NOMBRE_CANDIDATO, APELLIDO_PATERNO, APELLIDO_MATERNO, NOMBRE_COMPLETO, SEXO, CARGO_ELEGIDO, LUGAR_POSTULA, ORGANIZACION_POLITICA, ALIAS ) values( 'ELECCIONES GENERALES 2016', '', '', '', 'ADELINDA DIAZ URIARTE', 'FEMENINO', 'NO ELECTO', 'LIMA  ', 'EL FRENTE AMPLIO POR JUSTICIA, VIDA Y LIBERTAD', 'EL FRENTE AMPLIO POR JUSTICIA, VIDA Y LIBERTAD' );</v>
      </c>
    </row>
    <row r="4844" spans="1:12" x14ac:dyDescent="0.25">
      <c r="A4844" s="17" t="s">
        <v>6699</v>
      </c>
      <c r="E4844" s="15" t="s">
        <v>7443</v>
      </c>
      <c r="F4844" s="15" t="s">
        <v>8772</v>
      </c>
      <c r="G4844" s="17" t="s">
        <v>1062</v>
      </c>
      <c r="H4844" s="15" t="s">
        <v>8781</v>
      </c>
      <c r="I4844" s="15" t="s">
        <v>15</v>
      </c>
      <c r="J4844" s="15" t="str">
        <f>IFERROR(VLOOKUP(I4844,'Candidato Presidencial'!$C:$E,3,FALSE),"")</f>
        <v>EL FRENTE AMPLIO POR JUSTICIA, VIDA Y LIBERTAD</v>
      </c>
      <c r="L4844" s="15" t="str">
        <f t="shared" si="140"/>
        <v>insert into Camaleon.CandidatoCongreso( PROCESO_ELECTORAL, NOMBRE_CANDIDATO, APELLIDO_PATERNO, APELLIDO_MATERNO, NOMBRE_COMPLETO, SEXO, CARGO_ELEGIDO, LUGAR_POSTULA, ORGANIZACION_POLITICA, ALIAS ) values( 'ELECCIONES GENERALES 2016', '', '', '', 'JOSE MANUEL BAUTISTA CONDOR ', 'MASCULINO', 'NO ELECTO', 'CAJAMARCA  ', 'EL FRENTE AMPLIO POR JUSTICIA, VIDA Y LIBERTAD', 'EL FRENTE AMPLIO POR JUSTICIA, VIDA Y LIBERTAD' );</v>
      </c>
    </row>
    <row r="4845" spans="1:12" x14ac:dyDescent="0.25">
      <c r="A4845" s="17" t="s">
        <v>6699</v>
      </c>
      <c r="E4845" s="15" t="s">
        <v>7444</v>
      </c>
      <c r="F4845" s="15" t="s">
        <v>8772</v>
      </c>
      <c r="G4845" s="17" t="s">
        <v>1062</v>
      </c>
      <c r="H4845" s="15" t="s">
        <v>8782</v>
      </c>
      <c r="I4845" s="15" t="s">
        <v>15</v>
      </c>
      <c r="J4845" s="15" t="str">
        <f>IFERROR(VLOOKUP(I4845,'Candidato Presidencial'!$C:$E,3,FALSE),"")</f>
        <v>EL FRENTE AMPLIO POR JUSTICIA, VIDA Y LIBERTAD</v>
      </c>
      <c r="L4845" s="15" t="str">
        <f t="shared" si="140"/>
        <v>insert into Camaleon.CandidatoCongreso( PROCESO_ELECTORAL, NOMBRE_CANDIDATO, APELLIDO_PATERNO, APELLIDO_MATERNO, NOMBRE_COMPLETO, SEXO, CARGO_ELEGIDO, LUGAR_POSTULA, ORGANIZACION_POLITICA, ALIAS ) values( 'ELECCIONES GENERALES 2016', '', '', '', 'JHON KENNEDY VEGA CARRASCAL', 'MASCULINO', 'NO ELECTO', 'LAMBAYEQUE  ', 'EL FRENTE AMPLIO POR JUSTICIA, VIDA Y LIBERTAD', 'EL FRENTE AMPLIO POR JUSTICIA, VIDA Y LIBERTAD' );</v>
      </c>
    </row>
    <row r="4846" spans="1:12" x14ac:dyDescent="0.25">
      <c r="A4846" s="17" t="s">
        <v>6699</v>
      </c>
      <c r="E4846" s="15" t="s">
        <v>7445</v>
      </c>
      <c r="F4846" s="15" t="s">
        <v>8772</v>
      </c>
      <c r="G4846" s="17" t="s">
        <v>1062</v>
      </c>
      <c r="H4846" s="15" t="s">
        <v>8781</v>
      </c>
      <c r="I4846" s="15" t="s">
        <v>15</v>
      </c>
      <c r="J4846" s="15" t="str">
        <f>IFERROR(VLOOKUP(I4846,'Candidato Presidencial'!$C:$E,3,FALSE),"")</f>
        <v>EL FRENTE AMPLIO POR JUSTICIA, VIDA Y LIBERTAD</v>
      </c>
      <c r="L4846" s="15" t="str">
        <f t="shared" si="140"/>
        <v>insert into Camaleon.CandidatoCongreso( PROCESO_ELECTORAL, NOMBRE_CANDIDATO, APELLIDO_PATERNO, APELLIDO_MATERNO, NOMBRE_COMPLETO, SEXO, CARGO_ELEGIDO, LUGAR_POSTULA, ORGANIZACION_POLITICA, ALIAS ) values( 'ELECCIONES GENERALES 2016', '', '', '', 'JUAN CESAR REGALADO CABRERA ', 'MASCULINO', 'NO ELECTO', 'CAJAMARCA  ', 'EL FRENTE AMPLIO POR JUSTICIA, VIDA Y LIBERTAD', 'EL FRENTE AMPLIO POR JUSTICIA, VIDA Y LIBERTAD' );</v>
      </c>
    </row>
    <row r="4847" spans="1:12" x14ac:dyDescent="0.25">
      <c r="A4847" s="17" t="s">
        <v>6699</v>
      </c>
      <c r="E4847" s="15" t="s">
        <v>7446</v>
      </c>
      <c r="F4847" s="15" t="s">
        <v>8773</v>
      </c>
      <c r="G4847" s="17" t="s">
        <v>1062</v>
      </c>
      <c r="H4847" s="15" t="s">
        <v>8780</v>
      </c>
      <c r="I4847" s="15" t="s">
        <v>15</v>
      </c>
      <c r="J4847" s="15" t="str">
        <f>IFERROR(VLOOKUP(I4847,'Candidato Presidencial'!$C:$E,3,FALSE),"")</f>
        <v>EL FRENTE AMPLIO POR JUSTICIA, VIDA Y LIBERTAD</v>
      </c>
      <c r="L4847" s="15" t="str">
        <f t="shared" si="140"/>
        <v>insert into Camaleon.CandidatoCongreso( PROCESO_ELECTORAL, NOMBRE_CANDIDATO, APELLIDO_PATERNO, APELLIDO_MATERNO, NOMBRE_COMPLETO, SEXO, CARGO_ELEGIDO, LUGAR_POSTULA, ORGANIZACION_POLITICA, ALIAS ) values( 'ELECCIONES GENERALES 2016', '', '', '', 'JUNNY JANET YNOQUIO HERRERA ', 'FEMENINO', 'NO ELECTO', 'LA LIBERTAD  ', 'EL FRENTE AMPLIO POR JUSTICIA, VIDA Y LIBERTAD', 'EL FRENTE AMPLIO POR JUSTICIA, VIDA Y LIBERTAD' );</v>
      </c>
    </row>
    <row r="4848" spans="1:12" x14ac:dyDescent="0.25">
      <c r="A4848" s="17" t="s">
        <v>6699</v>
      </c>
      <c r="E4848" s="15" t="s">
        <v>7447</v>
      </c>
      <c r="F4848" s="15" t="s">
        <v>8773</v>
      </c>
      <c r="G4848" s="17" t="s">
        <v>1062</v>
      </c>
      <c r="H4848" s="15" t="s">
        <v>8789</v>
      </c>
      <c r="I4848" s="15" t="s">
        <v>15</v>
      </c>
      <c r="J4848" s="15" t="str">
        <f>IFERROR(VLOOKUP(I4848,'Candidato Presidencial'!$C:$E,3,FALSE),"")</f>
        <v>EL FRENTE AMPLIO POR JUSTICIA, VIDA Y LIBERTAD</v>
      </c>
      <c r="L4848" s="15" t="str">
        <f t="shared" si="140"/>
        <v>insert into Camaleon.CandidatoCongreso( PROCESO_ELECTORAL, NOMBRE_CANDIDATO, APELLIDO_PATERNO, APELLIDO_MATERNO, NOMBRE_COMPLETO, SEXO, CARGO_ELEGIDO, LUGAR_POSTULA, ORGANIZACION_POLITICA, ALIAS ) values( 'ELECCIONES GENERALES 2016', '', '', '', 'DEISSY SUSANA DIAZ GAMONAL', 'FEMENINO', 'NO ELECTO', 'AREQUIPA  ', 'EL FRENTE AMPLIO POR JUSTICIA, VIDA Y LIBERTAD', 'EL FRENTE AMPLIO POR JUSTICIA, VIDA Y LIBERTAD' );</v>
      </c>
    </row>
    <row r="4849" spans="1:12" x14ac:dyDescent="0.25">
      <c r="A4849" s="17" t="s">
        <v>6699</v>
      </c>
      <c r="E4849" s="15" t="s">
        <v>7448</v>
      </c>
      <c r="F4849" s="15" t="s">
        <v>8772</v>
      </c>
      <c r="G4849" s="17" t="s">
        <v>1062</v>
      </c>
      <c r="H4849" s="15" t="s">
        <v>8781</v>
      </c>
      <c r="I4849" s="15" t="s">
        <v>15</v>
      </c>
      <c r="J4849" s="15" t="str">
        <f>IFERROR(VLOOKUP(I4849,'Candidato Presidencial'!$C:$E,3,FALSE),"")</f>
        <v>EL FRENTE AMPLIO POR JUSTICIA, VIDA Y LIBERTAD</v>
      </c>
      <c r="L4849" s="15" t="str">
        <f t="shared" si="140"/>
        <v>insert into Camaleon.CandidatoCongreso( PROCESO_ELECTORAL, NOMBRE_CANDIDATO, APELLIDO_PATERNO, APELLIDO_MATERNO, NOMBRE_COMPLETO, SEXO, CARGO_ELEGIDO, LUGAR_POSTULA, ORGANIZACION_POLITICA, ALIAS ) values( 'ELECCIONES GENERALES 2016', '', '', '', 'LUIS QUINDE GARCIA ', 'MASCULINO', 'NO ELECTO', 'CAJAMARCA  ', 'EL FRENTE AMPLIO POR JUSTICIA, VIDA Y LIBERTAD', 'EL FRENTE AMPLIO POR JUSTICIA, VIDA Y LIBERTAD' );</v>
      </c>
    </row>
    <row r="4850" spans="1:12" x14ac:dyDescent="0.25">
      <c r="A4850" s="17" t="s">
        <v>6699</v>
      </c>
      <c r="E4850" s="15" t="s">
        <v>7449</v>
      </c>
      <c r="F4850" s="15" t="s">
        <v>8773</v>
      </c>
      <c r="G4850" s="17" t="s">
        <v>1062</v>
      </c>
      <c r="H4850" s="15" t="s">
        <v>8781</v>
      </c>
      <c r="I4850" s="15" t="s">
        <v>15</v>
      </c>
      <c r="J4850" s="15" t="str">
        <f>IFERROR(VLOOKUP(I4850,'Candidato Presidencial'!$C:$E,3,FALSE),"")</f>
        <v>EL FRENTE AMPLIO POR JUSTICIA, VIDA Y LIBERTAD</v>
      </c>
      <c r="L4850" s="15" t="str">
        <f t="shared" si="140"/>
        <v>insert into Camaleon.CandidatoCongreso( PROCESO_ELECTORAL, NOMBRE_CANDIDATO, APELLIDO_PATERNO, APELLIDO_MATERNO, NOMBRE_COMPLETO, SEXO, CARGO_ELEGIDO, LUGAR_POSTULA, ORGANIZACION_POLITICA, ALIAS ) values( 'ELECCIONES GENERALES 2016', '', '', '', 'EROTIDA ROSARIO MORALES ALBERCA ', 'FEMENINO', 'NO ELECTO', 'CAJAMARCA  ', 'EL FRENTE AMPLIO POR JUSTICIA, VIDA Y LIBERTAD', 'EL FRENTE AMPLIO POR JUSTICIA, VIDA Y LIBERTAD' );</v>
      </c>
    </row>
    <row r="4851" spans="1:12" x14ac:dyDescent="0.25">
      <c r="A4851" s="17" t="s">
        <v>6699</v>
      </c>
      <c r="E4851" s="15" t="s">
        <v>7450</v>
      </c>
      <c r="F4851" s="15" t="s">
        <v>8773</v>
      </c>
      <c r="G4851" s="17" t="s">
        <v>1062</v>
      </c>
      <c r="H4851" s="15" t="s">
        <v>8783</v>
      </c>
      <c r="I4851" s="15" t="s">
        <v>15</v>
      </c>
      <c r="J4851" s="15" t="str">
        <f>IFERROR(VLOOKUP(I4851,'Candidato Presidencial'!$C:$E,3,FALSE),"")</f>
        <v>EL FRENTE AMPLIO POR JUSTICIA, VIDA Y LIBERTAD</v>
      </c>
      <c r="L4851" s="15" t="str">
        <f t="shared" si="140"/>
        <v>insert into Camaleon.CandidatoCongreso( PROCESO_ELECTORAL, NOMBRE_CANDIDATO, APELLIDO_PATERNO, APELLIDO_MATERNO, NOMBRE_COMPLETO, SEXO, CARGO_ELEGIDO, LUGAR_POSTULA, ORGANIZACION_POLITICA, ALIAS ) values( 'ELECCIONES GENERALES 2016', '', '', '', 'RUTH LUQUE IBARRA', 'FEMENINO', 'NO ELECTO', 'CUSCO  ', 'EL FRENTE AMPLIO POR JUSTICIA, VIDA Y LIBERTAD', 'EL FRENTE AMPLIO POR JUSTICIA, VIDA Y LIBERTAD' );</v>
      </c>
    </row>
    <row r="4852" spans="1:12" x14ac:dyDescent="0.25">
      <c r="A4852" s="17" t="s">
        <v>6699</v>
      </c>
      <c r="E4852" s="15" t="s">
        <v>7451</v>
      </c>
      <c r="F4852" s="15" t="s">
        <v>8772</v>
      </c>
      <c r="G4852" s="17" t="s">
        <v>1062</v>
      </c>
      <c r="H4852" s="15" t="s">
        <v>8783</v>
      </c>
      <c r="I4852" s="15" t="s">
        <v>15</v>
      </c>
      <c r="J4852" s="15" t="str">
        <f>IFERROR(VLOOKUP(I4852,'Candidato Presidencial'!$C:$E,3,FALSE),"")</f>
        <v>EL FRENTE AMPLIO POR JUSTICIA, VIDA Y LIBERTAD</v>
      </c>
      <c r="L4852" s="15" t="str">
        <f t="shared" si="140"/>
        <v>insert into Camaleon.CandidatoCongreso( PROCESO_ELECTORAL, NOMBRE_CANDIDATO, APELLIDO_PATERNO, APELLIDO_MATERNO, NOMBRE_COMPLETO, SEXO, CARGO_ELEGIDO, LUGAR_POSTULA, ORGANIZACION_POLITICA, ALIAS ) values( 'ELECCIONES GENERALES 2016', '', '', '', 'WILBERT GABRIEL ROZAS BELTRAN', 'MASCULINO', 'NO ELECTO', 'CUSCO  ', 'EL FRENTE AMPLIO POR JUSTICIA, VIDA Y LIBERTAD', 'EL FRENTE AMPLIO POR JUSTICIA, VIDA Y LIBERTAD' );</v>
      </c>
    </row>
    <row r="4853" spans="1:12" x14ac:dyDescent="0.25">
      <c r="A4853" s="17" t="s">
        <v>6699</v>
      </c>
      <c r="E4853" s="15" t="s">
        <v>7452</v>
      </c>
      <c r="F4853" s="15" t="s">
        <v>8772</v>
      </c>
      <c r="G4853" s="17" t="s">
        <v>1062</v>
      </c>
      <c r="H4853" s="15" t="s">
        <v>8794</v>
      </c>
      <c r="I4853" s="15" t="s">
        <v>15</v>
      </c>
      <c r="J4853" s="15" t="str">
        <f>IFERROR(VLOOKUP(I4853,'Candidato Presidencial'!$C:$E,3,FALSE),"")</f>
        <v>EL FRENTE AMPLIO POR JUSTICIA, VIDA Y LIBERTAD</v>
      </c>
      <c r="L4853" s="15" t="str">
        <f t="shared" si="140"/>
        <v>insert into Camaleon.CandidatoCongreso( PROCESO_ELECTORAL, NOMBRE_CANDIDATO, APELLIDO_PATERNO, APELLIDO_MATERNO, NOMBRE_COMPLETO, SEXO, CARGO_ELEGIDO, LUGAR_POSTULA, ORGANIZACION_POLITICA, ALIAS ) values( 'ELECCIONES GENERALES 2016', '', '', '', 'LENIN ABRAHAM CHECCO CHAUCA ', 'MASCULINO', 'NO ELECTO', 'APURIMAC  ', 'EL FRENTE AMPLIO POR JUSTICIA, VIDA Y LIBERTAD', 'EL FRENTE AMPLIO POR JUSTICIA, VIDA Y LIBERTAD' );</v>
      </c>
    </row>
    <row r="4854" spans="1:12" x14ac:dyDescent="0.25">
      <c r="A4854" s="17" t="s">
        <v>6699</v>
      </c>
      <c r="E4854" s="15" t="s">
        <v>7453</v>
      </c>
      <c r="F4854" s="15" t="s">
        <v>8772</v>
      </c>
      <c r="G4854" s="17" t="s">
        <v>1062</v>
      </c>
      <c r="H4854" s="15" t="s">
        <v>8783</v>
      </c>
      <c r="I4854" s="15" t="s">
        <v>15</v>
      </c>
      <c r="J4854" s="15" t="str">
        <f>IFERROR(VLOOKUP(I4854,'Candidato Presidencial'!$C:$E,3,FALSE),"")</f>
        <v>EL FRENTE AMPLIO POR JUSTICIA, VIDA Y LIBERTAD</v>
      </c>
      <c r="L4854" s="15" t="str">
        <f t="shared" si="140"/>
        <v>insert into Camaleon.CandidatoCongreso( PROCESO_ELECTORAL, NOMBRE_CANDIDATO, APELLIDO_PATERNO, APELLIDO_MATERNO, NOMBRE_COMPLETO, SEXO, CARGO_ELEGIDO, LUGAR_POSTULA, ORGANIZACION_POLITICA, ALIAS ) values( 'ELECCIONES GENERALES 2016', '', '', '', 'OSCAR AVELINO MOLLOHUANCA CRUZ ', 'MASCULINO', 'NO ELECTO', 'CUSCO  ', 'EL FRENTE AMPLIO POR JUSTICIA, VIDA Y LIBERTAD', 'EL FRENTE AMPLIO POR JUSTICIA, VIDA Y LIBERTAD' );</v>
      </c>
    </row>
    <row r="4855" spans="1:12" x14ac:dyDescent="0.25">
      <c r="A4855" s="17" t="s">
        <v>6699</v>
      </c>
      <c r="E4855" s="15" t="s">
        <v>7454</v>
      </c>
      <c r="F4855" s="15" t="s">
        <v>8772</v>
      </c>
      <c r="G4855" s="17" t="s">
        <v>1062</v>
      </c>
      <c r="H4855" s="15" t="s">
        <v>8783</v>
      </c>
      <c r="I4855" s="15" t="s">
        <v>15</v>
      </c>
      <c r="J4855" s="15" t="str">
        <f>IFERROR(VLOOKUP(I4855,'Candidato Presidencial'!$C:$E,3,FALSE),"")</f>
        <v>EL FRENTE AMPLIO POR JUSTICIA, VIDA Y LIBERTAD</v>
      </c>
      <c r="L4855" s="15" t="str">
        <f t="shared" si="140"/>
        <v>insert into Camaleon.CandidatoCongreso( PROCESO_ELECTORAL, NOMBRE_CANDIDATO, APELLIDO_PATERNO, APELLIDO_MATERNO, NOMBRE_COMPLETO, SEXO, CARGO_ELEGIDO, LUGAR_POSTULA, ORGANIZACION_POLITICA, ALIAS ) values( 'ELECCIONES GENERALES 2016', '', '', '', 'EDGAR AMERICO OCHOA PEZO ', 'MASCULINO', 'NO ELECTO', 'CUSCO  ', 'EL FRENTE AMPLIO POR JUSTICIA, VIDA Y LIBERTAD', 'EL FRENTE AMPLIO POR JUSTICIA, VIDA Y LIBERTAD' );</v>
      </c>
    </row>
    <row r="4856" spans="1:12" x14ac:dyDescent="0.25">
      <c r="A4856" s="17" t="s">
        <v>6699</v>
      </c>
      <c r="E4856" s="15" t="s">
        <v>7455</v>
      </c>
      <c r="F4856" s="15" t="s">
        <v>8773</v>
      </c>
      <c r="G4856" s="17" t="s">
        <v>1062</v>
      </c>
      <c r="H4856" s="15" t="s">
        <v>8783</v>
      </c>
      <c r="I4856" s="15" t="s">
        <v>15</v>
      </c>
      <c r="J4856" s="15" t="str">
        <f>IFERROR(VLOOKUP(I4856,'Candidato Presidencial'!$C:$E,3,FALSE),"")</f>
        <v>EL FRENTE AMPLIO POR JUSTICIA, VIDA Y LIBERTAD</v>
      </c>
      <c r="L4856" s="15" t="str">
        <f t="shared" si="140"/>
        <v>insert into Camaleon.CandidatoCongreso( PROCESO_ELECTORAL, NOMBRE_CANDIDATO, APELLIDO_PATERNO, APELLIDO_MATERNO, NOMBRE_COMPLETO, SEXO, CARGO_ELEGIDO, LUGAR_POSTULA, ORGANIZACION_POLITICA, ALIAS ) values( 'ELECCIONES GENERALES 2016', '', '', '', 'LUCHA PAUCCAR RIOS ', 'FEMENINO', 'NO ELECTO', 'CUSCO  ', 'EL FRENTE AMPLIO POR JUSTICIA, VIDA Y LIBERTAD', 'EL FRENTE AMPLIO POR JUSTICIA, VIDA Y LIBERTAD' );</v>
      </c>
    </row>
    <row r="4857" spans="1:12" x14ac:dyDescent="0.25">
      <c r="A4857" s="17" t="s">
        <v>6699</v>
      </c>
      <c r="E4857" s="15" t="s">
        <v>7456</v>
      </c>
      <c r="F4857" s="15" t="s">
        <v>8772</v>
      </c>
      <c r="G4857" s="17" t="s">
        <v>1062</v>
      </c>
      <c r="H4857" s="15" t="s">
        <v>8784</v>
      </c>
      <c r="I4857" s="15" t="s">
        <v>15</v>
      </c>
      <c r="J4857" s="15" t="str">
        <f>IFERROR(VLOOKUP(I4857,'Candidato Presidencial'!$C:$E,3,FALSE),"")</f>
        <v>EL FRENTE AMPLIO POR JUSTICIA, VIDA Y LIBERTAD</v>
      </c>
      <c r="L4857" s="15" t="str">
        <f t="shared" si="140"/>
        <v>insert into Camaleon.CandidatoCongreso( PROCESO_ELECTORAL, NOMBRE_CANDIDATO, APELLIDO_PATERNO, APELLIDO_MATERNO, NOMBRE_COMPLETO, SEXO, CARGO_ELEGIDO, LUGAR_POSTULA, ORGANIZACION_POLITICA, ALIAS ) values( 'ELECCIONES GENERALES 2016', '', '', '', 'JULIO CESAR RICARDO SAMANIEGO MONZON', 'MASCULINO', 'NO ELECTO', 'MADRE DE DIOS  ', 'EL FRENTE AMPLIO POR JUSTICIA, VIDA Y LIBERTAD', 'EL FRENTE AMPLIO POR JUSTICIA, VIDA Y LIBERTAD' );</v>
      </c>
    </row>
    <row r="4858" spans="1:12" x14ac:dyDescent="0.25">
      <c r="A4858" s="17" t="s">
        <v>6699</v>
      </c>
      <c r="E4858" s="15" t="s">
        <v>7457</v>
      </c>
      <c r="F4858" s="15" t="s">
        <v>8773</v>
      </c>
      <c r="G4858" s="17" t="s">
        <v>1062</v>
      </c>
      <c r="H4858" s="15" t="s">
        <v>8785</v>
      </c>
      <c r="I4858" s="15" t="s">
        <v>15</v>
      </c>
      <c r="J4858" s="15" t="str">
        <f>IFERROR(VLOOKUP(I4858,'Candidato Presidencial'!$C:$E,3,FALSE),"")</f>
        <v>EL FRENTE AMPLIO POR JUSTICIA, VIDA Y LIBERTAD</v>
      </c>
      <c r="L4858" s="15" t="str">
        <f t="shared" si="140"/>
        <v>insert into Camaleon.CandidatoCongreso( PROCESO_ELECTORAL, NOMBRE_CANDIDATO, APELLIDO_PATERNO, APELLIDO_MATERNO, NOMBRE_COMPLETO, SEXO, CARGO_ELEGIDO, LUGAR_POSTULA, ORGANIZACION_POLITICA, ALIAS ) values( 'ELECCIONES GENERALES 2016', '', '', '', 'MARILUZ ALEGRE PALOMINO ', 'FEMENINO', 'NO ELECTO', 'HUANCAVELICA  ', 'EL FRENTE AMPLIO POR JUSTICIA, VIDA Y LIBERTAD', 'EL FRENTE AMPLIO POR JUSTICIA, VIDA Y LIBERTAD' );</v>
      </c>
    </row>
    <row r="4859" spans="1:12" x14ac:dyDescent="0.25">
      <c r="A4859" s="17" t="s">
        <v>6699</v>
      </c>
      <c r="E4859" s="15" t="s">
        <v>7458</v>
      </c>
      <c r="F4859" s="15" t="s">
        <v>8772</v>
      </c>
      <c r="G4859" s="17" t="s">
        <v>1062</v>
      </c>
      <c r="H4859" s="15" t="s">
        <v>8795</v>
      </c>
      <c r="I4859" s="15" t="s">
        <v>15</v>
      </c>
      <c r="J4859" s="15" t="str">
        <f>IFERROR(VLOOKUP(I4859,'Candidato Presidencial'!$C:$E,3,FALSE),"")</f>
        <v>EL FRENTE AMPLIO POR JUSTICIA, VIDA Y LIBERTAD</v>
      </c>
      <c r="L4859" s="15" t="str">
        <f t="shared" si="140"/>
        <v>insert into Camaleon.CandidatoCongreso( PROCESO_ELECTORAL, NOMBRE_CANDIDATO, APELLIDO_PATERNO, APELLIDO_MATERNO, NOMBRE_COMPLETO, SEXO, CARGO_ELEGIDO, LUGAR_POSTULA, ORGANIZACION_POLITICA, ALIAS ) values( 'ELECCIONES GENERALES 2016', '', '', '', 'TEOFILO VALLEJOS RAMOS', 'MASCULINO', 'NO ELECTO', 'PASCO  ', 'EL FRENTE AMPLIO POR JUSTICIA, VIDA Y LIBERTAD', 'EL FRENTE AMPLIO POR JUSTICIA, VIDA Y LIBERTAD' );</v>
      </c>
    </row>
    <row r="4860" spans="1:12" x14ac:dyDescent="0.25">
      <c r="A4860" s="17" t="s">
        <v>6699</v>
      </c>
      <c r="E4860" s="15" t="s">
        <v>7459</v>
      </c>
      <c r="F4860" s="15" t="s">
        <v>8772</v>
      </c>
      <c r="G4860" s="17" t="s">
        <v>1062</v>
      </c>
      <c r="H4860" s="15" t="s">
        <v>8790</v>
      </c>
      <c r="I4860" s="15" t="s">
        <v>15</v>
      </c>
      <c r="J4860" s="15" t="str">
        <f>IFERROR(VLOOKUP(I4860,'Candidato Presidencial'!$C:$E,3,FALSE),"")</f>
        <v>EL FRENTE AMPLIO POR JUSTICIA, VIDA Y LIBERTAD</v>
      </c>
      <c r="L4860" s="15" t="str">
        <f t="shared" si="140"/>
        <v>insert into Camaleon.CandidatoCongreso( PROCESO_ELECTORAL, NOMBRE_CANDIDATO, APELLIDO_PATERNO, APELLIDO_MATERNO, NOMBRE_COMPLETO, SEXO, CARGO_ELEGIDO, LUGAR_POSTULA, ORGANIZACION_POLITICA, ALIAS ) values( 'ELECCIONES GENERALES 2016', '', '', '', 'EDYSON HUMBERTO MORALES RAMIREZ ', 'MASCULINO', 'NO ELECTO', 'AYACUCHO  ', 'EL FRENTE AMPLIO POR JUSTICIA, VIDA Y LIBERTAD', 'EL FRENTE AMPLIO POR JUSTICIA, VIDA Y LIBERTAD' );</v>
      </c>
    </row>
    <row r="4861" spans="1:12" x14ac:dyDescent="0.25">
      <c r="A4861" s="17" t="s">
        <v>6699</v>
      </c>
      <c r="E4861" s="15" t="s">
        <v>7460</v>
      </c>
      <c r="F4861" s="15" t="s">
        <v>8772</v>
      </c>
      <c r="G4861" s="17" t="s">
        <v>1062</v>
      </c>
      <c r="H4861" s="15" t="s">
        <v>8785</v>
      </c>
      <c r="I4861" s="15" t="s">
        <v>15</v>
      </c>
      <c r="J4861" s="15" t="str">
        <f>IFERROR(VLOOKUP(I4861,'Candidato Presidencial'!$C:$E,3,FALSE),"")</f>
        <v>EL FRENTE AMPLIO POR JUSTICIA, VIDA Y LIBERTAD</v>
      </c>
      <c r="L4861" s="15" t="str">
        <f t="shared" si="140"/>
        <v>insert into Camaleon.CandidatoCongreso( PROCESO_ELECTORAL, NOMBRE_CANDIDATO, APELLIDO_PATERNO, APELLIDO_MATERNO, NOMBRE_COMPLETO, SEXO, CARGO_ELEGIDO, LUGAR_POSTULA, ORGANIZACION_POLITICA, ALIAS ) values( 'ELECCIONES GENERALES 2016', '', '', '', 'ZACARIAS REYMUNDO LAPA INGA', 'MASCULINO', 'NO ELECTO', 'HUANCAVELICA  ', 'EL FRENTE AMPLIO POR JUSTICIA, VIDA Y LIBERTAD', 'EL FRENTE AMPLIO POR JUSTICIA, VIDA Y LIBERTAD' );</v>
      </c>
    </row>
    <row r="4862" spans="1:12" x14ac:dyDescent="0.25">
      <c r="A4862" s="17" t="s">
        <v>6699</v>
      </c>
      <c r="E4862" s="15" t="s">
        <v>7461</v>
      </c>
      <c r="F4862" s="15" t="s">
        <v>8772</v>
      </c>
      <c r="G4862" s="17" t="s">
        <v>1062</v>
      </c>
      <c r="H4862" s="15" t="s">
        <v>8785</v>
      </c>
      <c r="I4862" s="15" t="s">
        <v>15</v>
      </c>
      <c r="J4862" s="15" t="str">
        <f>IFERROR(VLOOKUP(I4862,'Candidato Presidencial'!$C:$E,3,FALSE),"")</f>
        <v>EL FRENTE AMPLIO POR JUSTICIA, VIDA Y LIBERTAD</v>
      </c>
      <c r="L4862" s="15" t="str">
        <f t="shared" si="140"/>
        <v>insert into Camaleon.CandidatoCongreso( PROCESO_ELECTORAL, NOMBRE_CANDIDATO, APELLIDO_PATERNO, APELLIDO_MATERNO, NOMBRE_COMPLETO, SEXO, CARGO_ELEGIDO, LUGAR_POSTULA, ORGANIZACION_POLITICA, ALIAS ) values( 'ELECCIONES GENERALES 2016', '', '', '', 'WALTER DE LA CRUZ BUJAICO', 'MASCULINO', 'NO ELECTO', 'HUANCAVELICA  ', 'EL FRENTE AMPLIO POR JUSTICIA, VIDA Y LIBERTAD', 'EL FRENTE AMPLIO POR JUSTICIA, VIDA Y LIBERTAD' );</v>
      </c>
    </row>
    <row r="4863" spans="1:12" x14ac:dyDescent="0.25">
      <c r="A4863" s="17" t="s">
        <v>6699</v>
      </c>
      <c r="E4863" s="15" t="s">
        <v>7462</v>
      </c>
      <c r="F4863" s="15" t="s">
        <v>8773</v>
      </c>
      <c r="G4863" s="17" t="s">
        <v>1062</v>
      </c>
      <c r="H4863" s="15" t="s">
        <v>8787</v>
      </c>
      <c r="I4863" s="15" t="s">
        <v>15</v>
      </c>
      <c r="J4863" s="15" t="str">
        <f>IFERROR(VLOOKUP(I4863,'Candidato Presidencial'!$C:$E,3,FALSE),"")</f>
        <v>EL FRENTE AMPLIO POR JUSTICIA, VIDA Y LIBERTAD</v>
      </c>
      <c r="L4863" s="15" t="str">
        <f t="shared" si="140"/>
        <v>insert into Camaleon.CandidatoCongreso( PROCESO_ELECTORAL, NOMBRE_CANDIDATO, APELLIDO_PATERNO, APELLIDO_MATERNO, NOMBRE_COMPLETO, SEXO, CARGO_ELEGIDO, LUGAR_POSTULA, ORGANIZACION_POLITICA, ALIAS ) values( 'ELECCIONES GENERALES 2016', '', '', '', 'JOVANA ELENA VILLANUEVA CHOMB', 'FEMENINO', 'NO ELECTO', 'HUANUCO  ', 'EL FRENTE AMPLIO POR JUSTICIA, VIDA Y LIBERTAD', 'EL FRENTE AMPLIO POR JUSTICIA, VIDA Y LIBERTAD' );</v>
      </c>
    </row>
    <row r="4864" spans="1:12" x14ac:dyDescent="0.25">
      <c r="A4864" s="17" t="s">
        <v>6699</v>
      </c>
      <c r="E4864" s="15" t="s">
        <v>7463</v>
      </c>
      <c r="F4864" s="15" t="s">
        <v>8772</v>
      </c>
      <c r="G4864" s="17" t="s">
        <v>1062</v>
      </c>
      <c r="H4864" s="15" t="s">
        <v>8787</v>
      </c>
      <c r="I4864" s="15" t="s">
        <v>15</v>
      </c>
      <c r="J4864" s="15" t="str">
        <f>IFERROR(VLOOKUP(I4864,'Candidato Presidencial'!$C:$E,3,FALSE),"")</f>
        <v>EL FRENTE AMPLIO POR JUSTICIA, VIDA Y LIBERTAD</v>
      </c>
      <c r="L4864" s="15" t="str">
        <f t="shared" si="140"/>
        <v>insert into Camaleon.CandidatoCongreso( PROCESO_ELECTORAL, NOMBRE_CANDIDATO, APELLIDO_PATERNO, APELLIDO_MATERNO, NOMBRE_COMPLETO, SEXO, CARGO_ELEGIDO, LUGAR_POSTULA, ORGANIZACION_POLITICA, ALIAS ) values( 'ELECCIONES GENERALES 2016', '', '', '', 'SERAFIN ANDRES LUJAN', 'MASCULINO', 'NO ELECTO', 'HUANUCO  ', 'EL FRENTE AMPLIO POR JUSTICIA, VIDA Y LIBERTAD', 'EL FRENTE AMPLIO POR JUSTICIA, VIDA Y LIBERTAD' );</v>
      </c>
    </row>
    <row r="4865" spans="1:12" x14ac:dyDescent="0.25">
      <c r="A4865" s="17" t="s">
        <v>6699</v>
      </c>
      <c r="E4865" s="15" t="s">
        <v>7464</v>
      </c>
      <c r="F4865" s="15" t="s">
        <v>8773</v>
      </c>
      <c r="G4865" s="17" t="s">
        <v>1062</v>
      </c>
      <c r="H4865" s="15" t="s">
        <v>8786</v>
      </c>
      <c r="I4865" s="15" t="s">
        <v>15</v>
      </c>
      <c r="J4865" s="15" t="str">
        <f>IFERROR(VLOOKUP(I4865,'Candidato Presidencial'!$C:$E,3,FALSE),"")</f>
        <v>EL FRENTE AMPLIO POR JUSTICIA, VIDA Y LIBERTAD</v>
      </c>
      <c r="L4865" s="15" t="str">
        <f t="shared" si="140"/>
        <v>insert into Camaleon.CandidatoCongreso( PROCESO_ELECTORAL, NOMBRE_CANDIDATO, APELLIDO_PATERNO, APELLIDO_MATERNO, NOMBRE_COMPLETO, SEXO, CARGO_ELEGIDO, LUGAR_POSTULA, ORGANIZACION_POLITICA, ALIAS ) values( 'ELECCIONES GENERALES 2016', '', '', '', 'ROSARIO SUSANA CRISPIN NEIRA ', 'FEMENINO', 'NO ELECTO', 'ICA  ', 'EL FRENTE AMPLIO POR JUSTICIA, VIDA Y LIBERTAD', 'EL FRENTE AMPLIO POR JUSTICIA, VIDA Y LIBERTAD' );</v>
      </c>
    </row>
    <row r="4866" spans="1:12" x14ac:dyDescent="0.25">
      <c r="A4866" s="17" t="s">
        <v>6699</v>
      </c>
      <c r="E4866" s="15" t="s">
        <v>7465</v>
      </c>
      <c r="F4866" s="15" t="s">
        <v>8772</v>
      </c>
      <c r="G4866" s="17" t="s">
        <v>1062</v>
      </c>
      <c r="H4866" s="15" t="s">
        <v>8786</v>
      </c>
      <c r="I4866" s="15" t="s">
        <v>15</v>
      </c>
      <c r="J4866" s="15" t="str">
        <f>IFERROR(VLOOKUP(I4866,'Candidato Presidencial'!$C:$E,3,FALSE),"")</f>
        <v>EL FRENTE AMPLIO POR JUSTICIA, VIDA Y LIBERTAD</v>
      </c>
      <c r="L4866" s="15" t="str">
        <f t="shared" si="140"/>
        <v>insert into Camaleon.CandidatoCongreso( PROCESO_ELECTORAL, NOMBRE_CANDIDATO, APELLIDO_PATERNO, APELLIDO_MATERNO, NOMBRE_COMPLETO, SEXO, CARGO_ELEGIDO, LUGAR_POSTULA, ORGANIZACION_POLITICA, ALIAS ) values( 'ELECCIONES GENERALES 2016', '', '', '', 'JORGE ALFONSO APARCANA ALFARO ', 'MASCULINO', 'NO ELECTO', 'ICA  ', 'EL FRENTE AMPLIO POR JUSTICIA, VIDA Y LIBERTAD', 'EL FRENTE AMPLIO POR JUSTICIA, VIDA Y LIBERTAD' );</v>
      </c>
    </row>
    <row r="4867" spans="1:12" x14ac:dyDescent="0.25">
      <c r="A4867" s="17" t="s">
        <v>6699</v>
      </c>
      <c r="E4867" s="15" t="s">
        <v>7466</v>
      </c>
      <c r="F4867" s="15" t="s">
        <v>8773</v>
      </c>
      <c r="G4867" s="17" t="s">
        <v>1062</v>
      </c>
      <c r="H4867" s="15" t="s">
        <v>8799</v>
      </c>
      <c r="I4867" s="15" t="s">
        <v>15</v>
      </c>
      <c r="J4867" s="15" t="str">
        <f>IFERROR(VLOOKUP(I4867,'Candidato Presidencial'!$C:$E,3,FALSE),"")</f>
        <v>EL FRENTE AMPLIO POR JUSTICIA, VIDA Y LIBERTAD</v>
      </c>
      <c r="L4867" s="15" t="str">
        <f t="shared" ref="L4867:L4930" si="141">"insert into Camaleon.CandidatoCongreso( "&amp;$A$1&amp;", "&amp;$B$1&amp;", "&amp;$C$1&amp;", "&amp;$D$1&amp;", "&amp;$E$1&amp;", "&amp;$F$1&amp;", "&amp;$G$1&amp;", "&amp;$H$1&amp;", "&amp;$I$1&amp;", "&amp;$J$1&amp;" ) values( '"&amp;A4867&amp;"', '"&amp;B4867&amp;"', '"&amp;C4867&amp;"', '"&amp;D4867&amp;"', '"&amp;E4867&amp;"', '"&amp;F4867&amp;"', '"&amp;G4867&amp;"', '"&amp;H4867&amp;"', '"&amp;I4867&amp;"', '"&amp;J4867&amp;"' );"</f>
        <v>insert into Camaleon.CandidatoCongreso( PROCESO_ELECTORAL, NOMBRE_CANDIDATO, APELLIDO_PATERNO, APELLIDO_MATERNO, NOMBRE_COMPLETO, SEXO, CARGO_ELEGIDO, LUGAR_POSTULA, ORGANIZACION_POLITICA, ALIAS ) values( 'ELECCIONES GENERALES 2016', '', '', '', 'KATIA LUCIA GILVONIO CONDEZO', 'FEMENINO', 'NO ELECTO', 'JUNIN  ', 'EL FRENTE AMPLIO POR JUSTICIA, VIDA Y LIBERTAD', 'EL FRENTE AMPLIO POR JUSTICIA, VIDA Y LIBERTAD' );</v>
      </c>
    </row>
    <row r="4868" spans="1:12" x14ac:dyDescent="0.25">
      <c r="A4868" s="17" t="s">
        <v>6699</v>
      </c>
      <c r="E4868" s="15" t="s">
        <v>7467</v>
      </c>
      <c r="F4868" s="15" t="s">
        <v>8773</v>
      </c>
      <c r="G4868" s="17" t="s">
        <v>1062</v>
      </c>
      <c r="H4868" s="15" t="s">
        <v>8799</v>
      </c>
      <c r="I4868" s="15" t="s">
        <v>15</v>
      </c>
      <c r="J4868" s="15" t="str">
        <f>IFERROR(VLOOKUP(I4868,'Candidato Presidencial'!$C:$E,3,FALSE),"")</f>
        <v>EL FRENTE AMPLIO POR JUSTICIA, VIDA Y LIBERTAD</v>
      </c>
      <c r="L4868" s="15" t="str">
        <f t="shared" si="141"/>
        <v>insert into Camaleon.CandidatoCongreso( PROCESO_ELECTORAL, NOMBRE_CANDIDATO, APELLIDO_PATERNO, APELLIDO_MATERNO, NOMBRE_COMPLETO, SEXO, CARGO_ELEGIDO, LUGAR_POSTULA, ORGANIZACION_POLITICA, ALIAS ) values( 'ELECCIONES GENERALES 2016', '', '', '', 'FLOR DE MARIA GONZALES URIOLA ', 'FEMENINO', 'NO ELECTO', 'JUNIN  ', 'EL FRENTE AMPLIO POR JUSTICIA, VIDA Y LIBERTAD', 'EL FRENTE AMPLIO POR JUSTICIA, VIDA Y LIBERTAD' );</v>
      </c>
    </row>
    <row r="4869" spans="1:12" x14ac:dyDescent="0.25">
      <c r="A4869" s="17" t="s">
        <v>6699</v>
      </c>
      <c r="E4869" s="15" t="s">
        <v>7468</v>
      </c>
      <c r="F4869" s="15" t="s">
        <v>8772</v>
      </c>
      <c r="G4869" s="17" t="s">
        <v>1062</v>
      </c>
      <c r="H4869" s="15" t="s">
        <v>8799</v>
      </c>
      <c r="I4869" s="15" t="s">
        <v>15</v>
      </c>
      <c r="J4869" s="15" t="str">
        <f>IFERROR(VLOOKUP(I4869,'Candidato Presidencial'!$C:$E,3,FALSE),"")</f>
        <v>EL FRENTE AMPLIO POR JUSTICIA, VIDA Y LIBERTAD</v>
      </c>
      <c r="L4869" s="15" t="str">
        <f t="shared" si="141"/>
        <v>insert into Camaleon.CandidatoCongreso( PROCESO_ELECTORAL, NOMBRE_CANDIDATO, APELLIDO_PATERNO, APELLIDO_MATERNO, NOMBRE_COMPLETO, SEXO, CARGO_ELEGIDO, LUGAR_POSTULA, ORGANIZACION_POLITICA, ALIAS ) values( 'ELECCIONES GENERALES 2016', '', '', '', 'SALVADOR ORE GUZMAN ', 'MASCULINO', 'NO ELECTO', 'JUNIN  ', 'EL FRENTE AMPLIO POR JUSTICIA, VIDA Y LIBERTAD', 'EL FRENTE AMPLIO POR JUSTICIA, VIDA Y LIBERTAD' );</v>
      </c>
    </row>
    <row r="4870" spans="1:12" x14ac:dyDescent="0.25">
      <c r="A4870" s="17" t="s">
        <v>6699</v>
      </c>
      <c r="E4870" s="15" t="s">
        <v>7469</v>
      </c>
      <c r="F4870" s="15" t="s">
        <v>8772</v>
      </c>
      <c r="G4870" s="17" t="s">
        <v>1062</v>
      </c>
      <c r="H4870" s="15" t="s">
        <v>8799</v>
      </c>
      <c r="I4870" s="15" t="s">
        <v>15</v>
      </c>
      <c r="J4870" s="15" t="str">
        <f>IFERROR(VLOOKUP(I4870,'Candidato Presidencial'!$C:$E,3,FALSE),"")</f>
        <v>EL FRENTE AMPLIO POR JUSTICIA, VIDA Y LIBERTAD</v>
      </c>
      <c r="L4870" s="15" t="str">
        <f t="shared" si="141"/>
        <v>insert into Camaleon.CandidatoCongreso( PROCESO_ELECTORAL, NOMBRE_CANDIDATO, APELLIDO_PATERNO, APELLIDO_MATERNO, NOMBRE_COMPLETO, SEXO, CARGO_ELEGIDO, LUGAR_POSTULA, ORGANIZACION_POLITICA, ALIAS ) values( 'ELECCIONES GENERALES 2016', '', '', '', 'MARIO JOSE CANZIO ALVAREZ', 'MASCULINO', 'NO ELECTO', 'JUNIN  ', 'EL FRENTE AMPLIO POR JUSTICIA, VIDA Y LIBERTAD', 'EL FRENTE AMPLIO POR JUSTICIA, VIDA Y LIBERTAD' );</v>
      </c>
    </row>
    <row r="4871" spans="1:12" x14ac:dyDescent="0.25">
      <c r="A4871" s="17" t="s">
        <v>6699</v>
      </c>
      <c r="E4871" s="15" t="s">
        <v>7470</v>
      </c>
      <c r="F4871" s="15" t="s">
        <v>8772</v>
      </c>
      <c r="G4871" s="17" t="s">
        <v>1062</v>
      </c>
      <c r="H4871" s="15" t="s">
        <v>8799</v>
      </c>
      <c r="I4871" s="15" t="s">
        <v>15</v>
      </c>
      <c r="J4871" s="15" t="str">
        <f>IFERROR(VLOOKUP(I4871,'Candidato Presidencial'!$C:$E,3,FALSE),"")</f>
        <v>EL FRENTE AMPLIO POR JUSTICIA, VIDA Y LIBERTAD</v>
      </c>
      <c r="L4871" s="15" t="str">
        <f t="shared" si="141"/>
        <v>insert into Camaleon.CandidatoCongreso( PROCESO_ELECTORAL, NOMBRE_CANDIDATO, APELLIDO_PATERNO, APELLIDO_MATERNO, NOMBRE_COMPLETO, SEXO, CARGO_ELEGIDO, LUGAR_POSTULA, ORGANIZACION_POLITICA, ALIAS ) values( 'ELECCIONES GENERALES 2016', '', '', '', 'DITMAR VICTOR PEREZ SILVESTRE', 'MASCULINO', 'NO ELECTO', 'JUNIN  ', 'EL FRENTE AMPLIO POR JUSTICIA, VIDA Y LIBERTAD', 'EL FRENTE AMPLIO POR JUSTICIA, VIDA Y LIBERTAD' );</v>
      </c>
    </row>
    <row r="4872" spans="1:12" x14ac:dyDescent="0.25">
      <c r="A4872" s="17" t="s">
        <v>6699</v>
      </c>
      <c r="E4872" s="15" t="s">
        <v>7471</v>
      </c>
      <c r="F4872" s="15" t="s">
        <v>8772</v>
      </c>
      <c r="G4872" s="17" t="s">
        <v>1062</v>
      </c>
      <c r="H4872" s="15" t="s">
        <v>8780</v>
      </c>
      <c r="I4872" s="15" t="s">
        <v>15</v>
      </c>
      <c r="J4872" s="15" t="str">
        <f>IFERROR(VLOOKUP(I4872,'Candidato Presidencial'!$C:$E,3,FALSE),"")</f>
        <v>EL FRENTE AMPLIO POR JUSTICIA, VIDA Y LIBERTAD</v>
      </c>
      <c r="L4872" s="15" t="str">
        <f t="shared" si="141"/>
        <v>insert into Camaleon.CandidatoCongreso( PROCESO_ELECTORAL, NOMBRE_CANDIDATO, APELLIDO_PATERNO, APELLIDO_MATERNO, NOMBRE_COMPLETO, SEXO, CARGO_ELEGIDO, LUGAR_POSTULA, ORGANIZACION_POLITICA, ALIAS ) values( 'ELECCIONES GENERALES 2016', '', '', '', 'CARLOS ANTONIO HONORES YGLESIAS ', 'MASCULINO', 'NO ELECTO', 'LA LIBERTAD  ', 'EL FRENTE AMPLIO POR JUSTICIA, VIDA Y LIBERTAD', 'EL FRENTE AMPLIO POR JUSTICIA, VIDA Y LIBERTAD' );</v>
      </c>
    </row>
    <row r="4873" spans="1:12" x14ac:dyDescent="0.25">
      <c r="A4873" s="17" t="s">
        <v>6699</v>
      </c>
      <c r="E4873" s="15" t="s">
        <v>7472</v>
      </c>
      <c r="F4873" s="15" t="s">
        <v>8772</v>
      </c>
      <c r="G4873" s="17" t="s">
        <v>1062</v>
      </c>
      <c r="H4873" s="15" t="s">
        <v>8777</v>
      </c>
      <c r="I4873" s="15" t="s">
        <v>15</v>
      </c>
      <c r="J4873" s="15" t="str">
        <f>IFERROR(VLOOKUP(I4873,'Candidato Presidencial'!$C:$E,3,FALSE),"")</f>
        <v>EL FRENTE AMPLIO POR JUSTICIA, VIDA Y LIBERTAD</v>
      </c>
      <c r="L4873" s="15" t="str">
        <f t="shared" si="141"/>
        <v>insert into Camaleon.CandidatoCongreso( PROCESO_ELECTORAL, NOMBRE_CANDIDATO, APELLIDO_PATERNO, APELLIDO_MATERNO, NOMBRE_COMPLETO, SEXO, CARGO_ELEGIDO, LUGAR_POSTULA, ORGANIZACION_POLITICA, ALIAS ) values( 'ELECCIONES GENERALES 2016', '', '', '', 'HUMBERTO PRADO EFFIO ', 'MASCULINO', 'NO ELECTO', 'LIMA  ', 'EL FRENTE AMPLIO POR JUSTICIA, VIDA Y LIBERTAD', 'EL FRENTE AMPLIO POR JUSTICIA, VIDA Y LIBERTAD' );</v>
      </c>
    </row>
    <row r="4874" spans="1:12" x14ac:dyDescent="0.25">
      <c r="A4874" s="17" t="s">
        <v>6699</v>
      </c>
      <c r="E4874" s="15" t="s">
        <v>7473</v>
      </c>
      <c r="F4874" s="15" t="s">
        <v>8772</v>
      </c>
      <c r="G4874" s="17" t="s">
        <v>1062</v>
      </c>
      <c r="H4874" s="15" t="s">
        <v>8780</v>
      </c>
      <c r="I4874" s="15" t="s">
        <v>15</v>
      </c>
      <c r="J4874" s="15" t="str">
        <f>IFERROR(VLOOKUP(I4874,'Candidato Presidencial'!$C:$E,3,FALSE),"")</f>
        <v>EL FRENTE AMPLIO POR JUSTICIA, VIDA Y LIBERTAD</v>
      </c>
      <c r="L4874" s="15" t="str">
        <f t="shared" si="141"/>
        <v>insert into Camaleon.CandidatoCongreso( PROCESO_ELECTORAL, NOMBRE_CANDIDATO, APELLIDO_PATERNO, APELLIDO_MATERNO, NOMBRE_COMPLETO, SEXO, CARGO_ELEGIDO, LUGAR_POSTULA, ORGANIZACION_POLITICA, ALIAS ) values( 'ELECCIONES GENERALES 2016', '', '', '', 'VALDEMAR DOMINGUEZ RAMIREZ ', 'MASCULINO', 'NO ELECTO', 'LA LIBERTAD  ', 'EL FRENTE AMPLIO POR JUSTICIA, VIDA Y LIBERTAD', 'EL FRENTE AMPLIO POR JUSTICIA, VIDA Y LIBERTAD' );</v>
      </c>
    </row>
    <row r="4875" spans="1:12" x14ac:dyDescent="0.25">
      <c r="A4875" s="17" t="s">
        <v>6699</v>
      </c>
      <c r="E4875" s="15" t="s">
        <v>7474</v>
      </c>
      <c r="F4875" s="15" t="s">
        <v>8773</v>
      </c>
      <c r="G4875" s="17" t="s">
        <v>1062</v>
      </c>
      <c r="H4875" s="15" t="s">
        <v>8788</v>
      </c>
      <c r="I4875" s="15" t="s">
        <v>15</v>
      </c>
      <c r="J4875" s="15" t="str">
        <f>IFERROR(VLOOKUP(I4875,'Candidato Presidencial'!$C:$E,3,FALSE),"")</f>
        <v>EL FRENTE AMPLIO POR JUSTICIA, VIDA Y LIBERTAD</v>
      </c>
      <c r="L4875" s="15" t="str">
        <f t="shared" si="141"/>
        <v>insert into Camaleon.CandidatoCongreso( PROCESO_ELECTORAL, NOMBRE_CANDIDATO, APELLIDO_PATERNO, APELLIDO_MATERNO, NOMBRE_COMPLETO, SEXO, CARGO_ELEGIDO, LUGAR_POSTULA, ORGANIZACION_POLITICA, ALIAS ) values( 'ELECCIONES GENERALES 2016', '', '', '', 'FAUSTA CERVILIA CHAVEZ ALAYO ', 'FEMENINO', 'NO ELECTO', 'ANCASH  ', 'EL FRENTE AMPLIO POR JUSTICIA, VIDA Y LIBERTAD', 'EL FRENTE AMPLIO POR JUSTICIA, VIDA Y LIBERTAD' );</v>
      </c>
    </row>
    <row r="4876" spans="1:12" x14ac:dyDescent="0.25">
      <c r="A4876" s="17" t="s">
        <v>6699</v>
      </c>
      <c r="E4876" s="15" t="s">
        <v>7475</v>
      </c>
      <c r="F4876" s="15" t="s">
        <v>8773</v>
      </c>
      <c r="G4876" s="17" t="s">
        <v>1062</v>
      </c>
      <c r="H4876" s="15" t="s">
        <v>8780</v>
      </c>
      <c r="I4876" s="15" t="s">
        <v>15</v>
      </c>
      <c r="J4876" s="15" t="str">
        <f>IFERROR(VLOOKUP(I4876,'Candidato Presidencial'!$C:$E,3,FALSE),"")</f>
        <v>EL FRENTE AMPLIO POR JUSTICIA, VIDA Y LIBERTAD</v>
      </c>
      <c r="L4876" s="15" t="str">
        <f t="shared" si="141"/>
        <v>insert into Camaleon.CandidatoCongreso( PROCESO_ELECTORAL, NOMBRE_CANDIDATO, APELLIDO_PATERNO, APELLIDO_MATERNO, NOMBRE_COMPLETO, SEXO, CARGO_ELEGIDO, LUGAR_POSTULA, ORGANIZACION_POLITICA, ALIAS ) values( 'ELECCIONES GENERALES 2016', '', '', '', 'ETELVINA BRICEÑO VELA', 'FEMENINO', 'NO ELECTO', 'LA LIBERTAD  ', 'EL FRENTE AMPLIO POR JUSTICIA, VIDA Y LIBERTAD', 'EL FRENTE AMPLIO POR JUSTICIA, VIDA Y LIBERTAD' );</v>
      </c>
    </row>
    <row r="4877" spans="1:12" x14ac:dyDescent="0.25">
      <c r="A4877" s="17" t="s">
        <v>6699</v>
      </c>
      <c r="E4877" s="15" t="s">
        <v>7476</v>
      </c>
      <c r="F4877" s="15" t="s">
        <v>8772</v>
      </c>
      <c r="G4877" s="17" t="s">
        <v>1062</v>
      </c>
      <c r="H4877" s="15" t="s">
        <v>8780</v>
      </c>
      <c r="I4877" s="15" t="s">
        <v>15</v>
      </c>
      <c r="J4877" s="15" t="str">
        <f>IFERROR(VLOOKUP(I4877,'Candidato Presidencial'!$C:$E,3,FALSE),"")</f>
        <v>EL FRENTE AMPLIO POR JUSTICIA, VIDA Y LIBERTAD</v>
      </c>
      <c r="L4877" s="15" t="str">
        <f t="shared" si="141"/>
        <v>insert into Camaleon.CandidatoCongreso( PROCESO_ELECTORAL, NOMBRE_CANDIDATO, APELLIDO_PATERNO, APELLIDO_MATERNO, NOMBRE_COMPLETO, SEXO, CARGO_ELEGIDO, LUGAR_POSTULA, ORGANIZACION_POLITICA, ALIAS ) values( 'ELECCIONES GENERALES 2016', '', '', '', 'REYES EMILIANO MURILLO CALDERON ', 'MASCULINO', 'NO ELECTO', 'LA LIBERTAD  ', 'EL FRENTE AMPLIO POR JUSTICIA, VIDA Y LIBERTAD', 'EL FRENTE AMPLIO POR JUSTICIA, VIDA Y LIBERTAD' );</v>
      </c>
    </row>
    <row r="4878" spans="1:12" x14ac:dyDescent="0.25">
      <c r="A4878" s="17" t="s">
        <v>6699</v>
      </c>
      <c r="E4878" s="15" t="s">
        <v>7477</v>
      </c>
      <c r="F4878" s="15" t="s">
        <v>8772</v>
      </c>
      <c r="G4878" s="17" t="s">
        <v>1062</v>
      </c>
      <c r="H4878" s="15" t="s">
        <v>8780</v>
      </c>
      <c r="I4878" s="15" t="s">
        <v>15</v>
      </c>
      <c r="J4878" s="15" t="str">
        <f>IFERROR(VLOOKUP(I4878,'Candidato Presidencial'!$C:$E,3,FALSE),"")</f>
        <v>EL FRENTE AMPLIO POR JUSTICIA, VIDA Y LIBERTAD</v>
      </c>
      <c r="L4878" s="15" t="str">
        <f t="shared" si="141"/>
        <v>insert into Camaleon.CandidatoCongreso( PROCESO_ELECTORAL, NOMBRE_CANDIDATO, APELLIDO_PATERNO, APELLIDO_MATERNO, NOMBRE_COMPLETO, SEXO, CARGO_ELEGIDO, LUGAR_POSTULA, ORGANIZACION_POLITICA, ALIAS ) values( 'ELECCIONES GENERALES 2016', '', '', '', 'RAFAEL RUIZ DIAZ ', 'MASCULINO', 'NO ELECTO', 'LA LIBERTAD  ', 'EL FRENTE AMPLIO POR JUSTICIA, VIDA Y LIBERTAD', 'EL FRENTE AMPLIO POR JUSTICIA, VIDA Y LIBERTAD' );</v>
      </c>
    </row>
    <row r="4879" spans="1:12" x14ac:dyDescent="0.25">
      <c r="A4879" s="17" t="s">
        <v>6699</v>
      </c>
      <c r="E4879" s="15" t="s">
        <v>7478</v>
      </c>
      <c r="F4879" s="15" t="s">
        <v>8773</v>
      </c>
      <c r="G4879" s="17" t="s">
        <v>1062</v>
      </c>
      <c r="H4879" s="15" t="s">
        <v>8782</v>
      </c>
      <c r="I4879" s="15" t="s">
        <v>15</v>
      </c>
      <c r="J4879" s="15" t="str">
        <f>IFERROR(VLOOKUP(I4879,'Candidato Presidencial'!$C:$E,3,FALSE),"")</f>
        <v>EL FRENTE AMPLIO POR JUSTICIA, VIDA Y LIBERTAD</v>
      </c>
      <c r="L4879" s="15" t="str">
        <f t="shared" si="141"/>
        <v>insert into Camaleon.CandidatoCongreso( PROCESO_ELECTORAL, NOMBRE_CANDIDATO, APELLIDO_PATERNO, APELLIDO_MATERNO, NOMBRE_COMPLETO, SEXO, CARGO_ELEGIDO, LUGAR_POSTULA, ORGANIZACION_POLITICA, ALIAS ) values( 'ELECCIONES GENERALES 2016', '', '', '', 'ESTHER FLORES CARLOS', 'FEMENINO', 'NO ELECTO', 'LAMBAYEQUE  ', 'EL FRENTE AMPLIO POR JUSTICIA, VIDA Y LIBERTAD', 'EL FRENTE AMPLIO POR JUSTICIA, VIDA Y LIBERTAD' );</v>
      </c>
    </row>
    <row r="4880" spans="1:12" x14ac:dyDescent="0.25">
      <c r="A4880" s="17" t="s">
        <v>6699</v>
      </c>
      <c r="E4880" s="15" t="s">
        <v>7479</v>
      </c>
      <c r="F4880" s="15" t="s">
        <v>8772</v>
      </c>
      <c r="G4880" s="17" t="s">
        <v>1062</v>
      </c>
      <c r="H4880" s="15" t="s">
        <v>8782</v>
      </c>
      <c r="I4880" s="15" t="s">
        <v>15</v>
      </c>
      <c r="J4880" s="15" t="str">
        <f>IFERROR(VLOOKUP(I4880,'Candidato Presidencial'!$C:$E,3,FALSE),"")</f>
        <v>EL FRENTE AMPLIO POR JUSTICIA, VIDA Y LIBERTAD</v>
      </c>
      <c r="L4880" s="15" t="str">
        <f t="shared" si="141"/>
        <v>insert into Camaleon.CandidatoCongreso( PROCESO_ELECTORAL, NOMBRE_CANDIDATO, APELLIDO_PATERNO, APELLIDO_MATERNO, NOMBRE_COMPLETO, SEXO, CARGO_ELEGIDO, LUGAR_POSTULA, ORGANIZACION_POLITICA, ALIAS ) values( 'ELECCIONES GENERALES 2016', '', '', '', 'JORGE AUGUSTO GONZALES GAMARRA', 'MASCULINO', 'NO ELECTO', 'LAMBAYEQUE  ', 'EL FRENTE AMPLIO POR JUSTICIA, VIDA Y LIBERTAD', 'EL FRENTE AMPLIO POR JUSTICIA, VIDA Y LIBERTAD' );</v>
      </c>
    </row>
    <row r="4881" spans="1:12" x14ac:dyDescent="0.25">
      <c r="A4881" s="17" t="s">
        <v>6699</v>
      </c>
      <c r="E4881" s="15" t="s">
        <v>7480</v>
      </c>
      <c r="F4881" s="15" t="s">
        <v>8773</v>
      </c>
      <c r="G4881" s="17" t="s">
        <v>1062</v>
      </c>
      <c r="H4881" s="15" t="s">
        <v>8782</v>
      </c>
      <c r="I4881" s="15" t="s">
        <v>15</v>
      </c>
      <c r="J4881" s="15" t="str">
        <f>IFERROR(VLOOKUP(I4881,'Candidato Presidencial'!$C:$E,3,FALSE),"")</f>
        <v>EL FRENTE AMPLIO POR JUSTICIA, VIDA Y LIBERTAD</v>
      </c>
      <c r="L4881" s="15" t="str">
        <f t="shared" si="141"/>
        <v>insert into Camaleon.CandidatoCongreso( PROCESO_ELECTORAL, NOMBRE_CANDIDATO, APELLIDO_PATERNO, APELLIDO_MATERNO, NOMBRE_COMPLETO, SEXO, CARGO_ELEGIDO, LUGAR_POSTULA, ORGANIZACION_POLITICA, ALIAS ) values( 'ELECCIONES GENERALES 2016', '', '', '', 'DIANA DEL PILAR ORDOÑEZ FLORES', 'FEMENINO', 'NO ELECTO', 'LAMBAYEQUE  ', 'EL FRENTE AMPLIO POR JUSTICIA, VIDA Y LIBERTAD', 'EL FRENTE AMPLIO POR JUSTICIA, VIDA Y LIBERTAD' );</v>
      </c>
    </row>
    <row r="4882" spans="1:12" x14ac:dyDescent="0.25">
      <c r="A4882" s="17" t="s">
        <v>6699</v>
      </c>
      <c r="E4882" s="15" t="s">
        <v>7481</v>
      </c>
      <c r="F4882" s="15" t="s">
        <v>8772</v>
      </c>
      <c r="G4882" s="17" t="s">
        <v>1062</v>
      </c>
      <c r="H4882" s="15" t="s">
        <v>8777</v>
      </c>
      <c r="I4882" s="15" t="s">
        <v>15</v>
      </c>
      <c r="J4882" s="15" t="str">
        <f>IFERROR(VLOOKUP(I4882,'Candidato Presidencial'!$C:$E,3,FALSE),"")</f>
        <v>EL FRENTE AMPLIO POR JUSTICIA, VIDA Y LIBERTAD</v>
      </c>
      <c r="L4882" s="15" t="str">
        <f t="shared" si="141"/>
        <v>insert into Camaleon.CandidatoCongreso( PROCESO_ELECTORAL, NOMBRE_CANDIDATO, APELLIDO_PATERNO, APELLIDO_MATERNO, NOMBRE_COMPLETO, SEXO, CARGO_ELEGIDO, LUGAR_POSTULA, ORGANIZACION_POLITICA, ALIAS ) values( 'ELECCIONES GENERALES 2016', '', '', '', 'CARLOS AURELIO MORENO PABLO ', 'MASCULINO', 'NO ELECTO', 'LIMA  ', 'EL FRENTE AMPLIO POR JUSTICIA, VIDA Y LIBERTAD', 'EL FRENTE AMPLIO POR JUSTICIA, VIDA Y LIBERTAD' );</v>
      </c>
    </row>
    <row r="4883" spans="1:12" x14ac:dyDescent="0.25">
      <c r="A4883" s="17" t="s">
        <v>6699</v>
      </c>
      <c r="E4883" s="15" t="s">
        <v>7482</v>
      </c>
      <c r="F4883" s="15" t="s">
        <v>8773</v>
      </c>
      <c r="G4883" s="17" t="s">
        <v>1062</v>
      </c>
      <c r="H4883" s="15" t="s">
        <v>8777</v>
      </c>
      <c r="I4883" s="15" t="s">
        <v>15</v>
      </c>
      <c r="J4883" s="15" t="str">
        <f>IFERROR(VLOOKUP(I4883,'Candidato Presidencial'!$C:$E,3,FALSE),"")</f>
        <v>EL FRENTE AMPLIO POR JUSTICIA, VIDA Y LIBERTAD</v>
      </c>
      <c r="L4883" s="15" t="str">
        <f t="shared" si="141"/>
        <v>insert into Camaleon.CandidatoCongreso( PROCESO_ELECTORAL, NOMBRE_CANDIDATO, APELLIDO_PATERNO, APELLIDO_MATERNO, NOMBRE_COMPLETO, SEXO, CARGO_ELEGIDO, LUGAR_POSTULA, ORGANIZACION_POLITICA, ALIAS ) values( 'ELECCIONES GENERALES 2016', '', '', '', 'JANEETH LILIANA OTOYA BRAMON ', 'FEMENINO', 'NO ELECTO', 'LIMA  ', 'EL FRENTE AMPLIO POR JUSTICIA, VIDA Y LIBERTAD', 'EL FRENTE AMPLIO POR JUSTICIA, VIDA Y LIBERTAD' );</v>
      </c>
    </row>
    <row r="4884" spans="1:12" x14ac:dyDescent="0.25">
      <c r="A4884" s="17" t="s">
        <v>6699</v>
      </c>
      <c r="E4884" s="15" t="s">
        <v>7483</v>
      </c>
      <c r="F4884" s="15" t="s">
        <v>8772</v>
      </c>
      <c r="G4884" s="17" t="s">
        <v>1062</v>
      </c>
      <c r="H4884" s="15" t="s">
        <v>8777</v>
      </c>
      <c r="I4884" s="15" t="s">
        <v>15</v>
      </c>
      <c r="J4884" s="15" t="str">
        <f>IFERROR(VLOOKUP(I4884,'Candidato Presidencial'!$C:$E,3,FALSE),"")</f>
        <v>EL FRENTE AMPLIO POR JUSTICIA, VIDA Y LIBERTAD</v>
      </c>
      <c r="L4884" s="15" t="str">
        <f t="shared" si="141"/>
        <v>insert into Camaleon.CandidatoCongreso( PROCESO_ELECTORAL, NOMBRE_CANDIDATO, APELLIDO_PATERNO, APELLIDO_MATERNO, NOMBRE_COMPLETO, SEXO, CARGO_ELEGIDO, LUGAR_POSTULA, ORGANIZACION_POLITICA, ALIAS ) values( 'ELECCIONES GENERALES 2016', '', '', '', 'PEDRO LEONEL MOREANO CHICLLA ', 'MASCULINO', 'NO ELECTO', 'LIMA  ', 'EL FRENTE AMPLIO POR JUSTICIA, VIDA Y LIBERTAD', 'EL FRENTE AMPLIO POR JUSTICIA, VIDA Y LIBERTAD' );</v>
      </c>
    </row>
    <row r="4885" spans="1:12" x14ac:dyDescent="0.25">
      <c r="A4885" s="17" t="s">
        <v>6699</v>
      </c>
      <c r="E4885" s="15" t="s">
        <v>7484</v>
      </c>
      <c r="F4885" s="15" t="s">
        <v>8772</v>
      </c>
      <c r="G4885" s="17" t="s">
        <v>1062</v>
      </c>
      <c r="H4885" s="15" t="s">
        <v>8777</v>
      </c>
      <c r="I4885" s="15" t="s">
        <v>15</v>
      </c>
      <c r="J4885" s="15" t="str">
        <f>IFERROR(VLOOKUP(I4885,'Candidato Presidencial'!$C:$E,3,FALSE),"")</f>
        <v>EL FRENTE AMPLIO POR JUSTICIA, VIDA Y LIBERTAD</v>
      </c>
      <c r="L4885" s="15" t="str">
        <f t="shared" si="141"/>
        <v>insert into Camaleon.CandidatoCongreso( PROCESO_ELECTORAL, NOMBRE_CANDIDATO, APELLIDO_PATERNO, APELLIDO_MATERNO, NOMBRE_COMPLETO, SEXO, CARGO_ELEGIDO, LUGAR_POSTULA, ORGANIZACION_POLITICA, ALIAS ) values( 'ELECCIONES GENERALES 2016', '', '', '', 'SIGIFREDO MARCIAL VELASQUEZ RAMOS ', 'MASCULINO', 'NO ELECTO', 'LIMA  ', 'EL FRENTE AMPLIO POR JUSTICIA, VIDA Y LIBERTAD', 'EL FRENTE AMPLIO POR JUSTICIA, VIDA Y LIBERTAD' );</v>
      </c>
    </row>
    <row r="4886" spans="1:12" x14ac:dyDescent="0.25">
      <c r="A4886" s="17" t="s">
        <v>6699</v>
      </c>
      <c r="E4886" s="15" t="s">
        <v>7485</v>
      </c>
      <c r="F4886" s="15" t="s">
        <v>8773</v>
      </c>
      <c r="G4886" s="17" t="s">
        <v>1062</v>
      </c>
      <c r="H4886" s="15" t="s">
        <v>8777</v>
      </c>
      <c r="I4886" s="15" t="s">
        <v>15</v>
      </c>
      <c r="J4886" s="15" t="str">
        <f>IFERROR(VLOOKUP(I4886,'Candidato Presidencial'!$C:$E,3,FALSE),"")</f>
        <v>EL FRENTE AMPLIO POR JUSTICIA, VIDA Y LIBERTAD</v>
      </c>
      <c r="L4886" s="15" t="str">
        <f t="shared" si="141"/>
        <v>insert into Camaleon.CandidatoCongreso( PROCESO_ELECTORAL, NOMBRE_CANDIDATO, APELLIDO_PATERNO, APELLIDO_MATERNO, NOMBRE_COMPLETO, SEXO, CARGO_ELEGIDO, LUGAR_POSTULA, ORGANIZACION_POLITICA, ALIAS ) values( 'ELECCIONES GENERALES 2016', '', '', '', 'ANGELA LEONOR VILLON BUSTAMANTE ', 'FEMENINO', 'NO ELECTO', 'LIMA  ', 'EL FRENTE AMPLIO POR JUSTICIA, VIDA Y LIBERTAD', 'EL FRENTE AMPLIO POR JUSTICIA, VIDA Y LIBERTAD' );</v>
      </c>
    </row>
    <row r="4887" spans="1:12" x14ac:dyDescent="0.25">
      <c r="A4887" s="17" t="s">
        <v>6699</v>
      </c>
      <c r="E4887" s="15" t="s">
        <v>7486</v>
      </c>
      <c r="F4887" s="15" t="s">
        <v>8773</v>
      </c>
      <c r="G4887" s="17" t="s">
        <v>1062</v>
      </c>
      <c r="H4887" s="15" t="s">
        <v>8777</v>
      </c>
      <c r="I4887" s="15" t="s">
        <v>15</v>
      </c>
      <c r="J4887" s="15" t="str">
        <f>IFERROR(VLOOKUP(I4887,'Candidato Presidencial'!$C:$E,3,FALSE),"")</f>
        <v>EL FRENTE AMPLIO POR JUSTICIA, VIDA Y LIBERTAD</v>
      </c>
      <c r="L4887" s="15" t="str">
        <f t="shared" si="141"/>
        <v>insert into Camaleon.CandidatoCongreso( PROCESO_ELECTORAL, NOMBRE_CANDIDATO, APELLIDO_PATERNO, APELLIDO_MATERNO, NOMBRE_COMPLETO, SEXO, CARGO_ELEGIDO, LUGAR_POSTULA, ORGANIZACION_POLITICA, ALIAS ) values( 'ELECCIONES GENERALES 2016', '', '', '', 'ESTHER ALVAREZ ESTRADA ', 'FEMENINO', 'NO ELECTO', 'LIMA  ', 'EL FRENTE AMPLIO POR JUSTICIA, VIDA Y LIBERTAD', 'EL FRENTE AMPLIO POR JUSTICIA, VIDA Y LIBERTAD' );</v>
      </c>
    </row>
    <row r="4888" spans="1:12" x14ac:dyDescent="0.25">
      <c r="A4888" s="17" t="s">
        <v>6699</v>
      </c>
      <c r="E4888" s="15" t="s">
        <v>7487</v>
      </c>
      <c r="F4888" s="15" t="s">
        <v>8772</v>
      </c>
      <c r="G4888" s="17" t="s">
        <v>1062</v>
      </c>
      <c r="H4888" s="15" t="s">
        <v>8777</v>
      </c>
      <c r="I4888" s="15" t="s">
        <v>15</v>
      </c>
      <c r="J4888" s="15" t="str">
        <f>IFERROR(VLOOKUP(I4888,'Candidato Presidencial'!$C:$E,3,FALSE),"")</f>
        <v>EL FRENTE AMPLIO POR JUSTICIA, VIDA Y LIBERTAD</v>
      </c>
      <c r="L4888" s="15" t="str">
        <f t="shared" si="141"/>
        <v>insert into Camaleon.CandidatoCongreso( PROCESO_ELECTORAL, NOMBRE_CANDIDATO, APELLIDO_PATERNO, APELLIDO_MATERNO, NOMBRE_COMPLETO, SEXO, CARGO_ELEGIDO, LUGAR_POSTULA, ORGANIZACION_POLITICA, ALIAS ) values( 'ELECCIONES GENERALES 2016', '', '', '', 'JUAN ISMAEL ASTE DAFFOS ', 'MASCULINO', 'NO ELECTO', 'LIMA  ', 'EL FRENTE AMPLIO POR JUSTICIA, VIDA Y LIBERTAD', 'EL FRENTE AMPLIO POR JUSTICIA, VIDA Y LIBERTAD' );</v>
      </c>
    </row>
    <row r="4889" spans="1:12" x14ac:dyDescent="0.25">
      <c r="A4889" s="17" t="s">
        <v>6699</v>
      </c>
      <c r="E4889" s="15" t="s">
        <v>7488</v>
      </c>
      <c r="F4889" s="15" t="s">
        <v>8772</v>
      </c>
      <c r="G4889" s="17" t="s">
        <v>1062</v>
      </c>
      <c r="H4889" s="15" t="s">
        <v>8777</v>
      </c>
      <c r="I4889" s="15" t="s">
        <v>15</v>
      </c>
      <c r="J4889" s="15" t="str">
        <f>IFERROR(VLOOKUP(I4889,'Candidato Presidencial'!$C:$E,3,FALSE),"")</f>
        <v>EL FRENTE AMPLIO POR JUSTICIA, VIDA Y LIBERTAD</v>
      </c>
      <c r="L4889" s="15" t="str">
        <f t="shared" si="141"/>
        <v>insert into Camaleon.CandidatoCongreso( PROCESO_ELECTORAL, NOMBRE_CANDIDATO, APELLIDO_PATERNO, APELLIDO_MATERNO, NOMBRE_COMPLETO, SEXO, CARGO_ELEGIDO, LUGAR_POSTULA, ORGANIZACION_POLITICA, ALIAS ) values( 'ELECCIONES GENERALES 2016', '', '', '', 'CESAR ALFREDO FUENTES ORTIZ ', 'MASCULINO', 'NO ELECTO', 'LIMA  ', 'EL FRENTE AMPLIO POR JUSTICIA, VIDA Y LIBERTAD', 'EL FRENTE AMPLIO POR JUSTICIA, VIDA Y LIBERTAD' );</v>
      </c>
    </row>
    <row r="4890" spans="1:12" x14ac:dyDescent="0.25">
      <c r="A4890" s="17" t="s">
        <v>6699</v>
      </c>
      <c r="E4890" s="15" t="s">
        <v>7489</v>
      </c>
      <c r="F4890" s="15" t="s">
        <v>8772</v>
      </c>
      <c r="G4890" s="17" t="s">
        <v>1062</v>
      </c>
      <c r="H4890" s="15" t="s">
        <v>8787</v>
      </c>
      <c r="I4890" s="15" t="s">
        <v>15</v>
      </c>
      <c r="J4890" s="15" t="str">
        <f>IFERROR(VLOOKUP(I4890,'Candidato Presidencial'!$C:$E,3,FALSE),"")</f>
        <v>EL FRENTE AMPLIO POR JUSTICIA, VIDA Y LIBERTAD</v>
      </c>
      <c r="L4890" s="15" t="str">
        <f t="shared" si="141"/>
        <v>insert into Camaleon.CandidatoCongreso( PROCESO_ELECTORAL, NOMBRE_CANDIDATO, APELLIDO_PATERNO, APELLIDO_MATERNO, NOMBRE_COMPLETO, SEXO, CARGO_ELEGIDO, LUGAR_POSTULA, ORGANIZACION_POLITICA, ALIAS ) values( 'ELECCIONES GENERALES 2016', '', '', '', 'ROGELIO ROBERT TUCTO CASTILLO', 'MASCULINO', 'NO ELECTO', 'HUANUCO  ', 'EL FRENTE AMPLIO POR JUSTICIA, VIDA Y LIBERTAD', 'EL FRENTE AMPLIO POR JUSTICIA, VIDA Y LIBERTAD' );</v>
      </c>
    </row>
    <row r="4891" spans="1:12" x14ac:dyDescent="0.25">
      <c r="A4891" s="17" t="s">
        <v>6699</v>
      </c>
      <c r="E4891" s="15" t="s">
        <v>7490</v>
      </c>
      <c r="F4891" s="15" t="s">
        <v>8773</v>
      </c>
      <c r="G4891" s="17" t="s">
        <v>1062</v>
      </c>
      <c r="H4891" s="15" t="s">
        <v>8788</v>
      </c>
      <c r="I4891" s="15" t="s">
        <v>15</v>
      </c>
      <c r="J4891" s="15" t="str">
        <f>IFERROR(VLOOKUP(I4891,'Candidato Presidencial'!$C:$E,3,FALSE),"")</f>
        <v>EL FRENTE AMPLIO POR JUSTICIA, VIDA Y LIBERTAD</v>
      </c>
      <c r="L4891" s="15" t="str">
        <f t="shared" si="141"/>
        <v>insert into Camaleon.CandidatoCongreso( PROCESO_ELECTORAL, NOMBRE_CANDIDATO, APELLIDO_PATERNO, APELLIDO_MATERNO, NOMBRE_COMPLETO, SEXO, CARGO_ELEGIDO, LUGAR_POSTULA, ORGANIZACION_POLITICA, ALIAS ) values( 'ELECCIONES GENERALES 2016', '', '', '', 'MARIA ELENA FORONDA FARRO ', 'FEMENINO', 'NO ELECTO', 'ANCASH  ', 'EL FRENTE AMPLIO POR JUSTICIA, VIDA Y LIBERTAD', 'EL FRENTE AMPLIO POR JUSTICIA, VIDA Y LIBERTAD' );</v>
      </c>
    </row>
    <row r="4892" spans="1:12" x14ac:dyDescent="0.25">
      <c r="A4892" s="17" t="s">
        <v>6699</v>
      </c>
      <c r="E4892" s="15" t="s">
        <v>7491</v>
      </c>
      <c r="F4892" s="15" t="s">
        <v>8773</v>
      </c>
      <c r="G4892" s="17" t="s">
        <v>1062</v>
      </c>
      <c r="H4892" s="15" t="s">
        <v>8777</v>
      </c>
      <c r="I4892" s="15" t="s">
        <v>15</v>
      </c>
      <c r="J4892" s="15" t="str">
        <f>IFERROR(VLOOKUP(I4892,'Candidato Presidencial'!$C:$E,3,FALSE),"")</f>
        <v>EL FRENTE AMPLIO POR JUSTICIA, VIDA Y LIBERTAD</v>
      </c>
      <c r="L4892" s="15" t="str">
        <f t="shared" si="141"/>
        <v>insert into Camaleon.CandidatoCongreso( PROCESO_ELECTORAL, NOMBRE_CANDIDATO, APELLIDO_PATERNO, APELLIDO_MATERNO, NOMBRE_COMPLETO, SEXO, CARGO_ELEGIDO, LUGAR_POSTULA, ORGANIZACION_POLITICA, ALIAS ) values( 'ELECCIONES GENERALES 2016', '', '', '', 'INDIRA ISABEL HUILCA FLORES ', 'FEMENINO', 'NO ELECTO', 'LIMA  ', 'EL FRENTE AMPLIO POR JUSTICIA, VIDA Y LIBERTAD', 'EL FRENTE AMPLIO POR JUSTICIA, VIDA Y LIBERTAD' );</v>
      </c>
    </row>
    <row r="4893" spans="1:12" x14ac:dyDescent="0.25">
      <c r="A4893" s="17" t="s">
        <v>6699</v>
      </c>
      <c r="E4893" s="15" t="s">
        <v>7492</v>
      </c>
      <c r="F4893" s="15" t="s">
        <v>8773</v>
      </c>
      <c r="G4893" s="17" t="s">
        <v>1062</v>
      </c>
      <c r="H4893" s="15" t="s">
        <v>8776</v>
      </c>
      <c r="I4893" s="15" t="s">
        <v>15</v>
      </c>
      <c r="J4893" s="15" t="str">
        <f>IFERROR(VLOOKUP(I4893,'Candidato Presidencial'!$C:$E,3,FALSE),"")</f>
        <v>EL FRENTE AMPLIO POR JUSTICIA, VIDA Y LIBERTAD</v>
      </c>
      <c r="L4893" s="15" t="str">
        <f t="shared" si="141"/>
        <v>insert into Camaleon.CandidatoCongreso( PROCESO_ELECTORAL, NOMBRE_CANDIDATO, APELLIDO_PATERNO, APELLIDO_MATERNO, NOMBRE_COMPLETO, SEXO, CARGO_ELEGIDO, LUGAR_POSTULA, ORGANIZACION_POLITICA, ALIAS ) values( 'ELECCIONES GENERALES 2016', '', '', '', 'NADIA YESENIA GRANDEZ PISCO', 'FEMENINO', 'NO ELECTO', 'AMAZONAS  ', 'EL FRENTE AMPLIO POR JUSTICIA, VIDA Y LIBERTAD', 'EL FRENTE AMPLIO POR JUSTICIA, VIDA Y LIBERTAD' );</v>
      </c>
    </row>
    <row r="4894" spans="1:12" x14ac:dyDescent="0.25">
      <c r="A4894" s="17" t="s">
        <v>6699</v>
      </c>
      <c r="E4894" s="15" t="s">
        <v>7493</v>
      </c>
      <c r="F4894" s="15" t="s">
        <v>8772</v>
      </c>
      <c r="G4894" s="17" t="s">
        <v>1062</v>
      </c>
      <c r="H4894" s="15" t="s">
        <v>8777</v>
      </c>
      <c r="I4894" s="15" t="s">
        <v>15</v>
      </c>
      <c r="J4894" s="15" t="str">
        <f>IFERROR(VLOOKUP(I4894,'Candidato Presidencial'!$C:$E,3,FALSE),"")</f>
        <v>EL FRENTE AMPLIO POR JUSTICIA, VIDA Y LIBERTAD</v>
      </c>
      <c r="L4894" s="15" t="str">
        <f t="shared" si="141"/>
        <v>insert into Camaleon.CandidatoCongreso( PROCESO_ELECTORAL, NOMBRE_CANDIDATO, APELLIDO_PATERNO, APELLIDO_MATERNO, NOMBRE_COMPLETO, SEXO, CARGO_ELEGIDO, LUGAR_POSTULA, ORGANIZACION_POLITICA, ALIAS ) values( 'ELECCIONES GENERALES 2016', '', '', '', 'MANUEL GERMAN BENZA PFLÜCKER ', 'MASCULINO', 'NO ELECTO', 'LIMA  ', 'EL FRENTE AMPLIO POR JUSTICIA, VIDA Y LIBERTAD', 'EL FRENTE AMPLIO POR JUSTICIA, VIDA Y LIBERTAD' );</v>
      </c>
    </row>
    <row r="4895" spans="1:12" x14ac:dyDescent="0.25">
      <c r="A4895" s="17" t="s">
        <v>6699</v>
      </c>
      <c r="E4895" s="15" t="s">
        <v>7494</v>
      </c>
      <c r="F4895" s="15" t="s">
        <v>8772</v>
      </c>
      <c r="G4895" s="17" t="s">
        <v>1062</v>
      </c>
      <c r="H4895" s="15" t="s">
        <v>8777</v>
      </c>
      <c r="I4895" s="15" t="s">
        <v>15</v>
      </c>
      <c r="J4895" s="15" t="str">
        <f>IFERROR(VLOOKUP(I4895,'Candidato Presidencial'!$C:$E,3,FALSE),"")</f>
        <v>EL FRENTE AMPLIO POR JUSTICIA, VIDA Y LIBERTAD</v>
      </c>
      <c r="L4895" s="15" t="str">
        <f t="shared" si="141"/>
        <v>insert into Camaleon.CandidatoCongreso( PROCESO_ELECTORAL, NOMBRE_CANDIDATO, APELLIDO_PATERNO, APELLIDO_MATERNO, NOMBRE_COMPLETO, SEXO, CARGO_ELEGIDO, LUGAR_POSTULA, ORGANIZACION_POLITICA, ALIAS ) values( 'ELECCIONES GENERALES 2016', '', '', '', 'JAVIER EMILIO TORRES SEOANE', 'MASCULINO', 'NO ELECTO', 'LIMA  ', 'EL FRENTE AMPLIO POR JUSTICIA, VIDA Y LIBERTAD', 'EL FRENTE AMPLIO POR JUSTICIA, VIDA Y LIBERTAD' );</v>
      </c>
    </row>
    <row r="4896" spans="1:12" x14ac:dyDescent="0.25">
      <c r="A4896" s="17" t="s">
        <v>6699</v>
      </c>
      <c r="E4896" s="15" t="s">
        <v>7495</v>
      </c>
      <c r="F4896" s="15" t="s">
        <v>8772</v>
      </c>
      <c r="G4896" s="17" t="s">
        <v>1062</v>
      </c>
      <c r="H4896" s="15" t="s">
        <v>8777</v>
      </c>
      <c r="I4896" s="15" t="s">
        <v>15</v>
      </c>
      <c r="J4896" s="15" t="str">
        <f>IFERROR(VLOOKUP(I4896,'Candidato Presidencial'!$C:$E,3,FALSE),"")</f>
        <v>EL FRENTE AMPLIO POR JUSTICIA, VIDA Y LIBERTAD</v>
      </c>
      <c r="L4896" s="15" t="str">
        <f t="shared" si="141"/>
        <v>insert into Camaleon.CandidatoCongreso( PROCESO_ELECTORAL, NOMBRE_CANDIDATO, APELLIDO_PATERNO, APELLIDO_MATERNO, NOMBRE_COMPLETO, SEXO, CARGO_ELEGIDO, LUGAR_POSTULA, ORGANIZACION_POLITICA, ALIAS ) values( 'ELECCIONES GENERALES 2016', '', '', '', 'JORGE FRANCISCO MARTIN BACACORZO DIAZ', 'MASCULINO', 'NO ELECTO', 'LIMA  ', 'EL FRENTE AMPLIO POR JUSTICIA, VIDA Y LIBERTAD', 'EL FRENTE AMPLIO POR JUSTICIA, VIDA Y LIBERTAD' );</v>
      </c>
    </row>
    <row r="4897" spans="1:12" x14ac:dyDescent="0.25">
      <c r="A4897" s="17" t="s">
        <v>6699</v>
      </c>
      <c r="E4897" s="15" t="s">
        <v>7496</v>
      </c>
      <c r="F4897" s="15" t="s">
        <v>8772</v>
      </c>
      <c r="G4897" s="17" t="s">
        <v>1062</v>
      </c>
      <c r="H4897" s="15" t="s">
        <v>8777</v>
      </c>
      <c r="I4897" s="15" t="s">
        <v>15</v>
      </c>
      <c r="J4897" s="15" t="str">
        <f>IFERROR(VLOOKUP(I4897,'Candidato Presidencial'!$C:$E,3,FALSE),"")</f>
        <v>EL FRENTE AMPLIO POR JUSTICIA, VIDA Y LIBERTAD</v>
      </c>
      <c r="L4897" s="15" t="str">
        <f t="shared" si="141"/>
        <v>insert into Camaleon.CandidatoCongreso( PROCESO_ELECTORAL, NOMBRE_CANDIDATO, APELLIDO_PATERNO, APELLIDO_MATERNO, NOMBRE_COMPLETO, SEXO, CARGO_ELEGIDO, LUGAR_POSTULA, ORGANIZACION_POLITICA, ALIAS ) values( 'ELECCIONES GENERALES 2016', '', '', '', 'MANUEL ENRIQUE ERNESTO DAMMERT EGO AGUIRRE ', 'MASCULINO', 'NO ELECTO', 'LIMA  ', 'EL FRENTE AMPLIO POR JUSTICIA, VIDA Y LIBERTAD', 'EL FRENTE AMPLIO POR JUSTICIA, VIDA Y LIBERTAD' );</v>
      </c>
    </row>
    <row r="4898" spans="1:12" x14ac:dyDescent="0.25">
      <c r="A4898" s="17" t="s">
        <v>6699</v>
      </c>
      <c r="E4898" s="15" t="s">
        <v>7497</v>
      </c>
      <c r="F4898" s="15" t="s">
        <v>8773</v>
      </c>
      <c r="G4898" s="17" t="s">
        <v>1062</v>
      </c>
      <c r="H4898" s="15" t="s">
        <v>8777</v>
      </c>
      <c r="I4898" s="15" t="s">
        <v>15</v>
      </c>
      <c r="J4898" s="15" t="str">
        <f>IFERROR(VLOOKUP(I4898,'Candidato Presidencial'!$C:$E,3,FALSE),"")</f>
        <v>EL FRENTE AMPLIO POR JUSTICIA, VIDA Y LIBERTAD</v>
      </c>
      <c r="L4898" s="15" t="str">
        <f t="shared" si="141"/>
        <v>insert into Camaleon.CandidatoCongreso( PROCESO_ELECTORAL, NOMBRE_CANDIDATO, APELLIDO_PATERNO, APELLIDO_MATERNO, NOMBRE_COMPLETO, SEXO, CARGO_ELEGIDO, LUGAR_POSTULA, ORGANIZACION_POLITICA, ALIAS ) values( 'ELECCIONES GENERALES 2016', '', '', '', 'MARISA GLAVE REMY ', 'FEMENINO', 'NO ELECTO', 'LIMA  ', 'EL FRENTE AMPLIO POR JUSTICIA, VIDA Y LIBERTAD', 'EL FRENTE AMPLIO POR JUSTICIA, VIDA Y LIBERTAD' );</v>
      </c>
    </row>
    <row r="4899" spans="1:12" x14ac:dyDescent="0.25">
      <c r="A4899" s="17" t="s">
        <v>6699</v>
      </c>
      <c r="E4899" s="15" t="s">
        <v>7498</v>
      </c>
      <c r="F4899" s="15" t="s">
        <v>8772</v>
      </c>
      <c r="G4899" s="17" t="s">
        <v>1062</v>
      </c>
      <c r="H4899" s="15" t="s">
        <v>8788</v>
      </c>
      <c r="I4899" s="15" t="s">
        <v>15</v>
      </c>
      <c r="J4899" s="15" t="str">
        <f>IFERROR(VLOOKUP(I4899,'Candidato Presidencial'!$C:$E,3,FALSE),"")</f>
        <v>EL FRENTE AMPLIO POR JUSTICIA, VIDA Y LIBERTAD</v>
      </c>
      <c r="L4899" s="15" t="str">
        <f t="shared" si="141"/>
        <v>insert into Camaleon.CandidatoCongreso( PROCESO_ELECTORAL, NOMBRE_CANDIDATO, APELLIDO_PATERNO, APELLIDO_MATERNO, NOMBRE_COMPLETO, SEXO, CARGO_ELEGIDO, LUGAR_POSTULA, ORGANIZACION_POLITICA, ALIAS ) values( 'ELECCIONES GENERALES 2016', '', '', '', 'FERNANDO CAMILO ANDRADE MORENO', 'MASCULINO', 'NO ELECTO', 'ANCASH  ', 'EL FRENTE AMPLIO POR JUSTICIA, VIDA Y LIBERTAD', 'EL FRENTE AMPLIO POR JUSTICIA, VIDA Y LIBERTAD' );</v>
      </c>
    </row>
    <row r="4900" spans="1:12" x14ac:dyDescent="0.25">
      <c r="A4900" s="17" t="s">
        <v>6699</v>
      </c>
      <c r="E4900" s="15" t="s">
        <v>7499</v>
      </c>
      <c r="F4900" s="15" t="s">
        <v>8773</v>
      </c>
      <c r="G4900" s="17" t="s">
        <v>1062</v>
      </c>
      <c r="H4900" s="15" t="s">
        <v>8777</v>
      </c>
      <c r="I4900" s="15" t="s">
        <v>15</v>
      </c>
      <c r="J4900" s="15" t="str">
        <f>IFERROR(VLOOKUP(I4900,'Candidato Presidencial'!$C:$E,3,FALSE),"")</f>
        <v>EL FRENTE AMPLIO POR JUSTICIA, VIDA Y LIBERTAD</v>
      </c>
      <c r="L4900" s="15" t="str">
        <f t="shared" si="141"/>
        <v>insert into Camaleon.CandidatoCongreso( PROCESO_ELECTORAL, NOMBRE_CANDIDATO, APELLIDO_PATERNO, APELLIDO_MATERNO, NOMBRE_COMPLETO, SEXO, CARGO_ELEGIDO, LUGAR_POSTULA, ORGANIZACION_POLITICA, ALIAS ) values( 'ELECCIONES GENERALES 2016', '', '', '', 'NATALY ROSARIO MONTALDO TORRES', 'FEMENINO', 'NO ELECTO', 'LIMA  ', 'EL FRENTE AMPLIO POR JUSTICIA, VIDA Y LIBERTAD', 'EL FRENTE AMPLIO POR JUSTICIA, VIDA Y LIBERTAD' );</v>
      </c>
    </row>
    <row r="4901" spans="1:12" x14ac:dyDescent="0.25">
      <c r="A4901" s="17" t="s">
        <v>6699</v>
      </c>
      <c r="E4901" s="15" t="s">
        <v>7500</v>
      </c>
      <c r="F4901" s="15" t="s">
        <v>8773</v>
      </c>
      <c r="G4901" s="17" t="s">
        <v>1062</v>
      </c>
      <c r="H4901" s="15" t="s">
        <v>8777</v>
      </c>
      <c r="I4901" s="15" t="s">
        <v>15</v>
      </c>
      <c r="J4901" s="15" t="str">
        <f>IFERROR(VLOOKUP(I4901,'Candidato Presidencial'!$C:$E,3,FALSE),"")</f>
        <v>EL FRENTE AMPLIO POR JUSTICIA, VIDA Y LIBERTAD</v>
      </c>
      <c r="L4901" s="15" t="str">
        <f t="shared" si="141"/>
        <v>insert into Camaleon.CandidatoCongreso( PROCESO_ELECTORAL, NOMBRE_CANDIDATO, APELLIDO_PATERNO, APELLIDO_MATERNO, NOMBRE_COMPLETO, SEXO, CARGO_ELEGIDO, LUGAR_POSTULA, ORGANIZACION_POLITICA, ALIAS ) values( 'ELECCIONES GENERALES 2016', '', '', '', 'TANIA MICHAEL TURRIATE CAVERO ', 'FEMENINO', 'NO ELECTO', 'LIMA  ', 'EL FRENTE AMPLIO POR JUSTICIA, VIDA Y LIBERTAD', 'EL FRENTE AMPLIO POR JUSTICIA, VIDA Y LIBERTAD' );</v>
      </c>
    </row>
    <row r="4902" spans="1:12" x14ac:dyDescent="0.25">
      <c r="A4902" s="17" t="s">
        <v>6699</v>
      </c>
      <c r="E4902" s="15" t="s">
        <v>7501</v>
      </c>
      <c r="F4902" s="15" t="s">
        <v>8772</v>
      </c>
      <c r="G4902" s="17" t="s">
        <v>1062</v>
      </c>
      <c r="H4902" s="15" t="s">
        <v>8777</v>
      </c>
      <c r="I4902" s="15" t="s">
        <v>15</v>
      </c>
      <c r="J4902" s="15" t="str">
        <f>IFERROR(VLOOKUP(I4902,'Candidato Presidencial'!$C:$E,3,FALSE),"")</f>
        <v>EL FRENTE AMPLIO POR JUSTICIA, VIDA Y LIBERTAD</v>
      </c>
      <c r="L4902" s="15" t="str">
        <f t="shared" si="141"/>
        <v>insert into Camaleon.CandidatoCongreso( PROCESO_ELECTORAL, NOMBRE_CANDIDATO, APELLIDO_PATERNO, APELLIDO_MATERNO, NOMBRE_COMPLETO, SEXO, CARGO_ELEGIDO, LUGAR_POSTULA, ORGANIZACION_POLITICA, ALIAS ) values( 'ELECCIONES GENERALES 2016', '', '', '', 'AUGUSTO JOSE MALPARTIDA LEON ', 'MASCULINO', 'NO ELECTO', 'LIMA  ', 'EL FRENTE AMPLIO POR JUSTICIA, VIDA Y LIBERTAD', 'EL FRENTE AMPLIO POR JUSTICIA, VIDA Y LIBERTAD' );</v>
      </c>
    </row>
    <row r="4903" spans="1:12" x14ac:dyDescent="0.25">
      <c r="A4903" s="17" t="s">
        <v>6699</v>
      </c>
      <c r="E4903" s="15" t="s">
        <v>7502</v>
      </c>
      <c r="F4903" s="15" t="s">
        <v>8773</v>
      </c>
      <c r="G4903" s="17" t="s">
        <v>1062</v>
      </c>
      <c r="H4903" s="15" t="s">
        <v>8777</v>
      </c>
      <c r="I4903" s="15" t="s">
        <v>15</v>
      </c>
      <c r="J4903" s="15" t="str">
        <f>IFERROR(VLOOKUP(I4903,'Candidato Presidencial'!$C:$E,3,FALSE),"")</f>
        <v>EL FRENTE AMPLIO POR JUSTICIA, VIDA Y LIBERTAD</v>
      </c>
      <c r="L4903" s="15" t="str">
        <f t="shared" si="141"/>
        <v>insert into Camaleon.CandidatoCongreso( PROCESO_ELECTORAL, NOMBRE_CANDIDATO, APELLIDO_PATERNO, APELLIDO_MATERNO, NOMBRE_COMPLETO, SEXO, CARGO_ELEGIDO, LUGAR_POSTULA, ORGANIZACION_POLITICA, ALIAS ) values( 'ELECCIONES GENERALES 2016', '', '', '', 'MONICA ALARCON ANTEZANA', 'FEMENINO', 'NO ELECTO', 'LIMA  ', 'EL FRENTE AMPLIO POR JUSTICIA, VIDA Y LIBERTAD', 'EL FRENTE AMPLIO POR JUSTICIA, VIDA Y LIBERTAD' );</v>
      </c>
    </row>
    <row r="4904" spans="1:12" x14ac:dyDescent="0.25">
      <c r="A4904" s="17" t="s">
        <v>6699</v>
      </c>
      <c r="E4904" s="15" t="s">
        <v>7503</v>
      </c>
      <c r="F4904" s="15" t="s">
        <v>8772</v>
      </c>
      <c r="G4904" s="17" t="s">
        <v>1062</v>
      </c>
      <c r="H4904" s="15" t="s">
        <v>8777</v>
      </c>
      <c r="I4904" s="15" t="s">
        <v>15</v>
      </c>
      <c r="J4904" s="15" t="str">
        <f>IFERROR(VLOOKUP(I4904,'Candidato Presidencial'!$C:$E,3,FALSE),"")</f>
        <v>EL FRENTE AMPLIO POR JUSTICIA, VIDA Y LIBERTAD</v>
      </c>
      <c r="L4904" s="15" t="str">
        <f t="shared" si="141"/>
        <v>insert into Camaleon.CandidatoCongreso( PROCESO_ELECTORAL, NOMBRE_CANDIDATO, APELLIDO_PATERNO, APELLIDO_MATERNO, NOMBRE_COMPLETO, SEXO, CARGO_ELEGIDO, LUGAR_POSTULA, ORGANIZACION_POLITICA, ALIAS ) values( 'ELECCIONES GENERALES 2016', '', '', '', 'ABEL HEMIGIDIO GILVONIO CARDENAS ', 'MASCULINO', 'NO ELECTO', 'LIMA  ', 'EL FRENTE AMPLIO POR JUSTICIA, VIDA Y LIBERTAD', 'EL FRENTE AMPLIO POR JUSTICIA, VIDA Y LIBERTAD' );</v>
      </c>
    </row>
    <row r="4905" spans="1:12" x14ac:dyDescent="0.25">
      <c r="A4905" s="17" t="s">
        <v>6699</v>
      </c>
      <c r="E4905" s="15" t="s">
        <v>7504</v>
      </c>
      <c r="F4905" s="15" t="s">
        <v>8772</v>
      </c>
      <c r="G4905" s="17" t="s">
        <v>1062</v>
      </c>
      <c r="H4905" s="15" t="s">
        <v>8777</v>
      </c>
      <c r="I4905" s="15" t="s">
        <v>15</v>
      </c>
      <c r="J4905" s="15" t="str">
        <f>IFERROR(VLOOKUP(I4905,'Candidato Presidencial'!$C:$E,3,FALSE),"")</f>
        <v>EL FRENTE AMPLIO POR JUSTICIA, VIDA Y LIBERTAD</v>
      </c>
      <c r="L4905" s="15" t="str">
        <f t="shared" si="141"/>
        <v>insert into Camaleon.CandidatoCongreso( PROCESO_ELECTORAL, NOMBRE_CANDIDATO, APELLIDO_PATERNO, APELLIDO_MATERNO, NOMBRE_COMPLETO, SEXO, CARGO_ELEGIDO, LUGAR_POSTULA, ORGANIZACION_POLITICA, ALIAS ) values( 'ELECCIONES GENERALES 2016', '', '', '', 'JUAN DIEGO MOTTA VILLEGAS ', 'MASCULINO', 'NO ELECTO', 'LIMA  ', 'EL FRENTE AMPLIO POR JUSTICIA, VIDA Y LIBERTAD', 'EL FRENTE AMPLIO POR JUSTICIA, VIDA Y LIBERTAD' );</v>
      </c>
    </row>
    <row r="4906" spans="1:12" x14ac:dyDescent="0.25">
      <c r="A4906" s="17" t="s">
        <v>6699</v>
      </c>
      <c r="E4906" s="15" t="s">
        <v>7505</v>
      </c>
      <c r="F4906" s="15" t="s">
        <v>8773</v>
      </c>
      <c r="G4906" s="17" t="s">
        <v>1062</v>
      </c>
      <c r="H4906" s="15" t="s">
        <v>8777</v>
      </c>
      <c r="I4906" s="15" t="s">
        <v>15</v>
      </c>
      <c r="J4906" s="15" t="str">
        <f>IFERROR(VLOOKUP(I4906,'Candidato Presidencial'!$C:$E,3,FALSE),"")</f>
        <v>EL FRENTE AMPLIO POR JUSTICIA, VIDA Y LIBERTAD</v>
      </c>
      <c r="L4906" s="15" t="str">
        <f t="shared" si="141"/>
        <v>insert into Camaleon.CandidatoCongreso( PROCESO_ELECTORAL, NOMBRE_CANDIDATO, APELLIDO_PATERNO, APELLIDO_MATERNO, NOMBRE_COMPLETO, SEXO, CARGO_ELEGIDO, LUGAR_POSTULA, ORGANIZACION_POLITICA, ALIAS ) values( 'ELECCIONES GENERALES 2016', '', '', '', 'ROSARIO DEL PILAR GRADOS PEÑA ', 'FEMENINO', 'NO ELECTO', 'LIMA  ', 'EL FRENTE AMPLIO POR JUSTICIA, VIDA Y LIBERTAD', 'EL FRENTE AMPLIO POR JUSTICIA, VIDA Y LIBERTAD' );</v>
      </c>
    </row>
    <row r="4907" spans="1:12" x14ac:dyDescent="0.25">
      <c r="A4907" s="17" t="s">
        <v>6699</v>
      </c>
      <c r="E4907" s="15" t="s">
        <v>7506</v>
      </c>
      <c r="F4907" s="15" t="s">
        <v>8773</v>
      </c>
      <c r="G4907" s="17" t="s">
        <v>1062</v>
      </c>
      <c r="H4907" s="15" t="s">
        <v>8777</v>
      </c>
      <c r="I4907" s="15" t="s">
        <v>15</v>
      </c>
      <c r="J4907" s="15" t="str">
        <f>IFERROR(VLOOKUP(I4907,'Candidato Presidencial'!$C:$E,3,FALSE),"")</f>
        <v>EL FRENTE AMPLIO POR JUSTICIA, VIDA Y LIBERTAD</v>
      </c>
      <c r="L4907" s="15" t="str">
        <f t="shared" si="141"/>
        <v>insert into Camaleon.CandidatoCongreso( PROCESO_ELECTORAL, NOMBRE_CANDIDATO, APELLIDO_PATERNO, APELLIDO_MATERNO, NOMBRE_COMPLETO, SEXO, CARGO_ELEGIDO, LUGAR_POSTULA, ORGANIZACION_POLITICA, ALIAS ) values( 'ELECCIONES GENERALES 2016', '', '', '', 'ELEMING LIZ VALLE REY SANCHEZ ', 'FEMENINO', 'NO ELECTO', 'LIMA  ', 'EL FRENTE AMPLIO POR JUSTICIA, VIDA Y LIBERTAD', 'EL FRENTE AMPLIO POR JUSTICIA, VIDA Y LIBERTAD' );</v>
      </c>
    </row>
    <row r="4908" spans="1:12" x14ac:dyDescent="0.25">
      <c r="A4908" s="17" t="s">
        <v>6699</v>
      </c>
      <c r="E4908" s="15" t="s">
        <v>7507</v>
      </c>
      <c r="F4908" s="15" t="s">
        <v>8773</v>
      </c>
      <c r="G4908" s="17" t="s">
        <v>1062</v>
      </c>
      <c r="H4908" s="15" t="s">
        <v>8777</v>
      </c>
      <c r="I4908" s="15" t="s">
        <v>15</v>
      </c>
      <c r="J4908" s="15" t="str">
        <f>IFERROR(VLOOKUP(I4908,'Candidato Presidencial'!$C:$E,3,FALSE),"")</f>
        <v>EL FRENTE AMPLIO POR JUSTICIA, VIDA Y LIBERTAD</v>
      </c>
      <c r="L4908" s="15" t="str">
        <f t="shared" si="141"/>
        <v>insert into Camaleon.CandidatoCongreso( PROCESO_ELECTORAL, NOMBRE_CANDIDATO, APELLIDO_PATERNO, APELLIDO_MATERNO, NOMBRE_COMPLETO, SEXO, CARGO_ELEGIDO, LUGAR_POSTULA, ORGANIZACION_POLITICA, ALIAS ) values( 'ELECCIONES GENERALES 2016', '', '', '', 'MARIA YSABEL CEDANO GARCIA ', 'FEMENINO', 'NO ELECTO', 'LIMA  ', 'EL FRENTE AMPLIO POR JUSTICIA, VIDA Y LIBERTAD', 'EL FRENTE AMPLIO POR JUSTICIA, VIDA Y LIBERTAD' );</v>
      </c>
    </row>
    <row r="4909" spans="1:12" x14ac:dyDescent="0.25">
      <c r="A4909" s="17" t="s">
        <v>6699</v>
      </c>
      <c r="E4909" s="15" t="s">
        <v>7508</v>
      </c>
      <c r="F4909" s="15" t="s">
        <v>8773</v>
      </c>
      <c r="G4909" s="17" t="s">
        <v>1062</v>
      </c>
      <c r="H4909" s="15" t="s">
        <v>8793</v>
      </c>
      <c r="I4909" s="15" t="s">
        <v>15</v>
      </c>
      <c r="J4909" s="15" t="str">
        <f>IFERROR(VLOOKUP(I4909,'Candidato Presidencial'!$C:$E,3,FALSE),"")</f>
        <v>EL FRENTE AMPLIO POR JUSTICIA, VIDA Y LIBERTAD</v>
      </c>
      <c r="L4909" s="15" t="str">
        <f t="shared" si="141"/>
        <v>insert into Camaleon.CandidatoCongreso( PROCESO_ELECTORAL, NOMBRE_CANDIDATO, APELLIDO_PATERNO, APELLIDO_MATERNO, NOMBRE_COMPLETO, SEXO, CARGO_ELEGIDO, LUGAR_POSTULA, ORGANIZACION_POLITICA, ALIAS ) values( 'ELECCIONES GENERALES 2016', '', '', '', 'JANNET URSULA VELEZ RIVAS ', 'FEMENINO', 'NO ELECTO', 'CALLAO  ', 'EL FRENTE AMPLIO POR JUSTICIA, VIDA Y LIBERTAD', 'EL FRENTE AMPLIO POR JUSTICIA, VIDA Y LIBERTAD' );</v>
      </c>
    </row>
    <row r="4910" spans="1:12" x14ac:dyDescent="0.25">
      <c r="A4910" s="17" t="s">
        <v>6699</v>
      </c>
      <c r="E4910" s="15" t="s">
        <v>7509</v>
      </c>
      <c r="F4910" s="15" t="s">
        <v>8772</v>
      </c>
      <c r="G4910" s="17" t="s">
        <v>1062</v>
      </c>
      <c r="H4910" s="15" t="s">
        <v>8779</v>
      </c>
      <c r="I4910" s="15" t="s">
        <v>15</v>
      </c>
      <c r="J4910" s="15" t="str">
        <f>IFERROR(VLOOKUP(I4910,'Candidato Presidencial'!$C:$E,3,FALSE),"")</f>
        <v>EL FRENTE AMPLIO POR JUSTICIA, VIDA Y LIBERTAD</v>
      </c>
      <c r="L4910" s="15" t="str">
        <f t="shared" si="141"/>
        <v>insert into Camaleon.CandidatoCongreso( PROCESO_ELECTORAL, NOMBRE_CANDIDATO, APELLIDO_PATERNO, APELLIDO_MATERNO, NOMBRE_COMPLETO, SEXO, CARGO_ELEGIDO, LUGAR_POSTULA, ORGANIZACION_POLITICA, ALIAS ) values( 'ELECCIONES GENERALES 2016', '', '', '', 'RICARDO JIMENEZ PALACIOS ', 'MASCULINO', 'NO ELECTO', 'TACNA  ', 'EL FRENTE AMPLIO POR JUSTICIA, VIDA Y LIBERTAD', 'EL FRENTE AMPLIO POR JUSTICIA, VIDA Y LIBERTAD' );</v>
      </c>
    </row>
    <row r="4911" spans="1:12" x14ac:dyDescent="0.25">
      <c r="A4911" s="17" t="s">
        <v>6699</v>
      </c>
      <c r="E4911" s="15" t="s">
        <v>7510</v>
      </c>
      <c r="F4911" s="15" t="s">
        <v>8772</v>
      </c>
      <c r="G4911" s="17" t="s">
        <v>1062</v>
      </c>
      <c r="H4911" s="15" t="s">
        <v>8797</v>
      </c>
      <c r="I4911" s="15" t="s">
        <v>15</v>
      </c>
      <c r="J4911" s="15" t="str">
        <f>IFERROR(VLOOKUP(I4911,'Candidato Presidencial'!$C:$E,3,FALSE),"")</f>
        <v>EL FRENTE AMPLIO POR JUSTICIA, VIDA Y LIBERTAD</v>
      </c>
      <c r="L4911" s="15" t="str">
        <f t="shared" si="141"/>
        <v>insert into Camaleon.CandidatoCongreso( PROCESO_ELECTORAL, NOMBRE_CANDIDATO, APELLIDO_PATERNO, APELLIDO_MATERNO, NOMBRE_COMPLETO, SEXO, CARGO_ELEGIDO, LUGAR_POSTULA, ORGANIZACION_POLITICA, ALIAS ) values( 'ELECCIONES GENERALES 2016', '', '', '', 'IDER LUIS GUTIERREZ QUISPE', 'MASCULINO', 'NO ELECTO', 'LIMA LIMA ', 'EL FRENTE AMPLIO POR JUSTICIA, VIDA Y LIBERTAD', 'EL FRENTE AMPLIO POR JUSTICIA, VIDA Y LIBERTAD' );</v>
      </c>
    </row>
    <row r="4912" spans="1:12" x14ac:dyDescent="0.25">
      <c r="A4912" s="17" t="s">
        <v>6699</v>
      </c>
      <c r="E4912" s="15" t="s">
        <v>7511</v>
      </c>
      <c r="F4912" s="15" t="s">
        <v>8772</v>
      </c>
      <c r="G4912" s="17" t="s">
        <v>1062</v>
      </c>
      <c r="H4912" s="15" t="s">
        <v>8797</v>
      </c>
      <c r="I4912" s="15" t="s">
        <v>15</v>
      </c>
      <c r="J4912" s="15" t="str">
        <f>IFERROR(VLOOKUP(I4912,'Candidato Presidencial'!$C:$E,3,FALSE),"")</f>
        <v>EL FRENTE AMPLIO POR JUSTICIA, VIDA Y LIBERTAD</v>
      </c>
      <c r="L4912" s="15" t="str">
        <f t="shared" si="141"/>
        <v>insert into Camaleon.CandidatoCongreso( PROCESO_ELECTORAL, NOMBRE_CANDIDATO, APELLIDO_PATERNO, APELLIDO_MATERNO, NOMBRE_COMPLETO, SEXO, CARGO_ELEGIDO, LUGAR_POSTULA, ORGANIZACION_POLITICA, ALIAS ) values( 'ELECCIONES GENERALES 2016', '', '', '', 'LUIS PEDRO PORTILLA Y TORRES', 'MASCULINO', 'NO ELECTO', 'LIMA LIMA ', 'EL FRENTE AMPLIO POR JUSTICIA, VIDA Y LIBERTAD', 'EL FRENTE AMPLIO POR JUSTICIA, VIDA Y LIBERTAD' );</v>
      </c>
    </row>
    <row r="4913" spans="1:12" x14ac:dyDescent="0.25">
      <c r="A4913" s="17" t="s">
        <v>6699</v>
      </c>
      <c r="E4913" s="15" t="s">
        <v>7512</v>
      </c>
      <c r="F4913" s="15" t="s">
        <v>8772</v>
      </c>
      <c r="G4913" s="17" t="s">
        <v>1062</v>
      </c>
      <c r="H4913" s="15" t="s">
        <v>8777</v>
      </c>
      <c r="I4913" s="15" t="s">
        <v>15</v>
      </c>
      <c r="J4913" s="15" t="str">
        <f>IFERROR(VLOOKUP(I4913,'Candidato Presidencial'!$C:$E,3,FALSE),"")</f>
        <v>EL FRENTE AMPLIO POR JUSTICIA, VIDA Y LIBERTAD</v>
      </c>
      <c r="L4913" s="15" t="str">
        <f t="shared" si="141"/>
        <v>insert into Camaleon.CandidatoCongreso( PROCESO_ELECTORAL, NOMBRE_CANDIDATO, APELLIDO_PATERNO, APELLIDO_MATERNO, NOMBRE_COMPLETO, SEXO, CARGO_ELEGIDO, LUGAR_POSTULA, ORGANIZACION_POLITICA, ALIAS ) values( 'ELECCIONES GENERALES 2016', '', '', '', 'ADONAY GUERRERO CACERES ', 'MASCULINO', 'NO ELECTO', 'LIMA  ', 'EL FRENTE AMPLIO POR JUSTICIA, VIDA Y LIBERTAD', 'EL FRENTE AMPLIO POR JUSTICIA, VIDA Y LIBERTAD' );</v>
      </c>
    </row>
    <row r="4914" spans="1:12" x14ac:dyDescent="0.25">
      <c r="A4914" s="17" t="s">
        <v>6699</v>
      </c>
      <c r="E4914" s="15" t="s">
        <v>7513</v>
      </c>
      <c r="F4914" s="15" t="s">
        <v>8773</v>
      </c>
      <c r="G4914" s="17" t="s">
        <v>1062</v>
      </c>
      <c r="H4914" s="15" t="s">
        <v>8778</v>
      </c>
      <c r="I4914" s="15" t="s">
        <v>15</v>
      </c>
      <c r="J4914" s="15" t="str">
        <f>IFERROR(VLOOKUP(I4914,'Candidato Presidencial'!$C:$E,3,FALSE),"")</f>
        <v>EL FRENTE AMPLIO POR JUSTICIA, VIDA Y LIBERTAD</v>
      </c>
      <c r="L4914" s="15" t="str">
        <f t="shared" si="141"/>
        <v>insert into Camaleon.CandidatoCongreso( PROCESO_ELECTORAL, NOMBRE_CANDIDATO, APELLIDO_PATERNO, APELLIDO_MATERNO, NOMBRE_COMPLETO, SEXO, CARGO_ELEGIDO, LUGAR_POSTULA, ORGANIZACION_POLITICA, ALIAS ) values( 'ELECCIONES GENERALES 2016', '', '', '', 'JANINA DENISSE DEL AGUILA GALLARDO DE ASENJO', 'FEMENINO', 'NO ELECTO', 'LORETO  ', 'EL FRENTE AMPLIO POR JUSTICIA, VIDA Y LIBERTAD', 'EL FRENTE AMPLIO POR JUSTICIA, VIDA Y LIBERTAD' );</v>
      </c>
    </row>
    <row r="4915" spans="1:12" x14ac:dyDescent="0.25">
      <c r="A4915" s="17" t="s">
        <v>6699</v>
      </c>
      <c r="E4915" s="15" t="s">
        <v>7514</v>
      </c>
      <c r="F4915" s="15" t="s">
        <v>8772</v>
      </c>
      <c r="G4915" s="17" t="s">
        <v>1062</v>
      </c>
      <c r="H4915" s="15" t="s">
        <v>8778</v>
      </c>
      <c r="I4915" s="15" t="s">
        <v>15</v>
      </c>
      <c r="J4915" s="15" t="str">
        <f>IFERROR(VLOOKUP(I4915,'Candidato Presidencial'!$C:$E,3,FALSE),"")</f>
        <v>EL FRENTE AMPLIO POR JUSTICIA, VIDA Y LIBERTAD</v>
      </c>
      <c r="L4915" s="15" t="str">
        <f t="shared" si="141"/>
        <v>insert into Camaleon.CandidatoCongreso( PROCESO_ELECTORAL, NOMBRE_CANDIDATO, APELLIDO_PATERNO, APELLIDO_MATERNO, NOMBRE_COMPLETO, SEXO, CARGO_ELEGIDO, LUGAR_POSTULA, ORGANIZACION_POLITICA, ALIAS ) values( 'ELECCIONES GENERALES 2016', '', '', '', 'SANTIAGO RIVAS PANDURO ', 'MASCULINO', 'NO ELECTO', 'LORETO  ', 'EL FRENTE AMPLIO POR JUSTICIA, VIDA Y LIBERTAD', 'EL FRENTE AMPLIO POR JUSTICIA, VIDA Y LIBERTAD' );</v>
      </c>
    </row>
    <row r="4916" spans="1:12" x14ac:dyDescent="0.25">
      <c r="A4916" s="17" t="s">
        <v>6699</v>
      </c>
      <c r="E4916" s="15" t="s">
        <v>7515</v>
      </c>
      <c r="F4916" s="15" t="s">
        <v>8773</v>
      </c>
      <c r="G4916" s="17" t="s">
        <v>1062</v>
      </c>
      <c r="H4916" s="15" t="s">
        <v>8778</v>
      </c>
      <c r="I4916" s="15" t="s">
        <v>15</v>
      </c>
      <c r="J4916" s="15" t="str">
        <f>IFERROR(VLOOKUP(I4916,'Candidato Presidencial'!$C:$E,3,FALSE),"")</f>
        <v>EL FRENTE AMPLIO POR JUSTICIA, VIDA Y LIBERTAD</v>
      </c>
      <c r="L4916" s="15" t="str">
        <f t="shared" si="141"/>
        <v>insert into Camaleon.CandidatoCongreso( PROCESO_ELECTORAL, NOMBRE_CANDIDATO, APELLIDO_PATERNO, APELLIDO_MATERNO, NOMBRE_COMPLETO, SEXO, CARGO_ELEGIDO, LUGAR_POSTULA, ORGANIZACION_POLITICA, ALIAS ) values( 'ELECCIONES GENERALES 2016', '', '', '', 'BETSABETH CORTEGANO CHOTA ', 'FEMENINO', 'NO ELECTO', 'LORETO  ', 'EL FRENTE AMPLIO POR JUSTICIA, VIDA Y LIBERTAD', 'EL FRENTE AMPLIO POR JUSTICIA, VIDA Y LIBERTAD' );</v>
      </c>
    </row>
    <row r="4917" spans="1:12" x14ac:dyDescent="0.25">
      <c r="A4917" s="17" t="s">
        <v>6699</v>
      </c>
      <c r="E4917" s="15" t="s">
        <v>7516</v>
      </c>
      <c r="F4917" s="15" t="s">
        <v>8773</v>
      </c>
      <c r="G4917" s="17" t="s">
        <v>1062</v>
      </c>
      <c r="H4917" s="15" t="s">
        <v>8792</v>
      </c>
      <c r="I4917" s="15" t="s">
        <v>15</v>
      </c>
      <c r="J4917" s="15" t="str">
        <f>IFERROR(VLOOKUP(I4917,'Candidato Presidencial'!$C:$E,3,FALSE),"")</f>
        <v>EL FRENTE AMPLIO POR JUSTICIA, VIDA Y LIBERTAD</v>
      </c>
      <c r="L4917" s="15" t="str">
        <f t="shared" si="141"/>
        <v>insert into Camaleon.CandidatoCongreso( PROCESO_ELECTORAL, NOMBRE_CANDIDATO, APELLIDO_PATERNO, APELLIDO_MATERNO, NOMBRE_COMPLETO, SEXO, CARGO_ELEGIDO, LUGAR_POSTULA, ORGANIZACION_POLITICA, ALIAS ) values( 'ELECCIONES GENERALES 2016', '', '', '', 'YARA MARINA RUIZ GUERRERO', 'FEMENINO', 'NO ELECTO', 'UCAYALI  ', 'EL FRENTE AMPLIO POR JUSTICIA, VIDA Y LIBERTAD', 'EL FRENTE AMPLIO POR JUSTICIA, VIDA Y LIBERTAD' );</v>
      </c>
    </row>
    <row r="4918" spans="1:12" x14ac:dyDescent="0.25">
      <c r="A4918" s="17" t="s">
        <v>6699</v>
      </c>
      <c r="E4918" s="15" t="s">
        <v>7517</v>
      </c>
      <c r="F4918" s="15" t="s">
        <v>8772</v>
      </c>
      <c r="G4918" s="17" t="s">
        <v>1062</v>
      </c>
      <c r="H4918" s="15" t="s">
        <v>8778</v>
      </c>
      <c r="I4918" s="15" t="s">
        <v>15</v>
      </c>
      <c r="J4918" s="15" t="str">
        <f>IFERROR(VLOOKUP(I4918,'Candidato Presidencial'!$C:$E,3,FALSE),"")</f>
        <v>EL FRENTE AMPLIO POR JUSTICIA, VIDA Y LIBERTAD</v>
      </c>
      <c r="L4918" s="15" t="str">
        <f t="shared" si="141"/>
        <v>insert into Camaleon.CandidatoCongreso( PROCESO_ELECTORAL, NOMBRE_CANDIDATO, APELLIDO_PATERNO, APELLIDO_MATERNO, NOMBRE_COMPLETO, SEXO, CARGO_ELEGIDO, LUGAR_POSTULA, ORGANIZACION_POLITICA, ALIAS ) values( 'ELECCIONES GENERALES 2016', '', '', '', 'HENDERSON RENGIFO HUALINGA ', 'MASCULINO', 'NO ELECTO', 'LORETO  ', 'EL FRENTE AMPLIO POR JUSTICIA, VIDA Y LIBERTAD', 'EL FRENTE AMPLIO POR JUSTICIA, VIDA Y LIBERTAD' );</v>
      </c>
    </row>
    <row r="4919" spans="1:12" x14ac:dyDescent="0.25">
      <c r="A4919" s="17" t="s">
        <v>6699</v>
      </c>
      <c r="E4919" s="15" t="s">
        <v>7518</v>
      </c>
      <c r="F4919" s="15" t="s">
        <v>8772</v>
      </c>
      <c r="G4919" s="17" t="s">
        <v>1062</v>
      </c>
      <c r="H4919" s="15" t="s">
        <v>8792</v>
      </c>
      <c r="I4919" s="15" t="s">
        <v>15</v>
      </c>
      <c r="J4919" s="15" t="str">
        <f>IFERROR(VLOOKUP(I4919,'Candidato Presidencial'!$C:$E,3,FALSE),"")</f>
        <v>EL FRENTE AMPLIO POR JUSTICIA, VIDA Y LIBERTAD</v>
      </c>
      <c r="L4919" s="15" t="str">
        <f t="shared" si="141"/>
        <v>insert into Camaleon.CandidatoCongreso( PROCESO_ELECTORAL, NOMBRE_CANDIDATO, APELLIDO_PATERNO, APELLIDO_MATERNO, NOMBRE_COMPLETO, SEXO, CARGO_ELEGIDO, LUGAR_POSTULA, ORGANIZACION_POLITICA, ALIAS ) values( 'ELECCIONES GENERALES 2016', '', '', '', 'MANUEL RIVAS VALERA ', 'MASCULINO', 'NO ELECTO', 'UCAYALI  ', 'EL FRENTE AMPLIO POR JUSTICIA, VIDA Y LIBERTAD', 'EL FRENTE AMPLIO POR JUSTICIA, VIDA Y LIBERTAD' );</v>
      </c>
    </row>
    <row r="4920" spans="1:12" x14ac:dyDescent="0.25">
      <c r="A4920" s="17" t="s">
        <v>6699</v>
      </c>
      <c r="E4920" s="15" t="s">
        <v>7519</v>
      </c>
      <c r="F4920" s="15" t="s">
        <v>8772</v>
      </c>
      <c r="G4920" s="17" t="s">
        <v>1062</v>
      </c>
      <c r="H4920" s="15" t="s">
        <v>8798</v>
      </c>
      <c r="I4920" s="15" t="s">
        <v>15</v>
      </c>
      <c r="J4920" s="15" t="str">
        <f>IFERROR(VLOOKUP(I4920,'Candidato Presidencial'!$C:$E,3,FALSE),"")</f>
        <v>EL FRENTE AMPLIO POR JUSTICIA, VIDA Y LIBERTAD</v>
      </c>
      <c r="L4920" s="15" t="str">
        <f t="shared" si="141"/>
        <v>insert into Camaleon.CandidatoCongreso( PROCESO_ELECTORAL, NOMBRE_CANDIDATO, APELLIDO_PATERNO, APELLIDO_MATERNO, NOMBRE_COMPLETO, SEXO, CARGO_ELEGIDO, LUGAR_POSTULA, ORGANIZACION_POLITICA, ALIAS ) values( 'ELECCIONES GENERALES 2016', '', '', '', 'JESUS LUIS CAMPOS MUÑOZ ', 'MASCULINO', 'NO ELECTO', 'MOQUEGUA  ', 'EL FRENTE AMPLIO POR JUSTICIA, VIDA Y LIBERTAD', 'EL FRENTE AMPLIO POR JUSTICIA, VIDA Y LIBERTAD' );</v>
      </c>
    </row>
    <row r="4921" spans="1:12" x14ac:dyDescent="0.25">
      <c r="A4921" s="17" t="s">
        <v>6699</v>
      </c>
      <c r="E4921" s="15" t="s">
        <v>7520</v>
      </c>
      <c r="F4921" s="15" t="s">
        <v>8773</v>
      </c>
      <c r="G4921" s="17" t="s">
        <v>1062</v>
      </c>
      <c r="H4921" s="15" t="s">
        <v>8784</v>
      </c>
      <c r="I4921" s="15" t="s">
        <v>15</v>
      </c>
      <c r="J4921" s="15" t="str">
        <f>IFERROR(VLOOKUP(I4921,'Candidato Presidencial'!$C:$E,3,FALSE),"")</f>
        <v>EL FRENTE AMPLIO POR JUSTICIA, VIDA Y LIBERTAD</v>
      </c>
      <c r="L4921" s="15" t="str">
        <f t="shared" si="141"/>
        <v>insert into Camaleon.CandidatoCongreso( PROCESO_ELECTORAL, NOMBRE_CANDIDATO, APELLIDO_PATERNO, APELLIDO_MATERNO, NOMBRE_COMPLETO, SEXO, CARGO_ELEGIDO, LUGAR_POSTULA, ORGANIZACION_POLITICA, ALIAS ) values( 'ELECCIONES GENERALES 2016', '', '', '', 'NINFA ANGELA QUISPE QUISPE', 'FEMENINO', 'NO ELECTO', 'MADRE DE DIOS  ', 'EL FRENTE AMPLIO POR JUSTICIA, VIDA Y LIBERTAD', 'EL FRENTE AMPLIO POR JUSTICIA, VIDA Y LIBERTAD' );</v>
      </c>
    </row>
    <row r="4922" spans="1:12" x14ac:dyDescent="0.25">
      <c r="A4922" s="17" t="s">
        <v>6699</v>
      </c>
      <c r="E4922" s="15" t="s">
        <v>7521</v>
      </c>
      <c r="F4922" s="15" t="s">
        <v>8773</v>
      </c>
      <c r="G4922" s="17" t="s">
        <v>1062</v>
      </c>
      <c r="H4922" s="15" t="s">
        <v>8795</v>
      </c>
      <c r="I4922" s="15" t="s">
        <v>15</v>
      </c>
      <c r="J4922" s="15" t="str">
        <f>IFERROR(VLOOKUP(I4922,'Candidato Presidencial'!$C:$E,3,FALSE),"")</f>
        <v>EL FRENTE AMPLIO POR JUSTICIA, VIDA Y LIBERTAD</v>
      </c>
      <c r="L4922" s="15" t="str">
        <f t="shared" si="141"/>
        <v>insert into Camaleon.CandidatoCongreso( PROCESO_ELECTORAL, NOMBRE_CANDIDATO, APELLIDO_PATERNO, APELLIDO_MATERNO, NOMBRE_COMPLETO, SEXO, CARGO_ELEGIDO, LUGAR_POSTULA, ORGANIZACION_POLITICA, ALIAS ) values( 'ELECCIONES GENERALES 2016', '', '', '', 'KATIUSKA VILLASANTE VERGARA', 'FEMENINO', 'NO ELECTO', 'PASCO  ', 'EL FRENTE AMPLIO POR JUSTICIA, VIDA Y LIBERTAD', 'EL FRENTE AMPLIO POR JUSTICIA, VIDA Y LIBERTAD' );</v>
      </c>
    </row>
    <row r="4923" spans="1:12" x14ac:dyDescent="0.25">
      <c r="A4923" s="17" t="s">
        <v>6699</v>
      </c>
      <c r="E4923" s="15" t="s">
        <v>7522</v>
      </c>
      <c r="F4923" s="15" t="s">
        <v>8772</v>
      </c>
      <c r="G4923" s="17" t="s">
        <v>1062</v>
      </c>
      <c r="H4923" s="15" t="s">
        <v>8795</v>
      </c>
      <c r="I4923" s="15" t="s">
        <v>15</v>
      </c>
      <c r="J4923" s="15" t="str">
        <f>IFERROR(VLOOKUP(I4923,'Candidato Presidencial'!$C:$E,3,FALSE),"")</f>
        <v>EL FRENTE AMPLIO POR JUSTICIA, VIDA Y LIBERTAD</v>
      </c>
      <c r="L4923" s="15" t="str">
        <f t="shared" si="141"/>
        <v>insert into Camaleon.CandidatoCongreso( PROCESO_ELECTORAL, NOMBRE_CANDIDATO, APELLIDO_PATERNO, APELLIDO_MATERNO, NOMBRE_COMPLETO, SEXO, CARGO_ELEGIDO, LUGAR_POSTULA, ORGANIZACION_POLITICA, ALIAS ) values( 'ELECCIONES GENERALES 2016', '', '', '', 'MICHEL FRANK BERAUN CHACA', 'MASCULINO', 'NO ELECTO', 'PASCO  ', 'EL FRENTE AMPLIO POR JUSTICIA, VIDA Y LIBERTAD', 'EL FRENTE AMPLIO POR JUSTICIA, VIDA Y LIBERTAD' );</v>
      </c>
    </row>
    <row r="4924" spans="1:12" x14ac:dyDescent="0.25">
      <c r="A4924" s="17" t="s">
        <v>6699</v>
      </c>
      <c r="E4924" s="15" t="s">
        <v>7523</v>
      </c>
      <c r="F4924" s="15" t="s">
        <v>8772</v>
      </c>
      <c r="G4924" s="17" t="s">
        <v>1062</v>
      </c>
      <c r="H4924" s="15" t="s">
        <v>8796</v>
      </c>
      <c r="I4924" s="15" t="s">
        <v>15</v>
      </c>
      <c r="J4924" s="15" t="str">
        <f>IFERROR(VLOOKUP(I4924,'Candidato Presidencial'!$C:$E,3,FALSE),"")</f>
        <v>EL FRENTE AMPLIO POR JUSTICIA, VIDA Y LIBERTAD</v>
      </c>
      <c r="L4924" s="15" t="str">
        <f t="shared" si="141"/>
        <v>insert into Camaleon.CandidatoCongreso( PROCESO_ELECTORAL, NOMBRE_CANDIDATO, APELLIDO_PATERNO, APELLIDO_MATERNO, NOMBRE_COMPLETO, SEXO, CARGO_ELEGIDO, LUGAR_POSTULA, ORGANIZACION_POLITICA, ALIAS ) values( 'ELECCIONES GENERALES 2016', '', '', '', 'HERNANDO ISMAEL CEVALLOS FLORES', 'MASCULINO', 'NO ELECTO', 'PIURA  ', 'EL FRENTE AMPLIO POR JUSTICIA, VIDA Y LIBERTAD', 'EL FRENTE AMPLIO POR JUSTICIA, VIDA Y LIBERTAD' );</v>
      </c>
    </row>
    <row r="4925" spans="1:12" x14ac:dyDescent="0.25">
      <c r="A4925" s="17" t="s">
        <v>6699</v>
      </c>
      <c r="E4925" s="15" t="s">
        <v>7524</v>
      </c>
      <c r="F4925" s="15" t="s">
        <v>8773</v>
      </c>
      <c r="G4925" s="17" t="s">
        <v>1062</v>
      </c>
      <c r="H4925" s="15" t="s">
        <v>8796</v>
      </c>
      <c r="I4925" s="15" t="s">
        <v>15</v>
      </c>
      <c r="J4925" s="15" t="str">
        <f>IFERROR(VLOOKUP(I4925,'Candidato Presidencial'!$C:$E,3,FALSE),"")</f>
        <v>EL FRENTE AMPLIO POR JUSTICIA, VIDA Y LIBERTAD</v>
      </c>
      <c r="L4925" s="15" t="str">
        <f t="shared" si="141"/>
        <v>insert into Camaleon.CandidatoCongreso( PROCESO_ELECTORAL, NOMBRE_CANDIDATO, APELLIDO_PATERNO, APELLIDO_MATERNO, NOMBRE_COMPLETO, SEXO, CARGO_ELEGIDO, LUGAR_POSTULA, ORGANIZACION_POLITICA, ALIAS ) values( 'ELECCIONES GENERALES 2016', '', '', '', 'SOL ENRIQUETA BENAVENTE PEÑA', 'FEMENINO', 'NO ELECTO', 'PIURA  ', 'EL FRENTE AMPLIO POR JUSTICIA, VIDA Y LIBERTAD', 'EL FRENTE AMPLIO POR JUSTICIA, VIDA Y LIBERTAD' );</v>
      </c>
    </row>
    <row r="4926" spans="1:12" x14ac:dyDescent="0.25">
      <c r="A4926" s="17" t="s">
        <v>6699</v>
      </c>
      <c r="E4926" s="15" t="s">
        <v>7525</v>
      </c>
      <c r="F4926" s="15" t="s">
        <v>8772</v>
      </c>
      <c r="G4926" s="17" t="s">
        <v>1062</v>
      </c>
      <c r="H4926" s="15" t="s">
        <v>8791</v>
      </c>
      <c r="I4926" s="15" t="s">
        <v>15</v>
      </c>
      <c r="J4926" s="15" t="str">
        <f>IFERROR(VLOOKUP(I4926,'Candidato Presidencial'!$C:$E,3,FALSE),"")</f>
        <v>EL FRENTE AMPLIO POR JUSTICIA, VIDA Y LIBERTAD</v>
      </c>
      <c r="L4926" s="15" t="str">
        <f t="shared" si="141"/>
        <v>insert into Camaleon.CandidatoCongreso( PROCESO_ELECTORAL, NOMBRE_CANDIDATO, APELLIDO_PATERNO, APELLIDO_MATERNO, NOMBRE_COMPLETO, SEXO, CARGO_ELEGIDO, LUGAR_POSTULA, ORGANIZACION_POLITICA, ALIAS ) values( 'ELECCIONES GENERALES 2016', '', '', '', 'ALEX MANUEL GALLARDO ZETA', 'MASCULINO', 'NO ELECTO', 'TUMBES  ', 'EL FRENTE AMPLIO POR JUSTICIA, VIDA Y LIBERTAD', 'EL FRENTE AMPLIO POR JUSTICIA, VIDA Y LIBERTAD' );</v>
      </c>
    </row>
    <row r="4927" spans="1:12" x14ac:dyDescent="0.25">
      <c r="A4927" s="17" t="s">
        <v>6699</v>
      </c>
      <c r="E4927" s="15" t="s">
        <v>7526</v>
      </c>
      <c r="F4927" s="15" t="s">
        <v>8773</v>
      </c>
      <c r="G4927" s="17" t="s">
        <v>1062</v>
      </c>
      <c r="H4927" s="15" t="s">
        <v>8796</v>
      </c>
      <c r="I4927" s="15" t="s">
        <v>15</v>
      </c>
      <c r="J4927" s="15" t="str">
        <f>IFERROR(VLOOKUP(I4927,'Candidato Presidencial'!$C:$E,3,FALSE),"")</f>
        <v>EL FRENTE AMPLIO POR JUSTICIA, VIDA Y LIBERTAD</v>
      </c>
      <c r="L4927" s="15" t="str">
        <f t="shared" si="141"/>
        <v>insert into Camaleon.CandidatoCongreso( PROCESO_ELECTORAL, NOMBRE_CANDIDATO, APELLIDO_PATERNO, APELLIDO_MATERNO, NOMBRE_COMPLETO, SEXO, CARGO_ELEGIDO, LUGAR_POSTULA, ORGANIZACION_POLITICA, ALIAS ) values( 'ELECCIONES GENERALES 2016', '', '', '', 'MARIA FRANCISCA CORDOVA GRANDA', 'FEMENINO', 'NO ELECTO', 'PIURA  ', 'EL FRENTE AMPLIO POR JUSTICIA, VIDA Y LIBERTAD', 'EL FRENTE AMPLIO POR JUSTICIA, VIDA Y LIBERTAD' );</v>
      </c>
    </row>
    <row r="4928" spans="1:12" x14ac:dyDescent="0.25">
      <c r="A4928" s="17" t="s">
        <v>6699</v>
      </c>
      <c r="E4928" s="15" t="s">
        <v>7527</v>
      </c>
      <c r="F4928" s="15" t="s">
        <v>8773</v>
      </c>
      <c r="G4928" s="17" t="s">
        <v>1062</v>
      </c>
      <c r="H4928" s="15" t="s">
        <v>8796</v>
      </c>
      <c r="I4928" s="15" t="s">
        <v>15</v>
      </c>
      <c r="J4928" s="15" t="str">
        <f>IFERROR(VLOOKUP(I4928,'Candidato Presidencial'!$C:$E,3,FALSE),"")</f>
        <v>EL FRENTE AMPLIO POR JUSTICIA, VIDA Y LIBERTAD</v>
      </c>
      <c r="L4928" s="15" t="str">
        <f t="shared" si="141"/>
        <v>insert into Camaleon.CandidatoCongreso( PROCESO_ELECTORAL, NOMBRE_CANDIDATO, APELLIDO_PATERNO, APELLIDO_MATERNO, NOMBRE_COMPLETO, SEXO, CARGO_ELEGIDO, LUGAR_POSTULA, ORGANIZACION_POLITICA, ALIAS ) values( 'ELECCIONES GENERALES 2016', '', '', '', 'RUFINA ANDREA ORDINOLA ARELLANO', 'FEMENINO', 'NO ELECTO', 'PIURA  ', 'EL FRENTE AMPLIO POR JUSTICIA, VIDA Y LIBERTAD', 'EL FRENTE AMPLIO POR JUSTICIA, VIDA Y LIBERTAD' );</v>
      </c>
    </row>
    <row r="4929" spans="1:12" x14ac:dyDescent="0.25">
      <c r="A4929" s="17" t="s">
        <v>6699</v>
      </c>
      <c r="E4929" s="15" t="s">
        <v>7528</v>
      </c>
      <c r="F4929" s="15" t="s">
        <v>8772</v>
      </c>
      <c r="G4929" s="17" t="s">
        <v>1062</v>
      </c>
      <c r="H4929" s="15" t="s">
        <v>8796</v>
      </c>
      <c r="I4929" s="15" t="s">
        <v>15</v>
      </c>
      <c r="J4929" s="15" t="str">
        <f>IFERROR(VLOOKUP(I4929,'Candidato Presidencial'!$C:$E,3,FALSE),"")</f>
        <v>EL FRENTE AMPLIO POR JUSTICIA, VIDA Y LIBERTAD</v>
      </c>
      <c r="L4929" s="15" t="str">
        <f t="shared" si="141"/>
        <v>insert into Camaleon.CandidatoCongreso( PROCESO_ELECTORAL, NOMBRE_CANDIDATO, APELLIDO_PATERNO, APELLIDO_MATERNO, NOMBRE_COMPLETO, SEXO, CARGO_ELEGIDO, LUGAR_POSTULA, ORGANIZACION_POLITICA, ALIAS ) values( 'ELECCIONES GENERALES 2016', '', '', '', 'LUIS GARNIQUE ORTIZ', 'MASCULINO', 'NO ELECTO', 'PIURA  ', 'EL FRENTE AMPLIO POR JUSTICIA, VIDA Y LIBERTAD', 'EL FRENTE AMPLIO POR JUSTICIA, VIDA Y LIBERTAD' );</v>
      </c>
    </row>
    <row r="4930" spans="1:12" x14ac:dyDescent="0.25">
      <c r="A4930" s="17" t="s">
        <v>6699</v>
      </c>
      <c r="E4930" s="15" t="s">
        <v>7529</v>
      </c>
      <c r="F4930" s="15" t="s">
        <v>8772</v>
      </c>
      <c r="G4930" s="17" t="s">
        <v>1062</v>
      </c>
      <c r="H4930" s="15" t="s">
        <v>8796</v>
      </c>
      <c r="I4930" s="15" t="s">
        <v>15</v>
      </c>
      <c r="J4930" s="15" t="str">
        <f>IFERROR(VLOOKUP(I4930,'Candidato Presidencial'!$C:$E,3,FALSE),"")</f>
        <v>EL FRENTE AMPLIO POR JUSTICIA, VIDA Y LIBERTAD</v>
      </c>
      <c r="L4930" s="15" t="str">
        <f t="shared" si="141"/>
        <v>insert into Camaleon.CandidatoCongreso( PROCESO_ELECTORAL, NOMBRE_CANDIDATO, APELLIDO_PATERNO, APELLIDO_MATERNO, NOMBRE_COMPLETO, SEXO, CARGO_ELEGIDO, LUGAR_POSTULA, ORGANIZACION_POLITICA, ALIAS ) values( 'ELECCIONES GENERALES 2016', '', '', '', 'JUAN MANUEL CASTILLO MORE', 'MASCULINO', 'NO ELECTO', 'PIURA  ', 'EL FRENTE AMPLIO POR JUSTICIA, VIDA Y LIBERTAD', 'EL FRENTE AMPLIO POR JUSTICIA, VIDA Y LIBERTAD' );</v>
      </c>
    </row>
    <row r="4931" spans="1:12" x14ac:dyDescent="0.25">
      <c r="A4931" s="17" t="s">
        <v>6699</v>
      </c>
      <c r="E4931" s="15" t="s">
        <v>7530</v>
      </c>
      <c r="F4931" s="15" t="s">
        <v>8772</v>
      </c>
      <c r="G4931" s="17" t="s">
        <v>1062</v>
      </c>
      <c r="H4931" s="15" t="s">
        <v>8789</v>
      </c>
      <c r="I4931" s="15" t="s">
        <v>12</v>
      </c>
      <c r="J4931" s="15" t="str">
        <f>IFERROR(VLOOKUP(I4931,'Candidato Presidencial'!$C:$E,3,FALSE),"")</f>
        <v>FRENTE ESPERANZA</v>
      </c>
      <c r="L4931" s="15" t="str">
        <f t="shared" ref="L4931:L4994" si="142">"insert into Camaleon.CandidatoCongreso( "&amp;$A$1&amp;", "&amp;$B$1&amp;", "&amp;$C$1&amp;", "&amp;$D$1&amp;", "&amp;$E$1&amp;", "&amp;$F$1&amp;", "&amp;$G$1&amp;", "&amp;$H$1&amp;", "&amp;$I$1&amp;", "&amp;$J$1&amp;" ) values( '"&amp;A4931&amp;"', '"&amp;B4931&amp;"', '"&amp;C4931&amp;"', '"&amp;D4931&amp;"', '"&amp;E4931&amp;"', '"&amp;F4931&amp;"', '"&amp;G4931&amp;"', '"&amp;H4931&amp;"', '"&amp;I4931&amp;"', '"&amp;J4931&amp;"' );"</f>
        <v>insert into Camaleon.CandidatoCongreso( PROCESO_ELECTORAL, NOMBRE_CANDIDATO, APELLIDO_PATERNO, APELLIDO_MATERNO, NOMBRE_COMPLETO, SEXO, CARGO_ELEGIDO, LUGAR_POSTULA, ORGANIZACION_POLITICA, ALIAS ) values( 'ELECCIONES GENERALES 2016', '', '', '', 'FERMIN CIRILO CHAMBI LINARES', 'MASCULINO', 'NO ELECTO', 'AREQUIPA  ', 'FRENTE ESPERANZA', 'FRENTE ESPERANZA' );</v>
      </c>
    </row>
    <row r="4932" spans="1:12" x14ac:dyDescent="0.25">
      <c r="A4932" s="17" t="s">
        <v>6699</v>
      </c>
      <c r="E4932" s="15" t="s">
        <v>7531</v>
      </c>
      <c r="F4932" s="15" t="s">
        <v>8772</v>
      </c>
      <c r="G4932" s="17" t="s">
        <v>1062</v>
      </c>
      <c r="H4932" s="15" t="s">
        <v>8779</v>
      </c>
      <c r="I4932" s="15" t="s">
        <v>12</v>
      </c>
      <c r="J4932" s="15" t="str">
        <f>IFERROR(VLOOKUP(I4932,'Candidato Presidencial'!$C:$E,3,FALSE),"")</f>
        <v>FRENTE ESPERANZA</v>
      </c>
      <c r="L4932" s="15" t="str">
        <f t="shared" si="142"/>
        <v>insert into Camaleon.CandidatoCongreso( PROCESO_ELECTORAL, NOMBRE_CANDIDATO, APELLIDO_PATERNO, APELLIDO_MATERNO, NOMBRE_COMPLETO, SEXO, CARGO_ELEGIDO, LUGAR_POSTULA, ORGANIZACION_POLITICA, ALIAS ) values( 'ELECCIONES GENERALES 2016', '', '', '', 'RICHARD OLGER ZEVALLOS ROJAS ', 'MASCULINO', 'NO ELECTO', 'TACNA  ', 'FRENTE ESPERANZA', 'FRENTE ESPERANZA' );</v>
      </c>
    </row>
    <row r="4933" spans="1:12" x14ac:dyDescent="0.25">
      <c r="A4933" s="17" t="s">
        <v>6699</v>
      </c>
      <c r="E4933" s="15" t="s">
        <v>7532</v>
      </c>
      <c r="F4933" s="15" t="s">
        <v>8772</v>
      </c>
      <c r="G4933" s="17" t="s">
        <v>1062</v>
      </c>
      <c r="H4933" s="15" t="s">
        <v>8774</v>
      </c>
      <c r="I4933" s="15" t="s">
        <v>12</v>
      </c>
      <c r="J4933" s="15" t="str">
        <f>IFERROR(VLOOKUP(I4933,'Candidato Presidencial'!$C:$E,3,FALSE),"")</f>
        <v>FRENTE ESPERANZA</v>
      </c>
      <c r="L4933" s="15" t="str">
        <f t="shared" si="142"/>
        <v>insert into Camaleon.CandidatoCongreso( PROCESO_ELECTORAL, NOMBRE_CANDIDATO, APELLIDO_PATERNO, APELLIDO_MATERNO, NOMBRE_COMPLETO, SEXO, CARGO_ELEGIDO, LUGAR_POSTULA, ORGANIZACION_POLITICA, ALIAS ) values( 'ELECCIONES GENERALES 2016', '', '', '', 'EFRIN MARCOS QUISPE HUAYNACHO ', 'MASCULINO', 'NO ELECTO', 'PUNO  ', 'FRENTE ESPERANZA', 'FRENTE ESPERANZA' );</v>
      </c>
    </row>
    <row r="4934" spans="1:12" x14ac:dyDescent="0.25">
      <c r="A4934" s="17" t="s">
        <v>6699</v>
      </c>
      <c r="E4934" s="15" t="s">
        <v>7533</v>
      </c>
      <c r="F4934" s="15" t="s">
        <v>8773</v>
      </c>
      <c r="G4934" s="17" t="s">
        <v>1062</v>
      </c>
      <c r="H4934" s="15" t="s">
        <v>8777</v>
      </c>
      <c r="I4934" s="15" t="s">
        <v>12</v>
      </c>
      <c r="J4934" s="15" t="str">
        <f>IFERROR(VLOOKUP(I4934,'Candidato Presidencial'!$C:$E,3,FALSE),"")</f>
        <v>FRENTE ESPERANZA</v>
      </c>
      <c r="L4934" s="15" t="str">
        <f t="shared" si="142"/>
        <v>insert into Camaleon.CandidatoCongreso( PROCESO_ELECTORAL, NOMBRE_CANDIDATO, APELLIDO_PATERNO, APELLIDO_MATERNO, NOMBRE_COMPLETO, SEXO, CARGO_ELEGIDO, LUGAR_POSTULA, ORGANIZACION_POLITICA, ALIAS ) values( 'ELECCIONES GENERALES 2016', '', '', '', 'YESSICCA YOKO SUEYOSHI SALCEDO', 'FEMENINO', 'NO ELECTO', 'LIMA  ', 'FRENTE ESPERANZA', 'FRENTE ESPERANZA' );</v>
      </c>
    </row>
    <row r="4935" spans="1:12" x14ac:dyDescent="0.25">
      <c r="A4935" s="17" t="s">
        <v>6699</v>
      </c>
      <c r="E4935" s="15" t="s">
        <v>7534</v>
      </c>
      <c r="F4935" s="15" t="s">
        <v>8772</v>
      </c>
      <c r="G4935" s="17" t="s">
        <v>1062</v>
      </c>
      <c r="H4935" s="15" t="s">
        <v>8777</v>
      </c>
      <c r="I4935" s="15" t="s">
        <v>12</v>
      </c>
      <c r="J4935" s="15" t="str">
        <f>IFERROR(VLOOKUP(I4935,'Candidato Presidencial'!$C:$E,3,FALSE),"")</f>
        <v>FRENTE ESPERANZA</v>
      </c>
      <c r="L4935" s="15" t="str">
        <f t="shared" si="142"/>
        <v>insert into Camaleon.CandidatoCongreso( PROCESO_ELECTORAL, NOMBRE_CANDIDATO, APELLIDO_PATERNO, APELLIDO_MATERNO, NOMBRE_COMPLETO, SEXO, CARGO_ELEGIDO, LUGAR_POSTULA, ORGANIZACION_POLITICA, ALIAS ) values( 'ELECCIONES GENERALES 2016', '', '', '', 'CESAR AUGUSTO OSWALDO PEREA RAMIREZ', 'MASCULINO', 'NO ELECTO', 'LIMA  ', 'FRENTE ESPERANZA', 'FRENTE ESPERANZA' );</v>
      </c>
    </row>
    <row r="4936" spans="1:12" x14ac:dyDescent="0.25">
      <c r="A4936" s="17" t="s">
        <v>6699</v>
      </c>
      <c r="E4936" s="15" t="s">
        <v>7535</v>
      </c>
      <c r="F4936" s="15" t="s">
        <v>8773</v>
      </c>
      <c r="G4936" s="17" t="s">
        <v>1062</v>
      </c>
      <c r="H4936" s="15" t="s">
        <v>8777</v>
      </c>
      <c r="I4936" s="15" t="s">
        <v>12</v>
      </c>
      <c r="J4936" s="15" t="str">
        <f>IFERROR(VLOOKUP(I4936,'Candidato Presidencial'!$C:$E,3,FALSE),"")</f>
        <v>FRENTE ESPERANZA</v>
      </c>
      <c r="L4936" s="15" t="str">
        <f t="shared" si="142"/>
        <v>insert into Camaleon.CandidatoCongreso( PROCESO_ELECTORAL, NOMBRE_CANDIDATO, APELLIDO_PATERNO, APELLIDO_MATERNO, NOMBRE_COMPLETO, SEXO, CARGO_ELEGIDO, LUGAR_POSTULA, ORGANIZACION_POLITICA, ALIAS ) values( 'ELECCIONES GENERALES 2016', '', '', '', 'ANA CRISTINA BARUA MONTERO', 'FEMENINO', 'NO ELECTO', 'LIMA  ', 'FRENTE ESPERANZA', 'FRENTE ESPERANZA' );</v>
      </c>
    </row>
    <row r="4937" spans="1:12" x14ac:dyDescent="0.25">
      <c r="A4937" s="17" t="s">
        <v>6699</v>
      </c>
      <c r="E4937" s="15" t="s">
        <v>7536</v>
      </c>
      <c r="F4937" s="15" t="s">
        <v>8772</v>
      </c>
      <c r="G4937" s="17" t="s">
        <v>1062</v>
      </c>
      <c r="H4937" s="15" t="s">
        <v>8777</v>
      </c>
      <c r="I4937" s="15" t="s">
        <v>12</v>
      </c>
      <c r="J4937" s="15" t="str">
        <f>IFERROR(VLOOKUP(I4937,'Candidato Presidencial'!$C:$E,3,FALSE),"")</f>
        <v>FRENTE ESPERANZA</v>
      </c>
      <c r="L4937" s="15" t="str">
        <f t="shared" si="142"/>
        <v>insert into Camaleon.CandidatoCongreso( PROCESO_ELECTORAL, NOMBRE_CANDIDATO, APELLIDO_PATERNO, APELLIDO_MATERNO, NOMBRE_COMPLETO, SEXO, CARGO_ELEGIDO, LUGAR_POSTULA, ORGANIZACION_POLITICA, ALIAS ) values( 'ELECCIONES GENERALES 2016', '', '', '', 'CARLOS ARTURO OBREGON DIAZ', 'MASCULINO', 'NO ELECTO', 'LIMA  ', 'FRENTE ESPERANZA', 'FRENTE ESPERANZA' );</v>
      </c>
    </row>
    <row r="4938" spans="1:12" x14ac:dyDescent="0.25">
      <c r="A4938" s="17" t="s">
        <v>6699</v>
      </c>
      <c r="E4938" s="15" t="s">
        <v>7537</v>
      </c>
      <c r="F4938" s="15" t="s">
        <v>8772</v>
      </c>
      <c r="G4938" s="17" t="s">
        <v>1062</v>
      </c>
      <c r="H4938" s="15" t="s">
        <v>8777</v>
      </c>
      <c r="I4938" s="15" t="s">
        <v>12</v>
      </c>
      <c r="J4938" s="15" t="str">
        <f>IFERROR(VLOOKUP(I4938,'Candidato Presidencial'!$C:$E,3,FALSE),"")</f>
        <v>FRENTE ESPERANZA</v>
      </c>
      <c r="L4938" s="15" t="str">
        <f t="shared" si="142"/>
        <v>insert into Camaleon.CandidatoCongreso( PROCESO_ELECTORAL, NOMBRE_CANDIDATO, APELLIDO_PATERNO, APELLIDO_MATERNO, NOMBRE_COMPLETO, SEXO, CARGO_ELEGIDO, LUGAR_POSTULA, ORGANIZACION_POLITICA, ALIAS ) values( 'ELECCIONES GENERALES 2016', '', '', '', 'NINO ESTUARDO MARTINI ESCATE', 'MASCULINO', 'NO ELECTO', 'LIMA  ', 'FRENTE ESPERANZA', 'FRENTE ESPERANZA' );</v>
      </c>
    </row>
    <row r="4939" spans="1:12" x14ac:dyDescent="0.25">
      <c r="A4939" s="17" t="s">
        <v>6699</v>
      </c>
      <c r="E4939" s="15" t="s">
        <v>7538</v>
      </c>
      <c r="F4939" s="15" t="s">
        <v>8772</v>
      </c>
      <c r="G4939" s="17" t="s">
        <v>1062</v>
      </c>
      <c r="H4939" s="15" t="s">
        <v>8789</v>
      </c>
      <c r="I4939" s="15" t="s">
        <v>12</v>
      </c>
      <c r="J4939" s="15" t="str">
        <f>IFERROR(VLOOKUP(I4939,'Candidato Presidencial'!$C:$E,3,FALSE),"")</f>
        <v>FRENTE ESPERANZA</v>
      </c>
      <c r="L4939" s="15" t="str">
        <f t="shared" si="142"/>
        <v>insert into Camaleon.CandidatoCongreso( PROCESO_ELECTORAL, NOMBRE_CANDIDATO, APELLIDO_PATERNO, APELLIDO_MATERNO, NOMBRE_COMPLETO, SEXO, CARGO_ELEGIDO, LUGAR_POSTULA, ORGANIZACION_POLITICA, ALIAS ) values( 'ELECCIONES GENERALES 2016', '', '', '', 'DARIO EZEQUIEL TAPIA SALAZAR', 'MASCULINO', 'NO ELECTO', 'AREQUIPA  ', 'FRENTE ESPERANZA', 'FRENTE ESPERANZA' );</v>
      </c>
    </row>
    <row r="4940" spans="1:12" x14ac:dyDescent="0.25">
      <c r="A4940" s="17" t="s">
        <v>6699</v>
      </c>
      <c r="E4940" s="15" t="s">
        <v>7539</v>
      </c>
      <c r="F4940" s="15" t="s">
        <v>8773</v>
      </c>
      <c r="G4940" s="17" t="s">
        <v>1062</v>
      </c>
      <c r="H4940" s="15" t="s">
        <v>8796</v>
      </c>
      <c r="I4940" s="15" t="s">
        <v>12</v>
      </c>
      <c r="J4940" s="15" t="str">
        <f>IFERROR(VLOOKUP(I4940,'Candidato Presidencial'!$C:$E,3,FALSE),"")</f>
        <v>FRENTE ESPERANZA</v>
      </c>
      <c r="L4940" s="15" t="str">
        <f t="shared" si="142"/>
        <v>insert into Camaleon.CandidatoCongreso( PROCESO_ELECTORAL, NOMBRE_CANDIDATO, APELLIDO_PATERNO, APELLIDO_MATERNO, NOMBRE_COMPLETO, SEXO, CARGO_ELEGIDO, LUGAR_POSTULA, ORGANIZACION_POLITICA, ALIAS ) values( 'ELECCIONES GENERALES 2016', '', '', '', 'MARIA ELENA VERA DELGADO', 'FEMENINO', 'NO ELECTO', 'PIURA  ', 'FRENTE ESPERANZA', 'FRENTE ESPERANZA' );</v>
      </c>
    </row>
    <row r="4941" spans="1:12" x14ac:dyDescent="0.25">
      <c r="A4941" s="17" t="s">
        <v>6699</v>
      </c>
      <c r="E4941" s="15" t="s">
        <v>7540</v>
      </c>
      <c r="F4941" s="15" t="s">
        <v>8772</v>
      </c>
      <c r="G4941" s="17" t="s">
        <v>1062</v>
      </c>
      <c r="H4941" s="15" t="s">
        <v>8798</v>
      </c>
      <c r="I4941" s="15" t="s">
        <v>12</v>
      </c>
      <c r="J4941" s="15" t="str">
        <f>IFERROR(VLOOKUP(I4941,'Candidato Presidencial'!$C:$E,3,FALSE),"")</f>
        <v>FRENTE ESPERANZA</v>
      </c>
      <c r="L4941" s="15" t="str">
        <f t="shared" si="142"/>
        <v>insert into Camaleon.CandidatoCongreso( PROCESO_ELECTORAL, NOMBRE_CANDIDATO, APELLIDO_PATERNO, APELLIDO_MATERNO, NOMBRE_COMPLETO, SEXO, CARGO_ELEGIDO, LUGAR_POSTULA, ORGANIZACION_POLITICA, ALIAS ) values( 'ELECCIONES GENERALES 2016', '', '', '', 'MIGUEL ALEX ALE VALERIANO ', 'MASCULINO', 'NO ELECTO', 'MOQUEGUA  ', 'FRENTE ESPERANZA', 'FRENTE ESPERANZA' );</v>
      </c>
    </row>
    <row r="4942" spans="1:12" x14ac:dyDescent="0.25">
      <c r="A4942" s="17" t="s">
        <v>6699</v>
      </c>
      <c r="E4942" s="15" t="s">
        <v>7541</v>
      </c>
      <c r="F4942" s="15" t="s">
        <v>8772</v>
      </c>
      <c r="G4942" s="17" t="s">
        <v>1062</v>
      </c>
      <c r="H4942" s="15" t="s">
        <v>8790</v>
      </c>
      <c r="I4942" s="15" t="s">
        <v>12</v>
      </c>
      <c r="J4942" s="15" t="str">
        <f>IFERROR(VLOOKUP(I4942,'Candidato Presidencial'!$C:$E,3,FALSE),"")</f>
        <v>FRENTE ESPERANZA</v>
      </c>
      <c r="L4942" s="15" t="str">
        <f t="shared" si="142"/>
        <v>insert into Camaleon.CandidatoCongreso( PROCESO_ELECTORAL, NOMBRE_CANDIDATO, APELLIDO_PATERNO, APELLIDO_MATERNO, NOMBRE_COMPLETO, SEXO, CARGO_ELEGIDO, LUGAR_POSTULA, ORGANIZACION_POLITICA, ALIAS ) values( 'ELECCIONES GENERALES 2016', '', '', '', 'CESAR RUPERTO LEON GUERRA ', 'MASCULINO', 'NO ELECTO', 'AYACUCHO  ', 'FRENTE ESPERANZA', 'FRENTE ESPERANZA' );</v>
      </c>
    </row>
    <row r="4943" spans="1:12" x14ac:dyDescent="0.25">
      <c r="A4943" s="17" t="s">
        <v>6699</v>
      </c>
      <c r="E4943" s="15" t="s">
        <v>7542</v>
      </c>
      <c r="F4943" s="15" t="s">
        <v>8772</v>
      </c>
      <c r="G4943" s="17" t="s">
        <v>1062</v>
      </c>
      <c r="H4943" s="15" t="s">
        <v>8790</v>
      </c>
      <c r="I4943" s="15" t="s">
        <v>12</v>
      </c>
      <c r="J4943" s="15" t="str">
        <f>IFERROR(VLOOKUP(I4943,'Candidato Presidencial'!$C:$E,3,FALSE),"")</f>
        <v>FRENTE ESPERANZA</v>
      </c>
      <c r="L4943" s="15" t="str">
        <f t="shared" si="142"/>
        <v>insert into Camaleon.CandidatoCongreso( PROCESO_ELECTORAL, NOMBRE_CANDIDATO, APELLIDO_PATERNO, APELLIDO_MATERNO, NOMBRE_COMPLETO, SEXO, CARGO_ELEGIDO, LUGAR_POSTULA, ORGANIZACION_POLITICA, ALIAS ) values( 'ELECCIONES GENERALES 2016', '', '', '', 'JUAN CARLOS JOYO CANDIA ', 'MASCULINO', 'NO ELECTO', 'AYACUCHO  ', 'FRENTE ESPERANZA', 'FRENTE ESPERANZA' );</v>
      </c>
    </row>
    <row r="4944" spans="1:12" x14ac:dyDescent="0.25">
      <c r="A4944" s="17" t="s">
        <v>6699</v>
      </c>
      <c r="E4944" s="15" t="s">
        <v>7543</v>
      </c>
      <c r="F4944" s="15" t="s">
        <v>8773</v>
      </c>
      <c r="G4944" s="17" t="s">
        <v>1062</v>
      </c>
      <c r="H4944" s="15" t="s">
        <v>8790</v>
      </c>
      <c r="I4944" s="15" t="s">
        <v>12</v>
      </c>
      <c r="J4944" s="15" t="str">
        <f>IFERROR(VLOOKUP(I4944,'Candidato Presidencial'!$C:$E,3,FALSE),"")</f>
        <v>FRENTE ESPERANZA</v>
      </c>
      <c r="L4944" s="15" t="str">
        <f t="shared" si="142"/>
        <v>insert into Camaleon.CandidatoCongreso( PROCESO_ELECTORAL, NOMBRE_CANDIDATO, APELLIDO_PATERNO, APELLIDO_MATERNO, NOMBRE_COMPLETO, SEXO, CARGO_ELEGIDO, LUGAR_POSTULA, ORGANIZACION_POLITICA, ALIAS ) values( 'ELECCIONES GENERALES 2016', '', '', '', 'AMANDA ESIDORA SILVA LANDA ', 'FEMENINO', 'NO ELECTO', 'AYACUCHO  ', 'FRENTE ESPERANZA', 'FRENTE ESPERANZA' );</v>
      </c>
    </row>
    <row r="4945" spans="1:12" x14ac:dyDescent="0.25">
      <c r="A4945" s="17" t="s">
        <v>6699</v>
      </c>
      <c r="E4945" s="15" t="s">
        <v>7544</v>
      </c>
      <c r="F4945" s="15" t="s">
        <v>8772</v>
      </c>
      <c r="G4945" s="17" t="s">
        <v>1062</v>
      </c>
      <c r="H4945" s="15" t="s">
        <v>8781</v>
      </c>
      <c r="I4945" s="15" t="s">
        <v>12</v>
      </c>
      <c r="J4945" s="15" t="str">
        <f>IFERROR(VLOOKUP(I4945,'Candidato Presidencial'!$C:$E,3,FALSE),"")</f>
        <v>FRENTE ESPERANZA</v>
      </c>
      <c r="L4945" s="15" t="str">
        <f t="shared" si="142"/>
        <v>insert into Camaleon.CandidatoCongreso( PROCESO_ELECTORAL, NOMBRE_CANDIDATO, APELLIDO_PATERNO, APELLIDO_MATERNO, NOMBRE_COMPLETO, SEXO, CARGO_ELEGIDO, LUGAR_POSTULA, ORGANIZACION_POLITICA, ALIAS ) values( 'ELECCIONES GENERALES 2016', '', '', '', 'EUGENIO LEOPOLDO CORTEZ BRIONES', 'MASCULINO', 'NO ELECTO', 'CAJAMARCA  ', 'FRENTE ESPERANZA', 'FRENTE ESPERANZA' );</v>
      </c>
    </row>
    <row r="4946" spans="1:12" x14ac:dyDescent="0.25">
      <c r="A4946" s="17" t="s">
        <v>6699</v>
      </c>
      <c r="E4946" s="15" t="s">
        <v>7545</v>
      </c>
      <c r="F4946" s="15" t="s">
        <v>8772</v>
      </c>
      <c r="G4946" s="17" t="s">
        <v>1062</v>
      </c>
      <c r="H4946" s="15" t="s">
        <v>8788</v>
      </c>
      <c r="I4946" s="15" t="s">
        <v>12</v>
      </c>
      <c r="J4946" s="15" t="str">
        <f>IFERROR(VLOOKUP(I4946,'Candidato Presidencial'!$C:$E,3,FALSE),"")</f>
        <v>FRENTE ESPERANZA</v>
      </c>
      <c r="L4946" s="15" t="str">
        <f t="shared" si="142"/>
        <v>insert into Camaleon.CandidatoCongreso( PROCESO_ELECTORAL, NOMBRE_CANDIDATO, APELLIDO_PATERNO, APELLIDO_MATERNO, NOMBRE_COMPLETO, SEXO, CARGO_ELEGIDO, LUGAR_POSTULA, ORGANIZACION_POLITICA, ALIAS ) values( 'ELECCIONES GENERALES 2016', '', '', '', 'ISAAC ERNESTO GARRIDO JAEGER ', 'MASCULINO', 'NO ELECTO', 'ANCASH  ', 'FRENTE ESPERANZA', 'FRENTE ESPERANZA' );</v>
      </c>
    </row>
    <row r="4947" spans="1:12" x14ac:dyDescent="0.25">
      <c r="A4947" s="17" t="s">
        <v>6699</v>
      </c>
      <c r="E4947" s="15" t="s">
        <v>7546</v>
      </c>
      <c r="F4947" s="15" t="s">
        <v>8773</v>
      </c>
      <c r="G4947" s="17" t="s">
        <v>1062</v>
      </c>
      <c r="H4947" s="15" t="s">
        <v>8788</v>
      </c>
      <c r="I4947" s="15" t="s">
        <v>12</v>
      </c>
      <c r="J4947" s="15" t="str">
        <f>IFERROR(VLOOKUP(I4947,'Candidato Presidencial'!$C:$E,3,FALSE),"")</f>
        <v>FRENTE ESPERANZA</v>
      </c>
      <c r="L4947" s="15" t="str">
        <f t="shared" si="142"/>
        <v>insert into Camaleon.CandidatoCongreso( PROCESO_ELECTORAL, NOMBRE_CANDIDATO, APELLIDO_PATERNO, APELLIDO_MATERNO, NOMBRE_COMPLETO, SEXO, CARGO_ELEGIDO, LUGAR_POSTULA, ORGANIZACION_POLITICA, ALIAS ) values( 'ELECCIONES GENERALES 2016', '', '', '', 'ANITA MARINA ROJAS SILVA ', 'FEMENINO', 'NO ELECTO', 'ANCASH  ', 'FRENTE ESPERANZA', 'FRENTE ESPERANZA' );</v>
      </c>
    </row>
    <row r="4948" spans="1:12" x14ac:dyDescent="0.25">
      <c r="A4948" s="17" t="s">
        <v>6699</v>
      </c>
      <c r="E4948" s="15" t="s">
        <v>7547</v>
      </c>
      <c r="F4948" s="15" t="s">
        <v>8773</v>
      </c>
      <c r="G4948" s="17" t="s">
        <v>1062</v>
      </c>
      <c r="H4948" s="15" t="s">
        <v>8777</v>
      </c>
      <c r="I4948" s="15" t="s">
        <v>12</v>
      </c>
      <c r="J4948" s="15" t="str">
        <f>IFERROR(VLOOKUP(I4948,'Candidato Presidencial'!$C:$E,3,FALSE),"")</f>
        <v>FRENTE ESPERANZA</v>
      </c>
      <c r="L4948" s="15" t="str">
        <f t="shared" si="142"/>
        <v>insert into Camaleon.CandidatoCongreso( PROCESO_ELECTORAL, NOMBRE_CANDIDATO, APELLIDO_PATERNO, APELLIDO_MATERNO, NOMBRE_COMPLETO, SEXO, CARGO_ELEGIDO, LUGAR_POSTULA, ORGANIZACION_POLITICA, ALIAS ) values( 'ELECCIONES GENERALES 2016', '', '', '', 'MARIA SECUNDINA MARIN ATALAYA', 'FEMENINO', 'NO ELECTO', 'LIMA  ', 'FRENTE ESPERANZA', 'FRENTE ESPERANZA' );</v>
      </c>
    </row>
    <row r="4949" spans="1:12" x14ac:dyDescent="0.25">
      <c r="A4949" s="17" t="s">
        <v>6699</v>
      </c>
      <c r="E4949" s="15" t="s">
        <v>7548</v>
      </c>
      <c r="F4949" s="15" t="s">
        <v>8772</v>
      </c>
      <c r="G4949" s="17" t="s">
        <v>1062</v>
      </c>
      <c r="H4949" s="15" t="s">
        <v>8781</v>
      </c>
      <c r="I4949" s="15" t="s">
        <v>12</v>
      </c>
      <c r="J4949" s="15" t="str">
        <f>IFERROR(VLOOKUP(I4949,'Candidato Presidencial'!$C:$E,3,FALSE),"")</f>
        <v>FRENTE ESPERANZA</v>
      </c>
      <c r="L4949" s="15" t="str">
        <f t="shared" si="142"/>
        <v>insert into Camaleon.CandidatoCongreso( PROCESO_ELECTORAL, NOMBRE_CANDIDATO, APELLIDO_PATERNO, APELLIDO_MATERNO, NOMBRE_COMPLETO, SEXO, CARGO_ELEGIDO, LUGAR_POSTULA, ORGANIZACION_POLITICA, ALIAS ) values( 'ELECCIONES GENERALES 2016', '', '', '', 'EDWIN ORLANDO CAMACHO FLORES', 'MASCULINO', 'NO ELECTO', 'CAJAMARCA  ', 'FRENTE ESPERANZA', 'FRENTE ESPERANZA' );</v>
      </c>
    </row>
    <row r="4950" spans="1:12" x14ac:dyDescent="0.25">
      <c r="A4950" s="17" t="s">
        <v>6699</v>
      </c>
      <c r="E4950" s="15" t="s">
        <v>7549</v>
      </c>
      <c r="F4950" s="15" t="s">
        <v>8773</v>
      </c>
      <c r="G4950" s="17" t="s">
        <v>1062</v>
      </c>
      <c r="H4950" s="15" t="s">
        <v>8781</v>
      </c>
      <c r="I4950" s="15" t="s">
        <v>12</v>
      </c>
      <c r="J4950" s="15" t="str">
        <f>IFERROR(VLOOKUP(I4950,'Candidato Presidencial'!$C:$E,3,FALSE),"")</f>
        <v>FRENTE ESPERANZA</v>
      </c>
      <c r="L4950" s="15" t="str">
        <f t="shared" si="142"/>
        <v>insert into Camaleon.CandidatoCongreso( PROCESO_ELECTORAL, NOMBRE_CANDIDATO, APELLIDO_PATERNO, APELLIDO_MATERNO, NOMBRE_COMPLETO, SEXO, CARGO_ELEGIDO, LUGAR_POSTULA, ORGANIZACION_POLITICA, ALIAS ) values( 'ELECCIONES GENERALES 2016', '', '', '', 'FLORMIRA SAMAME DIAZ', 'FEMENINO', 'NO ELECTO', 'CAJAMARCA  ', 'FRENTE ESPERANZA', 'FRENTE ESPERANZA' );</v>
      </c>
    </row>
    <row r="4951" spans="1:12" x14ac:dyDescent="0.25">
      <c r="A4951" s="17" t="s">
        <v>6699</v>
      </c>
      <c r="E4951" s="15" t="s">
        <v>7550</v>
      </c>
      <c r="F4951" s="15" t="s">
        <v>8772</v>
      </c>
      <c r="G4951" s="17" t="s">
        <v>1062</v>
      </c>
      <c r="H4951" s="15" t="s">
        <v>8781</v>
      </c>
      <c r="I4951" s="15" t="s">
        <v>12</v>
      </c>
      <c r="J4951" s="15" t="str">
        <f>IFERROR(VLOOKUP(I4951,'Candidato Presidencial'!$C:$E,3,FALSE),"")</f>
        <v>FRENTE ESPERANZA</v>
      </c>
      <c r="L4951" s="15" t="str">
        <f t="shared" si="142"/>
        <v>insert into Camaleon.CandidatoCongreso( PROCESO_ELECTORAL, NOMBRE_CANDIDATO, APELLIDO_PATERNO, APELLIDO_MATERNO, NOMBRE_COMPLETO, SEXO, CARGO_ELEGIDO, LUGAR_POSTULA, ORGANIZACION_POLITICA, ALIAS ) values( 'ELECCIONES GENERALES 2016', '', '', '', 'ERIBERTO VENTURA CASTREJON', 'MASCULINO', 'NO ELECTO', 'CAJAMARCA  ', 'FRENTE ESPERANZA', 'FRENTE ESPERANZA' );</v>
      </c>
    </row>
    <row r="4952" spans="1:12" x14ac:dyDescent="0.25">
      <c r="A4952" s="17" t="s">
        <v>6699</v>
      </c>
      <c r="E4952" s="15" t="s">
        <v>7551</v>
      </c>
      <c r="F4952" s="15" t="s">
        <v>8773</v>
      </c>
      <c r="G4952" s="17" t="s">
        <v>1062</v>
      </c>
      <c r="H4952" s="15" t="s">
        <v>8783</v>
      </c>
      <c r="I4952" s="15" t="s">
        <v>12</v>
      </c>
      <c r="J4952" s="15" t="str">
        <f>IFERROR(VLOOKUP(I4952,'Candidato Presidencial'!$C:$E,3,FALSE),"")</f>
        <v>FRENTE ESPERANZA</v>
      </c>
      <c r="L4952" s="15" t="str">
        <f t="shared" si="142"/>
        <v>insert into Camaleon.CandidatoCongreso( PROCESO_ELECTORAL, NOMBRE_CANDIDATO, APELLIDO_PATERNO, APELLIDO_MATERNO, NOMBRE_COMPLETO, SEXO, CARGO_ELEGIDO, LUGAR_POSTULA, ORGANIZACION_POLITICA, ALIAS ) values( 'ELECCIONES GENERALES 2016', '', '', '', 'LIZ DIANA CCORIMANYA GUTIERREZ ', 'FEMENINO', 'NO ELECTO', 'CUSCO  ', 'FRENTE ESPERANZA', 'FRENTE ESPERANZA' );</v>
      </c>
    </row>
    <row r="4953" spans="1:12" x14ac:dyDescent="0.25">
      <c r="A4953" s="17" t="s">
        <v>6699</v>
      </c>
      <c r="E4953" s="15" t="s">
        <v>7552</v>
      </c>
      <c r="F4953" s="15" t="s">
        <v>8773</v>
      </c>
      <c r="G4953" s="17" t="s">
        <v>1062</v>
      </c>
      <c r="H4953" s="15" t="s">
        <v>8783</v>
      </c>
      <c r="I4953" s="15" t="s">
        <v>12</v>
      </c>
      <c r="J4953" s="15" t="str">
        <f>IFERROR(VLOOKUP(I4953,'Candidato Presidencial'!$C:$E,3,FALSE),"")</f>
        <v>FRENTE ESPERANZA</v>
      </c>
      <c r="L4953" s="15" t="str">
        <f t="shared" si="142"/>
        <v>insert into Camaleon.CandidatoCongreso( PROCESO_ELECTORAL, NOMBRE_CANDIDATO, APELLIDO_PATERNO, APELLIDO_MATERNO, NOMBRE_COMPLETO, SEXO, CARGO_ELEGIDO, LUGAR_POSTULA, ORGANIZACION_POLITICA, ALIAS ) values( 'ELECCIONES GENERALES 2016', '', '', '', 'ELIZABETH MILAGROS HERRERA CRUZ ', 'FEMENINO', 'NO ELECTO', 'CUSCO  ', 'FRENTE ESPERANZA', 'FRENTE ESPERANZA' );</v>
      </c>
    </row>
    <row r="4954" spans="1:12" x14ac:dyDescent="0.25">
      <c r="A4954" s="17" t="s">
        <v>6699</v>
      </c>
      <c r="E4954" s="15" t="s">
        <v>7553</v>
      </c>
      <c r="F4954" s="15" t="s">
        <v>8772</v>
      </c>
      <c r="G4954" s="17" t="s">
        <v>1062</v>
      </c>
      <c r="H4954" s="15" t="s">
        <v>8783</v>
      </c>
      <c r="I4954" s="15" t="s">
        <v>12</v>
      </c>
      <c r="J4954" s="15" t="str">
        <f>IFERROR(VLOOKUP(I4954,'Candidato Presidencial'!$C:$E,3,FALSE),"")</f>
        <v>FRENTE ESPERANZA</v>
      </c>
      <c r="L4954" s="15" t="str">
        <f t="shared" si="142"/>
        <v>insert into Camaleon.CandidatoCongreso( PROCESO_ELECTORAL, NOMBRE_CANDIDATO, APELLIDO_PATERNO, APELLIDO_MATERNO, NOMBRE_COMPLETO, SEXO, CARGO_ELEGIDO, LUGAR_POSTULA, ORGANIZACION_POLITICA, ALIAS ) values( 'ELECCIONES GENERALES 2016', '', '', '', 'AUDAX WILSON CASTILLO FERRO ', 'MASCULINO', 'NO ELECTO', 'CUSCO  ', 'FRENTE ESPERANZA', 'FRENTE ESPERANZA' );</v>
      </c>
    </row>
    <row r="4955" spans="1:12" x14ac:dyDescent="0.25">
      <c r="A4955" s="17" t="s">
        <v>6699</v>
      </c>
      <c r="E4955" s="15" t="s">
        <v>7554</v>
      </c>
      <c r="F4955" s="15" t="s">
        <v>8772</v>
      </c>
      <c r="G4955" s="17" t="s">
        <v>1062</v>
      </c>
      <c r="H4955" s="15" t="s">
        <v>8789</v>
      </c>
      <c r="I4955" s="15" t="s">
        <v>12</v>
      </c>
      <c r="J4955" s="15" t="str">
        <f>IFERROR(VLOOKUP(I4955,'Candidato Presidencial'!$C:$E,3,FALSE),"")</f>
        <v>FRENTE ESPERANZA</v>
      </c>
      <c r="L4955" s="15" t="str">
        <f t="shared" si="142"/>
        <v>insert into Camaleon.CandidatoCongreso( PROCESO_ELECTORAL, NOMBRE_CANDIDATO, APELLIDO_PATERNO, APELLIDO_MATERNO, NOMBRE_COMPLETO, SEXO, CARGO_ELEGIDO, LUGAR_POSTULA, ORGANIZACION_POLITICA, ALIAS ) values( 'ELECCIONES GENERALES 2016', '', '', '', 'ARNALDO PEREZ SANCHEZ', 'MASCULINO', 'NO ELECTO', 'AREQUIPA  ', 'FRENTE ESPERANZA', 'FRENTE ESPERANZA' );</v>
      </c>
    </row>
    <row r="4956" spans="1:12" x14ac:dyDescent="0.25">
      <c r="A4956" s="17" t="s">
        <v>6699</v>
      </c>
      <c r="E4956" s="15" t="s">
        <v>7555</v>
      </c>
      <c r="F4956" s="15" t="s">
        <v>8773</v>
      </c>
      <c r="G4956" s="17" t="s">
        <v>1062</v>
      </c>
      <c r="H4956" s="15" t="s">
        <v>8783</v>
      </c>
      <c r="I4956" s="15" t="s">
        <v>12</v>
      </c>
      <c r="J4956" s="15" t="str">
        <f>IFERROR(VLOOKUP(I4956,'Candidato Presidencial'!$C:$E,3,FALSE),"")</f>
        <v>FRENTE ESPERANZA</v>
      </c>
      <c r="L4956" s="15" t="str">
        <f t="shared" si="142"/>
        <v>insert into Camaleon.CandidatoCongreso( PROCESO_ELECTORAL, NOMBRE_CANDIDATO, APELLIDO_PATERNO, APELLIDO_MATERNO, NOMBRE_COMPLETO, SEXO, CARGO_ELEGIDO, LUGAR_POSTULA, ORGANIZACION_POLITICA, ALIAS ) values( 'ELECCIONES GENERALES 2016', '', '', '', 'NORMA CCACYA QUISPE ', 'FEMENINO', 'NO ELECTO', 'CUSCO  ', 'FRENTE ESPERANZA', 'FRENTE ESPERANZA' );</v>
      </c>
    </row>
    <row r="4957" spans="1:12" x14ac:dyDescent="0.25">
      <c r="A4957" s="17" t="s">
        <v>6699</v>
      </c>
      <c r="E4957" s="15" t="s">
        <v>7556</v>
      </c>
      <c r="F4957" s="15" t="s">
        <v>8773</v>
      </c>
      <c r="G4957" s="17" t="s">
        <v>1062</v>
      </c>
      <c r="H4957" s="15" t="s">
        <v>8789</v>
      </c>
      <c r="I4957" s="15" t="s">
        <v>12</v>
      </c>
      <c r="J4957" s="15" t="str">
        <f>IFERROR(VLOOKUP(I4957,'Candidato Presidencial'!$C:$E,3,FALSE),"")</f>
        <v>FRENTE ESPERANZA</v>
      </c>
      <c r="L4957" s="15" t="str">
        <f t="shared" si="142"/>
        <v>insert into Camaleon.CandidatoCongreso( PROCESO_ELECTORAL, NOMBRE_CANDIDATO, APELLIDO_PATERNO, APELLIDO_MATERNO, NOMBRE_COMPLETO, SEXO, CARGO_ELEGIDO, LUGAR_POSTULA, ORGANIZACION_POLITICA, ALIAS ) values( 'ELECCIONES GENERALES 2016', '', '', '', 'LUZMARINA PALOMINO QUISPE', 'FEMENINO', 'NO ELECTO', 'AREQUIPA  ', 'FRENTE ESPERANZA', 'FRENTE ESPERANZA' );</v>
      </c>
    </row>
    <row r="4958" spans="1:12" x14ac:dyDescent="0.25">
      <c r="A4958" s="17" t="s">
        <v>6699</v>
      </c>
      <c r="E4958" s="15" t="s">
        <v>7557</v>
      </c>
      <c r="F4958" s="15" t="s">
        <v>8773</v>
      </c>
      <c r="G4958" s="17" t="s">
        <v>1062</v>
      </c>
      <c r="H4958" s="15" t="s">
        <v>8784</v>
      </c>
      <c r="I4958" s="15" t="s">
        <v>12</v>
      </c>
      <c r="J4958" s="15" t="str">
        <f>IFERROR(VLOOKUP(I4958,'Candidato Presidencial'!$C:$E,3,FALSE),"")</f>
        <v>FRENTE ESPERANZA</v>
      </c>
      <c r="L4958" s="15" t="str">
        <f t="shared" si="142"/>
        <v>insert into Camaleon.CandidatoCongreso( PROCESO_ELECTORAL, NOMBRE_CANDIDATO, APELLIDO_PATERNO, APELLIDO_MATERNO, NOMBRE_COMPLETO, SEXO, CARGO_ELEGIDO, LUGAR_POSTULA, ORGANIZACION_POLITICA, ALIAS ) values( 'ELECCIONES GENERALES 2016', '', '', '', 'SILVIA QUISPE VARGAS ', 'FEMENINO', 'NO ELECTO', 'MADRE DE DIOS  ', 'FRENTE ESPERANZA', 'FRENTE ESPERANZA' );</v>
      </c>
    </row>
    <row r="4959" spans="1:12" x14ac:dyDescent="0.25">
      <c r="A4959" s="17" t="s">
        <v>6699</v>
      </c>
      <c r="E4959" s="15" t="s">
        <v>7558</v>
      </c>
      <c r="F4959" s="15" t="s">
        <v>8772</v>
      </c>
      <c r="G4959" s="17" t="s">
        <v>1062</v>
      </c>
      <c r="H4959" s="15" t="s">
        <v>8785</v>
      </c>
      <c r="I4959" s="15" t="s">
        <v>12</v>
      </c>
      <c r="J4959" s="15" t="str">
        <f>IFERROR(VLOOKUP(I4959,'Candidato Presidencial'!$C:$E,3,FALSE),"")</f>
        <v>FRENTE ESPERANZA</v>
      </c>
      <c r="L4959" s="15" t="str">
        <f t="shared" si="142"/>
        <v>insert into Camaleon.CandidatoCongreso( PROCESO_ELECTORAL, NOMBRE_CANDIDATO, APELLIDO_PATERNO, APELLIDO_MATERNO, NOMBRE_COMPLETO, SEXO, CARGO_ELEGIDO, LUGAR_POSTULA, ORGANIZACION_POLITICA, ALIAS ) values( 'ELECCIONES GENERALES 2016', '', '', '', 'VIRGILIO HUANAY BUJAICO ', 'MASCULINO', 'NO ELECTO', 'HUANCAVELICA  ', 'FRENTE ESPERANZA', 'FRENTE ESPERANZA' );</v>
      </c>
    </row>
    <row r="4960" spans="1:12" x14ac:dyDescent="0.25">
      <c r="A4960" s="17" t="s">
        <v>6699</v>
      </c>
      <c r="E4960" s="15" t="s">
        <v>7559</v>
      </c>
      <c r="F4960" s="15" t="s">
        <v>8773</v>
      </c>
      <c r="G4960" s="17" t="s">
        <v>1062</v>
      </c>
      <c r="H4960" s="15" t="s">
        <v>8785</v>
      </c>
      <c r="I4960" s="15" t="s">
        <v>12</v>
      </c>
      <c r="J4960" s="15" t="str">
        <f>IFERROR(VLOOKUP(I4960,'Candidato Presidencial'!$C:$E,3,FALSE),"")</f>
        <v>FRENTE ESPERANZA</v>
      </c>
      <c r="L4960" s="15" t="str">
        <f t="shared" si="142"/>
        <v>insert into Camaleon.CandidatoCongreso( PROCESO_ELECTORAL, NOMBRE_CANDIDATO, APELLIDO_PATERNO, APELLIDO_MATERNO, NOMBRE_COMPLETO, SEXO, CARGO_ELEGIDO, LUGAR_POSTULA, ORGANIZACION_POLITICA, ALIAS ) values( 'ELECCIONES GENERALES 2016', '', '', '', 'CARMEN MUJER GALVEZ GAMARRA', 'FEMENINO', 'NO ELECTO', 'HUANCAVELICA  ', 'FRENTE ESPERANZA', 'FRENTE ESPERANZA' );</v>
      </c>
    </row>
    <row r="4961" spans="1:12" x14ac:dyDescent="0.25">
      <c r="A4961" s="17" t="s">
        <v>6699</v>
      </c>
      <c r="E4961" s="15" t="s">
        <v>7560</v>
      </c>
      <c r="F4961" s="15" t="s">
        <v>8773</v>
      </c>
      <c r="G4961" s="17" t="s">
        <v>1062</v>
      </c>
      <c r="H4961" s="15" t="s">
        <v>8785</v>
      </c>
      <c r="I4961" s="15" t="s">
        <v>12</v>
      </c>
      <c r="J4961" s="15" t="str">
        <f>IFERROR(VLOOKUP(I4961,'Candidato Presidencial'!$C:$E,3,FALSE),"")</f>
        <v>FRENTE ESPERANZA</v>
      </c>
      <c r="L4961" s="15" t="str">
        <f t="shared" si="142"/>
        <v>insert into Camaleon.CandidatoCongreso( PROCESO_ELECTORAL, NOMBRE_CANDIDATO, APELLIDO_PATERNO, APELLIDO_MATERNO, NOMBRE_COMPLETO, SEXO, CARGO_ELEGIDO, LUGAR_POSTULA, ORGANIZACION_POLITICA, ALIAS ) values( 'ELECCIONES GENERALES 2016', '', '', '', 'VICTORIA ACUÑA GAMBOA ', 'FEMENINO', 'NO ELECTO', 'HUANCAVELICA  ', 'FRENTE ESPERANZA', 'FRENTE ESPERANZA' );</v>
      </c>
    </row>
    <row r="4962" spans="1:12" x14ac:dyDescent="0.25">
      <c r="A4962" s="17" t="s">
        <v>6699</v>
      </c>
      <c r="E4962" s="15" t="s">
        <v>7561</v>
      </c>
      <c r="F4962" s="15" t="s">
        <v>8773</v>
      </c>
      <c r="G4962" s="17" t="s">
        <v>1062</v>
      </c>
      <c r="H4962" s="15" t="s">
        <v>8787</v>
      </c>
      <c r="I4962" s="15" t="s">
        <v>12</v>
      </c>
      <c r="J4962" s="15" t="str">
        <f>IFERROR(VLOOKUP(I4962,'Candidato Presidencial'!$C:$E,3,FALSE),"")</f>
        <v>FRENTE ESPERANZA</v>
      </c>
      <c r="L4962" s="15" t="str">
        <f t="shared" si="142"/>
        <v>insert into Camaleon.CandidatoCongreso( PROCESO_ELECTORAL, NOMBRE_CANDIDATO, APELLIDO_PATERNO, APELLIDO_MATERNO, NOMBRE_COMPLETO, SEXO, CARGO_ELEGIDO, LUGAR_POSTULA, ORGANIZACION_POLITICA, ALIAS ) values( 'ELECCIONES GENERALES 2016', '', '', '', 'MIRTHA LUZ DOMINGUEZ RAMIREZ', 'FEMENINO', 'NO ELECTO', 'HUANUCO  ', 'FRENTE ESPERANZA', 'FRENTE ESPERANZA' );</v>
      </c>
    </row>
    <row r="4963" spans="1:12" x14ac:dyDescent="0.25">
      <c r="A4963" s="17" t="s">
        <v>6699</v>
      </c>
      <c r="E4963" s="15" t="s">
        <v>7562</v>
      </c>
      <c r="F4963" s="15" t="s">
        <v>8773</v>
      </c>
      <c r="G4963" s="17" t="s">
        <v>1062</v>
      </c>
      <c r="H4963" s="15" t="s">
        <v>8787</v>
      </c>
      <c r="I4963" s="15" t="s">
        <v>12</v>
      </c>
      <c r="J4963" s="15" t="str">
        <f>IFERROR(VLOOKUP(I4963,'Candidato Presidencial'!$C:$E,3,FALSE),"")</f>
        <v>FRENTE ESPERANZA</v>
      </c>
      <c r="L4963" s="15" t="str">
        <f t="shared" si="142"/>
        <v>insert into Camaleon.CandidatoCongreso( PROCESO_ELECTORAL, NOMBRE_CANDIDATO, APELLIDO_PATERNO, APELLIDO_MATERNO, NOMBRE_COMPLETO, SEXO, CARGO_ELEGIDO, LUGAR_POSTULA, ORGANIZACION_POLITICA, ALIAS ) values( 'ELECCIONES GENERALES 2016', '', '', '', 'TANIA MIRELLA MARTINEZ BETETA', 'FEMENINO', 'NO ELECTO', 'HUANUCO  ', 'FRENTE ESPERANZA', 'FRENTE ESPERANZA' );</v>
      </c>
    </row>
    <row r="4964" spans="1:12" x14ac:dyDescent="0.25">
      <c r="A4964" s="17" t="s">
        <v>6699</v>
      </c>
      <c r="E4964" s="15" t="s">
        <v>7563</v>
      </c>
      <c r="F4964" s="15" t="s">
        <v>8772</v>
      </c>
      <c r="G4964" s="17" t="s">
        <v>1062</v>
      </c>
      <c r="H4964" s="15" t="s">
        <v>8787</v>
      </c>
      <c r="I4964" s="15" t="s">
        <v>12</v>
      </c>
      <c r="J4964" s="15" t="str">
        <f>IFERROR(VLOOKUP(I4964,'Candidato Presidencial'!$C:$E,3,FALSE),"")</f>
        <v>FRENTE ESPERANZA</v>
      </c>
      <c r="L4964" s="15" t="str">
        <f t="shared" si="142"/>
        <v>insert into Camaleon.CandidatoCongreso( PROCESO_ELECTORAL, NOMBRE_CANDIDATO, APELLIDO_PATERNO, APELLIDO_MATERNO, NOMBRE_COMPLETO, SEXO, CARGO_ELEGIDO, LUGAR_POSTULA, ORGANIZACION_POLITICA, ALIAS ) values( 'ELECCIONES GENERALES 2016', '', '', '', 'JONELL PONCE IBARRA', 'MASCULINO', 'NO ELECTO', 'HUANUCO  ', 'FRENTE ESPERANZA', 'FRENTE ESPERANZA' );</v>
      </c>
    </row>
    <row r="4965" spans="1:12" x14ac:dyDescent="0.25">
      <c r="A4965" s="17" t="s">
        <v>6699</v>
      </c>
      <c r="E4965" s="15" t="s">
        <v>7564</v>
      </c>
      <c r="F4965" s="15" t="s">
        <v>8773</v>
      </c>
      <c r="G4965" s="17" t="s">
        <v>1062</v>
      </c>
      <c r="H4965" s="15" t="s">
        <v>8798</v>
      </c>
      <c r="I4965" s="15" t="s">
        <v>12</v>
      </c>
      <c r="J4965" s="15" t="str">
        <f>IFERROR(VLOOKUP(I4965,'Candidato Presidencial'!$C:$E,3,FALSE),"")</f>
        <v>FRENTE ESPERANZA</v>
      </c>
      <c r="L4965" s="15" t="str">
        <f t="shared" si="142"/>
        <v>insert into Camaleon.CandidatoCongreso( PROCESO_ELECTORAL, NOMBRE_CANDIDATO, APELLIDO_PATERNO, APELLIDO_MATERNO, NOMBRE_COMPLETO, SEXO, CARGO_ELEGIDO, LUGAR_POSTULA, ORGANIZACION_POLITICA, ALIAS ) values( 'ELECCIONES GENERALES 2016', '', '', '', 'MARIVEL PICON ALVARADO ', 'FEMENINO', 'NO ELECTO', 'MOQUEGUA  ', 'FRENTE ESPERANZA', 'FRENTE ESPERANZA' );</v>
      </c>
    </row>
    <row r="4966" spans="1:12" x14ac:dyDescent="0.25">
      <c r="A4966" s="17" t="s">
        <v>6699</v>
      </c>
      <c r="E4966" s="15" t="s">
        <v>7565</v>
      </c>
      <c r="F4966" s="15" t="s">
        <v>8773</v>
      </c>
      <c r="G4966" s="17" t="s">
        <v>1062</v>
      </c>
      <c r="H4966" s="15" t="s">
        <v>8793</v>
      </c>
      <c r="I4966" s="15" t="s">
        <v>12</v>
      </c>
      <c r="J4966" s="15" t="str">
        <f>IFERROR(VLOOKUP(I4966,'Candidato Presidencial'!$C:$E,3,FALSE),"")</f>
        <v>FRENTE ESPERANZA</v>
      </c>
      <c r="L4966" s="15" t="str">
        <f t="shared" si="142"/>
        <v>insert into Camaleon.CandidatoCongreso( PROCESO_ELECTORAL, NOMBRE_CANDIDATO, APELLIDO_PATERNO, APELLIDO_MATERNO, NOMBRE_COMPLETO, SEXO, CARGO_ELEGIDO, LUGAR_POSTULA, ORGANIZACION_POLITICA, ALIAS ) values( 'ELECCIONES GENERALES 2016', '', '', '', 'NOELIA ROSSVITH HERRERA MEDINA', 'FEMENINO', 'NO ELECTO', 'CALLAO  ', 'FRENTE ESPERANZA', 'FRENTE ESPERANZA' );</v>
      </c>
    </row>
    <row r="4967" spans="1:12" x14ac:dyDescent="0.25">
      <c r="A4967" s="17" t="s">
        <v>6699</v>
      </c>
      <c r="E4967" s="15" t="s">
        <v>7566</v>
      </c>
      <c r="F4967" s="15" t="s">
        <v>8773</v>
      </c>
      <c r="G4967" s="17" t="s">
        <v>1062</v>
      </c>
      <c r="H4967" s="15" t="s">
        <v>8774</v>
      </c>
      <c r="I4967" s="15" t="s">
        <v>12</v>
      </c>
      <c r="J4967" s="15" t="str">
        <f>IFERROR(VLOOKUP(I4967,'Candidato Presidencial'!$C:$E,3,FALSE),"")</f>
        <v>FRENTE ESPERANZA</v>
      </c>
      <c r="L4967" s="15" t="str">
        <f t="shared" si="142"/>
        <v>insert into Camaleon.CandidatoCongreso( PROCESO_ELECTORAL, NOMBRE_CANDIDATO, APELLIDO_PATERNO, APELLIDO_MATERNO, NOMBRE_COMPLETO, SEXO, CARGO_ELEGIDO, LUGAR_POSTULA, ORGANIZACION_POLITICA, ALIAS ) values( 'ELECCIONES GENERALES 2016', '', '', '', 'MARIBEL QUISPE JULI ', 'FEMENINO', 'NO ELECTO', 'PUNO  ', 'FRENTE ESPERANZA', 'FRENTE ESPERANZA' );</v>
      </c>
    </row>
    <row r="4968" spans="1:12" x14ac:dyDescent="0.25">
      <c r="A4968" s="17" t="s">
        <v>6699</v>
      </c>
      <c r="E4968" s="15" t="s">
        <v>7567</v>
      </c>
      <c r="F4968" s="15" t="s">
        <v>8772</v>
      </c>
      <c r="G4968" s="17" t="s">
        <v>1062</v>
      </c>
      <c r="H4968" s="15" t="s">
        <v>8774</v>
      </c>
      <c r="I4968" s="15" t="s">
        <v>12</v>
      </c>
      <c r="J4968" s="15" t="str">
        <f>IFERROR(VLOOKUP(I4968,'Candidato Presidencial'!$C:$E,3,FALSE),"")</f>
        <v>FRENTE ESPERANZA</v>
      </c>
      <c r="L4968" s="15" t="str">
        <f t="shared" si="142"/>
        <v>insert into Camaleon.CandidatoCongreso( PROCESO_ELECTORAL, NOMBRE_CANDIDATO, APELLIDO_PATERNO, APELLIDO_MATERNO, NOMBRE_COMPLETO, SEXO, CARGO_ELEGIDO, LUGAR_POSTULA, ORGANIZACION_POLITICA, ALIAS ) values( 'ELECCIONES GENERALES 2016', '', '', '', 'JAVIER PAREDES UGARTE ', 'MASCULINO', 'NO ELECTO', 'PUNO  ', 'FRENTE ESPERANZA', 'FRENTE ESPERANZA' );</v>
      </c>
    </row>
    <row r="4969" spans="1:12" x14ac:dyDescent="0.25">
      <c r="A4969" s="17" t="s">
        <v>6699</v>
      </c>
      <c r="E4969" s="15" t="s">
        <v>7568</v>
      </c>
      <c r="F4969" s="15" t="s">
        <v>8773</v>
      </c>
      <c r="G4969" s="17" t="s">
        <v>1062</v>
      </c>
      <c r="H4969" s="15" t="s">
        <v>8774</v>
      </c>
      <c r="I4969" s="15" t="s">
        <v>12</v>
      </c>
      <c r="J4969" s="15" t="str">
        <f>IFERROR(VLOOKUP(I4969,'Candidato Presidencial'!$C:$E,3,FALSE),"")</f>
        <v>FRENTE ESPERANZA</v>
      </c>
      <c r="L4969" s="15" t="str">
        <f t="shared" si="142"/>
        <v>insert into Camaleon.CandidatoCongreso( PROCESO_ELECTORAL, NOMBRE_CANDIDATO, APELLIDO_PATERNO, APELLIDO_MATERNO, NOMBRE_COMPLETO, SEXO, CARGO_ELEGIDO, LUGAR_POSTULA, ORGANIZACION_POLITICA, ALIAS ) values( 'ELECCIONES GENERALES 2016', '', '', '', 'ELSA IRMA RODRIGO MACHACA ', 'FEMENINO', 'NO ELECTO', 'PUNO  ', 'FRENTE ESPERANZA', 'FRENTE ESPERANZA' );</v>
      </c>
    </row>
    <row r="4970" spans="1:12" x14ac:dyDescent="0.25">
      <c r="A4970" s="17" t="s">
        <v>6699</v>
      </c>
      <c r="E4970" s="15" t="s">
        <v>7569</v>
      </c>
      <c r="F4970" s="15" t="s">
        <v>8772</v>
      </c>
      <c r="G4970" s="17" t="s">
        <v>1062</v>
      </c>
      <c r="H4970" s="15" t="s">
        <v>8774</v>
      </c>
      <c r="I4970" s="15" t="s">
        <v>12</v>
      </c>
      <c r="J4970" s="15" t="str">
        <f>IFERROR(VLOOKUP(I4970,'Candidato Presidencial'!$C:$E,3,FALSE),"")</f>
        <v>FRENTE ESPERANZA</v>
      </c>
      <c r="L4970" s="15" t="str">
        <f t="shared" si="142"/>
        <v>insert into Camaleon.CandidatoCongreso( PROCESO_ELECTORAL, NOMBRE_CANDIDATO, APELLIDO_PATERNO, APELLIDO_MATERNO, NOMBRE_COMPLETO, SEXO, CARGO_ELEGIDO, LUGAR_POSTULA, ORGANIZACION_POLITICA, ALIAS ) values( 'ELECCIONES GENERALES 2016', '', '', '', 'ESTEBAN MAMANI QUISPE ', 'MASCULINO', 'NO ELECTO', 'PUNO  ', 'FRENTE ESPERANZA', 'FRENTE ESPERANZA' );</v>
      </c>
    </row>
    <row r="4971" spans="1:12" x14ac:dyDescent="0.25">
      <c r="A4971" s="17" t="s">
        <v>6699</v>
      </c>
      <c r="E4971" s="15" t="s">
        <v>7570</v>
      </c>
      <c r="F4971" s="15" t="s">
        <v>8773</v>
      </c>
      <c r="G4971" s="17" t="s">
        <v>1062</v>
      </c>
      <c r="H4971" s="15" t="s">
        <v>8784</v>
      </c>
      <c r="I4971" s="15" t="s">
        <v>12</v>
      </c>
      <c r="J4971" s="15" t="str">
        <f>IFERROR(VLOOKUP(I4971,'Candidato Presidencial'!$C:$E,3,FALSE),"")</f>
        <v>FRENTE ESPERANZA</v>
      </c>
      <c r="L4971" s="15" t="str">
        <f t="shared" si="142"/>
        <v>insert into Camaleon.CandidatoCongreso( PROCESO_ELECTORAL, NOMBRE_CANDIDATO, APELLIDO_PATERNO, APELLIDO_MATERNO, NOMBRE_COMPLETO, SEXO, CARGO_ELEGIDO, LUGAR_POSTULA, ORGANIZACION_POLITICA, ALIAS ) values( 'ELECCIONES GENERALES 2016', '', '', '', 'LOURDES ZUÑIGA CHURA ', 'FEMENINO', 'NO ELECTO', 'MADRE DE DIOS  ', 'FRENTE ESPERANZA', 'FRENTE ESPERANZA' );</v>
      </c>
    </row>
    <row r="4972" spans="1:12" x14ac:dyDescent="0.25">
      <c r="A4972" s="17" t="s">
        <v>6699</v>
      </c>
      <c r="E4972" s="15" t="s">
        <v>7571</v>
      </c>
      <c r="F4972" s="15" t="s">
        <v>8772</v>
      </c>
      <c r="G4972" s="17" t="s">
        <v>1062</v>
      </c>
      <c r="H4972" s="15" t="s">
        <v>8777</v>
      </c>
      <c r="I4972" s="15" t="s">
        <v>12</v>
      </c>
      <c r="J4972" s="15" t="str">
        <f>IFERROR(VLOOKUP(I4972,'Candidato Presidencial'!$C:$E,3,FALSE),"")</f>
        <v>FRENTE ESPERANZA</v>
      </c>
      <c r="L4972" s="15" t="str">
        <f t="shared" si="142"/>
        <v>insert into Camaleon.CandidatoCongreso( PROCESO_ELECTORAL, NOMBRE_CANDIDATO, APELLIDO_PATERNO, APELLIDO_MATERNO, NOMBRE_COMPLETO, SEXO, CARGO_ELEGIDO, LUGAR_POSTULA, ORGANIZACION_POLITICA, ALIAS ) values( 'ELECCIONES GENERALES 2016', '', '', '', 'WALTER IBERICO OCAMPO', 'MASCULINO', 'NO ELECTO', 'LIMA  ', 'FRENTE ESPERANZA', 'FRENTE ESPERANZA' );</v>
      </c>
    </row>
    <row r="4973" spans="1:12" x14ac:dyDescent="0.25">
      <c r="A4973" s="17" t="s">
        <v>6699</v>
      </c>
      <c r="E4973" s="15" t="s">
        <v>7572</v>
      </c>
      <c r="F4973" s="15" t="s">
        <v>8772</v>
      </c>
      <c r="G4973" s="17" t="s">
        <v>1062</v>
      </c>
      <c r="H4973" s="15" t="s">
        <v>8776</v>
      </c>
      <c r="I4973" s="15" t="s">
        <v>12</v>
      </c>
      <c r="J4973" s="15" t="str">
        <f>IFERROR(VLOOKUP(I4973,'Candidato Presidencial'!$C:$E,3,FALSE),"")</f>
        <v>FRENTE ESPERANZA</v>
      </c>
      <c r="L4973" s="15" t="str">
        <f t="shared" si="142"/>
        <v>insert into Camaleon.CandidatoCongreso( PROCESO_ELECTORAL, NOMBRE_CANDIDATO, APELLIDO_PATERNO, APELLIDO_MATERNO, NOMBRE_COMPLETO, SEXO, CARGO_ELEGIDO, LUGAR_POSTULA, ORGANIZACION_POLITICA, ALIAS ) values( 'ELECCIONES GENERALES 2016', '', '', '', 'SEGUNDO JULIO COTRINA SOPLA ', 'MASCULINO', 'NO ELECTO', 'AMAZONAS  ', 'FRENTE ESPERANZA', 'FRENTE ESPERANZA' );</v>
      </c>
    </row>
    <row r="4974" spans="1:12" x14ac:dyDescent="0.25">
      <c r="A4974" s="17" t="s">
        <v>6699</v>
      </c>
      <c r="E4974" s="15" t="s">
        <v>7573</v>
      </c>
      <c r="F4974" s="15" t="s">
        <v>8772</v>
      </c>
      <c r="G4974" s="17" t="s">
        <v>1062</v>
      </c>
      <c r="H4974" s="15" t="s">
        <v>8777</v>
      </c>
      <c r="I4974" s="15" t="s">
        <v>12</v>
      </c>
      <c r="J4974" s="15" t="str">
        <f>IFERROR(VLOOKUP(I4974,'Candidato Presidencial'!$C:$E,3,FALSE),"")</f>
        <v>FRENTE ESPERANZA</v>
      </c>
      <c r="L4974" s="15" t="str">
        <f t="shared" si="142"/>
        <v>insert into Camaleon.CandidatoCongreso( PROCESO_ELECTORAL, NOMBRE_CANDIDATO, APELLIDO_PATERNO, APELLIDO_MATERNO, NOMBRE_COMPLETO, SEXO, CARGO_ELEGIDO, LUGAR_POSTULA, ORGANIZACION_POLITICA, ALIAS ) values( 'ELECCIONES GENERALES 2016', '', '', '', 'EDISON MANUEL GIL TORRES', 'MASCULINO', 'NO ELECTO', 'LIMA  ', 'FRENTE ESPERANZA', 'FRENTE ESPERANZA' );</v>
      </c>
    </row>
    <row r="4975" spans="1:12" x14ac:dyDescent="0.25">
      <c r="A4975" s="17" t="s">
        <v>6699</v>
      </c>
      <c r="E4975" s="15" t="s">
        <v>7574</v>
      </c>
      <c r="F4975" s="15" t="s">
        <v>8772</v>
      </c>
      <c r="G4975" s="17" t="s">
        <v>1062</v>
      </c>
      <c r="H4975" s="15" t="s">
        <v>8776</v>
      </c>
      <c r="I4975" s="15" t="s">
        <v>12</v>
      </c>
      <c r="J4975" s="15" t="str">
        <f>IFERROR(VLOOKUP(I4975,'Candidato Presidencial'!$C:$E,3,FALSE),"")</f>
        <v>FRENTE ESPERANZA</v>
      </c>
      <c r="L4975" s="15" t="str">
        <f t="shared" si="142"/>
        <v>insert into Camaleon.CandidatoCongreso( PROCESO_ELECTORAL, NOMBRE_CANDIDATO, APELLIDO_PATERNO, APELLIDO_MATERNO, NOMBRE_COMPLETO, SEXO, CARGO_ELEGIDO, LUGAR_POSTULA, ORGANIZACION_POLITICA, ALIAS ) values( 'ELECCIONES GENERALES 2016', '', '', '', 'WILLIAM YUBAU UWAK', 'MASCULINO', 'NO ELECTO', 'AMAZONAS  ', 'FRENTE ESPERANZA', 'FRENTE ESPERANZA' );</v>
      </c>
    </row>
    <row r="4976" spans="1:12" x14ac:dyDescent="0.25">
      <c r="A4976" s="17" t="s">
        <v>6699</v>
      </c>
      <c r="E4976" s="15" t="s">
        <v>7575</v>
      </c>
      <c r="F4976" s="15" t="s">
        <v>8773</v>
      </c>
      <c r="G4976" s="17" t="s">
        <v>1062</v>
      </c>
      <c r="H4976" s="15" t="s">
        <v>8775</v>
      </c>
      <c r="I4976" s="15" t="s">
        <v>12</v>
      </c>
      <c r="J4976" s="15" t="str">
        <f>IFERROR(VLOOKUP(I4976,'Candidato Presidencial'!$C:$E,3,FALSE),"")</f>
        <v>FRENTE ESPERANZA</v>
      </c>
      <c r="L4976" s="15" t="str">
        <f t="shared" si="142"/>
        <v>insert into Camaleon.CandidatoCongreso( PROCESO_ELECTORAL, NOMBRE_CANDIDATO, APELLIDO_PATERNO, APELLIDO_MATERNO, NOMBRE_COMPLETO, SEXO, CARGO_ELEGIDO, LUGAR_POSTULA, ORGANIZACION_POLITICA, ALIAS ) values( 'ELECCIONES GENERALES 2016', '', '', '', 'LLENI REATEGUI NAVARRO', 'FEMENINO', 'NO ELECTO', 'SAN MARTIN  ', 'FRENTE ESPERANZA', 'FRENTE ESPERANZA' );</v>
      </c>
    </row>
    <row r="4977" spans="1:12" x14ac:dyDescent="0.25">
      <c r="A4977" s="17" t="s">
        <v>6699</v>
      </c>
      <c r="E4977" s="15" t="s">
        <v>7576</v>
      </c>
      <c r="F4977" s="15" t="s">
        <v>8772</v>
      </c>
      <c r="G4977" s="17" t="s">
        <v>1062</v>
      </c>
      <c r="H4977" s="15" t="s">
        <v>8775</v>
      </c>
      <c r="I4977" s="15" t="s">
        <v>12</v>
      </c>
      <c r="J4977" s="15" t="str">
        <f>IFERROR(VLOOKUP(I4977,'Candidato Presidencial'!$C:$E,3,FALSE),"")</f>
        <v>FRENTE ESPERANZA</v>
      </c>
      <c r="L4977" s="15" t="str">
        <f t="shared" si="142"/>
        <v>insert into Camaleon.CandidatoCongreso( PROCESO_ELECTORAL, NOMBRE_CANDIDATO, APELLIDO_PATERNO, APELLIDO_MATERNO, NOMBRE_COMPLETO, SEXO, CARGO_ELEGIDO, LUGAR_POSTULA, ORGANIZACION_POLITICA, ALIAS ) values( 'ELECCIONES GENERALES 2016', '', '', '', 'ANIBAL GUILLERMO TUESTA SANCHEZ ', 'MASCULINO', 'NO ELECTO', 'SAN MARTIN  ', 'FRENTE ESPERANZA', 'FRENTE ESPERANZA' );</v>
      </c>
    </row>
    <row r="4978" spans="1:12" x14ac:dyDescent="0.25">
      <c r="A4978" s="17" t="s">
        <v>6699</v>
      </c>
      <c r="E4978" s="15" t="s">
        <v>7577</v>
      </c>
      <c r="F4978" s="15" t="s">
        <v>8773</v>
      </c>
      <c r="G4978" s="17" t="s">
        <v>1062</v>
      </c>
      <c r="H4978" s="15" t="s">
        <v>8775</v>
      </c>
      <c r="I4978" s="15" t="s">
        <v>12</v>
      </c>
      <c r="J4978" s="15" t="str">
        <f>IFERROR(VLOOKUP(I4978,'Candidato Presidencial'!$C:$E,3,FALSE),"")</f>
        <v>FRENTE ESPERANZA</v>
      </c>
      <c r="L4978" s="15" t="str">
        <f t="shared" si="142"/>
        <v>insert into Camaleon.CandidatoCongreso( PROCESO_ELECTORAL, NOMBRE_CANDIDATO, APELLIDO_PATERNO, APELLIDO_MATERNO, NOMBRE_COMPLETO, SEXO, CARGO_ELEGIDO, LUGAR_POSTULA, ORGANIZACION_POLITICA, ALIAS ) values( 'ELECCIONES GENERALES 2016', '', '', '', 'EMMA PINEDO RAMIREZ', 'FEMENINO', 'NO ELECTO', 'SAN MARTIN  ', 'FRENTE ESPERANZA', 'FRENTE ESPERANZA' );</v>
      </c>
    </row>
    <row r="4979" spans="1:12" x14ac:dyDescent="0.25">
      <c r="A4979" s="17" t="s">
        <v>6699</v>
      </c>
      <c r="E4979" s="15" t="s">
        <v>7578</v>
      </c>
      <c r="F4979" s="15" t="s">
        <v>8772</v>
      </c>
      <c r="G4979" s="17" t="s">
        <v>1062</v>
      </c>
      <c r="H4979" s="15" t="s">
        <v>8775</v>
      </c>
      <c r="I4979" s="15" t="s">
        <v>12</v>
      </c>
      <c r="J4979" s="15" t="str">
        <f>IFERROR(VLOOKUP(I4979,'Candidato Presidencial'!$C:$E,3,FALSE),"")</f>
        <v>FRENTE ESPERANZA</v>
      </c>
      <c r="L4979" s="15" t="str">
        <f t="shared" si="142"/>
        <v>insert into Camaleon.CandidatoCongreso( PROCESO_ELECTORAL, NOMBRE_CANDIDATO, APELLIDO_PATERNO, APELLIDO_MATERNO, NOMBRE_COMPLETO, SEXO, CARGO_ELEGIDO, LUGAR_POSTULA, ORGANIZACION_POLITICA, ALIAS ) values( 'ELECCIONES GENERALES 2016', '', '', '', 'GERSON DELGADO CHUJUTALLI ', 'MASCULINO', 'NO ELECTO', 'SAN MARTIN  ', 'FRENTE ESPERANZA', 'FRENTE ESPERANZA' );</v>
      </c>
    </row>
    <row r="4980" spans="1:12" x14ac:dyDescent="0.25">
      <c r="A4980" s="17" t="s">
        <v>6699</v>
      </c>
      <c r="E4980" s="15" t="s">
        <v>7579</v>
      </c>
      <c r="F4980" s="15" t="s">
        <v>8772</v>
      </c>
      <c r="G4980" s="17" t="s">
        <v>1062</v>
      </c>
      <c r="H4980" s="15" t="s">
        <v>8798</v>
      </c>
      <c r="I4980" s="15" t="s">
        <v>12</v>
      </c>
      <c r="J4980" s="15" t="str">
        <f>IFERROR(VLOOKUP(I4980,'Candidato Presidencial'!$C:$E,3,FALSE),"")</f>
        <v>FRENTE ESPERANZA</v>
      </c>
      <c r="L4980" s="15" t="str">
        <f t="shared" si="142"/>
        <v>insert into Camaleon.CandidatoCongreso( PROCESO_ELECTORAL, NOMBRE_CANDIDATO, APELLIDO_PATERNO, APELLIDO_MATERNO, NOMBRE_COMPLETO, SEXO, CARGO_ELEGIDO, LUGAR_POSTULA, ORGANIZACION_POLITICA, ALIAS ) values( 'ELECCIONES GENERALES 2016', '', '', '', 'CESAR FELIX MARIN CACERES ', 'MASCULINO', 'NO ELECTO', 'MOQUEGUA  ', 'FRENTE ESPERANZA', 'FRENTE ESPERANZA' );</v>
      </c>
    </row>
    <row r="4981" spans="1:12" x14ac:dyDescent="0.25">
      <c r="A4981" s="17" t="s">
        <v>6699</v>
      </c>
      <c r="E4981" s="15" t="s">
        <v>7580</v>
      </c>
      <c r="F4981" s="15" t="s">
        <v>8772</v>
      </c>
      <c r="G4981" s="17" t="s">
        <v>1062</v>
      </c>
      <c r="H4981" s="15" t="s">
        <v>8779</v>
      </c>
      <c r="I4981" s="15" t="s">
        <v>12</v>
      </c>
      <c r="J4981" s="15" t="str">
        <f>IFERROR(VLOOKUP(I4981,'Candidato Presidencial'!$C:$E,3,FALSE),"")</f>
        <v>FRENTE ESPERANZA</v>
      </c>
      <c r="L4981" s="15" t="str">
        <f t="shared" si="142"/>
        <v>insert into Camaleon.CandidatoCongreso( PROCESO_ELECTORAL, NOMBRE_CANDIDATO, APELLIDO_PATERNO, APELLIDO_MATERNO, NOMBRE_COMPLETO, SEXO, CARGO_ELEGIDO, LUGAR_POSTULA, ORGANIZACION_POLITICA, ALIAS ) values( 'ELECCIONES GENERALES 2016', '', '', '', 'CARLOS ALBERTO CHAVEZ LIENDO ', 'MASCULINO', 'NO ELECTO', 'TACNA  ', 'FRENTE ESPERANZA', 'FRENTE ESPERANZA' );</v>
      </c>
    </row>
    <row r="4982" spans="1:12" x14ac:dyDescent="0.25">
      <c r="A4982" s="17" t="s">
        <v>6699</v>
      </c>
      <c r="E4982" s="15" t="s">
        <v>7581</v>
      </c>
      <c r="F4982" s="15" t="s">
        <v>8773</v>
      </c>
      <c r="G4982" s="17" t="s">
        <v>1062</v>
      </c>
      <c r="H4982" s="15" t="s">
        <v>8779</v>
      </c>
      <c r="I4982" s="15" t="s">
        <v>12</v>
      </c>
      <c r="J4982" s="15" t="str">
        <f>IFERROR(VLOOKUP(I4982,'Candidato Presidencial'!$C:$E,3,FALSE),"")</f>
        <v>FRENTE ESPERANZA</v>
      </c>
      <c r="L4982" s="15" t="str">
        <f t="shared" si="142"/>
        <v>insert into Camaleon.CandidatoCongreso( PROCESO_ELECTORAL, NOMBRE_CANDIDATO, APELLIDO_PATERNO, APELLIDO_MATERNO, NOMBRE_COMPLETO, SEXO, CARGO_ELEGIDO, LUGAR_POSTULA, ORGANIZACION_POLITICA, ALIAS ) values( 'ELECCIONES GENERALES 2016', '', '', '', 'ANIDA MARITZA CARIAPAZA QUISPE ', 'FEMENINO', 'NO ELECTO', 'TACNA  ', 'FRENTE ESPERANZA', 'FRENTE ESPERANZA' );</v>
      </c>
    </row>
    <row r="4983" spans="1:12" x14ac:dyDescent="0.25">
      <c r="A4983" s="17" t="s">
        <v>6699</v>
      </c>
      <c r="E4983" s="15" t="s">
        <v>7582</v>
      </c>
      <c r="F4983" s="15" t="s">
        <v>8772</v>
      </c>
      <c r="G4983" s="17" t="s">
        <v>1062</v>
      </c>
      <c r="H4983" s="15" t="s">
        <v>8791</v>
      </c>
      <c r="I4983" s="15" t="s">
        <v>12</v>
      </c>
      <c r="J4983" s="15" t="str">
        <f>IFERROR(VLOOKUP(I4983,'Candidato Presidencial'!$C:$E,3,FALSE),"")</f>
        <v>FRENTE ESPERANZA</v>
      </c>
      <c r="L4983" s="15" t="str">
        <f t="shared" si="142"/>
        <v>insert into Camaleon.CandidatoCongreso( PROCESO_ELECTORAL, NOMBRE_CANDIDATO, APELLIDO_PATERNO, APELLIDO_MATERNO, NOMBRE_COMPLETO, SEXO, CARGO_ELEGIDO, LUGAR_POSTULA, ORGANIZACION_POLITICA, ALIAS ) values( 'ELECCIONES GENERALES 2016', '', '', '', 'JOSE EFRAIN MAZA BALLADARES ', 'MASCULINO', 'NO ELECTO', 'TUMBES  ', 'FRENTE ESPERANZA', 'FRENTE ESPERANZA' );</v>
      </c>
    </row>
    <row r="4984" spans="1:12" x14ac:dyDescent="0.25">
      <c r="A4984" s="17" t="s">
        <v>6699</v>
      </c>
      <c r="E4984" s="15" t="s">
        <v>7583</v>
      </c>
      <c r="F4984" s="15" t="s">
        <v>8773</v>
      </c>
      <c r="G4984" s="17" t="s">
        <v>1062</v>
      </c>
      <c r="H4984" s="15" t="s">
        <v>8791</v>
      </c>
      <c r="I4984" s="15" t="s">
        <v>12</v>
      </c>
      <c r="J4984" s="15" t="str">
        <f>IFERROR(VLOOKUP(I4984,'Candidato Presidencial'!$C:$E,3,FALSE),"")</f>
        <v>FRENTE ESPERANZA</v>
      </c>
      <c r="L4984" s="15" t="str">
        <f t="shared" si="142"/>
        <v>insert into Camaleon.CandidatoCongreso( PROCESO_ELECTORAL, NOMBRE_CANDIDATO, APELLIDO_PATERNO, APELLIDO_MATERNO, NOMBRE_COMPLETO, SEXO, CARGO_ELEGIDO, LUGAR_POSTULA, ORGANIZACION_POLITICA, ALIAS ) values( 'ELECCIONES GENERALES 2016', '', '', '', 'MARIANELA YOJANA GONZALES FLORES ', 'FEMENINO', 'NO ELECTO', 'TUMBES  ', 'FRENTE ESPERANZA', 'FRENTE ESPERANZA' );</v>
      </c>
    </row>
    <row r="4985" spans="1:12" x14ac:dyDescent="0.25">
      <c r="A4985" s="17" t="s">
        <v>6699</v>
      </c>
      <c r="E4985" s="15" t="s">
        <v>7584</v>
      </c>
      <c r="F4985" s="15" t="s">
        <v>8772</v>
      </c>
      <c r="G4985" s="17" t="s">
        <v>1062</v>
      </c>
      <c r="H4985" s="15" t="s">
        <v>8791</v>
      </c>
      <c r="I4985" s="15" t="s">
        <v>12</v>
      </c>
      <c r="J4985" s="15" t="str">
        <f>IFERROR(VLOOKUP(I4985,'Candidato Presidencial'!$C:$E,3,FALSE),"")</f>
        <v>FRENTE ESPERANZA</v>
      </c>
      <c r="L4985" s="15" t="str">
        <f t="shared" si="142"/>
        <v>insert into Camaleon.CandidatoCongreso( PROCESO_ELECTORAL, NOMBRE_CANDIDATO, APELLIDO_PATERNO, APELLIDO_MATERNO, NOMBRE_COMPLETO, SEXO, CARGO_ELEGIDO, LUGAR_POSTULA, ORGANIZACION_POLITICA, ALIAS ) values( 'ELECCIONES GENERALES 2016', '', '', '', 'ALAN JUNIOR QUEVEDO LOBATON ', 'MASCULINO', 'NO ELECTO', 'TUMBES  ', 'FRENTE ESPERANZA', 'FRENTE ESPERANZA' );</v>
      </c>
    </row>
    <row r="4986" spans="1:12" x14ac:dyDescent="0.25">
      <c r="A4986" s="17" t="s">
        <v>6699</v>
      </c>
      <c r="E4986" s="15" t="s">
        <v>7585</v>
      </c>
      <c r="F4986" s="15" t="s">
        <v>8772</v>
      </c>
      <c r="G4986" s="17" t="s">
        <v>1062</v>
      </c>
      <c r="H4986" s="15" t="s">
        <v>8788</v>
      </c>
      <c r="I4986" s="15" t="s">
        <v>12</v>
      </c>
      <c r="J4986" s="15" t="str">
        <f>IFERROR(VLOOKUP(I4986,'Candidato Presidencial'!$C:$E,3,FALSE),"")</f>
        <v>FRENTE ESPERANZA</v>
      </c>
      <c r="L4986" s="15" t="str">
        <f t="shared" si="142"/>
        <v>insert into Camaleon.CandidatoCongreso( PROCESO_ELECTORAL, NOMBRE_CANDIDATO, APELLIDO_PATERNO, APELLIDO_MATERNO, NOMBRE_COMPLETO, SEXO, CARGO_ELEGIDO, LUGAR_POSTULA, ORGANIZACION_POLITICA, ALIAS ) values( 'ELECCIONES GENERALES 2016', '', '', '', 'RUBEN SEMINARIO LEON AZURIN ', 'MASCULINO', 'NO ELECTO', 'ANCASH  ', 'FRENTE ESPERANZA', 'FRENTE ESPERANZA' );</v>
      </c>
    </row>
    <row r="4987" spans="1:12" x14ac:dyDescent="0.25">
      <c r="A4987" s="17" t="s">
        <v>6699</v>
      </c>
      <c r="E4987" s="15" t="s">
        <v>7586</v>
      </c>
      <c r="F4987" s="15" t="s">
        <v>8772</v>
      </c>
      <c r="G4987" s="17" t="s">
        <v>1062</v>
      </c>
      <c r="H4987" s="15" t="s">
        <v>8777</v>
      </c>
      <c r="I4987" s="15" t="s">
        <v>12</v>
      </c>
      <c r="J4987" s="15" t="str">
        <f>IFERROR(VLOOKUP(I4987,'Candidato Presidencial'!$C:$E,3,FALSE),"")</f>
        <v>FRENTE ESPERANZA</v>
      </c>
      <c r="L4987" s="15" t="str">
        <f t="shared" si="142"/>
        <v>insert into Camaleon.CandidatoCongreso( PROCESO_ELECTORAL, NOMBRE_CANDIDATO, APELLIDO_PATERNO, APELLIDO_MATERNO, NOMBRE_COMPLETO, SEXO, CARGO_ELEGIDO, LUGAR_POSTULA, ORGANIZACION_POLITICA, ALIAS ) values( 'ELECCIONES GENERALES 2016', '', '', '', 'EDUARDO ANTONIO CHAUCA MEJIA', 'MASCULINO', 'NO ELECTO', 'LIMA  ', 'FRENTE ESPERANZA', 'FRENTE ESPERANZA' );</v>
      </c>
    </row>
    <row r="4988" spans="1:12" x14ac:dyDescent="0.25">
      <c r="A4988" s="17" t="s">
        <v>6699</v>
      </c>
      <c r="E4988" s="15" t="s">
        <v>7587</v>
      </c>
      <c r="F4988" s="15" t="s">
        <v>8772</v>
      </c>
      <c r="G4988" s="17" t="s">
        <v>1062</v>
      </c>
      <c r="H4988" s="15" t="s">
        <v>8777</v>
      </c>
      <c r="I4988" s="15" t="s">
        <v>12</v>
      </c>
      <c r="J4988" s="15" t="str">
        <f>IFERROR(VLOOKUP(I4988,'Candidato Presidencial'!$C:$E,3,FALSE),"")</f>
        <v>FRENTE ESPERANZA</v>
      </c>
      <c r="L4988" s="15" t="str">
        <f t="shared" si="142"/>
        <v>insert into Camaleon.CandidatoCongreso( PROCESO_ELECTORAL, NOMBRE_CANDIDATO, APELLIDO_PATERNO, APELLIDO_MATERNO, NOMBRE_COMPLETO, SEXO, CARGO_ELEGIDO, LUGAR_POSTULA, ORGANIZACION_POLITICA, ALIAS ) values( 'ELECCIONES GENERALES 2016', '', '', '', 'GALLARDO FAUSTO CHAVEZ AYALA', 'MASCULINO', 'NO ELECTO', 'LIMA  ', 'FRENTE ESPERANZA', 'FRENTE ESPERANZA' );</v>
      </c>
    </row>
    <row r="4989" spans="1:12" x14ac:dyDescent="0.25">
      <c r="A4989" s="17" t="s">
        <v>6699</v>
      </c>
      <c r="E4989" s="15" t="s">
        <v>7588</v>
      </c>
      <c r="F4989" s="15" t="s">
        <v>8773</v>
      </c>
      <c r="G4989" s="17" t="s">
        <v>1062</v>
      </c>
      <c r="H4989" s="15" t="s">
        <v>8788</v>
      </c>
      <c r="I4989" s="15" t="s">
        <v>12</v>
      </c>
      <c r="J4989" s="15" t="str">
        <f>IFERROR(VLOOKUP(I4989,'Candidato Presidencial'!$C:$E,3,FALSE),"")</f>
        <v>FRENTE ESPERANZA</v>
      </c>
      <c r="L4989" s="15" t="str">
        <f t="shared" si="142"/>
        <v>insert into Camaleon.CandidatoCongreso( PROCESO_ELECTORAL, NOMBRE_CANDIDATO, APELLIDO_PATERNO, APELLIDO_MATERNO, NOMBRE_COMPLETO, SEXO, CARGO_ELEGIDO, LUGAR_POSTULA, ORGANIZACION_POLITICA, ALIAS ) values( 'ELECCIONES GENERALES 2016', '', '', '', 'MARY ROSA JACINTO GABRIEL ', 'FEMENINO', 'NO ELECTO', 'ANCASH  ', 'FRENTE ESPERANZA', 'FRENTE ESPERANZA' );</v>
      </c>
    </row>
    <row r="4990" spans="1:12" x14ac:dyDescent="0.25">
      <c r="A4990" s="17" t="s">
        <v>6699</v>
      </c>
      <c r="E4990" s="15" t="s">
        <v>7589</v>
      </c>
      <c r="F4990" s="15" t="s">
        <v>8773</v>
      </c>
      <c r="G4990" s="17" t="s">
        <v>1062</v>
      </c>
      <c r="H4990" s="15" t="s">
        <v>8777</v>
      </c>
      <c r="I4990" s="15" t="s">
        <v>12</v>
      </c>
      <c r="J4990" s="15" t="str">
        <f>IFERROR(VLOOKUP(I4990,'Candidato Presidencial'!$C:$E,3,FALSE),"")</f>
        <v>FRENTE ESPERANZA</v>
      </c>
      <c r="L4990" s="15" t="str">
        <f t="shared" si="142"/>
        <v>insert into Camaleon.CandidatoCongreso( PROCESO_ELECTORAL, NOMBRE_CANDIDATO, APELLIDO_PATERNO, APELLIDO_MATERNO, NOMBRE_COMPLETO, SEXO, CARGO_ELEGIDO, LUGAR_POSTULA, ORGANIZACION_POLITICA, ALIAS ) values( 'ELECCIONES GENERALES 2016', '', '', '', 'CLEOFE MARITZA VERASTEGUI CORRALES', 'FEMENINO', 'NO ELECTO', 'LIMA  ', 'FRENTE ESPERANZA', 'FRENTE ESPERANZA' );</v>
      </c>
    </row>
    <row r="4991" spans="1:12" x14ac:dyDescent="0.25">
      <c r="A4991" s="17" t="s">
        <v>6699</v>
      </c>
      <c r="E4991" s="15" t="s">
        <v>7590</v>
      </c>
      <c r="F4991" s="15" t="s">
        <v>8772</v>
      </c>
      <c r="G4991" s="17" t="s">
        <v>1062</v>
      </c>
      <c r="H4991" s="15" t="s">
        <v>8777</v>
      </c>
      <c r="I4991" s="15" t="s">
        <v>12</v>
      </c>
      <c r="J4991" s="15" t="str">
        <f>IFERROR(VLOOKUP(I4991,'Candidato Presidencial'!$C:$E,3,FALSE),"")</f>
        <v>FRENTE ESPERANZA</v>
      </c>
      <c r="L4991" s="15" t="str">
        <f t="shared" si="142"/>
        <v>insert into Camaleon.CandidatoCongreso( PROCESO_ELECTORAL, NOMBRE_CANDIDATO, APELLIDO_PATERNO, APELLIDO_MATERNO, NOMBRE_COMPLETO, SEXO, CARGO_ELEGIDO, LUGAR_POSTULA, ORGANIZACION_POLITICA, ALIAS ) values( 'ELECCIONES GENERALES 2016', '', '', '', 'ALBERTO RUBEN CORDERO NUÑEZ', 'MASCULINO', 'NO ELECTO', 'LIMA  ', 'FRENTE ESPERANZA', 'FRENTE ESPERANZA' );</v>
      </c>
    </row>
    <row r="4992" spans="1:12" x14ac:dyDescent="0.25">
      <c r="A4992" s="17" t="s">
        <v>6699</v>
      </c>
      <c r="E4992" s="15" t="s">
        <v>7591</v>
      </c>
      <c r="F4992" s="15" t="s">
        <v>8772</v>
      </c>
      <c r="G4992" s="17" t="s">
        <v>1062</v>
      </c>
      <c r="H4992" s="15" t="s">
        <v>8793</v>
      </c>
      <c r="I4992" s="15" t="s">
        <v>12</v>
      </c>
      <c r="J4992" s="15" t="str">
        <f>IFERROR(VLOOKUP(I4992,'Candidato Presidencial'!$C:$E,3,FALSE),"")</f>
        <v>FRENTE ESPERANZA</v>
      </c>
      <c r="L4992" s="15" t="str">
        <f t="shared" si="142"/>
        <v>insert into Camaleon.CandidatoCongreso( PROCESO_ELECTORAL, NOMBRE_CANDIDATO, APELLIDO_PATERNO, APELLIDO_MATERNO, NOMBRE_COMPLETO, SEXO, CARGO_ELEGIDO, LUGAR_POSTULA, ORGANIZACION_POLITICA, ALIAS ) values( 'ELECCIONES GENERALES 2016', '', '', '', 'EDUARDO FREDDY AYALA SOLIS ', 'MASCULINO', 'NO ELECTO', 'CALLAO  ', 'FRENTE ESPERANZA', 'FRENTE ESPERANZA' );</v>
      </c>
    </row>
    <row r="4993" spans="1:12" x14ac:dyDescent="0.25">
      <c r="A4993" s="17" t="s">
        <v>6699</v>
      </c>
      <c r="E4993" s="15" t="s">
        <v>7592</v>
      </c>
      <c r="F4993" s="15" t="s">
        <v>8772</v>
      </c>
      <c r="G4993" s="17" t="s">
        <v>1062</v>
      </c>
      <c r="H4993" s="15" t="s">
        <v>8783</v>
      </c>
      <c r="I4993" s="15" t="s">
        <v>12</v>
      </c>
      <c r="J4993" s="15" t="str">
        <f>IFERROR(VLOOKUP(I4993,'Candidato Presidencial'!$C:$E,3,FALSE),"")</f>
        <v>FRENTE ESPERANZA</v>
      </c>
      <c r="L4993" s="15" t="str">
        <f t="shared" si="142"/>
        <v>insert into Camaleon.CandidatoCongreso( PROCESO_ELECTORAL, NOMBRE_CANDIDATO, APELLIDO_PATERNO, APELLIDO_MATERNO, NOMBRE_COMPLETO, SEXO, CARGO_ELEGIDO, LUGAR_POSTULA, ORGANIZACION_POLITICA, ALIAS ) values( 'ELECCIONES GENERALES 2016', '', '', '', 'CARLOS RICARDO CUARESMA SANCHEZ', 'MASCULINO', 'NO ELECTO', 'CUSCO  ', 'FRENTE ESPERANZA', 'FRENTE ESPERANZA' );</v>
      </c>
    </row>
    <row r="4994" spans="1:12" x14ac:dyDescent="0.25">
      <c r="A4994" s="17" t="s">
        <v>6699</v>
      </c>
      <c r="E4994" s="15" t="s">
        <v>7593</v>
      </c>
      <c r="F4994" s="15" t="s">
        <v>8772</v>
      </c>
      <c r="G4994" s="17" t="s">
        <v>1062</v>
      </c>
      <c r="H4994" s="15" t="s">
        <v>8786</v>
      </c>
      <c r="I4994" s="15" t="s">
        <v>12</v>
      </c>
      <c r="J4994" s="15" t="str">
        <f>IFERROR(VLOOKUP(I4994,'Candidato Presidencial'!$C:$E,3,FALSE),"")</f>
        <v>FRENTE ESPERANZA</v>
      </c>
      <c r="L4994" s="15" t="str">
        <f t="shared" si="142"/>
        <v>insert into Camaleon.CandidatoCongreso( PROCESO_ELECTORAL, NOMBRE_CANDIDATO, APELLIDO_PATERNO, APELLIDO_MATERNO, NOMBRE_COMPLETO, SEXO, CARGO_ELEGIDO, LUGAR_POSTULA, ORGANIZACION_POLITICA, ALIAS ) values( 'ELECCIONES GENERALES 2016', '', '', '', 'JUVENAL EDGAR SORIA ARANIBAR', 'MASCULINO', 'NO ELECTO', 'ICA  ', 'FRENTE ESPERANZA', 'FRENTE ESPERANZA' );</v>
      </c>
    </row>
    <row r="4995" spans="1:12" x14ac:dyDescent="0.25">
      <c r="A4995" s="17" t="s">
        <v>6699</v>
      </c>
      <c r="E4995" s="15" t="s">
        <v>7594</v>
      </c>
      <c r="F4995" s="15" t="s">
        <v>8772</v>
      </c>
      <c r="G4995" s="17" t="s">
        <v>1062</v>
      </c>
      <c r="H4995" s="15" t="s">
        <v>8784</v>
      </c>
      <c r="I4995" s="15" t="s">
        <v>12</v>
      </c>
      <c r="J4995" s="15" t="str">
        <f>IFERROR(VLOOKUP(I4995,'Candidato Presidencial'!$C:$E,3,FALSE),"")</f>
        <v>FRENTE ESPERANZA</v>
      </c>
      <c r="L4995" s="15" t="str">
        <f t="shared" ref="L4995:L5058" si="143">"insert into Camaleon.CandidatoCongreso( "&amp;$A$1&amp;", "&amp;$B$1&amp;", "&amp;$C$1&amp;", "&amp;$D$1&amp;", "&amp;$E$1&amp;", "&amp;$F$1&amp;", "&amp;$G$1&amp;", "&amp;$H$1&amp;", "&amp;$I$1&amp;", "&amp;$J$1&amp;" ) values( '"&amp;A4995&amp;"', '"&amp;B4995&amp;"', '"&amp;C4995&amp;"', '"&amp;D4995&amp;"', '"&amp;E4995&amp;"', '"&amp;F4995&amp;"', '"&amp;G4995&amp;"', '"&amp;H4995&amp;"', '"&amp;I4995&amp;"', '"&amp;J4995&amp;"' );"</f>
        <v>insert into Camaleon.CandidatoCongreso( PROCESO_ELECTORAL, NOMBRE_CANDIDATO, APELLIDO_PATERNO, APELLIDO_MATERNO, NOMBRE_COMPLETO, SEXO, CARGO_ELEGIDO, LUGAR_POSTULA, ORGANIZACION_POLITICA, ALIAS ) values( 'ELECCIONES GENERALES 2016', '', '', '', 'LUCHO PINARES SOTO ', 'MASCULINO', 'NO ELECTO', 'MADRE DE DIOS  ', 'FRENTE ESPERANZA', 'FRENTE ESPERANZA' );</v>
      </c>
    </row>
    <row r="4996" spans="1:12" x14ac:dyDescent="0.25">
      <c r="A4996" s="17" t="s">
        <v>6699</v>
      </c>
      <c r="E4996" s="15" t="s">
        <v>7595</v>
      </c>
      <c r="F4996" s="15" t="s">
        <v>8772</v>
      </c>
      <c r="G4996" s="17" t="s">
        <v>1062</v>
      </c>
      <c r="H4996" s="15" t="s">
        <v>8777</v>
      </c>
      <c r="I4996" s="15" t="s">
        <v>12</v>
      </c>
      <c r="J4996" s="15" t="str">
        <f>IFERROR(VLOOKUP(I4996,'Candidato Presidencial'!$C:$E,3,FALSE),"")</f>
        <v>FRENTE ESPERANZA</v>
      </c>
      <c r="L4996" s="15" t="str">
        <f t="shared" si="143"/>
        <v>insert into Camaleon.CandidatoCongreso( PROCESO_ELECTORAL, NOMBRE_CANDIDATO, APELLIDO_PATERNO, APELLIDO_MATERNO, NOMBRE_COMPLETO, SEXO, CARGO_ELEGIDO, LUGAR_POSTULA, ORGANIZACION_POLITICA, ALIAS ) values( 'ELECCIONES GENERALES 2016', '', '', '', 'VICTOR JUBER MOSCOSO TORRES', 'MASCULINO', 'NO ELECTO', 'LIMA  ', 'FRENTE ESPERANZA', 'FRENTE ESPERANZA' );</v>
      </c>
    </row>
    <row r="4997" spans="1:12" x14ac:dyDescent="0.25">
      <c r="A4997" s="17" t="s">
        <v>6699</v>
      </c>
      <c r="E4997" s="15" t="s">
        <v>7596</v>
      </c>
      <c r="F4997" s="15" t="s">
        <v>8772</v>
      </c>
      <c r="G4997" s="17" t="s">
        <v>1062</v>
      </c>
      <c r="H4997" s="15" t="s">
        <v>8789</v>
      </c>
      <c r="I4997" s="15" t="s">
        <v>12</v>
      </c>
      <c r="J4997" s="15" t="str">
        <f>IFERROR(VLOOKUP(I4997,'Candidato Presidencial'!$C:$E,3,FALSE),"")</f>
        <v>FRENTE ESPERANZA</v>
      </c>
      <c r="L4997" s="15" t="str">
        <f t="shared" si="143"/>
        <v>insert into Camaleon.CandidatoCongreso( PROCESO_ELECTORAL, NOMBRE_CANDIDATO, APELLIDO_PATERNO, APELLIDO_MATERNO, NOMBRE_COMPLETO, SEXO, CARGO_ELEGIDO, LUGAR_POSTULA, ORGANIZACION_POLITICA, ALIAS ) values( 'ELECCIONES GENERALES 2016', '', '', '', 'GIMBERT EDILBERTO VALDIVIA CERVANTES', 'MASCULINO', 'NO ELECTO', 'AREQUIPA  ', 'FRENTE ESPERANZA', 'FRENTE ESPERANZA' );</v>
      </c>
    </row>
    <row r="4998" spans="1:12" x14ac:dyDescent="0.25">
      <c r="A4998" s="17" t="s">
        <v>6699</v>
      </c>
      <c r="E4998" s="15" t="s">
        <v>7597</v>
      </c>
      <c r="F4998" s="15" t="s">
        <v>8772</v>
      </c>
      <c r="G4998" s="17" t="s">
        <v>1062</v>
      </c>
      <c r="H4998" s="15" t="s">
        <v>8796</v>
      </c>
      <c r="I4998" s="15" t="s">
        <v>12</v>
      </c>
      <c r="J4998" s="15" t="str">
        <f>IFERROR(VLOOKUP(I4998,'Candidato Presidencial'!$C:$E,3,FALSE),"")</f>
        <v>FRENTE ESPERANZA</v>
      </c>
      <c r="L4998" s="15" t="str">
        <f t="shared" si="143"/>
        <v>insert into Camaleon.CandidatoCongreso( PROCESO_ELECTORAL, NOMBRE_CANDIDATO, APELLIDO_PATERNO, APELLIDO_MATERNO, NOMBRE_COMPLETO, SEXO, CARGO_ELEGIDO, LUGAR_POSTULA, ORGANIZACION_POLITICA, ALIAS ) values( 'ELECCIONES GENERALES 2016', '', '', '', 'CARLOS ALBERTO JARA CORONADO ', 'MASCULINO', 'NO ELECTO', 'PIURA  ', 'FRENTE ESPERANZA', 'FRENTE ESPERANZA' );</v>
      </c>
    </row>
    <row r="4999" spans="1:12" x14ac:dyDescent="0.25">
      <c r="A4999" s="17" t="s">
        <v>6699</v>
      </c>
      <c r="E4999" s="15" t="s">
        <v>7598</v>
      </c>
      <c r="F4999" s="15" t="s">
        <v>8772</v>
      </c>
      <c r="G4999" s="17" t="s">
        <v>1062</v>
      </c>
      <c r="H4999" s="15" t="s">
        <v>8796</v>
      </c>
      <c r="I4999" s="15" t="s">
        <v>12</v>
      </c>
      <c r="J4999" s="15" t="str">
        <f>IFERROR(VLOOKUP(I4999,'Candidato Presidencial'!$C:$E,3,FALSE),"")</f>
        <v>FRENTE ESPERANZA</v>
      </c>
      <c r="L4999" s="15" t="str">
        <f t="shared" si="143"/>
        <v>insert into Camaleon.CandidatoCongreso( PROCESO_ELECTORAL, NOMBRE_CANDIDATO, APELLIDO_PATERNO, APELLIDO_MATERNO, NOMBRE_COMPLETO, SEXO, CARGO_ELEGIDO, LUGAR_POSTULA, ORGANIZACION_POLITICA, ALIAS ) values( 'ELECCIONES GENERALES 2016', '', '', '', 'TITO ALEXANDER CARHUAMACA RODRIGUEZ', 'MASCULINO', 'NO ELECTO', 'PIURA  ', 'FRENTE ESPERANZA', 'FRENTE ESPERANZA' );</v>
      </c>
    </row>
    <row r="5000" spans="1:12" x14ac:dyDescent="0.25">
      <c r="A5000" s="17" t="s">
        <v>6699</v>
      </c>
      <c r="E5000" s="15" t="s">
        <v>7599</v>
      </c>
      <c r="F5000" s="15" t="s">
        <v>8773</v>
      </c>
      <c r="G5000" s="17" t="s">
        <v>1062</v>
      </c>
      <c r="H5000" s="15" t="s">
        <v>8796</v>
      </c>
      <c r="I5000" s="15" t="s">
        <v>12</v>
      </c>
      <c r="J5000" s="15" t="str">
        <f>IFERROR(VLOOKUP(I5000,'Candidato Presidencial'!$C:$E,3,FALSE),"")</f>
        <v>FRENTE ESPERANZA</v>
      </c>
      <c r="L5000" s="15" t="str">
        <f t="shared" si="143"/>
        <v>insert into Camaleon.CandidatoCongreso( PROCESO_ELECTORAL, NOMBRE_CANDIDATO, APELLIDO_PATERNO, APELLIDO_MATERNO, NOMBRE_COMPLETO, SEXO, CARGO_ELEGIDO, LUGAR_POSTULA, ORGANIZACION_POLITICA, ALIAS ) values( 'ELECCIONES GENERALES 2016', '', '', '', 'LOURDES PAOLA ATO PANTA', 'FEMENINO', 'NO ELECTO', 'PIURA  ', 'FRENTE ESPERANZA', 'FRENTE ESPERANZA' );</v>
      </c>
    </row>
    <row r="5001" spans="1:12" x14ac:dyDescent="0.25">
      <c r="A5001" s="17" t="s">
        <v>6699</v>
      </c>
      <c r="E5001" s="15" t="s">
        <v>7600</v>
      </c>
      <c r="F5001" s="15" t="s">
        <v>8772</v>
      </c>
      <c r="G5001" s="17" t="s">
        <v>1062</v>
      </c>
      <c r="H5001" s="15" t="s">
        <v>8796</v>
      </c>
      <c r="I5001" s="15" t="s">
        <v>12</v>
      </c>
      <c r="J5001" s="15" t="str">
        <f>IFERROR(VLOOKUP(I5001,'Candidato Presidencial'!$C:$E,3,FALSE),"")</f>
        <v>FRENTE ESPERANZA</v>
      </c>
      <c r="L5001" s="15" t="str">
        <f t="shared" si="143"/>
        <v>insert into Camaleon.CandidatoCongreso( PROCESO_ELECTORAL, NOMBRE_CANDIDATO, APELLIDO_PATERNO, APELLIDO_MATERNO, NOMBRE_COMPLETO, SEXO, CARGO_ELEGIDO, LUGAR_POSTULA, ORGANIZACION_POLITICA, ALIAS ) values( 'ELECCIONES GENERALES 2016', '', '', '', 'HUGO RODOFREDO RIVERA GARCIA', 'MASCULINO', 'NO ELECTO', 'PIURA  ', 'FRENTE ESPERANZA', 'FRENTE ESPERANZA' );</v>
      </c>
    </row>
    <row r="5002" spans="1:12" x14ac:dyDescent="0.25">
      <c r="A5002" s="17" t="s">
        <v>6699</v>
      </c>
      <c r="E5002" s="15" t="s">
        <v>7601</v>
      </c>
      <c r="F5002" s="15" t="s">
        <v>8772</v>
      </c>
      <c r="G5002" s="17" t="s">
        <v>1062</v>
      </c>
      <c r="H5002" s="15" t="s">
        <v>8796</v>
      </c>
      <c r="I5002" s="15" t="s">
        <v>12</v>
      </c>
      <c r="J5002" s="15" t="str">
        <f>IFERROR(VLOOKUP(I5002,'Candidato Presidencial'!$C:$E,3,FALSE),"")</f>
        <v>FRENTE ESPERANZA</v>
      </c>
      <c r="L5002" s="15" t="str">
        <f t="shared" si="143"/>
        <v>insert into Camaleon.CandidatoCongreso( PROCESO_ELECTORAL, NOMBRE_CANDIDATO, APELLIDO_PATERNO, APELLIDO_MATERNO, NOMBRE_COMPLETO, SEXO, CARGO_ELEGIDO, LUGAR_POSTULA, ORGANIZACION_POLITICA, ALIAS ) values( 'ELECCIONES GENERALES 2016', '', '', '', 'ALDO ALONSO TAVARA CESPEDES ', 'MASCULINO', 'NO ELECTO', 'PIURA  ', 'FRENTE ESPERANZA', 'FRENTE ESPERANZA' );</v>
      </c>
    </row>
    <row r="5003" spans="1:12" x14ac:dyDescent="0.25">
      <c r="A5003" s="17" t="s">
        <v>6699</v>
      </c>
      <c r="E5003" s="15" t="s">
        <v>7602</v>
      </c>
      <c r="F5003" s="15" t="s">
        <v>8773</v>
      </c>
      <c r="G5003" s="17" t="s">
        <v>1062</v>
      </c>
      <c r="H5003" s="15" t="s">
        <v>8796</v>
      </c>
      <c r="I5003" s="15" t="s">
        <v>12</v>
      </c>
      <c r="J5003" s="15" t="str">
        <f>IFERROR(VLOOKUP(I5003,'Candidato Presidencial'!$C:$E,3,FALSE),"")</f>
        <v>FRENTE ESPERANZA</v>
      </c>
      <c r="L5003" s="15" t="str">
        <f t="shared" si="143"/>
        <v>insert into Camaleon.CandidatoCongreso( PROCESO_ELECTORAL, NOMBRE_CANDIDATO, APELLIDO_PATERNO, APELLIDO_MATERNO, NOMBRE_COMPLETO, SEXO, CARGO_ELEGIDO, LUGAR_POSTULA, ORGANIZACION_POLITICA, ALIAS ) values( 'ELECCIONES GENERALES 2016', '', '', '', 'CARMEN NELLYDA NIZAMA GALVEZ ', 'FEMENINO', 'NO ELECTO', 'PIURA  ', 'FRENTE ESPERANZA', 'FRENTE ESPERANZA' );</v>
      </c>
    </row>
    <row r="5004" spans="1:12" x14ac:dyDescent="0.25">
      <c r="A5004" s="17" t="s">
        <v>6699</v>
      </c>
      <c r="E5004" s="15" t="s">
        <v>7603</v>
      </c>
      <c r="F5004" s="15" t="s">
        <v>8773</v>
      </c>
      <c r="G5004" s="17" t="s">
        <v>1062</v>
      </c>
      <c r="H5004" s="15" t="s">
        <v>8793</v>
      </c>
      <c r="I5004" s="15" t="s">
        <v>12</v>
      </c>
      <c r="J5004" s="15" t="str">
        <f>IFERROR(VLOOKUP(I5004,'Candidato Presidencial'!$C:$E,3,FALSE),"")</f>
        <v>FRENTE ESPERANZA</v>
      </c>
      <c r="L5004" s="15" t="str">
        <f t="shared" si="143"/>
        <v>insert into Camaleon.CandidatoCongreso( PROCESO_ELECTORAL, NOMBRE_CANDIDATO, APELLIDO_PATERNO, APELLIDO_MATERNO, NOMBRE_COMPLETO, SEXO, CARGO_ELEGIDO, LUGAR_POSTULA, ORGANIZACION_POLITICA, ALIAS ) values( 'ELECCIONES GENERALES 2016', '', '', '', 'ROSA PASCUALA SERRA ALBURQUEQUE', 'FEMENINO', 'NO ELECTO', 'CALLAO  ', 'FRENTE ESPERANZA', 'FRENTE ESPERANZA' );</v>
      </c>
    </row>
    <row r="5005" spans="1:12" x14ac:dyDescent="0.25">
      <c r="A5005" s="17" t="s">
        <v>6699</v>
      </c>
      <c r="E5005" s="15" t="s">
        <v>7604</v>
      </c>
      <c r="F5005" s="15" t="s">
        <v>8772</v>
      </c>
      <c r="G5005" s="17" t="s">
        <v>1062</v>
      </c>
      <c r="H5005" s="15" t="s">
        <v>8777</v>
      </c>
      <c r="I5005" s="15" t="s">
        <v>12</v>
      </c>
      <c r="J5005" s="15" t="str">
        <f>IFERROR(VLOOKUP(I5005,'Candidato Presidencial'!$C:$E,3,FALSE),"")</f>
        <v>FRENTE ESPERANZA</v>
      </c>
      <c r="L5005" s="15" t="str">
        <f t="shared" si="143"/>
        <v>insert into Camaleon.CandidatoCongreso( PROCESO_ELECTORAL, NOMBRE_CANDIDATO, APELLIDO_PATERNO, APELLIDO_MATERNO, NOMBRE_COMPLETO, SEXO, CARGO_ELEGIDO, LUGAR_POSTULA, ORGANIZACION_POLITICA, ALIAS ) values( 'ELECCIONES GENERALES 2016', '', '', '', 'MIRO TOLEDO GUTIERREZ', 'MASCULINO', 'NO ELECTO', 'LIMA  ', 'FRENTE ESPERANZA', 'FRENTE ESPERANZA' );</v>
      </c>
    </row>
    <row r="5006" spans="1:12" x14ac:dyDescent="0.25">
      <c r="A5006" s="17" t="s">
        <v>6699</v>
      </c>
      <c r="E5006" s="15" t="s">
        <v>7605</v>
      </c>
      <c r="F5006" s="15" t="s">
        <v>8773</v>
      </c>
      <c r="G5006" s="17" t="s">
        <v>1062</v>
      </c>
      <c r="H5006" s="15" t="s">
        <v>8777</v>
      </c>
      <c r="I5006" s="15" t="s">
        <v>12</v>
      </c>
      <c r="J5006" s="15" t="str">
        <f>IFERROR(VLOOKUP(I5006,'Candidato Presidencial'!$C:$E,3,FALSE),"")</f>
        <v>FRENTE ESPERANZA</v>
      </c>
      <c r="L5006" s="15" t="str">
        <f t="shared" si="143"/>
        <v>insert into Camaleon.CandidatoCongreso( PROCESO_ELECTORAL, NOMBRE_CANDIDATO, APELLIDO_PATERNO, APELLIDO_MATERNO, NOMBRE_COMPLETO, SEXO, CARGO_ELEGIDO, LUGAR_POSTULA, ORGANIZACION_POLITICA, ALIAS ) values( 'ELECCIONES GENERALES 2016', '', '', '', 'JESSICA YANINA FALCON GARCIA', 'FEMENINO', 'NO ELECTO', 'LIMA  ', 'FRENTE ESPERANZA', 'FRENTE ESPERANZA' );</v>
      </c>
    </row>
    <row r="5007" spans="1:12" x14ac:dyDescent="0.25">
      <c r="A5007" s="17" t="s">
        <v>6699</v>
      </c>
      <c r="E5007" s="15" t="s">
        <v>7606</v>
      </c>
      <c r="F5007" s="15" t="s">
        <v>8772</v>
      </c>
      <c r="G5007" s="17" t="s">
        <v>1062</v>
      </c>
      <c r="H5007" s="15" t="s">
        <v>8777</v>
      </c>
      <c r="I5007" s="15" t="s">
        <v>12</v>
      </c>
      <c r="J5007" s="15" t="str">
        <f>IFERROR(VLOOKUP(I5007,'Candidato Presidencial'!$C:$E,3,FALSE),"")</f>
        <v>FRENTE ESPERANZA</v>
      </c>
      <c r="L5007" s="15" t="str">
        <f t="shared" si="143"/>
        <v>insert into Camaleon.CandidatoCongreso( PROCESO_ELECTORAL, NOMBRE_CANDIDATO, APELLIDO_PATERNO, APELLIDO_MATERNO, NOMBRE_COMPLETO, SEXO, CARGO_ELEGIDO, LUGAR_POSTULA, ORGANIZACION_POLITICA, ALIAS ) values( 'ELECCIONES GENERALES 2016', '', '', '', 'JORGE LUIS MICALAY LOZANO', 'MASCULINO', 'NO ELECTO', 'LIMA  ', 'FRENTE ESPERANZA', 'FRENTE ESPERANZA' );</v>
      </c>
    </row>
    <row r="5008" spans="1:12" x14ac:dyDescent="0.25">
      <c r="A5008" s="17" t="s">
        <v>6699</v>
      </c>
      <c r="E5008" s="15" t="s">
        <v>7607</v>
      </c>
      <c r="F5008" s="15" t="s">
        <v>8772</v>
      </c>
      <c r="G5008" s="17" t="s">
        <v>1062</v>
      </c>
      <c r="H5008" s="15" t="s">
        <v>8777</v>
      </c>
      <c r="I5008" s="15" t="s">
        <v>12</v>
      </c>
      <c r="J5008" s="15" t="str">
        <f>IFERROR(VLOOKUP(I5008,'Candidato Presidencial'!$C:$E,3,FALSE),"")</f>
        <v>FRENTE ESPERANZA</v>
      </c>
      <c r="L5008" s="15" t="str">
        <f t="shared" si="143"/>
        <v>insert into Camaleon.CandidatoCongreso( PROCESO_ELECTORAL, NOMBRE_CANDIDATO, APELLIDO_PATERNO, APELLIDO_MATERNO, NOMBRE_COMPLETO, SEXO, CARGO_ELEGIDO, LUGAR_POSTULA, ORGANIZACION_POLITICA, ALIAS ) values( 'ELECCIONES GENERALES 2016', '', '', '', 'GREGORIO DURAND AGUILAR ', 'MASCULINO', 'NO ELECTO', 'LIMA  ', 'FRENTE ESPERANZA', 'FRENTE ESPERANZA' );</v>
      </c>
    </row>
    <row r="5009" spans="1:12" x14ac:dyDescent="0.25">
      <c r="A5009" s="17" t="s">
        <v>6699</v>
      </c>
      <c r="E5009" s="15" t="s">
        <v>7608</v>
      </c>
      <c r="F5009" s="15" t="s">
        <v>8773</v>
      </c>
      <c r="G5009" s="17" t="s">
        <v>1062</v>
      </c>
      <c r="H5009" s="15" t="s">
        <v>8786</v>
      </c>
      <c r="I5009" s="15" t="s">
        <v>12</v>
      </c>
      <c r="J5009" s="15" t="str">
        <f>IFERROR(VLOOKUP(I5009,'Candidato Presidencial'!$C:$E,3,FALSE),"")</f>
        <v>FRENTE ESPERANZA</v>
      </c>
      <c r="L5009" s="15" t="str">
        <f t="shared" si="143"/>
        <v>insert into Camaleon.CandidatoCongreso( PROCESO_ELECTORAL, NOMBRE_CANDIDATO, APELLIDO_PATERNO, APELLIDO_MATERNO, NOMBRE_COMPLETO, SEXO, CARGO_ELEGIDO, LUGAR_POSTULA, ORGANIZACION_POLITICA, ALIAS ) values( 'ELECCIONES GENERALES 2016', '', '', '', 'EVELYNE DENISSE BERAUN TORRES DE CHALA ', 'FEMENINO', 'NO ELECTO', 'ICA  ', 'FRENTE ESPERANZA', 'FRENTE ESPERANZA' );</v>
      </c>
    </row>
    <row r="5010" spans="1:12" x14ac:dyDescent="0.25">
      <c r="A5010" s="17" t="s">
        <v>6699</v>
      </c>
      <c r="E5010" s="15" t="s">
        <v>7609</v>
      </c>
      <c r="F5010" s="15" t="s">
        <v>8773</v>
      </c>
      <c r="G5010" s="17" t="s">
        <v>1062</v>
      </c>
      <c r="H5010" s="15" t="s">
        <v>8777</v>
      </c>
      <c r="I5010" s="15" t="s">
        <v>12</v>
      </c>
      <c r="J5010" s="15" t="str">
        <f>IFERROR(VLOOKUP(I5010,'Candidato Presidencial'!$C:$E,3,FALSE),"")</f>
        <v>FRENTE ESPERANZA</v>
      </c>
      <c r="L5010" s="15" t="str">
        <f t="shared" si="143"/>
        <v>insert into Camaleon.CandidatoCongreso( PROCESO_ELECTORAL, NOMBRE_CANDIDATO, APELLIDO_PATERNO, APELLIDO_MATERNO, NOMBRE_COMPLETO, SEXO, CARGO_ELEGIDO, LUGAR_POSTULA, ORGANIZACION_POLITICA, ALIAS ) values( 'ELECCIONES GENERALES 2016', '', '', '', 'DIONICIA KETTY HILARIO PEDROZO', 'FEMENINO', 'NO ELECTO', 'LIMA  ', 'FRENTE ESPERANZA', 'FRENTE ESPERANZA' );</v>
      </c>
    </row>
    <row r="5011" spans="1:12" x14ac:dyDescent="0.25">
      <c r="A5011" s="17" t="s">
        <v>6699</v>
      </c>
      <c r="E5011" s="15" t="s">
        <v>7610</v>
      </c>
      <c r="F5011" s="15" t="s">
        <v>8773</v>
      </c>
      <c r="G5011" s="17" t="s">
        <v>1062</v>
      </c>
      <c r="H5011" s="15" t="s">
        <v>8786</v>
      </c>
      <c r="I5011" s="15" t="s">
        <v>12</v>
      </c>
      <c r="J5011" s="15" t="str">
        <f>IFERROR(VLOOKUP(I5011,'Candidato Presidencial'!$C:$E,3,FALSE),"")</f>
        <v>FRENTE ESPERANZA</v>
      </c>
      <c r="L5011" s="15" t="str">
        <f t="shared" si="143"/>
        <v>insert into Camaleon.CandidatoCongreso( PROCESO_ELECTORAL, NOMBRE_CANDIDATO, APELLIDO_PATERNO, APELLIDO_MATERNO, NOMBRE_COMPLETO, SEXO, CARGO_ELEGIDO, LUGAR_POSTULA, ORGANIZACION_POLITICA, ALIAS ) values( 'ELECCIONES GENERALES 2016', '', '', '', 'ELIZABETH MARIA QUISPE SOLANO', 'FEMENINO', 'NO ELECTO', 'ICA  ', 'FRENTE ESPERANZA', 'FRENTE ESPERANZA' );</v>
      </c>
    </row>
    <row r="5012" spans="1:12" x14ac:dyDescent="0.25">
      <c r="A5012" s="17" t="s">
        <v>6699</v>
      </c>
      <c r="E5012" s="15" t="s">
        <v>7611</v>
      </c>
      <c r="F5012" s="15" t="s">
        <v>8773</v>
      </c>
      <c r="G5012" s="17" t="s">
        <v>1062</v>
      </c>
      <c r="H5012" s="15" t="s">
        <v>8777</v>
      </c>
      <c r="I5012" s="15" t="s">
        <v>12</v>
      </c>
      <c r="J5012" s="15" t="str">
        <f>IFERROR(VLOOKUP(I5012,'Candidato Presidencial'!$C:$E,3,FALSE),"")</f>
        <v>FRENTE ESPERANZA</v>
      </c>
      <c r="L5012" s="15" t="str">
        <f t="shared" si="143"/>
        <v>insert into Camaleon.CandidatoCongreso( PROCESO_ELECTORAL, NOMBRE_CANDIDATO, APELLIDO_PATERNO, APELLIDO_MATERNO, NOMBRE_COMPLETO, SEXO, CARGO_ELEGIDO, LUGAR_POSTULA, ORGANIZACION_POLITICA, ALIAS ) values( 'ELECCIONES GENERALES 2016', '', '', '', 'CARMEN EDITH SAAVEDRA GARCIA', 'FEMENINO', 'NO ELECTO', 'LIMA  ', 'FRENTE ESPERANZA', 'FRENTE ESPERANZA' );</v>
      </c>
    </row>
    <row r="5013" spans="1:12" x14ac:dyDescent="0.25">
      <c r="A5013" s="17" t="s">
        <v>6699</v>
      </c>
      <c r="E5013" s="15" t="s">
        <v>7612</v>
      </c>
      <c r="F5013" s="15" t="s">
        <v>8772</v>
      </c>
      <c r="G5013" s="17" t="s">
        <v>1062</v>
      </c>
      <c r="H5013" s="15" t="s">
        <v>8777</v>
      </c>
      <c r="I5013" s="15" t="s">
        <v>12</v>
      </c>
      <c r="J5013" s="15" t="str">
        <f>IFERROR(VLOOKUP(I5013,'Candidato Presidencial'!$C:$E,3,FALSE),"")</f>
        <v>FRENTE ESPERANZA</v>
      </c>
      <c r="L5013" s="15" t="str">
        <f t="shared" si="143"/>
        <v>insert into Camaleon.CandidatoCongreso( PROCESO_ELECTORAL, NOMBRE_CANDIDATO, APELLIDO_PATERNO, APELLIDO_MATERNO, NOMBRE_COMPLETO, SEXO, CARGO_ELEGIDO, LUGAR_POSTULA, ORGANIZACION_POLITICA, ALIAS ) values( 'ELECCIONES GENERALES 2016', '', '', '', 'JUAN CARLOS GUEVARA JIMENEZ', 'MASCULINO', 'NO ELECTO', 'LIMA  ', 'FRENTE ESPERANZA', 'FRENTE ESPERANZA' );</v>
      </c>
    </row>
    <row r="5014" spans="1:12" x14ac:dyDescent="0.25">
      <c r="A5014" s="17" t="s">
        <v>6699</v>
      </c>
      <c r="E5014" s="15" t="s">
        <v>7613</v>
      </c>
      <c r="F5014" s="15" t="s">
        <v>8773</v>
      </c>
      <c r="G5014" s="17" t="s">
        <v>1062</v>
      </c>
      <c r="H5014" s="15" t="s">
        <v>8776</v>
      </c>
      <c r="I5014" s="15" t="s">
        <v>12</v>
      </c>
      <c r="J5014" s="15" t="str">
        <f>IFERROR(VLOOKUP(I5014,'Candidato Presidencial'!$C:$E,3,FALSE),"")</f>
        <v>FRENTE ESPERANZA</v>
      </c>
      <c r="L5014" s="15" t="str">
        <f t="shared" si="143"/>
        <v>insert into Camaleon.CandidatoCongreso( PROCESO_ELECTORAL, NOMBRE_CANDIDATO, APELLIDO_PATERNO, APELLIDO_MATERNO, NOMBRE_COMPLETO, SEXO, CARGO_ELEGIDO, LUGAR_POSTULA, ORGANIZACION_POLITICA, ALIAS ) values( 'ELECCIONES GENERALES 2016', '', '', '', 'ANA MARIA RUIZ RIVERA', 'FEMENINO', 'NO ELECTO', 'AMAZONAS  ', 'FRENTE ESPERANZA', 'FRENTE ESPERANZA' );</v>
      </c>
    </row>
    <row r="5015" spans="1:12" x14ac:dyDescent="0.25">
      <c r="A5015" s="17" t="s">
        <v>6699</v>
      </c>
      <c r="E5015" s="15" t="s">
        <v>7614</v>
      </c>
      <c r="F5015" s="15" t="s">
        <v>8772</v>
      </c>
      <c r="G5015" s="17" t="s">
        <v>1062</v>
      </c>
      <c r="H5015" s="15" t="s">
        <v>8777</v>
      </c>
      <c r="I5015" s="15" t="s">
        <v>12</v>
      </c>
      <c r="J5015" s="15" t="str">
        <f>IFERROR(VLOOKUP(I5015,'Candidato Presidencial'!$C:$E,3,FALSE),"")</f>
        <v>FRENTE ESPERANZA</v>
      </c>
      <c r="L5015" s="15" t="str">
        <f t="shared" si="143"/>
        <v>insert into Camaleon.CandidatoCongreso( PROCESO_ELECTORAL, NOMBRE_CANDIDATO, APELLIDO_PATERNO, APELLIDO_MATERNO, NOMBRE_COMPLETO, SEXO, CARGO_ELEGIDO, LUGAR_POSTULA, ORGANIZACION_POLITICA, ALIAS ) values( 'ELECCIONES GENERALES 2016', '', '', '', 'HUGO VICTOR ROBLES DEL CASTILLO', 'MASCULINO', 'NO ELECTO', 'LIMA  ', 'FRENTE ESPERANZA', 'FRENTE ESPERANZA' );</v>
      </c>
    </row>
    <row r="5016" spans="1:12" x14ac:dyDescent="0.25">
      <c r="A5016" s="17" t="s">
        <v>6699</v>
      </c>
      <c r="E5016" s="15" t="s">
        <v>7615</v>
      </c>
      <c r="F5016" s="15" t="s">
        <v>8772</v>
      </c>
      <c r="G5016" s="17" t="s">
        <v>1062</v>
      </c>
      <c r="H5016" s="15" t="s">
        <v>8777</v>
      </c>
      <c r="I5016" s="15" t="s">
        <v>12</v>
      </c>
      <c r="J5016" s="15" t="str">
        <f>IFERROR(VLOOKUP(I5016,'Candidato Presidencial'!$C:$E,3,FALSE),"")</f>
        <v>FRENTE ESPERANZA</v>
      </c>
      <c r="L5016" s="15" t="str">
        <f t="shared" si="143"/>
        <v>insert into Camaleon.CandidatoCongreso( PROCESO_ELECTORAL, NOMBRE_CANDIDATO, APELLIDO_PATERNO, APELLIDO_MATERNO, NOMBRE_COMPLETO, SEXO, CARGO_ELEGIDO, LUGAR_POSTULA, ORGANIZACION_POLITICA, ALIAS ) values( 'ELECCIONES GENERALES 2016', '', '', '', 'MARIO MARTIN PAREDES LOSTAUNAU', 'MASCULINO', 'NO ELECTO', 'LIMA  ', 'FRENTE ESPERANZA', 'FRENTE ESPERANZA' );</v>
      </c>
    </row>
    <row r="5017" spans="1:12" x14ac:dyDescent="0.25">
      <c r="A5017" s="17" t="s">
        <v>6699</v>
      </c>
      <c r="E5017" s="15" t="s">
        <v>7616</v>
      </c>
      <c r="F5017" s="15" t="s">
        <v>8772</v>
      </c>
      <c r="G5017" s="17" t="s">
        <v>1062</v>
      </c>
      <c r="H5017" s="15" t="s">
        <v>8777</v>
      </c>
      <c r="I5017" s="15" t="s">
        <v>12</v>
      </c>
      <c r="J5017" s="15" t="str">
        <f>IFERROR(VLOOKUP(I5017,'Candidato Presidencial'!$C:$E,3,FALSE),"")</f>
        <v>FRENTE ESPERANZA</v>
      </c>
      <c r="L5017" s="15" t="str">
        <f t="shared" si="143"/>
        <v>insert into Camaleon.CandidatoCongreso( PROCESO_ELECTORAL, NOMBRE_CANDIDATO, APELLIDO_PATERNO, APELLIDO_MATERNO, NOMBRE_COMPLETO, SEXO, CARGO_ELEGIDO, LUGAR_POSTULA, ORGANIZACION_POLITICA, ALIAS ) values( 'ELECCIONES GENERALES 2016', '', '', '', 'VICTOR MANUEL ZEGARRA MUÑANTE', 'MASCULINO', 'NO ELECTO', 'LIMA  ', 'FRENTE ESPERANZA', 'FRENTE ESPERANZA' );</v>
      </c>
    </row>
    <row r="5018" spans="1:12" x14ac:dyDescent="0.25">
      <c r="A5018" s="17" t="s">
        <v>6699</v>
      </c>
      <c r="E5018" s="15" t="s">
        <v>7617</v>
      </c>
      <c r="F5018" s="15" t="s">
        <v>8773</v>
      </c>
      <c r="G5018" s="17" t="s">
        <v>1062</v>
      </c>
      <c r="H5018" s="15" t="s">
        <v>8777</v>
      </c>
      <c r="I5018" s="15" t="s">
        <v>12</v>
      </c>
      <c r="J5018" s="15" t="str">
        <f>IFERROR(VLOOKUP(I5018,'Candidato Presidencial'!$C:$E,3,FALSE),"")</f>
        <v>FRENTE ESPERANZA</v>
      </c>
      <c r="L5018" s="15" t="str">
        <f t="shared" si="143"/>
        <v>insert into Camaleon.CandidatoCongreso( PROCESO_ELECTORAL, NOMBRE_CANDIDATO, APELLIDO_PATERNO, APELLIDO_MATERNO, NOMBRE_COMPLETO, SEXO, CARGO_ELEGIDO, LUGAR_POSTULA, ORGANIZACION_POLITICA, ALIAS ) values( 'ELECCIONES GENERALES 2016', '', '', '', 'MILAGROS MALENA GAMBOA MOQUILLAZA', 'FEMENINO', 'NO ELECTO', 'LIMA  ', 'FRENTE ESPERANZA', 'FRENTE ESPERANZA' );</v>
      </c>
    </row>
    <row r="5019" spans="1:12" x14ac:dyDescent="0.25">
      <c r="A5019" s="17" t="s">
        <v>6699</v>
      </c>
      <c r="E5019" s="15" t="s">
        <v>7618</v>
      </c>
      <c r="F5019" s="15" t="s">
        <v>8772</v>
      </c>
      <c r="G5019" s="17" t="s">
        <v>1062</v>
      </c>
      <c r="H5019" s="15" t="s">
        <v>8777</v>
      </c>
      <c r="I5019" s="15" t="s">
        <v>12</v>
      </c>
      <c r="J5019" s="15" t="str">
        <f>IFERROR(VLOOKUP(I5019,'Candidato Presidencial'!$C:$E,3,FALSE),"")</f>
        <v>FRENTE ESPERANZA</v>
      </c>
      <c r="L5019" s="15" t="str">
        <f t="shared" si="143"/>
        <v>insert into Camaleon.CandidatoCongreso( PROCESO_ELECTORAL, NOMBRE_CANDIDATO, APELLIDO_PATERNO, APELLIDO_MATERNO, NOMBRE_COMPLETO, SEXO, CARGO_ELEGIDO, LUGAR_POSTULA, ORGANIZACION_POLITICA, ALIAS ) values( 'ELECCIONES GENERALES 2016', '', '', '', 'GIUSSEPPY NAPURI AGUILAR', 'MASCULINO', 'NO ELECTO', 'LIMA  ', 'FRENTE ESPERANZA', 'FRENTE ESPERANZA' );</v>
      </c>
    </row>
    <row r="5020" spans="1:12" x14ac:dyDescent="0.25">
      <c r="A5020" s="17" t="s">
        <v>6699</v>
      </c>
      <c r="E5020" s="15" t="s">
        <v>7619</v>
      </c>
      <c r="F5020" s="15" t="s">
        <v>8773</v>
      </c>
      <c r="G5020" s="17" t="s">
        <v>1062</v>
      </c>
      <c r="H5020" s="15" t="s">
        <v>8789</v>
      </c>
      <c r="I5020" s="15" t="s">
        <v>12</v>
      </c>
      <c r="J5020" s="15" t="str">
        <f>IFERROR(VLOOKUP(I5020,'Candidato Presidencial'!$C:$E,3,FALSE),"")</f>
        <v>FRENTE ESPERANZA</v>
      </c>
      <c r="L5020" s="15" t="str">
        <f t="shared" si="143"/>
        <v>insert into Camaleon.CandidatoCongreso( PROCESO_ELECTORAL, NOMBRE_CANDIDATO, APELLIDO_PATERNO, APELLIDO_MATERNO, NOMBRE_COMPLETO, SEXO, CARGO_ELEGIDO, LUGAR_POSTULA, ORGANIZACION_POLITICA, ALIAS ) values( 'ELECCIONES GENERALES 2016', '', '', '', 'MONICA ITALA HINOJOSA PALOMINO', 'FEMENINO', 'NO ELECTO', 'AREQUIPA  ', 'FRENTE ESPERANZA', 'FRENTE ESPERANZA' );</v>
      </c>
    </row>
    <row r="5021" spans="1:12" x14ac:dyDescent="0.25">
      <c r="A5021" s="17" t="s">
        <v>6699</v>
      </c>
      <c r="E5021" s="15" t="s">
        <v>7620</v>
      </c>
      <c r="F5021" s="15" t="s">
        <v>8773</v>
      </c>
      <c r="G5021" s="17" t="s">
        <v>1062</v>
      </c>
      <c r="H5021" s="15" t="s">
        <v>8797</v>
      </c>
      <c r="I5021" s="15" t="s">
        <v>12</v>
      </c>
      <c r="J5021" s="15" t="str">
        <f>IFERROR(VLOOKUP(I5021,'Candidato Presidencial'!$C:$E,3,FALSE),"")</f>
        <v>FRENTE ESPERANZA</v>
      </c>
      <c r="L5021" s="15" t="str">
        <f t="shared" si="143"/>
        <v>insert into Camaleon.CandidatoCongreso( PROCESO_ELECTORAL, NOMBRE_CANDIDATO, APELLIDO_PATERNO, APELLIDO_MATERNO, NOMBRE_COMPLETO, SEXO, CARGO_ELEGIDO, LUGAR_POSTULA, ORGANIZACION_POLITICA, ALIAS ) values( 'ELECCIONES GENERALES 2016', '', '', '', 'FLORA RIVERA YAULI ', 'FEMENINO', 'NO ELECTO', 'LIMA LIMA ', 'FRENTE ESPERANZA', 'FRENTE ESPERANZA' );</v>
      </c>
    </row>
    <row r="5022" spans="1:12" x14ac:dyDescent="0.25">
      <c r="A5022" s="17" t="s">
        <v>6699</v>
      </c>
      <c r="E5022" s="15" t="s">
        <v>7621</v>
      </c>
      <c r="F5022" s="15" t="s">
        <v>8772</v>
      </c>
      <c r="G5022" s="17" t="s">
        <v>1062</v>
      </c>
      <c r="H5022" s="15" t="s">
        <v>8797</v>
      </c>
      <c r="I5022" s="15" t="s">
        <v>12</v>
      </c>
      <c r="J5022" s="15" t="str">
        <f>IFERROR(VLOOKUP(I5022,'Candidato Presidencial'!$C:$E,3,FALSE),"")</f>
        <v>FRENTE ESPERANZA</v>
      </c>
      <c r="L5022" s="15" t="str">
        <f t="shared" si="143"/>
        <v>insert into Camaleon.CandidatoCongreso( PROCESO_ELECTORAL, NOMBRE_CANDIDATO, APELLIDO_PATERNO, APELLIDO_MATERNO, NOMBRE_COMPLETO, SEXO, CARGO_ELEGIDO, LUGAR_POSTULA, ORGANIZACION_POLITICA, ALIAS ) values( 'ELECCIONES GENERALES 2016', '', '', '', 'GUSTAVO GUZMAN ROMERO IZAGUIRRE ', 'MASCULINO', 'NO ELECTO', 'LIMA LIMA ', 'FRENTE ESPERANZA', 'FRENTE ESPERANZA' );</v>
      </c>
    </row>
    <row r="5023" spans="1:12" x14ac:dyDescent="0.25">
      <c r="A5023" s="17" t="s">
        <v>6699</v>
      </c>
      <c r="E5023" s="15" t="s">
        <v>7622</v>
      </c>
      <c r="F5023" s="15" t="s">
        <v>8772</v>
      </c>
      <c r="G5023" s="17" t="s">
        <v>1062</v>
      </c>
      <c r="H5023" s="15" t="s">
        <v>8777</v>
      </c>
      <c r="I5023" s="15" t="s">
        <v>12</v>
      </c>
      <c r="J5023" s="15" t="str">
        <f>IFERROR(VLOOKUP(I5023,'Candidato Presidencial'!$C:$E,3,FALSE),"")</f>
        <v>FRENTE ESPERANZA</v>
      </c>
      <c r="L5023" s="15" t="str">
        <f t="shared" si="143"/>
        <v>insert into Camaleon.CandidatoCongreso( PROCESO_ELECTORAL, NOMBRE_CANDIDATO, APELLIDO_PATERNO, APELLIDO_MATERNO, NOMBRE_COMPLETO, SEXO, CARGO_ELEGIDO, LUGAR_POSTULA, ORGANIZACION_POLITICA, ALIAS ) values( 'ELECCIONES GENERALES 2016', '', '', '', 'JOSE CARLOS CHENG PALOMINO', 'MASCULINO', 'NO ELECTO', 'LIMA  ', 'FRENTE ESPERANZA', 'FRENTE ESPERANZA' );</v>
      </c>
    </row>
    <row r="5024" spans="1:12" x14ac:dyDescent="0.25">
      <c r="A5024" s="17" t="s">
        <v>6699</v>
      </c>
      <c r="E5024" s="15" t="s">
        <v>7623</v>
      </c>
      <c r="F5024" s="15" t="s">
        <v>8772</v>
      </c>
      <c r="G5024" s="17" t="s">
        <v>1062</v>
      </c>
      <c r="H5024" s="15" t="s">
        <v>8777</v>
      </c>
      <c r="I5024" s="15" t="s">
        <v>12</v>
      </c>
      <c r="J5024" s="15" t="str">
        <f>IFERROR(VLOOKUP(I5024,'Candidato Presidencial'!$C:$E,3,FALSE),"")</f>
        <v>FRENTE ESPERANZA</v>
      </c>
      <c r="L5024" s="15" t="str">
        <f t="shared" si="143"/>
        <v>insert into Camaleon.CandidatoCongreso( PROCESO_ELECTORAL, NOMBRE_CANDIDATO, APELLIDO_PATERNO, APELLIDO_MATERNO, NOMBRE_COMPLETO, SEXO, CARGO_ELEGIDO, LUGAR_POSTULA, ORGANIZACION_POLITICA, ALIAS ) values( 'ELECCIONES GENERALES 2016', '', '', '', 'WILLIAMS SMIT PRINCIPE SALVADOR', 'MASCULINO', 'NO ELECTO', 'LIMA  ', 'FRENTE ESPERANZA', 'FRENTE ESPERANZA' );</v>
      </c>
    </row>
    <row r="5025" spans="1:12" x14ac:dyDescent="0.25">
      <c r="A5025" s="17" t="s">
        <v>6699</v>
      </c>
      <c r="E5025" s="15" t="s">
        <v>7624</v>
      </c>
      <c r="F5025" s="15" t="s">
        <v>8772</v>
      </c>
      <c r="G5025" s="17" t="s">
        <v>1062</v>
      </c>
      <c r="H5025" s="15" t="s">
        <v>8797</v>
      </c>
      <c r="I5025" s="15" t="s">
        <v>12</v>
      </c>
      <c r="J5025" s="15" t="str">
        <f>IFERROR(VLOOKUP(I5025,'Candidato Presidencial'!$C:$E,3,FALSE),"")</f>
        <v>FRENTE ESPERANZA</v>
      </c>
      <c r="L5025" s="15" t="str">
        <f t="shared" si="143"/>
        <v>insert into Camaleon.CandidatoCongreso( PROCESO_ELECTORAL, NOMBRE_CANDIDATO, APELLIDO_PATERNO, APELLIDO_MATERNO, NOMBRE_COMPLETO, SEXO, CARGO_ELEGIDO, LUGAR_POSTULA, ORGANIZACION_POLITICA, ALIAS ) values( 'ELECCIONES GENERALES 2016', '', '', '', 'ENOCH TEODORO SANCHEZ PRUDENCIO ', 'MASCULINO', 'NO ELECTO', 'LIMA LIMA ', 'FRENTE ESPERANZA', 'FRENTE ESPERANZA' );</v>
      </c>
    </row>
    <row r="5026" spans="1:12" x14ac:dyDescent="0.25">
      <c r="A5026" s="17" t="s">
        <v>6699</v>
      </c>
      <c r="E5026" s="15" t="s">
        <v>7625</v>
      </c>
      <c r="F5026" s="15" t="s">
        <v>8773</v>
      </c>
      <c r="G5026" s="17" t="s">
        <v>1062</v>
      </c>
      <c r="H5026" s="15" t="s">
        <v>8778</v>
      </c>
      <c r="I5026" s="15" t="s">
        <v>12</v>
      </c>
      <c r="J5026" s="15" t="str">
        <f>IFERROR(VLOOKUP(I5026,'Candidato Presidencial'!$C:$E,3,FALSE),"")</f>
        <v>FRENTE ESPERANZA</v>
      </c>
      <c r="L5026" s="15" t="str">
        <f t="shared" si="143"/>
        <v>insert into Camaleon.CandidatoCongreso( PROCESO_ELECTORAL, NOMBRE_CANDIDATO, APELLIDO_PATERNO, APELLIDO_MATERNO, NOMBRE_COMPLETO, SEXO, CARGO_ELEGIDO, LUGAR_POSTULA, ORGANIZACION_POLITICA, ALIAS ) values( 'ELECCIONES GENERALES 2016', '', '', '', 'ISABEL ALVARADO DE SANCHEZ', 'FEMENINO', 'NO ELECTO', 'LORETO  ', 'FRENTE ESPERANZA', 'FRENTE ESPERANZA' );</v>
      </c>
    </row>
    <row r="5027" spans="1:12" x14ac:dyDescent="0.25">
      <c r="A5027" s="17" t="s">
        <v>6699</v>
      </c>
      <c r="E5027" s="15" t="s">
        <v>7626</v>
      </c>
      <c r="F5027" s="15" t="s">
        <v>8772</v>
      </c>
      <c r="G5027" s="17" t="s">
        <v>1062</v>
      </c>
      <c r="H5027" s="15" t="s">
        <v>8799</v>
      </c>
      <c r="I5027" s="15" t="s">
        <v>12</v>
      </c>
      <c r="J5027" s="15" t="str">
        <f>IFERROR(VLOOKUP(I5027,'Candidato Presidencial'!$C:$E,3,FALSE),"")</f>
        <v>FRENTE ESPERANZA</v>
      </c>
      <c r="L5027" s="15" t="str">
        <f t="shared" si="143"/>
        <v>insert into Camaleon.CandidatoCongreso( PROCESO_ELECTORAL, NOMBRE_CANDIDATO, APELLIDO_PATERNO, APELLIDO_MATERNO, NOMBRE_COMPLETO, SEXO, CARGO_ELEGIDO, LUGAR_POSTULA, ORGANIZACION_POLITICA, ALIAS ) values( 'ELECCIONES GENERALES 2016', '', '', '', 'AMADO ANTONIO PEREZ VELASCO ', 'MASCULINO', 'NO ELECTO', 'JUNIN  ', 'FRENTE ESPERANZA', 'FRENTE ESPERANZA' );</v>
      </c>
    </row>
    <row r="5028" spans="1:12" x14ac:dyDescent="0.25">
      <c r="A5028" s="17" t="s">
        <v>6699</v>
      </c>
      <c r="E5028" s="15" t="s">
        <v>7627</v>
      </c>
      <c r="F5028" s="15" t="s">
        <v>8772</v>
      </c>
      <c r="G5028" s="17" t="s">
        <v>1062</v>
      </c>
      <c r="H5028" s="15" t="s">
        <v>8788</v>
      </c>
      <c r="I5028" s="15" t="s">
        <v>12</v>
      </c>
      <c r="J5028" s="15" t="str">
        <f>IFERROR(VLOOKUP(I5028,'Candidato Presidencial'!$C:$E,3,FALSE),"")</f>
        <v>FRENTE ESPERANZA</v>
      </c>
      <c r="L5028" s="15" t="str">
        <f t="shared" si="143"/>
        <v>insert into Camaleon.CandidatoCongreso( PROCESO_ELECTORAL, NOMBRE_CANDIDATO, APELLIDO_PATERNO, APELLIDO_MATERNO, NOMBRE_COMPLETO, SEXO, CARGO_ELEGIDO, LUGAR_POSTULA, ORGANIZACION_POLITICA, ALIAS ) values( 'ELECCIONES GENERALES 2016', '', '', '', 'ANGEL DANIEL ALTAMIRANO PINEDO', 'MASCULINO', 'NO ELECTO', 'ANCASH  ', 'FRENTE ESPERANZA', 'FRENTE ESPERANZA' );</v>
      </c>
    </row>
    <row r="5029" spans="1:12" x14ac:dyDescent="0.25">
      <c r="A5029" s="17" t="s">
        <v>6699</v>
      </c>
      <c r="E5029" s="15" t="s">
        <v>7628</v>
      </c>
      <c r="F5029" s="15" t="s">
        <v>8772</v>
      </c>
      <c r="G5029" s="17" t="s">
        <v>1062</v>
      </c>
      <c r="H5029" s="15" t="s">
        <v>8778</v>
      </c>
      <c r="I5029" s="15" t="s">
        <v>12</v>
      </c>
      <c r="J5029" s="15" t="str">
        <f>IFERROR(VLOOKUP(I5029,'Candidato Presidencial'!$C:$E,3,FALSE),"")</f>
        <v>FRENTE ESPERANZA</v>
      </c>
      <c r="L5029" s="15" t="str">
        <f t="shared" si="143"/>
        <v>insert into Camaleon.CandidatoCongreso( PROCESO_ELECTORAL, NOMBRE_CANDIDATO, APELLIDO_PATERNO, APELLIDO_MATERNO, NOMBRE_COMPLETO, SEXO, CARGO_ELEGIDO, LUGAR_POSTULA, ORGANIZACION_POLITICA, ALIAS ) values( 'ELECCIONES GENERALES 2016', '', '', '', 'JOSE DAVILA FASABI', 'MASCULINO', 'NO ELECTO', 'LORETO  ', 'FRENTE ESPERANZA', 'FRENTE ESPERANZA' );</v>
      </c>
    </row>
    <row r="5030" spans="1:12" x14ac:dyDescent="0.25">
      <c r="A5030" s="17" t="s">
        <v>6699</v>
      </c>
      <c r="E5030" s="15" t="s">
        <v>7629</v>
      </c>
      <c r="F5030" s="15" t="s">
        <v>8772</v>
      </c>
      <c r="G5030" s="17" t="s">
        <v>1062</v>
      </c>
      <c r="H5030" s="15" t="s">
        <v>8778</v>
      </c>
      <c r="I5030" s="15" t="s">
        <v>12</v>
      </c>
      <c r="J5030" s="15" t="str">
        <f>IFERROR(VLOOKUP(I5030,'Candidato Presidencial'!$C:$E,3,FALSE),"")</f>
        <v>FRENTE ESPERANZA</v>
      </c>
      <c r="L5030" s="15" t="str">
        <f t="shared" si="143"/>
        <v>insert into Camaleon.CandidatoCongreso( PROCESO_ELECTORAL, NOMBRE_CANDIDATO, APELLIDO_PATERNO, APELLIDO_MATERNO, NOMBRE_COMPLETO, SEXO, CARGO_ELEGIDO, LUGAR_POSTULA, ORGANIZACION_POLITICA, ALIAS ) values( 'ELECCIONES GENERALES 2016', '', '', '', 'ALEJANDRO PINCHI RAMIREZ', 'MASCULINO', 'NO ELECTO', 'LORETO  ', 'FRENTE ESPERANZA', 'FRENTE ESPERANZA' );</v>
      </c>
    </row>
    <row r="5031" spans="1:12" x14ac:dyDescent="0.25">
      <c r="A5031" s="17" t="s">
        <v>6699</v>
      </c>
      <c r="E5031" s="15" t="s">
        <v>7630</v>
      </c>
      <c r="F5031" s="15" t="s">
        <v>8773</v>
      </c>
      <c r="G5031" s="17" t="s">
        <v>1062</v>
      </c>
      <c r="H5031" s="15" t="s">
        <v>8778</v>
      </c>
      <c r="I5031" s="15" t="s">
        <v>12</v>
      </c>
      <c r="J5031" s="15" t="str">
        <f>IFERROR(VLOOKUP(I5031,'Candidato Presidencial'!$C:$E,3,FALSE),"")</f>
        <v>FRENTE ESPERANZA</v>
      </c>
      <c r="L5031" s="15" t="str">
        <f t="shared" si="143"/>
        <v>insert into Camaleon.CandidatoCongreso( PROCESO_ELECTORAL, NOMBRE_CANDIDATO, APELLIDO_PATERNO, APELLIDO_MATERNO, NOMBRE_COMPLETO, SEXO, CARGO_ELEGIDO, LUGAR_POSTULA, ORGANIZACION_POLITICA, ALIAS ) values( 'ELECCIONES GENERALES 2016', '', '', '', 'IRENE PINEDO VASQUEZ', 'FEMENINO', 'NO ELECTO', 'LORETO  ', 'FRENTE ESPERANZA', 'FRENTE ESPERANZA' );</v>
      </c>
    </row>
    <row r="5032" spans="1:12" x14ac:dyDescent="0.25">
      <c r="A5032" s="17" t="s">
        <v>6699</v>
      </c>
      <c r="E5032" s="15" t="s">
        <v>7631</v>
      </c>
      <c r="F5032" s="15" t="s">
        <v>8772</v>
      </c>
      <c r="G5032" s="17" t="s">
        <v>1062</v>
      </c>
      <c r="H5032" s="15" t="s">
        <v>8799</v>
      </c>
      <c r="I5032" s="15" t="s">
        <v>12</v>
      </c>
      <c r="J5032" s="15" t="str">
        <f>IFERROR(VLOOKUP(I5032,'Candidato Presidencial'!$C:$E,3,FALSE),"")</f>
        <v>FRENTE ESPERANZA</v>
      </c>
      <c r="L5032" s="15" t="str">
        <f t="shared" si="143"/>
        <v>insert into Camaleon.CandidatoCongreso( PROCESO_ELECTORAL, NOMBRE_CANDIDATO, APELLIDO_PATERNO, APELLIDO_MATERNO, NOMBRE_COMPLETO, SEXO, CARGO_ELEGIDO, LUGAR_POSTULA, ORGANIZACION_POLITICA, ALIAS ) values( 'ELECCIONES GENERALES 2016', '', '', '', 'CESAR ENRIQUE TACZA MONTERO', 'MASCULINO', 'NO ELECTO', 'JUNIN  ', 'FRENTE ESPERANZA', 'FRENTE ESPERANZA' );</v>
      </c>
    </row>
    <row r="5033" spans="1:12" x14ac:dyDescent="0.25">
      <c r="A5033" s="17" t="s">
        <v>6699</v>
      </c>
      <c r="E5033" s="15" t="s">
        <v>7632</v>
      </c>
      <c r="F5033" s="15" t="s">
        <v>8773</v>
      </c>
      <c r="G5033" s="17" t="s">
        <v>1062</v>
      </c>
      <c r="H5033" s="15" t="s">
        <v>8777</v>
      </c>
      <c r="I5033" s="15" t="s">
        <v>12</v>
      </c>
      <c r="J5033" s="15" t="str">
        <f>IFERROR(VLOOKUP(I5033,'Candidato Presidencial'!$C:$E,3,FALSE),"")</f>
        <v>FRENTE ESPERANZA</v>
      </c>
      <c r="L5033" s="15" t="str">
        <f t="shared" si="143"/>
        <v>insert into Camaleon.CandidatoCongreso( PROCESO_ELECTORAL, NOMBRE_CANDIDATO, APELLIDO_PATERNO, APELLIDO_MATERNO, NOMBRE_COMPLETO, SEXO, CARGO_ELEGIDO, LUGAR_POSTULA, ORGANIZACION_POLITICA, ALIAS ) values( 'ELECCIONES GENERALES 2016', '', '', '', 'TEODOLINDA PINO DE LA CRUZ', 'FEMENINO', 'NO ELECTO', 'LIMA  ', 'FRENTE ESPERANZA', 'FRENTE ESPERANZA' );</v>
      </c>
    </row>
    <row r="5034" spans="1:12" x14ac:dyDescent="0.25">
      <c r="A5034" s="17" t="s">
        <v>6699</v>
      </c>
      <c r="E5034" s="15" t="s">
        <v>7633</v>
      </c>
      <c r="F5034" s="15" t="s">
        <v>8773</v>
      </c>
      <c r="G5034" s="17" t="s">
        <v>1062</v>
      </c>
      <c r="H5034" s="15" t="s">
        <v>8777</v>
      </c>
      <c r="I5034" s="15" t="s">
        <v>12</v>
      </c>
      <c r="J5034" s="15" t="str">
        <f>IFERROR(VLOOKUP(I5034,'Candidato Presidencial'!$C:$E,3,FALSE),"")</f>
        <v>FRENTE ESPERANZA</v>
      </c>
      <c r="L5034" s="15" t="str">
        <f t="shared" si="143"/>
        <v>insert into Camaleon.CandidatoCongreso( PROCESO_ELECTORAL, NOMBRE_CANDIDATO, APELLIDO_PATERNO, APELLIDO_MATERNO, NOMBRE_COMPLETO, SEXO, CARGO_ELEGIDO, LUGAR_POSTULA, ORGANIZACION_POLITICA, ALIAS ) values( 'ELECCIONES GENERALES 2016', '', '', '', 'JUANA NATIVIDAD AVELLANEDA SOTO', 'FEMENINO', 'NO ELECTO', 'LIMA  ', 'FRENTE ESPERANZA', 'FRENTE ESPERANZA' );</v>
      </c>
    </row>
    <row r="5035" spans="1:12" x14ac:dyDescent="0.25">
      <c r="A5035" s="17" t="s">
        <v>6699</v>
      </c>
      <c r="E5035" s="15" t="s">
        <v>7634</v>
      </c>
      <c r="F5035" s="15" t="s">
        <v>8772</v>
      </c>
      <c r="G5035" s="17" t="s">
        <v>1062</v>
      </c>
      <c r="H5035" s="15" t="s">
        <v>8777</v>
      </c>
      <c r="I5035" s="15" t="s">
        <v>12</v>
      </c>
      <c r="J5035" s="15" t="str">
        <f>IFERROR(VLOOKUP(I5035,'Candidato Presidencial'!$C:$E,3,FALSE),"")</f>
        <v>FRENTE ESPERANZA</v>
      </c>
      <c r="L5035" s="15" t="str">
        <f t="shared" si="143"/>
        <v>insert into Camaleon.CandidatoCongreso( PROCESO_ELECTORAL, NOMBRE_CANDIDATO, APELLIDO_PATERNO, APELLIDO_MATERNO, NOMBRE_COMPLETO, SEXO, CARGO_ELEGIDO, LUGAR_POSTULA, ORGANIZACION_POLITICA, ALIAS ) values( 'ELECCIONES GENERALES 2016', '', '', '', 'ANDRES SABINO CARDENAS JESUS', 'MASCULINO', 'NO ELECTO', 'LIMA  ', 'FRENTE ESPERANZA', 'FRENTE ESPERANZA' );</v>
      </c>
    </row>
    <row r="5036" spans="1:12" x14ac:dyDescent="0.25">
      <c r="A5036" s="17" t="s">
        <v>6699</v>
      </c>
      <c r="E5036" s="15" t="s">
        <v>7635</v>
      </c>
      <c r="F5036" s="15" t="s">
        <v>8772</v>
      </c>
      <c r="G5036" s="17" t="s">
        <v>1062</v>
      </c>
      <c r="H5036" s="15" t="s">
        <v>8799</v>
      </c>
      <c r="I5036" s="15" t="s">
        <v>12</v>
      </c>
      <c r="J5036" s="15" t="str">
        <f>IFERROR(VLOOKUP(I5036,'Candidato Presidencial'!$C:$E,3,FALSE),"")</f>
        <v>FRENTE ESPERANZA</v>
      </c>
      <c r="L5036" s="15" t="str">
        <f t="shared" si="143"/>
        <v>insert into Camaleon.CandidatoCongreso( PROCESO_ELECTORAL, NOMBRE_CANDIDATO, APELLIDO_PATERNO, APELLIDO_MATERNO, NOMBRE_COMPLETO, SEXO, CARGO_ELEGIDO, LUGAR_POSTULA, ORGANIZACION_POLITICA, ALIAS ) values( 'ELECCIONES GENERALES 2016', '', '', '', 'LUIS HERNANDO ESTEBAN DURAND ', 'MASCULINO', 'NO ELECTO', 'JUNIN  ', 'FRENTE ESPERANZA', 'FRENTE ESPERANZA' );</v>
      </c>
    </row>
    <row r="5037" spans="1:12" x14ac:dyDescent="0.25">
      <c r="A5037" s="17" t="s">
        <v>6699</v>
      </c>
      <c r="E5037" s="15" t="s">
        <v>7636</v>
      </c>
      <c r="F5037" s="15" t="s">
        <v>8773</v>
      </c>
      <c r="G5037" s="17" t="s">
        <v>1062</v>
      </c>
      <c r="H5037" s="15" t="s">
        <v>8799</v>
      </c>
      <c r="I5037" s="15" t="s">
        <v>12</v>
      </c>
      <c r="J5037" s="15" t="str">
        <f>IFERROR(VLOOKUP(I5037,'Candidato Presidencial'!$C:$E,3,FALSE),"")</f>
        <v>FRENTE ESPERANZA</v>
      </c>
      <c r="L5037" s="15" t="str">
        <f t="shared" si="143"/>
        <v>insert into Camaleon.CandidatoCongreso( PROCESO_ELECTORAL, NOMBRE_CANDIDATO, APELLIDO_PATERNO, APELLIDO_MATERNO, NOMBRE_COMPLETO, SEXO, CARGO_ELEGIDO, LUGAR_POSTULA, ORGANIZACION_POLITICA, ALIAS ) values( 'ELECCIONES GENERALES 2016', '', '', '', 'ROSA ELENA MANDUJANO SERRANO ', 'FEMENINO', 'NO ELECTO', 'JUNIN  ', 'FRENTE ESPERANZA', 'FRENTE ESPERANZA' );</v>
      </c>
    </row>
    <row r="5038" spans="1:12" x14ac:dyDescent="0.25">
      <c r="A5038" s="17" t="s">
        <v>6699</v>
      </c>
      <c r="E5038" s="15" t="s">
        <v>7637</v>
      </c>
      <c r="F5038" s="15" t="s">
        <v>8772</v>
      </c>
      <c r="G5038" s="17" t="s">
        <v>1062</v>
      </c>
      <c r="H5038" s="15" t="s">
        <v>8777</v>
      </c>
      <c r="I5038" s="15" t="s">
        <v>12</v>
      </c>
      <c r="J5038" s="15" t="str">
        <f>IFERROR(VLOOKUP(I5038,'Candidato Presidencial'!$C:$E,3,FALSE),"")</f>
        <v>FRENTE ESPERANZA</v>
      </c>
      <c r="L5038" s="15" t="str">
        <f t="shared" si="143"/>
        <v>insert into Camaleon.CandidatoCongreso( PROCESO_ELECTORAL, NOMBRE_CANDIDATO, APELLIDO_PATERNO, APELLIDO_MATERNO, NOMBRE_COMPLETO, SEXO, CARGO_ELEGIDO, LUGAR_POSTULA, ORGANIZACION_POLITICA, ALIAS ) values( 'ELECCIONES GENERALES 2016', '', '', '', 'JOSE DONATO ZORRILLA RODRIGUEZ', 'MASCULINO', 'NO ELECTO', 'LIMA  ', 'FRENTE ESPERANZA', 'FRENTE ESPERANZA' );</v>
      </c>
    </row>
    <row r="5039" spans="1:12" x14ac:dyDescent="0.25">
      <c r="A5039" s="17" t="s">
        <v>6699</v>
      </c>
      <c r="E5039" s="15" t="s">
        <v>7638</v>
      </c>
      <c r="F5039" s="15" t="s">
        <v>8773</v>
      </c>
      <c r="G5039" s="17" t="s">
        <v>1062</v>
      </c>
      <c r="H5039" s="15" t="s">
        <v>8799</v>
      </c>
      <c r="I5039" s="15" t="s">
        <v>12</v>
      </c>
      <c r="J5039" s="15" t="str">
        <f>IFERROR(VLOOKUP(I5039,'Candidato Presidencial'!$C:$E,3,FALSE),"")</f>
        <v>FRENTE ESPERANZA</v>
      </c>
      <c r="L5039" s="15" t="str">
        <f t="shared" si="143"/>
        <v>insert into Camaleon.CandidatoCongreso( PROCESO_ELECTORAL, NOMBRE_CANDIDATO, APELLIDO_PATERNO, APELLIDO_MATERNO, NOMBRE_COMPLETO, SEXO, CARGO_ELEGIDO, LUGAR_POSTULA, ORGANIZACION_POLITICA, ALIAS ) values( 'ELECCIONES GENERALES 2016', '', '', '', 'SANDRA SOPLIN ROJAS', 'FEMENINO', 'NO ELECTO', 'JUNIN  ', 'FRENTE ESPERANZA', 'FRENTE ESPERANZA' );</v>
      </c>
    </row>
    <row r="5040" spans="1:12" x14ac:dyDescent="0.25">
      <c r="A5040" s="17" t="s">
        <v>6699</v>
      </c>
      <c r="E5040" s="15" t="s">
        <v>7639</v>
      </c>
      <c r="F5040" s="15" t="s">
        <v>8772</v>
      </c>
      <c r="G5040" s="17" t="s">
        <v>1062</v>
      </c>
      <c r="H5040" s="15" t="s">
        <v>8786</v>
      </c>
      <c r="I5040" s="15" t="s">
        <v>12</v>
      </c>
      <c r="J5040" s="15" t="str">
        <f>IFERROR(VLOOKUP(I5040,'Candidato Presidencial'!$C:$E,3,FALSE),"")</f>
        <v>FRENTE ESPERANZA</v>
      </c>
      <c r="L5040" s="15" t="str">
        <f t="shared" si="143"/>
        <v>insert into Camaleon.CandidatoCongreso( PROCESO_ELECTORAL, NOMBRE_CANDIDATO, APELLIDO_PATERNO, APELLIDO_MATERNO, NOMBRE_COMPLETO, SEXO, CARGO_ELEGIDO, LUGAR_POSTULA, ORGANIZACION_POLITICA, ALIAS ) values( 'ELECCIONES GENERALES 2016', '', '', '', 'MIGUEL ANGEL ALFARO HUAMAN', 'MASCULINO', 'NO ELECTO', 'ICA  ', 'FRENTE ESPERANZA', 'FRENTE ESPERANZA' );</v>
      </c>
    </row>
    <row r="5041" spans="1:12" x14ac:dyDescent="0.25">
      <c r="A5041" s="17" t="s">
        <v>6699</v>
      </c>
      <c r="E5041" s="15" t="s">
        <v>7640</v>
      </c>
      <c r="F5041" s="15" t="s">
        <v>8773</v>
      </c>
      <c r="G5041" s="17" t="s">
        <v>1062</v>
      </c>
      <c r="H5041" s="15" t="s">
        <v>8780</v>
      </c>
      <c r="I5041" s="15" t="s">
        <v>12</v>
      </c>
      <c r="J5041" s="15" t="str">
        <f>IFERROR(VLOOKUP(I5041,'Candidato Presidencial'!$C:$E,3,FALSE),"")</f>
        <v>FRENTE ESPERANZA</v>
      </c>
      <c r="L5041" s="15" t="str">
        <f t="shared" si="143"/>
        <v>insert into Camaleon.CandidatoCongreso( PROCESO_ELECTORAL, NOMBRE_CANDIDATO, APELLIDO_PATERNO, APELLIDO_MATERNO, NOMBRE_COMPLETO, SEXO, CARGO_ELEGIDO, LUGAR_POSTULA, ORGANIZACION_POLITICA, ALIAS ) values( 'ELECCIONES GENERALES 2016', '', '', '', 'YOLY JANINA MARTIN CASTILLO', 'FEMENINO', 'NO ELECTO', 'LA LIBERTAD  ', 'FRENTE ESPERANZA', 'FRENTE ESPERANZA' );</v>
      </c>
    </row>
    <row r="5042" spans="1:12" x14ac:dyDescent="0.25">
      <c r="A5042" s="17" t="s">
        <v>6699</v>
      </c>
      <c r="E5042" s="15" t="s">
        <v>7641</v>
      </c>
      <c r="F5042" s="15" t="s">
        <v>8772</v>
      </c>
      <c r="G5042" s="17" t="s">
        <v>1062</v>
      </c>
      <c r="H5042" s="15" t="s">
        <v>8780</v>
      </c>
      <c r="I5042" s="15" t="s">
        <v>12</v>
      </c>
      <c r="J5042" s="15" t="str">
        <f>IFERROR(VLOOKUP(I5042,'Candidato Presidencial'!$C:$E,3,FALSE),"")</f>
        <v>FRENTE ESPERANZA</v>
      </c>
      <c r="L5042" s="15" t="str">
        <f t="shared" si="143"/>
        <v>insert into Camaleon.CandidatoCongreso( PROCESO_ELECTORAL, NOMBRE_CANDIDATO, APELLIDO_PATERNO, APELLIDO_MATERNO, NOMBRE_COMPLETO, SEXO, CARGO_ELEGIDO, LUGAR_POSTULA, ORGANIZACION_POLITICA, ALIAS ) values( 'ELECCIONES GENERALES 2016', '', '', '', 'JORGE ORLANDO CESPEDES LECCA', 'MASCULINO', 'NO ELECTO', 'LA LIBERTAD  ', 'FRENTE ESPERANZA', 'FRENTE ESPERANZA' );</v>
      </c>
    </row>
    <row r="5043" spans="1:12" x14ac:dyDescent="0.25">
      <c r="A5043" s="17" t="s">
        <v>6699</v>
      </c>
      <c r="E5043" s="15" t="s">
        <v>7642</v>
      </c>
      <c r="F5043" s="15" t="s">
        <v>8773</v>
      </c>
      <c r="G5043" s="17" t="s">
        <v>1062</v>
      </c>
      <c r="H5043" s="15" t="s">
        <v>8780</v>
      </c>
      <c r="I5043" s="15" t="s">
        <v>12</v>
      </c>
      <c r="J5043" s="15" t="str">
        <f>IFERROR(VLOOKUP(I5043,'Candidato Presidencial'!$C:$E,3,FALSE),"")</f>
        <v>FRENTE ESPERANZA</v>
      </c>
      <c r="L5043" s="15" t="str">
        <f t="shared" si="143"/>
        <v>insert into Camaleon.CandidatoCongreso( PROCESO_ELECTORAL, NOMBRE_CANDIDATO, APELLIDO_PATERNO, APELLIDO_MATERNO, NOMBRE_COMPLETO, SEXO, CARGO_ELEGIDO, LUGAR_POSTULA, ORGANIZACION_POLITICA, ALIAS ) values( 'ELECCIONES GENERALES 2016', '', '', '', 'ANA ROSA MEDINA MENDOZA ', 'FEMENINO', 'NO ELECTO', 'LA LIBERTAD  ', 'FRENTE ESPERANZA', 'FRENTE ESPERANZA' );</v>
      </c>
    </row>
    <row r="5044" spans="1:12" x14ac:dyDescent="0.25">
      <c r="A5044" s="17" t="s">
        <v>6699</v>
      </c>
      <c r="E5044" s="15" t="s">
        <v>7643</v>
      </c>
      <c r="F5044" s="15" t="s">
        <v>8772</v>
      </c>
      <c r="G5044" s="17" t="s">
        <v>1062</v>
      </c>
      <c r="H5044" s="15" t="s">
        <v>8780</v>
      </c>
      <c r="I5044" s="15" t="s">
        <v>12</v>
      </c>
      <c r="J5044" s="15" t="str">
        <f>IFERROR(VLOOKUP(I5044,'Candidato Presidencial'!$C:$E,3,FALSE),"")</f>
        <v>FRENTE ESPERANZA</v>
      </c>
      <c r="L5044" s="15" t="str">
        <f t="shared" si="143"/>
        <v>insert into Camaleon.CandidatoCongreso( PROCESO_ELECTORAL, NOMBRE_CANDIDATO, APELLIDO_PATERNO, APELLIDO_MATERNO, NOMBRE_COMPLETO, SEXO, CARGO_ELEGIDO, LUGAR_POSTULA, ORGANIZACION_POLITICA, ALIAS ) values( 'ELECCIONES GENERALES 2016', '', '', '', 'ISIDRO NARCIZO PRETELL ALVAREZ', 'MASCULINO', 'NO ELECTO', 'LA LIBERTAD  ', 'FRENTE ESPERANZA', 'FRENTE ESPERANZA' );</v>
      </c>
    </row>
    <row r="5045" spans="1:12" x14ac:dyDescent="0.25">
      <c r="A5045" s="17" t="s">
        <v>6699</v>
      </c>
      <c r="E5045" s="15" t="s">
        <v>7644</v>
      </c>
      <c r="F5045" s="15" t="s">
        <v>8772</v>
      </c>
      <c r="G5045" s="17" t="s">
        <v>1062</v>
      </c>
      <c r="H5045" s="15" t="s">
        <v>8780</v>
      </c>
      <c r="I5045" s="15" t="s">
        <v>12</v>
      </c>
      <c r="J5045" s="15" t="str">
        <f>IFERROR(VLOOKUP(I5045,'Candidato Presidencial'!$C:$E,3,FALSE),"")</f>
        <v>FRENTE ESPERANZA</v>
      </c>
      <c r="L5045" s="15" t="str">
        <f t="shared" si="143"/>
        <v>insert into Camaleon.CandidatoCongreso( PROCESO_ELECTORAL, NOMBRE_CANDIDATO, APELLIDO_PATERNO, APELLIDO_MATERNO, NOMBRE_COMPLETO, SEXO, CARGO_ELEGIDO, LUGAR_POSTULA, ORGANIZACION_POLITICA, ALIAS ) values( 'ELECCIONES GENERALES 2016', '', '', '', 'ROY MELVIN BEJARANO RODRIGUEZ', 'MASCULINO', 'NO ELECTO', 'LA LIBERTAD  ', 'FRENTE ESPERANZA', 'FRENTE ESPERANZA' );</v>
      </c>
    </row>
    <row r="5046" spans="1:12" x14ac:dyDescent="0.25">
      <c r="A5046" s="17" t="s">
        <v>6699</v>
      </c>
      <c r="E5046" s="15" t="s">
        <v>7645</v>
      </c>
      <c r="F5046" s="15" t="s">
        <v>8773</v>
      </c>
      <c r="G5046" s="17" t="s">
        <v>1062</v>
      </c>
      <c r="H5046" s="15" t="s">
        <v>8781</v>
      </c>
      <c r="I5046" s="15" t="s">
        <v>12</v>
      </c>
      <c r="J5046" s="15" t="str">
        <f>IFERROR(VLOOKUP(I5046,'Candidato Presidencial'!$C:$E,3,FALSE),"")</f>
        <v>FRENTE ESPERANZA</v>
      </c>
      <c r="L5046" s="15" t="str">
        <f t="shared" si="143"/>
        <v>insert into Camaleon.CandidatoCongreso( PROCESO_ELECTORAL, NOMBRE_CANDIDATO, APELLIDO_PATERNO, APELLIDO_MATERNO, NOMBRE_COMPLETO, SEXO, CARGO_ELEGIDO, LUGAR_POSTULA, ORGANIZACION_POLITICA, ALIAS ) values( 'ELECCIONES GENERALES 2016', '', '', '', 'ROSA CECILIA MURGA VENTURA', 'FEMENINO', 'NO ELECTO', 'CAJAMARCA  ', 'FRENTE ESPERANZA', 'FRENTE ESPERANZA' );</v>
      </c>
    </row>
    <row r="5047" spans="1:12" x14ac:dyDescent="0.25">
      <c r="A5047" s="17" t="s">
        <v>6699</v>
      </c>
      <c r="E5047" s="15" t="s">
        <v>7646</v>
      </c>
      <c r="F5047" s="15" t="s">
        <v>8772</v>
      </c>
      <c r="G5047" s="17" t="s">
        <v>1062</v>
      </c>
      <c r="H5047" s="15" t="s">
        <v>8777</v>
      </c>
      <c r="I5047" s="15" t="s">
        <v>12</v>
      </c>
      <c r="J5047" s="15" t="str">
        <f>IFERROR(VLOOKUP(I5047,'Candidato Presidencial'!$C:$E,3,FALSE),"")</f>
        <v>FRENTE ESPERANZA</v>
      </c>
      <c r="L5047" s="15" t="str">
        <f t="shared" si="143"/>
        <v>insert into Camaleon.CandidatoCongreso( PROCESO_ELECTORAL, NOMBRE_CANDIDATO, APELLIDO_PATERNO, APELLIDO_MATERNO, NOMBRE_COMPLETO, SEXO, CARGO_ELEGIDO, LUGAR_POSTULA, ORGANIZACION_POLITICA, ALIAS ) values( 'ELECCIONES GENERALES 2016', '', '', '', 'ELMER JOSE ZELADA CANCINO', 'MASCULINO', 'NO ELECTO', 'LIMA  ', 'FRENTE ESPERANZA', 'FRENTE ESPERANZA' );</v>
      </c>
    </row>
    <row r="5048" spans="1:12" x14ac:dyDescent="0.25">
      <c r="A5048" s="17" t="s">
        <v>6699</v>
      </c>
      <c r="E5048" s="15" t="s">
        <v>7647</v>
      </c>
      <c r="F5048" s="15" t="s">
        <v>8772</v>
      </c>
      <c r="G5048" s="17" t="s">
        <v>1062</v>
      </c>
      <c r="H5048" s="15" t="s">
        <v>8780</v>
      </c>
      <c r="I5048" s="15" t="s">
        <v>12</v>
      </c>
      <c r="J5048" s="15" t="str">
        <f>IFERROR(VLOOKUP(I5048,'Candidato Presidencial'!$C:$E,3,FALSE),"")</f>
        <v>FRENTE ESPERANZA</v>
      </c>
      <c r="L5048" s="15" t="str">
        <f t="shared" si="143"/>
        <v>insert into Camaleon.CandidatoCongreso( PROCESO_ELECTORAL, NOMBRE_CANDIDATO, APELLIDO_PATERNO, APELLIDO_MATERNO, NOMBRE_COMPLETO, SEXO, CARGO_ELEGIDO, LUGAR_POSTULA, ORGANIZACION_POLITICA, ALIAS ) values( 'ELECCIONES GENERALES 2016', '', '', '', 'LEOPOLDO JUVER FLORES GIL', 'MASCULINO', 'NO ELECTO', 'LA LIBERTAD  ', 'FRENTE ESPERANZA', 'FRENTE ESPERANZA' );</v>
      </c>
    </row>
    <row r="5049" spans="1:12" x14ac:dyDescent="0.25">
      <c r="A5049" s="17" t="s">
        <v>6699</v>
      </c>
      <c r="E5049" s="15" t="s">
        <v>7648</v>
      </c>
      <c r="F5049" s="15" t="s">
        <v>8773</v>
      </c>
      <c r="G5049" s="17" t="s">
        <v>1062</v>
      </c>
      <c r="H5049" s="15" t="s">
        <v>8780</v>
      </c>
      <c r="I5049" s="15" t="s">
        <v>12</v>
      </c>
      <c r="J5049" s="15" t="str">
        <f>IFERROR(VLOOKUP(I5049,'Candidato Presidencial'!$C:$E,3,FALSE),"")</f>
        <v>FRENTE ESPERANZA</v>
      </c>
      <c r="L5049" s="15" t="str">
        <f t="shared" si="143"/>
        <v>insert into Camaleon.CandidatoCongreso( PROCESO_ELECTORAL, NOMBRE_CANDIDATO, APELLIDO_PATERNO, APELLIDO_MATERNO, NOMBRE_COMPLETO, SEXO, CARGO_ELEGIDO, LUGAR_POSTULA, ORGANIZACION_POLITICA, ALIAS ) values( 'ELECCIONES GENERALES 2016', '', '', '', 'MONICA JANETH PALMA CASTAÑEDA ', 'FEMENINO', 'NO ELECTO', 'LA LIBERTAD  ', 'FRENTE ESPERANZA', 'FRENTE ESPERANZA' );</v>
      </c>
    </row>
    <row r="5050" spans="1:12" x14ac:dyDescent="0.25">
      <c r="A5050" s="17" t="s">
        <v>6699</v>
      </c>
      <c r="E5050" s="15" t="s">
        <v>7649</v>
      </c>
      <c r="F5050" s="15" t="s">
        <v>8772</v>
      </c>
      <c r="G5050" s="17" t="s">
        <v>1062</v>
      </c>
      <c r="H5050" s="15" t="s">
        <v>8777</v>
      </c>
      <c r="I5050" s="15" t="s">
        <v>12</v>
      </c>
      <c r="J5050" s="15" t="str">
        <f>IFERROR(VLOOKUP(I5050,'Candidato Presidencial'!$C:$E,3,FALSE),"")</f>
        <v>FRENTE ESPERANZA</v>
      </c>
      <c r="L5050" s="15" t="str">
        <f t="shared" si="143"/>
        <v>insert into Camaleon.CandidatoCongreso( PROCESO_ELECTORAL, NOMBRE_CANDIDATO, APELLIDO_PATERNO, APELLIDO_MATERNO, NOMBRE_COMPLETO, SEXO, CARGO_ELEGIDO, LUGAR_POSTULA, ORGANIZACION_POLITICA, ALIAS ) values( 'ELECCIONES GENERALES 2016', '', '', '', 'JOSE GILBERTO GUEVARA CESPEDES', 'MASCULINO', 'NO ELECTO', 'LIMA  ', 'FRENTE ESPERANZA', 'FRENTE ESPERANZA' );</v>
      </c>
    </row>
    <row r="5051" spans="1:12" x14ac:dyDescent="0.25">
      <c r="A5051" s="17" t="s">
        <v>6699</v>
      </c>
      <c r="E5051" s="15" t="s">
        <v>7650</v>
      </c>
      <c r="F5051" s="15" t="s">
        <v>8773</v>
      </c>
      <c r="G5051" s="17" t="s">
        <v>1062</v>
      </c>
      <c r="H5051" s="15" t="s">
        <v>8782</v>
      </c>
      <c r="I5051" s="15" t="s">
        <v>12</v>
      </c>
      <c r="J5051" s="15" t="str">
        <f>IFERROR(VLOOKUP(I5051,'Candidato Presidencial'!$C:$E,3,FALSE),"")</f>
        <v>FRENTE ESPERANZA</v>
      </c>
      <c r="L5051" s="15" t="str">
        <f t="shared" si="143"/>
        <v>insert into Camaleon.CandidatoCongreso( PROCESO_ELECTORAL, NOMBRE_CANDIDATO, APELLIDO_PATERNO, APELLIDO_MATERNO, NOMBRE_COMPLETO, SEXO, CARGO_ELEGIDO, LUGAR_POSTULA, ORGANIZACION_POLITICA, ALIAS ) values( 'ELECCIONES GENERALES 2016', '', '', '', 'VERONICA JANET PEREZ ALQUIZAR', 'FEMENINO', 'NO ELECTO', 'LAMBAYEQUE  ', 'FRENTE ESPERANZA', 'FRENTE ESPERANZA' );</v>
      </c>
    </row>
    <row r="5052" spans="1:12" x14ac:dyDescent="0.25">
      <c r="A5052" s="17" t="s">
        <v>6699</v>
      </c>
      <c r="E5052" s="15" t="s">
        <v>7651</v>
      </c>
      <c r="F5052" s="15" t="s">
        <v>8773</v>
      </c>
      <c r="G5052" s="17" t="s">
        <v>1062</v>
      </c>
      <c r="H5052" s="15" t="s">
        <v>8782</v>
      </c>
      <c r="I5052" s="15" t="s">
        <v>12</v>
      </c>
      <c r="J5052" s="15" t="str">
        <f>IFERROR(VLOOKUP(I5052,'Candidato Presidencial'!$C:$E,3,FALSE),"")</f>
        <v>FRENTE ESPERANZA</v>
      </c>
      <c r="L5052" s="15" t="str">
        <f t="shared" si="143"/>
        <v>insert into Camaleon.CandidatoCongreso( PROCESO_ELECTORAL, NOMBRE_CANDIDATO, APELLIDO_PATERNO, APELLIDO_MATERNO, NOMBRE_COMPLETO, SEXO, CARGO_ELEGIDO, LUGAR_POSTULA, ORGANIZACION_POLITICA, ALIAS ) values( 'ELECCIONES GENERALES 2016', '', '', '', 'MARIA GRISELDA FLORES LEYVA', 'FEMENINO', 'NO ELECTO', 'LAMBAYEQUE  ', 'FRENTE ESPERANZA', 'FRENTE ESPERANZA' );</v>
      </c>
    </row>
    <row r="5053" spans="1:12" x14ac:dyDescent="0.25">
      <c r="A5053" s="17" t="s">
        <v>6699</v>
      </c>
      <c r="E5053" s="15" t="s">
        <v>7652</v>
      </c>
      <c r="F5053" s="15" t="s">
        <v>8772</v>
      </c>
      <c r="G5053" s="17" t="s">
        <v>1062</v>
      </c>
      <c r="H5053" s="15" t="s">
        <v>8781</v>
      </c>
      <c r="I5053" s="15" t="s">
        <v>12</v>
      </c>
      <c r="J5053" s="15" t="str">
        <f>IFERROR(VLOOKUP(I5053,'Candidato Presidencial'!$C:$E,3,FALSE),"")</f>
        <v>FRENTE ESPERANZA</v>
      </c>
      <c r="L5053" s="15" t="str">
        <f t="shared" si="143"/>
        <v>insert into Camaleon.CandidatoCongreso( PROCESO_ELECTORAL, NOMBRE_CANDIDATO, APELLIDO_PATERNO, APELLIDO_MATERNO, NOMBRE_COMPLETO, SEXO, CARGO_ELEGIDO, LUGAR_POSTULA, ORGANIZACION_POLITICA, ALIAS ) values( 'ELECCIONES GENERALES 2016', '', '', '', 'JOSE HESGUAR NECIOSUP GUEVARA', 'MASCULINO', 'NO ELECTO', 'CAJAMARCA  ', 'FRENTE ESPERANZA', 'FRENTE ESPERANZA' );</v>
      </c>
    </row>
    <row r="5054" spans="1:12" x14ac:dyDescent="0.25">
      <c r="A5054" s="17" t="s">
        <v>6699</v>
      </c>
      <c r="E5054" s="15" t="s">
        <v>7653</v>
      </c>
      <c r="F5054" s="15" t="s">
        <v>8772</v>
      </c>
      <c r="G5054" s="17" t="s">
        <v>1062</v>
      </c>
      <c r="H5054" s="15" t="s">
        <v>8782</v>
      </c>
      <c r="I5054" s="15" t="s">
        <v>12</v>
      </c>
      <c r="J5054" s="15" t="str">
        <f>IFERROR(VLOOKUP(I5054,'Candidato Presidencial'!$C:$E,3,FALSE),"")</f>
        <v>FRENTE ESPERANZA</v>
      </c>
      <c r="L5054" s="15" t="str">
        <f t="shared" si="143"/>
        <v>insert into Camaleon.CandidatoCongreso( PROCESO_ELECTORAL, NOMBRE_CANDIDATO, APELLIDO_PATERNO, APELLIDO_MATERNO, NOMBRE_COMPLETO, SEXO, CARGO_ELEGIDO, LUGAR_POSTULA, ORGANIZACION_POLITICA, ALIAS ) values( 'ELECCIONES GENERALES 2016', '', '', '', 'LEY MIN CHUNG SAAVEDRA ', 'MASCULINO', 'NO ELECTO', 'LAMBAYEQUE  ', 'FRENTE ESPERANZA', 'FRENTE ESPERANZA' );</v>
      </c>
    </row>
    <row r="5055" spans="1:12" x14ac:dyDescent="0.25">
      <c r="A5055" s="17" t="s">
        <v>6699</v>
      </c>
      <c r="E5055" s="15" t="s">
        <v>7654</v>
      </c>
      <c r="F5055" s="15" t="s">
        <v>8772</v>
      </c>
      <c r="G5055" s="17" t="s">
        <v>1062</v>
      </c>
      <c r="H5055" s="15" t="s">
        <v>8782</v>
      </c>
      <c r="I5055" s="15" t="s">
        <v>12</v>
      </c>
      <c r="J5055" s="15" t="str">
        <f>IFERROR(VLOOKUP(I5055,'Candidato Presidencial'!$C:$E,3,FALSE),"")</f>
        <v>FRENTE ESPERANZA</v>
      </c>
      <c r="L5055" s="15" t="str">
        <f t="shared" si="143"/>
        <v>insert into Camaleon.CandidatoCongreso( PROCESO_ELECTORAL, NOMBRE_CANDIDATO, APELLIDO_PATERNO, APELLIDO_MATERNO, NOMBRE_COMPLETO, SEXO, CARGO_ELEGIDO, LUGAR_POSTULA, ORGANIZACION_POLITICA, ALIAS ) values( 'ELECCIONES GENERALES 2016', '', '', '', 'JOSE MANUEL QUIROZ LLUEN', 'MASCULINO', 'NO ELECTO', 'LAMBAYEQUE  ', 'FRENTE ESPERANZA', 'FRENTE ESPERANZA' );</v>
      </c>
    </row>
    <row r="5056" spans="1:12" x14ac:dyDescent="0.25">
      <c r="A5056" s="17" t="s">
        <v>6699</v>
      </c>
      <c r="E5056" s="15" t="s">
        <v>7655</v>
      </c>
      <c r="F5056" s="15" t="s">
        <v>8772</v>
      </c>
      <c r="G5056" s="17" t="s">
        <v>1062</v>
      </c>
      <c r="H5056" s="15" t="s">
        <v>8793</v>
      </c>
      <c r="I5056" s="15" t="s">
        <v>12</v>
      </c>
      <c r="J5056" s="15" t="str">
        <f>IFERROR(VLOOKUP(I5056,'Candidato Presidencial'!$C:$E,3,FALSE),"")</f>
        <v>FRENTE ESPERANZA</v>
      </c>
      <c r="L5056" s="15" t="str">
        <f t="shared" si="143"/>
        <v>insert into Camaleon.CandidatoCongreso( PROCESO_ELECTORAL, NOMBRE_CANDIDATO, APELLIDO_PATERNO, APELLIDO_MATERNO, NOMBRE_COMPLETO, SEXO, CARGO_ELEGIDO, LUGAR_POSTULA, ORGANIZACION_POLITICA, ALIAS ) values( 'ELECCIONES GENERALES 2016', '', '', '', 'JUAN TEOBALDO ZAPATA CARRION', 'MASCULINO', 'NO ELECTO', 'CALLAO  ', 'FRENTE ESPERANZA', 'FRENTE ESPERANZA' );</v>
      </c>
    </row>
    <row r="5057" spans="1:12" x14ac:dyDescent="0.25">
      <c r="A5057" s="17" t="s">
        <v>6699</v>
      </c>
      <c r="E5057" s="15" t="s">
        <v>7656</v>
      </c>
      <c r="F5057" s="15" t="s">
        <v>8772</v>
      </c>
      <c r="G5057" s="17" t="s">
        <v>1062</v>
      </c>
      <c r="H5057" s="15" t="s">
        <v>8782</v>
      </c>
      <c r="I5057" s="15" t="s">
        <v>12</v>
      </c>
      <c r="J5057" s="15" t="str">
        <f>IFERROR(VLOOKUP(I5057,'Candidato Presidencial'!$C:$E,3,FALSE),"")</f>
        <v>FRENTE ESPERANZA</v>
      </c>
      <c r="L5057" s="15" t="str">
        <f t="shared" si="143"/>
        <v>insert into Camaleon.CandidatoCongreso( PROCESO_ELECTORAL, NOMBRE_CANDIDATO, APELLIDO_PATERNO, APELLIDO_MATERNO, NOMBRE_COMPLETO, SEXO, CARGO_ELEGIDO, LUGAR_POSTULA, ORGANIZACION_POLITICA, ALIAS ) values( 'ELECCIONES GENERALES 2016', '', '', '', 'RAMON INOÑAN ZAPATA', 'MASCULINO', 'NO ELECTO', 'LAMBAYEQUE  ', 'FRENTE ESPERANZA', 'FRENTE ESPERANZA' );</v>
      </c>
    </row>
    <row r="5058" spans="1:12" x14ac:dyDescent="0.25">
      <c r="A5058" s="17" t="s">
        <v>6699</v>
      </c>
      <c r="E5058" s="15" t="s">
        <v>7657</v>
      </c>
      <c r="F5058" s="15" t="s">
        <v>8773</v>
      </c>
      <c r="G5058" s="17" t="s">
        <v>1062</v>
      </c>
      <c r="H5058" s="15" t="s">
        <v>8797</v>
      </c>
      <c r="I5058" s="15" t="s">
        <v>12</v>
      </c>
      <c r="J5058" s="15" t="str">
        <f>IFERROR(VLOOKUP(I5058,'Candidato Presidencial'!$C:$E,3,FALSE),"")</f>
        <v>FRENTE ESPERANZA</v>
      </c>
      <c r="L5058" s="15" t="str">
        <f t="shared" si="143"/>
        <v>insert into Camaleon.CandidatoCongreso( PROCESO_ELECTORAL, NOMBRE_CANDIDATO, APELLIDO_PATERNO, APELLIDO_MATERNO, NOMBRE_COMPLETO, SEXO, CARGO_ELEGIDO, LUGAR_POSTULA, ORGANIZACION_POLITICA, ALIAS ) values( 'ELECCIONES GENERALES 2016', '', '', '', 'NORMA ADRIANA RUEDA ÑOPO', 'FEMENINO', 'NO ELECTO', 'LIMA LIMA ', 'FRENTE ESPERANZA', 'FRENTE ESPERANZA' );</v>
      </c>
    </row>
    <row r="5059" spans="1:12" x14ac:dyDescent="0.25">
      <c r="A5059" s="17" t="s">
        <v>6699</v>
      </c>
      <c r="E5059" s="15" t="s">
        <v>7658</v>
      </c>
      <c r="F5059" s="15" t="s">
        <v>8773</v>
      </c>
      <c r="G5059" s="17" t="s">
        <v>1062</v>
      </c>
      <c r="H5059" s="15" t="s">
        <v>8777</v>
      </c>
      <c r="I5059" s="15" t="s">
        <v>12</v>
      </c>
      <c r="J5059" s="15" t="str">
        <f>IFERROR(VLOOKUP(I5059,'Candidato Presidencial'!$C:$E,3,FALSE),"")</f>
        <v>FRENTE ESPERANZA</v>
      </c>
      <c r="L5059" s="15" t="str">
        <f t="shared" ref="L5059:L5122" si="144">"insert into Camaleon.CandidatoCongreso( "&amp;$A$1&amp;", "&amp;$B$1&amp;", "&amp;$C$1&amp;", "&amp;$D$1&amp;", "&amp;$E$1&amp;", "&amp;$F$1&amp;", "&amp;$G$1&amp;", "&amp;$H$1&amp;", "&amp;$I$1&amp;", "&amp;$J$1&amp;" ) values( '"&amp;A5059&amp;"', '"&amp;B5059&amp;"', '"&amp;C5059&amp;"', '"&amp;D5059&amp;"', '"&amp;E5059&amp;"', '"&amp;F5059&amp;"', '"&amp;G5059&amp;"', '"&amp;H5059&amp;"', '"&amp;I5059&amp;"', '"&amp;J5059&amp;"' );"</f>
        <v>insert into Camaleon.CandidatoCongreso( PROCESO_ELECTORAL, NOMBRE_CANDIDATO, APELLIDO_PATERNO, APELLIDO_MATERNO, NOMBRE_COMPLETO, SEXO, CARGO_ELEGIDO, LUGAR_POSTULA, ORGANIZACION_POLITICA, ALIAS ) values( 'ELECCIONES GENERALES 2016', '', '', '', 'PILAR ALEJANDRA BALBIN VILLANUEVA', 'FEMENINO', 'NO ELECTO', 'LIMA  ', 'FRENTE ESPERANZA', 'FRENTE ESPERANZA' );</v>
      </c>
    </row>
    <row r="5060" spans="1:12" x14ac:dyDescent="0.25">
      <c r="A5060" s="17" t="s">
        <v>6699</v>
      </c>
      <c r="E5060" s="15" t="s">
        <v>7659</v>
      </c>
      <c r="F5060" s="15" t="s">
        <v>8773</v>
      </c>
      <c r="G5060" s="17" t="s">
        <v>1062</v>
      </c>
      <c r="H5060" s="15" t="s">
        <v>8777</v>
      </c>
      <c r="I5060" s="15" t="s">
        <v>12</v>
      </c>
      <c r="J5060" s="15" t="str">
        <f>IFERROR(VLOOKUP(I5060,'Candidato Presidencial'!$C:$E,3,FALSE),"")</f>
        <v>FRENTE ESPERANZA</v>
      </c>
      <c r="L5060" s="15" t="str">
        <f t="shared" si="144"/>
        <v>insert into Camaleon.CandidatoCongreso( PROCESO_ELECTORAL, NOMBRE_CANDIDATO, APELLIDO_PATERNO, APELLIDO_MATERNO, NOMBRE_COMPLETO, SEXO, CARGO_ELEGIDO, LUGAR_POSTULA, ORGANIZACION_POLITICA, ALIAS ) values( 'ELECCIONES GENERALES 2016', '', '', '', 'MIRELLA EVELYN CUYA SALVATIERRA', 'FEMENINO', 'NO ELECTO', 'LIMA  ', 'FRENTE ESPERANZA', 'FRENTE ESPERANZA' );</v>
      </c>
    </row>
    <row r="5061" spans="1:12" x14ac:dyDescent="0.25">
      <c r="A5061" s="17" t="s">
        <v>6699</v>
      </c>
      <c r="E5061" s="15" t="s">
        <v>7660</v>
      </c>
      <c r="F5061" s="15" t="s">
        <v>8772</v>
      </c>
      <c r="G5061" s="17" t="s">
        <v>1062</v>
      </c>
      <c r="H5061" s="15" t="s">
        <v>8777</v>
      </c>
      <c r="I5061" s="15" t="s">
        <v>12</v>
      </c>
      <c r="J5061" s="15" t="str">
        <f>IFERROR(VLOOKUP(I5061,'Candidato Presidencial'!$C:$E,3,FALSE),"")</f>
        <v>FRENTE ESPERANZA</v>
      </c>
      <c r="L5061" s="15" t="str">
        <f t="shared" si="144"/>
        <v>insert into Camaleon.CandidatoCongreso( PROCESO_ELECTORAL, NOMBRE_CANDIDATO, APELLIDO_PATERNO, APELLIDO_MATERNO, NOMBRE_COMPLETO, SEXO, CARGO_ELEGIDO, LUGAR_POSTULA, ORGANIZACION_POLITICA, ALIAS ) values( 'ELECCIONES GENERALES 2016', '', '', '', 'SANDRO AURELIO BALVIN SAENZ', 'MASCULINO', 'NO ELECTO', 'LIMA  ', 'FRENTE ESPERANZA', 'FRENTE ESPERANZA' );</v>
      </c>
    </row>
    <row r="5062" spans="1:12" x14ac:dyDescent="0.25">
      <c r="A5062" s="17" t="s">
        <v>6699</v>
      </c>
      <c r="E5062" s="15" t="s">
        <v>7661</v>
      </c>
      <c r="F5062" s="15" t="s">
        <v>8773</v>
      </c>
      <c r="G5062" s="17" t="s">
        <v>1062</v>
      </c>
      <c r="H5062" s="15" t="s">
        <v>8795</v>
      </c>
      <c r="I5062" s="15" t="s">
        <v>22</v>
      </c>
      <c r="J5062" s="15" t="str">
        <f>IFERROR(VLOOKUP(I5062,'Candidato Presidencial'!$C:$E,3,FALSE),"")</f>
        <v>FUERZA POPULAR</v>
      </c>
      <c r="L5062" s="15" t="str">
        <f t="shared" si="144"/>
        <v>insert into Camaleon.CandidatoCongreso( PROCESO_ELECTORAL, NOMBRE_CANDIDATO, APELLIDO_PATERNO, APELLIDO_MATERNO, NOMBRE_COMPLETO, SEXO, CARGO_ELEGIDO, LUGAR_POSTULA, ORGANIZACION_POLITICA, ALIAS ) values( 'ELECCIONES GENERALES 2016', '', '', '', 'ELLA LAURA PILAR SOTO CHOQUE', 'FEMENINO', 'NO ELECTO', 'PASCO  ', 'FUERZA POPULAR', 'FUERZA POPULAR' );</v>
      </c>
    </row>
    <row r="5063" spans="1:12" x14ac:dyDescent="0.25">
      <c r="A5063" s="17" t="s">
        <v>6699</v>
      </c>
      <c r="E5063" s="15" t="s">
        <v>7662</v>
      </c>
      <c r="F5063" s="15" t="s">
        <v>8772</v>
      </c>
      <c r="G5063" s="17" t="s">
        <v>1062</v>
      </c>
      <c r="H5063" s="15" t="s">
        <v>8799</v>
      </c>
      <c r="I5063" s="15" t="s">
        <v>22</v>
      </c>
      <c r="J5063" s="15" t="str">
        <f>IFERROR(VLOOKUP(I5063,'Candidato Presidencial'!$C:$E,3,FALSE),"")</f>
        <v>FUERZA POPULAR</v>
      </c>
      <c r="L5063" s="15" t="str">
        <f t="shared" si="144"/>
        <v>insert into Camaleon.CandidatoCongreso( PROCESO_ELECTORAL, NOMBRE_CANDIDATO, APELLIDO_PATERNO, APELLIDO_MATERNO, NOMBRE_COMPLETO, SEXO, CARGO_ELEGIDO, LUGAR_POSTULA, ORGANIZACION_POLITICA, ALIAS ) values( 'ELECCIONES GENERALES 2016', '', '', '', 'FEDERICO PARIONA GALINDO ', 'MASCULINO', 'NO ELECTO', 'JUNIN  ', 'FUERZA POPULAR', 'FUERZA POPULAR' );</v>
      </c>
    </row>
    <row r="5064" spans="1:12" x14ac:dyDescent="0.25">
      <c r="A5064" s="17" t="s">
        <v>6699</v>
      </c>
      <c r="E5064" s="15" t="s">
        <v>7663</v>
      </c>
      <c r="F5064" s="15" t="s">
        <v>8773</v>
      </c>
      <c r="G5064" s="17" t="s">
        <v>1062</v>
      </c>
      <c r="H5064" s="15" t="s">
        <v>8796</v>
      </c>
      <c r="I5064" s="15" t="s">
        <v>22</v>
      </c>
      <c r="J5064" s="15" t="str">
        <f>IFERROR(VLOOKUP(I5064,'Candidato Presidencial'!$C:$E,3,FALSE),"")</f>
        <v>FUERZA POPULAR</v>
      </c>
      <c r="L5064" s="15" t="str">
        <f t="shared" si="144"/>
        <v>insert into Camaleon.CandidatoCongreso( PROCESO_ELECTORAL, NOMBRE_CANDIDATO, APELLIDO_PATERNO, APELLIDO_MATERNO, NOMBRE_COMPLETO, SEXO, CARGO_ELEGIDO, LUGAR_POSTULA, ORGANIZACION_POLITICA, ALIAS ) values( 'ELECCIONES GENERALES 2016', '', '', '', 'KARLA MELISSA SCHAEFER CUCULIZA ', 'FEMENINO', 'NO ELECTO', 'PIURA  ', 'FUERZA POPULAR', 'FUERZA POPULAR' );</v>
      </c>
    </row>
    <row r="5065" spans="1:12" x14ac:dyDescent="0.25">
      <c r="A5065" s="17" t="s">
        <v>6699</v>
      </c>
      <c r="E5065" s="15" t="s">
        <v>7664</v>
      </c>
      <c r="F5065" s="15" t="s">
        <v>8772</v>
      </c>
      <c r="G5065" s="17" t="s">
        <v>1062</v>
      </c>
      <c r="H5065" s="15" t="s">
        <v>8796</v>
      </c>
      <c r="I5065" s="15" t="s">
        <v>22</v>
      </c>
      <c r="J5065" s="15" t="str">
        <f>IFERROR(VLOOKUP(I5065,'Candidato Presidencial'!$C:$E,3,FALSE),"")</f>
        <v>FUERZA POPULAR</v>
      </c>
      <c r="L5065" s="15" t="str">
        <f t="shared" si="144"/>
        <v>insert into Camaleon.CandidatoCongreso( PROCESO_ELECTORAL, NOMBRE_CANDIDATO, APELLIDO_PATERNO, APELLIDO_MATERNO, NOMBRE_COMPLETO, SEXO, CARGO_ELEGIDO, LUGAR_POSTULA, ORGANIZACION_POLITICA, ALIAS ) values( 'ELECCIONES GENERALES 2016', '', '', '', 'JUAN MANUEL ALARCON ATO ', 'MASCULINO', 'NO ELECTO', 'PIURA  ', 'FUERZA POPULAR', 'FUERZA POPULAR' );</v>
      </c>
    </row>
    <row r="5066" spans="1:12" x14ac:dyDescent="0.25">
      <c r="A5066" s="17" t="s">
        <v>6699</v>
      </c>
      <c r="E5066" s="15" t="s">
        <v>7665</v>
      </c>
      <c r="F5066" s="15" t="s">
        <v>8772</v>
      </c>
      <c r="G5066" s="17" t="s">
        <v>1062</v>
      </c>
      <c r="H5066" s="15" t="s">
        <v>8777</v>
      </c>
      <c r="I5066" s="15" t="s">
        <v>22</v>
      </c>
      <c r="J5066" s="15" t="str">
        <f>IFERROR(VLOOKUP(I5066,'Candidato Presidencial'!$C:$E,3,FALSE),"")</f>
        <v>FUERZA POPULAR</v>
      </c>
      <c r="L5066" s="15" t="str">
        <f t="shared" si="144"/>
        <v>insert into Camaleon.CandidatoCongreso( PROCESO_ELECTORAL, NOMBRE_CANDIDATO, APELLIDO_PATERNO, APELLIDO_MATERNO, NOMBRE_COMPLETO, SEXO, CARGO_ELEGIDO, LUGAR_POSTULA, ORGANIZACION_POLITICA, ALIAS ) values( 'ELECCIONES GENERALES 2016', '', '', '', 'LUIS ENRIQUE OTOYA TRELLES', 'MASCULINO', 'NO ELECTO', 'LIMA  ', 'FUERZA POPULAR', 'FUERZA POPULAR' );</v>
      </c>
    </row>
    <row r="5067" spans="1:12" x14ac:dyDescent="0.25">
      <c r="A5067" s="17" t="s">
        <v>6699</v>
      </c>
      <c r="E5067" s="15" t="s">
        <v>7666</v>
      </c>
      <c r="F5067" s="15" t="s">
        <v>8772</v>
      </c>
      <c r="G5067" s="17" t="s">
        <v>1062</v>
      </c>
      <c r="H5067" s="15" t="s">
        <v>8796</v>
      </c>
      <c r="I5067" s="15" t="s">
        <v>22</v>
      </c>
      <c r="J5067" s="15" t="str">
        <f>IFERROR(VLOOKUP(I5067,'Candidato Presidencial'!$C:$E,3,FALSE),"")</f>
        <v>FUERZA POPULAR</v>
      </c>
      <c r="L5067" s="15" t="str">
        <f t="shared" si="144"/>
        <v>insert into Camaleon.CandidatoCongreso( PROCESO_ELECTORAL, NOMBRE_CANDIDATO, APELLIDO_PATERNO, APELLIDO_MATERNO, NOMBRE_COMPLETO, SEXO, CARGO_ELEGIDO, LUGAR_POSTULA, ORGANIZACION_POLITICA, ALIAS ) values( 'ELECCIONES GENERALES 2016', '', '', '', 'CARLOS AMADEO SAMANIEGO FIGALLO', 'MASCULINO', 'NO ELECTO', 'PIURA  ', 'FUERZA POPULAR', 'FUERZA POPULAR' );</v>
      </c>
    </row>
    <row r="5068" spans="1:12" x14ac:dyDescent="0.25">
      <c r="A5068" s="17" t="s">
        <v>6699</v>
      </c>
      <c r="E5068" s="15" t="s">
        <v>7667</v>
      </c>
      <c r="F5068" s="15" t="s">
        <v>8773</v>
      </c>
      <c r="G5068" s="17" t="s">
        <v>1062</v>
      </c>
      <c r="H5068" s="15" t="s">
        <v>8796</v>
      </c>
      <c r="I5068" s="15" t="s">
        <v>22</v>
      </c>
      <c r="J5068" s="15" t="str">
        <f>IFERROR(VLOOKUP(I5068,'Candidato Presidencial'!$C:$E,3,FALSE),"")</f>
        <v>FUERZA POPULAR</v>
      </c>
      <c r="L5068" s="15" t="str">
        <f t="shared" si="144"/>
        <v>insert into Camaleon.CandidatoCongreso( PROCESO_ELECTORAL, NOMBRE_CANDIDATO, APELLIDO_PATERNO, APELLIDO_MATERNO, NOMBRE_COMPLETO, SEXO, CARGO_ELEGIDO, LUGAR_POSTULA, ORGANIZACION_POLITICA, ALIAS ) values( 'ELECCIONES GENERALES 2016', '', '', '', 'EVITA MARIA OJEDA CELI ', 'FEMENINO', 'NO ELECTO', 'PIURA  ', 'FUERZA POPULAR', 'FUERZA POPULAR' );</v>
      </c>
    </row>
    <row r="5069" spans="1:12" x14ac:dyDescent="0.25">
      <c r="A5069" s="17" t="s">
        <v>6699</v>
      </c>
      <c r="E5069" s="15" t="s">
        <v>7668</v>
      </c>
      <c r="F5069" s="15" t="s">
        <v>8773</v>
      </c>
      <c r="G5069" s="17" t="s">
        <v>1062</v>
      </c>
      <c r="H5069" s="15" t="s">
        <v>8789</v>
      </c>
      <c r="I5069" s="15" t="s">
        <v>22</v>
      </c>
      <c r="J5069" s="15" t="str">
        <f>IFERROR(VLOOKUP(I5069,'Candidato Presidencial'!$C:$E,3,FALSE),"")</f>
        <v>FUERZA POPULAR</v>
      </c>
      <c r="L5069" s="15" t="str">
        <f t="shared" si="144"/>
        <v>insert into Camaleon.CandidatoCongreso( PROCESO_ELECTORAL, NOMBRE_CANDIDATO, APELLIDO_PATERNO, APELLIDO_MATERNO, NOMBRE_COMPLETO, SEXO, CARGO_ELEGIDO, LUGAR_POSTULA, ORGANIZACION_POLITICA, ALIAS ) values( 'ELECCIONES GENERALES 2016', '', '', '', 'DESSY LOURDES ZANABRIA PALOMINO DE NACK ', 'FEMENINO', 'NO ELECTO', 'AREQUIPA  ', 'FUERZA POPULAR', 'FUERZA POPULAR' );</v>
      </c>
    </row>
    <row r="5070" spans="1:12" x14ac:dyDescent="0.25">
      <c r="A5070" s="17" t="s">
        <v>6699</v>
      </c>
      <c r="E5070" s="15" t="s">
        <v>7669</v>
      </c>
      <c r="F5070" s="15" t="s">
        <v>8773</v>
      </c>
      <c r="G5070" s="17" t="s">
        <v>1062</v>
      </c>
      <c r="H5070" s="15" t="s">
        <v>8792</v>
      </c>
      <c r="I5070" s="15" t="s">
        <v>22</v>
      </c>
      <c r="J5070" s="15" t="str">
        <f>IFERROR(VLOOKUP(I5070,'Candidato Presidencial'!$C:$E,3,FALSE),"")</f>
        <v>FUERZA POPULAR</v>
      </c>
      <c r="L5070" s="15" t="str">
        <f t="shared" si="144"/>
        <v>insert into Camaleon.CandidatoCongreso( PROCESO_ELECTORAL, NOMBRE_CANDIDATO, APELLIDO_PATERNO, APELLIDO_MATERNO, NOMBRE_COMPLETO, SEXO, CARGO_ELEGIDO, LUGAR_POSTULA, ORGANIZACION_POLITICA, ALIAS ) values( 'ELECCIONES GENERALES 2016', '', '', '', 'BEATRIZ YAMASHIRO NAKASONE ', 'FEMENINO', 'NO ELECTO', 'UCAYALI  ', 'FUERZA POPULAR', 'FUERZA POPULAR' );</v>
      </c>
    </row>
    <row r="5071" spans="1:12" x14ac:dyDescent="0.25">
      <c r="A5071" s="17" t="s">
        <v>6699</v>
      </c>
      <c r="E5071" s="15" t="s">
        <v>7670</v>
      </c>
      <c r="F5071" s="15" t="s">
        <v>8773</v>
      </c>
      <c r="G5071" s="17" t="s">
        <v>1062</v>
      </c>
      <c r="H5071" s="15" t="s">
        <v>8793</v>
      </c>
      <c r="I5071" s="15" t="s">
        <v>22</v>
      </c>
      <c r="J5071" s="15" t="str">
        <f>IFERROR(VLOOKUP(I5071,'Candidato Presidencial'!$C:$E,3,FALSE),"")</f>
        <v>FUERZA POPULAR</v>
      </c>
      <c r="L5071" s="15" t="str">
        <f t="shared" si="144"/>
        <v>insert into Camaleon.CandidatoCongreso( PROCESO_ELECTORAL, NOMBRE_CANDIDATO, APELLIDO_PATERNO, APELLIDO_MATERNO, NOMBRE_COMPLETO, SEXO, CARGO_ELEGIDO, LUGAR_POSTULA, ORGANIZACION_POLITICA, ALIAS ) values( 'ELECCIONES GENERALES 2016', '', '', '', 'MARIA DEL PILAR SUAREZ NOLE ', 'FEMENINO', 'NO ELECTO', 'CALLAO  ', 'FUERZA POPULAR', 'FUERZA POPULAR' );</v>
      </c>
    </row>
    <row r="5072" spans="1:12" x14ac:dyDescent="0.25">
      <c r="A5072" s="17" t="s">
        <v>6699</v>
      </c>
      <c r="E5072" s="15" t="s">
        <v>7671</v>
      </c>
      <c r="F5072" s="15" t="s">
        <v>8772</v>
      </c>
      <c r="G5072" s="17" t="s">
        <v>1062</v>
      </c>
      <c r="H5072" s="15" t="s">
        <v>8775</v>
      </c>
      <c r="I5072" s="15" t="s">
        <v>22</v>
      </c>
      <c r="J5072" s="15" t="str">
        <f>IFERROR(VLOOKUP(I5072,'Candidato Presidencial'!$C:$E,3,FALSE),"")</f>
        <v>FUERZA POPULAR</v>
      </c>
      <c r="L5072" s="15" t="str">
        <f t="shared" si="144"/>
        <v>insert into Camaleon.CandidatoCongreso( PROCESO_ELECTORAL, NOMBRE_CANDIDATO, APELLIDO_PATERNO, APELLIDO_MATERNO, NOMBRE_COMPLETO, SEXO, CARGO_ELEGIDO, LUGAR_POSTULA, ORGANIZACION_POLITICA, ALIAS ) values( 'ELECCIONES GENERALES 2016', '', '', '', 'GILMER TRUJILLO ZEGARRA ', 'MASCULINO', 'NO ELECTO', 'SAN MARTIN  ', 'FUERZA POPULAR', 'FUERZA POPULAR' );</v>
      </c>
    </row>
    <row r="5073" spans="1:12" x14ac:dyDescent="0.25">
      <c r="A5073" s="17" t="s">
        <v>6699</v>
      </c>
      <c r="E5073" s="15" t="s">
        <v>7672</v>
      </c>
      <c r="F5073" s="15" t="s">
        <v>8773</v>
      </c>
      <c r="G5073" s="17" t="s">
        <v>1062</v>
      </c>
      <c r="H5073" s="15" t="s">
        <v>8777</v>
      </c>
      <c r="I5073" s="15" t="s">
        <v>22</v>
      </c>
      <c r="J5073" s="15" t="str">
        <f>IFERROR(VLOOKUP(I5073,'Candidato Presidencial'!$C:$E,3,FALSE),"")</f>
        <v>FUERZA POPULAR</v>
      </c>
      <c r="L5073" s="15" t="str">
        <f t="shared" si="144"/>
        <v>insert into Camaleon.CandidatoCongreso( PROCESO_ELECTORAL, NOMBRE_CANDIDATO, APELLIDO_PATERNO, APELLIDO_MATERNO, NOMBRE_COMPLETO, SEXO, CARGO_ELEGIDO, LUGAR_POSTULA, ORGANIZACION_POLITICA, ALIAS ) values( 'ELECCIONES GENERALES 2016', '', '', '', 'MILAGROS EMPERATRIZ SALAZAR DE LA TORRE', 'FEMENINO', 'NO ELECTO', 'LIMA  ', 'FUERZA POPULAR', 'FUERZA POPULAR' );</v>
      </c>
    </row>
    <row r="5074" spans="1:12" x14ac:dyDescent="0.25">
      <c r="A5074" s="17" t="s">
        <v>6699</v>
      </c>
      <c r="E5074" s="15" t="s">
        <v>7673</v>
      </c>
      <c r="F5074" s="15" t="s">
        <v>8773</v>
      </c>
      <c r="G5074" s="17" t="s">
        <v>1062</v>
      </c>
      <c r="H5074" s="15" t="s">
        <v>8777</v>
      </c>
      <c r="I5074" s="15" t="s">
        <v>22</v>
      </c>
      <c r="J5074" s="15" t="str">
        <f>IFERROR(VLOOKUP(I5074,'Candidato Presidencial'!$C:$E,3,FALSE),"")</f>
        <v>FUERZA POPULAR</v>
      </c>
      <c r="L5074" s="15" t="str">
        <f t="shared" si="144"/>
        <v>insert into Camaleon.CandidatoCongreso( PROCESO_ELECTORAL, NOMBRE_CANDIDATO, APELLIDO_PATERNO, APELLIDO_MATERNO, NOMBRE_COMPLETO, SEXO, CARGO_ELEGIDO, LUGAR_POSTULA, ORGANIZACION_POLITICA, ALIAS ) values( 'ELECCIONES GENERALES 2016', '', '', '', 'LUZ FILOMENA SALGADO RUBIANES ', 'FEMENINO', 'NO ELECTO', 'LIMA  ', 'FUERZA POPULAR', 'FUERZA POPULAR' );</v>
      </c>
    </row>
    <row r="5075" spans="1:12" x14ac:dyDescent="0.25">
      <c r="A5075" s="17" t="s">
        <v>6699</v>
      </c>
      <c r="E5075" s="15" t="s">
        <v>7674</v>
      </c>
      <c r="F5075" s="15" t="s">
        <v>8772</v>
      </c>
      <c r="G5075" s="17" t="s">
        <v>1062</v>
      </c>
      <c r="H5075" s="15" t="s">
        <v>8777</v>
      </c>
      <c r="I5075" s="15" t="s">
        <v>22</v>
      </c>
      <c r="J5075" s="15" t="str">
        <f>IFERROR(VLOOKUP(I5075,'Candidato Presidencial'!$C:$E,3,FALSE),"")</f>
        <v>FUERZA POPULAR</v>
      </c>
      <c r="L5075" s="15" t="str">
        <f t="shared" si="144"/>
        <v>insert into Camaleon.CandidatoCongreso( PROCESO_ELECTORAL, NOMBRE_CANDIDATO, APELLIDO_PATERNO, APELLIDO_MATERNO, NOMBRE_COMPLETO, SEXO, CARGO_ELEGIDO, LUGAR_POSTULA, ORGANIZACION_POLITICA, ALIAS ) values( 'ELECCIONES GENERALES 2016', '', '', '', 'MIGUEL ANGEL TORRES MORALES ', 'MASCULINO', 'NO ELECTO', 'LIMA  ', 'FUERZA POPULAR', 'FUERZA POPULAR' );</v>
      </c>
    </row>
    <row r="5076" spans="1:12" x14ac:dyDescent="0.25">
      <c r="A5076" s="17" t="s">
        <v>6699</v>
      </c>
      <c r="E5076" s="15" t="s">
        <v>7675</v>
      </c>
      <c r="F5076" s="15" t="s">
        <v>8773</v>
      </c>
      <c r="G5076" s="17" t="s">
        <v>1062</v>
      </c>
      <c r="H5076" s="15" t="s">
        <v>8777</v>
      </c>
      <c r="I5076" s="15" t="s">
        <v>22</v>
      </c>
      <c r="J5076" s="15" t="str">
        <f>IFERROR(VLOOKUP(I5076,'Candidato Presidencial'!$C:$E,3,FALSE),"")</f>
        <v>FUERZA POPULAR</v>
      </c>
      <c r="L5076" s="15" t="str">
        <f t="shared" si="144"/>
        <v>insert into Camaleon.CandidatoCongreso( PROCESO_ELECTORAL, NOMBRE_CANDIDATO, APELLIDO_PATERNO, APELLIDO_MATERNO, NOMBRE_COMPLETO, SEXO, CARGO_ELEGIDO, LUGAR_POSTULA, ORGANIZACION_POLITICA, ALIAS ) values( 'ELECCIONES GENERALES 2016', '', '', '', 'MARIA LOURDES PIA LUISA ALCORTA SUERO', 'FEMENINO', 'NO ELECTO', 'LIMA  ', 'FUERZA POPULAR', 'FUERZA POPULAR' );</v>
      </c>
    </row>
    <row r="5077" spans="1:12" x14ac:dyDescent="0.25">
      <c r="A5077" s="17" t="s">
        <v>6699</v>
      </c>
      <c r="E5077" s="15" t="s">
        <v>7676</v>
      </c>
      <c r="F5077" s="15" t="s">
        <v>8772</v>
      </c>
      <c r="G5077" s="17" t="s">
        <v>1062</v>
      </c>
      <c r="H5077" s="15" t="s">
        <v>8777</v>
      </c>
      <c r="I5077" s="15" t="s">
        <v>22</v>
      </c>
      <c r="J5077" s="15" t="str">
        <f>IFERROR(VLOOKUP(I5077,'Candidato Presidencial'!$C:$E,3,FALSE),"")</f>
        <v>FUERZA POPULAR</v>
      </c>
      <c r="L5077" s="15" t="str">
        <f t="shared" si="144"/>
        <v>insert into Camaleon.CandidatoCongreso( PROCESO_ELECTORAL, NOMBRE_CANDIDATO, APELLIDO_PATERNO, APELLIDO_MATERNO, NOMBRE_COMPLETO, SEXO, CARGO_ELEGIDO, LUGAR_POSTULA, ORGANIZACION_POLITICA, ALIAS ) values( 'ELECCIONES GENERALES 2016', '', '', '', 'MAURICIO MIRANDA VARGAS FANO ', 'MASCULINO', 'NO ELECTO', 'LIMA  ', 'FUERZA POPULAR', 'FUERZA POPULAR' );</v>
      </c>
    </row>
    <row r="5078" spans="1:12" x14ac:dyDescent="0.25">
      <c r="A5078" s="17" t="s">
        <v>6699</v>
      </c>
      <c r="E5078" s="15" t="s">
        <v>7677</v>
      </c>
      <c r="F5078" s="15" t="s">
        <v>8772</v>
      </c>
      <c r="G5078" s="17" t="s">
        <v>1062</v>
      </c>
      <c r="H5078" s="15" t="s">
        <v>8777</v>
      </c>
      <c r="I5078" s="15" t="s">
        <v>22</v>
      </c>
      <c r="J5078" s="15" t="str">
        <f>IFERROR(VLOOKUP(I5078,'Candidato Presidencial'!$C:$E,3,FALSE),"")</f>
        <v>FUERZA POPULAR</v>
      </c>
      <c r="L5078" s="15" t="str">
        <f t="shared" si="144"/>
        <v>insert into Camaleon.CandidatoCongreso( PROCESO_ELECTORAL, NOMBRE_CANDIDATO, APELLIDO_PATERNO, APELLIDO_MATERNO, NOMBRE_COMPLETO, SEXO, CARGO_ELEGIDO, LUGAR_POSTULA, ORGANIZACION_POLITICA, ALIAS ) values( 'ELECCIONES GENERALES 2016', '', '', '', 'ENRIQUE SANDRO STAPLETON PONCE ', 'MASCULINO', 'NO ELECTO', 'LIMA  ', 'FUERZA POPULAR', 'FUERZA POPULAR' );</v>
      </c>
    </row>
    <row r="5079" spans="1:12" x14ac:dyDescent="0.25">
      <c r="A5079" s="17" t="s">
        <v>6699</v>
      </c>
      <c r="E5079" s="15" t="s">
        <v>7678</v>
      </c>
      <c r="F5079" s="15" t="s">
        <v>8772</v>
      </c>
      <c r="G5079" s="17" t="s">
        <v>1062</v>
      </c>
      <c r="H5079" s="15" t="s">
        <v>8777</v>
      </c>
      <c r="I5079" s="15" t="s">
        <v>22</v>
      </c>
      <c r="J5079" s="15" t="str">
        <f>IFERROR(VLOOKUP(I5079,'Candidato Presidencial'!$C:$E,3,FALSE),"")</f>
        <v>FUERZA POPULAR</v>
      </c>
      <c r="L5079" s="15" t="str">
        <f t="shared" si="144"/>
        <v>insert into Camaleon.CandidatoCongreso( PROCESO_ELECTORAL, NOMBRE_CANDIDATO, APELLIDO_PATERNO, APELLIDO_MATERNO, NOMBRE_COMPLETO, SEXO, CARGO_ELEGIDO, LUGAR_POSTULA, ORGANIZACION_POLITICA, ALIAS ) values( 'ELECCIONES GENERALES 2016', '', '', '', 'GIAN CARLO VACCHELLI CORBETTO ', 'MASCULINO', 'NO ELECTO', 'LIMA  ', 'FUERZA POPULAR', 'FUERZA POPULAR' );</v>
      </c>
    </row>
    <row r="5080" spans="1:12" x14ac:dyDescent="0.25">
      <c r="A5080" s="17" t="s">
        <v>6699</v>
      </c>
      <c r="E5080" s="15" t="s">
        <v>7679</v>
      </c>
      <c r="F5080" s="15" t="s">
        <v>8772</v>
      </c>
      <c r="G5080" s="17" t="s">
        <v>1062</v>
      </c>
      <c r="H5080" s="15" t="s">
        <v>8792</v>
      </c>
      <c r="I5080" s="15" t="s">
        <v>22</v>
      </c>
      <c r="J5080" s="15" t="str">
        <f>IFERROR(VLOOKUP(I5080,'Candidato Presidencial'!$C:$E,3,FALSE),"")</f>
        <v>FUERZA POPULAR</v>
      </c>
      <c r="L5080" s="15" t="str">
        <f t="shared" si="144"/>
        <v>insert into Camaleon.CandidatoCongreso( PROCESO_ELECTORAL, NOMBRE_CANDIDATO, APELLIDO_PATERNO, APELLIDO_MATERNO, NOMBRE_COMPLETO, SEXO, CARGO_ELEGIDO, LUGAR_POSTULA, ORGANIZACION_POLITICA, ALIAS ) values( 'ELECCIONES GENERALES 2016', '', '', '', 'CARLOS MARIO DEL CARMEN TUBINO ARIAS SCHREIBER ', 'MASCULINO', 'NO ELECTO', 'UCAYALI  ', 'FUERZA POPULAR', 'FUERZA POPULAR' );</v>
      </c>
    </row>
    <row r="5081" spans="1:12" x14ac:dyDescent="0.25">
      <c r="A5081" s="17" t="s">
        <v>6699</v>
      </c>
      <c r="E5081" s="15" t="s">
        <v>7680</v>
      </c>
      <c r="F5081" s="15" t="s">
        <v>8772</v>
      </c>
      <c r="G5081" s="17" t="s">
        <v>1062</v>
      </c>
      <c r="H5081" s="15" t="s">
        <v>8793</v>
      </c>
      <c r="I5081" s="15" t="s">
        <v>22</v>
      </c>
      <c r="J5081" s="15" t="str">
        <f>IFERROR(VLOOKUP(I5081,'Candidato Presidencial'!$C:$E,3,FALSE),"")</f>
        <v>FUERZA POPULAR</v>
      </c>
      <c r="L5081" s="15" t="str">
        <f t="shared" si="144"/>
        <v>insert into Camaleon.CandidatoCongreso( PROCESO_ELECTORAL, NOMBRE_CANDIDATO, APELLIDO_PATERNO, APELLIDO_MATERNO, NOMBRE_COMPLETO, SEXO, CARGO_ELEGIDO, LUGAR_POSTULA, ORGANIZACION_POLITICA, ALIAS ) values( 'ELECCIONES GENERALES 2016', '', '', '', 'VICTOR AUGUSTO ALBRECHT RODRIGUEZ ', 'MASCULINO', 'NO ELECTO', 'CALLAO  ', 'FUERZA POPULAR', 'FUERZA POPULAR' );</v>
      </c>
    </row>
    <row r="5082" spans="1:12" x14ac:dyDescent="0.25">
      <c r="A5082" s="17" t="s">
        <v>6699</v>
      </c>
      <c r="E5082" s="15" t="s">
        <v>7681</v>
      </c>
      <c r="F5082" s="15" t="s">
        <v>8772</v>
      </c>
      <c r="G5082" s="17" t="s">
        <v>1062</v>
      </c>
      <c r="H5082" s="15" t="s">
        <v>8786</v>
      </c>
      <c r="I5082" s="15" t="s">
        <v>22</v>
      </c>
      <c r="J5082" s="15" t="str">
        <f>IFERROR(VLOOKUP(I5082,'Candidato Presidencial'!$C:$E,3,FALSE),"")</f>
        <v>FUERZA POPULAR</v>
      </c>
      <c r="L5082" s="15" t="str">
        <f t="shared" si="144"/>
        <v>insert into Camaleon.CandidatoCongreso( PROCESO_ELECTORAL, NOMBRE_CANDIDATO, APELLIDO_PATERNO, APELLIDO_MATERNO, NOMBRE_COMPLETO, SEXO, CARGO_ELEGIDO, LUGAR_POSTULA, ORGANIZACION_POLITICA, ALIAS ) values( 'ELECCIONES GENERALES 2016', '', '', '', 'CESAR ANTONIO SEGURA IZQUIERDO ', 'MASCULINO', 'NO ELECTO', 'ICA  ', 'FUERZA POPULAR', 'FUERZA POPULAR' );</v>
      </c>
    </row>
    <row r="5083" spans="1:12" x14ac:dyDescent="0.25">
      <c r="A5083" s="17" t="s">
        <v>6699</v>
      </c>
      <c r="E5083" s="15" t="s">
        <v>7682</v>
      </c>
      <c r="F5083" s="15" t="s">
        <v>8772</v>
      </c>
      <c r="G5083" s="17" t="s">
        <v>1062</v>
      </c>
      <c r="H5083" s="15" t="s">
        <v>8777</v>
      </c>
      <c r="I5083" s="15" t="s">
        <v>22</v>
      </c>
      <c r="J5083" s="15" t="str">
        <f>IFERROR(VLOOKUP(I5083,'Candidato Presidencial'!$C:$E,3,FALSE),"")</f>
        <v>FUERZA POPULAR</v>
      </c>
      <c r="L5083" s="15" t="str">
        <f t="shared" si="144"/>
        <v>insert into Camaleon.CandidatoCongreso( PROCESO_ELECTORAL, NOMBRE_CANDIDATO, APELLIDO_PATERNO, APELLIDO_MATERNO, NOMBRE_COMPLETO, SEXO, CARGO_ELEGIDO, LUGAR_POSTULA, ORGANIZACION_POLITICA, ALIAS ) values( 'ELECCIONES GENERALES 2016', '', '', '', 'KENJI GERARDO FUJIMORI HIGUCHI ', 'MASCULINO', 'NO ELECTO', 'LIMA  ', 'FUERZA POPULAR', 'FUERZA POPULAR' );</v>
      </c>
    </row>
    <row r="5084" spans="1:12" x14ac:dyDescent="0.25">
      <c r="A5084" s="17" t="s">
        <v>6699</v>
      </c>
      <c r="E5084" s="15" t="s">
        <v>7683</v>
      </c>
      <c r="F5084" s="15" t="s">
        <v>8773</v>
      </c>
      <c r="G5084" s="17" t="s">
        <v>1062</v>
      </c>
      <c r="H5084" s="15" t="s">
        <v>8777</v>
      </c>
      <c r="I5084" s="15" t="s">
        <v>22</v>
      </c>
      <c r="J5084" s="15" t="str">
        <f>IFERROR(VLOOKUP(I5084,'Candidato Presidencial'!$C:$E,3,FALSE),"")</f>
        <v>FUERZA POPULAR</v>
      </c>
      <c r="L5084" s="15" t="str">
        <f t="shared" si="144"/>
        <v>insert into Camaleon.CandidatoCongreso( PROCESO_ELECTORAL, NOMBRE_CANDIDATO, APELLIDO_PATERNO, APELLIDO_MATERNO, NOMBRE_COMPLETO, SEXO, CARGO_ELEGIDO, LUGAR_POSTULA, ORGANIZACION_POLITICA, ALIAS ) values( 'ELECCIONES GENERALES 2016', '', '', '', 'MARIA URSULA INGRID LETONA PEREYRA', 'FEMENINO', 'NO ELECTO', 'LIMA  ', 'FUERZA POPULAR', 'FUERZA POPULAR' );</v>
      </c>
    </row>
    <row r="5085" spans="1:12" x14ac:dyDescent="0.25">
      <c r="A5085" s="17" t="s">
        <v>6699</v>
      </c>
      <c r="E5085" s="15" t="s">
        <v>7684</v>
      </c>
      <c r="F5085" s="15" t="s">
        <v>8773</v>
      </c>
      <c r="G5085" s="17" t="s">
        <v>1062</v>
      </c>
      <c r="H5085" s="15" t="s">
        <v>8777</v>
      </c>
      <c r="I5085" s="15" t="s">
        <v>22</v>
      </c>
      <c r="J5085" s="15" t="str">
        <f>IFERROR(VLOOKUP(I5085,'Candidato Presidencial'!$C:$E,3,FALSE),"")</f>
        <v>FUERZA POPULAR</v>
      </c>
      <c r="L5085" s="15" t="str">
        <f t="shared" si="144"/>
        <v>insert into Camaleon.CandidatoCongreso( PROCESO_ELECTORAL, NOMBRE_CANDIDATO, APELLIDO_PATERNO, APELLIDO_MATERNO, NOMBRE_COMPLETO, SEXO, CARGO_ELEGIDO, LUGAR_POSTULA, ORGANIZACION_POLITICA, ALIAS ) values( 'ELECCIONES GENERALES 2016', '', '', '', 'MARIA CELESTE CHAMOCHUMBI ORTIZ', 'FEMENINO', 'NO ELECTO', 'LIMA  ', 'FUERZA POPULAR', 'FUERZA POPULAR' );</v>
      </c>
    </row>
    <row r="5086" spans="1:12" x14ac:dyDescent="0.25">
      <c r="A5086" s="17" t="s">
        <v>6699</v>
      </c>
      <c r="E5086" s="15" t="s">
        <v>7685</v>
      </c>
      <c r="F5086" s="15" t="s">
        <v>8773</v>
      </c>
      <c r="G5086" s="17" t="s">
        <v>1062</v>
      </c>
      <c r="H5086" s="15" t="s">
        <v>8777</v>
      </c>
      <c r="I5086" s="15" t="s">
        <v>22</v>
      </c>
      <c r="J5086" s="15" t="str">
        <f>IFERROR(VLOOKUP(I5086,'Candidato Presidencial'!$C:$E,3,FALSE),"")</f>
        <v>FUERZA POPULAR</v>
      </c>
      <c r="L5086" s="15" t="str">
        <f t="shared" si="144"/>
        <v>insert into Camaleon.CandidatoCongreso( PROCESO_ELECTORAL, NOMBRE_CANDIDATO, APELLIDO_PATERNO, APELLIDO_MATERNO, NOMBRE_COMPLETO, SEXO, CARGO_ELEGIDO, LUGAR_POSTULA, ORGANIZACION_POLITICA, ALIAS ) values( 'ELECCIONES GENERALES 2016', '', '', '', 'LEYLA FELICITA CHIHUAN RAMOS', 'FEMENINO', 'NO ELECTO', 'LIMA  ', 'FUERZA POPULAR', 'FUERZA POPULAR' );</v>
      </c>
    </row>
    <row r="5087" spans="1:12" x14ac:dyDescent="0.25">
      <c r="A5087" s="17" t="s">
        <v>6699</v>
      </c>
      <c r="E5087" s="15" t="s">
        <v>7686</v>
      </c>
      <c r="F5087" s="15" t="s">
        <v>8772</v>
      </c>
      <c r="G5087" s="17" t="s">
        <v>1062</v>
      </c>
      <c r="H5087" s="15" t="s">
        <v>8777</v>
      </c>
      <c r="I5087" s="15" t="s">
        <v>22</v>
      </c>
      <c r="J5087" s="15" t="str">
        <f>IFERROR(VLOOKUP(I5087,'Candidato Presidencial'!$C:$E,3,FALSE),"")</f>
        <v>FUERZA POPULAR</v>
      </c>
      <c r="L5087" s="15" t="str">
        <f t="shared" si="144"/>
        <v>insert into Camaleon.CandidatoCongreso( PROCESO_ELECTORAL, NOMBRE_CANDIDATO, APELLIDO_PATERNO, APELLIDO_MATERNO, NOMBRE_COMPLETO, SEXO, CARGO_ELEGIDO, LUGAR_POSTULA, ORGANIZACION_POLITICA, ALIAS ) values( 'ELECCIONES GENERALES 2016', '', '', '', 'MARCO ANTONIO MURRIETA OSTOS', 'MASCULINO', 'NO ELECTO', 'LIMA  ', 'FUERZA POPULAR', 'FUERZA POPULAR' );</v>
      </c>
    </row>
    <row r="5088" spans="1:12" x14ac:dyDescent="0.25">
      <c r="A5088" s="17" t="s">
        <v>6699</v>
      </c>
      <c r="E5088" s="15" t="s">
        <v>7687</v>
      </c>
      <c r="F5088" s="15" t="s">
        <v>8773</v>
      </c>
      <c r="G5088" s="17" t="s">
        <v>1062</v>
      </c>
      <c r="H5088" s="15" t="s">
        <v>8777</v>
      </c>
      <c r="I5088" s="15" t="s">
        <v>22</v>
      </c>
      <c r="J5088" s="15" t="str">
        <f>IFERROR(VLOOKUP(I5088,'Candidato Presidencial'!$C:$E,3,FALSE),"")</f>
        <v>FUERZA POPULAR</v>
      </c>
      <c r="L5088" s="15" t="str">
        <f t="shared" si="144"/>
        <v>insert into Camaleon.CandidatoCongreso( PROCESO_ELECTORAL, NOMBRE_CANDIDATO, APELLIDO_PATERNO, APELLIDO_MATERNO, NOMBRE_COMPLETO, SEXO, CARGO_ELEGIDO, LUGAR_POSTULA, ORGANIZACION_POLITICA, ALIAS ) values( 'ELECCIONES GENERALES 2016', '', '', '', 'PALOMA ROSA NOCEDA CHIANG ', 'FEMENINO', 'NO ELECTO', 'LIMA  ', 'FUERZA POPULAR', 'FUERZA POPULAR' );</v>
      </c>
    </row>
    <row r="5089" spans="1:12" x14ac:dyDescent="0.25">
      <c r="A5089" s="17" t="s">
        <v>6699</v>
      </c>
      <c r="E5089" s="15" t="s">
        <v>7688</v>
      </c>
      <c r="F5089" s="15" t="s">
        <v>8772</v>
      </c>
      <c r="G5089" s="17" t="s">
        <v>1062</v>
      </c>
      <c r="H5089" s="15" t="s">
        <v>8777</v>
      </c>
      <c r="I5089" s="15" t="s">
        <v>22</v>
      </c>
      <c r="J5089" s="15" t="str">
        <f>IFERROR(VLOOKUP(I5089,'Candidato Presidencial'!$C:$E,3,FALSE),"")</f>
        <v>FUERZA POPULAR</v>
      </c>
      <c r="L5089" s="15" t="str">
        <f t="shared" si="144"/>
        <v>insert into Camaleon.CandidatoCongreso( PROCESO_ELECTORAL, NOMBRE_CANDIDATO, APELLIDO_PATERNO, APELLIDO_MATERNO, NOMBRE_COMPLETO, SEXO, CARGO_ELEGIDO, LUGAR_POSTULA, ORGANIZACION_POLITICA, ALIAS ) values( 'ELECCIONES GENERALES 2016', '', '', '', 'CARLOS ALBERTO SEGUNDO SANCHEZ CENTURION ', 'MASCULINO', 'NO ELECTO', 'LIMA  ', 'FUERZA POPULAR', 'FUERZA POPULAR' );</v>
      </c>
    </row>
    <row r="5090" spans="1:12" x14ac:dyDescent="0.25">
      <c r="A5090" s="17" t="s">
        <v>6699</v>
      </c>
      <c r="E5090" s="15" t="s">
        <v>7689</v>
      </c>
      <c r="F5090" s="15" t="s">
        <v>8772</v>
      </c>
      <c r="G5090" s="17" t="s">
        <v>1062</v>
      </c>
      <c r="H5090" s="15" t="s">
        <v>8780</v>
      </c>
      <c r="I5090" s="15" t="s">
        <v>22</v>
      </c>
      <c r="J5090" s="15" t="str">
        <f>IFERROR(VLOOKUP(I5090,'Candidato Presidencial'!$C:$E,3,FALSE),"")</f>
        <v>FUERZA POPULAR</v>
      </c>
      <c r="L5090" s="15" t="str">
        <f t="shared" si="144"/>
        <v>insert into Camaleon.CandidatoCongreso( PROCESO_ELECTORAL, NOMBRE_CANDIDATO, APELLIDO_PATERNO, APELLIDO_MATERNO, NOMBRE_COMPLETO, SEXO, CARGO_ELEGIDO, LUGAR_POSTULA, ORGANIZACION_POLITICA, ALIAS ) values( 'ELECCIONES GENERALES 2016', '', '', '', 'MILTON MIRANDA ROMAN ', 'MASCULINO', 'NO ELECTO', 'LA LIBERTAD  ', 'FUERZA POPULAR', 'FUERZA POPULAR' );</v>
      </c>
    </row>
    <row r="5091" spans="1:12" x14ac:dyDescent="0.25">
      <c r="A5091" s="17" t="s">
        <v>6699</v>
      </c>
      <c r="E5091" s="15" t="s">
        <v>7690</v>
      </c>
      <c r="F5091" s="15" t="s">
        <v>8772</v>
      </c>
      <c r="G5091" s="17" t="s">
        <v>1062</v>
      </c>
      <c r="H5091" s="15" t="s">
        <v>8787</v>
      </c>
      <c r="I5091" s="15" t="s">
        <v>22</v>
      </c>
      <c r="J5091" s="15" t="str">
        <f>IFERROR(VLOOKUP(I5091,'Candidato Presidencial'!$C:$E,3,FALSE),"")</f>
        <v>FUERZA POPULAR</v>
      </c>
      <c r="L5091" s="15" t="str">
        <f t="shared" si="144"/>
        <v>insert into Camaleon.CandidatoCongreso( PROCESO_ELECTORAL, NOMBRE_CANDIDATO, APELLIDO_PATERNO, APELLIDO_MATERNO, NOMBRE_COMPLETO, SEXO, CARGO_ELEGIDO, LUGAR_POSTULA, ORGANIZACION_POLITICA, ALIAS ) values( 'ELECCIONES GENERALES 2016', '', '', '', 'GUILLERMO AUGUSTO BOCANGEL WEYDERT', 'MASCULINO', 'NO ELECTO', 'HUANUCO  ', 'FUERZA POPULAR', 'FUERZA POPULAR' );</v>
      </c>
    </row>
    <row r="5092" spans="1:12" x14ac:dyDescent="0.25">
      <c r="A5092" s="17" t="s">
        <v>6699</v>
      </c>
      <c r="E5092" s="15" t="s">
        <v>7691</v>
      </c>
      <c r="F5092" s="15" t="s">
        <v>8773</v>
      </c>
      <c r="G5092" s="17" t="s">
        <v>1062</v>
      </c>
      <c r="H5092" s="15" t="s">
        <v>8778</v>
      </c>
      <c r="I5092" s="15" t="s">
        <v>22</v>
      </c>
      <c r="J5092" s="15" t="str">
        <f>IFERROR(VLOOKUP(I5092,'Candidato Presidencial'!$C:$E,3,FALSE),"")</f>
        <v>FUERZA POPULAR</v>
      </c>
      <c r="L5092" s="15" t="str">
        <f t="shared" si="144"/>
        <v>insert into Camaleon.CandidatoCongreso( PROCESO_ELECTORAL, NOMBRE_CANDIDATO, APELLIDO_PATERNO, APELLIDO_MATERNO, NOMBRE_COMPLETO, SEXO, CARGO_ELEGIDO, LUGAR_POSTULA, ORGANIZACION_POLITICA, ALIAS ) values( 'ELECCIONES GENERALES 2016', '', '', '', 'TAMAR ARIMBORGO GUERRA ', 'FEMENINO', 'NO ELECTO', 'LORETO  ', 'FUERZA POPULAR', 'FUERZA POPULAR' );</v>
      </c>
    </row>
    <row r="5093" spans="1:12" x14ac:dyDescent="0.25">
      <c r="A5093" s="17" t="s">
        <v>6699</v>
      </c>
      <c r="E5093" s="15" t="s">
        <v>7692</v>
      </c>
      <c r="F5093" s="15" t="s">
        <v>8773</v>
      </c>
      <c r="G5093" s="17" t="s">
        <v>1062</v>
      </c>
      <c r="H5093" s="15" t="s">
        <v>8777</v>
      </c>
      <c r="I5093" s="15" t="s">
        <v>22</v>
      </c>
      <c r="J5093" s="15" t="str">
        <f>IFERROR(VLOOKUP(I5093,'Candidato Presidencial'!$C:$E,3,FALSE),"")</f>
        <v>FUERZA POPULAR</v>
      </c>
      <c r="L5093" s="15" t="str">
        <f t="shared" si="144"/>
        <v>insert into Camaleon.CandidatoCongreso( PROCESO_ELECTORAL, NOMBRE_CANDIDATO, APELLIDO_PATERNO, APELLIDO_MATERNO, NOMBRE_COMPLETO, SEXO, CARGO_ELEGIDO, LUGAR_POSTULA, ORGANIZACION_POLITICA, ALIAS ) values( 'ELECCIONES GENERALES 2016', '', '', '', 'ESTHER STHEPH COARITA UCHARICO', 'FEMENINO', 'NO ELECTO', 'LIMA  ', 'FUERZA POPULAR', 'FUERZA POPULAR' );</v>
      </c>
    </row>
    <row r="5094" spans="1:12" x14ac:dyDescent="0.25">
      <c r="A5094" s="17" t="s">
        <v>6699</v>
      </c>
      <c r="E5094" s="15" t="s">
        <v>7693</v>
      </c>
      <c r="F5094" s="15" t="s">
        <v>8773</v>
      </c>
      <c r="G5094" s="17" t="s">
        <v>1062</v>
      </c>
      <c r="H5094" s="15" t="s">
        <v>8797</v>
      </c>
      <c r="I5094" s="15" t="s">
        <v>22</v>
      </c>
      <c r="J5094" s="15" t="str">
        <f>IFERROR(VLOOKUP(I5094,'Candidato Presidencial'!$C:$E,3,FALSE),"")</f>
        <v>FUERZA POPULAR</v>
      </c>
      <c r="L5094" s="15" t="str">
        <f t="shared" si="144"/>
        <v>insert into Camaleon.CandidatoCongreso( PROCESO_ELECTORAL, NOMBRE_CANDIDATO, APELLIDO_PATERNO, APELLIDO_MATERNO, NOMBRE_COMPLETO, SEXO, CARGO_ELEGIDO, LUGAR_POSTULA, ORGANIZACION_POLITICA, ALIAS ) values( 'ELECCIONES GENERALES 2016', '', '', '', 'LIZBETH HILDA ROBLES URIBE ', 'FEMENINO', 'NO ELECTO', 'LIMA LIMA ', 'FUERZA POPULAR', 'FUERZA POPULAR' );</v>
      </c>
    </row>
    <row r="5095" spans="1:12" x14ac:dyDescent="0.25">
      <c r="A5095" s="17" t="s">
        <v>6699</v>
      </c>
      <c r="E5095" s="15" t="s">
        <v>7694</v>
      </c>
      <c r="F5095" s="15" t="s">
        <v>8772</v>
      </c>
      <c r="G5095" s="17" t="s">
        <v>1062</v>
      </c>
      <c r="H5095" s="15" t="s">
        <v>8797</v>
      </c>
      <c r="I5095" s="15" t="s">
        <v>22</v>
      </c>
      <c r="J5095" s="15" t="str">
        <f>IFERROR(VLOOKUP(I5095,'Candidato Presidencial'!$C:$E,3,FALSE),"")</f>
        <v>FUERZA POPULAR</v>
      </c>
      <c r="L5095" s="15" t="str">
        <f t="shared" si="144"/>
        <v>insert into Camaleon.CandidatoCongreso( PROCESO_ELECTORAL, NOMBRE_CANDIDATO, APELLIDO_PATERNO, APELLIDO_MATERNO, NOMBRE_COMPLETO, SEXO, CARGO_ELEGIDO, LUGAR_POSTULA, ORGANIZACION_POLITICA, ALIAS ) values( 'ELECCIONES GENERALES 2016', '', '', '', 'PERCY ELOY ALCALA MATEO', 'MASCULINO', 'NO ELECTO', 'LIMA LIMA ', 'FUERZA POPULAR', 'FUERZA POPULAR' );</v>
      </c>
    </row>
    <row r="5096" spans="1:12" x14ac:dyDescent="0.25">
      <c r="A5096" s="17" t="s">
        <v>6699</v>
      </c>
      <c r="E5096" s="15" t="s">
        <v>7695</v>
      </c>
      <c r="F5096" s="15" t="s">
        <v>8773</v>
      </c>
      <c r="G5096" s="17" t="s">
        <v>1062</v>
      </c>
      <c r="H5096" s="15" t="s">
        <v>8788</v>
      </c>
      <c r="I5096" s="15" t="s">
        <v>22</v>
      </c>
      <c r="J5096" s="15" t="str">
        <f>IFERROR(VLOOKUP(I5096,'Candidato Presidencial'!$C:$E,3,FALSE),"")</f>
        <v>FUERZA POPULAR</v>
      </c>
      <c r="L5096" s="15" t="str">
        <f t="shared" si="144"/>
        <v>insert into Camaleon.CandidatoCongreso( PROCESO_ELECTORAL, NOMBRE_CANDIDATO, APELLIDO_PATERNO, APELLIDO_MATERNO, NOMBRE_COMPLETO, SEXO, CARGO_ELEGIDO, LUGAR_POSTULA, ORGANIZACION_POLITICA, ALIAS ) values( 'ELECCIONES GENERALES 2016', '', '', '', 'YESENIA PONCE VILLARREAL DE VARGAS', 'FEMENINO', 'NO ELECTO', 'ANCASH  ', 'FUERZA POPULAR', 'FUERZA POPULAR' );</v>
      </c>
    </row>
    <row r="5097" spans="1:12" x14ac:dyDescent="0.25">
      <c r="A5097" s="17" t="s">
        <v>6699</v>
      </c>
      <c r="E5097" s="15" t="s">
        <v>7696</v>
      </c>
      <c r="F5097" s="15" t="s">
        <v>8773</v>
      </c>
      <c r="G5097" s="17" t="s">
        <v>1062</v>
      </c>
      <c r="H5097" s="15" t="s">
        <v>8797</v>
      </c>
      <c r="I5097" s="15" t="s">
        <v>22</v>
      </c>
      <c r="J5097" s="15" t="str">
        <f>IFERROR(VLOOKUP(I5097,'Candidato Presidencial'!$C:$E,3,FALSE),"")</f>
        <v>FUERZA POPULAR</v>
      </c>
      <c r="L5097" s="15" t="str">
        <f t="shared" si="144"/>
        <v>insert into Camaleon.CandidatoCongreso( PROCESO_ELECTORAL, NOMBRE_CANDIDATO, APELLIDO_PATERNO, APELLIDO_MATERNO, NOMBRE_COMPLETO, SEXO, CARGO_ELEGIDO, LUGAR_POSTULA, ORGANIZACION_POLITICA, ALIAS ) values( 'ELECCIONES GENERALES 2016', '', '', '', 'GLADYS GRISELDA ANDRADE SALGUERO DE ALVAREZ ', 'FEMENINO', 'NO ELECTO', 'LIMA LIMA ', 'FUERZA POPULAR', 'FUERZA POPULAR' );</v>
      </c>
    </row>
    <row r="5098" spans="1:12" x14ac:dyDescent="0.25">
      <c r="A5098" s="17" t="s">
        <v>6699</v>
      </c>
      <c r="E5098" s="15" t="s">
        <v>7697</v>
      </c>
      <c r="F5098" s="15" t="s">
        <v>8772</v>
      </c>
      <c r="G5098" s="17" t="s">
        <v>1062</v>
      </c>
      <c r="H5098" s="15" t="s">
        <v>8784</v>
      </c>
      <c r="I5098" s="15" t="s">
        <v>22</v>
      </c>
      <c r="J5098" s="15" t="str">
        <f>IFERROR(VLOOKUP(I5098,'Candidato Presidencial'!$C:$E,3,FALSE),"")</f>
        <v>FUERZA POPULAR</v>
      </c>
      <c r="L5098" s="15" t="str">
        <f t="shared" si="144"/>
        <v>insert into Camaleon.CandidatoCongreso( PROCESO_ELECTORAL, NOMBRE_CANDIDATO, APELLIDO_PATERNO, APELLIDO_MATERNO, NOMBRE_COMPLETO, SEXO, CARGO_ELEGIDO, LUGAR_POSTULA, ORGANIZACION_POLITICA, ALIAS ) values( 'ELECCIONES GENERALES 2016', '', '', '', 'ESTEBAN DIOMEDES RIVERA CARRERA ', 'MASCULINO', 'NO ELECTO', 'MADRE DE DIOS  ', 'FUERZA POPULAR', 'FUERZA POPULAR' );</v>
      </c>
    </row>
    <row r="5099" spans="1:12" x14ac:dyDescent="0.25">
      <c r="A5099" s="17" t="s">
        <v>6699</v>
      </c>
      <c r="E5099" s="15" t="s">
        <v>7698</v>
      </c>
      <c r="F5099" s="15" t="s">
        <v>8773</v>
      </c>
      <c r="G5099" s="17" t="s">
        <v>1062</v>
      </c>
      <c r="H5099" s="15" t="s">
        <v>8778</v>
      </c>
      <c r="I5099" s="15" t="s">
        <v>22</v>
      </c>
      <c r="J5099" s="15" t="str">
        <f>IFERROR(VLOOKUP(I5099,'Candidato Presidencial'!$C:$E,3,FALSE),"")</f>
        <v>FUERZA POPULAR</v>
      </c>
      <c r="L5099" s="15" t="str">
        <f t="shared" si="144"/>
        <v>insert into Camaleon.CandidatoCongreso( PROCESO_ELECTORAL, NOMBRE_CANDIDATO, APELLIDO_PATERNO, APELLIDO_MATERNO, NOMBRE_COMPLETO, SEXO, CARGO_ELEGIDO, LUGAR_POSTULA, ORGANIZACION_POLITICA, ALIAS ) values( 'ELECCIONES GENERALES 2016', '', '', '', 'PATRICIA ELIZABETH DONAYRE PASQUEL ', 'FEMENINO', 'NO ELECTO', 'LORETO  ', 'FUERZA POPULAR', 'FUERZA POPULAR' );</v>
      </c>
    </row>
    <row r="5100" spans="1:12" x14ac:dyDescent="0.25">
      <c r="A5100" s="17" t="s">
        <v>6699</v>
      </c>
      <c r="E5100" s="15" t="s">
        <v>7699</v>
      </c>
      <c r="F5100" s="15" t="s">
        <v>8772</v>
      </c>
      <c r="G5100" s="17" t="s">
        <v>1062</v>
      </c>
      <c r="H5100" s="15" t="s">
        <v>8778</v>
      </c>
      <c r="I5100" s="15" t="s">
        <v>22</v>
      </c>
      <c r="J5100" s="15" t="str">
        <f>IFERROR(VLOOKUP(I5100,'Candidato Presidencial'!$C:$E,3,FALSE),"")</f>
        <v>FUERZA POPULAR</v>
      </c>
      <c r="L5100" s="15" t="str">
        <f t="shared" si="144"/>
        <v>insert into Camaleon.CandidatoCongreso( PROCESO_ELECTORAL, NOMBRE_CANDIDATO, APELLIDO_PATERNO, APELLIDO_MATERNO, NOMBRE_COMPLETO, SEXO, CARGO_ELEGIDO, LUGAR_POSTULA, ORGANIZACION_POLITICA, ALIAS ) values( 'ELECCIONES GENERALES 2016', '', '', '', 'VICTOR ELVIS MORI ZUMAETA ', 'MASCULINO', 'NO ELECTO', 'LORETO  ', 'FUERZA POPULAR', 'FUERZA POPULAR' );</v>
      </c>
    </row>
    <row r="5101" spans="1:12" x14ac:dyDescent="0.25">
      <c r="A5101" s="17" t="s">
        <v>6699</v>
      </c>
      <c r="E5101" s="15" t="s">
        <v>7700</v>
      </c>
      <c r="F5101" s="15" t="s">
        <v>8772</v>
      </c>
      <c r="G5101" s="17" t="s">
        <v>1062</v>
      </c>
      <c r="H5101" s="15" t="s">
        <v>8778</v>
      </c>
      <c r="I5101" s="15" t="s">
        <v>22</v>
      </c>
      <c r="J5101" s="15" t="str">
        <f>IFERROR(VLOOKUP(I5101,'Candidato Presidencial'!$C:$E,3,FALSE),"")</f>
        <v>FUERZA POPULAR</v>
      </c>
      <c r="L5101" s="15" t="str">
        <f t="shared" si="144"/>
        <v>insert into Camaleon.CandidatoCongreso( PROCESO_ELECTORAL, NOMBRE_CANDIDATO, APELLIDO_PATERNO, APELLIDO_MATERNO, NOMBRE_COMPLETO, SEXO, CARGO_ELEGIDO, LUGAR_POSTULA, ORGANIZACION_POLITICA, ALIAS ) values( 'ELECCIONES GENERALES 2016', '', '', '', 'JUAN CARLOS DEL AGUILA CARDENAS ', 'MASCULINO', 'NO ELECTO', 'LORETO  ', 'FUERZA POPULAR', 'FUERZA POPULAR' );</v>
      </c>
    </row>
    <row r="5102" spans="1:12" x14ac:dyDescent="0.25">
      <c r="A5102" s="17" t="s">
        <v>6699</v>
      </c>
      <c r="E5102" s="15" t="s">
        <v>7701</v>
      </c>
      <c r="F5102" s="15" t="s">
        <v>8772</v>
      </c>
      <c r="G5102" s="17" t="s">
        <v>1062</v>
      </c>
      <c r="H5102" s="15" t="s">
        <v>8798</v>
      </c>
      <c r="I5102" s="15" t="s">
        <v>22</v>
      </c>
      <c r="J5102" s="15" t="str">
        <f>IFERROR(VLOOKUP(I5102,'Candidato Presidencial'!$C:$E,3,FALSE),"")</f>
        <v>FUERZA POPULAR</v>
      </c>
      <c r="L5102" s="15" t="str">
        <f t="shared" si="144"/>
        <v>insert into Camaleon.CandidatoCongreso( PROCESO_ELECTORAL, NOMBRE_CANDIDATO, APELLIDO_PATERNO, APELLIDO_MATERNO, NOMBRE_COMPLETO, SEXO, CARGO_ELEGIDO, LUGAR_POSTULA, ORGANIZACION_POLITICA, ALIAS ) values( 'ELECCIONES GENERALES 2016', '', '', '', 'FELIX NINA COAGUILA', 'MASCULINO', 'NO ELECTO', 'MOQUEGUA  ', 'FUERZA POPULAR', 'FUERZA POPULAR' );</v>
      </c>
    </row>
    <row r="5103" spans="1:12" x14ac:dyDescent="0.25">
      <c r="A5103" s="17" t="s">
        <v>6699</v>
      </c>
      <c r="E5103" s="15" t="s">
        <v>7702</v>
      </c>
      <c r="F5103" s="15" t="s">
        <v>8772</v>
      </c>
      <c r="G5103" s="17" t="s">
        <v>1062</v>
      </c>
      <c r="H5103" s="15" t="s">
        <v>8798</v>
      </c>
      <c r="I5103" s="15" t="s">
        <v>22</v>
      </c>
      <c r="J5103" s="15" t="str">
        <f>IFERROR(VLOOKUP(I5103,'Candidato Presidencial'!$C:$E,3,FALSE),"")</f>
        <v>FUERZA POPULAR</v>
      </c>
      <c r="L5103" s="15" t="str">
        <f t="shared" si="144"/>
        <v>insert into Camaleon.CandidatoCongreso( PROCESO_ELECTORAL, NOMBRE_CANDIDATO, APELLIDO_PATERNO, APELLIDO_MATERNO, NOMBRE_COMPLETO, SEXO, CARGO_ELEGIDO, LUGAR_POSTULA, ORGANIZACION_POLITICA, ALIAS ) values( 'ELECCIONES GENERALES 2016', '', '', '', 'MARIO FIDEL MANTILLA MEDINA ', 'MASCULINO', 'NO ELECTO', 'MOQUEGUA  ', 'FUERZA POPULAR', 'FUERZA POPULAR' );</v>
      </c>
    </row>
    <row r="5104" spans="1:12" x14ac:dyDescent="0.25">
      <c r="A5104" s="17" t="s">
        <v>6699</v>
      </c>
      <c r="E5104" s="15" t="s">
        <v>7703</v>
      </c>
      <c r="F5104" s="15" t="s">
        <v>8772</v>
      </c>
      <c r="G5104" s="17" t="s">
        <v>1062</v>
      </c>
      <c r="H5104" s="15" t="s">
        <v>8795</v>
      </c>
      <c r="I5104" s="15" t="s">
        <v>22</v>
      </c>
      <c r="J5104" s="15" t="str">
        <f>IFERROR(VLOOKUP(I5104,'Candidato Presidencial'!$C:$E,3,FALSE),"")</f>
        <v>FUERZA POPULAR</v>
      </c>
      <c r="L5104" s="15" t="str">
        <f t="shared" si="144"/>
        <v>insert into Camaleon.CandidatoCongreso( PROCESO_ELECTORAL, NOMBRE_CANDIDATO, APELLIDO_PATERNO, APELLIDO_MATERNO, NOMBRE_COMPLETO, SEXO, CARGO_ELEGIDO, LUGAR_POSTULA, ORGANIZACION_POLITICA, ALIAS ) values( 'ELECCIONES GENERALES 2016', '', '', '', 'CLAYTON FLAVIO GALVAN VENTO', 'MASCULINO', 'NO ELECTO', 'PASCO  ', 'FUERZA POPULAR', 'FUERZA POPULAR' );</v>
      </c>
    </row>
    <row r="5105" spans="1:12" x14ac:dyDescent="0.25">
      <c r="A5105" s="17" t="s">
        <v>6699</v>
      </c>
      <c r="E5105" s="15" t="s">
        <v>7704</v>
      </c>
      <c r="F5105" s="15" t="s">
        <v>8772</v>
      </c>
      <c r="G5105" s="17" t="s">
        <v>1062</v>
      </c>
      <c r="H5105" s="15" t="s">
        <v>8795</v>
      </c>
      <c r="I5105" s="15" t="s">
        <v>22</v>
      </c>
      <c r="J5105" s="15" t="str">
        <f>IFERROR(VLOOKUP(I5105,'Candidato Presidencial'!$C:$E,3,FALSE),"")</f>
        <v>FUERZA POPULAR</v>
      </c>
      <c r="L5105" s="15" t="str">
        <f t="shared" si="144"/>
        <v>insert into Camaleon.CandidatoCongreso( PROCESO_ELECTORAL, NOMBRE_CANDIDATO, APELLIDO_PATERNO, APELLIDO_MATERNO, NOMBRE_COMPLETO, SEXO, CARGO_ELEGIDO, LUGAR_POSTULA, ORGANIZACION_POLITICA, ALIAS ) values( 'ELECCIONES GENERALES 2016', '', '', '', 'ROY ERNESTO VENTURA ANGEL', 'MASCULINO', 'NO ELECTO', 'PASCO  ', 'FUERZA POPULAR', 'FUERZA POPULAR' );</v>
      </c>
    </row>
    <row r="5106" spans="1:12" x14ac:dyDescent="0.25">
      <c r="A5106" s="17" t="s">
        <v>6699</v>
      </c>
      <c r="E5106" s="15" t="s">
        <v>7705</v>
      </c>
      <c r="F5106" s="15" t="s">
        <v>8772</v>
      </c>
      <c r="G5106" s="17" t="s">
        <v>1062</v>
      </c>
      <c r="H5106" s="15" t="s">
        <v>8799</v>
      </c>
      <c r="I5106" s="15" t="s">
        <v>22</v>
      </c>
      <c r="J5106" s="15" t="str">
        <f>IFERROR(VLOOKUP(I5106,'Candidato Presidencial'!$C:$E,3,FALSE),"")</f>
        <v>FUERZA POPULAR</v>
      </c>
      <c r="L5106" s="15" t="str">
        <f t="shared" si="144"/>
        <v>insert into Camaleon.CandidatoCongreso( PROCESO_ELECTORAL, NOMBRE_CANDIDATO, APELLIDO_PATERNO, APELLIDO_MATERNO, NOMBRE_COMPLETO, SEXO, CARGO_ELEGIDO, LUGAR_POSTULA, ORGANIZACION_POLITICA, ALIAS ) values( 'ELECCIONES GENERALES 2016', '', '', '', 'ISRAEL TITO LAZO JULCA ', 'MASCULINO', 'NO ELECTO', 'JUNIN  ', 'FUERZA POPULAR', 'FUERZA POPULAR' );</v>
      </c>
    </row>
    <row r="5107" spans="1:12" x14ac:dyDescent="0.25">
      <c r="A5107" s="17" t="s">
        <v>6699</v>
      </c>
      <c r="E5107" s="15" t="s">
        <v>7706</v>
      </c>
      <c r="F5107" s="15" t="s">
        <v>8772</v>
      </c>
      <c r="G5107" s="17" t="s">
        <v>1062</v>
      </c>
      <c r="H5107" s="15" t="s">
        <v>8799</v>
      </c>
      <c r="I5107" s="15" t="s">
        <v>22</v>
      </c>
      <c r="J5107" s="15" t="str">
        <f>IFERROR(VLOOKUP(I5107,'Candidato Presidencial'!$C:$E,3,FALSE),"")</f>
        <v>FUERZA POPULAR</v>
      </c>
      <c r="L5107" s="15" t="str">
        <f t="shared" si="144"/>
        <v>insert into Camaleon.CandidatoCongreso( PROCESO_ELECTORAL, NOMBRE_CANDIDATO, APELLIDO_PATERNO, APELLIDO_MATERNO, NOMBRE_COMPLETO, SEXO, CARGO_ELEGIDO, LUGAR_POSTULA, ORGANIZACION_POLITICA, ALIAS ) values( 'ELECCIONES GENERALES 2016', '', '', '', 'VLADIMIRO HUAROC PORTOCARRERO', 'MASCULINO', 'NO ELECTO', 'JUNIN  ', 'FUERZA POPULAR', 'FUERZA POPULAR' );</v>
      </c>
    </row>
    <row r="5108" spans="1:12" x14ac:dyDescent="0.25">
      <c r="A5108" s="17" t="s">
        <v>6699</v>
      </c>
      <c r="E5108" s="15" t="s">
        <v>7707</v>
      </c>
      <c r="F5108" s="15" t="s">
        <v>8772</v>
      </c>
      <c r="G5108" s="17" t="s">
        <v>1062</v>
      </c>
      <c r="H5108" s="15" t="s">
        <v>8777</v>
      </c>
      <c r="I5108" s="15" t="s">
        <v>22</v>
      </c>
      <c r="J5108" s="15" t="str">
        <f>IFERROR(VLOOKUP(I5108,'Candidato Presidencial'!$C:$E,3,FALSE),"")</f>
        <v>FUERZA POPULAR</v>
      </c>
      <c r="L5108" s="15" t="str">
        <f t="shared" si="144"/>
        <v>insert into Camaleon.CandidatoCongreso( PROCESO_ELECTORAL, NOMBRE_CANDIDATO, APELLIDO_PATERNO, APELLIDO_MATERNO, NOMBRE_COMPLETO, SEXO, CARGO_ELEGIDO, LUGAR_POSTULA, ORGANIZACION_POLITICA, ALIAS ) values( 'ELECCIONES GENERALES 2016', '', '', '', 'RAUL CESAR FRANCO INGA ', 'MASCULINO', 'NO ELECTO', 'LIMA  ', 'FUERZA POPULAR', 'FUERZA POPULAR' );</v>
      </c>
    </row>
    <row r="5109" spans="1:12" x14ac:dyDescent="0.25">
      <c r="A5109" s="17" t="s">
        <v>6699</v>
      </c>
      <c r="E5109" s="15" t="s">
        <v>7708</v>
      </c>
      <c r="F5109" s="15" t="s">
        <v>8773</v>
      </c>
      <c r="G5109" s="17" t="s">
        <v>1062</v>
      </c>
      <c r="H5109" s="15" t="s">
        <v>8799</v>
      </c>
      <c r="I5109" s="15" t="s">
        <v>22</v>
      </c>
      <c r="J5109" s="15" t="str">
        <f>IFERROR(VLOOKUP(I5109,'Candidato Presidencial'!$C:$E,3,FALSE),"")</f>
        <v>FUERZA POPULAR</v>
      </c>
      <c r="L5109" s="15" t="str">
        <f t="shared" si="144"/>
        <v>insert into Camaleon.CandidatoCongreso( PROCESO_ELECTORAL, NOMBRE_CANDIDATO, APELLIDO_PATERNO, APELLIDO_MATERNO, NOMBRE_COMPLETO, SEXO, CARGO_ELEGIDO, LUGAR_POSTULA, ORGANIZACION_POLITICA, ALIAS ) values( 'ELECCIONES GENERALES 2016', '', '', '', 'SONIA ROSARIO ECHEVARRIA HUAMAN ', 'FEMENINO', 'NO ELECTO', 'JUNIN  ', 'FUERZA POPULAR', 'FUERZA POPULAR' );</v>
      </c>
    </row>
    <row r="5110" spans="1:12" x14ac:dyDescent="0.25">
      <c r="A5110" s="17" t="s">
        <v>6699</v>
      </c>
      <c r="E5110" s="15" t="s">
        <v>7709</v>
      </c>
      <c r="F5110" s="15" t="s">
        <v>8772</v>
      </c>
      <c r="G5110" s="17" t="s">
        <v>1062</v>
      </c>
      <c r="H5110" s="15" t="s">
        <v>8777</v>
      </c>
      <c r="I5110" s="15" t="s">
        <v>22</v>
      </c>
      <c r="J5110" s="15" t="str">
        <f>IFERROR(VLOOKUP(I5110,'Candidato Presidencial'!$C:$E,3,FALSE),"")</f>
        <v>FUERZA POPULAR</v>
      </c>
      <c r="L5110" s="15" t="str">
        <f t="shared" si="144"/>
        <v>insert into Camaleon.CandidatoCongreso( PROCESO_ELECTORAL, NOMBRE_CANDIDATO, APELLIDO_PATERNO, APELLIDO_MATERNO, NOMBRE_COMPLETO, SEXO, CARGO_ELEGIDO, LUGAR_POSTULA, ORGANIZACION_POLITICA, ALIAS ) values( 'ELECCIONES GENERALES 2016', '', '', '', 'JAIME ALEJANDRO VERASTEGUI MALCA', 'MASCULINO', 'NO ELECTO', 'LIMA  ', 'FUERZA POPULAR', 'FUERZA POPULAR' );</v>
      </c>
    </row>
    <row r="5111" spans="1:12" x14ac:dyDescent="0.25">
      <c r="A5111" s="17" t="s">
        <v>6699</v>
      </c>
      <c r="E5111" s="15" t="s">
        <v>7710</v>
      </c>
      <c r="F5111" s="15" t="s">
        <v>8772</v>
      </c>
      <c r="G5111" s="17" t="s">
        <v>1062</v>
      </c>
      <c r="H5111" s="15" t="s">
        <v>8780</v>
      </c>
      <c r="I5111" s="15" t="s">
        <v>22</v>
      </c>
      <c r="J5111" s="15" t="str">
        <f>IFERROR(VLOOKUP(I5111,'Candidato Presidencial'!$C:$E,3,FALSE),"")</f>
        <v>FUERZA POPULAR</v>
      </c>
      <c r="L5111" s="15" t="str">
        <f t="shared" si="144"/>
        <v>insert into Camaleon.CandidatoCongreso( PROCESO_ELECTORAL, NOMBRE_CANDIDATO, APELLIDO_PATERNO, APELLIDO_MATERNO, NOMBRE_COMPLETO, SEXO, CARGO_ELEGIDO, LUGAR_POSTULA, ORGANIZACION_POLITICA, ALIAS ) values( 'ELECCIONES GENERALES 2016', '', '', '', 'DANIEL ENRIQUE SALAVERRY VILLA ', 'MASCULINO', 'NO ELECTO', 'LA LIBERTAD  ', 'FUERZA POPULAR', 'FUERZA POPULAR' );</v>
      </c>
    </row>
    <row r="5112" spans="1:12" x14ac:dyDescent="0.25">
      <c r="A5112" s="17" t="s">
        <v>6699</v>
      </c>
      <c r="E5112" s="15" t="s">
        <v>7711</v>
      </c>
      <c r="F5112" s="15" t="s">
        <v>8773</v>
      </c>
      <c r="G5112" s="17" t="s">
        <v>1062</v>
      </c>
      <c r="H5112" s="15" t="s">
        <v>8780</v>
      </c>
      <c r="I5112" s="15" t="s">
        <v>22</v>
      </c>
      <c r="J5112" s="15" t="str">
        <f>IFERROR(VLOOKUP(I5112,'Candidato Presidencial'!$C:$E,3,FALSE),"")</f>
        <v>FUERZA POPULAR</v>
      </c>
      <c r="L5112" s="15" t="str">
        <f t="shared" si="144"/>
        <v>insert into Camaleon.CandidatoCongreso( PROCESO_ELECTORAL, NOMBRE_CANDIDATO, APELLIDO_PATERNO, APELLIDO_MATERNO, NOMBRE_COMPLETO, SEXO, CARGO_ELEGIDO, LUGAR_POSTULA, ORGANIZACION_POLITICA, ALIAS ) values( 'ELECCIONES GENERALES 2016', '', '', '', 'MARIA CECILIA KOBASHIGAWA SILVA ', 'FEMENINO', 'NO ELECTO', 'LA LIBERTAD  ', 'FUERZA POPULAR', 'FUERZA POPULAR' );</v>
      </c>
    </row>
    <row r="5113" spans="1:12" x14ac:dyDescent="0.25">
      <c r="A5113" s="17" t="s">
        <v>6699</v>
      </c>
      <c r="E5113" s="15" t="s">
        <v>7712</v>
      </c>
      <c r="F5113" s="15" t="s">
        <v>8772</v>
      </c>
      <c r="G5113" s="17" t="s">
        <v>1062</v>
      </c>
      <c r="H5113" s="15" t="s">
        <v>8788</v>
      </c>
      <c r="I5113" s="15" t="s">
        <v>22</v>
      </c>
      <c r="J5113" s="15" t="str">
        <f>IFERROR(VLOOKUP(I5113,'Candidato Presidencial'!$C:$E,3,FALSE),"")</f>
        <v>FUERZA POPULAR</v>
      </c>
      <c r="L5113" s="15" t="str">
        <f t="shared" si="144"/>
        <v>insert into Camaleon.CandidatoCongreso( PROCESO_ELECTORAL, NOMBRE_CANDIDATO, APELLIDO_PATERNO, APELLIDO_MATERNO, NOMBRE_COMPLETO, SEXO, CARGO_ELEGIDO, LUGAR_POSTULA, ORGANIZACION_POLITICA, ALIAS ) values( 'ELECCIONES GENERALES 2016', '', '', '', 'WALTER JUAN VASQUEZ CRUZ ', 'MASCULINO', 'NO ELECTO', 'ANCASH  ', 'FUERZA POPULAR', 'FUERZA POPULAR' );</v>
      </c>
    </row>
    <row r="5114" spans="1:12" x14ac:dyDescent="0.25">
      <c r="A5114" s="17" t="s">
        <v>6699</v>
      </c>
      <c r="E5114" s="15" t="s">
        <v>7713</v>
      </c>
      <c r="F5114" s="15" t="s">
        <v>8773</v>
      </c>
      <c r="G5114" s="17" t="s">
        <v>1062</v>
      </c>
      <c r="H5114" s="15" t="s">
        <v>8780</v>
      </c>
      <c r="I5114" s="15" t="s">
        <v>22</v>
      </c>
      <c r="J5114" s="15" t="str">
        <f>IFERROR(VLOOKUP(I5114,'Candidato Presidencial'!$C:$E,3,FALSE),"")</f>
        <v>FUERZA POPULAR</v>
      </c>
      <c r="L5114" s="15" t="str">
        <f t="shared" si="144"/>
        <v>insert into Camaleon.CandidatoCongreso( PROCESO_ELECTORAL, NOMBRE_CANDIDATO, APELLIDO_PATERNO, APELLIDO_MATERNO, NOMBRE_COMPLETO, SEXO, CARGO_ELEGIDO, LUGAR_POSTULA, ORGANIZACION_POLITICA, ALIAS ) values( 'ELECCIONES GENERALES 2016', '', '', '', 'VERONICA REBECA ESCOBAL ORDOÑEZ ', 'FEMENINO', 'NO ELECTO', 'LA LIBERTAD  ', 'FUERZA POPULAR', 'FUERZA POPULAR' );</v>
      </c>
    </row>
    <row r="5115" spans="1:12" x14ac:dyDescent="0.25">
      <c r="A5115" s="17" t="s">
        <v>6699</v>
      </c>
      <c r="E5115" s="15" t="s">
        <v>7714</v>
      </c>
      <c r="F5115" s="15" t="s">
        <v>8773</v>
      </c>
      <c r="G5115" s="17" t="s">
        <v>1062</v>
      </c>
      <c r="H5115" s="15" t="s">
        <v>8780</v>
      </c>
      <c r="I5115" s="15" t="s">
        <v>22</v>
      </c>
      <c r="J5115" s="15" t="str">
        <f>IFERROR(VLOOKUP(I5115,'Candidato Presidencial'!$C:$E,3,FALSE),"")</f>
        <v>FUERZA POPULAR</v>
      </c>
      <c r="L5115" s="15" t="str">
        <f t="shared" si="144"/>
        <v>insert into Camaleon.CandidatoCongreso( PROCESO_ELECTORAL, NOMBRE_CANDIDATO, APELLIDO_PATERNO, APELLIDO_MATERNO, NOMBRE_COMPLETO, SEXO, CARGO_ELEGIDO, LUGAR_POSTULA, ORGANIZACION_POLITICA, ALIAS ) values( 'ELECCIONES GENERALES 2016', '', '', '', 'ROSA MARIA BARTRA BARRIGA ', 'FEMENINO', 'NO ELECTO', 'LA LIBERTAD  ', 'FUERZA POPULAR', 'FUERZA POPULAR' );</v>
      </c>
    </row>
    <row r="5116" spans="1:12" x14ac:dyDescent="0.25">
      <c r="A5116" s="17" t="s">
        <v>6699</v>
      </c>
      <c r="E5116" s="15" t="s">
        <v>7715</v>
      </c>
      <c r="F5116" s="15" t="s">
        <v>8773</v>
      </c>
      <c r="G5116" s="17" t="s">
        <v>1062</v>
      </c>
      <c r="H5116" s="15" t="s">
        <v>8793</v>
      </c>
      <c r="I5116" s="15" t="s">
        <v>22</v>
      </c>
      <c r="J5116" s="15" t="str">
        <f>IFERROR(VLOOKUP(I5116,'Candidato Presidencial'!$C:$E,3,FALSE),"")</f>
        <v>FUERZA POPULAR</v>
      </c>
      <c r="L5116" s="15" t="str">
        <f t="shared" si="144"/>
        <v>insert into Camaleon.CandidatoCongreso( PROCESO_ELECTORAL, NOMBRE_CANDIDATO, APELLIDO_PATERNO, APELLIDO_MATERNO, NOMBRE_COMPLETO, SEXO, CARGO_ELEGIDO, LUGAR_POSTULA, ORGANIZACION_POLITICA, ALIAS ) values( 'ELECCIONES GENERALES 2016', '', '', '', 'ESTELITA SONIA BUSTOS ESPINOZA ', 'FEMENINO', 'NO ELECTO', 'CALLAO  ', 'FUERZA POPULAR', 'FUERZA POPULAR' );</v>
      </c>
    </row>
    <row r="5117" spans="1:12" x14ac:dyDescent="0.25">
      <c r="A5117" s="17" t="s">
        <v>6699</v>
      </c>
      <c r="E5117" s="15" t="s">
        <v>7716</v>
      </c>
      <c r="F5117" s="15" t="s">
        <v>8773</v>
      </c>
      <c r="G5117" s="17" t="s">
        <v>1062</v>
      </c>
      <c r="H5117" s="15" t="s">
        <v>8796</v>
      </c>
      <c r="I5117" s="15" t="s">
        <v>22</v>
      </c>
      <c r="J5117" s="15" t="str">
        <f>IFERROR(VLOOKUP(I5117,'Candidato Presidencial'!$C:$E,3,FALSE),"")</f>
        <v>FUERZA POPULAR</v>
      </c>
      <c r="L5117" s="15" t="str">
        <f t="shared" si="144"/>
        <v>insert into Camaleon.CandidatoCongreso( PROCESO_ELECTORAL, NOMBRE_CANDIDATO, APELLIDO_PATERNO, APELLIDO_MATERNO, NOMBRE_COMPLETO, SEXO, CARGO_ELEGIDO, LUGAR_POSTULA, ORGANIZACION_POLITICA, ALIAS ) values( 'ELECCIONES GENERALES 2016', '', '', '', 'MARIA ASUNCION TAVARA POLO DE NEYRA', 'FEMENINO', 'NO ELECTO', 'PIURA  ', 'FUERZA POPULAR', 'FUERZA POPULAR' );</v>
      </c>
    </row>
    <row r="5118" spans="1:12" x14ac:dyDescent="0.25">
      <c r="A5118" s="17" t="s">
        <v>6699</v>
      </c>
      <c r="E5118" s="15" t="s">
        <v>7717</v>
      </c>
      <c r="F5118" s="15" t="s">
        <v>8773</v>
      </c>
      <c r="G5118" s="17" t="s">
        <v>1062</v>
      </c>
      <c r="H5118" s="15" t="s">
        <v>8777</v>
      </c>
      <c r="I5118" s="15" t="s">
        <v>22</v>
      </c>
      <c r="J5118" s="15" t="str">
        <f>IFERROR(VLOOKUP(I5118,'Candidato Presidencial'!$C:$E,3,FALSE),"")</f>
        <v>FUERZA POPULAR</v>
      </c>
      <c r="L5118" s="15" t="str">
        <f t="shared" si="144"/>
        <v>insert into Camaleon.CandidatoCongreso( PROCESO_ELECTORAL, NOMBRE_CANDIDATO, APELLIDO_PATERNO, APELLIDO_MATERNO, NOMBRE_COMPLETO, SEXO, CARGO_ELEGIDO, LUGAR_POSTULA, ORGANIZACION_POLITICA, ALIAS ) values( 'ELECCIONES GENERALES 2016', '', '', '', 'CECILIA ISABEL CHACON DE VETTORI', 'FEMENINO', 'NO ELECTO', 'LIMA  ', 'FUERZA POPULAR', 'FUERZA POPULAR' );</v>
      </c>
    </row>
    <row r="5119" spans="1:12" x14ac:dyDescent="0.25">
      <c r="A5119" s="17" t="s">
        <v>6699</v>
      </c>
      <c r="E5119" s="15" t="s">
        <v>7718</v>
      </c>
      <c r="F5119" s="15" t="s">
        <v>8773</v>
      </c>
      <c r="G5119" s="17" t="s">
        <v>1062</v>
      </c>
      <c r="H5119" s="15" t="s">
        <v>8782</v>
      </c>
      <c r="I5119" s="15" t="s">
        <v>22</v>
      </c>
      <c r="J5119" s="15" t="str">
        <f>IFERROR(VLOOKUP(I5119,'Candidato Presidencial'!$C:$E,3,FALSE),"")</f>
        <v>FUERZA POPULAR</v>
      </c>
      <c r="L5119" s="15" t="str">
        <f t="shared" si="144"/>
        <v>insert into Camaleon.CandidatoCongreso( PROCESO_ELECTORAL, NOMBRE_CANDIDATO, APELLIDO_PATERNO, APELLIDO_MATERNO, NOMBRE_COMPLETO, SEXO, CARGO_ELEGIDO, LUGAR_POSTULA, ORGANIZACION_POLITICA, ALIAS ) values( 'ELECCIONES GENERALES 2016', '', '', '', 'MAGDALENA DEL ROSARIO QUEPUY IZARRA', 'FEMENINO', 'NO ELECTO', 'LAMBAYEQUE  ', 'FUERZA POPULAR', 'FUERZA POPULAR' );</v>
      </c>
    </row>
    <row r="5120" spans="1:12" x14ac:dyDescent="0.25">
      <c r="A5120" s="17" t="s">
        <v>6699</v>
      </c>
      <c r="E5120" s="15" t="s">
        <v>7719</v>
      </c>
      <c r="F5120" s="15" t="s">
        <v>8773</v>
      </c>
      <c r="G5120" s="17" t="s">
        <v>1062</v>
      </c>
      <c r="H5120" s="15" t="s">
        <v>8782</v>
      </c>
      <c r="I5120" s="15" t="s">
        <v>22</v>
      </c>
      <c r="J5120" s="15" t="str">
        <f>IFERROR(VLOOKUP(I5120,'Candidato Presidencial'!$C:$E,3,FALSE),"")</f>
        <v>FUERZA POPULAR</v>
      </c>
      <c r="L5120" s="15" t="str">
        <f t="shared" si="144"/>
        <v>insert into Camaleon.CandidatoCongreso( PROCESO_ELECTORAL, NOMBRE_CANDIDATO, APELLIDO_PATERNO, APELLIDO_MATERNO, NOMBRE_COMPLETO, SEXO, CARGO_ELEGIDO, LUGAR_POSTULA, ORGANIZACION_POLITICA, ALIAS ) values( 'ELECCIONES GENERALES 2016', '', '', '', 'LILIANA MILAGROS TAKAYAMA JIMENEZ ', 'FEMENINO', 'NO ELECTO', 'LAMBAYEQUE  ', 'FUERZA POPULAR', 'FUERZA POPULAR' );</v>
      </c>
    </row>
    <row r="5121" spans="1:12" x14ac:dyDescent="0.25">
      <c r="A5121" s="17" t="s">
        <v>6699</v>
      </c>
      <c r="E5121" s="15" t="s">
        <v>7720</v>
      </c>
      <c r="F5121" s="15" t="s">
        <v>8772</v>
      </c>
      <c r="G5121" s="17" t="s">
        <v>1062</v>
      </c>
      <c r="H5121" s="15" t="s">
        <v>8782</v>
      </c>
      <c r="I5121" s="15" t="s">
        <v>22</v>
      </c>
      <c r="J5121" s="15" t="str">
        <f>IFERROR(VLOOKUP(I5121,'Candidato Presidencial'!$C:$E,3,FALSE),"")</f>
        <v>FUERZA POPULAR</v>
      </c>
      <c r="L5121" s="15" t="str">
        <f t="shared" si="144"/>
        <v>insert into Camaleon.CandidatoCongreso( PROCESO_ELECTORAL, NOMBRE_CANDIDATO, APELLIDO_PATERNO, APELLIDO_MATERNO, NOMBRE_COMPLETO, SEXO, CARGO_ELEGIDO, LUGAR_POSTULA, ORGANIZACION_POLITICA, ALIAS ) values( 'ELECCIONES GENERALES 2016', '', '', '', 'JOSE MARVIN PALMA MENDOZA', 'MASCULINO', 'NO ELECTO', 'LAMBAYEQUE  ', 'FUERZA POPULAR', 'FUERZA POPULAR' );</v>
      </c>
    </row>
    <row r="5122" spans="1:12" x14ac:dyDescent="0.25">
      <c r="A5122" s="17" t="s">
        <v>6699</v>
      </c>
      <c r="E5122" s="15" t="s">
        <v>7721</v>
      </c>
      <c r="F5122" s="15" t="s">
        <v>8772</v>
      </c>
      <c r="G5122" s="17" t="s">
        <v>1062</v>
      </c>
      <c r="H5122" s="15" t="s">
        <v>8780</v>
      </c>
      <c r="I5122" s="15" t="s">
        <v>22</v>
      </c>
      <c r="J5122" s="15" t="str">
        <f>IFERROR(VLOOKUP(I5122,'Candidato Presidencial'!$C:$E,3,FALSE),"")</f>
        <v>FUERZA POPULAR</v>
      </c>
      <c r="L5122" s="15" t="str">
        <f t="shared" si="144"/>
        <v>insert into Camaleon.CandidatoCongreso( PROCESO_ELECTORAL, NOMBRE_CANDIDATO, APELLIDO_PATERNO, APELLIDO_MATERNO, NOMBRE_COMPLETO, SEXO, CARGO_ELEGIDO, LUGAR_POSTULA, ORGANIZACION_POLITICA, ALIAS ) values( 'ELECCIONES GENERALES 2016', '', '', '', 'OCTAVIO EDILBERTO SALAZAR MIRANDA ', 'MASCULINO', 'NO ELECTO', 'LA LIBERTAD  ', 'FUERZA POPULAR', 'FUERZA POPULAR' );</v>
      </c>
    </row>
    <row r="5123" spans="1:12" x14ac:dyDescent="0.25">
      <c r="A5123" s="17" t="s">
        <v>6699</v>
      </c>
      <c r="E5123" s="15" t="s">
        <v>7722</v>
      </c>
      <c r="F5123" s="15" t="s">
        <v>8772</v>
      </c>
      <c r="G5123" s="17" t="s">
        <v>1062</v>
      </c>
      <c r="H5123" s="15" t="s">
        <v>8788</v>
      </c>
      <c r="I5123" s="15" t="s">
        <v>22</v>
      </c>
      <c r="J5123" s="15" t="str">
        <f>IFERROR(VLOOKUP(I5123,'Candidato Presidencial'!$C:$E,3,FALSE),"")</f>
        <v>FUERZA POPULAR</v>
      </c>
      <c r="L5123" s="15" t="str">
        <f t="shared" ref="L5123:L5186" si="145">"insert into Camaleon.CandidatoCongreso( "&amp;$A$1&amp;", "&amp;$B$1&amp;", "&amp;$C$1&amp;", "&amp;$D$1&amp;", "&amp;$E$1&amp;", "&amp;$F$1&amp;", "&amp;$G$1&amp;", "&amp;$H$1&amp;", "&amp;$I$1&amp;", "&amp;$J$1&amp;" ) values( '"&amp;A5123&amp;"', '"&amp;B5123&amp;"', '"&amp;C5123&amp;"', '"&amp;D5123&amp;"', '"&amp;E5123&amp;"', '"&amp;F5123&amp;"', '"&amp;G5123&amp;"', '"&amp;H5123&amp;"', '"&amp;I5123&amp;"', '"&amp;J5123&amp;"' );"</f>
        <v>insert into Camaleon.CandidatoCongreso( PROCESO_ELECTORAL, NOMBRE_CANDIDATO, APELLIDO_PATERNO, APELLIDO_MATERNO, NOMBRE_COMPLETO, SEXO, CARGO_ELEGIDO, LUGAR_POSTULA, ORGANIZACION_POLITICA, ALIAS ) values( 'ELECCIONES GENERALES 2016', '', '', '', 'GUSTAVO ALBERTO LOPEZ CASTAÑEDA', 'MASCULINO', 'NO ELECTO', 'ANCASH  ', 'FUERZA POPULAR', 'FUERZA POPULAR' );</v>
      </c>
    </row>
    <row r="5124" spans="1:12" x14ac:dyDescent="0.25">
      <c r="A5124" s="17" t="s">
        <v>6699</v>
      </c>
      <c r="E5124" s="15" t="s">
        <v>7723</v>
      </c>
      <c r="F5124" s="15" t="s">
        <v>8772</v>
      </c>
      <c r="G5124" s="17" t="s">
        <v>1062</v>
      </c>
      <c r="H5124" s="15" t="s">
        <v>8782</v>
      </c>
      <c r="I5124" s="15" t="s">
        <v>22</v>
      </c>
      <c r="J5124" s="15" t="str">
        <f>IFERROR(VLOOKUP(I5124,'Candidato Presidencial'!$C:$E,3,FALSE),"")</f>
        <v>FUERZA POPULAR</v>
      </c>
      <c r="L5124" s="15" t="str">
        <f t="shared" si="145"/>
        <v>insert into Camaleon.CandidatoCongreso( PROCESO_ELECTORAL, NOMBRE_CANDIDATO, APELLIDO_PATERNO, APELLIDO_MATERNO, NOMBRE_COMPLETO, SEXO, CARGO_ELEGIDO, LUGAR_POSTULA, ORGANIZACION_POLITICA, ALIAS ) values( 'ELECCIONES GENERALES 2016', '', '', '', 'ROBERTO CARLOS MARTIN ACRI SANCHEZ', 'MASCULINO', 'NO ELECTO', 'LAMBAYEQUE  ', 'FUERZA POPULAR', 'FUERZA POPULAR' );</v>
      </c>
    </row>
    <row r="5125" spans="1:12" x14ac:dyDescent="0.25">
      <c r="A5125" s="17" t="s">
        <v>6699</v>
      </c>
      <c r="E5125" s="15" t="s">
        <v>7724</v>
      </c>
      <c r="F5125" s="15" t="s">
        <v>8772</v>
      </c>
      <c r="G5125" s="17" t="s">
        <v>1062</v>
      </c>
      <c r="H5125" s="15" t="s">
        <v>8777</v>
      </c>
      <c r="I5125" s="15" t="s">
        <v>22</v>
      </c>
      <c r="J5125" s="15" t="str">
        <f>IFERROR(VLOOKUP(I5125,'Candidato Presidencial'!$C:$E,3,FALSE),"")</f>
        <v>FUERZA POPULAR</v>
      </c>
      <c r="L5125" s="15" t="str">
        <f t="shared" si="145"/>
        <v>insert into Camaleon.CandidatoCongreso( PROCESO_ELECTORAL, NOMBRE_CANDIDATO, APELLIDO_PATERNO, APELLIDO_MATERNO, NOMBRE_COMPLETO, SEXO, CARGO_ELEGIDO, LUGAR_POSTULA, ORGANIZACION_POLITICA, ALIAS ) values( 'ELECCIONES GENERALES 2016', '', '', '', 'MARCOS SUZUKI RAMOS ', 'MASCULINO', 'NO ELECTO', 'LIMA  ', 'FUERZA POPULAR', 'FUERZA POPULAR' );</v>
      </c>
    </row>
    <row r="5126" spans="1:12" x14ac:dyDescent="0.25">
      <c r="A5126" s="17" t="s">
        <v>6699</v>
      </c>
      <c r="E5126" s="15" t="s">
        <v>7725</v>
      </c>
      <c r="F5126" s="15" t="s">
        <v>8772</v>
      </c>
      <c r="G5126" s="17" t="s">
        <v>1062</v>
      </c>
      <c r="H5126" s="15" t="s">
        <v>8796</v>
      </c>
      <c r="I5126" s="15" t="s">
        <v>22</v>
      </c>
      <c r="J5126" s="15" t="str">
        <f>IFERROR(VLOOKUP(I5126,'Candidato Presidencial'!$C:$E,3,FALSE),"")</f>
        <v>FUERZA POPULAR</v>
      </c>
      <c r="L5126" s="15" t="str">
        <f t="shared" si="145"/>
        <v>insert into Camaleon.CandidatoCongreso( PROCESO_ELECTORAL, NOMBRE_CANDIDATO, APELLIDO_PATERNO, APELLIDO_MATERNO, NOMBRE_COMPLETO, SEXO, CARGO_ELEGIDO, LUGAR_POSTULA, ORGANIZACION_POLITICA, ALIAS ) values( 'ELECCIONES GENERALES 2016', '', '', '', 'MARTIRES LIZANA SANTOS ', 'MASCULINO', 'NO ELECTO', 'PIURA  ', 'FUERZA POPULAR', 'FUERZA POPULAR' );</v>
      </c>
    </row>
    <row r="5127" spans="1:12" x14ac:dyDescent="0.25">
      <c r="A5127" s="17" t="s">
        <v>6699</v>
      </c>
      <c r="E5127" s="15" t="s">
        <v>7726</v>
      </c>
      <c r="F5127" s="15" t="s">
        <v>8772</v>
      </c>
      <c r="G5127" s="17" t="s">
        <v>1062</v>
      </c>
      <c r="H5127" s="15" t="s">
        <v>8777</v>
      </c>
      <c r="I5127" s="15" t="s">
        <v>22</v>
      </c>
      <c r="J5127" s="15" t="str">
        <f>IFERROR(VLOOKUP(I5127,'Candidato Presidencial'!$C:$E,3,FALSE),"")</f>
        <v>FUERZA POPULAR</v>
      </c>
      <c r="L5127" s="15" t="str">
        <f t="shared" si="145"/>
        <v>insert into Camaleon.CandidatoCongreso( PROCESO_ELECTORAL, NOMBRE_CANDIDATO, APELLIDO_PATERNO, APELLIDO_MATERNO, NOMBRE_COMPLETO, SEXO, CARGO_ELEGIDO, LUGAR_POSTULA, ORGANIZACION_POLITICA, ALIAS ) values( 'ELECCIONES GENERALES 2016', '', '', '', 'LUIS FERNANDO GALARRETA VELARDE', 'MASCULINO', 'NO ELECTO', 'LIMA  ', 'FUERZA POPULAR', 'FUERZA POPULAR' );</v>
      </c>
    </row>
    <row r="5128" spans="1:12" x14ac:dyDescent="0.25">
      <c r="A5128" s="17" t="s">
        <v>6699</v>
      </c>
      <c r="E5128" s="15" t="s">
        <v>7727</v>
      </c>
      <c r="F5128" s="15" t="s">
        <v>8773</v>
      </c>
      <c r="G5128" s="17" t="s">
        <v>1062</v>
      </c>
      <c r="H5128" s="15" t="s">
        <v>8777</v>
      </c>
      <c r="I5128" s="15" t="s">
        <v>22</v>
      </c>
      <c r="J5128" s="15" t="str">
        <f>IFERROR(VLOOKUP(I5128,'Candidato Presidencial'!$C:$E,3,FALSE),"")</f>
        <v>FUERZA POPULAR</v>
      </c>
      <c r="L5128" s="15" t="str">
        <f t="shared" si="145"/>
        <v>insert into Camaleon.CandidatoCongreso( PROCESO_ELECTORAL, NOMBRE_CANDIDATO, APELLIDO_PATERNO, APELLIDO_MATERNO, NOMBRE_COMPLETO, SEXO, CARGO_ELEGIDO, LUGAR_POSTULA, ORGANIZACION_POLITICA, ALIAS ) values( 'ELECCIONES GENERALES 2016', '', '', '', 'ALEJANDRINA CARRANZA NORIEGA', 'FEMENINO', 'NO ELECTO', 'LIMA  ', 'FUERZA POPULAR', 'FUERZA POPULAR' );</v>
      </c>
    </row>
    <row r="5129" spans="1:12" x14ac:dyDescent="0.25">
      <c r="A5129" s="17" t="s">
        <v>6699</v>
      </c>
      <c r="E5129" s="15" t="s">
        <v>7728</v>
      </c>
      <c r="F5129" s="15" t="s">
        <v>8772</v>
      </c>
      <c r="G5129" s="17" t="s">
        <v>1062</v>
      </c>
      <c r="H5129" s="15" t="s">
        <v>8777</v>
      </c>
      <c r="I5129" s="15" t="s">
        <v>22</v>
      </c>
      <c r="J5129" s="15" t="str">
        <f>IFERROR(VLOOKUP(I5129,'Candidato Presidencial'!$C:$E,3,FALSE),"")</f>
        <v>FUERZA POPULAR</v>
      </c>
      <c r="L5129" s="15" t="str">
        <f t="shared" si="145"/>
        <v>insert into Camaleon.CandidatoCongreso( PROCESO_ELECTORAL, NOMBRE_CANDIDATO, APELLIDO_PATERNO, APELLIDO_MATERNO, NOMBRE_COMPLETO, SEXO, CARGO_ELEGIDO, LUGAR_POSTULA, ORGANIZACION_POLITICA, ALIAS ) values( 'ELECCIONES GENERALES 2016', '', '', '', 'JOSE LUIS ESPICHAN PEREZ', 'MASCULINO', 'NO ELECTO', 'LIMA  ', 'FUERZA POPULAR', 'FUERZA POPULAR' );</v>
      </c>
    </row>
    <row r="5130" spans="1:12" x14ac:dyDescent="0.25">
      <c r="A5130" s="17" t="s">
        <v>6699</v>
      </c>
      <c r="E5130" s="15" t="s">
        <v>7729</v>
      </c>
      <c r="F5130" s="15" t="s">
        <v>8772</v>
      </c>
      <c r="G5130" s="17" t="s">
        <v>1062</v>
      </c>
      <c r="H5130" s="15" t="s">
        <v>8777</v>
      </c>
      <c r="I5130" s="15" t="s">
        <v>22</v>
      </c>
      <c r="J5130" s="15" t="str">
        <f>IFERROR(VLOOKUP(I5130,'Candidato Presidencial'!$C:$E,3,FALSE),"")</f>
        <v>FUERZA POPULAR</v>
      </c>
      <c r="L5130" s="15" t="str">
        <f t="shared" si="145"/>
        <v>insert into Camaleon.CandidatoCongreso( PROCESO_ELECTORAL, NOMBRE_CANDIDATO, APELLIDO_PATERNO, APELLIDO_MATERNO, NOMBRE_COMPLETO, SEXO, CARGO_ELEGIDO, LUGAR_POSTULA, ORGANIZACION_POLITICA, ALIAS ) values( 'ELECCIONES GENERALES 2016', '', '', '', 'MARCO ENRIQUE MIYASHIRO ARASHIRO', 'MASCULINO', 'NO ELECTO', 'LIMA  ', 'FUERZA POPULAR', 'FUERZA POPULAR' );</v>
      </c>
    </row>
    <row r="5131" spans="1:12" x14ac:dyDescent="0.25">
      <c r="A5131" s="17" t="s">
        <v>6699</v>
      </c>
      <c r="E5131" s="15" t="s">
        <v>7730</v>
      </c>
      <c r="F5131" s="15" t="s">
        <v>8772</v>
      </c>
      <c r="G5131" s="17" t="s">
        <v>1062</v>
      </c>
      <c r="H5131" s="15" t="s">
        <v>8777</v>
      </c>
      <c r="I5131" s="15" t="s">
        <v>22</v>
      </c>
      <c r="J5131" s="15" t="str">
        <f>IFERROR(VLOOKUP(I5131,'Candidato Presidencial'!$C:$E,3,FALSE),"")</f>
        <v>FUERZA POPULAR</v>
      </c>
      <c r="L5131" s="15" t="str">
        <f t="shared" si="145"/>
        <v>insert into Camaleon.CandidatoCongreso( PROCESO_ELECTORAL, NOMBRE_CANDIDATO, APELLIDO_PATERNO, APELLIDO_MATERNO, NOMBRE_COMPLETO, SEXO, CARGO_ELEGIDO, LUGAR_POSTULA, ORGANIZACION_POLITICA, ALIAS ) values( 'ELECCIONES GENERALES 2016', '', '', '', 'ALEX GONZALES CASTILLO', 'MASCULINO', 'NO ELECTO', 'LIMA  ', 'FUERZA POPULAR', 'FUERZA POPULAR' );</v>
      </c>
    </row>
    <row r="5132" spans="1:12" x14ac:dyDescent="0.25">
      <c r="A5132" s="17" t="s">
        <v>6699</v>
      </c>
      <c r="E5132" s="15" t="s">
        <v>7731</v>
      </c>
      <c r="F5132" s="15" t="s">
        <v>8772</v>
      </c>
      <c r="G5132" s="17" t="s">
        <v>1062</v>
      </c>
      <c r="H5132" s="15" t="s">
        <v>8777</v>
      </c>
      <c r="I5132" s="15" t="s">
        <v>22</v>
      </c>
      <c r="J5132" s="15" t="str">
        <f>IFERROR(VLOOKUP(I5132,'Candidato Presidencial'!$C:$E,3,FALSE),"")</f>
        <v>FUERZA POPULAR</v>
      </c>
      <c r="L5132" s="15" t="str">
        <f t="shared" si="145"/>
        <v>insert into Camaleon.CandidatoCongreso( PROCESO_ELECTORAL, NOMBRE_CANDIDATO, APELLIDO_PATERNO, APELLIDO_MATERNO, NOMBRE_COMPLETO, SEXO, CARGO_ELEGIDO, LUGAR_POSTULA, ORGANIZACION_POLITICA, ALIAS ) values( 'ELECCIONES GENERALES 2016', '', '', '', 'JUAN CARLOS EUGENIO GONZALES ARDILES', 'MASCULINO', 'NO ELECTO', 'LIMA  ', 'FUERZA POPULAR', 'FUERZA POPULAR' );</v>
      </c>
    </row>
    <row r="5133" spans="1:12" x14ac:dyDescent="0.25">
      <c r="A5133" s="17" t="s">
        <v>6699</v>
      </c>
      <c r="E5133" s="15" t="s">
        <v>7732</v>
      </c>
      <c r="F5133" s="15" t="s">
        <v>8772</v>
      </c>
      <c r="G5133" s="17" t="s">
        <v>1062</v>
      </c>
      <c r="H5133" s="15" t="s">
        <v>8777</v>
      </c>
      <c r="I5133" s="15" t="s">
        <v>22</v>
      </c>
      <c r="J5133" s="15" t="str">
        <f>IFERROR(VLOOKUP(I5133,'Candidato Presidencial'!$C:$E,3,FALSE),"")</f>
        <v>FUERZA POPULAR</v>
      </c>
      <c r="L5133" s="15" t="str">
        <f t="shared" si="145"/>
        <v>insert into Camaleon.CandidatoCongreso( PROCESO_ELECTORAL, NOMBRE_CANDIDATO, APELLIDO_PATERNO, APELLIDO_MATERNO, NOMBRE_COMPLETO, SEXO, CARGO_ELEGIDO, LUGAR_POSTULA, ORGANIZACION_POLITICA, ALIAS ) values( 'ELECCIONES GENERALES 2016', '', '', '', 'ANGEL NEYRA OLAYCHEA ', 'MASCULINO', 'NO ELECTO', 'LIMA  ', 'FUERZA POPULAR', 'FUERZA POPULAR' );</v>
      </c>
    </row>
    <row r="5134" spans="1:12" x14ac:dyDescent="0.25">
      <c r="A5134" s="17" t="s">
        <v>6699</v>
      </c>
      <c r="E5134" s="15" t="s">
        <v>7733</v>
      </c>
      <c r="F5134" s="15" t="s">
        <v>8773</v>
      </c>
      <c r="G5134" s="17" t="s">
        <v>1062</v>
      </c>
      <c r="H5134" s="15" t="s">
        <v>8777</v>
      </c>
      <c r="I5134" s="15" t="s">
        <v>22</v>
      </c>
      <c r="J5134" s="15" t="str">
        <f>IFERROR(VLOOKUP(I5134,'Candidato Presidencial'!$C:$E,3,FALSE),"")</f>
        <v>FUERZA POPULAR</v>
      </c>
      <c r="L5134" s="15" t="str">
        <f t="shared" si="145"/>
        <v>insert into Camaleon.CandidatoCongreso( PROCESO_ELECTORAL, NOMBRE_CANDIDATO, APELLIDO_PATERNO, APELLIDO_MATERNO, NOMBRE_COMPLETO, SEXO, CARGO_ELEGIDO, LUGAR_POSTULA, ORGANIZACION_POLITICA, ALIAS ) values( 'ELECCIONES GENERALES 2016', '', '', '', 'LOURDES CAROLINA CARMELO ANCAYA ', 'FEMENINO', 'NO ELECTO', 'LIMA  ', 'FUERZA POPULAR', 'FUERZA POPULAR' );</v>
      </c>
    </row>
    <row r="5135" spans="1:12" x14ac:dyDescent="0.25">
      <c r="A5135" s="17" t="s">
        <v>6699</v>
      </c>
      <c r="E5135" s="15" t="s">
        <v>7734</v>
      </c>
      <c r="F5135" s="15" t="s">
        <v>8772</v>
      </c>
      <c r="G5135" s="17" t="s">
        <v>1062</v>
      </c>
      <c r="H5135" s="15" t="s">
        <v>8789</v>
      </c>
      <c r="I5135" s="15" t="s">
        <v>22</v>
      </c>
      <c r="J5135" s="15" t="str">
        <f>IFERROR(VLOOKUP(I5135,'Candidato Presidencial'!$C:$E,3,FALSE),"")</f>
        <v>FUERZA POPULAR</v>
      </c>
      <c r="L5135" s="15" t="str">
        <f t="shared" si="145"/>
        <v>insert into Camaleon.CandidatoCongreso( PROCESO_ELECTORAL, NOMBRE_CANDIDATO, APELLIDO_PATERNO, APELLIDO_MATERNO, NOMBRE_COMPLETO, SEXO, CARGO_ELEGIDO, LUGAR_POSTULA, ORGANIZACION_POLITICA, ALIAS ) values( 'ELECCIONES GENERALES 2016', '', '', '', 'RENE GUILLERMO SIMON MANRIQUE CUSIRRAMOS ', 'MASCULINO', 'NO ELECTO', 'AREQUIPA  ', 'FUERZA POPULAR', 'FUERZA POPULAR' );</v>
      </c>
    </row>
    <row r="5136" spans="1:12" x14ac:dyDescent="0.25">
      <c r="A5136" s="17" t="s">
        <v>6699</v>
      </c>
      <c r="E5136" s="15" t="s">
        <v>7735</v>
      </c>
      <c r="F5136" s="15" t="s">
        <v>8772</v>
      </c>
      <c r="G5136" s="17" t="s">
        <v>1062</v>
      </c>
      <c r="H5136" s="15" t="s">
        <v>8789</v>
      </c>
      <c r="I5136" s="15" t="s">
        <v>22</v>
      </c>
      <c r="J5136" s="15" t="str">
        <f>IFERROR(VLOOKUP(I5136,'Candidato Presidencial'!$C:$E,3,FALSE),"")</f>
        <v>FUERZA POPULAR</v>
      </c>
      <c r="L5136" s="15" t="str">
        <f t="shared" si="145"/>
        <v>insert into Camaleon.CandidatoCongreso( PROCESO_ELECTORAL, NOMBRE_CANDIDATO, APELLIDO_PATERNO, APELLIDO_MATERNO, NOMBRE_COMPLETO, SEXO, CARGO_ELEGIDO, LUGAR_POSTULA, ORGANIZACION_POLITICA, ALIAS ) values( 'ELECCIONES GENERALES 2016', '', '', '', 'JUVER NILSON FLORES SUAREZ', 'MASCULINO', 'NO ELECTO', 'AREQUIPA  ', 'FUERZA POPULAR', 'FUERZA POPULAR' );</v>
      </c>
    </row>
    <row r="5137" spans="1:12" x14ac:dyDescent="0.25">
      <c r="A5137" s="17" t="s">
        <v>6699</v>
      </c>
      <c r="E5137" s="15" t="s">
        <v>7736</v>
      </c>
      <c r="F5137" s="15" t="s">
        <v>8772</v>
      </c>
      <c r="G5137" s="17" t="s">
        <v>1062</v>
      </c>
      <c r="H5137" s="15" t="s">
        <v>8789</v>
      </c>
      <c r="I5137" s="15" t="s">
        <v>22</v>
      </c>
      <c r="J5137" s="15" t="str">
        <f>IFERROR(VLOOKUP(I5137,'Candidato Presidencial'!$C:$E,3,FALSE),"")</f>
        <v>FUERZA POPULAR</v>
      </c>
      <c r="L5137" s="15" t="str">
        <f t="shared" si="145"/>
        <v>insert into Camaleon.CandidatoCongreso( PROCESO_ELECTORAL, NOMBRE_CANDIDATO, APELLIDO_PATERNO, APELLIDO_MATERNO, NOMBRE_COMPLETO, SEXO, CARGO_ELEGIDO, LUGAR_POSTULA, ORGANIZACION_POLITICA, ALIAS ) values( 'ELECCIONES GENERALES 2016', '', '', '', 'CAMILO JOSE CARCAMO MATTOS ', 'MASCULINO', 'NO ELECTO', 'AREQUIPA  ', 'FUERZA POPULAR', 'FUERZA POPULAR' );</v>
      </c>
    </row>
    <row r="5138" spans="1:12" x14ac:dyDescent="0.25">
      <c r="A5138" s="17" t="s">
        <v>6699</v>
      </c>
      <c r="E5138" s="15" t="s">
        <v>7737</v>
      </c>
      <c r="F5138" s="15" t="s">
        <v>8772</v>
      </c>
      <c r="G5138" s="17" t="s">
        <v>1062</v>
      </c>
      <c r="H5138" s="15" t="s">
        <v>8797</v>
      </c>
      <c r="I5138" s="15" t="s">
        <v>22</v>
      </c>
      <c r="J5138" s="15" t="str">
        <f>IFERROR(VLOOKUP(I5138,'Candidato Presidencial'!$C:$E,3,FALSE),"")</f>
        <v>FUERZA POPULAR</v>
      </c>
      <c r="L5138" s="15" t="str">
        <f t="shared" si="145"/>
        <v>insert into Camaleon.CandidatoCongreso( PROCESO_ELECTORAL, NOMBRE_CANDIDATO, APELLIDO_PATERNO, APELLIDO_MATERNO, NOMBRE_COMPLETO, SEXO, CARGO_ELEGIDO, LUGAR_POSTULA, ORGANIZACION_POLITICA, ALIAS ) values( 'ELECCIONES GENERALES 2016', '', '', '', 'ELARD GALO MELGAR VALDEZ ', 'MASCULINO', 'NO ELECTO', 'LIMA LIMA ', 'FUERZA POPULAR', 'FUERZA POPULAR' );</v>
      </c>
    </row>
    <row r="5139" spans="1:12" x14ac:dyDescent="0.25">
      <c r="A5139" s="17" t="s">
        <v>6699</v>
      </c>
      <c r="E5139" s="15" t="s">
        <v>7738</v>
      </c>
      <c r="F5139" s="15" t="s">
        <v>8772</v>
      </c>
      <c r="G5139" s="17" t="s">
        <v>1062</v>
      </c>
      <c r="H5139" s="15" t="s">
        <v>8779</v>
      </c>
      <c r="I5139" s="15" t="s">
        <v>22</v>
      </c>
      <c r="J5139" s="15" t="str">
        <f>IFERROR(VLOOKUP(I5139,'Candidato Presidencial'!$C:$E,3,FALSE),"")</f>
        <v>FUERZA POPULAR</v>
      </c>
      <c r="L5139" s="15" t="str">
        <f t="shared" si="145"/>
        <v>insert into Camaleon.CandidatoCongreso( PROCESO_ELECTORAL, NOMBRE_CANDIDATO, APELLIDO_PATERNO, APELLIDO_MATERNO, NOMBRE_COMPLETO, SEXO, CARGO_ELEGIDO, LUGAR_POSTULA, ORGANIZACION_POLITICA, ALIAS ) values( 'ELECCIONES GENERALES 2016', '', '', '', 'MANUEL MOISES SALCEDO FRANCO', 'MASCULINO', 'NO ELECTO', 'TACNA  ', 'FUERZA POPULAR', 'FUERZA POPULAR' );</v>
      </c>
    </row>
    <row r="5140" spans="1:12" x14ac:dyDescent="0.25">
      <c r="A5140" s="17" t="s">
        <v>6699</v>
      </c>
      <c r="E5140" s="15" t="s">
        <v>7739</v>
      </c>
      <c r="F5140" s="15" t="s">
        <v>8773</v>
      </c>
      <c r="G5140" s="17" t="s">
        <v>1062</v>
      </c>
      <c r="H5140" s="15" t="s">
        <v>8777</v>
      </c>
      <c r="I5140" s="15" t="s">
        <v>22</v>
      </c>
      <c r="J5140" s="15" t="str">
        <f>IFERROR(VLOOKUP(I5140,'Candidato Presidencial'!$C:$E,3,FALSE),"")</f>
        <v>FUERZA POPULAR</v>
      </c>
      <c r="L5140" s="15" t="str">
        <f t="shared" si="145"/>
        <v>insert into Camaleon.CandidatoCongreso( PROCESO_ELECTORAL, NOMBRE_CANDIDATO, APELLIDO_PATERNO, APELLIDO_MATERNO, NOMBRE_COMPLETO, SEXO, CARGO_ELEGIDO, LUGAR_POSTULA, ORGANIZACION_POLITICA, ALIAS ) values( 'ELECCIONES GENERALES 2016', '', '', '', 'YENI VILCATOMA DE LA CRUZ', 'FEMENINO', 'NO ELECTO', 'LIMA  ', 'FUERZA POPULAR', 'FUERZA POPULAR' );</v>
      </c>
    </row>
    <row r="5141" spans="1:12" x14ac:dyDescent="0.25">
      <c r="A5141" s="17" t="s">
        <v>6699</v>
      </c>
      <c r="E5141" s="15" t="s">
        <v>7740</v>
      </c>
      <c r="F5141" s="15" t="s">
        <v>8773</v>
      </c>
      <c r="G5141" s="17" t="s">
        <v>1062</v>
      </c>
      <c r="H5141" s="15" t="s">
        <v>8790</v>
      </c>
      <c r="I5141" s="15" t="s">
        <v>22</v>
      </c>
      <c r="J5141" s="15" t="str">
        <f>IFERROR(VLOOKUP(I5141,'Candidato Presidencial'!$C:$E,3,FALSE),"")</f>
        <v>FUERZA POPULAR</v>
      </c>
      <c r="L5141" s="15" t="str">
        <f t="shared" si="145"/>
        <v>insert into Camaleon.CandidatoCongreso( PROCESO_ELECTORAL, NOMBRE_CANDIDATO, APELLIDO_PATERNO, APELLIDO_MATERNO, NOMBRE_COMPLETO, SEXO, CARGO_ELEGIDO, LUGAR_POSTULA, ORGANIZACION_POLITICA, ALIAS ) values( 'ELECCIONES GENERALES 2016', '', '', '', 'RUTH ESTHER JAULIS QUICAÑA', 'FEMENINO', 'NO ELECTO', 'AYACUCHO  ', 'FUERZA POPULAR', 'FUERZA POPULAR' );</v>
      </c>
    </row>
    <row r="5142" spans="1:12" x14ac:dyDescent="0.25">
      <c r="A5142" s="17" t="s">
        <v>6699</v>
      </c>
      <c r="E5142" s="15" t="s">
        <v>7741</v>
      </c>
      <c r="F5142" s="15" t="s">
        <v>8772</v>
      </c>
      <c r="G5142" s="17" t="s">
        <v>1062</v>
      </c>
      <c r="H5142" s="15" t="s">
        <v>8790</v>
      </c>
      <c r="I5142" s="15" t="s">
        <v>22</v>
      </c>
      <c r="J5142" s="15" t="str">
        <f>IFERROR(VLOOKUP(I5142,'Candidato Presidencial'!$C:$E,3,FALSE),"")</f>
        <v>FUERZA POPULAR</v>
      </c>
      <c r="L5142" s="15" t="str">
        <f t="shared" si="145"/>
        <v>insert into Camaleon.CandidatoCongreso( PROCESO_ELECTORAL, NOMBRE_CANDIDATO, APELLIDO_PATERNO, APELLIDO_MATERNO, NOMBRE_COMPLETO, SEXO, CARGO_ELEGIDO, LUGAR_POSTULA, ORGANIZACION_POLITICA, ALIAS ) values( 'ELECCIONES GENERALES 2016', '', '', '', 'MIKY JOAQUIN DIPAS HUAMAN ', 'MASCULINO', 'NO ELECTO', 'AYACUCHO  ', 'FUERZA POPULAR', 'FUERZA POPULAR' );</v>
      </c>
    </row>
    <row r="5143" spans="1:12" x14ac:dyDescent="0.25">
      <c r="A5143" s="17" t="s">
        <v>6699</v>
      </c>
      <c r="E5143" s="15" t="s">
        <v>7742</v>
      </c>
      <c r="F5143" s="15" t="s">
        <v>8773</v>
      </c>
      <c r="G5143" s="17" t="s">
        <v>1062</v>
      </c>
      <c r="H5143" s="15" t="s">
        <v>8783</v>
      </c>
      <c r="I5143" s="15" t="s">
        <v>22</v>
      </c>
      <c r="J5143" s="15" t="str">
        <f>IFERROR(VLOOKUP(I5143,'Candidato Presidencial'!$C:$E,3,FALSE),"")</f>
        <v>FUERZA POPULAR</v>
      </c>
      <c r="L5143" s="15" t="str">
        <f t="shared" si="145"/>
        <v>insert into Camaleon.CandidatoCongreso( PROCESO_ELECTORAL, NOMBRE_CANDIDATO, APELLIDO_PATERNO, APELLIDO_MATERNO, NOMBRE_COMPLETO, SEXO, CARGO_ELEGIDO, LUGAR_POSTULA, ORGANIZACION_POLITICA, ALIAS ) values( 'ELECCIONES GENERALES 2016', '', '', '', 'NELLY LADY CUADROS CANDIA ', 'FEMENINO', 'NO ELECTO', 'CUSCO  ', 'FUERZA POPULAR', 'FUERZA POPULAR' );</v>
      </c>
    </row>
    <row r="5144" spans="1:12" x14ac:dyDescent="0.25">
      <c r="A5144" s="17" t="s">
        <v>6699</v>
      </c>
      <c r="E5144" s="15" t="s">
        <v>7743</v>
      </c>
      <c r="F5144" s="15" t="s">
        <v>8772</v>
      </c>
      <c r="G5144" s="17" t="s">
        <v>1062</v>
      </c>
      <c r="H5144" s="15" t="s">
        <v>8790</v>
      </c>
      <c r="I5144" s="15" t="s">
        <v>22</v>
      </c>
      <c r="J5144" s="15" t="str">
        <f>IFERROR(VLOOKUP(I5144,'Candidato Presidencial'!$C:$E,3,FALSE),"")</f>
        <v>FUERZA POPULAR</v>
      </c>
      <c r="L5144" s="15" t="str">
        <f t="shared" si="145"/>
        <v>insert into Camaleon.CandidatoCongreso( PROCESO_ELECTORAL, NOMBRE_CANDIDATO, APELLIDO_PATERNO, APELLIDO_MATERNO, NOMBRE_COMPLETO, SEXO, CARGO_ELEGIDO, LUGAR_POSTULA, ORGANIZACION_POLITICA, ALIAS ) values( 'ELECCIONES GENERALES 2016', '', '', '', 'GABINO HUGO ROSAS LOPEZ ', 'MASCULINO', 'NO ELECTO', 'AYACUCHO  ', 'FUERZA POPULAR', 'FUERZA POPULAR' );</v>
      </c>
    </row>
    <row r="5145" spans="1:12" x14ac:dyDescent="0.25">
      <c r="A5145" s="17" t="s">
        <v>6699</v>
      </c>
      <c r="E5145" s="15" t="s">
        <v>7744</v>
      </c>
      <c r="F5145" s="15" t="s">
        <v>8772</v>
      </c>
      <c r="G5145" s="17" t="s">
        <v>1062</v>
      </c>
      <c r="H5145" s="15" t="s">
        <v>8777</v>
      </c>
      <c r="I5145" s="15" t="s">
        <v>22</v>
      </c>
      <c r="J5145" s="15" t="str">
        <f>IFERROR(VLOOKUP(I5145,'Candidato Presidencial'!$C:$E,3,FALSE),"")</f>
        <v>FUERZA POPULAR</v>
      </c>
      <c r="L5145" s="15" t="str">
        <f t="shared" si="145"/>
        <v>insert into Camaleon.CandidatoCongreso( PROCESO_ELECTORAL, NOMBRE_CANDIDATO, APELLIDO_PATERNO, APELLIDO_MATERNO, NOMBRE_COMPLETO, SEXO, CARGO_ELEGIDO, LUGAR_POSTULA, ORGANIZACION_POLITICA, ALIAS ) values( 'ELECCIONES GENERALES 2016', '', '', '', 'DANIEL GUILLERMO URBINA HUERTAS', 'MASCULINO', 'NO ELECTO', 'LIMA  ', 'FUERZA POPULAR', 'FUERZA POPULAR' );</v>
      </c>
    </row>
    <row r="5146" spans="1:12" x14ac:dyDescent="0.25">
      <c r="A5146" s="17" t="s">
        <v>6699</v>
      </c>
      <c r="E5146" s="15" t="s">
        <v>7745</v>
      </c>
      <c r="F5146" s="15" t="s">
        <v>8772</v>
      </c>
      <c r="G5146" s="17" t="s">
        <v>1062</v>
      </c>
      <c r="H5146" s="15" t="s">
        <v>8781</v>
      </c>
      <c r="I5146" s="15" t="s">
        <v>22</v>
      </c>
      <c r="J5146" s="15" t="str">
        <f>IFERROR(VLOOKUP(I5146,'Candidato Presidencial'!$C:$E,3,FALSE),"")</f>
        <v>FUERZA POPULAR</v>
      </c>
      <c r="L5146" s="15" t="str">
        <f t="shared" si="145"/>
        <v>insert into Camaleon.CandidatoCongreso( PROCESO_ELECTORAL, NOMBRE_CANDIDATO, APELLIDO_PATERNO, APELLIDO_MATERNO, NOMBRE_COMPLETO, SEXO, CARGO_ELEGIDO, LUGAR_POSTULA, ORGANIZACION_POLITICA, ALIAS ) values( 'ELECCIONES GENERALES 2016', '', '', '', 'WILMER AGUILAR MONTENEGRO', 'MASCULINO', 'NO ELECTO', 'CAJAMARCA  ', 'FUERZA POPULAR', 'FUERZA POPULAR' );</v>
      </c>
    </row>
    <row r="5147" spans="1:12" x14ac:dyDescent="0.25">
      <c r="A5147" s="17" t="s">
        <v>6699</v>
      </c>
      <c r="E5147" s="15" t="s">
        <v>7746</v>
      </c>
      <c r="F5147" s="15" t="s">
        <v>8772</v>
      </c>
      <c r="G5147" s="17" t="s">
        <v>1062</v>
      </c>
      <c r="H5147" s="15" t="s">
        <v>8781</v>
      </c>
      <c r="I5147" s="15" t="s">
        <v>22</v>
      </c>
      <c r="J5147" s="15" t="str">
        <f>IFERROR(VLOOKUP(I5147,'Candidato Presidencial'!$C:$E,3,FALSE),"")</f>
        <v>FUERZA POPULAR</v>
      </c>
      <c r="L5147" s="15" t="str">
        <f t="shared" si="145"/>
        <v>insert into Camaleon.CandidatoCongreso( PROCESO_ELECTORAL, NOMBRE_CANDIDATO, APELLIDO_PATERNO, APELLIDO_MATERNO, NOMBRE_COMPLETO, SEXO, CARGO_ELEGIDO, LUGAR_POSTULA, ORGANIZACION_POLITICA, ALIAS ) values( 'ELECCIONES GENERALES 2016', '', '', '', 'CARLOS HUMBERTO TICLLA RAFAEL ', 'MASCULINO', 'NO ELECTO', 'CAJAMARCA  ', 'FUERZA POPULAR', 'FUERZA POPULAR' );</v>
      </c>
    </row>
    <row r="5148" spans="1:12" x14ac:dyDescent="0.25">
      <c r="A5148" s="17" t="s">
        <v>6699</v>
      </c>
      <c r="E5148" s="15" t="s">
        <v>7747</v>
      </c>
      <c r="F5148" s="15" t="s">
        <v>8772</v>
      </c>
      <c r="G5148" s="17" t="s">
        <v>1062</v>
      </c>
      <c r="H5148" s="15" t="s">
        <v>8781</v>
      </c>
      <c r="I5148" s="15" t="s">
        <v>22</v>
      </c>
      <c r="J5148" s="15" t="str">
        <f>IFERROR(VLOOKUP(I5148,'Candidato Presidencial'!$C:$E,3,FALSE),"")</f>
        <v>FUERZA POPULAR</v>
      </c>
      <c r="L5148" s="15" t="str">
        <f t="shared" si="145"/>
        <v>insert into Camaleon.CandidatoCongreso( PROCESO_ELECTORAL, NOMBRE_CANDIDATO, APELLIDO_PATERNO, APELLIDO_MATERNO, NOMBRE_COMPLETO, SEXO, CARGO_ELEGIDO, LUGAR_POSTULA, ORGANIZACION_POLITICA, ALIAS ) values( 'ELECCIONES GENERALES 2016', '', '', '', 'SEGUNDO LEOCADIO TAPIA BERNAL ', 'MASCULINO', 'NO ELECTO', 'CAJAMARCA  ', 'FUERZA POPULAR', 'FUERZA POPULAR' );</v>
      </c>
    </row>
    <row r="5149" spans="1:12" x14ac:dyDescent="0.25">
      <c r="A5149" s="17" t="s">
        <v>6699</v>
      </c>
      <c r="E5149" s="15" t="s">
        <v>7748</v>
      </c>
      <c r="F5149" s="15" t="s">
        <v>8773</v>
      </c>
      <c r="G5149" s="17" t="s">
        <v>1062</v>
      </c>
      <c r="H5149" s="15" t="s">
        <v>8781</v>
      </c>
      <c r="I5149" s="15" t="s">
        <v>22</v>
      </c>
      <c r="J5149" s="15" t="str">
        <f>IFERROR(VLOOKUP(I5149,'Candidato Presidencial'!$C:$E,3,FALSE),"")</f>
        <v>FUERZA POPULAR</v>
      </c>
      <c r="L5149" s="15" t="str">
        <f t="shared" si="145"/>
        <v>insert into Camaleon.CandidatoCongreso( PROCESO_ELECTORAL, NOMBRE_CANDIDATO, APELLIDO_PATERNO, APELLIDO_MATERNO, NOMBRE_COMPLETO, SEXO, CARGO_ELEGIDO, LUGAR_POSTULA, ORGANIZACION_POLITICA, ALIAS ) values( 'ELECCIONES GENERALES 2016', '', '', '', 'BERTHA LILI MEDINA GOICOCHEA ', 'FEMENINO', 'NO ELECTO', 'CAJAMARCA  ', 'FUERZA POPULAR', 'FUERZA POPULAR' );</v>
      </c>
    </row>
    <row r="5150" spans="1:12" x14ac:dyDescent="0.25">
      <c r="A5150" s="17" t="s">
        <v>6699</v>
      </c>
      <c r="E5150" s="15" t="s">
        <v>7749</v>
      </c>
      <c r="F5150" s="15" t="s">
        <v>8773</v>
      </c>
      <c r="G5150" s="17" t="s">
        <v>1062</v>
      </c>
      <c r="H5150" s="15" t="s">
        <v>8781</v>
      </c>
      <c r="I5150" s="15" t="s">
        <v>22</v>
      </c>
      <c r="J5150" s="15" t="str">
        <f>IFERROR(VLOOKUP(I5150,'Candidato Presidencial'!$C:$E,3,FALSE),"")</f>
        <v>FUERZA POPULAR</v>
      </c>
      <c r="L5150" s="15" t="str">
        <f t="shared" si="145"/>
        <v>insert into Camaleon.CandidatoCongreso( PROCESO_ELECTORAL, NOMBRE_CANDIDATO, APELLIDO_PATERNO, APELLIDO_MATERNO, NOMBRE_COMPLETO, SEXO, CARGO_ELEGIDO, LUGAR_POSTULA, ORGANIZACION_POLITICA, ALIAS ) values( 'ELECCIONES GENERALES 2016', '', '', '', 'NATALIA GRETEL MERA PINZON ', 'FEMENINO', 'NO ELECTO', 'CAJAMARCA  ', 'FUERZA POPULAR', 'FUERZA POPULAR' );</v>
      </c>
    </row>
    <row r="5151" spans="1:12" x14ac:dyDescent="0.25">
      <c r="A5151" s="17" t="s">
        <v>6699</v>
      </c>
      <c r="E5151" s="15" t="s">
        <v>7750</v>
      </c>
      <c r="F5151" s="15" t="s">
        <v>8772</v>
      </c>
      <c r="G5151" s="17" t="s">
        <v>1062</v>
      </c>
      <c r="H5151" s="15" t="s">
        <v>8781</v>
      </c>
      <c r="I5151" s="15" t="s">
        <v>22</v>
      </c>
      <c r="J5151" s="15" t="str">
        <f>IFERROR(VLOOKUP(I5151,'Candidato Presidencial'!$C:$E,3,FALSE),"")</f>
        <v>FUERZA POPULAR</v>
      </c>
      <c r="L5151" s="15" t="str">
        <f t="shared" si="145"/>
        <v>insert into Camaleon.CandidatoCongreso( PROCESO_ELECTORAL, NOMBRE_CANDIDATO, APELLIDO_PATERNO, APELLIDO_MATERNO, NOMBRE_COMPLETO, SEXO, CARGO_ELEGIDO, LUGAR_POSTULA, ORGANIZACION_POLITICA, ALIAS ) values( 'ELECCIONES GENERALES 2016', '', '', '', 'OSIAS RAMIREZ GAMARRA ', 'MASCULINO', 'NO ELECTO', 'CAJAMARCA  ', 'FUERZA POPULAR', 'FUERZA POPULAR' );</v>
      </c>
    </row>
    <row r="5152" spans="1:12" x14ac:dyDescent="0.25">
      <c r="A5152" s="17" t="s">
        <v>6699</v>
      </c>
      <c r="E5152" s="15" t="s">
        <v>7751</v>
      </c>
      <c r="F5152" s="15" t="s">
        <v>8772</v>
      </c>
      <c r="G5152" s="17" t="s">
        <v>1062</v>
      </c>
      <c r="H5152" s="15" t="s">
        <v>8783</v>
      </c>
      <c r="I5152" s="15" t="s">
        <v>22</v>
      </c>
      <c r="J5152" s="15" t="str">
        <f>IFERROR(VLOOKUP(I5152,'Candidato Presidencial'!$C:$E,3,FALSE),"")</f>
        <v>FUERZA POPULAR</v>
      </c>
      <c r="L5152" s="15" t="str">
        <f t="shared" si="145"/>
        <v>insert into Camaleon.CandidatoCongreso( PROCESO_ELECTORAL, NOMBRE_CANDIDATO, APELLIDO_PATERNO, APELLIDO_MATERNO, NOMBRE_COMPLETO, SEXO, CARGO_ELEGIDO, LUGAR_POSTULA, ORGANIZACION_POLITICA, ALIAS ) values( 'ELECCIONES GENERALES 2016', '', '', '', 'OSWALDO LUIZAR OBREGON ', 'MASCULINO', 'NO ELECTO', 'CUSCO  ', 'FUERZA POPULAR', 'FUERZA POPULAR' );</v>
      </c>
    </row>
    <row r="5153" spans="1:12" x14ac:dyDescent="0.25">
      <c r="A5153" s="17" t="s">
        <v>6699</v>
      </c>
      <c r="E5153" s="15" t="s">
        <v>7752</v>
      </c>
      <c r="F5153" s="15" t="s">
        <v>8772</v>
      </c>
      <c r="G5153" s="17" t="s">
        <v>1062</v>
      </c>
      <c r="H5153" s="15" t="s">
        <v>8783</v>
      </c>
      <c r="I5153" s="15" t="s">
        <v>22</v>
      </c>
      <c r="J5153" s="15" t="str">
        <f>IFERROR(VLOOKUP(I5153,'Candidato Presidencial'!$C:$E,3,FALSE),"")</f>
        <v>FUERZA POPULAR</v>
      </c>
      <c r="L5153" s="15" t="str">
        <f t="shared" si="145"/>
        <v>insert into Camaleon.CandidatoCongreso( PROCESO_ELECTORAL, NOMBRE_CANDIDATO, APELLIDO_PATERNO, APELLIDO_MATERNO, NOMBRE_COMPLETO, SEXO, CARGO_ELEGIDO, LUGAR_POSTULA, ORGANIZACION_POLITICA, ALIAS ) values( 'ELECCIONES GENERALES 2016', '', '', '', 'DARIO MOGROVEJO NINAN', 'MASCULINO', 'NO ELECTO', 'CUSCO  ', 'FUERZA POPULAR', 'FUERZA POPULAR' );</v>
      </c>
    </row>
    <row r="5154" spans="1:12" x14ac:dyDescent="0.25">
      <c r="A5154" s="17" t="s">
        <v>6699</v>
      </c>
      <c r="E5154" s="15" t="s">
        <v>7753</v>
      </c>
      <c r="F5154" s="15" t="s">
        <v>8773</v>
      </c>
      <c r="G5154" s="17" t="s">
        <v>1062</v>
      </c>
      <c r="H5154" s="15" t="s">
        <v>8783</v>
      </c>
      <c r="I5154" s="15" t="s">
        <v>22</v>
      </c>
      <c r="J5154" s="15" t="str">
        <f>IFERROR(VLOOKUP(I5154,'Candidato Presidencial'!$C:$E,3,FALSE),"")</f>
        <v>FUERZA POPULAR</v>
      </c>
      <c r="L5154" s="15" t="str">
        <f t="shared" si="145"/>
        <v>insert into Camaleon.CandidatoCongreso( PROCESO_ELECTORAL, NOMBRE_CANDIDATO, APELLIDO_PATERNO, APELLIDO_MATERNO, NOMBRE_COMPLETO, SEXO, CARGO_ELEGIDO, LUGAR_POSTULA, ORGANIZACION_POLITICA, ALIAS ) values( 'ELECCIONES GENERALES 2016', '', '', '', 'AIDE CERVANTES LUCANA ', 'FEMENINO', 'NO ELECTO', 'CUSCO  ', 'FUERZA POPULAR', 'FUERZA POPULAR' );</v>
      </c>
    </row>
    <row r="5155" spans="1:12" x14ac:dyDescent="0.25">
      <c r="A5155" s="17" t="s">
        <v>6699</v>
      </c>
      <c r="E5155" s="15" t="s">
        <v>7754</v>
      </c>
      <c r="F5155" s="15" t="s">
        <v>8772</v>
      </c>
      <c r="G5155" s="17" t="s">
        <v>1062</v>
      </c>
      <c r="H5155" s="15" t="s">
        <v>8777</v>
      </c>
      <c r="I5155" s="15" t="s">
        <v>22</v>
      </c>
      <c r="J5155" s="15" t="str">
        <f>IFERROR(VLOOKUP(I5155,'Candidato Presidencial'!$C:$E,3,FALSE),"")</f>
        <v>FUERZA POPULAR</v>
      </c>
      <c r="L5155" s="15" t="str">
        <f t="shared" si="145"/>
        <v>insert into Camaleon.CandidatoCongreso( PROCESO_ELECTORAL, NOMBRE_CANDIDATO, APELLIDO_PATERNO, APELLIDO_MATERNO, NOMBRE_COMPLETO, SEXO, CARGO_ELEGIDO, LUGAR_POSTULA, ORGANIZACION_POLITICA, ALIAS ) values( 'ELECCIONES GENERALES 2016', '', '', '', 'DANTE ABARCA AGUILAR ', 'MASCULINO', 'NO ELECTO', 'LIMA  ', 'FUERZA POPULAR', 'FUERZA POPULAR' );</v>
      </c>
    </row>
    <row r="5156" spans="1:12" x14ac:dyDescent="0.25">
      <c r="A5156" s="17" t="s">
        <v>6699</v>
      </c>
      <c r="E5156" s="15" t="s">
        <v>7755</v>
      </c>
      <c r="F5156" s="15" t="s">
        <v>8772</v>
      </c>
      <c r="G5156" s="17" t="s">
        <v>1062</v>
      </c>
      <c r="H5156" s="15" t="s">
        <v>8783</v>
      </c>
      <c r="I5156" s="15" t="s">
        <v>22</v>
      </c>
      <c r="J5156" s="15" t="str">
        <f>IFERROR(VLOOKUP(I5156,'Candidato Presidencial'!$C:$E,3,FALSE),"")</f>
        <v>FUERZA POPULAR</v>
      </c>
      <c r="L5156" s="15" t="str">
        <f t="shared" si="145"/>
        <v>insert into Camaleon.CandidatoCongreso( PROCESO_ELECTORAL, NOMBRE_CANDIDATO, APELLIDO_PATERNO, APELLIDO_MATERNO, NOMBRE_COMPLETO, SEXO, CARGO_ELEGIDO, LUGAR_POSTULA, ORGANIZACION_POLITICA, ALIAS ) values( 'ELECCIONES GENERALES 2016', '', '', '', 'DARIBERTO PALMA BARREDA ', 'MASCULINO', 'NO ELECTO', 'CUSCO  ', 'FUERZA POPULAR', 'FUERZA POPULAR' );</v>
      </c>
    </row>
    <row r="5157" spans="1:12" x14ac:dyDescent="0.25">
      <c r="A5157" s="17" t="s">
        <v>6699</v>
      </c>
      <c r="E5157" s="15" t="s">
        <v>7756</v>
      </c>
      <c r="F5157" s="15" t="s">
        <v>8772</v>
      </c>
      <c r="G5157" s="17" t="s">
        <v>1062</v>
      </c>
      <c r="H5157" s="15" t="s">
        <v>8784</v>
      </c>
      <c r="I5157" s="15" t="s">
        <v>22</v>
      </c>
      <c r="J5157" s="15" t="str">
        <f>IFERROR(VLOOKUP(I5157,'Candidato Presidencial'!$C:$E,3,FALSE),"")</f>
        <v>FUERZA POPULAR</v>
      </c>
      <c r="L5157" s="15" t="str">
        <f t="shared" si="145"/>
        <v>insert into Camaleon.CandidatoCongreso( PROCESO_ELECTORAL, NOMBRE_CANDIDATO, APELLIDO_PATERNO, APELLIDO_MATERNO, NOMBRE_COMPLETO, SEXO, CARGO_ELEGIDO, LUGAR_POSTULA, ORGANIZACION_POLITICA, ALIAS ) values( 'ELECCIONES GENERALES 2016', '', '', '', 'MODESTO FIGUEROA MINAYA ', 'MASCULINO', 'NO ELECTO', 'MADRE DE DIOS  ', 'FUERZA POPULAR', 'FUERZA POPULAR' );</v>
      </c>
    </row>
    <row r="5158" spans="1:12" x14ac:dyDescent="0.25">
      <c r="A5158" s="17" t="s">
        <v>6699</v>
      </c>
      <c r="E5158" s="15" t="s">
        <v>7757</v>
      </c>
      <c r="F5158" s="15" t="s">
        <v>8773</v>
      </c>
      <c r="G5158" s="17" t="s">
        <v>1062</v>
      </c>
      <c r="H5158" s="15" t="s">
        <v>8785</v>
      </c>
      <c r="I5158" s="15" t="s">
        <v>22</v>
      </c>
      <c r="J5158" s="15" t="str">
        <f>IFERROR(VLOOKUP(I5158,'Candidato Presidencial'!$C:$E,3,FALSE),"")</f>
        <v>FUERZA POPULAR</v>
      </c>
      <c r="L5158" s="15" t="str">
        <f t="shared" si="145"/>
        <v>insert into Camaleon.CandidatoCongreso( PROCESO_ELECTORAL, NOMBRE_CANDIDATO, APELLIDO_PATERNO, APELLIDO_MATERNO, NOMBRE_COMPLETO, SEXO, CARGO_ELEGIDO, LUGAR_POSTULA, ORGANIZACION_POLITICA, ALIAS ) values( 'ELECCIONES GENERALES 2016', '', '', '', 'MARIA ELIZABETH VILLAVICENCIO VALLE', 'FEMENINO', 'NO ELECTO', 'HUANCAVELICA  ', 'FUERZA POPULAR', 'FUERZA POPULAR' );</v>
      </c>
    </row>
    <row r="5159" spans="1:12" x14ac:dyDescent="0.25">
      <c r="A5159" s="17" t="s">
        <v>6699</v>
      </c>
      <c r="E5159" s="15" t="s">
        <v>7758</v>
      </c>
      <c r="F5159" s="15" t="s">
        <v>8772</v>
      </c>
      <c r="G5159" s="17" t="s">
        <v>1062</v>
      </c>
      <c r="H5159" s="15" t="s">
        <v>8785</v>
      </c>
      <c r="I5159" s="15" t="s">
        <v>22</v>
      </c>
      <c r="J5159" s="15" t="str">
        <f>IFERROR(VLOOKUP(I5159,'Candidato Presidencial'!$C:$E,3,FALSE),"")</f>
        <v>FUERZA POPULAR</v>
      </c>
      <c r="L5159" s="15" t="str">
        <f t="shared" si="145"/>
        <v>insert into Camaleon.CandidatoCongreso( PROCESO_ELECTORAL, NOMBRE_CANDIDATO, APELLIDO_PATERNO, APELLIDO_MATERNO, NOMBRE_COMPLETO, SEXO, CARGO_ELEGIDO, LUGAR_POSTULA, ORGANIZACION_POLITICA, ALIAS ) values( 'ELECCIONES GENERALES 2016', '', '', '', 'RAMIRO GUZMAN IBAÑEZ ', 'MASCULINO', 'NO ELECTO', 'HUANCAVELICA  ', 'FUERZA POPULAR', 'FUERZA POPULAR' );</v>
      </c>
    </row>
    <row r="5160" spans="1:12" x14ac:dyDescent="0.25">
      <c r="A5160" s="17" t="s">
        <v>6699</v>
      </c>
      <c r="E5160" s="15" t="s">
        <v>7759</v>
      </c>
      <c r="F5160" s="15" t="s">
        <v>8772</v>
      </c>
      <c r="G5160" s="17" t="s">
        <v>1062</v>
      </c>
      <c r="H5160" s="15" t="s">
        <v>8785</v>
      </c>
      <c r="I5160" s="15" t="s">
        <v>22</v>
      </c>
      <c r="J5160" s="15" t="str">
        <f>IFERROR(VLOOKUP(I5160,'Candidato Presidencial'!$C:$E,3,FALSE),"")</f>
        <v>FUERZA POPULAR</v>
      </c>
      <c r="L5160" s="15" t="str">
        <f t="shared" si="145"/>
        <v>insert into Camaleon.CandidatoCongreso( PROCESO_ELECTORAL, NOMBRE_CANDIDATO, APELLIDO_PATERNO, APELLIDO_MATERNO, NOMBRE_COMPLETO, SEXO, CARGO_ELEGIDO, LUGAR_POSTULA, ORGANIZACION_POLITICA, ALIAS ) values( 'ELECCIONES GENERALES 2016', '', '', '', 'WUILIAN ALFONSO MONTEROLA ABREGU ', 'MASCULINO', 'NO ELECTO', 'HUANCAVELICA  ', 'FUERZA POPULAR', 'FUERZA POPULAR' );</v>
      </c>
    </row>
    <row r="5161" spans="1:12" x14ac:dyDescent="0.25">
      <c r="A5161" s="17" t="s">
        <v>6699</v>
      </c>
      <c r="E5161" s="15" t="s">
        <v>7760</v>
      </c>
      <c r="F5161" s="15" t="s">
        <v>8773</v>
      </c>
      <c r="G5161" s="17" t="s">
        <v>1062</v>
      </c>
      <c r="H5161" s="15" t="s">
        <v>8787</v>
      </c>
      <c r="I5161" s="15" t="s">
        <v>22</v>
      </c>
      <c r="J5161" s="15" t="str">
        <f>IFERROR(VLOOKUP(I5161,'Candidato Presidencial'!$C:$E,3,FALSE),"")</f>
        <v>FUERZA POPULAR</v>
      </c>
      <c r="L5161" s="15" t="str">
        <f t="shared" si="145"/>
        <v>insert into Camaleon.CandidatoCongreso( PROCESO_ELECTORAL, NOMBRE_CANDIDATO, APELLIDO_PATERNO, APELLIDO_MATERNO, NOMBRE_COMPLETO, SEXO, CARGO_ELEGIDO, LUGAR_POSTULA, ORGANIZACION_POLITICA, ALIAS ) values( 'ELECCIONES GENERALES 2016', '', '', '', 'KARINA JULIZA BETETA RUBIN', 'FEMENINO', 'NO ELECTO', 'HUANUCO  ', 'FUERZA POPULAR', 'FUERZA POPULAR' );</v>
      </c>
    </row>
    <row r="5162" spans="1:12" x14ac:dyDescent="0.25">
      <c r="A5162" s="17" t="s">
        <v>6699</v>
      </c>
      <c r="E5162" s="15" t="s">
        <v>7761</v>
      </c>
      <c r="F5162" s="15" t="s">
        <v>8773</v>
      </c>
      <c r="G5162" s="17" t="s">
        <v>1062</v>
      </c>
      <c r="H5162" s="15" t="s">
        <v>8799</v>
      </c>
      <c r="I5162" s="15" t="s">
        <v>22</v>
      </c>
      <c r="J5162" s="15" t="str">
        <f>IFERROR(VLOOKUP(I5162,'Candidato Presidencial'!$C:$E,3,FALSE),"")</f>
        <v>FUERZA POPULAR</v>
      </c>
      <c r="L5162" s="15" t="str">
        <f t="shared" si="145"/>
        <v>insert into Camaleon.CandidatoCongreso( PROCESO_ELECTORAL, NOMBRE_CANDIDATO, APELLIDO_PATERNO, APELLIDO_MATERNO, NOMBRE_COMPLETO, SEXO, CARGO_ELEGIDO, LUGAR_POSTULA, ORGANIZACION_POLITICA, ALIAS ) values( 'ELECCIONES GENERALES 2016', '', '', '', 'MARICELA MARCELINA NOLASCO VASQUEZ ', 'FEMENINO', 'NO ELECTO', 'JUNIN  ', 'FUERZA POPULAR', 'FUERZA POPULAR' );</v>
      </c>
    </row>
    <row r="5163" spans="1:12" x14ac:dyDescent="0.25">
      <c r="A5163" s="17" t="s">
        <v>6699</v>
      </c>
      <c r="E5163" s="15" t="s">
        <v>7762</v>
      </c>
      <c r="F5163" s="15" t="s">
        <v>8772</v>
      </c>
      <c r="G5163" s="17" t="s">
        <v>1062</v>
      </c>
      <c r="H5163" s="15" t="s">
        <v>8787</v>
      </c>
      <c r="I5163" s="15" t="s">
        <v>22</v>
      </c>
      <c r="J5163" s="15" t="str">
        <f>IFERROR(VLOOKUP(I5163,'Candidato Presidencial'!$C:$E,3,FALSE),"")</f>
        <v>FUERZA POPULAR</v>
      </c>
      <c r="L5163" s="15" t="str">
        <f t="shared" si="145"/>
        <v>insert into Camaleon.CandidatoCongreso( PROCESO_ELECTORAL, NOMBRE_CANDIDATO, APELLIDO_PATERNO, APELLIDO_MATERNO, NOMBRE_COMPLETO, SEXO, CARGO_ELEGIDO, LUGAR_POSTULA, ORGANIZACION_POLITICA, ALIAS ) values( 'ELECCIONES GENERALES 2016', '', '', '', 'CESAR MILTON CAMPOS RAMIREZ', 'MASCULINO', 'NO ELECTO', 'HUANUCO  ', 'FUERZA POPULAR', 'FUERZA POPULAR' );</v>
      </c>
    </row>
    <row r="5164" spans="1:12" x14ac:dyDescent="0.25">
      <c r="A5164" s="17" t="s">
        <v>6699</v>
      </c>
      <c r="E5164" s="15" t="s">
        <v>7763</v>
      </c>
      <c r="F5164" s="15" t="s">
        <v>8773</v>
      </c>
      <c r="G5164" s="17" t="s">
        <v>1062</v>
      </c>
      <c r="H5164" s="15" t="s">
        <v>8784</v>
      </c>
      <c r="I5164" s="15" t="s">
        <v>22</v>
      </c>
      <c r="J5164" s="15" t="str">
        <f>IFERROR(VLOOKUP(I5164,'Candidato Presidencial'!$C:$E,3,FALSE),"")</f>
        <v>FUERZA POPULAR</v>
      </c>
      <c r="L5164" s="15" t="str">
        <f t="shared" si="145"/>
        <v>insert into Camaleon.CandidatoCongreso( PROCESO_ELECTORAL, NOMBRE_CANDIDATO, APELLIDO_PATERNO, APELLIDO_MATERNO, NOMBRE_COMPLETO, SEXO, CARGO_ELEGIDO, LUGAR_POSTULA, ORGANIZACION_POLITICA, ALIAS ) values( 'ELECCIONES GENERALES 2016', '', '', '', 'MARJORIE LOVERA SALAS DE PERALTA ', 'FEMENINO', 'NO ELECTO', 'MADRE DE DIOS  ', 'FUERZA POPULAR', 'FUERZA POPULAR' );</v>
      </c>
    </row>
    <row r="5165" spans="1:12" x14ac:dyDescent="0.25">
      <c r="A5165" s="17" t="s">
        <v>6699</v>
      </c>
      <c r="E5165" s="15" t="s">
        <v>7764</v>
      </c>
      <c r="F5165" s="15" t="s">
        <v>8772</v>
      </c>
      <c r="G5165" s="17" t="s">
        <v>1062</v>
      </c>
      <c r="H5165" s="15" t="s">
        <v>8777</v>
      </c>
      <c r="I5165" s="15" t="s">
        <v>22</v>
      </c>
      <c r="J5165" s="15" t="str">
        <f>IFERROR(VLOOKUP(I5165,'Candidato Presidencial'!$C:$E,3,FALSE),"")</f>
        <v>FUERZA POPULAR</v>
      </c>
      <c r="L5165" s="15" t="str">
        <f t="shared" si="145"/>
        <v>insert into Camaleon.CandidatoCongreso( PROCESO_ELECTORAL, NOMBRE_CANDIDATO, APELLIDO_PATERNO, APELLIDO_MATERNO, NOMBRE_COMPLETO, SEXO, CARGO_ELEGIDO, LUGAR_POSTULA, ORGANIZACION_POLITICA, ALIAS ) values( 'ELECCIONES GENERALES 2016', '', '', '', 'FRANCISCO AMADOR MERINO REYNA MENESES', 'MASCULINO', 'NO ELECTO', 'LIMA  ', 'FUERZA POPULAR', 'FUERZA POPULAR' );</v>
      </c>
    </row>
    <row r="5166" spans="1:12" x14ac:dyDescent="0.25">
      <c r="A5166" s="17" t="s">
        <v>6699</v>
      </c>
      <c r="E5166" s="15" t="s">
        <v>7765</v>
      </c>
      <c r="F5166" s="15" t="s">
        <v>8772</v>
      </c>
      <c r="G5166" s="17" t="s">
        <v>1062</v>
      </c>
      <c r="H5166" s="15" t="s">
        <v>8786</v>
      </c>
      <c r="I5166" s="15" t="s">
        <v>22</v>
      </c>
      <c r="J5166" s="15" t="str">
        <f>IFERROR(VLOOKUP(I5166,'Candidato Presidencial'!$C:$E,3,FALSE),"")</f>
        <v>FUERZA POPULAR</v>
      </c>
      <c r="L5166" s="15" t="str">
        <f t="shared" si="145"/>
        <v>insert into Camaleon.CandidatoCongreso( PROCESO_ELECTORAL, NOMBRE_CANDIDATO, APELLIDO_PATERNO, APELLIDO_MATERNO, NOMBRE_COMPLETO, SEXO, CARGO_ELEGIDO, LUGAR_POSTULA, ORGANIZACION_POLITICA, ALIAS ) values( 'ELECCIONES GENERALES 2016', '', '', '', 'MIGUEL ANGEL ELIAS AVALOS ', 'MASCULINO', 'NO ELECTO', 'ICA  ', 'FUERZA POPULAR', 'FUERZA POPULAR' );</v>
      </c>
    </row>
    <row r="5167" spans="1:12" x14ac:dyDescent="0.25">
      <c r="A5167" s="17" t="s">
        <v>6699</v>
      </c>
      <c r="E5167" s="15" t="s">
        <v>7766</v>
      </c>
      <c r="F5167" s="15" t="s">
        <v>8772</v>
      </c>
      <c r="G5167" s="17" t="s">
        <v>1062</v>
      </c>
      <c r="H5167" s="15" t="s">
        <v>8777</v>
      </c>
      <c r="I5167" s="15" t="s">
        <v>22</v>
      </c>
      <c r="J5167" s="15" t="str">
        <f>IFERROR(VLOOKUP(I5167,'Candidato Presidencial'!$C:$E,3,FALSE),"")</f>
        <v>FUERZA POPULAR</v>
      </c>
      <c r="L5167" s="15" t="str">
        <f t="shared" si="145"/>
        <v>insert into Camaleon.CandidatoCongreso( PROCESO_ELECTORAL, NOMBRE_CANDIDATO, APELLIDO_PATERNO, APELLIDO_MATERNO, NOMBRE_COMPLETO, SEXO, CARGO_ELEGIDO, LUGAR_POSTULA, ORGANIZACION_POLITICA, ALIAS ) values( 'ELECCIONES GENERALES 2016', '', '', '', 'PAUL RICARDO NEIRA DEL BEN', 'MASCULINO', 'NO ELECTO', 'LIMA  ', 'FUERZA POPULAR', 'FUERZA POPULAR' );</v>
      </c>
    </row>
    <row r="5168" spans="1:12" x14ac:dyDescent="0.25">
      <c r="A5168" s="17" t="s">
        <v>6699</v>
      </c>
      <c r="E5168" s="15" t="s">
        <v>7767</v>
      </c>
      <c r="F5168" s="15" t="s">
        <v>8773</v>
      </c>
      <c r="G5168" s="17" t="s">
        <v>1062</v>
      </c>
      <c r="H5168" s="15" t="s">
        <v>8786</v>
      </c>
      <c r="I5168" s="15" t="s">
        <v>22</v>
      </c>
      <c r="J5168" s="15" t="str">
        <f>IFERROR(VLOOKUP(I5168,'Candidato Presidencial'!$C:$E,3,FALSE),"")</f>
        <v>FUERZA POPULAR</v>
      </c>
      <c r="L5168" s="15" t="str">
        <f t="shared" si="145"/>
        <v>insert into Camaleon.CandidatoCongreso( PROCESO_ELECTORAL, NOMBRE_CANDIDATO, APELLIDO_PATERNO, APELLIDO_MATERNO, NOMBRE_COMPLETO, SEXO, CARGO_ELEGIDO, LUGAR_POSTULA, ORGANIZACION_POLITICA, ALIAS ) values( 'ELECCIONES GENERALES 2016', '', '', '', 'GIOVANNA PILAR REBATTA LOZA ', 'FEMENINO', 'NO ELECTO', 'ICA  ', 'FUERZA POPULAR', 'FUERZA POPULAR' );</v>
      </c>
    </row>
    <row r="5169" spans="1:12" x14ac:dyDescent="0.25">
      <c r="A5169" s="17" t="s">
        <v>6699</v>
      </c>
      <c r="E5169" s="15" t="s">
        <v>7768</v>
      </c>
      <c r="F5169" s="15" t="s">
        <v>8772</v>
      </c>
      <c r="G5169" s="17" t="s">
        <v>1062</v>
      </c>
      <c r="H5169" s="15" t="s">
        <v>8780</v>
      </c>
      <c r="I5169" s="15" t="s">
        <v>22</v>
      </c>
      <c r="J5169" s="15" t="str">
        <f>IFERROR(VLOOKUP(I5169,'Candidato Presidencial'!$C:$E,3,FALSE),"")</f>
        <v>FUERZA POPULAR</v>
      </c>
      <c r="L5169" s="15" t="str">
        <f t="shared" si="145"/>
        <v>insert into Camaleon.CandidatoCongreso( PROCESO_ELECTORAL, NOMBRE_CANDIDATO, APELLIDO_PATERNO, APELLIDO_MATERNO, NOMBRE_COMPLETO, SEXO, CARGO_ELEGIDO, LUGAR_POSTULA, ORGANIZACION_POLITICA, ALIAS ) values( 'ELECCIONES GENERALES 2016', '', '', '', 'LUIS ALBERTO YIKA GARCIA ', 'MASCULINO', 'NO ELECTO', 'LA LIBERTAD  ', 'FUERZA POPULAR', 'FUERZA POPULAR' );</v>
      </c>
    </row>
    <row r="5170" spans="1:12" x14ac:dyDescent="0.25">
      <c r="A5170" s="17" t="s">
        <v>6699</v>
      </c>
      <c r="E5170" s="15" t="s">
        <v>7769</v>
      </c>
      <c r="F5170" s="15" t="s">
        <v>8773</v>
      </c>
      <c r="G5170" s="17" t="s">
        <v>1062</v>
      </c>
      <c r="H5170" s="15" t="s">
        <v>8786</v>
      </c>
      <c r="I5170" s="15" t="s">
        <v>22</v>
      </c>
      <c r="J5170" s="15" t="str">
        <f>IFERROR(VLOOKUP(I5170,'Candidato Presidencial'!$C:$E,3,FALSE),"")</f>
        <v>FUERZA POPULAR</v>
      </c>
      <c r="L5170" s="15" t="str">
        <f t="shared" si="145"/>
        <v>insert into Camaleon.CandidatoCongreso( PROCESO_ELECTORAL, NOMBRE_CANDIDATO, APELLIDO_PATERNO, APELLIDO_MATERNO, NOMBRE_COMPLETO, SEXO, CARGO_ELEGIDO, LUGAR_POSTULA, ORGANIZACION_POLITICA, ALIAS ) values( 'ELECCIONES GENERALES 2016', '', '', '', 'BETTY GLADYS ANANCULI GOMEZ ', 'FEMENINO', 'NO ELECTO', 'ICA  ', 'FUERZA POPULAR', 'FUERZA POPULAR' );</v>
      </c>
    </row>
    <row r="5171" spans="1:12" x14ac:dyDescent="0.25">
      <c r="A5171" s="17" t="s">
        <v>6699</v>
      </c>
      <c r="E5171" s="15" t="s">
        <v>7770</v>
      </c>
      <c r="F5171" s="15" t="s">
        <v>8773</v>
      </c>
      <c r="G5171" s="17" t="s">
        <v>1062</v>
      </c>
      <c r="H5171" s="15" t="s">
        <v>8789</v>
      </c>
      <c r="I5171" s="15" t="s">
        <v>22</v>
      </c>
      <c r="J5171" s="15" t="str">
        <f>IFERROR(VLOOKUP(I5171,'Candidato Presidencial'!$C:$E,3,FALSE),"")</f>
        <v>FUERZA POPULAR</v>
      </c>
      <c r="L5171" s="15" t="str">
        <f t="shared" si="145"/>
        <v>insert into Camaleon.CandidatoCongreso( PROCESO_ELECTORAL, NOMBRE_CANDIDATO, APELLIDO_PATERNO, APELLIDO_MATERNO, NOMBRE_COMPLETO, SEXO, CARGO_ELEGIDO, LUGAR_POSTULA, ORGANIZACION_POLITICA, ALIAS ) values( 'ELECCIONES GENERALES 2016', '', '', '', 'MARIA ALEJANDRA ARAMAYO GAONA ', 'FEMENINO', 'NO ELECTO', 'AREQUIPA  ', 'FUERZA POPULAR', 'FUERZA POPULAR' );</v>
      </c>
    </row>
    <row r="5172" spans="1:12" x14ac:dyDescent="0.25">
      <c r="A5172" s="17" t="s">
        <v>6699</v>
      </c>
      <c r="E5172" s="15" t="s">
        <v>7771</v>
      </c>
      <c r="F5172" s="15" t="s">
        <v>8772</v>
      </c>
      <c r="G5172" s="17" t="s">
        <v>1062</v>
      </c>
      <c r="H5172" s="15" t="s">
        <v>8774</v>
      </c>
      <c r="I5172" s="15" t="s">
        <v>22</v>
      </c>
      <c r="J5172" s="15" t="str">
        <f>IFERROR(VLOOKUP(I5172,'Candidato Presidencial'!$C:$E,3,FALSE),"")</f>
        <v>FUERZA POPULAR</v>
      </c>
      <c r="L5172" s="15" t="str">
        <f t="shared" si="145"/>
        <v>insert into Camaleon.CandidatoCongreso( PROCESO_ELECTORAL, NOMBRE_CANDIDATO, APELLIDO_PATERNO, APELLIDO_MATERNO, NOMBRE_COMPLETO, SEXO, CARGO_ELEGIDO, LUGAR_POSTULA, ORGANIZACION_POLITICA, ALIAS ) values( 'ELECCIONES GENERALES 2016', '', '', '', 'SOCRATES JUAN NEIRA CUTIPA', 'MASCULINO', 'NO ELECTO', 'PUNO  ', 'FUERZA POPULAR', 'FUERZA POPULAR' );</v>
      </c>
    </row>
    <row r="5173" spans="1:12" x14ac:dyDescent="0.25">
      <c r="A5173" s="17" t="s">
        <v>6699</v>
      </c>
      <c r="E5173" s="15" t="s">
        <v>7772</v>
      </c>
      <c r="F5173" s="15" t="s">
        <v>8772</v>
      </c>
      <c r="G5173" s="17" t="s">
        <v>1062</v>
      </c>
      <c r="H5173" s="15" t="s">
        <v>8774</v>
      </c>
      <c r="I5173" s="15" t="s">
        <v>22</v>
      </c>
      <c r="J5173" s="15" t="str">
        <f>IFERROR(VLOOKUP(I5173,'Candidato Presidencial'!$C:$E,3,FALSE),"")</f>
        <v>FUERZA POPULAR</v>
      </c>
      <c r="L5173" s="15" t="str">
        <f t="shared" si="145"/>
        <v>insert into Camaleon.CandidatoCongreso( PROCESO_ELECTORAL, NOMBRE_CANDIDATO, APELLIDO_PATERNO, APELLIDO_MATERNO, NOMBRE_COMPLETO, SEXO, CARGO_ELEGIDO, LUGAR_POSTULA, ORGANIZACION_POLITICA, ALIAS ) values( 'ELECCIONES GENERALES 2016', '', '', '', 'LUCIO AVILA ROJAS ', 'MASCULINO', 'NO ELECTO', 'PUNO  ', 'FUERZA POPULAR', 'FUERZA POPULAR' );</v>
      </c>
    </row>
    <row r="5174" spans="1:12" x14ac:dyDescent="0.25">
      <c r="A5174" s="17" t="s">
        <v>6699</v>
      </c>
      <c r="E5174" s="15" t="s">
        <v>7773</v>
      </c>
      <c r="F5174" s="15" t="s">
        <v>8773</v>
      </c>
      <c r="G5174" s="17" t="s">
        <v>1062</v>
      </c>
      <c r="H5174" s="15" t="s">
        <v>8774</v>
      </c>
      <c r="I5174" s="15" t="s">
        <v>22</v>
      </c>
      <c r="J5174" s="15" t="str">
        <f>IFERROR(VLOOKUP(I5174,'Candidato Presidencial'!$C:$E,3,FALSE),"")</f>
        <v>FUERZA POPULAR</v>
      </c>
      <c r="L5174" s="15" t="str">
        <f t="shared" si="145"/>
        <v>insert into Camaleon.CandidatoCongreso( PROCESO_ELECTORAL, NOMBRE_CANDIDATO, APELLIDO_PATERNO, APELLIDO_MATERNO, NOMBRE_COMPLETO, SEXO, CARGO_ELEGIDO, LUGAR_POSTULA, ORGANIZACION_POLITICA, ALIAS ) values( 'ELECCIONES GENERALES 2016', '', '', '', 'KESIA SOFIA SANCHEZ LARICO', 'FEMENINO', 'NO ELECTO', 'PUNO  ', 'FUERZA POPULAR', 'FUERZA POPULAR' );</v>
      </c>
    </row>
    <row r="5175" spans="1:12" x14ac:dyDescent="0.25">
      <c r="A5175" s="17" t="s">
        <v>6699</v>
      </c>
      <c r="E5175" s="15" t="s">
        <v>7774</v>
      </c>
      <c r="F5175" s="15" t="s">
        <v>8773</v>
      </c>
      <c r="G5175" s="17" t="s">
        <v>1062</v>
      </c>
      <c r="H5175" s="15" t="s">
        <v>8774</v>
      </c>
      <c r="I5175" s="15" t="s">
        <v>22</v>
      </c>
      <c r="J5175" s="15" t="str">
        <f>IFERROR(VLOOKUP(I5175,'Candidato Presidencial'!$C:$E,3,FALSE),"")</f>
        <v>FUERZA POPULAR</v>
      </c>
      <c r="L5175" s="15" t="str">
        <f t="shared" si="145"/>
        <v>insert into Camaleon.CandidatoCongreso( PROCESO_ELECTORAL, NOMBRE_CANDIDATO, APELLIDO_PATERNO, APELLIDO_MATERNO, NOMBRE_COMPLETO, SEXO, CARGO_ELEGIDO, LUGAR_POSTULA, ORGANIZACION_POLITICA, ALIAS ) values( 'ELECCIONES GENERALES 2016', '', '', '', 'GLADYS CONDORI CHOQUEMAMANI', 'FEMENINO', 'NO ELECTO', 'PUNO  ', 'FUERZA POPULAR', 'FUERZA POPULAR' );</v>
      </c>
    </row>
    <row r="5176" spans="1:12" x14ac:dyDescent="0.25">
      <c r="A5176" s="17" t="s">
        <v>6699</v>
      </c>
      <c r="E5176" s="15" t="s">
        <v>7775</v>
      </c>
      <c r="F5176" s="15" t="s">
        <v>8772</v>
      </c>
      <c r="G5176" s="17" t="s">
        <v>1062</v>
      </c>
      <c r="H5176" s="15" t="s">
        <v>8774</v>
      </c>
      <c r="I5176" s="15" t="s">
        <v>22</v>
      </c>
      <c r="J5176" s="15" t="str">
        <f>IFERROR(VLOOKUP(I5176,'Candidato Presidencial'!$C:$E,3,FALSE),"")</f>
        <v>FUERZA POPULAR</v>
      </c>
      <c r="L5176" s="15" t="str">
        <f t="shared" si="145"/>
        <v>insert into Camaleon.CandidatoCongreso( PROCESO_ELECTORAL, NOMBRE_CANDIDATO, APELLIDO_PATERNO, APELLIDO_MATERNO, NOMBRE_COMPLETO, SEXO, CARGO_ELEGIDO, LUGAR_POSTULA, ORGANIZACION_POLITICA, ALIAS ) values( 'ELECCIONES GENERALES 2016', '', '', '', 'MOISES MAMANI COLQUEHUANCA', 'MASCULINO', 'NO ELECTO', 'PUNO  ', 'FUERZA POPULAR', 'FUERZA POPULAR' );</v>
      </c>
    </row>
    <row r="5177" spans="1:12" x14ac:dyDescent="0.25">
      <c r="A5177" s="17" t="s">
        <v>6699</v>
      </c>
      <c r="E5177" s="15" t="s">
        <v>7776</v>
      </c>
      <c r="F5177" s="15" t="s">
        <v>8773</v>
      </c>
      <c r="G5177" s="17" t="s">
        <v>1062</v>
      </c>
      <c r="H5177" s="15" t="s">
        <v>8775</v>
      </c>
      <c r="I5177" s="15" t="s">
        <v>22</v>
      </c>
      <c r="J5177" s="15" t="str">
        <f>IFERROR(VLOOKUP(I5177,'Candidato Presidencial'!$C:$E,3,FALSE),"")</f>
        <v>FUERZA POPULAR</v>
      </c>
      <c r="L5177" s="15" t="str">
        <f t="shared" si="145"/>
        <v>insert into Camaleon.CandidatoCongreso( PROCESO_ELECTORAL, NOMBRE_CANDIDATO, APELLIDO_PATERNO, APELLIDO_MATERNO, NOMBRE_COMPLETO, SEXO, CARGO_ELEGIDO, LUGAR_POSTULA, ORGANIZACION_POLITICA, ALIAS ) values( 'ELECCIONES GENERALES 2016', '', '', '', 'ESTHER SAAVEDRA VELA ', 'FEMENINO', 'NO ELECTO', 'SAN MARTIN  ', 'FUERZA POPULAR', 'FUERZA POPULAR' );</v>
      </c>
    </row>
    <row r="5178" spans="1:12" x14ac:dyDescent="0.25">
      <c r="A5178" s="17" t="s">
        <v>6699</v>
      </c>
      <c r="E5178" s="15" t="s">
        <v>7777</v>
      </c>
      <c r="F5178" s="15" t="s">
        <v>8772</v>
      </c>
      <c r="G5178" s="17" t="s">
        <v>1062</v>
      </c>
      <c r="H5178" s="15" t="s">
        <v>8776</v>
      </c>
      <c r="I5178" s="15" t="s">
        <v>22</v>
      </c>
      <c r="J5178" s="15" t="str">
        <f>IFERROR(VLOOKUP(I5178,'Candidato Presidencial'!$C:$E,3,FALSE),"")</f>
        <v>FUERZA POPULAR</v>
      </c>
      <c r="L5178" s="15" t="str">
        <f t="shared" si="145"/>
        <v>insert into Camaleon.CandidatoCongreso( PROCESO_ELECTORAL, NOMBRE_CANDIDATO, APELLIDO_PATERNO, APELLIDO_MATERNO, NOMBRE_COMPLETO, SEXO, CARGO_ELEGIDO, LUGAR_POSTULA, ORGANIZACION_POLITICA, ALIAS ) values( 'ELECCIONES GENERALES 2016', '', '', '', 'MIGUEL ANTONIO CASTRO GRANDEZ ', 'MASCULINO', 'NO ELECTO', 'AMAZONAS  ', 'FUERZA POPULAR', 'FUERZA POPULAR' );</v>
      </c>
    </row>
    <row r="5179" spans="1:12" x14ac:dyDescent="0.25">
      <c r="A5179" s="17" t="s">
        <v>6699</v>
      </c>
      <c r="E5179" s="15" t="s">
        <v>7778</v>
      </c>
      <c r="F5179" s="15" t="s">
        <v>8772</v>
      </c>
      <c r="G5179" s="17" t="s">
        <v>1062</v>
      </c>
      <c r="H5179" s="15" t="s">
        <v>8782</v>
      </c>
      <c r="I5179" s="15" t="s">
        <v>22</v>
      </c>
      <c r="J5179" s="15" t="str">
        <f>IFERROR(VLOOKUP(I5179,'Candidato Presidencial'!$C:$E,3,FALSE),"")</f>
        <v>FUERZA POPULAR</v>
      </c>
      <c r="L5179" s="15" t="str">
        <f t="shared" si="145"/>
        <v>insert into Camaleon.CandidatoCongreso( PROCESO_ELECTORAL, NOMBRE_CANDIDATO, APELLIDO_PATERNO, APELLIDO_MATERNO, NOMBRE_COMPLETO, SEXO, CARGO_ELEGIDO, LUGAR_POSTULA, ORGANIZACION_POLITICA, ALIAS ) values( 'ELECCIONES GENERALES 2016', '', '', '', 'HECTOR VIRGILIO BECERRIL RODRIGUEZ', 'MASCULINO', 'NO ELECTO', 'LAMBAYEQUE  ', 'FUERZA POPULAR', 'FUERZA POPULAR' );</v>
      </c>
    </row>
    <row r="5180" spans="1:12" x14ac:dyDescent="0.25">
      <c r="A5180" s="17" t="s">
        <v>6699</v>
      </c>
      <c r="E5180" s="15" t="s">
        <v>7779</v>
      </c>
      <c r="F5180" s="15" t="s">
        <v>8773</v>
      </c>
      <c r="G5180" s="17" t="s">
        <v>1062</v>
      </c>
      <c r="H5180" s="15" t="s">
        <v>8776</v>
      </c>
      <c r="I5180" s="15" t="s">
        <v>22</v>
      </c>
      <c r="J5180" s="15" t="str">
        <f>IFERROR(VLOOKUP(I5180,'Candidato Presidencial'!$C:$E,3,FALSE),"")</f>
        <v>FUERZA POPULAR</v>
      </c>
      <c r="L5180" s="15" t="str">
        <f t="shared" si="145"/>
        <v>insert into Camaleon.CandidatoCongreso( PROCESO_ELECTORAL, NOMBRE_CANDIDATO, APELLIDO_PATERNO, APELLIDO_MATERNO, NOMBRE_COMPLETO, SEXO, CARGO_ELEGIDO, LUGAR_POSTULA, ORGANIZACION_POLITICA, ALIAS ) values( 'ELECCIONES GENERALES 2016', '', '', '', 'NELIDA CALVO NANTIP', 'FEMENINO', 'NO ELECTO', 'AMAZONAS  ', 'FUERZA POPULAR', 'FUERZA POPULAR' );</v>
      </c>
    </row>
    <row r="5181" spans="1:12" x14ac:dyDescent="0.25">
      <c r="A5181" s="17" t="s">
        <v>6699</v>
      </c>
      <c r="E5181" s="15" t="s">
        <v>7780</v>
      </c>
      <c r="F5181" s="15" t="s">
        <v>8773</v>
      </c>
      <c r="G5181" s="17" t="s">
        <v>1062</v>
      </c>
      <c r="H5181" s="15" t="s">
        <v>8776</v>
      </c>
      <c r="I5181" s="15" t="s">
        <v>22</v>
      </c>
      <c r="J5181" s="15" t="str">
        <f>IFERROR(VLOOKUP(I5181,'Candidato Presidencial'!$C:$E,3,FALSE),"")</f>
        <v>FUERZA POPULAR</v>
      </c>
      <c r="L5181" s="15" t="str">
        <f t="shared" si="145"/>
        <v>insert into Camaleon.CandidatoCongreso( PROCESO_ELECTORAL, NOMBRE_CANDIDATO, APELLIDO_PATERNO, APELLIDO_MATERNO, NOMBRE_COMPLETO, SEXO, CARGO_ELEGIDO, LUGAR_POSTULA, ORGANIZACION_POLITICA, ALIAS ) values( 'ELECCIONES GENERALES 2016', '', '', '', 'MARITA HERRERA AREVALO ', 'FEMENINO', 'NO ELECTO', 'AMAZONAS  ', 'FUERZA POPULAR', 'FUERZA POPULAR' );</v>
      </c>
    </row>
    <row r="5182" spans="1:12" x14ac:dyDescent="0.25">
      <c r="A5182" s="17" t="s">
        <v>6699</v>
      </c>
      <c r="E5182" s="15" t="s">
        <v>7781</v>
      </c>
      <c r="F5182" s="15" t="s">
        <v>8772</v>
      </c>
      <c r="G5182" s="17" t="s">
        <v>1062</v>
      </c>
      <c r="H5182" s="15" t="s">
        <v>8775</v>
      </c>
      <c r="I5182" s="15" t="s">
        <v>22</v>
      </c>
      <c r="J5182" s="15" t="str">
        <f>IFERROR(VLOOKUP(I5182,'Candidato Presidencial'!$C:$E,3,FALSE),"")</f>
        <v>FUERZA POPULAR</v>
      </c>
      <c r="L5182" s="15" t="str">
        <f t="shared" si="145"/>
        <v>insert into Camaleon.CandidatoCongreso( PROCESO_ELECTORAL, NOMBRE_CANDIDATO, APELLIDO_PATERNO, APELLIDO_MATERNO, NOMBRE_COMPLETO, SEXO, CARGO_ELEGIDO, LUGAR_POSTULA, ORGANIZACION_POLITICA, ALIAS ) values( 'ELECCIONES GENERALES 2016', '', '', '', 'ROLANDO REATEGUI FLORES ', 'MASCULINO', 'NO ELECTO', 'SAN MARTIN  ', 'FUERZA POPULAR', 'FUERZA POPULAR' );</v>
      </c>
    </row>
    <row r="5183" spans="1:12" x14ac:dyDescent="0.25">
      <c r="A5183" s="17" t="s">
        <v>6699</v>
      </c>
      <c r="E5183" s="15" t="s">
        <v>7782</v>
      </c>
      <c r="F5183" s="15" t="s">
        <v>8773</v>
      </c>
      <c r="G5183" s="17" t="s">
        <v>1062</v>
      </c>
      <c r="H5183" s="15" t="s">
        <v>8775</v>
      </c>
      <c r="I5183" s="15" t="s">
        <v>22</v>
      </c>
      <c r="J5183" s="15" t="str">
        <f>IFERROR(VLOOKUP(I5183,'Candidato Presidencial'!$C:$E,3,FALSE),"")</f>
        <v>FUERZA POPULAR</v>
      </c>
      <c r="L5183" s="15" t="str">
        <f t="shared" si="145"/>
        <v>insert into Camaleon.CandidatoCongreso( PROCESO_ELECTORAL, NOMBRE_CANDIDATO, APELLIDO_PATERNO, APELLIDO_MATERNO, NOMBRE_COMPLETO, SEXO, CARGO_ELEGIDO, LUGAR_POSTULA, ORGANIZACION_POLITICA, ALIAS ) values( 'ELECCIONES GENERALES 2016', '', '', '', 'ERIKA TALITTA ROJAS CUEVA ', 'FEMENINO', 'NO ELECTO', 'SAN MARTIN  ', 'FUERZA POPULAR', 'FUERZA POPULAR' );</v>
      </c>
    </row>
    <row r="5184" spans="1:12" x14ac:dyDescent="0.25">
      <c r="A5184" s="17" t="s">
        <v>6699</v>
      </c>
      <c r="E5184" s="15" t="s">
        <v>7783</v>
      </c>
      <c r="F5184" s="15" t="s">
        <v>8773</v>
      </c>
      <c r="G5184" s="17" t="s">
        <v>1062</v>
      </c>
      <c r="H5184" s="15" t="s">
        <v>8779</v>
      </c>
      <c r="I5184" s="15" t="s">
        <v>22</v>
      </c>
      <c r="J5184" s="15" t="str">
        <f>IFERROR(VLOOKUP(I5184,'Candidato Presidencial'!$C:$E,3,FALSE),"")</f>
        <v>FUERZA POPULAR</v>
      </c>
      <c r="L5184" s="15" t="str">
        <f t="shared" si="145"/>
        <v>insert into Camaleon.CandidatoCongreso( PROCESO_ELECTORAL, NOMBRE_CANDIDATO, APELLIDO_PATERNO, APELLIDO_MATERNO, NOMBRE_COMPLETO, SEXO, CARGO_ELEGIDO, LUGAR_POSTULA, ORGANIZACION_POLITICA, ALIAS ) values( 'ELECCIONES GENERALES 2016', '', '', '', 'DAYSI MARIA VALDEZ QUISPE ', 'FEMENINO', 'NO ELECTO', 'TACNA  ', 'FUERZA POPULAR', 'FUERZA POPULAR' );</v>
      </c>
    </row>
    <row r="5185" spans="1:12" x14ac:dyDescent="0.25">
      <c r="A5185" s="17" t="s">
        <v>6699</v>
      </c>
      <c r="E5185" s="15" t="s">
        <v>7784</v>
      </c>
      <c r="F5185" s="15" t="s">
        <v>8772</v>
      </c>
      <c r="G5185" s="17" t="s">
        <v>1062</v>
      </c>
      <c r="H5185" s="15" t="s">
        <v>8791</v>
      </c>
      <c r="I5185" s="15" t="s">
        <v>22</v>
      </c>
      <c r="J5185" s="15" t="str">
        <f>IFERROR(VLOOKUP(I5185,'Candidato Presidencial'!$C:$E,3,FALSE),"")</f>
        <v>FUERZA POPULAR</v>
      </c>
      <c r="L5185" s="15" t="str">
        <f t="shared" si="145"/>
        <v>insert into Camaleon.CandidatoCongreso( PROCESO_ELECTORAL, NOMBRE_CANDIDATO, APELLIDO_PATERNO, APELLIDO_MATERNO, NOMBRE_COMPLETO, SEXO, CARGO_ELEGIDO, LUGAR_POSTULA, ORGANIZACION_POLITICA, ALIAS ) values( 'ELECCIONES GENERALES 2016', '', '', '', 'JUAN CARLO YUYES MEZA ', 'MASCULINO', 'NO ELECTO', 'TUMBES  ', 'FUERZA POPULAR', 'FUERZA POPULAR' );</v>
      </c>
    </row>
    <row r="5186" spans="1:12" x14ac:dyDescent="0.25">
      <c r="A5186" s="17" t="s">
        <v>6699</v>
      </c>
      <c r="E5186" s="15" t="s">
        <v>7785</v>
      </c>
      <c r="F5186" s="15" t="s">
        <v>8772</v>
      </c>
      <c r="G5186" s="17" t="s">
        <v>1062</v>
      </c>
      <c r="H5186" s="15" t="s">
        <v>8791</v>
      </c>
      <c r="I5186" s="15" t="s">
        <v>22</v>
      </c>
      <c r="J5186" s="15" t="str">
        <f>IFERROR(VLOOKUP(I5186,'Candidato Presidencial'!$C:$E,3,FALSE),"")</f>
        <v>FUERZA POPULAR</v>
      </c>
      <c r="L5186" s="15" t="str">
        <f t="shared" si="145"/>
        <v>insert into Camaleon.CandidatoCongreso( PROCESO_ELECTORAL, NOMBRE_CANDIDATO, APELLIDO_PATERNO, APELLIDO_MATERNO, NOMBRE_COMPLETO, SEXO, CARGO_ELEGIDO, LUGAR_POSTULA, ORGANIZACION_POLITICA, ALIAS ) values( 'ELECCIONES GENERALES 2016', '', '', '', 'BIENVENIDO RAMIREZ TANDAZO', 'MASCULINO', 'NO ELECTO', 'TUMBES  ', 'FUERZA POPULAR', 'FUERZA POPULAR' );</v>
      </c>
    </row>
    <row r="5187" spans="1:12" x14ac:dyDescent="0.25">
      <c r="A5187" s="17" t="s">
        <v>6699</v>
      </c>
      <c r="E5187" s="15" t="s">
        <v>7786</v>
      </c>
      <c r="F5187" s="15" t="s">
        <v>8773</v>
      </c>
      <c r="G5187" s="17" t="s">
        <v>1062</v>
      </c>
      <c r="H5187" s="15" t="s">
        <v>8788</v>
      </c>
      <c r="I5187" s="15" t="s">
        <v>22</v>
      </c>
      <c r="J5187" s="15" t="str">
        <f>IFERROR(VLOOKUP(I5187,'Candidato Presidencial'!$C:$E,3,FALSE),"")</f>
        <v>FUERZA POPULAR</v>
      </c>
      <c r="L5187" s="15" t="str">
        <f t="shared" ref="L5187:L5250" si="146">"insert into Camaleon.CandidatoCongreso( "&amp;$A$1&amp;", "&amp;$B$1&amp;", "&amp;$C$1&amp;", "&amp;$D$1&amp;", "&amp;$E$1&amp;", "&amp;$F$1&amp;", "&amp;$G$1&amp;", "&amp;$H$1&amp;", "&amp;$I$1&amp;", "&amp;$J$1&amp;" ) values( '"&amp;A5187&amp;"', '"&amp;B5187&amp;"', '"&amp;C5187&amp;"', '"&amp;D5187&amp;"', '"&amp;E5187&amp;"', '"&amp;F5187&amp;"', '"&amp;G5187&amp;"', '"&amp;H5187&amp;"', '"&amp;I5187&amp;"', '"&amp;J5187&amp;"' );"</f>
        <v>insert into Camaleon.CandidatoCongreso( PROCESO_ELECTORAL, NOMBRE_CANDIDATO, APELLIDO_PATERNO, APELLIDO_MATERNO, NOMBRE_COMPLETO, SEXO, CARGO_ELEGIDO, LUGAR_POSTULA, ORGANIZACION_POLITICA, ALIAS ) values( 'ELECCIONES GENERALES 2016', '', '', '', 'MARIA CRISTINA MELGAREJO PAUCAR ', 'FEMENINO', 'NO ELECTO', 'ANCASH  ', 'FUERZA POPULAR', 'FUERZA POPULAR' );</v>
      </c>
    </row>
    <row r="5188" spans="1:12" x14ac:dyDescent="0.25">
      <c r="A5188" s="17" t="s">
        <v>6699</v>
      </c>
      <c r="E5188" s="15" t="s">
        <v>7787</v>
      </c>
      <c r="F5188" s="15" t="s">
        <v>8772</v>
      </c>
      <c r="G5188" s="17" t="s">
        <v>1062</v>
      </c>
      <c r="H5188" s="15" t="s">
        <v>8796</v>
      </c>
      <c r="I5188" s="15" t="s">
        <v>22</v>
      </c>
      <c r="J5188" s="15" t="str">
        <f>IFERROR(VLOOKUP(I5188,'Candidato Presidencial'!$C:$E,3,FALSE),"")</f>
        <v>FUERZA POPULAR</v>
      </c>
      <c r="L5188" s="15" t="str">
        <f t="shared" si="146"/>
        <v>insert into Camaleon.CandidatoCongreso( PROCESO_ELECTORAL, NOMBRE_CANDIDATO, APELLIDO_PATERNO, APELLIDO_MATERNO, NOMBRE_COMPLETO, SEXO, CARGO_ELEGIDO, LUGAR_POSTULA, ORGANIZACION_POLITICA, ALIAS ) values( 'ELECCIONES GENERALES 2016', '', '', '', 'FREDDY FERNANDO SARMIENTO BETANCOURT ', 'MASCULINO', 'NO ELECTO', 'PIURA  ', 'FUERZA POPULAR', 'FUERZA POPULAR' );</v>
      </c>
    </row>
    <row r="5189" spans="1:12" x14ac:dyDescent="0.25">
      <c r="A5189" s="17" t="s">
        <v>6699</v>
      </c>
      <c r="E5189" s="15" t="s">
        <v>7788</v>
      </c>
      <c r="F5189" s="15" t="s">
        <v>8772</v>
      </c>
      <c r="G5189" s="17" t="s">
        <v>1062</v>
      </c>
      <c r="H5189" s="15" t="s">
        <v>8788</v>
      </c>
      <c r="I5189" s="15" t="s">
        <v>22</v>
      </c>
      <c r="J5189" s="15" t="str">
        <f>IFERROR(VLOOKUP(I5189,'Candidato Presidencial'!$C:$E,3,FALSE),"")</f>
        <v>FUERZA POPULAR</v>
      </c>
      <c r="L5189" s="15" t="str">
        <f t="shared" si="146"/>
        <v>insert into Camaleon.CandidatoCongreso( PROCESO_ELECTORAL, NOMBRE_CANDIDATO, APELLIDO_PATERNO, APELLIDO_MATERNO, NOMBRE_COMPLETO, SEXO, CARGO_ELEGIDO, LUGAR_POSTULA, ORGANIZACION_POLITICA, ALIAS ) values( 'ELECCIONES GENERALES 2016', '', '', '', 'CARLOS ALBERTO DOMINGUEZ HERRERA', 'MASCULINO', 'NO ELECTO', 'ANCASH  ', 'FUERZA POPULAR', 'FUERZA POPULAR' );</v>
      </c>
    </row>
    <row r="5190" spans="1:12" x14ac:dyDescent="0.25">
      <c r="A5190" s="17" t="s">
        <v>6699</v>
      </c>
      <c r="E5190" s="15" t="s">
        <v>7789</v>
      </c>
      <c r="F5190" s="15" t="s">
        <v>8773</v>
      </c>
      <c r="G5190" s="17" t="s">
        <v>1062</v>
      </c>
      <c r="H5190" s="15" t="s">
        <v>8791</v>
      </c>
      <c r="I5190" s="15" t="s">
        <v>22</v>
      </c>
      <c r="J5190" s="15" t="str">
        <f>IFERROR(VLOOKUP(I5190,'Candidato Presidencial'!$C:$E,3,FALSE),"")</f>
        <v>FUERZA POPULAR</v>
      </c>
      <c r="L5190" s="15" t="str">
        <f t="shared" si="146"/>
        <v>insert into Camaleon.CandidatoCongreso( PROCESO_ELECTORAL, NOMBRE_CANDIDATO, APELLIDO_PATERNO, APELLIDO_MATERNO, NOMBRE_COMPLETO, SEXO, CARGO_ELEGIDO, LUGAR_POSTULA, ORGANIZACION_POLITICA, ALIAS ) values( 'ELECCIONES GENERALES 2016', '', '', '', 'MARIA CANDELARIA RAMOS ROSALES ', 'FEMENINO', 'NO ELECTO', 'TUMBES  ', 'FUERZA POPULAR', 'FUERZA POPULAR' );</v>
      </c>
    </row>
    <row r="5191" spans="1:12" x14ac:dyDescent="0.25">
      <c r="A5191" s="17" t="s">
        <v>6699</v>
      </c>
      <c r="E5191" s="15" t="s">
        <v>7790</v>
      </c>
      <c r="F5191" s="15" t="s">
        <v>8772</v>
      </c>
      <c r="G5191" s="17" t="s">
        <v>1062</v>
      </c>
      <c r="H5191" s="15" t="s">
        <v>8777</v>
      </c>
      <c r="I5191" s="15" t="s">
        <v>22</v>
      </c>
      <c r="J5191" s="15" t="str">
        <f>IFERROR(VLOOKUP(I5191,'Candidato Presidencial'!$C:$E,3,FALSE),"")</f>
        <v>FUERZA POPULAR</v>
      </c>
      <c r="L5191" s="15" t="str">
        <f t="shared" si="146"/>
        <v>insert into Camaleon.CandidatoCongreso( PROCESO_ELECTORAL, NOMBRE_CANDIDATO, APELLIDO_PATERNO, APELLIDO_MATERNO, NOMBRE_COMPLETO, SEXO, CARGO_ELEGIDO, LUGAR_POSTULA, ORGANIZACION_POLITICA, ALIAS ) values( 'ELECCIONES GENERALES 2016', '', '', '', 'FRANCISCO ENRIQUE HUGO PETROZZI FRANCO ', 'MASCULINO', 'NO ELECTO', 'LIMA  ', 'FUERZA POPULAR', 'FUERZA POPULAR' );</v>
      </c>
    </row>
    <row r="5192" spans="1:12" x14ac:dyDescent="0.25">
      <c r="A5192" s="17" t="s">
        <v>6699</v>
      </c>
      <c r="E5192" s="15" t="s">
        <v>7791</v>
      </c>
      <c r="F5192" s="15" t="s">
        <v>8772</v>
      </c>
      <c r="G5192" s="17" t="s">
        <v>1062</v>
      </c>
      <c r="H5192" s="15" t="s">
        <v>8793</v>
      </c>
      <c r="I5192" s="15" t="s">
        <v>22</v>
      </c>
      <c r="J5192" s="15" t="str">
        <f>IFERROR(VLOOKUP(I5192,'Candidato Presidencial'!$C:$E,3,FALSE),"")</f>
        <v>FUERZA POPULAR</v>
      </c>
      <c r="L5192" s="15" t="str">
        <f t="shared" si="146"/>
        <v>insert into Camaleon.CandidatoCongreso( PROCESO_ELECTORAL, NOMBRE_CANDIDATO, APELLIDO_PATERNO, APELLIDO_MATERNO, NOMBRE_COMPLETO, SEXO, CARGO_ELEGIDO, LUGAR_POSTULA, ORGANIZACION_POLITICA, ALIAS ) values( 'ELECCIONES GENERALES 2016', '', '', '', 'FRANCISCO JAVIER VILLAVICENCIO CARDENAS', 'MASCULINO', 'NO ELECTO', 'CALLAO  ', 'FUERZA POPULAR', 'FUERZA POPULAR' );</v>
      </c>
    </row>
    <row r="5193" spans="1:12" x14ac:dyDescent="0.25">
      <c r="A5193" s="17" t="s">
        <v>6699</v>
      </c>
      <c r="E5193" s="15" t="s">
        <v>7792</v>
      </c>
      <c r="F5193" s="15" t="s">
        <v>8772</v>
      </c>
      <c r="G5193" s="17" t="s">
        <v>1062</v>
      </c>
      <c r="H5193" s="15" t="s">
        <v>8792</v>
      </c>
      <c r="I5193" s="15" t="s">
        <v>22</v>
      </c>
      <c r="J5193" s="15" t="str">
        <f>IFERROR(VLOOKUP(I5193,'Candidato Presidencial'!$C:$E,3,FALSE),"")</f>
        <v>FUERZA POPULAR</v>
      </c>
      <c r="L5193" s="15" t="str">
        <f t="shared" si="146"/>
        <v>insert into Camaleon.CandidatoCongreso( PROCESO_ELECTORAL, NOMBRE_CANDIDATO, APELLIDO_PATERNO, APELLIDO_MATERNO, NOMBRE_COMPLETO, SEXO, CARGO_ELEGIDO, LUGAR_POSTULA, ORGANIZACION_POLITICA, ALIAS ) values( 'ELECCIONES GENERALES 2016', '', '', '', 'GLIDER AGUSTIN USHÑAHUA HUASANGA ', 'MASCULINO', 'NO ELECTO', 'UCAYALI  ', 'FUERZA POPULAR', 'FUERZA POPULAR' );</v>
      </c>
    </row>
    <row r="5194" spans="1:12" x14ac:dyDescent="0.25">
      <c r="A5194" s="17" t="s">
        <v>6699</v>
      </c>
      <c r="E5194" s="15" t="s">
        <v>7793</v>
      </c>
      <c r="F5194" s="15" t="s">
        <v>8772</v>
      </c>
      <c r="G5194" s="17" t="s">
        <v>1062</v>
      </c>
      <c r="H5194" s="15" t="s">
        <v>8777</v>
      </c>
      <c r="I5194" s="15" t="s">
        <v>22</v>
      </c>
      <c r="J5194" s="15" t="str">
        <f>IFERROR(VLOOKUP(I5194,'Candidato Presidencial'!$C:$E,3,FALSE),"")</f>
        <v>FUERZA POPULAR</v>
      </c>
      <c r="L5194" s="15" t="str">
        <f t="shared" si="146"/>
        <v>insert into Camaleon.CandidatoCongreso( PROCESO_ELECTORAL, NOMBRE_CANDIDATO, APELLIDO_PATERNO, APELLIDO_MATERNO, NOMBRE_COMPLETO, SEXO, CARGO_ELEGIDO, LUGAR_POSTULA, ORGANIZACION_POLITICA, ALIAS ) values( 'ELECCIONES GENERALES 2016', '', '', '', 'EDWIN VERGARA PINTO', 'MASCULINO', 'NO ELECTO', 'LIMA  ', 'FUERZA POPULAR', 'FUERZA POPULAR' );</v>
      </c>
    </row>
    <row r="5195" spans="1:12" x14ac:dyDescent="0.25">
      <c r="A5195" s="17" t="s">
        <v>6699</v>
      </c>
      <c r="E5195" s="15" t="s">
        <v>7794</v>
      </c>
      <c r="F5195" s="15" t="s">
        <v>8773</v>
      </c>
      <c r="G5195" s="17" t="s">
        <v>1062</v>
      </c>
      <c r="H5195" s="15" t="s">
        <v>8794</v>
      </c>
      <c r="I5195" s="15" t="s">
        <v>22</v>
      </c>
      <c r="J5195" s="15" t="str">
        <f>IFERROR(VLOOKUP(I5195,'Candidato Presidencial'!$C:$E,3,FALSE),"")</f>
        <v>FUERZA POPULAR</v>
      </c>
      <c r="L5195" s="15" t="str">
        <f t="shared" si="146"/>
        <v>insert into Camaleon.CandidatoCongreso( PROCESO_ELECTORAL, NOMBRE_CANDIDATO, APELLIDO_PATERNO, APELLIDO_MATERNO, NOMBRE_COMPLETO, SEXO, CARGO_ELEGIDO, LUGAR_POSTULA, ORGANIZACION_POLITICA, ALIAS ) values( 'ELECCIONES GENERALES 2016', '', '', '', 'GLADYS TOMASA AMABLE CRUZ ', 'FEMENINO', 'NO ELECTO', 'APURIMAC  ', 'FUERZA POPULAR', 'FUERZA POPULAR' );</v>
      </c>
    </row>
    <row r="5196" spans="1:12" x14ac:dyDescent="0.25">
      <c r="A5196" s="17" t="s">
        <v>6699</v>
      </c>
      <c r="E5196" s="15" t="s">
        <v>7795</v>
      </c>
      <c r="F5196" s="15" t="s">
        <v>8772</v>
      </c>
      <c r="G5196" s="17" t="s">
        <v>1062</v>
      </c>
      <c r="H5196" s="15" t="s">
        <v>8794</v>
      </c>
      <c r="I5196" s="15" t="s">
        <v>22</v>
      </c>
      <c r="J5196" s="15" t="str">
        <f>IFERROR(VLOOKUP(I5196,'Candidato Presidencial'!$C:$E,3,FALSE),"")</f>
        <v>FUERZA POPULAR</v>
      </c>
      <c r="L5196" s="15" t="str">
        <f t="shared" si="146"/>
        <v>insert into Camaleon.CandidatoCongreso( PROCESO_ELECTORAL, NOMBRE_CANDIDATO, APELLIDO_PATERNO, APELLIDO_MATERNO, NOMBRE_COMPLETO, SEXO, CARGO_ELEGIDO, LUGAR_POSTULA, ORGANIZACION_POLITICA, ALIAS ) values( 'ELECCIONES GENERALES 2016', '', '', '', 'DALMIRO FELICIANO PALOMINO ORTIZ', 'MASCULINO', 'NO ELECTO', 'APURIMAC  ', 'FUERZA POPULAR', 'FUERZA POPULAR' );</v>
      </c>
    </row>
    <row r="5197" spans="1:12" x14ac:dyDescent="0.25">
      <c r="A5197" s="17" t="s">
        <v>6699</v>
      </c>
      <c r="E5197" s="15" t="s">
        <v>7796</v>
      </c>
      <c r="F5197" s="15" t="s">
        <v>8772</v>
      </c>
      <c r="G5197" s="17" t="s">
        <v>1062</v>
      </c>
      <c r="H5197" s="15" t="s">
        <v>8794</v>
      </c>
      <c r="I5197" s="15" t="s">
        <v>22</v>
      </c>
      <c r="J5197" s="15" t="str">
        <f>IFERROR(VLOOKUP(I5197,'Candidato Presidencial'!$C:$E,3,FALSE),"")</f>
        <v>FUERZA POPULAR</v>
      </c>
      <c r="L5197" s="15" t="str">
        <f t="shared" si="146"/>
        <v>insert into Camaleon.CandidatoCongreso( PROCESO_ELECTORAL, NOMBRE_CANDIDATO, APELLIDO_PATERNO, APELLIDO_MATERNO, NOMBRE_COMPLETO, SEXO, CARGO_ELEGIDO, LUGAR_POSTULA, ORGANIZACION_POLITICA, ALIAS ) values( 'ELECCIONES GENERALES 2016', '', '', '', 'ANTONIO MEDINA ORTIZ ', 'MASCULINO', 'NO ELECTO', 'APURIMAC  ', 'FUERZA POPULAR', 'FUERZA POPULAR' );</v>
      </c>
    </row>
    <row r="5198" spans="1:12" x14ac:dyDescent="0.25">
      <c r="A5198" s="17" t="s">
        <v>6699</v>
      </c>
      <c r="E5198" s="15" t="s">
        <v>7797</v>
      </c>
      <c r="F5198" s="15" t="s">
        <v>8772</v>
      </c>
      <c r="G5198" s="17" t="s">
        <v>1062</v>
      </c>
      <c r="H5198" s="15" t="s">
        <v>8777</v>
      </c>
      <c r="I5198" s="15" t="s">
        <v>22</v>
      </c>
      <c r="J5198" s="15" t="str">
        <f>IFERROR(VLOOKUP(I5198,'Candidato Presidencial'!$C:$E,3,FALSE),"")</f>
        <v>FUERZA POPULAR</v>
      </c>
      <c r="L5198" s="15" t="str">
        <f t="shared" si="146"/>
        <v>insert into Camaleon.CandidatoCongreso( PROCESO_ELECTORAL, NOMBRE_CANDIDATO, APELLIDO_PATERNO, APELLIDO_MATERNO, NOMBRE_COMPLETO, SEXO, CARGO_ELEGIDO, LUGAR_POSTULA, ORGANIZACION_POLITICA, ALIAS ) values( 'ELECCIONES GENERALES 2016', '', '', '', 'FELIPE BENIGNO REINOSO CERVANTES', 'MASCULINO', 'NO ELECTO', 'LIMA  ', 'FUERZA POPULAR', 'FUERZA POPULAR' );</v>
      </c>
    </row>
    <row r="5199" spans="1:12" x14ac:dyDescent="0.25">
      <c r="A5199" s="17" t="s">
        <v>6699</v>
      </c>
      <c r="E5199" s="15" t="s">
        <v>7798</v>
      </c>
      <c r="F5199" s="15" t="s">
        <v>8772</v>
      </c>
      <c r="G5199" s="17" t="s">
        <v>1062</v>
      </c>
      <c r="H5199" s="15" t="s">
        <v>8779</v>
      </c>
      <c r="I5199" s="15" t="s">
        <v>22</v>
      </c>
      <c r="J5199" s="15" t="str">
        <f>IFERROR(VLOOKUP(I5199,'Candidato Presidencial'!$C:$E,3,FALSE),"")</f>
        <v>FUERZA POPULAR</v>
      </c>
      <c r="L5199" s="15" t="str">
        <f t="shared" si="146"/>
        <v>insert into Camaleon.CandidatoCongreso( PROCESO_ELECTORAL, NOMBRE_CANDIDATO, APELLIDO_PATERNO, APELLIDO_MATERNO, NOMBRE_COMPLETO, SEXO, CARGO_ELEGIDO, LUGAR_POSTULA, ORGANIZACION_POLITICA, ALIAS ) values( 'ELECCIONES GENERALES 2016', '', '', '', 'GUILLERMO HERNAN MARTORELL SOBERO', 'MASCULINO', 'NO ELECTO', 'TACNA  ', 'FUERZA POPULAR', 'FUERZA POPULAR' );</v>
      </c>
    </row>
    <row r="5200" spans="1:12" x14ac:dyDescent="0.25">
      <c r="A5200" s="17" t="s">
        <v>6699</v>
      </c>
      <c r="E5200" s="15" t="s">
        <v>7799</v>
      </c>
      <c r="F5200" s="15" t="s">
        <v>8772</v>
      </c>
      <c r="G5200" s="17" t="s">
        <v>1062</v>
      </c>
      <c r="H5200" s="15" t="s">
        <v>8789</v>
      </c>
      <c r="I5200" s="15" t="s">
        <v>22</v>
      </c>
      <c r="J5200" s="15" t="str">
        <f>IFERROR(VLOOKUP(I5200,'Candidato Presidencial'!$C:$E,3,FALSE),"")</f>
        <v>FUERZA POPULAR</v>
      </c>
      <c r="L5200" s="15" t="str">
        <f t="shared" si="146"/>
        <v>insert into Camaleon.CandidatoCongreso( PROCESO_ELECTORAL, NOMBRE_CANDIDATO, APELLIDO_PATERNO, APELLIDO_MATERNO, NOMBRE_COMPLETO, SEXO, CARGO_ELEGIDO, LUGAR_POSTULA, ORGANIZACION_POLITICA, ALIAS ) values( 'ELECCIONES GENERALES 2016', '', '', '', 'LUCIANO NELSON MARTINEZ TALAVERA ', 'MASCULINO', 'NO ELECTO', 'AREQUIPA  ', 'FUERZA POPULAR', 'FUERZA POPULAR' );</v>
      </c>
    </row>
    <row r="5201" spans="1:12" x14ac:dyDescent="0.25">
      <c r="A5201" s="17" t="s">
        <v>6699</v>
      </c>
      <c r="E5201" s="15" t="s">
        <v>7800</v>
      </c>
      <c r="F5201" s="15" t="s">
        <v>8772</v>
      </c>
      <c r="G5201" s="17" t="s">
        <v>1062</v>
      </c>
      <c r="H5201" s="15" t="s">
        <v>8777</v>
      </c>
      <c r="I5201" s="15" t="s">
        <v>10</v>
      </c>
      <c r="J5201" s="15" t="str">
        <f>IFERROR(VLOOKUP(I5201,'Candidato Presidencial'!$C:$E,3,FALSE),"")</f>
        <v>PARTIDO HUMANISTA PERUANO</v>
      </c>
      <c r="L5201" s="15" t="str">
        <f t="shared" si="146"/>
        <v>insert into Camaleon.CandidatoCongreso( PROCESO_ELECTORAL, NOMBRE_CANDIDATO, APELLIDO_PATERNO, APELLIDO_MATERNO, NOMBRE_COMPLETO, SEXO, CARGO_ELEGIDO, LUGAR_POSTULA, ORGANIZACION_POLITICA, ALIAS ) values( 'ELECCIONES GENERALES 2016', '', '', '', 'CARLOS SIPRIANO DE LA CRUZ HINOSTROZA', 'MASCULINO', 'NO ELECTO', 'LIMA  ', 'PARTIDO HUMANISTA PERUANO', 'PARTIDO HUMANISTA PERUANO' );</v>
      </c>
    </row>
    <row r="5202" spans="1:12" x14ac:dyDescent="0.25">
      <c r="A5202" s="17" t="s">
        <v>6699</v>
      </c>
      <c r="E5202" s="15" t="s">
        <v>7801</v>
      </c>
      <c r="F5202" s="15" t="s">
        <v>8772</v>
      </c>
      <c r="G5202" s="17" t="s">
        <v>1062</v>
      </c>
      <c r="H5202" s="15" t="s">
        <v>8790</v>
      </c>
      <c r="I5202" s="15" t="s">
        <v>10</v>
      </c>
      <c r="J5202" s="15" t="str">
        <f>IFERROR(VLOOKUP(I5202,'Candidato Presidencial'!$C:$E,3,FALSE),"")</f>
        <v>PARTIDO HUMANISTA PERUANO</v>
      </c>
      <c r="L5202" s="15" t="str">
        <f t="shared" si="146"/>
        <v>insert into Camaleon.CandidatoCongreso( PROCESO_ELECTORAL, NOMBRE_CANDIDATO, APELLIDO_PATERNO, APELLIDO_MATERNO, NOMBRE_COMPLETO, SEXO, CARGO_ELEGIDO, LUGAR_POSTULA, ORGANIZACION_POLITICA, ALIAS ) values( 'ELECCIONES GENERALES 2016', '', '', '', 'RICHARD GERMAN ORTEGA QUISPE', 'MASCULINO', 'NO ELECTO', 'AYACUCHO  ', 'PARTIDO HUMANISTA PERUANO', 'PARTIDO HUMANISTA PERUANO' );</v>
      </c>
    </row>
    <row r="5203" spans="1:12" x14ac:dyDescent="0.25">
      <c r="A5203" s="17" t="s">
        <v>6699</v>
      </c>
      <c r="E5203" s="15" t="s">
        <v>7802</v>
      </c>
      <c r="F5203" s="15" t="s">
        <v>8772</v>
      </c>
      <c r="G5203" s="17" t="s">
        <v>1062</v>
      </c>
      <c r="H5203" s="15" t="s">
        <v>8775</v>
      </c>
      <c r="I5203" s="15" t="s">
        <v>10</v>
      </c>
      <c r="J5203" s="15" t="str">
        <f>IFERROR(VLOOKUP(I5203,'Candidato Presidencial'!$C:$E,3,FALSE),"")</f>
        <v>PARTIDO HUMANISTA PERUANO</v>
      </c>
      <c r="L5203" s="15" t="str">
        <f t="shared" si="146"/>
        <v>insert into Camaleon.CandidatoCongreso( PROCESO_ELECTORAL, NOMBRE_CANDIDATO, APELLIDO_PATERNO, APELLIDO_MATERNO, NOMBRE_COMPLETO, SEXO, CARGO_ELEGIDO, LUGAR_POSTULA, ORGANIZACION_POLITICA, ALIAS ) values( 'ELECCIONES GENERALES 2016', '', '', '', 'RAUL ESPIRITU CAVERO', 'MASCULINO', 'NO ELECTO', 'SAN MARTIN  ', 'PARTIDO HUMANISTA PERUANO', 'PARTIDO HUMANISTA PERUANO' );</v>
      </c>
    </row>
    <row r="5204" spans="1:12" x14ac:dyDescent="0.25">
      <c r="A5204" s="17" t="s">
        <v>6699</v>
      </c>
      <c r="E5204" s="15" t="s">
        <v>7803</v>
      </c>
      <c r="F5204" s="15" t="s">
        <v>8773</v>
      </c>
      <c r="G5204" s="17" t="s">
        <v>1062</v>
      </c>
      <c r="H5204" s="15" t="s">
        <v>8796</v>
      </c>
      <c r="I5204" s="15" t="s">
        <v>10</v>
      </c>
      <c r="J5204" s="15" t="str">
        <f>IFERROR(VLOOKUP(I5204,'Candidato Presidencial'!$C:$E,3,FALSE),"")</f>
        <v>PARTIDO HUMANISTA PERUANO</v>
      </c>
      <c r="L5204" s="15" t="str">
        <f t="shared" si="146"/>
        <v>insert into Camaleon.CandidatoCongreso( PROCESO_ELECTORAL, NOMBRE_CANDIDATO, APELLIDO_PATERNO, APELLIDO_MATERNO, NOMBRE_COMPLETO, SEXO, CARGO_ELEGIDO, LUGAR_POSTULA, ORGANIZACION_POLITICA, ALIAS ) values( 'ELECCIONES GENERALES 2016', '', '', '', 'ROMY GISSELLY TELLO CHAVEZ DE LUGIGO', 'FEMENINO', 'NO ELECTO', 'PIURA  ', 'PARTIDO HUMANISTA PERUANO', 'PARTIDO HUMANISTA PERUANO' );</v>
      </c>
    </row>
    <row r="5205" spans="1:12" x14ac:dyDescent="0.25">
      <c r="A5205" s="17" t="s">
        <v>6699</v>
      </c>
      <c r="E5205" s="15" t="s">
        <v>7804</v>
      </c>
      <c r="F5205" s="15" t="s">
        <v>8773</v>
      </c>
      <c r="G5205" s="17" t="s">
        <v>1062</v>
      </c>
      <c r="H5205" s="15" t="s">
        <v>8797</v>
      </c>
      <c r="I5205" s="15" t="s">
        <v>10</v>
      </c>
      <c r="J5205" s="15" t="str">
        <f>IFERROR(VLOOKUP(I5205,'Candidato Presidencial'!$C:$E,3,FALSE),"")</f>
        <v>PARTIDO HUMANISTA PERUANO</v>
      </c>
      <c r="L5205" s="15" t="str">
        <f t="shared" si="146"/>
        <v>insert into Camaleon.CandidatoCongreso( PROCESO_ELECTORAL, NOMBRE_CANDIDATO, APELLIDO_PATERNO, APELLIDO_MATERNO, NOMBRE_COMPLETO, SEXO, CARGO_ELEGIDO, LUGAR_POSTULA, ORGANIZACION_POLITICA, ALIAS ) values( 'ELECCIONES GENERALES 2016', '', '', '', 'INGRID ELIZABETH MARCOS MARCOS', 'FEMENINO', 'NO ELECTO', 'LIMA LIMA ', 'PARTIDO HUMANISTA PERUANO', 'PARTIDO HUMANISTA PERUANO' );</v>
      </c>
    </row>
    <row r="5206" spans="1:12" x14ac:dyDescent="0.25">
      <c r="A5206" s="17" t="s">
        <v>6699</v>
      </c>
      <c r="E5206" s="15" t="s">
        <v>7805</v>
      </c>
      <c r="F5206" s="15" t="s">
        <v>8772</v>
      </c>
      <c r="G5206" s="17" t="s">
        <v>1062</v>
      </c>
      <c r="H5206" s="15" t="s">
        <v>8777</v>
      </c>
      <c r="I5206" s="15" t="s">
        <v>10</v>
      </c>
      <c r="J5206" s="15" t="str">
        <f>IFERROR(VLOOKUP(I5206,'Candidato Presidencial'!$C:$E,3,FALSE),"")</f>
        <v>PARTIDO HUMANISTA PERUANO</v>
      </c>
      <c r="L5206" s="15" t="str">
        <f t="shared" si="146"/>
        <v>insert into Camaleon.CandidatoCongreso( PROCESO_ELECTORAL, NOMBRE_CANDIDATO, APELLIDO_PATERNO, APELLIDO_MATERNO, NOMBRE_COMPLETO, SEXO, CARGO_ELEGIDO, LUGAR_POSTULA, ORGANIZACION_POLITICA, ALIAS ) values( 'ELECCIONES GENERALES 2016', '', '', '', 'TONY FRANCO BALDEON GARCIA', 'MASCULINO', 'NO ELECTO', 'LIMA  ', 'PARTIDO HUMANISTA PERUANO', 'PARTIDO HUMANISTA PERUANO' );</v>
      </c>
    </row>
    <row r="5207" spans="1:12" x14ac:dyDescent="0.25">
      <c r="A5207" s="17" t="s">
        <v>6699</v>
      </c>
      <c r="E5207" s="15" t="s">
        <v>7806</v>
      </c>
      <c r="F5207" s="15" t="s">
        <v>8772</v>
      </c>
      <c r="G5207" s="17" t="s">
        <v>1062</v>
      </c>
      <c r="H5207" s="15" t="s">
        <v>8782</v>
      </c>
      <c r="I5207" s="15" t="s">
        <v>10</v>
      </c>
      <c r="J5207" s="15" t="str">
        <f>IFERROR(VLOOKUP(I5207,'Candidato Presidencial'!$C:$E,3,FALSE),"")</f>
        <v>PARTIDO HUMANISTA PERUANO</v>
      </c>
      <c r="L5207" s="15" t="str">
        <f t="shared" si="146"/>
        <v>insert into Camaleon.CandidatoCongreso( PROCESO_ELECTORAL, NOMBRE_CANDIDATO, APELLIDO_PATERNO, APELLIDO_MATERNO, NOMBRE_COMPLETO, SEXO, CARGO_ELEGIDO, LUGAR_POSTULA, ORGANIZACION_POLITICA, ALIAS ) values( 'ELECCIONES GENERALES 2016', '', '', '', 'WALTER ANTONIO ZAMORA CAPELLI', 'MASCULINO', 'NO ELECTO', 'LAMBAYEQUE  ', 'PARTIDO HUMANISTA PERUANO', 'PARTIDO HUMANISTA PERUANO' );</v>
      </c>
    </row>
    <row r="5208" spans="1:12" x14ac:dyDescent="0.25">
      <c r="A5208" s="17" t="s">
        <v>6699</v>
      </c>
      <c r="E5208" s="15" t="s">
        <v>7807</v>
      </c>
      <c r="F5208" s="15" t="s">
        <v>8772</v>
      </c>
      <c r="G5208" s="17" t="s">
        <v>1062</v>
      </c>
      <c r="H5208" s="15" t="s">
        <v>8782</v>
      </c>
      <c r="I5208" s="15" t="s">
        <v>10</v>
      </c>
      <c r="J5208" s="15" t="str">
        <f>IFERROR(VLOOKUP(I5208,'Candidato Presidencial'!$C:$E,3,FALSE),"")</f>
        <v>PARTIDO HUMANISTA PERUANO</v>
      </c>
      <c r="L5208" s="15" t="str">
        <f t="shared" si="146"/>
        <v>insert into Camaleon.CandidatoCongreso( PROCESO_ELECTORAL, NOMBRE_CANDIDATO, APELLIDO_PATERNO, APELLIDO_MATERNO, NOMBRE_COMPLETO, SEXO, CARGO_ELEGIDO, LUGAR_POSTULA, ORGANIZACION_POLITICA, ALIAS ) values( 'ELECCIONES GENERALES 2016', '', '', '', 'FELIX ORLANDO GAMARRA REYES', 'MASCULINO', 'NO ELECTO', 'LAMBAYEQUE  ', 'PARTIDO HUMANISTA PERUANO', 'PARTIDO HUMANISTA PERUANO' );</v>
      </c>
    </row>
    <row r="5209" spans="1:12" x14ac:dyDescent="0.25">
      <c r="A5209" s="17" t="s">
        <v>6699</v>
      </c>
      <c r="E5209" s="15" t="s">
        <v>7808</v>
      </c>
      <c r="F5209" s="15" t="s">
        <v>8773</v>
      </c>
      <c r="G5209" s="17" t="s">
        <v>1062</v>
      </c>
      <c r="H5209" s="15" t="s">
        <v>8782</v>
      </c>
      <c r="I5209" s="15" t="s">
        <v>10</v>
      </c>
      <c r="J5209" s="15" t="str">
        <f>IFERROR(VLOOKUP(I5209,'Candidato Presidencial'!$C:$E,3,FALSE),"")</f>
        <v>PARTIDO HUMANISTA PERUANO</v>
      </c>
      <c r="L5209" s="15" t="str">
        <f t="shared" si="146"/>
        <v>insert into Camaleon.CandidatoCongreso( PROCESO_ELECTORAL, NOMBRE_CANDIDATO, APELLIDO_PATERNO, APELLIDO_MATERNO, NOMBRE_COMPLETO, SEXO, CARGO_ELEGIDO, LUGAR_POSTULA, ORGANIZACION_POLITICA, ALIAS ) values( 'ELECCIONES GENERALES 2016', '', '', '', 'CECILIA TERESA DEL PILAR SOTO HERRERA DE SANCHEZ', 'FEMENINO', 'NO ELECTO', 'LAMBAYEQUE  ', 'PARTIDO HUMANISTA PERUANO', 'PARTIDO HUMANISTA PERUANO' );</v>
      </c>
    </row>
    <row r="5210" spans="1:12" x14ac:dyDescent="0.25">
      <c r="A5210" s="17" t="s">
        <v>6699</v>
      </c>
      <c r="E5210" s="15" t="s">
        <v>7809</v>
      </c>
      <c r="F5210" s="15" t="s">
        <v>8772</v>
      </c>
      <c r="G5210" s="17" t="s">
        <v>1062</v>
      </c>
      <c r="H5210" s="15" t="s">
        <v>8781</v>
      </c>
      <c r="I5210" s="15" t="s">
        <v>10</v>
      </c>
      <c r="J5210" s="15" t="str">
        <f>IFERROR(VLOOKUP(I5210,'Candidato Presidencial'!$C:$E,3,FALSE),"")</f>
        <v>PARTIDO HUMANISTA PERUANO</v>
      </c>
      <c r="L5210" s="15" t="str">
        <f t="shared" si="146"/>
        <v>insert into Camaleon.CandidatoCongreso( PROCESO_ELECTORAL, NOMBRE_CANDIDATO, APELLIDO_PATERNO, APELLIDO_MATERNO, NOMBRE_COMPLETO, SEXO, CARGO_ELEGIDO, LUGAR_POSTULA, ORGANIZACION_POLITICA, ALIAS ) values( 'ELECCIONES GENERALES 2016', '', '', '', 'JORGE LUIS BARBOZA GAYOSO', 'MASCULINO', 'NO ELECTO', 'CAJAMARCA  ', 'PARTIDO HUMANISTA PERUANO', 'PARTIDO HUMANISTA PERUANO' );</v>
      </c>
    </row>
    <row r="5211" spans="1:12" x14ac:dyDescent="0.25">
      <c r="A5211" s="17" t="s">
        <v>6699</v>
      </c>
      <c r="E5211" s="15" t="s">
        <v>7810</v>
      </c>
      <c r="F5211" s="15" t="s">
        <v>8772</v>
      </c>
      <c r="G5211" s="17" t="s">
        <v>1062</v>
      </c>
      <c r="H5211" s="15" t="s">
        <v>8796</v>
      </c>
      <c r="I5211" s="15" t="s">
        <v>10</v>
      </c>
      <c r="J5211" s="15" t="str">
        <f>IFERROR(VLOOKUP(I5211,'Candidato Presidencial'!$C:$E,3,FALSE),"")</f>
        <v>PARTIDO HUMANISTA PERUANO</v>
      </c>
      <c r="L5211" s="15" t="str">
        <f t="shared" si="146"/>
        <v>insert into Camaleon.CandidatoCongreso( PROCESO_ELECTORAL, NOMBRE_CANDIDATO, APELLIDO_PATERNO, APELLIDO_MATERNO, NOMBRE_COMPLETO, SEXO, CARGO_ELEGIDO, LUGAR_POSTULA, ORGANIZACION_POLITICA, ALIAS ) values( 'ELECCIONES GENERALES 2016', '', '', '', 'MANUEL MEJIA ANTON', 'MASCULINO', 'NO ELECTO', 'PIURA  ', 'PARTIDO HUMANISTA PERUANO', 'PARTIDO HUMANISTA PERUANO' );</v>
      </c>
    </row>
    <row r="5212" spans="1:12" x14ac:dyDescent="0.25">
      <c r="A5212" s="17" t="s">
        <v>6699</v>
      </c>
      <c r="E5212" s="15" t="s">
        <v>7811</v>
      </c>
      <c r="F5212" s="15" t="s">
        <v>8772</v>
      </c>
      <c r="G5212" s="17" t="s">
        <v>1062</v>
      </c>
      <c r="H5212" s="15" t="s">
        <v>8782</v>
      </c>
      <c r="I5212" s="15" t="s">
        <v>10</v>
      </c>
      <c r="J5212" s="15" t="str">
        <f>IFERROR(VLOOKUP(I5212,'Candidato Presidencial'!$C:$E,3,FALSE),"")</f>
        <v>PARTIDO HUMANISTA PERUANO</v>
      </c>
      <c r="L5212" s="15" t="str">
        <f t="shared" si="146"/>
        <v>insert into Camaleon.CandidatoCongreso( PROCESO_ELECTORAL, NOMBRE_CANDIDATO, APELLIDO_PATERNO, APELLIDO_MATERNO, NOMBRE_COMPLETO, SEXO, CARGO_ELEGIDO, LUGAR_POSTULA, ORGANIZACION_POLITICA, ALIAS ) values( 'ELECCIONES GENERALES 2016', '', '', '', 'WILMER ANTON MAYANGA', 'MASCULINO', 'NO ELECTO', 'LAMBAYEQUE  ', 'PARTIDO HUMANISTA PERUANO', 'PARTIDO HUMANISTA PERUANO' );</v>
      </c>
    </row>
    <row r="5213" spans="1:12" x14ac:dyDescent="0.25">
      <c r="A5213" s="17" t="s">
        <v>6699</v>
      </c>
      <c r="E5213" s="15" t="s">
        <v>7812</v>
      </c>
      <c r="F5213" s="15" t="s">
        <v>8772</v>
      </c>
      <c r="G5213" s="17" t="s">
        <v>1062</v>
      </c>
      <c r="H5213" s="15" t="s">
        <v>8783</v>
      </c>
      <c r="I5213" s="15" t="s">
        <v>10</v>
      </c>
      <c r="J5213" s="15" t="str">
        <f>IFERROR(VLOOKUP(I5213,'Candidato Presidencial'!$C:$E,3,FALSE),"")</f>
        <v>PARTIDO HUMANISTA PERUANO</v>
      </c>
      <c r="L5213" s="15" t="str">
        <f t="shared" si="146"/>
        <v>insert into Camaleon.CandidatoCongreso( PROCESO_ELECTORAL, NOMBRE_CANDIDATO, APELLIDO_PATERNO, APELLIDO_MATERNO, NOMBRE_COMPLETO, SEXO, CARGO_ELEGIDO, LUGAR_POSTULA, ORGANIZACION_POLITICA, ALIAS ) values( 'ELECCIONES GENERALES 2016', '', '', '', 'EDGAR ADAN SUPO PAZ', 'MASCULINO', 'NO ELECTO', 'CUSCO  ', 'PARTIDO HUMANISTA PERUANO', 'PARTIDO HUMANISTA PERUANO' );</v>
      </c>
    </row>
    <row r="5214" spans="1:12" x14ac:dyDescent="0.25">
      <c r="A5214" s="17" t="s">
        <v>6699</v>
      </c>
      <c r="E5214" s="15" t="s">
        <v>7813</v>
      </c>
      <c r="F5214" s="15" t="s">
        <v>8772</v>
      </c>
      <c r="G5214" s="17" t="s">
        <v>1062</v>
      </c>
      <c r="H5214" s="15" t="s">
        <v>8777</v>
      </c>
      <c r="I5214" s="15" t="s">
        <v>10</v>
      </c>
      <c r="J5214" s="15" t="str">
        <f>IFERROR(VLOOKUP(I5214,'Candidato Presidencial'!$C:$E,3,FALSE),"")</f>
        <v>PARTIDO HUMANISTA PERUANO</v>
      </c>
      <c r="L5214" s="15" t="str">
        <f t="shared" si="146"/>
        <v>insert into Camaleon.CandidatoCongreso( PROCESO_ELECTORAL, NOMBRE_CANDIDATO, APELLIDO_PATERNO, APELLIDO_MATERNO, NOMBRE_COMPLETO, SEXO, CARGO_ELEGIDO, LUGAR_POSTULA, ORGANIZACION_POLITICA, ALIAS ) values( 'ELECCIONES GENERALES 2016', '', '', '', 'ZENON DELFIN ARANDA ROMERO', 'MASCULINO', 'NO ELECTO', 'LIMA  ', 'PARTIDO HUMANISTA PERUANO', 'PARTIDO HUMANISTA PERUANO' );</v>
      </c>
    </row>
    <row r="5215" spans="1:12" x14ac:dyDescent="0.25">
      <c r="A5215" s="17" t="s">
        <v>6699</v>
      </c>
      <c r="E5215" s="15" t="s">
        <v>7814</v>
      </c>
      <c r="F5215" s="15" t="s">
        <v>8772</v>
      </c>
      <c r="G5215" s="17" t="s">
        <v>1062</v>
      </c>
      <c r="H5215" s="15" t="s">
        <v>8777</v>
      </c>
      <c r="I5215" s="15" t="s">
        <v>10</v>
      </c>
      <c r="J5215" s="15" t="str">
        <f>IFERROR(VLOOKUP(I5215,'Candidato Presidencial'!$C:$E,3,FALSE),"")</f>
        <v>PARTIDO HUMANISTA PERUANO</v>
      </c>
      <c r="L5215" s="15" t="str">
        <f t="shared" si="146"/>
        <v>insert into Camaleon.CandidatoCongreso( PROCESO_ELECTORAL, NOMBRE_CANDIDATO, APELLIDO_PATERNO, APELLIDO_MATERNO, NOMBRE_COMPLETO, SEXO, CARGO_ELEGIDO, LUGAR_POSTULA, ORGANIZACION_POLITICA, ALIAS ) values( 'ELECCIONES GENERALES 2016', '', '', '', 'CARLOS MARTIN ROMANI SALAZAR', 'MASCULINO', 'NO ELECTO', 'LIMA  ', 'PARTIDO HUMANISTA PERUANO', 'PARTIDO HUMANISTA PERUANO' );</v>
      </c>
    </row>
    <row r="5216" spans="1:12" x14ac:dyDescent="0.25">
      <c r="A5216" s="17" t="s">
        <v>6699</v>
      </c>
      <c r="E5216" s="15" t="s">
        <v>7815</v>
      </c>
      <c r="F5216" s="15" t="s">
        <v>8773</v>
      </c>
      <c r="G5216" s="17" t="s">
        <v>1062</v>
      </c>
      <c r="H5216" s="15" t="s">
        <v>8777</v>
      </c>
      <c r="I5216" s="15" t="s">
        <v>10</v>
      </c>
      <c r="J5216" s="15" t="str">
        <f>IFERROR(VLOOKUP(I5216,'Candidato Presidencial'!$C:$E,3,FALSE),"")</f>
        <v>PARTIDO HUMANISTA PERUANO</v>
      </c>
      <c r="L5216" s="15" t="str">
        <f t="shared" si="146"/>
        <v>insert into Camaleon.CandidatoCongreso( PROCESO_ELECTORAL, NOMBRE_CANDIDATO, APELLIDO_PATERNO, APELLIDO_MATERNO, NOMBRE_COMPLETO, SEXO, CARGO_ELEGIDO, LUGAR_POSTULA, ORGANIZACION_POLITICA, ALIAS ) values( 'ELECCIONES GENERALES 2016', '', '', '', 'LAURA MICAELA RIVAS QUIROZ', 'FEMENINO', 'NO ELECTO', 'LIMA  ', 'PARTIDO HUMANISTA PERUANO', 'PARTIDO HUMANISTA PERUANO' );</v>
      </c>
    </row>
    <row r="5217" spans="1:12" x14ac:dyDescent="0.25">
      <c r="A5217" s="17" t="s">
        <v>6699</v>
      </c>
      <c r="E5217" s="15" t="s">
        <v>7816</v>
      </c>
      <c r="F5217" s="15" t="s">
        <v>8772</v>
      </c>
      <c r="G5217" s="17" t="s">
        <v>1062</v>
      </c>
      <c r="H5217" s="15" t="s">
        <v>8777</v>
      </c>
      <c r="I5217" s="15" t="s">
        <v>10</v>
      </c>
      <c r="J5217" s="15" t="str">
        <f>IFERROR(VLOOKUP(I5217,'Candidato Presidencial'!$C:$E,3,FALSE),"")</f>
        <v>PARTIDO HUMANISTA PERUANO</v>
      </c>
      <c r="L5217" s="15" t="str">
        <f t="shared" si="146"/>
        <v>insert into Camaleon.CandidatoCongreso( PROCESO_ELECTORAL, NOMBRE_CANDIDATO, APELLIDO_PATERNO, APELLIDO_MATERNO, NOMBRE_COMPLETO, SEXO, CARGO_ELEGIDO, LUGAR_POSTULA, ORGANIZACION_POLITICA, ALIAS ) values( 'ELECCIONES GENERALES 2016', '', '', '', 'DAVID CORDOVA ANTUNEZ', 'MASCULINO', 'NO ELECTO', 'LIMA  ', 'PARTIDO HUMANISTA PERUANO', 'PARTIDO HUMANISTA PERUANO' );</v>
      </c>
    </row>
    <row r="5218" spans="1:12" x14ac:dyDescent="0.25">
      <c r="A5218" s="17" t="s">
        <v>6699</v>
      </c>
      <c r="E5218" s="15" t="s">
        <v>7817</v>
      </c>
      <c r="F5218" s="15" t="s">
        <v>8772</v>
      </c>
      <c r="G5218" s="17" t="s">
        <v>1062</v>
      </c>
      <c r="H5218" s="15" t="s">
        <v>8777</v>
      </c>
      <c r="I5218" s="15" t="s">
        <v>10</v>
      </c>
      <c r="J5218" s="15" t="str">
        <f>IFERROR(VLOOKUP(I5218,'Candidato Presidencial'!$C:$E,3,FALSE),"")</f>
        <v>PARTIDO HUMANISTA PERUANO</v>
      </c>
      <c r="L5218" s="15" t="str">
        <f t="shared" si="146"/>
        <v>insert into Camaleon.CandidatoCongreso( PROCESO_ELECTORAL, NOMBRE_CANDIDATO, APELLIDO_PATERNO, APELLIDO_MATERNO, NOMBRE_COMPLETO, SEXO, CARGO_ELEGIDO, LUGAR_POSTULA, ORGANIZACION_POLITICA, ALIAS ) values( 'ELECCIONES GENERALES 2016', '', '', '', 'EDWIN ALFONSO ESPINOZA CHAVEZ', 'MASCULINO', 'NO ELECTO', 'LIMA  ', 'PARTIDO HUMANISTA PERUANO', 'PARTIDO HUMANISTA PERUANO' );</v>
      </c>
    </row>
    <row r="5219" spans="1:12" x14ac:dyDescent="0.25">
      <c r="A5219" s="17" t="s">
        <v>6699</v>
      </c>
      <c r="E5219" s="15" t="s">
        <v>7818</v>
      </c>
      <c r="F5219" s="15" t="s">
        <v>8773</v>
      </c>
      <c r="G5219" s="17" t="s">
        <v>1062</v>
      </c>
      <c r="H5219" s="15" t="s">
        <v>8782</v>
      </c>
      <c r="I5219" s="15" t="s">
        <v>10</v>
      </c>
      <c r="J5219" s="15" t="str">
        <f>IFERROR(VLOOKUP(I5219,'Candidato Presidencial'!$C:$E,3,FALSE),"")</f>
        <v>PARTIDO HUMANISTA PERUANO</v>
      </c>
      <c r="L5219" s="15" t="str">
        <f t="shared" si="146"/>
        <v>insert into Camaleon.CandidatoCongreso( PROCESO_ELECTORAL, NOMBRE_CANDIDATO, APELLIDO_PATERNO, APELLIDO_MATERNO, NOMBRE_COMPLETO, SEXO, CARGO_ELEGIDO, LUGAR_POSTULA, ORGANIZACION_POLITICA, ALIAS ) values( 'ELECCIONES GENERALES 2016', '', '', '', 'PAOLA SALOME SALAZAR PAREDES', 'FEMENINO', 'NO ELECTO', 'LAMBAYEQUE  ', 'PARTIDO HUMANISTA PERUANO', 'PARTIDO HUMANISTA PERUANO' );</v>
      </c>
    </row>
    <row r="5220" spans="1:12" x14ac:dyDescent="0.25">
      <c r="A5220" s="17" t="s">
        <v>6699</v>
      </c>
      <c r="E5220" s="15" t="s">
        <v>7819</v>
      </c>
      <c r="F5220" s="15" t="s">
        <v>8772</v>
      </c>
      <c r="G5220" s="17" t="s">
        <v>1062</v>
      </c>
      <c r="H5220" s="15" t="s">
        <v>8777</v>
      </c>
      <c r="I5220" s="15" t="s">
        <v>10</v>
      </c>
      <c r="J5220" s="15" t="str">
        <f>IFERROR(VLOOKUP(I5220,'Candidato Presidencial'!$C:$E,3,FALSE),"")</f>
        <v>PARTIDO HUMANISTA PERUANO</v>
      </c>
      <c r="L5220" s="15" t="str">
        <f t="shared" si="146"/>
        <v>insert into Camaleon.CandidatoCongreso( PROCESO_ELECTORAL, NOMBRE_CANDIDATO, APELLIDO_PATERNO, APELLIDO_MATERNO, NOMBRE_COMPLETO, SEXO, CARGO_ELEGIDO, LUGAR_POSTULA, ORGANIZACION_POLITICA, ALIAS ) values( 'ELECCIONES GENERALES 2016', '', '', '', 'CESAR CAMPOS RODRIGUEZ', 'MASCULINO', 'NO ELECTO', 'LIMA  ', 'PARTIDO HUMANISTA PERUANO', 'PARTIDO HUMANISTA PERUANO' );</v>
      </c>
    </row>
    <row r="5221" spans="1:12" x14ac:dyDescent="0.25">
      <c r="A5221" s="17" t="s">
        <v>6699</v>
      </c>
      <c r="E5221" s="15" t="s">
        <v>7820</v>
      </c>
      <c r="F5221" s="15" t="s">
        <v>8772</v>
      </c>
      <c r="G5221" s="17" t="s">
        <v>1062</v>
      </c>
      <c r="H5221" s="15" t="s">
        <v>8780</v>
      </c>
      <c r="I5221" s="15" t="s">
        <v>10</v>
      </c>
      <c r="J5221" s="15" t="str">
        <f>IFERROR(VLOOKUP(I5221,'Candidato Presidencial'!$C:$E,3,FALSE),"")</f>
        <v>PARTIDO HUMANISTA PERUANO</v>
      </c>
      <c r="L5221" s="15" t="str">
        <f t="shared" si="146"/>
        <v>insert into Camaleon.CandidatoCongreso( PROCESO_ELECTORAL, NOMBRE_CANDIDATO, APELLIDO_PATERNO, APELLIDO_MATERNO, NOMBRE_COMPLETO, SEXO, CARGO_ELEGIDO, LUGAR_POSTULA, ORGANIZACION_POLITICA, ALIAS ) values( 'ELECCIONES GENERALES 2016', '', '', '', 'VICTOR ROLANDO ESQUIVEL RODRIGUEZ', 'MASCULINO', 'NO ELECTO', 'LA LIBERTAD  ', 'PARTIDO HUMANISTA PERUANO', 'PARTIDO HUMANISTA PERUANO' );</v>
      </c>
    </row>
    <row r="5222" spans="1:12" x14ac:dyDescent="0.25">
      <c r="A5222" s="17" t="s">
        <v>6699</v>
      </c>
      <c r="E5222" s="15" t="s">
        <v>7821</v>
      </c>
      <c r="F5222" s="15" t="s">
        <v>8773</v>
      </c>
      <c r="G5222" s="17" t="s">
        <v>1062</v>
      </c>
      <c r="H5222" s="15" t="s">
        <v>8780</v>
      </c>
      <c r="I5222" s="15" t="s">
        <v>10</v>
      </c>
      <c r="J5222" s="15" t="str">
        <f>IFERROR(VLOOKUP(I5222,'Candidato Presidencial'!$C:$E,3,FALSE),"")</f>
        <v>PARTIDO HUMANISTA PERUANO</v>
      </c>
      <c r="L5222" s="15" t="str">
        <f t="shared" si="146"/>
        <v>insert into Camaleon.CandidatoCongreso( PROCESO_ELECTORAL, NOMBRE_CANDIDATO, APELLIDO_PATERNO, APELLIDO_MATERNO, NOMBRE_COMPLETO, SEXO, CARGO_ELEGIDO, LUGAR_POSTULA, ORGANIZACION_POLITICA, ALIAS ) values( 'ELECCIONES GENERALES 2016', '', '', '', 'TERESA JESUS TORIBIO LEYVA', 'FEMENINO', 'NO ELECTO', 'LA LIBERTAD  ', 'PARTIDO HUMANISTA PERUANO', 'PARTIDO HUMANISTA PERUANO' );</v>
      </c>
    </row>
    <row r="5223" spans="1:12" x14ac:dyDescent="0.25">
      <c r="A5223" s="17" t="s">
        <v>6699</v>
      </c>
      <c r="E5223" s="15" t="s">
        <v>7822</v>
      </c>
      <c r="F5223" s="15" t="s">
        <v>8772</v>
      </c>
      <c r="G5223" s="17" t="s">
        <v>1062</v>
      </c>
      <c r="H5223" s="15" t="s">
        <v>8780</v>
      </c>
      <c r="I5223" s="15" t="s">
        <v>10</v>
      </c>
      <c r="J5223" s="15" t="str">
        <f>IFERROR(VLOOKUP(I5223,'Candidato Presidencial'!$C:$E,3,FALSE),"")</f>
        <v>PARTIDO HUMANISTA PERUANO</v>
      </c>
      <c r="L5223" s="15" t="str">
        <f t="shared" si="146"/>
        <v>insert into Camaleon.CandidatoCongreso( PROCESO_ELECTORAL, NOMBRE_CANDIDATO, APELLIDO_PATERNO, APELLIDO_MATERNO, NOMBRE_COMPLETO, SEXO, CARGO_ELEGIDO, LUGAR_POSTULA, ORGANIZACION_POLITICA, ALIAS ) values( 'ELECCIONES GENERALES 2016', '', '', '', 'MANUEL JOSE ROLDAN REYES', 'MASCULINO', 'NO ELECTO', 'LA LIBERTAD  ', 'PARTIDO HUMANISTA PERUANO', 'PARTIDO HUMANISTA PERUANO' );</v>
      </c>
    </row>
    <row r="5224" spans="1:12" x14ac:dyDescent="0.25">
      <c r="A5224" s="17" t="s">
        <v>6699</v>
      </c>
      <c r="E5224" s="15" t="s">
        <v>7823</v>
      </c>
      <c r="F5224" s="15" t="s">
        <v>8773</v>
      </c>
      <c r="G5224" s="17" t="s">
        <v>1062</v>
      </c>
      <c r="H5224" s="15" t="s">
        <v>8780</v>
      </c>
      <c r="I5224" s="15" t="s">
        <v>10</v>
      </c>
      <c r="J5224" s="15" t="str">
        <f>IFERROR(VLOOKUP(I5224,'Candidato Presidencial'!$C:$E,3,FALSE),"")</f>
        <v>PARTIDO HUMANISTA PERUANO</v>
      </c>
      <c r="L5224" s="15" t="str">
        <f t="shared" si="146"/>
        <v>insert into Camaleon.CandidatoCongreso( PROCESO_ELECTORAL, NOMBRE_CANDIDATO, APELLIDO_PATERNO, APELLIDO_MATERNO, NOMBRE_COMPLETO, SEXO, CARGO_ELEGIDO, LUGAR_POSTULA, ORGANIZACION_POLITICA, ALIAS ) values( 'ELECCIONES GENERALES 2016', '', '', '', 'YRMA ELSA HUERTAS RODRIGUEZ', 'FEMENINO', 'NO ELECTO', 'LA LIBERTAD  ', 'PARTIDO HUMANISTA PERUANO', 'PARTIDO HUMANISTA PERUANO' );</v>
      </c>
    </row>
    <row r="5225" spans="1:12" x14ac:dyDescent="0.25">
      <c r="A5225" s="17" t="s">
        <v>6699</v>
      </c>
      <c r="E5225" s="15" t="s">
        <v>7824</v>
      </c>
      <c r="F5225" s="15" t="s">
        <v>8772</v>
      </c>
      <c r="G5225" s="17" t="s">
        <v>1062</v>
      </c>
      <c r="H5225" s="15" t="s">
        <v>8780</v>
      </c>
      <c r="I5225" s="15" t="s">
        <v>10</v>
      </c>
      <c r="J5225" s="15" t="str">
        <f>IFERROR(VLOOKUP(I5225,'Candidato Presidencial'!$C:$E,3,FALSE),"")</f>
        <v>PARTIDO HUMANISTA PERUANO</v>
      </c>
      <c r="L5225" s="15" t="str">
        <f t="shared" si="146"/>
        <v>insert into Camaleon.CandidatoCongreso( PROCESO_ELECTORAL, NOMBRE_CANDIDATO, APELLIDO_PATERNO, APELLIDO_MATERNO, NOMBRE_COMPLETO, SEXO, CARGO_ELEGIDO, LUGAR_POSTULA, ORGANIZACION_POLITICA, ALIAS ) values( 'ELECCIONES GENERALES 2016', '', '', '', 'ORLANDO JAIR SALINAS GAMARRA', 'MASCULINO', 'NO ELECTO', 'LA LIBERTAD  ', 'PARTIDO HUMANISTA PERUANO', 'PARTIDO HUMANISTA PERUANO' );</v>
      </c>
    </row>
    <row r="5226" spans="1:12" x14ac:dyDescent="0.25">
      <c r="A5226" s="17" t="s">
        <v>6699</v>
      </c>
      <c r="E5226" s="15" t="s">
        <v>7825</v>
      </c>
      <c r="F5226" s="15" t="s">
        <v>8772</v>
      </c>
      <c r="G5226" s="17" t="s">
        <v>1062</v>
      </c>
      <c r="H5226" s="15" t="s">
        <v>8780</v>
      </c>
      <c r="I5226" s="15" t="s">
        <v>10</v>
      </c>
      <c r="J5226" s="15" t="str">
        <f>IFERROR(VLOOKUP(I5226,'Candidato Presidencial'!$C:$E,3,FALSE),"")</f>
        <v>PARTIDO HUMANISTA PERUANO</v>
      </c>
      <c r="L5226" s="15" t="str">
        <f t="shared" si="146"/>
        <v>insert into Camaleon.CandidatoCongreso( PROCESO_ELECTORAL, NOMBRE_CANDIDATO, APELLIDO_PATERNO, APELLIDO_MATERNO, NOMBRE_COMPLETO, SEXO, CARGO_ELEGIDO, LUGAR_POSTULA, ORGANIZACION_POLITICA, ALIAS ) values( 'ELECCIONES GENERALES 2016', '', '', '', 'FERNANDO GOMEZ SAAVEDRA', 'MASCULINO', 'NO ELECTO', 'LA LIBERTAD  ', 'PARTIDO HUMANISTA PERUANO', 'PARTIDO HUMANISTA PERUANO' );</v>
      </c>
    </row>
    <row r="5227" spans="1:12" x14ac:dyDescent="0.25">
      <c r="A5227" s="17" t="s">
        <v>6699</v>
      </c>
      <c r="E5227" s="15" t="s">
        <v>7826</v>
      </c>
      <c r="F5227" s="15" t="s">
        <v>8772</v>
      </c>
      <c r="G5227" s="17" t="s">
        <v>1062</v>
      </c>
      <c r="H5227" s="15" t="s">
        <v>8781</v>
      </c>
      <c r="I5227" s="15" t="s">
        <v>10</v>
      </c>
      <c r="J5227" s="15" t="str">
        <f>IFERROR(VLOOKUP(I5227,'Candidato Presidencial'!$C:$E,3,FALSE),"")</f>
        <v>PARTIDO HUMANISTA PERUANO</v>
      </c>
      <c r="L5227" s="15" t="str">
        <f t="shared" si="146"/>
        <v>insert into Camaleon.CandidatoCongreso( PROCESO_ELECTORAL, NOMBRE_CANDIDATO, APELLIDO_PATERNO, APELLIDO_MATERNO, NOMBRE_COMPLETO, SEXO, CARGO_ELEGIDO, LUGAR_POSTULA, ORGANIZACION_POLITICA, ALIAS ) values( 'ELECCIONES GENERALES 2016', '', '', '', 'RICARDO ALBERTO ALAYO MARIÑOS', 'MASCULINO', 'NO ELECTO', 'CAJAMARCA  ', 'PARTIDO HUMANISTA PERUANO', 'PARTIDO HUMANISTA PERUANO' );</v>
      </c>
    </row>
    <row r="5228" spans="1:12" x14ac:dyDescent="0.25">
      <c r="A5228" s="17" t="s">
        <v>6699</v>
      </c>
      <c r="E5228" s="15" t="s">
        <v>7827</v>
      </c>
      <c r="F5228" s="15" t="s">
        <v>8772</v>
      </c>
      <c r="G5228" s="17" t="s">
        <v>1062</v>
      </c>
      <c r="H5228" s="15" t="s">
        <v>8797</v>
      </c>
      <c r="I5228" s="15" t="s">
        <v>10</v>
      </c>
      <c r="J5228" s="15" t="str">
        <f>IFERROR(VLOOKUP(I5228,'Candidato Presidencial'!$C:$E,3,FALSE),"")</f>
        <v>PARTIDO HUMANISTA PERUANO</v>
      </c>
      <c r="L5228" s="15" t="str">
        <f t="shared" si="146"/>
        <v>insert into Camaleon.CandidatoCongreso( PROCESO_ELECTORAL, NOMBRE_CANDIDATO, APELLIDO_PATERNO, APELLIDO_MATERNO, NOMBRE_COMPLETO, SEXO, CARGO_ELEGIDO, LUGAR_POSTULA, ORGANIZACION_POLITICA, ALIAS ) values( 'ELECCIONES GENERALES 2016', '', '', '', 'VICTOR MARCIANO RODRIGUEZ CABEZA', 'MASCULINO', 'NO ELECTO', 'LIMA LIMA ', 'PARTIDO HUMANISTA PERUANO', 'PARTIDO HUMANISTA PERUANO' );</v>
      </c>
    </row>
    <row r="5229" spans="1:12" x14ac:dyDescent="0.25">
      <c r="A5229" s="17" t="s">
        <v>6699</v>
      </c>
      <c r="E5229" s="15" t="s">
        <v>7828</v>
      </c>
      <c r="F5229" s="15" t="s">
        <v>8772</v>
      </c>
      <c r="G5229" s="17" t="s">
        <v>1062</v>
      </c>
      <c r="H5229" s="15" t="s">
        <v>8777</v>
      </c>
      <c r="I5229" s="15" t="s">
        <v>10</v>
      </c>
      <c r="J5229" s="15" t="str">
        <f>IFERROR(VLOOKUP(I5229,'Candidato Presidencial'!$C:$E,3,FALSE),"")</f>
        <v>PARTIDO HUMANISTA PERUANO</v>
      </c>
      <c r="L5229" s="15" t="str">
        <f t="shared" si="146"/>
        <v>insert into Camaleon.CandidatoCongreso( PROCESO_ELECTORAL, NOMBRE_CANDIDATO, APELLIDO_PATERNO, APELLIDO_MATERNO, NOMBRE_COMPLETO, SEXO, CARGO_ELEGIDO, LUGAR_POSTULA, ORGANIZACION_POLITICA, ALIAS ) values( 'ELECCIONES GENERALES 2016', '', '', '', 'FELIX ALBERTO COLICHON ORTIZ', 'MASCULINO', 'NO ELECTO', 'LIMA  ', 'PARTIDO HUMANISTA PERUANO', 'PARTIDO HUMANISTA PERUANO' );</v>
      </c>
    </row>
    <row r="5230" spans="1:12" x14ac:dyDescent="0.25">
      <c r="A5230" s="17" t="s">
        <v>6699</v>
      </c>
      <c r="E5230" s="15" t="s">
        <v>7829</v>
      </c>
      <c r="F5230" s="15" t="s">
        <v>8773</v>
      </c>
      <c r="G5230" s="17" t="s">
        <v>1062</v>
      </c>
      <c r="H5230" s="15" t="s">
        <v>8777</v>
      </c>
      <c r="I5230" s="15" t="s">
        <v>10</v>
      </c>
      <c r="J5230" s="15" t="str">
        <f>IFERROR(VLOOKUP(I5230,'Candidato Presidencial'!$C:$E,3,FALSE),"")</f>
        <v>PARTIDO HUMANISTA PERUANO</v>
      </c>
      <c r="L5230" s="15" t="str">
        <f t="shared" si="146"/>
        <v>insert into Camaleon.CandidatoCongreso( PROCESO_ELECTORAL, NOMBRE_CANDIDATO, APELLIDO_PATERNO, APELLIDO_MATERNO, NOMBRE_COMPLETO, SEXO, CARGO_ELEGIDO, LUGAR_POSTULA, ORGANIZACION_POLITICA, ALIAS ) values( 'ELECCIONES GENERALES 2016', '', '', '', 'MILKA JACQUELINE SILVA MENDOZA', 'FEMENINO', 'NO ELECTO', 'LIMA  ', 'PARTIDO HUMANISTA PERUANO', 'PARTIDO HUMANISTA PERUANO' );</v>
      </c>
    </row>
    <row r="5231" spans="1:12" x14ac:dyDescent="0.25">
      <c r="A5231" s="17" t="s">
        <v>6699</v>
      </c>
      <c r="E5231" s="15" t="s">
        <v>7830</v>
      </c>
      <c r="F5231" s="15" t="s">
        <v>8773</v>
      </c>
      <c r="G5231" s="17" t="s">
        <v>1062</v>
      </c>
      <c r="H5231" s="15" t="s">
        <v>8787</v>
      </c>
      <c r="I5231" s="15" t="s">
        <v>10</v>
      </c>
      <c r="J5231" s="15" t="str">
        <f>IFERROR(VLOOKUP(I5231,'Candidato Presidencial'!$C:$E,3,FALSE),"")</f>
        <v>PARTIDO HUMANISTA PERUANO</v>
      </c>
      <c r="L5231" s="15" t="str">
        <f t="shared" si="146"/>
        <v>insert into Camaleon.CandidatoCongreso( PROCESO_ELECTORAL, NOMBRE_CANDIDATO, APELLIDO_PATERNO, APELLIDO_MATERNO, NOMBRE_COMPLETO, SEXO, CARGO_ELEGIDO, LUGAR_POSTULA, ORGANIZACION_POLITICA, ALIAS ) values( 'ELECCIONES GENERALES 2016', '', '', '', 'MERCEDES DURAN ARTETA', 'FEMENINO', 'NO ELECTO', 'HUANUCO  ', 'PARTIDO HUMANISTA PERUANO', 'PARTIDO HUMANISTA PERUANO' );</v>
      </c>
    </row>
    <row r="5232" spans="1:12" x14ac:dyDescent="0.25">
      <c r="A5232" s="17" t="s">
        <v>6699</v>
      </c>
      <c r="E5232" s="15" t="s">
        <v>7831</v>
      </c>
      <c r="F5232" s="15" t="s">
        <v>8772</v>
      </c>
      <c r="G5232" s="17" t="s">
        <v>1062</v>
      </c>
      <c r="H5232" s="15" t="s">
        <v>8787</v>
      </c>
      <c r="I5232" s="15" t="s">
        <v>10</v>
      </c>
      <c r="J5232" s="15" t="str">
        <f>IFERROR(VLOOKUP(I5232,'Candidato Presidencial'!$C:$E,3,FALSE),"")</f>
        <v>PARTIDO HUMANISTA PERUANO</v>
      </c>
      <c r="L5232" s="15" t="str">
        <f t="shared" si="146"/>
        <v>insert into Camaleon.CandidatoCongreso( PROCESO_ELECTORAL, NOMBRE_CANDIDATO, APELLIDO_PATERNO, APELLIDO_MATERNO, NOMBRE_COMPLETO, SEXO, CARGO_ELEGIDO, LUGAR_POSTULA, ORGANIZACION_POLITICA, ALIAS ) values( 'ELECCIONES GENERALES 2016', '', '', '', 'JYOMAR YUNIOR FAUSTINO TOLENTINO', 'MASCULINO', 'NO ELECTO', 'HUANUCO  ', 'PARTIDO HUMANISTA PERUANO', 'PARTIDO HUMANISTA PERUANO' );</v>
      </c>
    </row>
    <row r="5233" spans="1:12" x14ac:dyDescent="0.25">
      <c r="A5233" s="17" t="s">
        <v>6699</v>
      </c>
      <c r="E5233" s="15" t="s">
        <v>7832</v>
      </c>
      <c r="F5233" s="15" t="s">
        <v>8772</v>
      </c>
      <c r="G5233" s="17" t="s">
        <v>1062</v>
      </c>
      <c r="H5233" s="15" t="s">
        <v>8787</v>
      </c>
      <c r="I5233" s="15" t="s">
        <v>10</v>
      </c>
      <c r="J5233" s="15" t="str">
        <f>IFERROR(VLOOKUP(I5233,'Candidato Presidencial'!$C:$E,3,FALSE),"")</f>
        <v>PARTIDO HUMANISTA PERUANO</v>
      </c>
      <c r="L5233" s="15" t="str">
        <f t="shared" si="146"/>
        <v>insert into Camaleon.CandidatoCongreso( PROCESO_ELECTORAL, NOMBRE_CANDIDATO, APELLIDO_PATERNO, APELLIDO_MATERNO, NOMBRE_COMPLETO, SEXO, CARGO_ELEGIDO, LUGAR_POSTULA, ORGANIZACION_POLITICA, ALIAS ) values( 'ELECCIONES GENERALES 2016', '', '', '', 'WILLIAM LIBERATO LORENZO', 'MASCULINO', 'NO ELECTO', 'HUANUCO  ', 'PARTIDO HUMANISTA PERUANO', 'PARTIDO HUMANISTA PERUANO' );</v>
      </c>
    </row>
    <row r="5234" spans="1:12" x14ac:dyDescent="0.25">
      <c r="A5234" s="17" t="s">
        <v>6699</v>
      </c>
      <c r="E5234" s="15" t="s">
        <v>7833</v>
      </c>
      <c r="F5234" s="15" t="s">
        <v>8773</v>
      </c>
      <c r="G5234" s="17" t="s">
        <v>1062</v>
      </c>
      <c r="H5234" s="15" t="s">
        <v>8799</v>
      </c>
      <c r="I5234" s="15" t="s">
        <v>10</v>
      </c>
      <c r="J5234" s="15" t="str">
        <f>IFERROR(VLOOKUP(I5234,'Candidato Presidencial'!$C:$E,3,FALSE),"")</f>
        <v>PARTIDO HUMANISTA PERUANO</v>
      </c>
      <c r="L5234" s="15" t="str">
        <f t="shared" si="146"/>
        <v>insert into Camaleon.CandidatoCongreso( PROCESO_ELECTORAL, NOMBRE_CANDIDATO, APELLIDO_PATERNO, APELLIDO_MATERNO, NOMBRE_COMPLETO, SEXO, CARGO_ELEGIDO, LUGAR_POSTULA, ORGANIZACION_POLITICA, ALIAS ) values( 'ELECCIONES GENERALES 2016', '', '', '', 'BETTY LUZ GRADOS PAREDES', 'FEMENINO', 'NO ELECTO', 'JUNIN  ', 'PARTIDO HUMANISTA PERUANO', 'PARTIDO HUMANISTA PERUANO' );</v>
      </c>
    </row>
    <row r="5235" spans="1:12" x14ac:dyDescent="0.25">
      <c r="A5235" s="17" t="s">
        <v>6699</v>
      </c>
      <c r="E5235" s="15" t="s">
        <v>7834</v>
      </c>
      <c r="F5235" s="15" t="s">
        <v>8772</v>
      </c>
      <c r="G5235" s="17" t="s">
        <v>1062</v>
      </c>
      <c r="H5235" s="15" t="s">
        <v>8796</v>
      </c>
      <c r="I5235" s="15" t="s">
        <v>10</v>
      </c>
      <c r="J5235" s="15" t="str">
        <f>IFERROR(VLOOKUP(I5235,'Candidato Presidencial'!$C:$E,3,FALSE),"")</f>
        <v>PARTIDO HUMANISTA PERUANO</v>
      </c>
      <c r="L5235" s="15" t="str">
        <f t="shared" si="146"/>
        <v>insert into Camaleon.CandidatoCongreso( PROCESO_ELECTORAL, NOMBRE_CANDIDATO, APELLIDO_PATERNO, APELLIDO_MATERNO, NOMBRE_COMPLETO, SEXO, CARGO_ELEGIDO, LUGAR_POSTULA, ORGANIZACION_POLITICA, ALIAS ) values( 'ELECCIONES GENERALES 2016', '', '', '', 'GUILLERMO CHAVEZ TIMOTEO', 'MASCULINO', 'NO ELECTO', 'PIURA  ', 'PARTIDO HUMANISTA PERUANO', 'PARTIDO HUMANISTA PERUANO' );</v>
      </c>
    </row>
    <row r="5236" spans="1:12" x14ac:dyDescent="0.25">
      <c r="A5236" s="17" t="s">
        <v>6699</v>
      </c>
      <c r="E5236" s="15" t="s">
        <v>7835</v>
      </c>
      <c r="F5236" s="15" t="s">
        <v>8773</v>
      </c>
      <c r="G5236" s="17" t="s">
        <v>1062</v>
      </c>
      <c r="H5236" s="15" t="s">
        <v>8777</v>
      </c>
      <c r="I5236" s="15" t="s">
        <v>10</v>
      </c>
      <c r="J5236" s="15" t="str">
        <f>IFERROR(VLOOKUP(I5236,'Candidato Presidencial'!$C:$E,3,FALSE),"")</f>
        <v>PARTIDO HUMANISTA PERUANO</v>
      </c>
      <c r="L5236" s="15" t="str">
        <f t="shared" si="146"/>
        <v>insert into Camaleon.CandidatoCongreso( PROCESO_ELECTORAL, NOMBRE_CANDIDATO, APELLIDO_PATERNO, APELLIDO_MATERNO, NOMBRE_COMPLETO, SEXO, CARGO_ELEGIDO, LUGAR_POSTULA, ORGANIZACION_POLITICA, ALIAS ) values( 'ELECCIONES GENERALES 2016', '', '', '', 'TERESA DEL PILAR LEON SANCHEZ', 'FEMENINO', 'NO ELECTO', 'LIMA  ', 'PARTIDO HUMANISTA PERUANO', 'PARTIDO HUMANISTA PERUANO' );</v>
      </c>
    </row>
    <row r="5237" spans="1:12" x14ac:dyDescent="0.25">
      <c r="A5237" s="17" t="s">
        <v>6699</v>
      </c>
      <c r="E5237" s="15" t="s">
        <v>7836</v>
      </c>
      <c r="F5237" s="15" t="s">
        <v>8773</v>
      </c>
      <c r="G5237" s="17" t="s">
        <v>1062</v>
      </c>
      <c r="H5237" s="15" t="s">
        <v>8796</v>
      </c>
      <c r="I5237" s="15" t="s">
        <v>10</v>
      </c>
      <c r="J5237" s="15" t="str">
        <f>IFERROR(VLOOKUP(I5237,'Candidato Presidencial'!$C:$E,3,FALSE),"")</f>
        <v>PARTIDO HUMANISTA PERUANO</v>
      </c>
      <c r="L5237" s="15" t="str">
        <f t="shared" si="146"/>
        <v>insert into Camaleon.CandidatoCongreso( PROCESO_ELECTORAL, NOMBRE_CANDIDATO, APELLIDO_PATERNO, APELLIDO_MATERNO, NOMBRE_COMPLETO, SEXO, CARGO_ELEGIDO, LUGAR_POSTULA, ORGANIZACION_POLITICA, ALIAS ) values( 'ELECCIONES GENERALES 2016', '', '', '', 'LUZ IRENE VASQUEZ RAMIREZ', 'FEMENINO', 'NO ELECTO', 'PIURA  ', 'PARTIDO HUMANISTA PERUANO', 'PARTIDO HUMANISTA PERUANO' );</v>
      </c>
    </row>
    <row r="5238" spans="1:12" x14ac:dyDescent="0.25">
      <c r="A5238" s="17" t="s">
        <v>6699</v>
      </c>
      <c r="E5238" s="15" t="s">
        <v>7837</v>
      </c>
      <c r="F5238" s="15" t="s">
        <v>8772</v>
      </c>
      <c r="G5238" s="17" t="s">
        <v>1062</v>
      </c>
      <c r="H5238" s="15" t="s">
        <v>8796</v>
      </c>
      <c r="I5238" s="15" t="s">
        <v>10</v>
      </c>
      <c r="J5238" s="15" t="str">
        <f>IFERROR(VLOOKUP(I5238,'Candidato Presidencial'!$C:$E,3,FALSE),"")</f>
        <v>PARTIDO HUMANISTA PERUANO</v>
      </c>
      <c r="L5238" s="15" t="str">
        <f t="shared" si="146"/>
        <v>insert into Camaleon.CandidatoCongreso( PROCESO_ELECTORAL, NOMBRE_CANDIDATO, APELLIDO_PATERNO, APELLIDO_MATERNO, NOMBRE_COMPLETO, SEXO, CARGO_ELEGIDO, LUGAR_POSTULA, ORGANIZACION_POLITICA, ALIAS ) values( 'ELECCIONES GENERALES 2016', '', '', '', 'JAIME FELIX ESCUDERO MENDOZA', 'MASCULINO', 'NO ELECTO', 'PIURA  ', 'PARTIDO HUMANISTA PERUANO', 'PARTIDO HUMANISTA PERUANO' );</v>
      </c>
    </row>
    <row r="5239" spans="1:12" x14ac:dyDescent="0.25">
      <c r="A5239" s="17" t="s">
        <v>6699</v>
      </c>
      <c r="E5239" s="15" t="s">
        <v>7838</v>
      </c>
      <c r="F5239" s="15" t="s">
        <v>8773</v>
      </c>
      <c r="G5239" s="17" t="s">
        <v>1062</v>
      </c>
      <c r="H5239" s="15" t="s">
        <v>8796</v>
      </c>
      <c r="I5239" s="15" t="s">
        <v>10</v>
      </c>
      <c r="J5239" s="15" t="str">
        <f>IFERROR(VLOOKUP(I5239,'Candidato Presidencial'!$C:$E,3,FALSE),"")</f>
        <v>PARTIDO HUMANISTA PERUANO</v>
      </c>
      <c r="L5239" s="15" t="str">
        <f t="shared" si="146"/>
        <v>insert into Camaleon.CandidatoCongreso( PROCESO_ELECTORAL, NOMBRE_CANDIDATO, APELLIDO_PATERNO, APELLIDO_MATERNO, NOMBRE_COMPLETO, SEXO, CARGO_ELEGIDO, LUGAR_POSTULA, ORGANIZACION_POLITICA, ALIAS ) values( 'ELECCIONES GENERALES 2016', '', '', '', 'HAYDEE CASTILLO VALIENTE DE SANCHEZ', 'FEMENINO', 'NO ELECTO', 'PIURA  ', 'PARTIDO HUMANISTA PERUANO', 'PARTIDO HUMANISTA PERUANO' );</v>
      </c>
    </row>
    <row r="5240" spans="1:12" x14ac:dyDescent="0.25">
      <c r="A5240" s="17" t="s">
        <v>6699</v>
      </c>
      <c r="E5240" s="15" t="s">
        <v>7839</v>
      </c>
      <c r="F5240" s="15" t="s">
        <v>8773</v>
      </c>
      <c r="G5240" s="17" t="s">
        <v>1062</v>
      </c>
      <c r="H5240" s="15" t="s">
        <v>8797</v>
      </c>
      <c r="I5240" s="15" t="s">
        <v>10</v>
      </c>
      <c r="J5240" s="15" t="str">
        <f>IFERROR(VLOOKUP(I5240,'Candidato Presidencial'!$C:$E,3,FALSE),"")</f>
        <v>PARTIDO HUMANISTA PERUANO</v>
      </c>
      <c r="L5240" s="15" t="str">
        <f t="shared" si="146"/>
        <v>insert into Camaleon.CandidatoCongreso( PROCESO_ELECTORAL, NOMBRE_CANDIDATO, APELLIDO_PATERNO, APELLIDO_MATERNO, NOMBRE_COMPLETO, SEXO, CARGO_ELEGIDO, LUGAR_POSTULA, ORGANIZACION_POLITICA, ALIAS ) values( 'ELECCIONES GENERALES 2016', '', '', '', 'MERCEDES GISELA CAMONES HINOSTROZA', 'FEMENINO', 'NO ELECTO', 'LIMA LIMA ', 'PARTIDO HUMANISTA PERUANO', 'PARTIDO HUMANISTA PERUANO' );</v>
      </c>
    </row>
    <row r="5241" spans="1:12" x14ac:dyDescent="0.25">
      <c r="A5241" s="17" t="s">
        <v>6699</v>
      </c>
      <c r="E5241" s="15" t="s">
        <v>7840</v>
      </c>
      <c r="F5241" s="15" t="s">
        <v>8772</v>
      </c>
      <c r="G5241" s="17" t="s">
        <v>1062</v>
      </c>
      <c r="H5241" s="15" t="s">
        <v>8777</v>
      </c>
      <c r="I5241" s="15" t="s">
        <v>10</v>
      </c>
      <c r="J5241" s="15" t="str">
        <f>IFERROR(VLOOKUP(I5241,'Candidato Presidencial'!$C:$E,3,FALSE),"")</f>
        <v>PARTIDO HUMANISTA PERUANO</v>
      </c>
      <c r="L5241" s="15" t="str">
        <f t="shared" si="146"/>
        <v>insert into Camaleon.CandidatoCongreso( PROCESO_ELECTORAL, NOMBRE_CANDIDATO, APELLIDO_PATERNO, APELLIDO_MATERNO, NOMBRE_COMPLETO, SEXO, CARGO_ELEGIDO, LUGAR_POSTULA, ORGANIZACION_POLITICA, ALIAS ) values( 'ELECCIONES GENERALES 2016', '', '', '', 'HUMBERTO PINAZO BELLA', 'MASCULINO', 'NO ELECTO', 'LIMA  ', 'PARTIDO HUMANISTA PERUANO', 'PARTIDO HUMANISTA PERUANO' );</v>
      </c>
    </row>
    <row r="5242" spans="1:12" x14ac:dyDescent="0.25">
      <c r="A5242" s="17" t="s">
        <v>6699</v>
      </c>
      <c r="E5242" s="15" t="s">
        <v>7841</v>
      </c>
      <c r="F5242" s="15" t="s">
        <v>8773</v>
      </c>
      <c r="G5242" s="17" t="s">
        <v>1062</v>
      </c>
      <c r="H5242" s="15" t="s">
        <v>8789</v>
      </c>
      <c r="I5242" s="15" t="s">
        <v>10</v>
      </c>
      <c r="J5242" s="15" t="str">
        <f>IFERROR(VLOOKUP(I5242,'Candidato Presidencial'!$C:$E,3,FALSE),"")</f>
        <v>PARTIDO HUMANISTA PERUANO</v>
      </c>
      <c r="L5242" s="15" t="str">
        <f t="shared" si="146"/>
        <v>insert into Camaleon.CandidatoCongreso( PROCESO_ELECTORAL, NOMBRE_CANDIDATO, APELLIDO_PATERNO, APELLIDO_MATERNO, NOMBRE_COMPLETO, SEXO, CARGO_ELEGIDO, LUGAR_POSTULA, ORGANIZACION_POLITICA, ALIAS ) values( 'ELECCIONES GENERALES 2016', '', '', '', 'JESSICA MANUELA ROSADIO NAUPARI', 'FEMENINO', 'NO ELECTO', 'AREQUIPA  ', 'PARTIDO HUMANISTA PERUANO', 'PARTIDO HUMANISTA PERUANO' );</v>
      </c>
    </row>
    <row r="5243" spans="1:12" x14ac:dyDescent="0.25">
      <c r="A5243" s="17" t="s">
        <v>6699</v>
      </c>
      <c r="E5243" s="15" t="s">
        <v>7842</v>
      </c>
      <c r="F5243" s="15" t="s">
        <v>8772</v>
      </c>
      <c r="G5243" s="17" t="s">
        <v>1062</v>
      </c>
      <c r="H5243" s="15" t="s">
        <v>8784</v>
      </c>
      <c r="I5243" s="15" t="s">
        <v>10</v>
      </c>
      <c r="J5243" s="15" t="str">
        <f>IFERROR(VLOOKUP(I5243,'Candidato Presidencial'!$C:$E,3,FALSE),"")</f>
        <v>PARTIDO HUMANISTA PERUANO</v>
      </c>
      <c r="L5243" s="15" t="str">
        <f t="shared" si="146"/>
        <v>insert into Camaleon.CandidatoCongreso( PROCESO_ELECTORAL, NOMBRE_CANDIDATO, APELLIDO_PATERNO, APELLIDO_MATERNO, NOMBRE_COMPLETO, SEXO, CARGO_ELEGIDO, LUGAR_POSTULA, ORGANIZACION_POLITICA, ALIAS ) values( 'ELECCIONES GENERALES 2016', '', '', '', 'CESAR CHIA DAVILA ', 'MASCULINO', 'NO ELECTO', 'MADRE DE DIOS  ', 'PARTIDO HUMANISTA PERUANO', 'PARTIDO HUMANISTA PERUANO' );</v>
      </c>
    </row>
    <row r="5244" spans="1:12" x14ac:dyDescent="0.25">
      <c r="A5244" s="17" t="s">
        <v>6699</v>
      </c>
      <c r="E5244" s="15" t="s">
        <v>7843</v>
      </c>
      <c r="F5244" s="15" t="s">
        <v>8772</v>
      </c>
      <c r="G5244" s="17" t="s">
        <v>1062</v>
      </c>
      <c r="H5244" s="15" t="s">
        <v>8777</v>
      </c>
      <c r="I5244" s="15" t="s">
        <v>10</v>
      </c>
      <c r="J5244" s="15" t="str">
        <f>IFERROR(VLOOKUP(I5244,'Candidato Presidencial'!$C:$E,3,FALSE),"")</f>
        <v>PARTIDO HUMANISTA PERUANO</v>
      </c>
      <c r="L5244" s="15" t="str">
        <f t="shared" si="146"/>
        <v>insert into Camaleon.CandidatoCongreso( PROCESO_ELECTORAL, NOMBRE_CANDIDATO, APELLIDO_PATERNO, APELLIDO_MATERNO, NOMBRE_COMPLETO, SEXO, CARGO_ELEGIDO, LUGAR_POSTULA, ORGANIZACION_POLITICA, ALIAS ) values( 'ELECCIONES GENERALES 2016', '', '', '', 'CARLOS ALBERTO FLORES SEABRA ', 'MASCULINO', 'NO ELECTO', 'LIMA  ', 'PARTIDO HUMANISTA PERUANO', 'PARTIDO HUMANISTA PERUANO' );</v>
      </c>
    </row>
    <row r="5245" spans="1:12" x14ac:dyDescent="0.25">
      <c r="A5245" s="17" t="s">
        <v>6699</v>
      </c>
      <c r="E5245" s="15" t="s">
        <v>7844</v>
      </c>
      <c r="F5245" s="15" t="s">
        <v>8772</v>
      </c>
      <c r="G5245" s="17" t="s">
        <v>1062</v>
      </c>
      <c r="H5245" s="15" t="s">
        <v>8777</v>
      </c>
      <c r="I5245" s="15" t="s">
        <v>10</v>
      </c>
      <c r="J5245" s="15" t="str">
        <f>IFERROR(VLOOKUP(I5245,'Candidato Presidencial'!$C:$E,3,FALSE),"")</f>
        <v>PARTIDO HUMANISTA PERUANO</v>
      </c>
      <c r="L5245" s="15" t="str">
        <f t="shared" si="146"/>
        <v>insert into Camaleon.CandidatoCongreso( PROCESO_ELECTORAL, NOMBRE_CANDIDATO, APELLIDO_PATERNO, APELLIDO_MATERNO, NOMBRE_COMPLETO, SEXO, CARGO_ELEGIDO, LUGAR_POSTULA, ORGANIZACION_POLITICA, ALIAS ) values( 'ELECCIONES GENERALES 2016', '', '', '', 'JULIO ERNESTO CARDENAS ASPAJO', 'MASCULINO', 'NO ELECTO', 'LIMA  ', 'PARTIDO HUMANISTA PERUANO', 'PARTIDO HUMANISTA PERUANO' );</v>
      </c>
    </row>
    <row r="5246" spans="1:12" x14ac:dyDescent="0.25">
      <c r="A5246" s="17" t="s">
        <v>6699</v>
      </c>
      <c r="E5246" s="15" t="s">
        <v>7845</v>
      </c>
      <c r="F5246" s="15" t="s">
        <v>8772</v>
      </c>
      <c r="G5246" s="17" t="s">
        <v>1062</v>
      </c>
      <c r="H5246" s="15" t="s">
        <v>8792</v>
      </c>
      <c r="I5246" s="15" t="s">
        <v>10</v>
      </c>
      <c r="J5246" s="15" t="str">
        <f>IFERROR(VLOOKUP(I5246,'Candidato Presidencial'!$C:$E,3,FALSE),"")</f>
        <v>PARTIDO HUMANISTA PERUANO</v>
      </c>
      <c r="L5246" s="15" t="str">
        <f t="shared" si="146"/>
        <v>insert into Camaleon.CandidatoCongreso( PROCESO_ELECTORAL, NOMBRE_CANDIDATO, APELLIDO_PATERNO, APELLIDO_MATERNO, NOMBRE_COMPLETO, SEXO, CARGO_ELEGIDO, LUGAR_POSTULA, ORGANIZACION_POLITICA, ALIAS ) values( 'ELECCIONES GENERALES 2016', '', '', '', 'ADERVALO VELASQUEZ TENAZOA', 'MASCULINO', 'NO ELECTO', 'UCAYALI  ', 'PARTIDO HUMANISTA PERUANO', 'PARTIDO HUMANISTA PERUANO' );</v>
      </c>
    </row>
    <row r="5247" spans="1:12" x14ac:dyDescent="0.25">
      <c r="A5247" s="17" t="s">
        <v>6699</v>
      </c>
      <c r="E5247" s="15" t="s">
        <v>7846</v>
      </c>
      <c r="F5247" s="15" t="s">
        <v>8773</v>
      </c>
      <c r="G5247" s="17" t="s">
        <v>1062</v>
      </c>
      <c r="H5247" s="15" t="s">
        <v>8784</v>
      </c>
      <c r="I5247" s="15" t="s">
        <v>10</v>
      </c>
      <c r="J5247" s="15" t="str">
        <f>IFERROR(VLOOKUP(I5247,'Candidato Presidencial'!$C:$E,3,FALSE),"")</f>
        <v>PARTIDO HUMANISTA PERUANO</v>
      </c>
      <c r="L5247" s="15" t="str">
        <f t="shared" si="146"/>
        <v>insert into Camaleon.CandidatoCongreso( PROCESO_ELECTORAL, NOMBRE_CANDIDATO, APELLIDO_PATERNO, APELLIDO_MATERNO, NOMBRE_COMPLETO, SEXO, CARGO_ELEGIDO, LUGAR_POSTULA, ORGANIZACION_POLITICA, ALIAS ) values( 'ELECCIONES GENERALES 2016', '', '', '', 'YESENIA DEL AGUILA ROMERO ', 'FEMENINO', 'NO ELECTO', 'MADRE DE DIOS  ', 'PARTIDO HUMANISTA PERUANO', 'PARTIDO HUMANISTA PERUANO' );</v>
      </c>
    </row>
    <row r="5248" spans="1:12" x14ac:dyDescent="0.25">
      <c r="A5248" s="17" t="s">
        <v>6699</v>
      </c>
      <c r="E5248" s="15" t="s">
        <v>7847</v>
      </c>
      <c r="F5248" s="15" t="s">
        <v>8772</v>
      </c>
      <c r="G5248" s="17" t="s">
        <v>1062</v>
      </c>
      <c r="H5248" s="15" t="s">
        <v>8777</v>
      </c>
      <c r="I5248" s="15" t="s">
        <v>10</v>
      </c>
      <c r="J5248" s="15" t="str">
        <f>IFERROR(VLOOKUP(I5248,'Candidato Presidencial'!$C:$E,3,FALSE),"")</f>
        <v>PARTIDO HUMANISTA PERUANO</v>
      </c>
      <c r="L5248" s="15" t="str">
        <f t="shared" si="146"/>
        <v>insert into Camaleon.CandidatoCongreso( PROCESO_ELECTORAL, NOMBRE_CANDIDATO, APELLIDO_PATERNO, APELLIDO_MATERNO, NOMBRE_COMPLETO, SEXO, CARGO_ELEGIDO, LUGAR_POSTULA, ORGANIZACION_POLITICA, ALIAS ) values( 'ELECCIONES GENERALES 2016', '', '', '', 'SUEN HERBERT WENSJOE MANTILLA', 'MASCULINO', 'NO ELECTO', 'LIMA  ', 'PARTIDO HUMANISTA PERUANO', 'PARTIDO HUMANISTA PERUANO' );</v>
      </c>
    </row>
    <row r="5249" spans="1:12" x14ac:dyDescent="0.25">
      <c r="A5249" s="17" t="s">
        <v>6699</v>
      </c>
      <c r="E5249" s="15" t="s">
        <v>7848</v>
      </c>
      <c r="F5249" s="15" t="s">
        <v>8772</v>
      </c>
      <c r="G5249" s="17" t="s">
        <v>1062</v>
      </c>
      <c r="H5249" s="15" t="s">
        <v>8777</v>
      </c>
      <c r="I5249" s="15" t="s">
        <v>10</v>
      </c>
      <c r="J5249" s="15" t="str">
        <f>IFERROR(VLOOKUP(I5249,'Candidato Presidencial'!$C:$E,3,FALSE),"")</f>
        <v>PARTIDO HUMANISTA PERUANO</v>
      </c>
      <c r="L5249" s="15" t="str">
        <f t="shared" si="146"/>
        <v>insert into Camaleon.CandidatoCongreso( PROCESO_ELECTORAL, NOMBRE_CANDIDATO, APELLIDO_PATERNO, APELLIDO_MATERNO, NOMBRE_COMPLETO, SEXO, CARGO_ELEGIDO, LUGAR_POSTULA, ORGANIZACION_POLITICA, ALIAS ) values( 'ELECCIONES GENERALES 2016', '', '', '', 'EDUARD JOHN NAVARRO CALDERON', 'MASCULINO', 'NO ELECTO', 'LIMA  ', 'PARTIDO HUMANISTA PERUANO', 'PARTIDO HUMANISTA PERUANO' );</v>
      </c>
    </row>
    <row r="5250" spans="1:12" x14ac:dyDescent="0.25">
      <c r="A5250" s="17" t="s">
        <v>6699</v>
      </c>
      <c r="E5250" s="15" t="s">
        <v>7849</v>
      </c>
      <c r="F5250" s="15" t="s">
        <v>8772</v>
      </c>
      <c r="G5250" s="17" t="s">
        <v>1062</v>
      </c>
      <c r="H5250" s="15" t="s">
        <v>8777</v>
      </c>
      <c r="I5250" s="15" t="s">
        <v>10</v>
      </c>
      <c r="J5250" s="15" t="str">
        <f>IFERROR(VLOOKUP(I5250,'Candidato Presidencial'!$C:$E,3,FALSE),"")</f>
        <v>PARTIDO HUMANISTA PERUANO</v>
      </c>
      <c r="L5250" s="15" t="str">
        <f t="shared" si="146"/>
        <v>insert into Camaleon.CandidatoCongreso( PROCESO_ELECTORAL, NOMBRE_CANDIDATO, APELLIDO_PATERNO, APELLIDO_MATERNO, NOMBRE_COMPLETO, SEXO, CARGO_ELEGIDO, LUGAR_POSTULA, ORGANIZACION_POLITICA, ALIAS ) values( 'ELECCIONES GENERALES 2016', '', '', '', 'RICARDO ALBERTO MANUEL GRADOS ESCALANTE ', 'MASCULINO', 'NO ELECTO', 'LIMA  ', 'PARTIDO HUMANISTA PERUANO', 'PARTIDO HUMANISTA PERUANO' );</v>
      </c>
    </row>
    <row r="5251" spans="1:12" x14ac:dyDescent="0.25">
      <c r="A5251" s="17" t="s">
        <v>6699</v>
      </c>
      <c r="E5251" s="15" t="s">
        <v>7850</v>
      </c>
      <c r="F5251" s="15" t="s">
        <v>8772</v>
      </c>
      <c r="G5251" s="17" t="s">
        <v>1062</v>
      </c>
      <c r="H5251" s="15" t="s">
        <v>8799</v>
      </c>
      <c r="I5251" s="15" t="s">
        <v>10</v>
      </c>
      <c r="J5251" s="15" t="str">
        <f>IFERROR(VLOOKUP(I5251,'Candidato Presidencial'!$C:$E,3,FALSE),"")</f>
        <v>PARTIDO HUMANISTA PERUANO</v>
      </c>
      <c r="L5251" s="15" t="str">
        <f t="shared" ref="L5251:L5314" si="147">"insert into Camaleon.CandidatoCongreso( "&amp;$A$1&amp;", "&amp;$B$1&amp;", "&amp;$C$1&amp;", "&amp;$D$1&amp;", "&amp;$E$1&amp;", "&amp;$F$1&amp;", "&amp;$G$1&amp;", "&amp;$H$1&amp;", "&amp;$I$1&amp;", "&amp;$J$1&amp;" ) values( '"&amp;A5251&amp;"', '"&amp;B5251&amp;"', '"&amp;C5251&amp;"', '"&amp;D5251&amp;"', '"&amp;E5251&amp;"', '"&amp;F5251&amp;"', '"&amp;G5251&amp;"', '"&amp;H5251&amp;"', '"&amp;I5251&amp;"', '"&amp;J5251&amp;"' );"</f>
        <v>insert into Camaleon.CandidatoCongreso( PROCESO_ELECTORAL, NOMBRE_CANDIDATO, APELLIDO_PATERNO, APELLIDO_MATERNO, NOMBRE_COMPLETO, SEXO, CARGO_ELEGIDO, LUGAR_POSTULA, ORGANIZACION_POLITICA, ALIAS ) values( 'ELECCIONES GENERALES 2016', '', '', '', 'JOSUE DANIEL CHAVEZ ARAUJO', 'MASCULINO', 'NO ELECTO', 'JUNIN  ', 'PARTIDO HUMANISTA PERUANO', 'PARTIDO HUMANISTA PERUANO' );</v>
      </c>
    </row>
    <row r="5252" spans="1:12" x14ac:dyDescent="0.25">
      <c r="A5252" s="17" t="s">
        <v>6699</v>
      </c>
      <c r="E5252" s="15" t="s">
        <v>7851</v>
      </c>
      <c r="F5252" s="15" t="s">
        <v>8773</v>
      </c>
      <c r="G5252" s="17" t="s">
        <v>1062</v>
      </c>
      <c r="H5252" s="15" t="s">
        <v>8793</v>
      </c>
      <c r="I5252" s="15" t="s">
        <v>10</v>
      </c>
      <c r="J5252" s="15" t="str">
        <f>IFERROR(VLOOKUP(I5252,'Candidato Presidencial'!$C:$E,3,FALSE),"")</f>
        <v>PARTIDO HUMANISTA PERUANO</v>
      </c>
      <c r="L5252" s="15" t="str">
        <f t="shared" si="147"/>
        <v>insert into Camaleon.CandidatoCongreso( PROCESO_ELECTORAL, NOMBRE_CANDIDATO, APELLIDO_PATERNO, APELLIDO_MATERNO, NOMBRE_COMPLETO, SEXO, CARGO_ELEGIDO, LUGAR_POSTULA, ORGANIZACION_POLITICA, ALIAS ) values( 'ELECCIONES GENERALES 2016', '', '', '', 'LORENA YALU ELIAS AYAY', 'FEMENINO', 'NO ELECTO', 'CALLAO  ', 'PARTIDO HUMANISTA PERUANO', 'PARTIDO HUMANISTA PERUANO' );</v>
      </c>
    </row>
    <row r="5253" spans="1:12" x14ac:dyDescent="0.25">
      <c r="A5253" s="17" t="s">
        <v>6699</v>
      </c>
      <c r="E5253" s="15" t="s">
        <v>7852</v>
      </c>
      <c r="F5253" s="15" t="s">
        <v>8772</v>
      </c>
      <c r="G5253" s="17" t="s">
        <v>1062</v>
      </c>
      <c r="H5253" s="15" t="s">
        <v>8793</v>
      </c>
      <c r="I5253" s="15" t="s">
        <v>10</v>
      </c>
      <c r="J5253" s="15" t="str">
        <f>IFERROR(VLOOKUP(I5253,'Candidato Presidencial'!$C:$E,3,FALSE),"")</f>
        <v>PARTIDO HUMANISTA PERUANO</v>
      </c>
      <c r="L5253" s="15" t="str">
        <f t="shared" si="147"/>
        <v>insert into Camaleon.CandidatoCongreso( PROCESO_ELECTORAL, NOMBRE_CANDIDATO, APELLIDO_PATERNO, APELLIDO_MATERNO, NOMBRE_COMPLETO, SEXO, CARGO_ELEGIDO, LUGAR_POSTULA, ORGANIZACION_POLITICA, ALIAS ) values( 'ELECCIONES GENERALES 2016', '', '', '', 'CHRISTIAN ARMANDO P VALDIVIA STAVRIANOS', 'MASCULINO', 'NO ELECTO', 'CALLAO  ', 'PARTIDO HUMANISTA PERUANO', 'PARTIDO HUMANISTA PERUANO' );</v>
      </c>
    </row>
    <row r="5254" spans="1:12" x14ac:dyDescent="0.25">
      <c r="A5254" s="17" t="s">
        <v>6699</v>
      </c>
      <c r="E5254" s="15" t="s">
        <v>7853</v>
      </c>
      <c r="F5254" s="15" t="s">
        <v>8772</v>
      </c>
      <c r="G5254" s="17" t="s">
        <v>1062</v>
      </c>
      <c r="H5254" s="15" t="s">
        <v>8777</v>
      </c>
      <c r="I5254" s="15" t="s">
        <v>10</v>
      </c>
      <c r="J5254" s="15" t="str">
        <f>IFERROR(VLOOKUP(I5254,'Candidato Presidencial'!$C:$E,3,FALSE),"")</f>
        <v>PARTIDO HUMANISTA PERUANO</v>
      </c>
      <c r="L5254" s="15" t="str">
        <f t="shared" si="147"/>
        <v>insert into Camaleon.CandidatoCongreso( PROCESO_ELECTORAL, NOMBRE_CANDIDATO, APELLIDO_PATERNO, APELLIDO_MATERNO, NOMBRE_COMPLETO, SEXO, CARGO_ELEGIDO, LUGAR_POSTULA, ORGANIZACION_POLITICA, ALIAS ) values( 'ELECCIONES GENERALES 2016', '', '', '', 'WILFREDO BARRIONUEVO TACUNAN', 'MASCULINO', 'NO ELECTO', 'LIMA  ', 'PARTIDO HUMANISTA PERUANO', 'PARTIDO HUMANISTA PERUANO' );</v>
      </c>
    </row>
    <row r="5255" spans="1:12" x14ac:dyDescent="0.25">
      <c r="A5255" s="17" t="s">
        <v>6699</v>
      </c>
      <c r="E5255" s="15" t="s">
        <v>7854</v>
      </c>
      <c r="F5255" s="15" t="s">
        <v>8772</v>
      </c>
      <c r="G5255" s="17" t="s">
        <v>1062</v>
      </c>
      <c r="H5255" s="15" t="s">
        <v>8777</v>
      </c>
      <c r="I5255" s="15" t="s">
        <v>10</v>
      </c>
      <c r="J5255" s="15" t="str">
        <f>IFERROR(VLOOKUP(I5255,'Candidato Presidencial'!$C:$E,3,FALSE),"")</f>
        <v>PARTIDO HUMANISTA PERUANO</v>
      </c>
      <c r="L5255" s="15" t="str">
        <f t="shared" si="147"/>
        <v>insert into Camaleon.CandidatoCongreso( PROCESO_ELECTORAL, NOMBRE_CANDIDATO, APELLIDO_PATERNO, APELLIDO_MATERNO, NOMBRE_COMPLETO, SEXO, CARGO_ELEGIDO, LUGAR_POSTULA, ORGANIZACION_POLITICA, ALIAS ) values( 'ELECCIONES GENERALES 2016', '', '', '', 'MARIO HENRY GARCIA QUISPE', 'MASCULINO', 'NO ELECTO', 'LIMA  ', 'PARTIDO HUMANISTA PERUANO', 'PARTIDO HUMANISTA PERUANO' );</v>
      </c>
    </row>
    <row r="5256" spans="1:12" x14ac:dyDescent="0.25">
      <c r="A5256" s="17" t="s">
        <v>6699</v>
      </c>
      <c r="E5256" s="15" t="s">
        <v>7855</v>
      </c>
      <c r="F5256" s="15" t="s">
        <v>8773</v>
      </c>
      <c r="G5256" s="17" t="s">
        <v>1062</v>
      </c>
      <c r="H5256" s="15" t="s">
        <v>8793</v>
      </c>
      <c r="I5256" s="15" t="s">
        <v>10</v>
      </c>
      <c r="J5256" s="15" t="str">
        <f>IFERROR(VLOOKUP(I5256,'Candidato Presidencial'!$C:$E,3,FALSE),"")</f>
        <v>PARTIDO HUMANISTA PERUANO</v>
      </c>
      <c r="L5256" s="15" t="str">
        <f t="shared" si="147"/>
        <v>insert into Camaleon.CandidatoCongreso( PROCESO_ELECTORAL, NOMBRE_CANDIDATO, APELLIDO_PATERNO, APELLIDO_MATERNO, NOMBRE_COMPLETO, SEXO, CARGO_ELEGIDO, LUGAR_POSTULA, ORGANIZACION_POLITICA, ALIAS ) values( 'ELECCIONES GENERALES 2016', '', '', '', 'PAULA HONORIA O'HIGGINS LUYO', 'FEMENINO', 'NO ELECTO', 'CALLAO  ', 'PARTIDO HUMANISTA PERUANO', 'PARTIDO HUMANISTA PERUANO' );</v>
      </c>
    </row>
    <row r="5257" spans="1:12" x14ac:dyDescent="0.25">
      <c r="A5257" s="17" t="s">
        <v>6699</v>
      </c>
      <c r="E5257" s="15" t="s">
        <v>7856</v>
      </c>
      <c r="F5257" s="15" t="s">
        <v>8773</v>
      </c>
      <c r="G5257" s="17" t="s">
        <v>1062</v>
      </c>
      <c r="H5257" s="15" t="s">
        <v>8777</v>
      </c>
      <c r="I5257" s="15" t="s">
        <v>10</v>
      </c>
      <c r="J5257" s="15" t="str">
        <f>IFERROR(VLOOKUP(I5257,'Candidato Presidencial'!$C:$E,3,FALSE),"")</f>
        <v>PARTIDO HUMANISTA PERUANO</v>
      </c>
      <c r="L5257" s="15" t="str">
        <f t="shared" si="147"/>
        <v>insert into Camaleon.CandidatoCongreso( PROCESO_ELECTORAL, NOMBRE_CANDIDATO, APELLIDO_PATERNO, APELLIDO_MATERNO, NOMBRE_COMPLETO, SEXO, CARGO_ELEGIDO, LUGAR_POSTULA, ORGANIZACION_POLITICA, ALIAS ) values( 'ELECCIONES GENERALES 2016', '', '', '', 'DORI TUESTA TUESTA', 'FEMENINO', 'NO ELECTO', 'LIMA  ', 'PARTIDO HUMANISTA PERUANO', 'PARTIDO HUMANISTA PERUANO' );</v>
      </c>
    </row>
    <row r="5258" spans="1:12" x14ac:dyDescent="0.25">
      <c r="A5258" s="17" t="s">
        <v>6699</v>
      </c>
      <c r="E5258" s="15" t="s">
        <v>7857</v>
      </c>
      <c r="F5258" s="15" t="s">
        <v>8773</v>
      </c>
      <c r="G5258" s="17" t="s">
        <v>1062</v>
      </c>
      <c r="H5258" s="15" t="s">
        <v>8788</v>
      </c>
      <c r="I5258" s="15" t="s">
        <v>10</v>
      </c>
      <c r="J5258" s="15" t="str">
        <f>IFERROR(VLOOKUP(I5258,'Candidato Presidencial'!$C:$E,3,FALSE),"")</f>
        <v>PARTIDO HUMANISTA PERUANO</v>
      </c>
      <c r="L5258" s="15" t="str">
        <f t="shared" si="147"/>
        <v>insert into Camaleon.CandidatoCongreso( PROCESO_ELECTORAL, NOMBRE_CANDIDATO, APELLIDO_PATERNO, APELLIDO_MATERNO, NOMBRE_COMPLETO, SEXO, CARGO_ELEGIDO, LUGAR_POSTULA, ORGANIZACION_POLITICA, ALIAS ) values( 'ELECCIONES GENERALES 2016', '', '', '', 'DOMITILA GINA SILVA DE CASTILLO', 'FEMENINO', 'NO ELECTO', 'ANCASH  ', 'PARTIDO HUMANISTA PERUANO', 'PARTIDO HUMANISTA PERUANO' );</v>
      </c>
    </row>
    <row r="5259" spans="1:12" x14ac:dyDescent="0.25">
      <c r="A5259" s="17" t="s">
        <v>6699</v>
      </c>
      <c r="E5259" s="15" t="s">
        <v>7858</v>
      </c>
      <c r="F5259" s="15" t="s">
        <v>8772</v>
      </c>
      <c r="G5259" s="17" t="s">
        <v>1062</v>
      </c>
      <c r="H5259" s="15" t="s">
        <v>8777</v>
      </c>
      <c r="I5259" s="15" t="s">
        <v>10</v>
      </c>
      <c r="J5259" s="15" t="str">
        <f>IFERROR(VLOOKUP(I5259,'Candidato Presidencial'!$C:$E,3,FALSE),"")</f>
        <v>PARTIDO HUMANISTA PERUANO</v>
      </c>
      <c r="L5259" s="15" t="str">
        <f t="shared" si="147"/>
        <v>insert into Camaleon.CandidatoCongreso( PROCESO_ELECTORAL, NOMBRE_CANDIDATO, APELLIDO_PATERNO, APELLIDO_MATERNO, NOMBRE_COMPLETO, SEXO, CARGO_ELEGIDO, LUGAR_POSTULA, ORGANIZACION_POLITICA, ALIAS ) values( 'ELECCIONES GENERALES 2016', '', '', '', 'NICANOR NINA CUYA ', 'MASCULINO', 'NO ELECTO', 'LIMA  ', 'PARTIDO HUMANISTA PERUANO', 'PARTIDO HUMANISTA PERUANO' );</v>
      </c>
    </row>
    <row r="5260" spans="1:12" x14ac:dyDescent="0.25">
      <c r="A5260" s="17" t="s">
        <v>6699</v>
      </c>
      <c r="E5260" s="15" t="s">
        <v>7859</v>
      </c>
      <c r="F5260" s="15" t="s">
        <v>8772</v>
      </c>
      <c r="G5260" s="17" t="s">
        <v>1062</v>
      </c>
      <c r="H5260" s="15" t="s">
        <v>8777</v>
      </c>
      <c r="I5260" s="15" t="s">
        <v>10</v>
      </c>
      <c r="J5260" s="15" t="str">
        <f>IFERROR(VLOOKUP(I5260,'Candidato Presidencial'!$C:$E,3,FALSE),"")</f>
        <v>PARTIDO HUMANISTA PERUANO</v>
      </c>
      <c r="L5260" s="15" t="str">
        <f t="shared" si="147"/>
        <v>insert into Camaleon.CandidatoCongreso( PROCESO_ELECTORAL, NOMBRE_CANDIDATO, APELLIDO_PATERNO, APELLIDO_MATERNO, NOMBRE_COMPLETO, SEXO, CARGO_ELEGIDO, LUGAR_POSTULA, ORGANIZACION_POLITICA, ALIAS ) values( 'ELECCIONES GENERALES 2016', '', '', '', 'JOSE ANTONIO BAFFIGO TORRE', 'MASCULINO', 'NO ELECTO', 'LIMA  ', 'PARTIDO HUMANISTA PERUANO', 'PARTIDO HUMANISTA PERUANO' );</v>
      </c>
    </row>
    <row r="5261" spans="1:12" x14ac:dyDescent="0.25">
      <c r="A5261" s="17" t="s">
        <v>6699</v>
      </c>
      <c r="E5261" s="15" t="s">
        <v>7860</v>
      </c>
      <c r="F5261" s="15" t="s">
        <v>8772</v>
      </c>
      <c r="G5261" s="17" t="s">
        <v>1062</v>
      </c>
      <c r="H5261" s="15" t="s">
        <v>8793</v>
      </c>
      <c r="I5261" s="15" t="s">
        <v>10</v>
      </c>
      <c r="J5261" s="15" t="str">
        <f>IFERROR(VLOOKUP(I5261,'Candidato Presidencial'!$C:$E,3,FALSE),"")</f>
        <v>PARTIDO HUMANISTA PERUANO</v>
      </c>
      <c r="L5261" s="15" t="str">
        <f t="shared" si="147"/>
        <v>insert into Camaleon.CandidatoCongreso( PROCESO_ELECTORAL, NOMBRE_CANDIDATO, APELLIDO_PATERNO, APELLIDO_MATERNO, NOMBRE_COMPLETO, SEXO, CARGO_ELEGIDO, LUGAR_POSTULA, ORGANIZACION_POLITICA, ALIAS ) values( 'ELECCIONES GENERALES 2016', '', '', '', 'ARMANDO FABIO ESPICHAN GUTIERREZ', 'MASCULINO', 'NO ELECTO', 'CALLAO  ', 'PARTIDO HUMANISTA PERUANO', 'PARTIDO HUMANISTA PERUANO' );</v>
      </c>
    </row>
    <row r="5262" spans="1:12" x14ac:dyDescent="0.25">
      <c r="A5262" s="17" t="s">
        <v>6699</v>
      </c>
      <c r="E5262" s="15" t="s">
        <v>7861</v>
      </c>
      <c r="F5262" s="15" t="s">
        <v>8773</v>
      </c>
      <c r="G5262" s="17" t="s">
        <v>1062</v>
      </c>
      <c r="H5262" s="15" t="s">
        <v>8792</v>
      </c>
      <c r="I5262" s="15" t="s">
        <v>10</v>
      </c>
      <c r="J5262" s="15" t="str">
        <f>IFERROR(VLOOKUP(I5262,'Candidato Presidencial'!$C:$E,3,FALSE),"")</f>
        <v>PARTIDO HUMANISTA PERUANO</v>
      </c>
      <c r="L5262" s="15" t="str">
        <f t="shared" si="147"/>
        <v>insert into Camaleon.CandidatoCongreso( PROCESO_ELECTORAL, NOMBRE_CANDIDATO, APELLIDO_PATERNO, APELLIDO_MATERNO, NOMBRE_COMPLETO, SEXO, CARGO_ELEGIDO, LUGAR_POSTULA, ORGANIZACION_POLITICA, ALIAS ) values( 'ELECCIONES GENERALES 2016', '', '', '', 'LILA YSABEL DEL AGUILA SORIA DE PRINCE', 'FEMENINO', 'NO ELECTO', 'UCAYALI  ', 'PARTIDO HUMANISTA PERUANO', 'PARTIDO HUMANISTA PERUANO' );</v>
      </c>
    </row>
    <row r="5263" spans="1:12" x14ac:dyDescent="0.25">
      <c r="A5263" s="17" t="s">
        <v>6699</v>
      </c>
      <c r="E5263" s="15" t="s">
        <v>7862</v>
      </c>
      <c r="F5263" s="15" t="s">
        <v>8772</v>
      </c>
      <c r="G5263" s="17" t="s">
        <v>1062</v>
      </c>
      <c r="H5263" s="15" t="s">
        <v>8792</v>
      </c>
      <c r="I5263" s="15" t="s">
        <v>10</v>
      </c>
      <c r="J5263" s="15" t="str">
        <f>IFERROR(VLOOKUP(I5263,'Candidato Presidencial'!$C:$E,3,FALSE),"")</f>
        <v>PARTIDO HUMANISTA PERUANO</v>
      </c>
      <c r="L5263" s="15" t="str">
        <f t="shared" si="147"/>
        <v>insert into Camaleon.CandidatoCongreso( PROCESO_ELECTORAL, NOMBRE_CANDIDATO, APELLIDO_PATERNO, APELLIDO_MATERNO, NOMBRE_COMPLETO, SEXO, CARGO_ELEGIDO, LUGAR_POSTULA, ORGANIZACION_POLITICA, ALIAS ) values( 'ELECCIONES GENERALES 2016', '', '', '', 'HARLEY DIAZ GUERRA', 'MASCULINO', 'NO ELECTO', 'UCAYALI  ', 'PARTIDO HUMANISTA PERUANO', 'PARTIDO HUMANISTA PERUANO' );</v>
      </c>
    </row>
    <row r="5264" spans="1:12" x14ac:dyDescent="0.25">
      <c r="A5264" s="17" t="s">
        <v>6699</v>
      </c>
      <c r="E5264" s="15" t="s">
        <v>7863</v>
      </c>
      <c r="F5264" s="15" t="s">
        <v>8773</v>
      </c>
      <c r="G5264" s="17" t="s">
        <v>1062</v>
      </c>
      <c r="H5264" s="15" t="s">
        <v>8788</v>
      </c>
      <c r="I5264" s="15" t="s">
        <v>10</v>
      </c>
      <c r="J5264" s="15" t="str">
        <f>IFERROR(VLOOKUP(I5264,'Candidato Presidencial'!$C:$E,3,FALSE),"")</f>
        <v>PARTIDO HUMANISTA PERUANO</v>
      </c>
      <c r="L5264" s="15" t="str">
        <f t="shared" si="147"/>
        <v>insert into Camaleon.CandidatoCongreso( PROCESO_ELECTORAL, NOMBRE_CANDIDATO, APELLIDO_PATERNO, APELLIDO_MATERNO, NOMBRE_COMPLETO, SEXO, CARGO_ELEGIDO, LUGAR_POSTULA, ORGANIZACION_POLITICA, ALIAS ) values( 'ELECCIONES GENERALES 2016', '', '', '', 'MARIA ELENA PONCE DE GARCIA', 'FEMENINO', 'NO ELECTO', 'ANCASH  ', 'PARTIDO HUMANISTA PERUANO', 'PARTIDO HUMANISTA PERUANO' );</v>
      </c>
    </row>
    <row r="5265" spans="1:12" x14ac:dyDescent="0.25">
      <c r="A5265" s="17" t="s">
        <v>6699</v>
      </c>
      <c r="E5265" s="15" t="s">
        <v>7864</v>
      </c>
      <c r="F5265" s="15" t="s">
        <v>8773</v>
      </c>
      <c r="G5265" s="17" t="s">
        <v>1062</v>
      </c>
      <c r="H5265" s="15" t="s">
        <v>8794</v>
      </c>
      <c r="I5265" s="15" t="s">
        <v>10</v>
      </c>
      <c r="J5265" s="15" t="str">
        <f>IFERROR(VLOOKUP(I5265,'Candidato Presidencial'!$C:$E,3,FALSE),"")</f>
        <v>PARTIDO HUMANISTA PERUANO</v>
      </c>
      <c r="L5265" s="15" t="str">
        <f t="shared" si="147"/>
        <v>insert into Camaleon.CandidatoCongreso( PROCESO_ELECTORAL, NOMBRE_CANDIDATO, APELLIDO_PATERNO, APELLIDO_MATERNO, NOMBRE_COMPLETO, SEXO, CARGO_ELEGIDO, LUGAR_POSTULA, ORGANIZACION_POLITICA, ALIAS ) values( 'ELECCIONES GENERALES 2016', '', '', '', 'MARIA GUTIERREZ DELGADO', 'FEMENINO', 'NO ELECTO', 'APURIMAC  ', 'PARTIDO HUMANISTA PERUANO', 'PARTIDO HUMANISTA PERUANO' );</v>
      </c>
    </row>
    <row r="5266" spans="1:12" x14ac:dyDescent="0.25">
      <c r="A5266" s="17" t="s">
        <v>6699</v>
      </c>
      <c r="E5266" s="15" t="s">
        <v>7865</v>
      </c>
      <c r="F5266" s="15" t="s">
        <v>8772</v>
      </c>
      <c r="G5266" s="17" t="s">
        <v>1062</v>
      </c>
      <c r="H5266" s="15" t="s">
        <v>8794</v>
      </c>
      <c r="I5266" s="15" t="s">
        <v>10</v>
      </c>
      <c r="J5266" s="15" t="str">
        <f>IFERROR(VLOOKUP(I5266,'Candidato Presidencial'!$C:$E,3,FALSE),"")</f>
        <v>PARTIDO HUMANISTA PERUANO</v>
      </c>
      <c r="L5266" s="15" t="str">
        <f t="shared" si="147"/>
        <v>insert into Camaleon.CandidatoCongreso( PROCESO_ELECTORAL, NOMBRE_CANDIDATO, APELLIDO_PATERNO, APELLIDO_MATERNO, NOMBRE_COMPLETO, SEXO, CARGO_ELEGIDO, LUGAR_POSTULA, ORGANIZACION_POLITICA, ALIAS ) values( 'ELECCIONES GENERALES 2016', '', '', '', 'ALCIBIADES PINTO MELENDEZ', 'MASCULINO', 'NO ELECTO', 'APURIMAC  ', 'PARTIDO HUMANISTA PERUANO', 'PARTIDO HUMANISTA PERUANO' );</v>
      </c>
    </row>
    <row r="5267" spans="1:12" x14ac:dyDescent="0.25">
      <c r="A5267" s="17" t="s">
        <v>6699</v>
      </c>
      <c r="E5267" s="15" t="s">
        <v>7866</v>
      </c>
      <c r="F5267" s="15" t="s">
        <v>8773</v>
      </c>
      <c r="G5267" s="17" t="s">
        <v>1062</v>
      </c>
      <c r="H5267" s="15" t="s">
        <v>8777</v>
      </c>
      <c r="I5267" s="15" t="s">
        <v>10</v>
      </c>
      <c r="J5267" s="15" t="str">
        <f>IFERROR(VLOOKUP(I5267,'Candidato Presidencial'!$C:$E,3,FALSE),"")</f>
        <v>PARTIDO HUMANISTA PERUANO</v>
      </c>
      <c r="L5267" s="15" t="str">
        <f t="shared" si="147"/>
        <v>insert into Camaleon.CandidatoCongreso( PROCESO_ELECTORAL, NOMBRE_CANDIDATO, APELLIDO_PATERNO, APELLIDO_MATERNO, NOMBRE_COMPLETO, SEXO, CARGO_ELEGIDO, LUGAR_POSTULA, ORGANIZACION_POLITICA, ALIAS ) values( 'ELECCIONES GENERALES 2016', '', '', '', 'YORKA MARINA GAMARRA BOLUARTE', 'FEMENINO', 'NO ELECTO', 'LIMA  ', 'PARTIDO HUMANISTA PERUANO', 'PARTIDO HUMANISTA PERUANO' );</v>
      </c>
    </row>
    <row r="5268" spans="1:12" x14ac:dyDescent="0.25">
      <c r="A5268" s="17" t="s">
        <v>6699</v>
      </c>
      <c r="E5268" s="15" t="s">
        <v>7867</v>
      </c>
      <c r="F5268" s="15" t="s">
        <v>8772</v>
      </c>
      <c r="G5268" s="17" t="s">
        <v>1062</v>
      </c>
      <c r="H5268" s="15" t="s">
        <v>8794</v>
      </c>
      <c r="I5268" s="15" t="s">
        <v>10</v>
      </c>
      <c r="J5268" s="15" t="str">
        <f>IFERROR(VLOOKUP(I5268,'Candidato Presidencial'!$C:$E,3,FALSE),"")</f>
        <v>PARTIDO HUMANISTA PERUANO</v>
      </c>
      <c r="L5268" s="15" t="str">
        <f t="shared" si="147"/>
        <v>insert into Camaleon.CandidatoCongreso( PROCESO_ELECTORAL, NOMBRE_CANDIDATO, APELLIDO_PATERNO, APELLIDO_MATERNO, NOMBRE_COMPLETO, SEXO, CARGO_ELEGIDO, LUGAR_POSTULA, ORGANIZACION_POLITICA, ALIAS ) values( 'ELECCIONES GENERALES 2016', '', '', '', 'ALIPIO YANQUI ALEJO', 'MASCULINO', 'NO ELECTO', 'APURIMAC  ', 'PARTIDO HUMANISTA PERUANO', 'PARTIDO HUMANISTA PERUANO' );</v>
      </c>
    </row>
    <row r="5269" spans="1:12" x14ac:dyDescent="0.25">
      <c r="A5269" s="17" t="s">
        <v>6699</v>
      </c>
      <c r="E5269" s="15" t="s">
        <v>7868</v>
      </c>
      <c r="F5269" s="15" t="s">
        <v>8773</v>
      </c>
      <c r="G5269" s="17" t="s">
        <v>1062</v>
      </c>
      <c r="H5269" s="15" t="s">
        <v>8777</v>
      </c>
      <c r="I5269" s="15" t="s">
        <v>10</v>
      </c>
      <c r="J5269" s="15" t="str">
        <f>IFERROR(VLOOKUP(I5269,'Candidato Presidencial'!$C:$E,3,FALSE),"")</f>
        <v>PARTIDO HUMANISTA PERUANO</v>
      </c>
      <c r="L5269" s="15" t="str">
        <f t="shared" si="147"/>
        <v>insert into Camaleon.CandidatoCongreso( PROCESO_ELECTORAL, NOMBRE_CANDIDATO, APELLIDO_PATERNO, APELLIDO_MATERNO, NOMBRE_COMPLETO, SEXO, CARGO_ELEGIDO, LUGAR_POSTULA, ORGANIZACION_POLITICA, ALIAS ) values( 'ELECCIONES GENERALES 2016', '', '', '', 'MAXIMILIANA LLOCLLA TORRES', 'FEMENINO', 'NO ELECTO', 'LIMA  ', 'PARTIDO HUMANISTA PERUANO', 'PARTIDO HUMANISTA PERUANO' );</v>
      </c>
    </row>
    <row r="5270" spans="1:12" x14ac:dyDescent="0.25">
      <c r="A5270" s="17" t="s">
        <v>6699</v>
      </c>
      <c r="E5270" s="15" t="s">
        <v>7869</v>
      </c>
      <c r="F5270" s="15" t="s">
        <v>8773</v>
      </c>
      <c r="G5270" s="17" t="s">
        <v>1062</v>
      </c>
      <c r="H5270" s="15" t="s">
        <v>8777</v>
      </c>
      <c r="I5270" s="15" t="s">
        <v>10</v>
      </c>
      <c r="J5270" s="15" t="str">
        <f>IFERROR(VLOOKUP(I5270,'Candidato Presidencial'!$C:$E,3,FALSE),"")</f>
        <v>PARTIDO HUMANISTA PERUANO</v>
      </c>
      <c r="L5270" s="15" t="str">
        <f t="shared" si="147"/>
        <v>insert into Camaleon.CandidatoCongreso( PROCESO_ELECTORAL, NOMBRE_CANDIDATO, APELLIDO_PATERNO, APELLIDO_MATERNO, NOMBRE_COMPLETO, SEXO, CARGO_ELEGIDO, LUGAR_POSTULA, ORGANIZACION_POLITICA, ALIAS ) values( 'ELECCIONES GENERALES 2016', '', '', '', 'ANA MARIA ARENAS ANGULO DE ESPINOZA', 'FEMENINO', 'NO ELECTO', 'LIMA  ', 'PARTIDO HUMANISTA PERUANO', 'PARTIDO HUMANISTA PERUANO' );</v>
      </c>
    </row>
    <row r="5271" spans="1:12" x14ac:dyDescent="0.25">
      <c r="A5271" s="17" t="s">
        <v>6699</v>
      </c>
      <c r="E5271" s="15" t="s">
        <v>7870</v>
      </c>
      <c r="F5271" s="15" t="s">
        <v>8772</v>
      </c>
      <c r="G5271" s="17" t="s">
        <v>1062</v>
      </c>
      <c r="H5271" s="15" t="s">
        <v>8777</v>
      </c>
      <c r="I5271" s="15" t="s">
        <v>10</v>
      </c>
      <c r="J5271" s="15" t="str">
        <f>IFERROR(VLOOKUP(I5271,'Candidato Presidencial'!$C:$E,3,FALSE),"")</f>
        <v>PARTIDO HUMANISTA PERUANO</v>
      </c>
      <c r="L5271" s="15" t="str">
        <f t="shared" si="147"/>
        <v>insert into Camaleon.CandidatoCongreso( PROCESO_ELECTORAL, NOMBRE_CANDIDATO, APELLIDO_PATERNO, APELLIDO_MATERNO, NOMBRE_COMPLETO, SEXO, CARGO_ELEGIDO, LUGAR_POSTULA, ORGANIZACION_POLITICA, ALIAS ) values( 'ELECCIONES GENERALES 2016', '', '', '', 'FERNANDO ZEBALLOS PATRON', 'MASCULINO', 'NO ELECTO', 'LIMA  ', 'PARTIDO HUMANISTA PERUANO', 'PARTIDO HUMANISTA PERUANO' );</v>
      </c>
    </row>
    <row r="5272" spans="1:12" x14ac:dyDescent="0.25">
      <c r="A5272" s="17" t="s">
        <v>6699</v>
      </c>
      <c r="E5272" s="15" t="s">
        <v>7871</v>
      </c>
      <c r="F5272" s="15" t="s">
        <v>8772</v>
      </c>
      <c r="G5272" s="17" t="s">
        <v>1062</v>
      </c>
      <c r="H5272" s="15" t="s">
        <v>8777</v>
      </c>
      <c r="I5272" s="15" t="s">
        <v>10</v>
      </c>
      <c r="J5272" s="15" t="str">
        <f>IFERROR(VLOOKUP(I5272,'Candidato Presidencial'!$C:$E,3,FALSE),"")</f>
        <v>PARTIDO HUMANISTA PERUANO</v>
      </c>
      <c r="L5272" s="15" t="str">
        <f t="shared" si="147"/>
        <v>insert into Camaleon.CandidatoCongreso( PROCESO_ELECTORAL, NOMBRE_CANDIDATO, APELLIDO_PATERNO, APELLIDO_MATERNO, NOMBRE_COMPLETO, SEXO, CARGO_ELEGIDO, LUGAR_POSTULA, ORGANIZACION_POLITICA, ALIAS ) values( 'ELECCIONES GENERALES 2016', '', '', '', 'JAVIER FERNANDO ARCE ALVARADO', 'MASCULINO', 'NO ELECTO', 'LIMA  ', 'PARTIDO HUMANISTA PERUANO', 'PARTIDO HUMANISTA PERUANO' );</v>
      </c>
    </row>
    <row r="5273" spans="1:12" x14ac:dyDescent="0.25">
      <c r="A5273" s="17" t="s">
        <v>6699</v>
      </c>
      <c r="E5273" s="15" t="s">
        <v>7872</v>
      </c>
      <c r="F5273" s="15" t="s">
        <v>8772</v>
      </c>
      <c r="G5273" s="17" t="s">
        <v>1062</v>
      </c>
      <c r="H5273" s="15" t="s">
        <v>8775</v>
      </c>
      <c r="I5273" s="15" t="s">
        <v>10</v>
      </c>
      <c r="J5273" s="15" t="str">
        <f>IFERROR(VLOOKUP(I5273,'Candidato Presidencial'!$C:$E,3,FALSE),"")</f>
        <v>PARTIDO HUMANISTA PERUANO</v>
      </c>
      <c r="L5273" s="15" t="str">
        <f t="shared" si="147"/>
        <v>insert into Camaleon.CandidatoCongreso( PROCESO_ELECTORAL, NOMBRE_CANDIDATO, APELLIDO_PATERNO, APELLIDO_MATERNO, NOMBRE_COMPLETO, SEXO, CARGO_ELEGIDO, LUGAR_POSTULA, ORGANIZACION_POLITICA, ALIAS ) values( 'ELECCIONES GENERALES 2016', '', '', '', 'VICTOR MANUEL GUTIERREZ JESUS', 'MASCULINO', 'NO ELECTO', 'SAN MARTIN  ', 'PARTIDO HUMANISTA PERUANO', 'PARTIDO HUMANISTA PERUANO' );</v>
      </c>
    </row>
    <row r="5274" spans="1:12" x14ac:dyDescent="0.25">
      <c r="A5274" s="17" t="s">
        <v>6699</v>
      </c>
      <c r="E5274" s="15" t="s">
        <v>7873</v>
      </c>
      <c r="F5274" s="15" t="s">
        <v>8773</v>
      </c>
      <c r="G5274" s="17" t="s">
        <v>1062</v>
      </c>
      <c r="H5274" s="15" t="s">
        <v>8775</v>
      </c>
      <c r="I5274" s="15" t="s">
        <v>10</v>
      </c>
      <c r="J5274" s="15" t="str">
        <f>IFERROR(VLOOKUP(I5274,'Candidato Presidencial'!$C:$E,3,FALSE),"")</f>
        <v>PARTIDO HUMANISTA PERUANO</v>
      </c>
      <c r="L5274" s="15" t="str">
        <f t="shared" si="147"/>
        <v>insert into Camaleon.CandidatoCongreso( PROCESO_ELECTORAL, NOMBRE_CANDIDATO, APELLIDO_PATERNO, APELLIDO_MATERNO, NOMBRE_COMPLETO, SEXO, CARGO_ELEGIDO, LUGAR_POSTULA, ORGANIZACION_POLITICA, ALIAS ) values( 'ELECCIONES GENERALES 2016', '', '', '', 'BEDITH BARBARAN LINARES', 'FEMENINO', 'NO ELECTO', 'SAN MARTIN  ', 'PARTIDO HUMANISTA PERUANO', 'PARTIDO HUMANISTA PERUANO' );</v>
      </c>
    </row>
    <row r="5275" spans="1:12" x14ac:dyDescent="0.25">
      <c r="A5275" s="17" t="s">
        <v>6699</v>
      </c>
      <c r="E5275" s="15" t="s">
        <v>7874</v>
      </c>
      <c r="F5275" s="15" t="s">
        <v>8773</v>
      </c>
      <c r="G5275" s="17" t="s">
        <v>1062</v>
      </c>
      <c r="H5275" s="15" t="s">
        <v>8775</v>
      </c>
      <c r="I5275" s="15" t="s">
        <v>10</v>
      </c>
      <c r="J5275" s="15" t="str">
        <f>IFERROR(VLOOKUP(I5275,'Candidato Presidencial'!$C:$E,3,FALSE),"")</f>
        <v>PARTIDO HUMANISTA PERUANO</v>
      </c>
      <c r="L5275" s="15" t="str">
        <f t="shared" si="147"/>
        <v>insert into Camaleon.CandidatoCongreso( PROCESO_ELECTORAL, NOMBRE_CANDIDATO, APELLIDO_PATERNO, APELLIDO_MATERNO, NOMBRE_COMPLETO, SEXO, CARGO_ELEGIDO, LUGAR_POSTULA, ORGANIZACION_POLITICA, ALIAS ) values( 'ELECCIONES GENERALES 2016', '', '', '', 'CAROLINA VALERA VALLES', 'FEMENINO', 'NO ELECTO', 'SAN MARTIN  ', 'PARTIDO HUMANISTA PERUANO', 'PARTIDO HUMANISTA PERUANO' );</v>
      </c>
    </row>
    <row r="5276" spans="1:12" x14ac:dyDescent="0.25">
      <c r="A5276" s="17" t="s">
        <v>6699</v>
      </c>
      <c r="E5276" s="15" t="s">
        <v>7875</v>
      </c>
      <c r="F5276" s="15" t="s">
        <v>8773</v>
      </c>
      <c r="G5276" s="17" t="s">
        <v>1062</v>
      </c>
      <c r="H5276" s="15" t="s">
        <v>8777</v>
      </c>
      <c r="I5276" s="15" t="s">
        <v>10</v>
      </c>
      <c r="J5276" s="15" t="str">
        <f>IFERROR(VLOOKUP(I5276,'Candidato Presidencial'!$C:$E,3,FALSE),"")</f>
        <v>PARTIDO HUMANISTA PERUANO</v>
      </c>
      <c r="L5276" s="15" t="str">
        <f t="shared" si="147"/>
        <v>insert into Camaleon.CandidatoCongreso( PROCESO_ELECTORAL, NOMBRE_CANDIDATO, APELLIDO_PATERNO, APELLIDO_MATERNO, NOMBRE_COMPLETO, SEXO, CARGO_ELEGIDO, LUGAR_POSTULA, ORGANIZACION_POLITICA, ALIAS ) values( 'ELECCIONES GENERALES 2016', '', '', '', 'ELENA FLORENTINA URBANO SANCHEZ DE RAMIREZ', 'FEMENINO', 'NO ELECTO', 'LIMA  ', 'PARTIDO HUMANISTA PERUANO', 'PARTIDO HUMANISTA PERUANO' );</v>
      </c>
    </row>
    <row r="5277" spans="1:12" x14ac:dyDescent="0.25">
      <c r="A5277" s="17" t="s">
        <v>6699</v>
      </c>
      <c r="E5277" s="15" t="s">
        <v>7876</v>
      </c>
      <c r="F5277" s="15" t="s">
        <v>8772</v>
      </c>
      <c r="G5277" s="17" t="s">
        <v>1062</v>
      </c>
      <c r="H5277" s="15" t="s">
        <v>8788</v>
      </c>
      <c r="I5277" s="15" t="s">
        <v>10</v>
      </c>
      <c r="J5277" s="15" t="str">
        <f>IFERROR(VLOOKUP(I5277,'Candidato Presidencial'!$C:$E,3,FALSE),"")</f>
        <v>PARTIDO HUMANISTA PERUANO</v>
      </c>
      <c r="L5277" s="15" t="str">
        <f t="shared" si="147"/>
        <v>insert into Camaleon.CandidatoCongreso( PROCESO_ELECTORAL, NOMBRE_CANDIDATO, APELLIDO_PATERNO, APELLIDO_MATERNO, NOMBRE_COMPLETO, SEXO, CARGO_ELEGIDO, LUGAR_POSTULA, ORGANIZACION_POLITICA, ALIAS ) values( 'ELECCIONES GENERALES 2016', '', '', '', 'LEANDRO AFRADE CERNA HERRERA', 'MASCULINO', 'NO ELECTO', 'ANCASH  ', 'PARTIDO HUMANISTA PERUANO', 'PARTIDO HUMANISTA PERUANO' );</v>
      </c>
    </row>
    <row r="5278" spans="1:12" x14ac:dyDescent="0.25">
      <c r="A5278" s="17" t="s">
        <v>6699</v>
      </c>
      <c r="E5278" s="15" t="s">
        <v>7877</v>
      </c>
      <c r="F5278" s="15" t="s">
        <v>8772</v>
      </c>
      <c r="G5278" s="17" t="s">
        <v>1062</v>
      </c>
      <c r="H5278" s="15" t="s">
        <v>8788</v>
      </c>
      <c r="I5278" s="15" t="s">
        <v>10</v>
      </c>
      <c r="J5278" s="15" t="str">
        <f>IFERROR(VLOOKUP(I5278,'Candidato Presidencial'!$C:$E,3,FALSE),"")</f>
        <v>PARTIDO HUMANISTA PERUANO</v>
      </c>
      <c r="L5278" s="15" t="str">
        <f t="shared" si="147"/>
        <v>insert into Camaleon.CandidatoCongreso( PROCESO_ELECTORAL, NOMBRE_CANDIDATO, APELLIDO_PATERNO, APELLIDO_MATERNO, NOMBRE_COMPLETO, SEXO, CARGO_ELEGIDO, LUGAR_POSTULA, ORGANIZACION_POLITICA, ALIAS ) values( 'ELECCIONES GENERALES 2016', '', '', '', 'GERARDO BAYARDO BLAS MIRANDA', 'MASCULINO', 'NO ELECTO', 'ANCASH  ', 'PARTIDO HUMANISTA PERUANO', 'PARTIDO HUMANISTA PERUANO' );</v>
      </c>
    </row>
    <row r="5279" spans="1:12" x14ac:dyDescent="0.25">
      <c r="A5279" s="17" t="s">
        <v>6699</v>
      </c>
      <c r="E5279" s="15" t="s">
        <v>7878</v>
      </c>
      <c r="F5279" s="15" t="s">
        <v>8772</v>
      </c>
      <c r="G5279" s="17" t="s">
        <v>1062</v>
      </c>
      <c r="H5279" s="15" t="s">
        <v>8797</v>
      </c>
      <c r="I5279" s="15" t="s">
        <v>10</v>
      </c>
      <c r="J5279" s="15" t="str">
        <f>IFERROR(VLOOKUP(I5279,'Candidato Presidencial'!$C:$E,3,FALSE),"")</f>
        <v>PARTIDO HUMANISTA PERUANO</v>
      </c>
      <c r="L5279" s="15" t="str">
        <f t="shared" si="147"/>
        <v>insert into Camaleon.CandidatoCongreso( PROCESO_ELECTORAL, NOMBRE_CANDIDATO, APELLIDO_PATERNO, APELLIDO_MATERNO, NOMBRE_COMPLETO, SEXO, CARGO_ELEGIDO, LUGAR_POSTULA, ORGANIZACION_POLITICA, ALIAS ) values( 'ELECCIONES GENERALES 2016', '', '', '', 'SERAFIN AUGUSTO DE PAZ HUERTA', 'MASCULINO', 'NO ELECTO', 'LIMA LIMA ', 'PARTIDO HUMANISTA PERUANO', 'PARTIDO HUMANISTA PERUANO' );</v>
      </c>
    </row>
    <row r="5280" spans="1:12" x14ac:dyDescent="0.25">
      <c r="A5280" s="17" t="s">
        <v>6699</v>
      </c>
      <c r="E5280" s="15" t="s">
        <v>7879</v>
      </c>
      <c r="F5280" s="15" t="s">
        <v>8773</v>
      </c>
      <c r="G5280" s="17" t="s">
        <v>1062</v>
      </c>
      <c r="H5280" s="15" t="s">
        <v>8780</v>
      </c>
      <c r="I5280" s="15" t="s">
        <v>10</v>
      </c>
      <c r="J5280" s="15" t="str">
        <f>IFERROR(VLOOKUP(I5280,'Candidato Presidencial'!$C:$E,3,FALSE),"")</f>
        <v>PARTIDO HUMANISTA PERUANO</v>
      </c>
      <c r="L5280" s="15" t="str">
        <f t="shared" si="147"/>
        <v>insert into Camaleon.CandidatoCongreso( PROCESO_ELECTORAL, NOMBRE_CANDIDATO, APELLIDO_PATERNO, APELLIDO_MATERNO, NOMBRE_COMPLETO, SEXO, CARGO_ELEGIDO, LUGAR_POSTULA, ORGANIZACION_POLITICA, ALIAS ) values( 'ELECCIONES GENERALES 2016', '', '', '', 'ROSA AUREA ABURTO DE HINOSTROZA', 'FEMENINO', 'NO ELECTO', 'LA LIBERTAD  ', 'PARTIDO HUMANISTA PERUANO', 'PARTIDO HUMANISTA PERUANO' );</v>
      </c>
    </row>
    <row r="5281" spans="1:12" x14ac:dyDescent="0.25">
      <c r="A5281" s="17" t="s">
        <v>6699</v>
      </c>
      <c r="E5281" s="15" t="s">
        <v>7880</v>
      </c>
      <c r="F5281" s="15" t="s">
        <v>8772</v>
      </c>
      <c r="G5281" s="17" t="s">
        <v>1062</v>
      </c>
      <c r="H5281" s="15" t="s">
        <v>8788</v>
      </c>
      <c r="I5281" s="15" t="s">
        <v>10</v>
      </c>
      <c r="J5281" s="15" t="str">
        <f>IFERROR(VLOOKUP(I5281,'Candidato Presidencial'!$C:$E,3,FALSE),"")</f>
        <v>PARTIDO HUMANISTA PERUANO</v>
      </c>
      <c r="L5281" s="15" t="str">
        <f t="shared" si="147"/>
        <v>insert into Camaleon.CandidatoCongreso( PROCESO_ELECTORAL, NOMBRE_CANDIDATO, APELLIDO_PATERNO, APELLIDO_MATERNO, NOMBRE_COMPLETO, SEXO, CARGO_ELEGIDO, LUGAR_POSTULA, ORGANIZACION_POLITICA, ALIAS ) values( 'ELECCIONES GENERALES 2016', '', '', '', 'SANTOS EDILBERTO AVALOS AURORA', 'MASCULINO', 'NO ELECTO', 'ANCASH  ', 'PARTIDO HUMANISTA PERUANO', 'PARTIDO HUMANISTA PERUANO' );</v>
      </c>
    </row>
    <row r="5282" spans="1:12" x14ac:dyDescent="0.25">
      <c r="A5282" s="17" t="s">
        <v>6699</v>
      </c>
      <c r="E5282" s="15" t="s">
        <v>7881</v>
      </c>
      <c r="F5282" s="15" t="s">
        <v>8772</v>
      </c>
      <c r="G5282" s="17" t="s">
        <v>1062</v>
      </c>
      <c r="H5282" s="15" t="s">
        <v>8783</v>
      </c>
      <c r="I5282" s="15" t="s">
        <v>10</v>
      </c>
      <c r="J5282" s="15" t="str">
        <f>IFERROR(VLOOKUP(I5282,'Candidato Presidencial'!$C:$E,3,FALSE),"")</f>
        <v>PARTIDO HUMANISTA PERUANO</v>
      </c>
      <c r="L5282" s="15" t="str">
        <f t="shared" si="147"/>
        <v>insert into Camaleon.CandidatoCongreso( PROCESO_ELECTORAL, NOMBRE_CANDIDATO, APELLIDO_PATERNO, APELLIDO_MATERNO, NOMBRE_COMPLETO, SEXO, CARGO_ELEGIDO, LUGAR_POSTULA, ORGANIZACION_POLITICA, ALIAS ) values( 'ELECCIONES GENERALES 2016', '', '', '', 'JULIO CESAR CAIRA MACEDO', 'MASCULINO', 'NO ELECTO', 'CUSCO  ', 'PARTIDO HUMANISTA PERUANO', 'PARTIDO HUMANISTA PERUANO' );</v>
      </c>
    </row>
    <row r="5283" spans="1:12" x14ac:dyDescent="0.25">
      <c r="A5283" s="17" t="s">
        <v>6699</v>
      </c>
      <c r="E5283" s="15" t="s">
        <v>7882</v>
      </c>
      <c r="F5283" s="15" t="s">
        <v>8772</v>
      </c>
      <c r="G5283" s="17" t="s">
        <v>1062</v>
      </c>
      <c r="H5283" s="15" t="s">
        <v>8774</v>
      </c>
      <c r="I5283" s="15" t="s">
        <v>10</v>
      </c>
      <c r="J5283" s="15" t="str">
        <f>IFERROR(VLOOKUP(I5283,'Candidato Presidencial'!$C:$E,3,FALSE),"")</f>
        <v>PARTIDO HUMANISTA PERUANO</v>
      </c>
      <c r="L5283" s="15" t="str">
        <f t="shared" si="147"/>
        <v>insert into Camaleon.CandidatoCongreso( PROCESO_ELECTORAL, NOMBRE_CANDIDATO, APELLIDO_PATERNO, APELLIDO_MATERNO, NOMBRE_COMPLETO, SEXO, CARGO_ELEGIDO, LUGAR_POSTULA, ORGANIZACION_POLITICA, ALIAS ) values( 'ELECCIONES GENERALES 2016', '', '', '', 'CARLOS ABAD VARGAS ORTEGA', 'MASCULINO', 'NO ELECTO', 'PUNO  ', 'PARTIDO HUMANISTA PERUANO', 'PARTIDO HUMANISTA PERUANO' );</v>
      </c>
    </row>
    <row r="5284" spans="1:12" x14ac:dyDescent="0.25">
      <c r="A5284" s="17" t="s">
        <v>6699</v>
      </c>
      <c r="E5284" s="15" t="s">
        <v>7883</v>
      </c>
      <c r="F5284" s="15" t="s">
        <v>8773</v>
      </c>
      <c r="G5284" s="17" t="s">
        <v>1062</v>
      </c>
      <c r="H5284" s="15" t="s">
        <v>8774</v>
      </c>
      <c r="I5284" s="15" t="s">
        <v>10</v>
      </c>
      <c r="J5284" s="15" t="str">
        <f>IFERROR(VLOOKUP(I5284,'Candidato Presidencial'!$C:$E,3,FALSE),"")</f>
        <v>PARTIDO HUMANISTA PERUANO</v>
      </c>
      <c r="L5284" s="15" t="str">
        <f t="shared" si="147"/>
        <v>insert into Camaleon.CandidatoCongreso( PROCESO_ELECTORAL, NOMBRE_CANDIDATO, APELLIDO_PATERNO, APELLIDO_MATERNO, NOMBRE_COMPLETO, SEXO, CARGO_ELEGIDO, LUGAR_POSTULA, ORGANIZACION_POLITICA, ALIAS ) values( 'ELECCIONES GENERALES 2016', '', '', '', 'ADDY BENILDA MAMANI MAMANI', 'FEMENINO', 'NO ELECTO', 'PUNO  ', 'PARTIDO HUMANISTA PERUANO', 'PARTIDO HUMANISTA PERUANO' );</v>
      </c>
    </row>
    <row r="5285" spans="1:12" x14ac:dyDescent="0.25">
      <c r="A5285" s="17" t="s">
        <v>6699</v>
      </c>
      <c r="E5285" s="15" t="s">
        <v>7884</v>
      </c>
      <c r="F5285" s="15" t="s">
        <v>8772</v>
      </c>
      <c r="G5285" s="17" t="s">
        <v>1062</v>
      </c>
      <c r="H5285" s="15" t="s">
        <v>8774</v>
      </c>
      <c r="I5285" s="15" t="s">
        <v>10</v>
      </c>
      <c r="J5285" s="15" t="str">
        <f>IFERROR(VLOOKUP(I5285,'Candidato Presidencial'!$C:$E,3,FALSE),"")</f>
        <v>PARTIDO HUMANISTA PERUANO</v>
      </c>
      <c r="L5285" s="15" t="str">
        <f t="shared" si="147"/>
        <v>insert into Camaleon.CandidatoCongreso( PROCESO_ELECTORAL, NOMBRE_CANDIDATO, APELLIDO_PATERNO, APELLIDO_MATERNO, NOMBRE_COMPLETO, SEXO, CARGO_ELEGIDO, LUGAR_POSTULA, ORGANIZACION_POLITICA, ALIAS ) values( 'ELECCIONES GENERALES 2016', '', '', '', 'ROGER AUGUSTO FLOREZ QUISPE', 'MASCULINO', 'NO ELECTO', 'PUNO  ', 'PARTIDO HUMANISTA PERUANO', 'PARTIDO HUMANISTA PERUANO' );</v>
      </c>
    </row>
    <row r="5286" spans="1:12" x14ac:dyDescent="0.25">
      <c r="A5286" s="17" t="s">
        <v>6699</v>
      </c>
      <c r="E5286" s="15" t="s">
        <v>7885</v>
      </c>
      <c r="F5286" s="15" t="s">
        <v>8773</v>
      </c>
      <c r="G5286" s="17" t="s">
        <v>1062</v>
      </c>
      <c r="H5286" s="15" t="s">
        <v>8774</v>
      </c>
      <c r="I5286" s="15" t="s">
        <v>10</v>
      </c>
      <c r="J5286" s="15" t="str">
        <f>IFERROR(VLOOKUP(I5286,'Candidato Presidencial'!$C:$E,3,FALSE),"")</f>
        <v>PARTIDO HUMANISTA PERUANO</v>
      </c>
      <c r="L5286" s="15" t="str">
        <f t="shared" si="147"/>
        <v>insert into Camaleon.CandidatoCongreso( PROCESO_ELECTORAL, NOMBRE_CANDIDATO, APELLIDO_PATERNO, APELLIDO_MATERNO, NOMBRE_COMPLETO, SEXO, CARGO_ELEGIDO, LUGAR_POSTULA, ORGANIZACION_POLITICA, ALIAS ) values( 'ELECCIONES GENERALES 2016', '', '', '', 'HILDA MIRANDA CACHI', 'FEMENINO', 'NO ELECTO', 'PUNO  ', 'PARTIDO HUMANISTA PERUANO', 'PARTIDO HUMANISTA PERUANO' );</v>
      </c>
    </row>
    <row r="5287" spans="1:12" x14ac:dyDescent="0.25">
      <c r="A5287" s="17" t="s">
        <v>6699</v>
      </c>
      <c r="E5287" s="15" t="s">
        <v>7886</v>
      </c>
      <c r="F5287" s="15" t="s">
        <v>8773</v>
      </c>
      <c r="G5287" s="17" t="s">
        <v>1062</v>
      </c>
      <c r="H5287" s="15" t="s">
        <v>8789</v>
      </c>
      <c r="I5287" s="15" t="s">
        <v>10</v>
      </c>
      <c r="J5287" s="15" t="str">
        <f>IFERROR(VLOOKUP(I5287,'Candidato Presidencial'!$C:$E,3,FALSE),"")</f>
        <v>PARTIDO HUMANISTA PERUANO</v>
      </c>
      <c r="L5287" s="15" t="str">
        <f t="shared" si="147"/>
        <v>insert into Camaleon.CandidatoCongreso( PROCESO_ELECTORAL, NOMBRE_CANDIDATO, APELLIDO_PATERNO, APELLIDO_MATERNO, NOMBRE_COMPLETO, SEXO, CARGO_ELEGIDO, LUGAR_POSTULA, ORGANIZACION_POLITICA, ALIAS ) values( 'ELECCIONES GENERALES 2016', '', '', '', 'SILVIA KARINA TAYPE MIRANDA', 'FEMENINO', 'NO ELECTO', 'AREQUIPA  ', 'PARTIDO HUMANISTA PERUANO', 'PARTIDO HUMANISTA PERUANO' );</v>
      </c>
    </row>
    <row r="5288" spans="1:12" x14ac:dyDescent="0.25">
      <c r="A5288" s="17" t="s">
        <v>6699</v>
      </c>
      <c r="E5288" s="15" t="s">
        <v>7887</v>
      </c>
      <c r="F5288" s="15" t="s">
        <v>8772</v>
      </c>
      <c r="G5288" s="17" t="s">
        <v>1062</v>
      </c>
      <c r="H5288" s="15" t="s">
        <v>8796</v>
      </c>
      <c r="I5288" s="15" t="s">
        <v>10</v>
      </c>
      <c r="J5288" s="15" t="str">
        <f>IFERROR(VLOOKUP(I5288,'Candidato Presidencial'!$C:$E,3,FALSE),"")</f>
        <v>PARTIDO HUMANISTA PERUANO</v>
      </c>
      <c r="L5288" s="15" t="str">
        <f t="shared" si="147"/>
        <v>insert into Camaleon.CandidatoCongreso( PROCESO_ELECTORAL, NOMBRE_CANDIDATO, APELLIDO_PATERNO, APELLIDO_MATERNO, NOMBRE_COMPLETO, SEXO, CARGO_ELEGIDO, LUGAR_POSTULA, ORGANIZACION_POLITICA, ALIAS ) values( 'ELECCIONES GENERALES 2016', '', '', '', 'FAUSTO LEONIDAS SOBERON MUÑOZ', 'MASCULINO', 'NO ELECTO', 'PIURA  ', 'PARTIDO HUMANISTA PERUANO', 'PARTIDO HUMANISTA PERUANO' );</v>
      </c>
    </row>
    <row r="5289" spans="1:12" x14ac:dyDescent="0.25">
      <c r="A5289" s="17" t="s">
        <v>6699</v>
      </c>
      <c r="E5289" s="15" t="s">
        <v>7888</v>
      </c>
      <c r="F5289" s="15" t="s">
        <v>8773</v>
      </c>
      <c r="G5289" s="17" t="s">
        <v>1062</v>
      </c>
      <c r="H5289" s="15" t="s">
        <v>8786</v>
      </c>
      <c r="I5289" s="15" t="s">
        <v>10</v>
      </c>
      <c r="J5289" s="15" t="str">
        <f>IFERROR(VLOOKUP(I5289,'Candidato Presidencial'!$C:$E,3,FALSE),"")</f>
        <v>PARTIDO HUMANISTA PERUANO</v>
      </c>
      <c r="L5289" s="15" t="str">
        <f t="shared" si="147"/>
        <v>insert into Camaleon.CandidatoCongreso( PROCESO_ELECTORAL, NOMBRE_CANDIDATO, APELLIDO_PATERNO, APELLIDO_MATERNO, NOMBRE_COMPLETO, SEXO, CARGO_ELEGIDO, LUGAR_POSTULA, ORGANIZACION_POLITICA, ALIAS ) values( 'ELECCIONES GENERALES 2016', '', '', '', 'ROSA OCHOA CARBAJAL', 'FEMENINO', 'NO ELECTO', 'ICA  ', 'PARTIDO HUMANISTA PERUANO', 'PARTIDO HUMANISTA PERUANO' );</v>
      </c>
    </row>
    <row r="5290" spans="1:12" x14ac:dyDescent="0.25">
      <c r="A5290" s="17" t="s">
        <v>6699</v>
      </c>
      <c r="E5290" s="15" t="s">
        <v>7889</v>
      </c>
      <c r="F5290" s="15" t="s">
        <v>8772</v>
      </c>
      <c r="G5290" s="17" t="s">
        <v>1062</v>
      </c>
      <c r="H5290" s="15" t="s">
        <v>8786</v>
      </c>
      <c r="I5290" s="15" t="s">
        <v>10</v>
      </c>
      <c r="J5290" s="15" t="str">
        <f>IFERROR(VLOOKUP(I5290,'Candidato Presidencial'!$C:$E,3,FALSE),"")</f>
        <v>PARTIDO HUMANISTA PERUANO</v>
      </c>
      <c r="L5290" s="15" t="str">
        <f t="shared" si="147"/>
        <v>insert into Camaleon.CandidatoCongreso( PROCESO_ELECTORAL, NOMBRE_CANDIDATO, APELLIDO_PATERNO, APELLIDO_MATERNO, NOMBRE_COMPLETO, SEXO, CARGO_ELEGIDO, LUGAR_POSTULA, ORGANIZACION_POLITICA, ALIAS ) values( 'ELECCIONES GENERALES 2016', '', '', '', 'LEONEL MILTON FALCON GUERRA', 'MASCULINO', 'NO ELECTO', 'ICA  ', 'PARTIDO HUMANISTA PERUANO', 'PARTIDO HUMANISTA PERUANO' );</v>
      </c>
    </row>
    <row r="5291" spans="1:12" x14ac:dyDescent="0.25">
      <c r="A5291" s="17" t="s">
        <v>6699</v>
      </c>
      <c r="E5291" s="15" t="s">
        <v>7890</v>
      </c>
      <c r="F5291" s="15" t="s">
        <v>8773</v>
      </c>
      <c r="G5291" s="17" t="s">
        <v>1062</v>
      </c>
      <c r="H5291" s="15" t="s">
        <v>8786</v>
      </c>
      <c r="I5291" s="15" t="s">
        <v>10</v>
      </c>
      <c r="J5291" s="15" t="str">
        <f>IFERROR(VLOOKUP(I5291,'Candidato Presidencial'!$C:$E,3,FALSE),"")</f>
        <v>PARTIDO HUMANISTA PERUANO</v>
      </c>
      <c r="L5291" s="15" t="str">
        <f t="shared" si="147"/>
        <v>insert into Camaleon.CandidatoCongreso( PROCESO_ELECTORAL, NOMBRE_CANDIDATO, APELLIDO_PATERNO, APELLIDO_MATERNO, NOMBRE_COMPLETO, SEXO, CARGO_ELEGIDO, LUGAR_POSTULA, ORGANIZACION_POLITICA, ALIAS ) values( 'ELECCIONES GENERALES 2016', '', '', '', 'ROCIO MIRIAM ARCOS PONTE', 'FEMENINO', 'NO ELECTO', 'ICA  ', 'PARTIDO HUMANISTA PERUANO', 'PARTIDO HUMANISTA PERUANO' );</v>
      </c>
    </row>
    <row r="5292" spans="1:12" x14ac:dyDescent="0.25">
      <c r="A5292" s="17" t="s">
        <v>6699</v>
      </c>
      <c r="E5292" s="15" t="s">
        <v>7891</v>
      </c>
      <c r="F5292" s="15" t="s">
        <v>8772</v>
      </c>
      <c r="G5292" s="17" t="s">
        <v>1062</v>
      </c>
      <c r="H5292" s="15" t="s">
        <v>8786</v>
      </c>
      <c r="I5292" s="15" t="s">
        <v>10</v>
      </c>
      <c r="J5292" s="15" t="str">
        <f>IFERROR(VLOOKUP(I5292,'Candidato Presidencial'!$C:$E,3,FALSE),"")</f>
        <v>PARTIDO HUMANISTA PERUANO</v>
      </c>
      <c r="L5292" s="15" t="str">
        <f t="shared" si="147"/>
        <v>insert into Camaleon.CandidatoCongreso( PROCESO_ELECTORAL, NOMBRE_CANDIDATO, APELLIDO_PATERNO, APELLIDO_MATERNO, NOMBRE_COMPLETO, SEXO, CARGO_ELEGIDO, LUGAR_POSTULA, ORGANIZACION_POLITICA, ALIAS ) values( 'ELECCIONES GENERALES 2016', '', '', '', 'VICTOR LORENZO CAMASCA ZAPATA', 'MASCULINO', 'NO ELECTO', 'ICA  ', 'PARTIDO HUMANISTA PERUANO', 'PARTIDO HUMANISTA PERUANO' );</v>
      </c>
    </row>
    <row r="5293" spans="1:12" x14ac:dyDescent="0.25">
      <c r="A5293" s="17" t="s">
        <v>6699</v>
      </c>
      <c r="E5293" s="15" t="s">
        <v>7892</v>
      </c>
      <c r="F5293" s="15" t="s">
        <v>8773</v>
      </c>
      <c r="G5293" s="17" t="s">
        <v>1062</v>
      </c>
      <c r="H5293" s="15" t="s">
        <v>8777</v>
      </c>
      <c r="I5293" s="15" t="s">
        <v>10</v>
      </c>
      <c r="J5293" s="15" t="str">
        <f>IFERROR(VLOOKUP(I5293,'Candidato Presidencial'!$C:$E,3,FALSE),"")</f>
        <v>PARTIDO HUMANISTA PERUANO</v>
      </c>
      <c r="L5293" s="15" t="str">
        <f t="shared" si="147"/>
        <v>insert into Camaleon.CandidatoCongreso( PROCESO_ELECTORAL, NOMBRE_CANDIDATO, APELLIDO_PATERNO, APELLIDO_MATERNO, NOMBRE_COMPLETO, SEXO, CARGO_ELEGIDO, LUGAR_POSTULA, ORGANIZACION_POLITICA, ALIAS ) values( 'ELECCIONES GENERALES 2016', '', '', '', 'MARIA ESTHER PALOMINO AMARO', 'FEMENINO', 'NO ELECTO', 'LIMA  ', 'PARTIDO HUMANISTA PERUANO', 'PARTIDO HUMANISTA PERUANO' );</v>
      </c>
    </row>
    <row r="5294" spans="1:12" x14ac:dyDescent="0.25">
      <c r="A5294" s="17" t="s">
        <v>6699</v>
      </c>
      <c r="E5294" s="15" t="s">
        <v>7893</v>
      </c>
      <c r="F5294" s="15" t="s">
        <v>8772</v>
      </c>
      <c r="G5294" s="17" t="s">
        <v>1062</v>
      </c>
      <c r="H5294" s="15" t="s">
        <v>8777</v>
      </c>
      <c r="I5294" s="15" t="s">
        <v>10</v>
      </c>
      <c r="J5294" s="15" t="str">
        <f>IFERROR(VLOOKUP(I5294,'Candidato Presidencial'!$C:$E,3,FALSE),"")</f>
        <v>PARTIDO HUMANISTA PERUANO</v>
      </c>
      <c r="L5294" s="15" t="str">
        <f t="shared" si="147"/>
        <v>insert into Camaleon.CandidatoCongreso( PROCESO_ELECTORAL, NOMBRE_CANDIDATO, APELLIDO_PATERNO, APELLIDO_MATERNO, NOMBRE_COMPLETO, SEXO, CARGO_ELEGIDO, LUGAR_POSTULA, ORGANIZACION_POLITICA, ALIAS ) values( 'ELECCIONES GENERALES 2016', '', '', '', 'JORGE BALBIN CONDOR', 'MASCULINO', 'NO ELECTO', 'LIMA  ', 'PARTIDO HUMANISTA PERUANO', 'PARTIDO HUMANISTA PERUANO' );</v>
      </c>
    </row>
    <row r="5295" spans="1:12" x14ac:dyDescent="0.25">
      <c r="A5295" s="17" t="s">
        <v>6699</v>
      </c>
      <c r="E5295" s="15" t="s">
        <v>7894</v>
      </c>
      <c r="F5295" s="15" t="s">
        <v>8773</v>
      </c>
      <c r="G5295" s="17" t="s">
        <v>1062</v>
      </c>
      <c r="H5295" s="15" t="s">
        <v>8799</v>
      </c>
      <c r="I5295" s="15" t="s">
        <v>10</v>
      </c>
      <c r="J5295" s="15" t="str">
        <f>IFERROR(VLOOKUP(I5295,'Candidato Presidencial'!$C:$E,3,FALSE),"")</f>
        <v>PARTIDO HUMANISTA PERUANO</v>
      </c>
      <c r="L5295" s="15" t="str">
        <f t="shared" si="147"/>
        <v>insert into Camaleon.CandidatoCongreso( PROCESO_ELECTORAL, NOMBRE_CANDIDATO, APELLIDO_PATERNO, APELLIDO_MATERNO, NOMBRE_COMPLETO, SEXO, CARGO_ELEGIDO, LUGAR_POSTULA, ORGANIZACION_POLITICA, ALIAS ) values( 'ELECCIONES GENERALES 2016', '', '', '', 'JANET LILIANA ROJAS CALDERON', 'FEMENINO', 'NO ELECTO', 'JUNIN  ', 'PARTIDO HUMANISTA PERUANO', 'PARTIDO HUMANISTA PERUANO' );</v>
      </c>
    </row>
    <row r="5296" spans="1:12" x14ac:dyDescent="0.25">
      <c r="A5296" s="17" t="s">
        <v>6699</v>
      </c>
      <c r="E5296" s="15" t="s">
        <v>7895</v>
      </c>
      <c r="F5296" s="15" t="s">
        <v>8772</v>
      </c>
      <c r="G5296" s="17" t="s">
        <v>1062</v>
      </c>
      <c r="H5296" s="15" t="s">
        <v>8785</v>
      </c>
      <c r="I5296" s="15" t="s">
        <v>10</v>
      </c>
      <c r="J5296" s="15" t="str">
        <f>IFERROR(VLOOKUP(I5296,'Candidato Presidencial'!$C:$E,3,FALSE),"")</f>
        <v>PARTIDO HUMANISTA PERUANO</v>
      </c>
      <c r="L5296" s="15" t="str">
        <f t="shared" si="147"/>
        <v>insert into Camaleon.CandidatoCongreso( PROCESO_ELECTORAL, NOMBRE_CANDIDATO, APELLIDO_PATERNO, APELLIDO_MATERNO, NOMBRE_COMPLETO, SEXO, CARGO_ELEGIDO, LUGAR_POSTULA, ORGANIZACION_POLITICA, ALIAS ) values( 'ELECCIONES GENERALES 2016', '', '', '', 'JOSE ARISTIDES GUERRA URRUCHI', 'MASCULINO', 'NO ELECTO', 'HUANCAVELICA  ', 'PARTIDO HUMANISTA PERUANO', 'PARTIDO HUMANISTA PERUANO' );</v>
      </c>
    </row>
    <row r="5297" spans="1:12" x14ac:dyDescent="0.25">
      <c r="A5297" s="17" t="s">
        <v>6699</v>
      </c>
      <c r="E5297" s="15" t="s">
        <v>7896</v>
      </c>
      <c r="F5297" s="15" t="s">
        <v>8772</v>
      </c>
      <c r="G5297" s="17" t="s">
        <v>1062</v>
      </c>
      <c r="H5297" s="15" t="s">
        <v>8799</v>
      </c>
      <c r="I5297" s="15" t="s">
        <v>10</v>
      </c>
      <c r="J5297" s="15" t="str">
        <f>IFERROR(VLOOKUP(I5297,'Candidato Presidencial'!$C:$E,3,FALSE),"")</f>
        <v>PARTIDO HUMANISTA PERUANO</v>
      </c>
      <c r="L5297" s="15" t="str">
        <f t="shared" si="147"/>
        <v>insert into Camaleon.CandidatoCongreso( PROCESO_ELECTORAL, NOMBRE_CANDIDATO, APELLIDO_PATERNO, APELLIDO_MATERNO, NOMBRE_COMPLETO, SEXO, CARGO_ELEGIDO, LUGAR_POSTULA, ORGANIZACION_POLITICA, ALIAS ) values( 'ELECCIONES GENERALES 2016', '', '', '', 'RUBER QUISPE ROJAS', 'MASCULINO', 'NO ELECTO', 'JUNIN  ', 'PARTIDO HUMANISTA PERUANO', 'PARTIDO HUMANISTA PERUANO' );</v>
      </c>
    </row>
    <row r="5298" spans="1:12" x14ac:dyDescent="0.25">
      <c r="A5298" s="17" t="s">
        <v>6699</v>
      </c>
      <c r="E5298" s="15" t="s">
        <v>7897</v>
      </c>
      <c r="F5298" s="15" t="s">
        <v>8773</v>
      </c>
      <c r="G5298" s="17" t="s">
        <v>1062</v>
      </c>
      <c r="H5298" s="15" t="s">
        <v>8784</v>
      </c>
      <c r="I5298" s="15" t="s">
        <v>10</v>
      </c>
      <c r="J5298" s="15" t="str">
        <f>IFERROR(VLOOKUP(I5298,'Candidato Presidencial'!$C:$E,3,FALSE),"")</f>
        <v>PARTIDO HUMANISTA PERUANO</v>
      </c>
      <c r="L5298" s="15" t="str">
        <f t="shared" si="147"/>
        <v>insert into Camaleon.CandidatoCongreso( PROCESO_ELECTORAL, NOMBRE_CANDIDATO, APELLIDO_PATERNO, APELLIDO_MATERNO, NOMBRE_COMPLETO, SEXO, CARGO_ELEGIDO, LUGAR_POSTULA, ORGANIZACION_POLITICA, ALIAS ) values( 'ELECCIONES GENERALES 2016', '', '', '', 'YOLANDA TORRE MONROY ', 'FEMENINO', 'NO ELECTO', 'MADRE DE DIOS  ', 'PARTIDO HUMANISTA PERUANO', 'PARTIDO HUMANISTA PERUANO' );</v>
      </c>
    </row>
    <row r="5299" spans="1:12" x14ac:dyDescent="0.25">
      <c r="A5299" s="17" t="s">
        <v>6699</v>
      </c>
      <c r="E5299" s="15" t="s">
        <v>7898</v>
      </c>
      <c r="F5299" s="15" t="s">
        <v>8773</v>
      </c>
      <c r="G5299" s="17" t="s">
        <v>1062</v>
      </c>
      <c r="H5299" s="15" t="s">
        <v>8777</v>
      </c>
      <c r="I5299" s="15" t="s">
        <v>10</v>
      </c>
      <c r="J5299" s="15" t="str">
        <f>IFERROR(VLOOKUP(I5299,'Candidato Presidencial'!$C:$E,3,FALSE),"")</f>
        <v>PARTIDO HUMANISTA PERUANO</v>
      </c>
      <c r="L5299" s="15" t="str">
        <f t="shared" si="147"/>
        <v>insert into Camaleon.CandidatoCongreso( PROCESO_ELECTORAL, NOMBRE_CANDIDATO, APELLIDO_PATERNO, APELLIDO_MATERNO, NOMBRE_COMPLETO, SEXO, CARGO_ELEGIDO, LUGAR_POSTULA, ORGANIZACION_POLITICA, ALIAS ) values( 'ELECCIONES GENERALES 2016', '', '', '', 'NORMA URBINA HUAMAN', 'FEMENINO', 'NO ELECTO', 'LIMA  ', 'PARTIDO HUMANISTA PERUANO', 'PARTIDO HUMANISTA PERUANO' );</v>
      </c>
    </row>
    <row r="5300" spans="1:12" x14ac:dyDescent="0.25">
      <c r="A5300" s="17" t="s">
        <v>6699</v>
      </c>
      <c r="E5300" s="15" t="s">
        <v>7899</v>
      </c>
      <c r="F5300" s="15" t="s">
        <v>8772</v>
      </c>
      <c r="G5300" s="17" t="s">
        <v>1062</v>
      </c>
      <c r="H5300" s="15" t="s">
        <v>8777</v>
      </c>
      <c r="I5300" s="15" t="s">
        <v>10</v>
      </c>
      <c r="J5300" s="15" t="str">
        <f>IFERROR(VLOOKUP(I5300,'Candidato Presidencial'!$C:$E,3,FALSE),"")</f>
        <v>PARTIDO HUMANISTA PERUANO</v>
      </c>
      <c r="L5300" s="15" t="str">
        <f t="shared" si="147"/>
        <v>insert into Camaleon.CandidatoCongreso( PROCESO_ELECTORAL, NOMBRE_CANDIDATO, APELLIDO_PATERNO, APELLIDO_MATERNO, NOMBRE_COMPLETO, SEXO, CARGO_ELEGIDO, LUGAR_POSTULA, ORGANIZACION_POLITICA, ALIAS ) values( 'ELECCIONES GENERALES 2016', '', '', '', 'VICTOR RAUL GUTIERREZ CUENTAS', 'MASCULINO', 'NO ELECTO', 'LIMA  ', 'PARTIDO HUMANISTA PERUANO', 'PARTIDO HUMANISTA PERUANO' );</v>
      </c>
    </row>
    <row r="5301" spans="1:12" x14ac:dyDescent="0.25">
      <c r="A5301" s="17" t="s">
        <v>6699</v>
      </c>
      <c r="E5301" s="15" t="s">
        <v>7900</v>
      </c>
      <c r="F5301" s="15" t="s">
        <v>8772</v>
      </c>
      <c r="G5301" s="17" t="s">
        <v>1062</v>
      </c>
      <c r="H5301" s="15" t="s">
        <v>8785</v>
      </c>
      <c r="I5301" s="15" t="s">
        <v>10</v>
      </c>
      <c r="J5301" s="15" t="str">
        <f>IFERROR(VLOOKUP(I5301,'Candidato Presidencial'!$C:$E,3,FALSE),"")</f>
        <v>PARTIDO HUMANISTA PERUANO</v>
      </c>
      <c r="L5301" s="15" t="str">
        <f t="shared" si="147"/>
        <v>insert into Camaleon.CandidatoCongreso( PROCESO_ELECTORAL, NOMBRE_CANDIDATO, APELLIDO_PATERNO, APELLIDO_MATERNO, NOMBRE_COMPLETO, SEXO, CARGO_ELEGIDO, LUGAR_POSTULA, ORGANIZACION_POLITICA, ALIAS ) values( 'ELECCIONES GENERALES 2016', '', '', '', 'HECTOR GUILLEN VALENCIA', 'MASCULINO', 'NO ELECTO', 'HUANCAVELICA  ', 'PARTIDO HUMANISTA PERUANO', 'PARTIDO HUMANISTA PERUANO' );</v>
      </c>
    </row>
    <row r="5302" spans="1:12" x14ac:dyDescent="0.25">
      <c r="A5302" s="17" t="s">
        <v>6699</v>
      </c>
      <c r="E5302" s="15" t="s">
        <v>7901</v>
      </c>
      <c r="F5302" s="15" t="s">
        <v>8773</v>
      </c>
      <c r="G5302" s="17" t="s">
        <v>1062</v>
      </c>
      <c r="H5302" s="15" t="s">
        <v>8785</v>
      </c>
      <c r="I5302" s="15" t="s">
        <v>10</v>
      </c>
      <c r="J5302" s="15" t="str">
        <f>IFERROR(VLOOKUP(I5302,'Candidato Presidencial'!$C:$E,3,FALSE),"")</f>
        <v>PARTIDO HUMANISTA PERUANO</v>
      </c>
      <c r="L5302" s="15" t="str">
        <f t="shared" si="147"/>
        <v>insert into Camaleon.CandidatoCongreso( PROCESO_ELECTORAL, NOMBRE_CANDIDATO, APELLIDO_PATERNO, APELLIDO_MATERNO, NOMBRE_COMPLETO, SEXO, CARGO_ELEGIDO, LUGAR_POSTULA, ORGANIZACION_POLITICA, ALIAS ) values( 'ELECCIONES GENERALES 2016', '', '', '', 'EDDA IMELDA LOPEZ VERGARA', 'FEMENINO', 'NO ELECTO', 'HUANCAVELICA  ', 'PARTIDO HUMANISTA PERUANO', 'PARTIDO HUMANISTA PERUANO' );</v>
      </c>
    </row>
    <row r="5303" spans="1:12" x14ac:dyDescent="0.25">
      <c r="A5303" s="17" t="s">
        <v>6699</v>
      </c>
      <c r="E5303" s="15" t="s">
        <v>7902</v>
      </c>
      <c r="F5303" s="15" t="s">
        <v>8772</v>
      </c>
      <c r="G5303" s="17" t="s">
        <v>1062</v>
      </c>
      <c r="H5303" s="15" t="s">
        <v>8777</v>
      </c>
      <c r="I5303" s="15" t="s">
        <v>10</v>
      </c>
      <c r="J5303" s="15" t="str">
        <f>IFERROR(VLOOKUP(I5303,'Candidato Presidencial'!$C:$E,3,FALSE),"")</f>
        <v>PARTIDO HUMANISTA PERUANO</v>
      </c>
      <c r="L5303" s="15" t="str">
        <f t="shared" si="147"/>
        <v>insert into Camaleon.CandidatoCongreso( PROCESO_ELECTORAL, NOMBRE_CANDIDATO, APELLIDO_PATERNO, APELLIDO_MATERNO, NOMBRE_COMPLETO, SEXO, CARGO_ELEGIDO, LUGAR_POSTULA, ORGANIZACION_POLITICA, ALIAS ) values( 'ELECCIONES GENERALES 2016', '', '', '', 'KLEBERTH MARIO CAMPOS JURADO', 'MASCULINO', 'NO ELECTO', 'LIMA  ', 'PARTIDO HUMANISTA PERUANO', 'PARTIDO HUMANISTA PERUANO' );</v>
      </c>
    </row>
    <row r="5304" spans="1:12" x14ac:dyDescent="0.25">
      <c r="A5304" s="17" t="s">
        <v>6699</v>
      </c>
      <c r="E5304" s="15" t="s">
        <v>7903</v>
      </c>
      <c r="F5304" s="15" t="s">
        <v>8772</v>
      </c>
      <c r="G5304" s="17" t="s">
        <v>1062</v>
      </c>
      <c r="H5304" s="15" t="s">
        <v>8799</v>
      </c>
      <c r="I5304" s="15" t="s">
        <v>10</v>
      </c>
      <c r="J5304" s="15" t="str">
        <f>IFERROR(VLOOKUP(I5304,'Candidato Presidencial'!$C:$E,3,FALSE),"")</f>
        <v>PARTIDO HUMANISTA PERUANO</v>
      </c>
      <c r="L5304" s="15" t="str">
        <f t="shared" si="147"/>
        <v>insert into Camaleon.CandidatoCongreso( PROCESO_ELECTORAL, NOMBRE_CANDIDATO, APELLIDO_PATERNO, APELLIDO_MATERNO, NOMBRE_COMPLETO, SEXO, CARGO_ELEGIDO, LUGAR_POSTULA, ORGANIZACION_POLITICA, ALIAS ) values( 'ELECCIONES GENERALES 2016', '', '', '', 'JUAN COLOMBINO ROJAS FALCON', 'MASCULINO', 'NO ELECTO', 'JUNIN  ', 'PARTIDO HUMANISTA PERUANO', 'PARTIDO HUMANISTA PERUANO' );</v>
      </c>
    </row>
    <row r="5305" spans="1:12" x14ac:dyDescent="0.25">
      <c r="A5305" s="17" t="s">
        <v>6699</v>
      </c>
      <c r="E5305" s="15" t="s">
        <v>7904</v>
      </c>
      <c r="F5305" s="15" t="s">
        <v>8772</v>
      </c>
      <c r="G5305" s="17" t="s">
        <v>1062</v>
      </c>
      <c r="H5305" s="15" t="s">
        <v>8777</v>
      </c>
      <c r="I5305" s="15" t="s">
        <v>10</v>
      </c>
      <c r="J5305" s="15" t="str">
        <f>IFERROR(VLOOKUP(I5305,'Candidato Presidencial'!$C:$E,3,FALSE),"")</f>
        <v>PARTIDO HUMANISTA PERUANO</v>
      </c>
      <c r="L5305" s="15" t="str">
        <f t="shared" si="147"/>
        <v>insert into Camaleon.CandidatoCongreso( PROCESO_ELECTORAL, NOMBRE_CANDIDATO, APELLIDO_PATERNO, APELLIDO_MATERNO, NOMBRE_COMPLETO, SEXO, CARGO_ELEGIDO, LUGAR_POSTULA, ORGANIZACION_POLITICA, ALIAS ) values( 'ELECCIONES GENERALES 2016', '', '', '', 'LEONARDO BASILIO VENTURA', 'MASCULINO', 'NO ELECTO', 'LIMA  ', 'PARTIDO HUMANISTA PERUANO', 'PARTIDO HUMANISTA PERUANO' );</v>
      </c>
    </row>
    <row r="5306" spans="1:12" x14ac:dyDescent="0.25">
      <c r="A5306" s="17" t="s">
        <v>6699</v>
      </c>
      <c r="E5306" s="15" t="s">
        <v>7905</v>
      </c>
      <c r="F5306" s="15" t="s">
        <v>8772</v>
      </c>
      <c r="G5306" s="17" t="s">
        <v>1062</v>
      </c>
      <c r="H5306" s="15" t="s">
        <v>8777</v>
      </c>
      <c r="I5306" s="15" t="s">
        <v>10</v>
      </c>
      <c r="J5306" s="15" t="str">
        <f>IFERROR(VLOOKUP(I5306,'Candidato Presidencial'!$C:$E,3,FALSE),"")</f>
        <v>PARTIDO HUMANISTA PERUANO</v>
      </c>
      <c r="L5306" s="15" t="str">
        <f t="shared" si="147"/>
        <v>insert into Camaleon.CandidatoCongreso( PROCESO_ELECTORAL, NOMBRE_CANDIDATO, APELLIDO_PATERNO, APELLIDO_MATERNO, NOMBRE_COMPLETO, SEXO, CARGO_ELEGIDO, LUGAR_POSTULA, ORGANIZACION_POLITICA, ALIAS ) values( 'ELECCIONES GENERALES 2016', '', '', '', 'LUIS BELTRAN ARONES HUALLANCA', 'MASCULINO', 'NO ELECTO', 'LIMA  ', 'PARTIDO HUMANISTA PERUANO', 'PARTIDO HUMANISTA PERUANO' );</v>
      </c>
    </row>
    <row r="5307" spans="1:12" x14ac:dyDescent="0.25">
      <c r="A5307" s="17" t="s">
        <v>6699</v>
      </c>
      <c r="E5307" s="15" t="s">
        <v>7906</v>
      </c>
      <c r="F5307" s="15" t="s">
        <v>8772</v>
      </c>
      <c r="G5307" s="17" t="s">
        <v>1062</v>
      </c>
      <c r="H5307" s="15" t="s">
        <v>8774</v>
      </c>
      <c r="I5307" s="15" t="s">
        <v>10</v>
      </c>
      <c r="J5307" s="15" t="str">
        <f>IFERROR(VLOOKUP(I5307,'Candidato Presidencial'!$C:$E,3,FALSE),"")</f>
        <v>PARTIDO HUMANISTA PERUANO</v>
      </c>
      <c r="L5307" s="15" t="str">
        <f t="shared" si="147"/>
        <v>insert into Camaleon.CandidatoCongreso( PROCESO_ELECTORAL, NOMBRE_CANDIDATO, APELLIDO_PATERNO, APELLIDO_MATERNO, NOMBRE_COMPLETO, SEXO, CARGO_ELEGIDO, LUGAR_POSTULA, ORGANIZACION_POLITICA, ALIAS ) values( 'ELECCIONES GENERALES 2016', '', '', '', 'LINO HUAMANI AYALA', 'MASCULINO', 'NO ELECTO', 'PUNO  ', 'PARTIDO HUMANISTA PERUANO', 'PARTIDO HUMANISTA PERUANO' );</v>
      </c>
    </row>
    <row r="5308" spans="1:12" x14ac:dyDescent="0.25">
      <c r="A5308" s="17" t="s">
        <v>6699</v>
      </c>
      <c r="E5308" s="15" t="s">
        <v>7907</v>
      </c>
      <c r="F5308" s="15" t="s">
        <v>8773</v>
      </c>
      <c r="G5308" s="17" t="s">
        <v>1062</v>
      </c>
      <c r="H5308" s="15" t="s">
        <v>8781</v>
      </c>
      <c r="I5308" s="15" t="s">
        <v>10</v>
      </c>
      <c r="J5308" s="15" t="str">
        <f>IFERROR(VLOOKUP(I5308,'Candidato Presidencial'!$C:$E,3,FALSE),"")</f>
        <v>PARTIDO HUMANISTA PERUANO</v>
      </c>
      <c r="L5308" s="15" t="str">
        <f t="shared" si="147"/>
        <v>insert into Camaleon.CandidatoCongreso( PROCESO_ELECTORAL, NOMBRE_CANDIDATO, APELLIDO_PATERNO, APELLIDO_MATERNO, NOMBRE_COMPLETO, SEXO, CARGO_ELEGIDO, LUGAR_POSTULA, ORGANIZACION_POLITICA, ALIAS ) values( 'ELECCIONES GENERALES 2016', '', '', '', 'ANA MARIA BUENO ABANTO', 'FEMENINO', 'NO ELECTO', 'CAJAMARCA  ', 'PARTIDO HUMANISTA PERUANO', 'PARTIDO HUMANISTA PERUANO' );</v>
      </c>
    </row>
    <row r="5309" spans="1:12" x14ac:dyDescent="0.25">
      <c r="A5309" s="17" t="s">
        <v>6699</v>
      </c>
      <c r="E5309" s="15" t="s">
        <v>7908</v>
      </c>
      <c r="F5309" s="15" t="s">
        <v>8773</v>
      </c>
      <c r="G5309" s="17" t="s">
        <v>1062</v>
      </c>
      <c r="H5309" s="15" t="s">
        <v>8781</v>
      </c>
      <c r="I5309" s="15" t="s">
        <v>10</v>
      </c>
      <c r="J5309" s="15" t="str">
        <f>IFERROR(VLOOKUP(I5309,'Candidato Presidencial'!$C:$E,3,FALSE),"")</f>
        <v>PARTIDO HUMANISTA PERUANO</v>
      </c>
      <c r="L5309" s="15" t="str">
        <f t="shared" si="147"/>
        <v>insert into Camaleon.CandidatoCongreso( PROCESO_ELECTORAL, NOMBRE_CANDIDATO, APELLIDO_PATERNO, APELLIDO_MATERNO, NOMBRE_COMPLETO, SEXO, CARGO_ELEGIDO, LUGAR_POSTULA, ORGANIZACION_POLITICA, ALIAS ) values( 'ELECCIONES GENERALES 2016', '', '', '', 'FIDELIA JACQUELINE LEIVA ALCALDE', 'FEMENINO', 'NO ELECTO', 'CAJAMARCA  ', 'PARTIDO HUMANISTA PERUANO', 'PARTIDO HUMANISTA PERUANO' );</v>
      </c>
    </row>
    <row r="5310" spans="1:12" x14ac:dyDescent="0.25">
      <c r="A5310" s="17" t="s">
        <v>6699</v>
      </c>
      <c r="E5310" s="15" t="s">
        <v>7909</v>
      </c>
      <c r="F5310" s="15" t="s">
        <v>8773</v>
      </c>
      <c r="G5310" s="17" t="s">
        <v>1062</v>
      </c>
      <c r="H5310" s="15" t="s">
        <v>8781</v>
      </c>
      <c r="I5310" s="15" t="s">
        <v>10</v>
      </c>
      <c r="J5310" s="15" t="str">
        <f>IFERROR(VLOOKUP(I5310,'Candidato Presidencial'!$C:$E,3,FALSE),"")</f>
        <v>PARTIDO HUMANISTA PERUANO</v>
      </c>
      <c r="L5310" s="15" t="str">
        <f t="shared" si="147"/>
        <v>insert into Camaleon.CandidatoCongreso( PROCESO_ELECTORAL, NOMBRE_CANDIDATO, APELLIDO_PATERNO, APELLIDO_MATERNO, NOMBRE_COMPLETO, SEXO, CARGO_ELEGIDO, LUGAR_POSTULA, ORGANIZACION_POLITICA, ALIAS ) values( 'ELECCIONES GENERALES 2016', '', '', '', 'MARIA DE LA CRUZ ABANTO URBINA', 'FEMENINO', 'NO ELECTO', 'CAJAMARCA  ', 'PARTIDO HUMANISTA PERUANO', 'PARTIDO HUMANISTA PERUANO' );</v>
      </c>
    </row>
    <row r="5311" spans="1:12" x14ac:dyDescent="0.25">
      <c r="A5311" s="17" t="s">
        <v>6699</v>
      </c>
      <c r="E5311" s="15" t="s">
        <v>7910</v>
      </c>
      <c r="F5311" s="15" t="s">
        <v>8773</v>
      </c>
      <c r="G5311" s="17" t="s">
        <v>1062</v>
      </c>
      <c r="H5311" s="15" t="s">
        <v>8783</v>
      </c>
      <c r="I5311" s="15" t="s">
        <v>10</v>
      </c>
      <c r="J5311" s="15" t="str">
        <f>IFERROR(VLOOKUP(I5311,'Candidato Presidencial'!$C:$E,3,FALSE),"")</f>
        <v>PARTIDO HUMANISTA PERUANO</v>
      </c>
      <c r="L5311" s="15" t="str">
        <f t="shared" si="147"/>
        <v>insert into Camaleon.CandidatoCongreso( PROCESO_ELECTORAL, NOMBRE_CANDIDATO, APELLIDO_PATERNO, APELLIDO_MATERNO, NOMBRE_COMPLETO, SEXO, CARGO_ELEGIDO, LUGAR_POSTULA, ORGANIZACION_POLITICA, ALIAS ) values( 'ELECCIONES GENERALES 2016', '', '', '', 'JULIA MARIA RONDAN FARFAN', 'FEMENINO', 'NO ELECTO', 'CUSCO  ', 'PARTIDO HUMANISTA PERUANO', 'PARTIDO HUMANISTA PERUANO' );</v>
      </c>
    </row>
    <row r="5312" spans="1:12" x14ac:dyDescent="0.25">
      <c r="A5312" s="17" t="s">
        <v>6699</v>
      </c>
      <c r="E5312" s="15" t="s">
        <v>7911</v>
      </c>
      <c r="F5312" s="15" t="s">
        <v>8773</v>
      </c>
      <c r="G5312" s="17" t="s">
        <v>1062</v>
      </c>
      <c r="H5312" s="15" t="s">
        <v>8783</v>
      </c>
      <c r="I5312" s="15" t="s">
        <v>10</v>
      </c>
      <c r="J5312" s="15" t="str">
        <f>IFERROR(VLOOKUP(I5312,'Candidato Presidencial'!$C:$E,3,FALSE),"")</f>
        <v>PARTIDO HUMANISTA PERUANO</v>
      </c>
      <c r="L5312" s="15" t="str">
        <f t="shared" si="147"/>
        <v>insert into Camaleon.CandidatoCongreso( PROCESO_ELECTORAL, NOMBRE_CANDIDATO, APELLIDO_PATERNO, APELLIDO_MATERNO, NOMBRE_COMPLETO, SEXO, CARGO_ELEGIDO, LUGAR_POSTULA, ORGANIZACION_POLITICA, ALIAS ) values( 'ELECCIONES GENERALES 2016', '', '', '', 'LEONOR SAIRE MARCAVILLACA VDA DE ROJAS', 'FEMENINO', 'NO ELECTO', 'CUSCO  ', 'PARTIDO HUMANISTA PERUANO', 'PARTIDO HUMANISTA PERUANO' );</v>
      </c>
    </row>
    <row r="5313" spans="1:12" x14ac:dyDescent="0.25">
      <c r="A5313" s="17" t="s">
        <v>6699</v>
      </c>
      <c r="E5313" s="15" t="s">
        <v>7912</v>
      </c>
      <c r="F5313" s="15" t="s">
        <v>8772</v>
      </c>
      <c r="G5313" s="17" t="s">
        <v>1062</v>
      </c>
      <c r="H5313" s="15" t="s">
        <v>8783</v>
      </c>
      <c r="I5313" s="15" t="s">
        <v>10</v>
      </c>
      <c r="J5313" s="15" t="str">
        <f>IFERROR(VLOOKUP(I5313,'Candidato Presidencial'!$C:$E,3,FALSE),"")</f>
        <v>PARTIDO HUMANISTA PERUANO</v>
      </c>
      <c r="L5313" s="15" t="str">
        <f t="shared" si="147"/>
        <v>insert into Camaleon.CandidatoCongreso( PROCESO_ELECTORAL, NOMBRE_CANDIDATO, APELLIDO_PATERNO, APELLIDO_MATERNO, NOMBRE_COMPLETO, SEXO, CARGO_ELEGIDO, LUGAR_POSTULA, ORGANIZACION_POLITICA, ALIAS ) values( 'ELECCIONES GENERALES 2016', '', '', '', 'RAUL DEL CASTILLO ALATRISTA', 'MASCULINO', 'NO ELECTO', 'CUSCO  ', 'PARTIDO HUMANISTA PERUANO', 'PARTIDO HUMANISTA PERUANO' );</v>
      </c>
    </row>
    <row r="5314" spans="1:12" x14ac:dyDescent="0.25">
      <c r="A5314" s="17" t="s">
        <v>6699</v>
      </c>
      <c r="E5314" s="15" t="s">
        <v>7913</v>
      </c>
      <c r="F5314" s="15" t="s">
        <v>8773</v>
      </c>
      <c r="G5314" s="17" t="s">
        <v>1062</v>
      </c>
      <c r="H5314" s="15" t="s">
        <v>8789</v>
      </c>
      <c r="I5314" s="15" t="s">
        <v>10</v>
      </c>
      <c r="J5314" s="15" t="str">
        <f>IFERROR(VLOOKUP(I5314,'Candidato Presidencial'!$C:$E,3,FALSE),"")</f>
        <v>PARTIDO HUMANISTA PERUANO</v>
      </c>
      <c r="L5314" s="15" t="str">
        <f t="shared" si="147"/>
        <v>insert into Camaleon.CandidatoCongreso( PROCESO_ELECTORAL, NOMBRE_CANDIDATO, APELLIDO_PATERNO, APELLIDO_MATERNO, NOMBRE_COMPLETO, SEXO, CARGO_ELEGIDO, LUGAR_POSTULA, ORGANIZACION_POLITICA, ALIAS ) values( 'ELECCIONES GENERALES 2016', '', '', '', 'HORTENCIA QUINTINA CASTRO QUISPE DE VELASQUEZ', 'FEMENINO', 'NO ELECTO', 'AREQUIPA  ', 'PARTIDO HUMANISTA PERUANO', 'PARTIDO HUMANISTA PERUANO' );</v>
      </c>
    </row>
    <row r="5315" spans="1:12" x14ac:dyDescent="0.25">
      <c r="A5315" s="17" t="s">
        <v>6699</v>
      </c>
      <c r="E5315" s="15" t="s">
        <v>7914</v>
      </c>
      <c r="F5315" s="15" t="s">
        <v>8772</v>
      </c>
      <c r="G5315" s="17" t="s">
        <v>1062</v>
      </c>
      <c r="H5315" s="15" t="s">
        <v>8789</v>
      </c>
      <c r="I5315" s="15" t="s">
        <v>10</v>
      </c>
      <c r="J5315" s="15" t="str">
        <f>IFERROR(VLOOKUP(I5315,'Candidato Presidencial'!$C:$E,3,FALSE),"")</f>
        <v>PARTIDO HUMANISTA PERUANO</v>
      </c>
      <c r="L5315" s="15" t="str">
        <f t="shared" ref="L5315:L5378" si="148">"insert into Camaleon.CandidatoCongreso( "&amp;$A$1&amp;", "&amp;$B$1&amp;", "&amp;$C$1&amp;", "&amp;$D$1&amp;", "&amp;$E$1&amp;", "&amp;$F$1&amp;", "&amp;$G$1&amp;", "&amp;$H$1&amp;", "&amp;$I$1&amp;", "&amp;$J$1&amp;" ) values( '"&amp;A5315&amp;"', '"&amp;B5315&amp;"', '"&amp;C5315&amp;"', '"&amp;D5315&amp;"', '"&amp;E5315&amp;"', '"&amp;F5315&amp;"', '"&amp;G5315&amp;"', '"&amp;H5315&amp;"', '"&amp;I5315&amp;"', '"&amp;J5315&amp;"' );"</f>
        <v>insert into Camaleon.CandidatoCongreso( PROCESO_ELECTORAL, NOMBRE_CANDIDATO, APELLIDO_PATERNO, APELLIDO_MATERNO, NOMBRE_COMPLETO, SEXO, CARGO_ELEGIDO, LUGAR_POSTULA, ORGANIZACION_POLITICA, ALIAS ) values( 'ELECCIONES GENERALES 2016', '', '', '', 'PEDRO LAJO ENCISO', 'MASCULINO', 'NO ELECTO', 'AREQUIPA  ', 'PARTIDO HUMANISTA PERUANO', 'PARTIDO HUMANISTA PERUANO' );</v>
      </c>
    </row>
    <row r="5316" spans="1:12" x14ac:dyDescent="0.25">
      <c r="A5316" s="17" t="s">
        <v>6699</v>
      </c>
      <c r="E5316" s="15" t="s">
        <v>7915</v>
      </c>
      <c r="F5316" s="15" t="s">
        <v>8772</v>
      </c>
      <c r="G5316" s="17" t="s">
        <v>1062</v>
      </c>
      <c r="H5316" s="15" t="s">
        <v>8789</v>
      </c>
      <c r="I5316" s="15" t="s">
        <v>10</v>
      </c>
      <c r="J5316" s="15" t="str">
        <f>IFERROR(VLOOKUP(I5316,'Candidato Presidencial'!$C:$E,3,FALSE),"")</f>
        <v>PARTIDO HUMANISTA PERUANO</v>
      </c>
      <c r="L5316" s="15" t="str">
        <f t="shared" si="148"/>
        <v>insert into Camaleon.CandidatoCongreso( PROCESO_ELECTORAL, NOMBRE_CANDIDATO, APELLIDO_PATERNO, APELLIDO_MATERNO, NOMBRE_COMPLETO, SEXO, CARGO_ELEGIDO, LUGAR_POSTULA, ORGANIZACION_POLITICA, ALIAS ) values( 'ELECCIONES GENERALES 2016', '', '', '', 'ELMER LESMES MADUEÑO CHAVEZ', 'MASCULINO', 'NO ELECTO', 'AREQUIPA  ', 'PARTIDO HUMANISTA PERUANO', 'PARTIDO HUMANISTA PERUANO' );</v>
      </c>
    </row>
    <row r="5317" spans="1:12" x14ac:dyDescent="0.25">
      <c r="A5317" s="17" t="s">
        <v>6699</v>
      </c>
      <c r="E5317" s="15" t="s">
        <v>7916</v>
      </c>
      <c r="F5317" s="15" t="s">
        <v>8773</v>
      </c>
      <c r="G5317" s="17" t="s">
        <v>1062</v>
      </c>
      <c r="H5317" s="15" t="s">
        <v>8789</v>
      </c>
      <c r="I5317" s="15" t="s">
        <v>10</v>
      </c>
      <c r="J5317" s="15" t="str">
        <f>IFERROR(VLOOKUP(I5317,'Candidato Presidencial'!$C:$E,3,FALSE),"")</f>
        <v>PARTIDO HUMANISTA PERUANO</v>
      </c>
      <c r="L5317" s="15" t="str">
        <f t="shared" si="148"/>
        <v>insert into Camaleon.CandidatoCongreso( PROCESO_ELECTORAL, NOMBRE_CANDIDATO, APELLIDO_PATERNO, APELLIDO_MATERNO, NOMBRE_COMPLETO, SEXO, CARGO_ELEGIDO, LUGAR_POSTULA, ORGANIZACION_POLITICA, ALIAS ) values( 'ELECCIONES GENERALES 2016', '', '', '', 'YUNE NELLY MOLLEAPAZA CONDORI', 'FEMENINO', 'NO ELECTO', 'AREQUIPA  ', 'PARTIDO HUMANISTA PERUANO', 'PARTIDO HUMANISTA PERUANO' );</v>
      </c>
    </row>
    <row r="5318" spans="1:12" x14ac:dyDescent="0.25">
      <c r="A5318" s="17" t="s">
        <v>6699</v>
      </c>
      <c r="E5318" s="15" t="s">
        <v>7917</v>
      </c>
      <c r="F5318" s="15" t="s">
        <v>8773</v>
      </c>
      <c r="G5318" s="17" t="s">
        <v>1062</v>
      </c>
      <c r="H5318" s="15" t="s">
        <v>8777</v>
      </c>
      <c r="I5318" s="15" t="s">
        <v>10</v>
      </c>
      <c r="J5318" s="15" t="str">
        <f>IFERROR(VLOOKUP(I5318,'Candidato Presidencial'!$C:$E,3,FALSE),"")</f>
        <v>PARTIDO HUMANISTA PERUANO</v>
      </c>
      <c r="L5318" s="15" t="str">
        <f t="shared" si="148"/>
        <v>insert into Camaleon.CandidatoCongreso( PROCESO_ELECTORAL, NOMBRE_CANDIDATO, APELLIDO_PATERNO, APELLIDO_MATERNO, NOMBRE_COMPLETO, SEXO, CARGO_ELEGIDO, LUGAR_POSTULA, ORGANIZACION_POLITICA, ALIAS ) values( 'ELECCIONES GENERALES 2016', '', '', '', 'ROSA DELSA MAVILA LEON', 'FEMENINO', 'NO ELECTO', 'LIMA  ', 'PARTIDO HUMANISTA PERUANO', 'PARTIDO HUMANISTA PERUANO' );</v>
      </c>
    </row>
    <row r="5319" spans="1:12" x14ac:dyDescent="0.25">
      <c r="A5319" s="17" t="s">
        <v>6699</v>
      </c>
      <c r="E5319" s="15" t="s">
        <v>7918</v>
      </c>
      <c r="F5319" s="15" t="s">
        <v>8772</v>
      </c>
      <c r="G5319" s="17" t="s">
        <v>1062</v>
      </c>
      <c r="H5319" s="15" t="s">
        <v>8790</v>
      </c>
      <c r="I5319" s="15" t="s">
        <v>10</v>
      </c>
      <c r="J5319" s="15" t="str">
        <f>IFERROR(VLOOKUP(I5319,'Candidato Presidencial'!$C:$E,3,FALSE),"")</f>
        <v>PARTIDO HUMANISTA PERUANO</v>
      </c>
      <c r="L5319" s="15" t="str">
        <f t="shared" si="148"/>
        <v>insert into Camaleon.CandidatoCongreso( PROCESO_ELECTORAL, NOMBRE_CANDIDATO, APELLIDO_PATERNO, APELLIDO_MATERNO, NOMBRE_COMPLETO, SEXO, CARGO_ELEGIDO, LUGAR_POSTULA, ORGANIZACION_POLITICA, ALIAS ) values( 'ELECCIONES GENERALES 2016', '', '', '', 'ALAN JOEL TAPIA ROBLES', 'MASCULINO', 'NO ELECTO', 'AYACUCHO  ', 'PARTIDO HUMANISTA PERUANO', 'PARTIDO HUMANISTA PERUANO' );</v>
      </c>
    </row>
    <row r="5320" spans="1:12" x14ac:dyDescent="0.25">
      <c r="A5320" s="17" t="s">
        <v>6699</v>
      </c>
      <c r="E5320" s="15" t="s">
        <v>7919</v>
      </c>
      <c r="F5320" s="15" t="s">
        <v>8773</v>
      </c>
      <c r="G5320" s="17" t="s">
        <v>1062</v>
      </c>
      <c r="H5320" s="15" t="s">
        <v>8790</v>
      </c>
      <c r="I5320" s="15" t="s">
        <v>10</v>
      </c>
      <c r="J5320" s="15" t="str">
        <f>IFERROR(VLOOKUP(I5320,'Candidato Presidencial'!$C:$E,3,FALSE),"")</f>
        <v>PARTIDO HUMANISTA PERUANO</v>
      </c>
      <c r="L5320" s="15" t="str">
        <f t="shared" si="148"/>
        <v>insert into Camaleon.CandidatoCongreso( PROCESO_ELECTORAL, NOMBRE_CANDIDATO, APELLIDO_PATERNO, APELLIDO_MATERNO, NOMBRE_COMPLETO, SEXO, CARGO_ELEGIDO, LUGAR_POSTULA, ORGANIZACION_POLITICA, ALIAS ) values( 'ELECCIONES GENERALES 2016', '', '', '', 'ROCIO LEANDRO MELGAR', 'FEMENINO', 'NO ELECTO', 'AYACUCHO  ', 'PARTIDO HUMANISTA PERUANO', 'PARTIDO HUMANISTA PERUANO' );</v>
      </c>
    </row>
    <row r="5321" spans="1:12" x14ac:dyDescent="0.25">
      <c r="A5321" s="17" t="s">
        <v>6699</v>
      </c>
      <c r="E5321" s="15" t="s">
        <v>7920</v>
      </c>
      <c r="F5321" s="15" t="s">
        <v>8772</v>
      </c>
      <c r="G5321" s="17" t="s">
        <v>1062</v>
      </c>
      <c r="H5321" s="15" t="s">
        <v>8792</v>
      </c>
      <c r="I5321" s="15" t="s">
        <v>1</v>
      </c>
      <c r="J5321" s="15" t="str">
        <f>IFERROR(VLOOKUP(I5321,'Candidato Presidencial'!$C:$E,3,FALSE),"")</f>
        <v>PARTIDO NACIONALISTA PERUANO</v>
      </c>
      <c r="L5321" s="15" t="str">
        <f t="shared" si="148"/>
        <v>insert into Camaleon.CandidatoCongreso( PROCESO_ELECTORAL, NOMBRE_CANDIDATO, APELLIDO_PATERNO, APELLIDO_MATERNO, NOMBRE_COMPLETO, SEXO, CARGO_ELEGIDO, LUGAR_POSTULA, ORGANIZACION_POLITICA, ALIAS ) values( 'ELECCIONES GENERALES 2016', '', '', '', 'WASHINGTON BOLIVAR DIAZ', 'MASCULINO', 'NO ELECTO', 'UCAYALI  ', 'PARTIDO NACIONALISTA PERUANO', 'PARTIDO NACIONALISTA PERUANO' );</v>
      </c>
    </row>
    <row r="5322" spans="1:12" x14ac:dyDescent="0.25">
      <c r="A5322" s="17" t="s">
        <v>6699</v>
      </c>
      <c r="E5322" s="15" t="s">
        <v>7921</v>
      </c>
      <c r="F5322" s="15" t="s">
        <v>8772</v>
      </c>
      <c r="G5322" s="17" t="s">
        <v>1062</v>
      </c>
      <c r="H5322" s="15" t="s">
        <v>8799</v>
      </c>
      <c r="I5322" s="15" t="s">
        <v>1</v>
      </c>
      <c r="J5322" s="15" t="str">
        <f>IFERROR(VLOOKUP(I5322,'Candidato Presidencial'!$C:$E,3,FALSE),"")</f>
        <v>PARTIDO NACIONALISTA PERUANO</v>
      </c>
      <c r="L5322" s="15" t="str">
        <f t="shared" si="148"/>
        <v>insert into Camaleon.CandidatoCongreso( PROCESO_ELECTORAL, NOMBRE_CANDIDATO, APELLIDO_PATERNO, APELLIDO_MATERNO, NOMBRE_COMPLETO, SEXO, CARGO_ELEGIDO, LUGAR_POSTULA, ORGANIZACION_POLITICA, ALIAS ) values( 'ELECCIONES GENERALES 2016', '', '', '', 'CARLOS FAUSTINO MARCELO OYAGUE', 'MASCULINO', 'NO ELECTO', 'JUNIN  ', 'PARTIDO NACIONALISTA PERUANO', 'PARTIDO NACIONALISTA PERUANO' );</v>
      </c>
    </row>
    <row r="5323" spans="1:12" x14ac:dyDescent="0.25">
      <c r="A5323" s="17" t="s">
        <v>6699</v>
      </c>
      <c r="E5323" s="15" t="s">
        <v>7922</v>
      </c>
      <c r="F5323" s="15" t="s">
        <v>8772</v>
      </c>
      <c r="G5323" s="17" t="s">
        <v>1062</v>
      </c>
      <c r="H5323" s="15" t="s">
        <v>8775</v>
      </c>
      <c r="I5323" s="15" t="s">
        <v>1</v>
      </c>
      <c r="J5323" s="15" t="str">
        <f>IFERROR(VLOOKUP(I5323,'Candidato Presidencial'!$C:$E,3,FALSE),"")</f>
        <v>PARTIDO NACIONALISTA PERUANO</v>
      </c>
      <c r="L5323" s="15" t="str">
        <f t="shared" si="148"/>
        <v>insert into Camaleon.CandidatoCongreso( PROCESO_ELECTORAL, NOMBRE_CANDIDATO, APELLIDO_PATERNO, APELLIDO_MATERNO, NOMBRE_COMPLETO, SEXO, CARGO_ELEGIDO, LUGAR_POSTULA, ORGANIZACION_POLITICA, ALIAS ) values( 'ELECCIONES GENERALES 2016', '', '', '', 'PABLO MORI SALDAÑA', 'MASCULINO', 'NO ELECTO', 'SAN MARTIN  ', 'PARTIDO NACIONALISTA PERUANO', 'PARTIDO NACIONALISTA PERUANO' );</v>
      </c>
    </row>
    <row r="5324" spans="1:12" x14ac:dyDescent="0.25">
      <c r="A5324" s="17" t="s">
        <v>6699</v>
      </c>
      <c r="E5324" s="15" t="s">
        <v>7923</v>
      </c>
      <c r="F5324" s="15" t="s">
        <v>8773</v>
      </c>
      <c r="G5324" s="17" t="s">
        <v>1062</v>
      </c>
      <c r="H5324" s="15" t="s">
        <v>8775</v>
      </c>
      <c r="I5324" s="15" t="s">
        <v>1</v>
      </c>
      <c r="J5324" s="15" t="str">
        <f>IFERROR(VLOOKUP(I5324,'Candidato Presidencial'!$C:$E,3,FALSE),"")</f>
        <v>PARTIDO NACIONALISTA PERUANO</v>
      </c>
      <c r="L5324" s="15" t="str">
        <f t="shared" si="148"/>
        <v>insert into Camaleon.CandidatoCongreso( PROCESO_ELECTORAL, NOMBRE_CANDIDATO, APELLIDO_PATERNO, APELLIDO_MATERNO, NOMBRE_COMPLETO, SEXO, CARGO_ELEGIDO, LUGAR_POSTULA, ORGANIZACION_POLITICA, ALIAS ) values( 'ELECCIONES GENERALES 2016', '', '', '', 'MARBELY REATEGUI CUEVA', 'FEMENINO', 'NO ELECTO', 'SAN MARTIN  ', 'PARTIDO NACIONALISTA PERUANO', 'PARTIDO NACIONALISTA PERUANO' );</v>
      </c>
    </row>
    <row r="5325" spans="1:12" x14ac:dyDescent="0.25">
      <c r="A5325" s="17" t="s">
        <v>6699</v>
      </c>
      <c r="E5325" s="15" t="s">
        <v>7924</v>
      </c>
      <c r="F5325" s="15" t="s">
        <v>8773</v>
      </c>
      <c r="G5325" s="17" t="s">
        <v>1062</v>
      </c>
      <c r="H5325" s="15" t="s">
        <v>8775</v>
      </c>
      <c r="I5325" s="15" t="s">
        <v>1</v>
      </c>
      <c r="J5325" s="15" t="str">
        <f>IFERROR(VLOOKUP(I5325,'Candidato Presidencial'!$C:$E,3,FALSE),"")</f>
        <v>PARTIDO NACIONALISTA PERUANO</v>
      </c>
      <c r="L5325" s="15" t="str">
        <f t="shared" si="148"/>
        <v>insert into Camaleon.CandidatoCongreso( PROCESO_ELECTORAL, NOMBRE_CANDIDATO, APELLIDO_PATERNO, APELLIDO_MATERNO, NOMBRE_COMPLETO, SEXO, CARGO_ELEGIDO, LUGAR_POSTULA, ORGANIZACION_POLITICA, ALIAS ) values( 'ELECCIONES GENERALES 2016', '', '', '', 'MARIA MAGDALENA RIOS ORBE', 'FEMENINO', 'NO ELECTO', 'SAN MARTIN  ', 'PARTIDO NACIONALISTA PERUANO', 'PARTIDO NACIONALISTA PERUANO' );</v>
      </c>
    </row>
    <row r="5326" spans="1:12" x14ac:dyDescent="0.25">
      <c r="A5326" s="17" t="s">
        <v>6699</v>
      </c>
      <c r="E5326" s="15" t="s">
        <v>7925</v>
      </c>
      <c r="F5326" s="15" t="s">
        <v>8773</v>
      </c>
      <c r="G5326" s="17" t="s">
        <v>1062</v>
      </c>
      <c r="H5326" s="15" t="s">
        <v>8789</v>
      </c>
      <c r="I5326" s="15" t="s">
        <v>1</v>
      </c>
      <c r="J5326" s="15" t="str">
        <f>IFERROR(VLOOKUP(I5326,'Candidato Presidencial'!$C:$E,3,FALSE),"")</f>
        <v>PARTIDO NACIONALISTA PERUANO</v>
      </c>
      <c r="L5326" s="15" t="str">
        <f t="shared" si="148"/>
        <v>insert into Camaleon.CandidatoCongreso( PROCESO_ELECTORAL, NOMBRE_CANDIDATO, APELLIDO_PATERNO, APELLIDO_MATERNO, NOMBRE_COMPLETO, SEXO, CARGO_ELEGIDO, LUGAR_POSTULA, ORGANIZACION_POLITICA, ALIAS ) values( 'ELECCIONES GENERALES 2016', '', '', '', 'MARIANELLA LIBERTAD SEGOVIA VILLANUEVA', 'FEMENINO', 'NO ELECTO', 'AREQUIPA  ', 'PARTIDO NACIONALISTA PERUANO', 'PARTIDO NACIONALISTA PERUANO' );</v>
      </c>
    </row>
    <row r="5327" spans="1:12" x14ac:dyDescent="0.25">
      <c r="A5327" s="17" t="s">
        <v>6699</v>
      </c>
      <c r="E5327" s="15" t="s">
        <v>7926</v>
      </c>
      <c r="F5327" s="15" t="s">
        <v>8772</v>
      </c>
      <c r="G5327" s="17" t="s">
        <v>1062</v>
      </c>
      <c r="H5327" s="15" t="s">
        <v>8789</v>
      </c>
      <c r="I5327" s="15" t="s">
        <v>1</v>
      </c>
      <c r="J5327" s="15" t="str">
        <f>IFERROR(VLOOKUP(I5327,'Candidato Presidencial'!$C:$E,3,FALSE),"")</f>
        <v>PARTIDO NACIONALISTA PERUANO</v>
      </c>
      <c r="L5327" s="15" t="str">
        <f t="shared" si="148"/>
        <v>insert into Camaleon.CandidatoCongreso( PROCESO_ELECTORAL, NOMBRE_CANDIDATO, APELLIDO_PATERNO, APELLIDO_MATERNO, NOMBRE_COMPLETO, SEXO, CARGO_ELEGIDO, LUGAR_POSTULA, ORGANIZACION_POLITICA, ALIAS ) values( 'ELECCIONES GENERALES 2016', '', '', '', 'DAVID APAZA ENRIQUEZ', 'MASCULINO', 'NO ELECTO', 'AREQUIPA  ', 'PARTIDO NACIONALISTA PERUANO', 'PARTIDO NACIONALISTA PERUANO' );</v>
      </c>
    </row>
    <row r="5328" spans="1:12" x14ac:dyDescent="0.25">
      <c r="A5328" s="17" t="s">
        <v>6699</v>
      </c>
      <c r="E5328" s="15" t="s">
        <v>7927</v>
      </c>
      <c r="F5328" s="15" t="s">
        <v>8773</v>
      </c>
      <c r="G5328" s="17" t="s">
        <v>1062</v>
      </c>
      <c r="H5328" s="15" t="s">
        <v>8786</v>
      </c>
      <c r="I5328" s="15" t="s">
        <v>1</v>
      </c>
      <c r="J5328" s="15" t="str">
        <f>IFERROR(VLOOKUP(I5328,'Candidato Presidencial'!$C:$E,3,FALSE),"")</f>
        <v>PARTIDO NACIONALISTA PERUANO</v>
      </c>
      <c r="L5328" s="15" t="str">
        <f t="shared" si="148"/>
        <v>insert into Camaleon.CandidatoCongreso( PROCESO_ELECTORAL, NOMBRE_CANDIDATO, APELLIDO_PATERNO, APELLIDO_MATERNO, NOMBRE_COMPLETO, SEXO, CARGO_ELEGIDO, LUGAR_POSTULA, ORGANIZACION_POLITICA, ALIAS ) values( 'ELECCIONES GENERALES 2016', '', '', '', 'JENNY ELIZABETH RODRIGUEZ TASSO', 'FEMENINO', 'NO ELECTO', 'ICA  ', 'PARTIDO NACIONALISTA PERUANO', 'PARTIDO NACIONALISTA PERUANO' );</v>
      </c>
    </row>
    <row r="5329" spans="1:12" x14ac:dyDescent="0.25">
      <c r="A5329" s="17" t="s">
        <v>6699</v>
      </c>
      <c r="E5329" s="15" t="s">
        <v>7928</v>
      </c>
      <c r="F5329" s="15" t="s">
        <v>8772</v>
      </c>
      <c r="G5329" s="17" t="s">
        <v>1062</v>
      </c>
      <c r="H5329" s="15" t="s">
        <v>8786</v>
      </c>
      <c r="I5329" s="15" t="s">
        <v>1</v>
      </c>
      <c r="J5329" s="15" t="str">
        <f>IFERROR(VLOOKUP(I5329,'Candidato Presidencial'!$C:$E,3,FALSE),"")</f>
        <v>PARTIDO NACIONALISTA PERUANO</v>
      </c>
      <c r="L5329" s="15" t="str">
        <f t="shared" si="148"/>
        <v>insert into Camaleon.CandidatoCongreso( PROCESO_ELECTORAL, NOMBRE_CANDIDATO, APELLIDO_PATERNO, APELLIDO_MATERNO, NOMBRE_COMPLETO, SEXO, CARGO_ELEGIDO, LUGAR_POSTULA, ORGANIZACION_POLITICA, ALIAS ) values( 'ELECCIONES GENERALES 2016', '', '', '', 'PEDRO ALEXIS CHAVEZ SOLARI', 'MASCULINO', 'NO ELECTO', 'ICA  ', 'PARTIDO NACIONALISTA PERUANO', 'PARTIDO NACIONALISTA PERUANO' );</v>
      </c>
    </row>
    <row r="5330" spans="1:12" x14ac:dyDescent="0.25">
      <c r="A5330" s="17" t="s">
        <v>6699</v>
      </c>
      <c r="E5330" s="15" t="s">
        <v>7929</v>
      </c>
      <c r="F5330" s="15" t="s">
        <v>8772</v>
      </c>
      <c r="G5330" s="17" t="s">
        <v>1062</v>
      </c>
      <c r="H5330" s="15" t="s">
        <v>8799</v>
      </c>
      <c r="I5330" s="15" t="s">
        <v>1</v>
      </c>
      <c r="J5330" s="15" t="str">
        <f>IFERROR(VLOOKUP(I5330,'Candidato Presidencial'!$C:$E,3,FALSE),"")</f>
        <v>PARTIDO NACIONALISTA PERUANO</v>
      </c>
      <c r="L5330" s="15" t="str">
        <f t="shared" si="148"/>
        <v>insert into Camaleon.CandidatoCongreso( PROCESO_ELECTORAL, NOMBRE_CANDIDATO, APELLIDO_PATERNO, APELLIDO_MATERNO, NOMBRE_COMPLETO, SEXO, CARGO_ELEGIDO, LUGAR_POSTULA, ORGANIZACION_POLITICA, ALIAS ) values( 'ELECCIONES GENERALES 2016', '', '', '', 'JOHNNY CARDENAS CERRON', 'MASCULINO', 'NO ELECTO', 'JUNIN  ', 'PARTIDO NACIONALISTA PERUANO', 'PARTIDO NACIONALISTA PERUANO' );</v>
      </c>
    </row>
    <row r="5331" spans="1:12" x14ac:dyDescent="0.25">
      <c r="A5331" s="17" t="s">
        <v>6699</v>
      </c>
      <c r="E5331" s="15" t="s">
        <v>7930</v>
      </c>
      <c r="F5331" s="15" t="s">
        <v>8773</v>
      </c>
      <c r="G5331" s="17" t="s">
        <v>1062</v>
      </c>
      <c r="H5331" s="15" t="s">
        <v>8792</v>
      </c>
      <c r="I5331" s="15" t="s">
        <v>1</v>
      </c>
      <c r="J5331" s="15" t="str">
        <f>IFERROR(VLOOKUP(I5331,'Candidato Presidencial'!$C:$E,3,FALSE),"")</f>
        <v>PARTIDO NACIONALISTA PERUANO</v>
      </c>
      <c r="L5331" s="15" t="str">
        <f t="shared" si="148"/>
        <v>insert into Camaleon.CandidatoCongreso( PROCESO_ELECTORAL, NOMBRE_CANDIDATO, APELLIDO_PATERNO, APELLIDO_MATERNO, NOMBRE_COMPLETO, SEXO, CARGO_ELEGIDO, LUGAR_POSTULA, ORGANIZACION_POLITICA, ALIAS ) values( 'ELECCIONES GENERALES 2016', '', '', '', 'DIANA EVELYN BERROCAL BRAVO', 'FEMENINO', 'NO ELECTO', 'UCAYALI  ', 'PARTIDO NACIONALISTA PERUANO', 'PARTIDO NACIONALISTA PERUANO' );</v>
      </c>
    </row>
    <row r="5332" spans="1:12" x14ac:dyDescent="0.25">
      <c r="A5332" s="17" t="s">
        <v>6699</v>
      </c>
      <c r="E5332" s="15" t="s">
        <v>7931</v>
      </c>
      <c r="F5332" s="15" t="s">
        <v>8773</v>
      </c>
      <c r="G5332" s="17" t="s">
        <v>1062</v>
      </c>
      <c r="H5332" s="15" t="s">
        <v>8786</v>
      </c>
      <c r="I5332" s="15" t="s">
        <v>1</v>
      </c>
      <c r="J5332" s="15" t="str">
        <f>IFERROR(VLOOKUP(I5332,'Candidato Presidencial'!$C:$E,3,FALSE),"")</f>
        <v>PARTIDO NACIONALISTA PERUANO</v>
      </c>
      <c r="L5332" s="15" t="str">
        <f t="shared" si="148"/>
        <v>insert into Camaleon.CandidatoCongreso( PROCESO_ELECTORAL, NOMBRE_CANDIDATO, APELLIDO_PATERNO, APELLIDO_MATERNO, NOMBRE_COMPLETO, SEXO, CARGO_ELEGIDO, LUGAR_POSTULA, ORGANIZACION_POLITICA, ALIAS ) values( 'ELECCIONES GENERALES 2016', '', '', '', 'EMILDA TOTOCAYO VENTURA DE MANCHEGO', 'FEMENINO', 'NO ELECTO', 'ICA  ', 'PARTIDO NACIONALISTA PERUANO', 'PARTIDO NACIONALISTA PERUANO' );</v>
      </c>
    </row>
    <row r="5333" spans="1:12" x14ac:dyDescent="0.25">
      <c r="A5333" s="17" t="s">
        <v>6699</v>
      </c>
      <c r="E5333" s="15" t="s">
        <v>7932</v>
      </c>
      <c r="F5333" s="15" t="s">
        <v>8773</v>
      </c>
      <c r="G5333" s="17" t="s">
        <v>1062</v>
      </c>
      <c r="H5333" s="15" t="s">
        <v>8799</v>
      </c>
      <c r="I5333" s="15" t="s">
        <v>1</v>
      </c>
      <c r="J5333" s="15" t="str">
        <f>IFERROR(VLOOKUP(I5333,'Candidato Presidencial'!$C:$E,3,FALSE),"")</f>
        <v>PARTIDO NACIONALISTA PERUANO</v>
      </c>
      <c r="L5333" s="15" t="str">
        <f t="shared" si="148"/>
        <v>insert into Camaleon.CandidatoCongreso( PROCESO_ELECTORAL, NOMBRE_CANDIDATO, APELLIDO_PATERNO, APELLIDO_MATERNO, NOMBRE_COMPLETO, SEXO, CARGO_ELEGIDO, LUGAR_POSTULA, ORGANIZACION_POLITICA, ALIAS ) values( 'ELECCIONES GENERALES 2016', '', '', '', 'CLARITA LUZ ROJAS SANTA CRUZ', 'FEMENINO', 'NO ELECTO', 'JUNIN  ', 'PARTIDO NACIONALISTA PERUANO', 'PARTIDO NACIONALISTA PERUANO' );</v>
      </c>
    </row>
    <row r="5334" spans="1:12" x14ac:dyDescent="0.25">
      <c r="A5334" s="17" t="s">
        <v>6699</v>
      </c>
      <c r="E5334" s="15" t="s">
        <v>7933</v>
      </c>
      <c r="F5334" s="15" t="s">
        <v>8773</v>
      </c>
      <c r="G5334" s="17" t="s">
        <v>1062</v>
      </c>
      <c r="H5334" s="15" t="s">
        <v>8789</v>
      </c>
      <c r="I5334" s="15" t="s">
        <v>1</v>
      </c>
      <c r="J5334" s="15" t="str">
        <f>IFERROR(VLOOKUP(I5334,'Candidato Presidencial'!$C:$E,3,FALSE),"")</f>
        <v>PARTIDO NACIONALISTA PERUANO</v>
      </c>
      <c r="L5334" s="15" t="str">
        <f t="shared" si="148"/>
        <v>insert into Camaleon.CandidatoCongreso( PROCESO_ELECTORAL, NOMBRE_CANDIDATO, APELLIDO_PATERNO, APELLIDO_MATERNO, NOMBRE_COMPLETO, SEXO, CARGO_ELEGIDO, LUGAR_POSTULA, ORGANIZACION_POLITICA, ALIAS ) values( 'ELECCIONES GENERALES 2016', '', '', '', 'ANA MARIA SOLORZANO FLORES ', 'FEMENINO', 'NO ELECTO', 'AREQUIPA  ', 'PARTIDO NACIONALISTA PERUANO', 'PARTIDO NACIONALISTA PERUANO' );</v>
      </c>
    </row>
    <row r="5335" spans="1:12" x14ac:dyDescent="0.25">
      <c r="A5335" s="17" t="s">
        <v>6699</v>
      </c>
      <c r="E5335" s="15" t="s">
        <v>7934</v>
      </c>
      <c r="F5335" s="15" t="s">
        <v>8772</v>
      </c>
      <c r="G5335" s="17" t="s">
        <v>1062</v>
      </c>
      <c r="H5335" s="15" t="s">
        <v>8789</v>
      </c>
      <c r="I5335" s="15" t="s">
        <v>1</v>
      </c>
      <c r="J5335" s="15" t="str">
        <f>IFERROR(VLOOKUP(I5335,'Candidato Presidencial'!$C:$E,3,FALSE),"")</f>
        <v>PARTIDO NACIONALISTA PERUANO</v>
      </c>
      <c r="L5335" s="15" t="str">
        <f t="shared" si="148"/>
        <v>insert into Camaleon.CandidatoCongreso( PROCESO_ELECTORAL, NOMBRE_CANDIDATO, APELLIDO_PATERNO, APELLIDO_MATERNO, NOMBRE_COMPLETO, SEXO, CARGO_ELEGIDO, LUGAR_POSTULA, ORGANIZACION_POLITICA, ALIAS ) values( 'ELECCIONES GENERALES 2016', '', '', '', 'MELITON MILTON VALENCIA FLORES', 'MASCULINO', 'NO ELECTO', 'AREQUIPA  ', 'PARTIDO NACIONALISTA PERUANO', 'PARTIDO NACIONALISTA PERUANO' );</v>
      </c>
    </row>
    <row r="5336" spans="1:12" x14ac:dyDescent="0.25">
      <c r="A5336" s="17" t="s">
        <v>6699</v>
      </c>
      <c r="E5336" s="15" t="s">
        <v>7935</v>
      </c>
      <c r="F5336" s="15" t="s">
        <v>8772</v>
      </c>
      <c r="G5336" s="17" t="s">
        <v>1062</v>
      </c>
      <c r="H5336" s="15" t="s">
        <v>8789</v>
      </c>
      <c r="I5336" s="15" t="s">
        <v>1</v>
      </c>
      <c r="J5336" s="15" t="str">
        <f>IFERROR(VLOOKUP(I5336,'Candidato Presidencial'!$C:$E,3,FALSE),"")</f>
        <v>PARTIDO NACIONALISTA PERUANO</v>
      </c>
      <c r="L5336" s="15" t="str">
        <f t="shared" si="148"/>
        <v>insert into Camaleon.CandidatoCongreso( PROCESO_ELECTORAL, NOMBRE_CANDIDATO, APELLIDO_PATERNO, APELLIDO_MATERNO, NOMBRE_COMPLETO, SEXO, CARGO_ELEGIDO, LUGAR_POSTULA, ORGANIZACION_POLITICA, ALIAS ) values( 'ELECCIONES GENERALES 2016', '', '', '', 'VICTOR ANDREE POLAR CONCHA ', 'MASCULINO', 'NO ELECTO', 'AREQUIPA  ', 'PARTIDO NACIONALISTA PERUANO', 'PARTIDO NACIONALISTA PERUANO' );</v>
      </c>
    </row>
    <row r="5337" spans="1:12" x14ac:dyDescent="0.25">
      <c r="A5337" s="17" t="s">
        <v>6699</v>
      </c>
      <c r="E5337" s="15" t="s">
        <v>7936</v>
      </c>
      <c r="F5337" s="15" t="s">
        <v>8772</v>
      </c>
      <c r="G5337" s="17" t="s">
        <v>1062</v>
      </c>
      <c r="H5337" s="15" t="s">
        <v>8789</v>
      </c>
      <c r="I5337" s="15" t="s">
        <v>1</v>
      </c>
      <c r="J5337" s="15" t="str">
        <f>IFERROR(VLOOKUP(I5337,'Candidato Presidencial'!$C:$E,3,FALSE),"")</f>
        <v>PARTIDO NACIONALISTA PERUANO</v>
      </c>
      <c r="L5337" s="15" t="str">
        <f t="shared" si="148"/>
        <v>insert into Camaleon.CandidatoCongreso( PROCESO_ELECTORAL, NOMBRE_CANDIDATO, APELLIDO_PATERNO, APELLIDO_MATERNO, NOMBRE_COMPLETO, SEXO, CARGO_ELEGIDO, LUGAR_POSTULA, ORGANIZACION_POLITICA, ALIAS ) values( 'ELECCIONES GENERALES 2016', '', '', '', 'TOMAS MARTIN ZAMUDIO BRICEÑO', 'MASCULINO', 'NO ELECTO', 'AREQUIPA  ', 'PARTIDO NACIONALISTA PERUANO', 'PARTIDO NACIONALISTA PERUANO' );</v>
      </c>
    </row>
    <row r="5338" spans="1:12" x14ac:dyDescent="0.25">
      <c r="A5338" s="17" t="s">
        <v>6699</v>
      </c>
      <c r="E5338" s="15" t="s">
        <v>7937</v>
      </c>
      <c r="F5338" s="15" t="s">
        <v>8772</v>
      </c>
      <c r="G5338" s="17" t="s">
        <v>1062</v>
      </c>
      <c r="H5338" s="15" t="s">
        <v>8786</v>
      </c>
      <c r="I5338" s="15" t="s">
        <v>1</v>
      </c>
      <c r="J5338" s="15" t="str">
        <f>IFERROR(VLOOKUP(I5338,'Candidato Presidencial'!$C:$E,3,FALSE),"")</f>
        <v>PARTIDO NACIONALISTA PERUANO</v>
      </c>
      <c r="L5338" s="15" t="str">
        <f t="shared" si="148"/>
        <v>insert into Camaleon.CandidatoCongreso( PROCESO_ELECTORAL, NOMBRE_CANDIDATO, APELLIDO_PATERNO, APELLIDO_MATERNO, NOMBRE_COMPLETO, SEXO, CARGO_ELEGIDO, LUGAR_POSTULA, ORGANIZACION_POLITICA, ALIAS ) values( 'ELECCIONES GENERALES 2016', '', '', '', 'JUAN JOSE CARTOLIN GUZMAN', 'MASCULINO', 'NO ELECTO', 'ICA  ', 'PARTIDO NACIONALISTA PERUANO', 'PARTIDO NACIONALISTA PERUANO' );</v>
      </c>
    </row>
    <row r="5339" spans="1:12" x14ac:dyDescent="0.25">
      <c r="A5339" s="17" t="s">
        <v>6699</v>
      </c>
      <c r="E5339" s="15" t="s">
        <v>7938</v>
      </c>
      <c r="F5339" s="15" t="s">
        <v>8773</v>
      </c>
      <c r="G5339" s="17" t="s">
        <v>1062</v>
      </c>
      <c r="H5339" s="15" t="s">
        <v>8796</v>
      </c>
      <c r="I5339" s="15" t="s">
        <v>1</v>
      </c>
      <c r="J5339" s="15" t="str">
        <f>IFERROR(VLOOKUP(I5339,'Candidato Presidencial'!$C:$E,3,FALSE),"")</f>
        <v>PARTIDO NACIONALISTA PERUANO</v>
      </c>
      <c r="L5339" s="15" t="str">
        <f t="shared" si="148"/>
        <v>insert into Camaleon.CandidatoCongreso( PROCESO_ELECTORAL, NOMBRE_CANDIDATO, APELLIDO_PATERNO, APELLIDO_MATERNO, NOMBRE_COMPLETO, SEXO, CARGO_ELEGIDO, LUGAR_POSTULA, ORGANIZACION_POLITICA, ALIAS ) values( 'ELECCIONES GENERALES 2016', '', '', '', 'NANCY AMANDA MEJIA DE GALAN', 'FEMENINO', 'NO ELECTO', 'PIURA  ', 'PARTIDO NACIONALISTA PERUANO', 'PARTIDO NACIONALISTA PERUANO' );</v>
      </c>
    </row>
    <row r="5340" spans="1:12" x14ac:dyDescent="0.25">
      <c r="A5340" s="17" t="s">
        <v>6699</v>
      </c>
      <c r="E5340" s="15" t="s">
        <v>7939</v>
      </c>
      <c r="F5340" s="15" t="s">
        <v>8772</v>
      </c>
      <c r="G5340" s="17" t="s">
        <v>1062</v>
      </c>
      <c r="H5340" s="15" t="s">
        <v>8799</v>
      </c>
      <c r="I5340" s="15" t="s">
        <v>1</v>
      </c>
      <c r="J5340" s="15" t="str">
        <f>IFERROR(VLOOKUP(I5340,'Candidato Presidencial'!$C:$E,3,FALSE),"")</f>
        <v>PARTIDO NACIONALISTA PERUANO</v>
      </c>
      <c r="L5340" s="15" t="str">
        <f t="shared" si="148"/>
        <v>insert into Camaleon.CandidatoCongreso( PROCESO_ELECTORAL, NOMBRE_CANDIDATO, APELLIDO_PATERNO, APELLIDO_MATERNO, NOMBRE_COMPLETO, SEXO, CARGO_ELEGIDO, LUGAR_POSTULA, ORGANIZACION_POLITICA, ALIAS ) values( 'ELECCIONES GENERALES 2016', '', '', '', 'MAX VELL QUINTO PAREDES', 'MASCULINO', 'NO ELECTO', 'JUNIN  ', 'PARTIDO NACIONALISTA PERUANO', 'PARTIDO NACIONALISTA PERUANO' );</v>
      </c>
    </row>
    <row r="5341" spans="1:12" x14ac:dyDescent="0.25">
      <c r="A5341" s="17" t="s">
        <v>6699</v>
      </c>
      <c r="E5341" s="15" t="s">
        <v>7940</v>
      </c>
      <c r="F5341" s="15" t="s">
        <v>8773</v>
      </c>
      <c r="G5341" s="17" t="s">
        <v>1062</v>
      </c>
      <c r="H5341" s="15" t="s">
        <v>8799</v>
      </c>
      <c r="I5341" s="15" t="s">
        <v>1</v>
      </c>
      <c r="J5341" s="15" t="str">
        <f>IFERROR(VLOOKUP(I5341,'Candidato Presidencial'!$C:$E,3,FALSE),"")</f>
        <v>PARTIDO NACIONALISTA PERUANO</v>
      </c>
      <c r="L5341" s="15" t="str">
        <f t="shared" si="148"/>
        <v>insert into Camaleon.CandidatoCongreso( PROCESO_ELECTORAL, NOMBRE_CANDIDATO, APELLIDO_PATERNO, APELLIDO_MATERNO, NOMBRE_COMPLETO, SEXO, CARGO_ELEGIDO, LUGAR_POSTULA, ORGANIZACION_POLITICA, ALIAS ) values( 'ELECCIONES GENERALES 2016', '', '', '', 'ANITA FELY YUPANQUI TELLO', 'FEMENINO', 'NO ELECTO', 'JUNIN  ', 'PARTIDO NACIONALISTA PERUANO', 'PARTIDO NACIONALISTA PERUANO' );</v>
      </c>
    </row>
    <row r="5342" spans="1:12" x14ac:dyDescent="0.25">
      <c r="A5342" s="17" t="s">
        <v>6699</v>
      </c>
      <c r="E5342" s="15" t="s">
        <v>7941</v>
      </c>
      <c r="F5342" s="15" t="s">
        <v>8772</v>
      </c>
      <c r="G5342" s="17" t="s">
        <v>1062</v>
      </c>
      <c r="H5342" s="15" t="s">
        <v>8796</v>
      </c>
      <c r="I5342" s="15" t="s">
        <v>1</v>
      </c>
      <c r="J5342" s="15" t="str">
        <f>IFERROR(VLOOKUP(I5342,'Candidato Presidencial'!$C:$E,3,FALSE),"")</f>
        <v>PARTIDO NACIONALISTA PERUANO</v>
      </c>
      <c r="L5342" s="15" t="str">
        <f t="shared" si="148"/>
        <v>insert into Camaleon.CandidatoCongreso( PROCESO_ELECTORAL, NOMBRE_CANDIDATO, APELLIDO_PATERNO, APELLIDO_MATERNO, NOMBRE_COMPLETO, SEXO, CARGO_ELEGIDO, LUGAR_POSTULA, ORGANIZACION_POLITICA, ALIAS ) values( 'ELECCIONES GENERALES 2016', '', '', '', 'ALFREDO RENGIFO NAVARRETE', 'MASCULINO', 'NO ELECTO', 'PIURA  ', 'PARTIDO NACIONALISTA PERUANO', 'PARTIDO NACIONALISTA PERUANO' );</v>
      </c>
    </row>
    <row r="5343" spans="1:12" x14ac:dyDescent="0.25">
      <c r="A5343" s="17" t="s">
        <v>6699</v>
      </c>
      <c r="E5343" s="15" t="s">
        <v>7942</v>
      </c>
      <c r="F5343" s="15" t="s">
        <v>8772</v>
      </c>
      <c r="G5343" s="17" t="s">
        <v>1062</v>
      </c>
      <c r="H5343" s="15" t="s">
        <v>8796</v>
      </c>
      <c r="I5343" s="15" t="s">
        <v>1</v>
      </c>
      <c r="J5343" s="15" t="str">
        <f>IFERROR(VLOOKUP(I5343,'Candidato Presidencial'!$C:$E,3,FALSE),"")</f>
        <v>PARTIDO NACIONALISTA PERUANO</v>
      </c>
      <c r="L5343" s="15" t="str">
        <f t="shared" si="148"/>
        <v>insert into Camaleon.CandidatoCongreso( PROCESO_ELECTORAL, NOMBRE_CANDIDATO, APELLIDO_PATERNO, APELLIDO_MATERNO, NOMBRE_COMPLETO, SEXO, CARGO_ELEGIDO, LUGAR_POSTULA, ORGANIZACION_POLITICA, ALIAS ) values( 'ELECCIONES GENERALES 2016', '', '', '', 'LEONIDAS HUAYAMA NEIRA', 'MASCULINO', 'NO ELECTO', 'PIURA  ', 'PARTIDO NACIONALISTA PERUANO', 'PARTIDO NACIONALISTA PERUANO' );</v>
      </c>
    </row>
    <row r="5344" spans="1:12" x14ac:dyDescent="0.25">
      <c r="A5344" s="17" t="s">
        <v>6699</v>
      </c>
      <c r="E5344" s="15" t="s">
        <v>7943</v>
      </c>
      <c r="F5344" s="15" t="s">
        <v>8773</v>
      </c>
      <c r="G5344" s="17" t="s">
        <v>1062</v>
      </c>
      <c r="H5344" s="15" t="s">
        <v>8796</v>
      </c>
      <c r="I5344" s="15" t="s">
        <v>1</v>
      </c>
      <c r="J5344" s="15" t="str">
        <f>IFERROR(VLOOKUP(I5344,'Candidato Presidencial'!$C:$E,3,FALSE),"")</f>
        <v>PARTIDO NACIONALISTA PERUANO</v>
      </c>
      <c r="L5344" s="15" t="str">
        <f t="shared" si="148"/>
        <v>insert into Camaleon.CandidatoCongreso( PROCESO_ELECTORAL, NOMBRE_CANDIDATO, APELLIDO_PATERNO, APELLIDO_MATERNO, NOMBRE_COMPLETO, SEXO, CARGO_ELEGIDO, LUGAR_POSTULA, ORGANIZACION_POLITICA, ALIAS ) values( 'ELECCIONES GENERALES 2016', '', '', '', 'GRACILDA ORDOÑEZ GRANDA', 'FEMENINO', 'NO ELECTO', 'PIURA  ', 'PARTIDO NACIONALISTA PERUANO', 'PARTIDO NACIONALISTA PERUANO' );</v>
      </c>
    </row>
    <row r="5345" spans="1:12" x14ac:dyDescent="0.25">
      <c r="A5345" s="17" t="s">
        <v>6699</v>
      </c>
      <c r="E5345" s="15" t="s">
        <v>7944</v>
      </c>
      <c r="F5345" s="15" t="s">
        <v>8773</v>
      </c>
      <c r="G5345" s="17" t="s">
        <v>1062</v>
      </c>
      <c r="H5345" s="15" t="s">
        <v>8796</v>
      </c>
      <c r="I5345" s="15" t="s">
        <v>1</v>
      </c>
      <c r="J5345" s="15" t="str">
        <f>IFERROR(VLOOKUP(I5345,'Candidato Presidencial'!$C:$E,3,FALSE),"")</f>
        <v>PARTIDO NACIONALISTA PERUANO</v>
      </c>
      <c r="L5345" s="15" t="str">
        <f t="shared" si="148"/>
        <v>insert into Camaleon.CandidatoCongreso( PROCESO_ELECTORAL, NOMBRE_CANDIDATO, APELLIDO_PATERNO, APELLIDO_MATERNO, NOMBRE_COMPLETO, SEXO, CARGO_ELEGIDO, LUGAR_POSTULA, ORGANIZACION_POLITICA, ALIAS ) values( 'ELECCIONES GENERALES 2016', '', '', '', 'MARIA DE LOURDES SABA MAURICIO', 'FEMENINO', 'NO ELECTO', 'PIURA  ', 'PARTIDO NACIONALISTA PERUANO', 'PARTIDO NACIONALISTA PERUANO' );</v>
      </c>
    </row>
    <row r="5346" spans="1:12" x14ac:dyDescent="0.25">
      <c r="A5346" s="17" t="s">
        <v>6699</v>
      </c>
      <c r="E5346" s="15" t="s">
        <v>7945</v>
      </c>
      <c r="F5346" s="15" t="s">
        <v>8772</v>
      </c>
      <c r="G5346" s="17" t="s">
        <v>1062</v>
      </c>
      <c r="H5346" s="15" t="s">
        <v>8796</v>
      </c>
      <c r="I5346" s="15" t="s">
        <v>1</v>
      </c>
      <c r="J5346" s="15" t="str">
        <f>IFERROR(VLOOKUP(I5346,'Candidato Presidencial'!$C:$E,3,FALSE),"")</f>
        <v>PARTIDO NACIONALISTA PERUANO</v>
      </c>
      <c r="L5346" s="15" t="str">
        <f t="shared" si="148"/>
        <v>insert into Camaleon.CandidatoCongreso( PROCESO_ELECTORAL, NOMBRE_CANDIDATO, APELLIDO_PATERNO, APELLIDO_MATERNO, NOMBRE_COMPLETO, SEXO, CARGO_ELEGIDO, LUGAR_POSTULA, ORGANIZACION_POLITICA, ALIAS ) values( 'ELECCIONES GENERALES 2016', '', '', '', 'EDGAR JAVIER TAVARA POLO', 'MASCULINO', 'NO ELECTO', 'PIURA  ', 'PARTIDO NACIONALISTA PERUANO', 'PARTIDO NACIONALISTA PERUANO' );</v>
      </c>
    </row>
    <row r="5347" spans="1:12" x14ac:dyDescent="0.25">
      <c r="A5347" s="17" t="s">
        <v>6699</v>
      </c>
      <c r="E5347" s="15" t="s">
        <v>7946</v>
      </c>
      <c r="F5347" s="15" t="s">
        <v>8772</v>
      </c>
      <c r="G5347" s="17" t="s">
        <v>1062</v>
      </c>
      <c r="H5347" s="15" t="s">
        <v>8792</v>
      </c>
      <c r="I5347" s="15" t="s">
        <v>1</v>
      </c>
      <c r="J5347" s="15" t="str">
        <f>IFERROR(VLOOKUP(I5347,'Candidato Presidencial'!$C:$E,3,FALSE),"")</f>
        <v>PARTIDO NACIONALISTA PERUANO</v>
      </c>
      <c r="L5347" s="15" t="str">
        <f t="shared" si="148"/>
        <v>insert into Camaleon.CandidatoCongreso( PROCESO_ELECTORAL, NOMBRE_CANDIDATO, APELLIDO_PATERNO, APELLIDO_MATERNO, NOMBRE_COMPLETO, SEXO, CARGO_ELEGIDO, LUGAR_POSTULA, ORGANIZACION_POLITICA, ALIAS ) values( 'ELECCIONES GENERALES 2016', '', '', '', 'HERMES TORRES DAVILA', 'MASCULINO', 'NO ELECTO', 'UCAYALI  ', 'PARTIDO NACIONALISTA PERUANO', 'PARTIDO NACIONALISTA PERUANO' );</v>
      </c>
    </row>
    <row r="5348" spans="1:12" x14ac:dyDescent="0.25">
      <c r="A5348" s="17" t="s">
        <v>6699</v>
      </c>
      <c r="E5348" s="15" t="s">
        <v>7947</v>
      </c>
      <c r="F5348" s="15" t="s">
        <v>8772</v>
      </c>
      <c r="G5348" s="17" t="s">
        <v>1062</v>
      </c>
      <c r="H5348" s="15" t="s">
        <v>8796</v>
      </c>
      <c r="I5348" s="15" t="s">
        <v>1</v>
      </c>
      <c r="J5348" s="15" t="str">
        <f>IFERROR(VLOOKUP(I5348,'Candidato Presidencial'!$C:$E,3,FALSE),"")</f>
        <v>PARTIDO NACIONALISTA PERUANO</v>
      </c>
      <c r="L5348" s="15" t="str">
        <f t="shared" si="148"/>
        <v>insert into Camaleon.CandidatoCongreso( PROCESO_ELECTORAL, NOMBRE_CANDIDATO, APELLIDO_PATERNO, APELLIDO_MATERNO, NOMBRE_COMPLETO, SEXO, CARGO_ELEGIDO, LUGAR_POSTULA, ORGANIZACION_POLITICA, ALIAS ) values( 'ELECCIONES GENERALES 2016', '', '', '', 'FERNANDO CESAR BUSTAMANTE RUIZ', 'MASCULINO', 'NO ELECTO', 'PIURA  ', 'PARTIDO NACIONALISTA PERUANO', 'PARTIDO NACIONALISTA PERUANO' );</v>
      </c>
    </row>
    <row r="5349" spans="1:12" x14ac:dyDescent="0.25">
      <c r="A5349" s="17" t="s">
        <v>6699</v>
      </c>
      <c r="E5349" s="15" t="s">
        <v>7948</v>
      </c>
      <c r="F5349" s="15" t="s">
        <v>8772</v>
      </c>
      <c r="G5349" s="17" t="s">
        <v>1062</v>
      </c>
      <c r="H5349" s="15" t="s">
        <v>8775</v>
      </c>
      <c r="I5349" s="15" t="s">
        <v>1</v>
      </c>
      <c r="J5349" s="15" t="str">
        <f>IFERROR(VLOOKUP(I5349,'Candidato Presidencial'!$C:$E,3,FALSE),"")</f>
        <v>PARTIDO NACIONALISTA PERUANO</v>
      </c>
      <c r="L5349" s="15" t="str">
        <f t="shared" si="148"/>
        <v>insert into Camaleon.CandidatoCongreso( PROCESO_ELECTORAL, NOMBRE_CANDIDATO, APELLIDO_PATERNO, APELLIDO_MATERNO, NOMBRE_COMPLETO, SEXO, CARGO_ELEGIDO, LUGAR_POSTULA, ORGANIZACION_POLITICA, ALIAS ) values( 'ELECCIONES GENERALES 2016', '', '', '', 'ALDOMAR LOZANO RAMIREZ', 'MASCULINO', 'NO ELECTO', 'SAN MARTIN  ', 'PARTIDO NACIONALISTA PERUANO', 'PARTIDO NACIONALISTA PERUANO' );</v>
      </c>
    </row>
    <row r="5350" spans="1:12" x14ac:dyDescent="0.25">
      <c r="A5350" s="17" t="s">
        <v>6699</v>
      </c>
      <c r="E5350" s="15" t="s">
        <v>7949</v>
      </c>
      <c r="F5350" s="15" t="s">
        <v>8773</v>
      </c>
      <c r="G5350" s="17" t="s">
        <v>1062</v>
      </c>
      <c r="H5350" s="15" t="s">
        <v>8788</v>
      </c>
      <c r="I5350" s="15" t="s">
        <v>8939</v>
      </c>
      <c r="J5350" s="15" t="str">
        <f>IFERROR(VLOOKUP(I5350,'Candidato Presidencial'!$C:$E,3,FALSE),"")</f>
        <v>PARTIDO POLÍTICO ORDEN</v>
      </c>
      <c r="L5350" s="15" t="str">
        <f t="shared" si="148"/>
        <v>insert into Camaleon.CandidatoCongreso( PROCESO_ELECTORAL, NOMBRE_CANDIDATO, APELLIDO_PATERNO, APELLIDO_MATERNO, NOMBRE_COMPLETO, SEXO, CARGO_ELEGIDO, LUGAR_POSTULA, ORGANIZACION_POLITICA, ALIAS ) values( 'ELECCIONES GENERALES 2016', '', '', '', 'MIRTHA PATRICIA MENDOZA LEYVA', 'FEMENINO', 'NO ELECTO', 'ANCASH  ', 'PARTIDO POLÍTICO ORDEN', 'PARTIDO POLÍTICO ORDEN' );</v>
      </c>
    </row>
    <row r="5351" spans="1:12" x14ac:dyDescent="0.25">
      <c r="A5351" s="17" t="s">
        <v>6699</v>
      </c>
      <c r="E5351" s="15" t="s">
        <v>7950</v>
      </c>
      <c r="F5351" s="15" t="s">
        <v>8772</v>
      </c>
      <c r="G5351" s="17" t="s">
        <v>1062</v>
      </c>
      <c r="H5351" s="15" t="s">
        <v>8788</v>
      </c>
      <c r="I5351" s="15" t="s">
        <v>8939</v>
      </c>
      <c r="J5351" s="15" t="str">
        <f>IFERROR(VLOOKUP(I5351,'Candidato Presidencial'!$C:$E,3,FALSE),"")</f>
        <v>PARTIDO POLÍTICO ORDEN</v>
      </c>
      <c r="L5351" s="15" t="str">
        <f t="shared" si="148"/>
        <v>insert into Camaleon.CandidatoCongreso( PROCESO_ELECTORAL, NOMBRE_CANDIDATO, APELLIDO_PATERNO, APELLIDO_MATERNO, NOMBRE_COMPLETO, SEXO, CARGO_ELEGIDO, LUGAR_POSTULA, ORGANIZACION_POLITICA, ALIAS ) values( 'ELECCIONES GENERALES 2016', '', '', '', 'VICTZEN JULIAN VERGARAY ARANDA', 'MASCULINO', 'NO ELECTO', 'ANCASH  ', 'PARTIDO POLÍTICO ORDEN', 'PARTIDO POLÍTICO ORDEN' );</v>
      </c>
    </row>
    <row r="5352" spans="1:12" x14ac:dyDescent="0.25">
      <c r="A5352" s="17" t="s">
        <v>6699</v>
      </c>
      <c r="E5352" s="15" t="s">
        <v>7951</v>
      </c>
      <c r="F5352" s="15" t="s">
        <v>8772</v>
      </c>
      <c r="G5352" s="17" t="s">
        <v>1062</v>
      </c>
      <c r="H5352" s="15" t="s">
        <v>8777</v>
      </c>
      <c r="I5352" s="15" t="s">
        <v>8939</v>
      </c>
      <c r="J5352" s="15" t="str">
        <f>IFERROR(VLOOKUP(I5352,'Candidato Presidencial'!$C:$E,3,FALSE),"")</f>
        <v>PARTIDO POLÍTICO ORDEN</v>
      </c>
      <c r="L5352" s="15" t="str">
        <f t="shared" si="148"/>
        <v>insert into Camaleon.CandidatoCongreso( PROCESO_ELECTORAL, NOMBRE_CANDIDATO, APELLIDO_PATERNO, APELLIDO_MATERNO, NOMBRE_COMPLETO, SEXO, CARGO_ELEGIDO, LUGAR_POSTULA, ORGANIZACION_POLITICA, ALIAS ) values( 'ELECCIONES GENERALES 2016', '', '', '', 'CESAR HUMBERTO GALINDO AGUIRRE', 'MASCULINO', 'NO ELECTO', 'LIMA  ', 'PARTIDO POLÍTICO ORDEN', 'PARTIDO POLÍTICO ORDEN' );</v>
      </c>
    </row>
    <row r="5353" spans="1:12" x14ac:dyDescent="0.25">
      <c r="A5353" s="17" t="s">
        <v>6699</v>
      </c>
      <c r="E5353" s="15" t="s">
        <v>7952</v>
      </c>
      <c r="F5353" s="15" t="s">
        <v>8773</v>
      </c>
      <c r="G5353" s="17" t="s">
        <v>1062</v>
      </c>
      <c r="H5353" s="15" t="s">
        <v>8794</v>
      </c>
      <c r="I5353" s="15" t="s">
        <v>8939</v>
      </c>
      <c r="J5353" s="15" t="str">
        <f>IFERROR(VLOOKUP(I5353,'Candidato Presidencial'!$C:$E,3,FALSE),"")</f>
        <v>PARTIDO POLÍTICO ORDEN</v>
      </c>
      <c r="L5353" s="15" t="str">
        <f t="shared" si="148"/>
        <v>insert into Camaleon.CandidatoCongreso( PROCESO_ELECTORAL, NOMBRE_CANDIDATO, APELLIDO_PATERNO, APELLIDO_MATERNO, NOMBRE_COMPLETO, SEXO, CARGO_ELEGIDO, LUGAR_POSTULA, ORGANIZACION_POLITICA, ALIAS ) values( 'ELECCIONES GENERALES 2016', '', '', '', 'CRISTINA HUAMANÑAHUI BARAZORDA', 'FEMENINO', 'NO ELECTO', 'APURIMAC  ', 'PARTIDO POLÍTICO ORDEN', 'PARTIDO POLÍTICO ORDEN' );</v>
      </c>
    </row>
    <row r="5354" spans="1:12" x14ac:dyDescent="0.25">
      <c r="A5354" s="17" t="s">
        <v>6699</v>
      </c>
      <c r="E5354" s="15" t="s">
        <v>7953</v>
      </c>
      <c r="F5354" s="15" t="s">
        <v>8772</v>
      </c>
      <c r="G5354" s="17" t="s">
        <v>1062</v>
      </c>
      <c r="H5354" s="15" t="s">
        <v>8777</v>
      </c>
      <c r="I5354" s="15" t="s">
        <v>8939</v>
      </c>
      <c r="J5354" s="15" t="str">
        <f>IFERROR(VLOOKUP(I5354,'Candidato Presidencial'!$C:$E,3,FALSE),"")</f>
        <v>PARTIDO POLÍTICO ORDEN</v>
      </c>
      <c r="L5354" s="15" t="str">
        <f t="shared" si="148"/>
        <v>insert into Camaleon.CandidatoCongreso( PROCESO_ELECTORAL, NOMBRE_CANDIDATO, APELLIDO_PATERNO, APELLIDO_MATERNO, NOMBRE_COMPLETO, SEXO, CARGO_ELEGIDO, LUGAR_POSTULA, ORGANIZACION_POLITICA, ALIAS ) values( 'ELECCIONES GENERALES 2016', '', '', '', 'MARCELINO WALTER MARQUINA SALGUERO', 'MASCULINO', 'NO ELECTO', 'LIMA  ', 'PARTIDO POLÍTICO ORDEN', 'PARTIDO POLÍTICO ORDEN' );</v>
      </c>
    </row>
    <row r="5355" spans="1:12" x14ac:dyDescent="0.25">
      <c r="A5355" s="17" t="s">
        <v>6699</v>
      </c>
      <c r="E5355" s="15" t="s">
        <v>7954</v>
      </c>
      <c r="F5355" s="15" t="s">
        <v>8772</v>
      </c>
      <c r="G5355" s="17" t="s">
        <v>1062</v>
      </c>
      <c r="H5355" s="15" t="s">
        <v>8794</v>
      </c>
      <c r="I5355" s="15" t="s">
        <v>8939</v>
      </c>
      <c r="J5355" s="15" t="str">
        <f>IFERROR(VLOOKUP(I5355,'Candidato Presidencial'!$C:$E,3,FALSE),"")</f>
        <v>PARTIDO POLÍTICO ORDEN</v>
      </c>
      <c r="L5355" s="15" t="str">
        <f t="shared" si="148"/>
        <v>insert into Camaleon.CandidatoCongreso( PROCESO_ELECTORAL, NOMBRE_CANDIDATO, APELLIDO_PATERNO, APELLIDO_MATERNO, NOMBRE_COMPLETO, SEXO, CARGO_ELEGIDO, LUGAR_POSTULA, ORGANIZACION_POLITICA, ALIAS ) values( 'ELECCIONES GENERALES 2016', '', '', '', 'MARCO ANTONIO RUIZ ONTON', 'MASCULINO', 'NO ELECTO', 'APURIMAC  ', 'PARTIDO POLÍTICO ORDEN', 'PARTIDO POLÍTICO ORDEN' );</v>
      </c>
    </row>
    <row r="5356" spans="1:12" x14ac:dyDescent="0.25">
      <c r="A5356" s="17" t="s">
        <v>6699</v>
      </c>
      <c r="E5356" s="15" t="s">
        <v>7955</v>
      </c>
      <c r="F5356" s="15" t="s">
        <v>8773</v>
      </c>
      <c r="G5356" s="17" t="s">
        <v>1062</v>
      </c>
      <c r="H5356" s="15" t="s">
        <v>8794</v>
      </c>
      <c r="I5356" s="15" t="s">
        <v>8939</v>
      </c>
      <c r="J5356" s="15" t="str">
        <f>IFERROR(VLOOKUP(I5356,'Candidato Presidencial'!$C:$E,3,FALSE),"")</f>
        <v>PARTIDO POLÍTICO ORDEN</v>
      </c>
      <c r="L5356" s="15" t="str">
        <f t="shared" si="148"/>
        <v>insert into Camaleon.CandidatoCongreso( PROCESO_ELECTORAL, NOMBRE_CANDIDATO, APELLIDO_PATERNO, APELLIDO_MATERNO, NOMBRE_COMPLETO, SEXO, CARGO_ELEGIDO, LUGAR_POSTULA, ORGANIZACION_POLITICA, ALIAS ) values( 'ELECCIONES GENERALES 2016', '', '', '', 'ROSMERY CCAYPANI BAZAN', 'FEMENINO', 'NO ELECTO', 'APURIMAC  ', 'PARTIDO POLÍTICO ORDEN', 'PARTIDO POLÍTICO ORDEN' );</v>
      </c>
    </row>
    <row r="5357" spans="1:12" x14ac:dyDescent="0.25">
      <c r="A5357" s="17" t="s">
        <v>6699</v>
      </c>
      <c r="E5357" s="15" t="s">
        <v>7956</v>
      </c>
      <c r="F5357" s="15" t="s">
        <v>8772</v>
      </c>
      <c r="G5357" s="17" t="s">
        <v>1062</v>
      </c>
      <c r="H5357" s="15" t="s">
        <v>8798</v>
      </c>
      <c r="I5357" s="15" t="s">
        <v>8939</v>
      </c>
      <c r="J5357" s="15" t="str">
        <f>IFERROR(VLOOKUP(I5357,'Candidato Presidencial'!$C:$E,3,FALSE),"")</f>
        <v>PARTIDO POLÍTICO ORDEN</v>
      </c>
      <c r="L5357" s="15" t="str">
        <f t="shared" si="148"/>
        <v>insert into Camaleon.CandidatoCongreso( PROCESO_ELECTORAL, NOMBRE_CANDIDATO, APELLIDO_PATERNO, APELLIDO_MATERNO, NOMBRE_COMPLETO, SEXO, CARGO_ELEGIDO, LUGAR_POSTULA, ORGANIZACION_POLITICA, ALIAS ) values( 'ELECCIONES GENERALES 2016', '', '', '', 'ESTEBAN NARCISO ROSAS MENDOZA', 'MASCULINO', 'NO ELECTO', 'MOQUEGUA  ', 'PARTIDO POLÍTICO ORDEN', 'PARTIDO POLÍTICO ORDEN' );</v>
      </c>
    </row>
    <row r="5358" spans="1:12" x14ac:dyDescent="0.25">
      <c r="A5358" s="17" t="s">
        <v>6699</v>
      </c>
      <c r="E5358" s="15" t="s">
        <v>7957</v>
      </c>
      <c r="F5358" s="15" t="s">
        <v>8773</v>
      </c>
      <c r="G5358" s="17" t="s">
        <v>1062</v>
      </c>
      <c r="H5358" s="15" t="s">
        <v>8798</v>
      </c>
      <c r="I5358" s="15" t="s">
        <v>8939</v>
      </c>
      <c r="J5358" s="15" t="str">
        <f>IFERROR(VLOOKUP(I5358,'Candidato Presidencial'!$C:$E,3,FALSE),"")</f>
        <v>PARTIDO POLÍTICO ORDEN</v>
      </c>
      <c r="L5358" s="15" t="str">
        <f t="shared" si="148"/>
        <v>insert into Camaleon.CandidatoCongreso( PROCESO_ELECTORAL, NOMBRE_CANDIDATO, APELLIDO_PATERNO, APELLIDO_MATERNO, NOMBRE_COMPLETO, SEXO, CARGO_ELEGIDO, LUGAR_POSTULA, ORGANIZACION_POLITICA, ALIAS ) values( 'ELECCIONES GENERALES 2016', '', '', '', 'NANCY BALDARRAGO VALDIVIA', 'FEMENINO', 'NO ELECTO', 'MOQUEGUA  ', 'PARTIDO POLÍTICO ORDEN', 'PARTIDO POLÍTICO ORDEN' );</v>
      </c>
    </row>
    <row r="5359" spans="1:12" x14ac:dyDescent="0.25">
      <c r="A5359" s="17" t="s">
        <v>6699</v>
      </c>
      <c r="E5359" s="15" t="s">
        <v>7958</v>
      </c>
      <c r="F5359" s="15" t="s">
        <v>8772</v>
      </c>
      <c r="G5359" s="17" t="s">
        <v>1062</v>
      </c>
      <c r="H5359" s="15" t="s">
        <v>8777</v>
      </c>
      <c r="I5359" s="15" t="s">
        <v>8939</v>
      </c>
      <c r="J5359" s="15" t="str">
        <f>IFERROR(VLOOKUP(I5359,'Candidato Presidencial'!$C:$E,3,FALSE),"")</f>
        <v>PARTIDO POLÍTICO ORDEN</v>
      </c>
      <c r="L5359" s="15" t="str">
        <f t="shared" si="148"/>
        <v>insert into Camaleon.CandidatoCongreso( PROCESO_ELECTORAL, NOMBRE_CANDIDATO, APELLIDO_PATERNO, APELLIDO_MATERNO, NOMBRE_COMPLETO, SEXO, CARGO_ELEGIDO, LUGAR_POSTULA, ORGANIZACION_POLITICA, ALIAS ) values( 'ELECCIONES GENERALES 2016', '', '', '', 'JUAN BENITO VALENCIA VARGAS', 'MASCULINO', 'NO ELECTO', 'LIMA  ', 'PARTIDO POLÍTICO ORDEN', 'PARTIDO POLÍTICO ORDEN' );</v>
      </c>
    </row>
    <row r="5360" spans="1:12" x14ac:dyDescent="0.25">
      <c r="A5360" s="17" t="s">
        <v>6699</v>
      </c>
      <c r="E5360" s="15" t="s">
        <v>7959</v>
      </c>
      <c r="F5360" s="15" t="s">
        <v>8773</v>
      </c>
      <c r="G5360" s="17" t="s">
        <v>1062</v>
      </c>
      <c r="H5360" s="15" t="s">
        <v>8777</v>
      </c>
      <c r="I5360" s="15" t="s">
        <v>8939</v>
      </c>
      <c r="J5360" s="15" t="str">
        <f>IFERROR(VLOOKUP(I5360,'Candidato Presidencial'!$C:$E,3,FALSE),"")</f>
        <v>PARTIDO POLÍTICO ORDEN</v>
      </c>
      <c r="L5360" s="15" t="str">
        <f t="shared" si="148"/>
        <v>insert into Camaleon.CandidatoCongreso( PROCESO_ELECTORAL, NOMBRE_CANDIDATO, APELLIDO_PATERNO, APELLIDO_MATERNO, NOMBRE_COMPLETO, SEXO, CARGO_ELEGIDO, LUGAR_POSTULA, ORGANIZACION_POLITICA, ALIAS ) values( 'ELECCIONES GENERALES 2016', '', '', '', 'DURGA EDELMIRA RAMIREZ MIRANDA', 'FEMENINO', 'NO ELECTO', 'LIMA  ', 'PARTIDO POLÍTICO ORDEN', 'PARTIDO POLÍTICO ORDEN' );</v>
      </c>
    </row>
    <row r="5361" spans="1:12" x14ac:dyDescent="0.25">
      <c r="A5361" s="17" t="s">
        <v>6699</v>
      </c>
      <c r="E5361" s="15" t="s">
        <v>7960</v>
      </c>
      <c r="F5361" s="15" t="s">
        <v>8773</v>
      </c>
      <c r="G5361" s="17" t="s">
        <v>1062</v>
      </c>
      <c r="H5361" s="15" t="s">
        <v>8778</v>
      </c>
      <c r="I5361" s="15" t="s">
        <v>8939</v>
      </c>
      <c r="J5361" s="15" t="str">
        <f>IFERROR(VLOOKUP(I5361,'Candidato Presidencial'!$C:$E,3,FALSE),"")</f>
        <v>PARTIDO POLÍTICO ORDEN</v>
      </c>
      <c r="L5361" s="15" t="str">
        <f t="shared" si="148"/>
        <v>insert into Camaleon.CandidatoCongreso( PROCESO_ELECTORAL, NOMBRE_CANDIDATO, APELLIDO_PATERNO, APELLIDO_MATERNO, NOMBRE_COMPLETO, SEXO, CARGO_ELEGIDO, LUGAR_POSTULA, ORGANIZACION_POLITICA, ALIAS ) values( 'ELECCIONES GENERALES 2016', '', '', '', 'ESTEFITA PORTOCARRERO SORIA', 'FEMENINO', 'NO ELECTO', 'LORETO  ', 'PARTIDO POLÍTICO ORDEN', 'PARTIDO POLÍTICO ORDEN' );</v>
      </c>
    </row>
    <row r="5362" spans="1:12" x14ac:dyDescent="0.25">
      <c r="A5362" s="17" t="s">
        <v>6699</v>
      </c>
      <c r="E5362" s="15" t="s">
        <v>7961</v>
      </c>
      <c r="F5362" s="15" t="s">
        <v>8772</v>
      </c>
      <c r="G5362" s="17" t="s">
        <v>1062</v>
      </c>
      <c r="H5362" s="15" t="s">
        <v>8789</v>
      </c>
      <c r="I5362" s="15" t="s">
        <v>8939</v>
      </c>
      <c r="J5362" s="15" t="str">
        <f>IFERROR(VLOOKUP(I5362,'Candidato Presidencial'!$C:$E,3,FALSE),"")</f>
        <v>PARTIDO POLÍTICO ORDEN</v>
      </c>
      <c r="L5362" s="15" t="str">
        <f t="shared" si="148"/>
        <v>insert into Camaleon.CandidatoCongreso( PROCESO_ELECTORAL, NOMBRE_CANDIDATO, APELLIDO_PATERNO, APELLIDO_MATERNO, NOMBRE_COMPLETO, SEXO, CARGO_ELEGIDO, LUGAR_POSTULA, ORGANIZACION_POLITICA, ALIAS ) values( 'ELECCIONES GENERALES 2016', '', '', '', 'NORMANDO MOZOMBITE MENDOZA', 'MASCULINO', 'NO ELECTO', 'AREQUIPA  ', 'PARTIDO POLÍTICO ORDEN', 'PARTIDO POLÍTICO ORDEN' );</v>
      </c>
    </row>
    <row r="5363" spans="1:12" x14ac:dyDescent="0.25">
      <c r="A5363" s="17" t="s">
        <v>6699</v>
      </c>
      <c r="E5363" s="15" t="s">
        <v>7962</v>
      </c>
      <c r="F5363" s="15" t="s">
        <v>8772</v>
      </c>
      <c r="G5363" s="17" t="s">
        <v>1062</v>
      </c>
      <c r="H5363" s="15" t="s">
        <v>8777</v>
      </c>
      <c r="I5363" s="15" t="s">
        <v>8939</v>
      </c>
      <c r="J5363" s="15" t="str">
        <f>IFERROR(VLOOKUP(I5363,'Candidato Presidencial'!$C:$E,3,FALSE),"")</f>
        <v>PARTIDO POLÍTICO ORDEN</v>
      </c>
      <c r="L5363" s="15" t="str">
        <f t="shared" si="148"/>
        <v>insert into Camaleon.CandidatoCongreso( PROCESO_ELECTORAL, NOMBRE_CANDIDATO, APELLIDO_PATERNO, APELLIDO_MATERNO, NOMBRE_COMPLETO, SEXO, CARGO_ELEGIDO, LUGAR_POSTULA, ORGANIZACION_POLITICA, ALIAS ) values( 'ELECCIONES GENERALES 2016', '', '', '', 'CARLOS ALBERTO TORRES CARO', 'MASCULINO', 'NO ELECTO', 'LIMA  ', 'PARTIDO POLÍTICO ORDEN', 'PARTIDO POLÍTICO ORDEN' );</v>
      </c>
    </row>
    <row r="5364" spans="1:12" x14ac:dyDescent="0.25">
      <c r="A5364" s="17" t="s">
        <v>6699</v>
      </c>
      <c r="E5364" s="15" t="s">
        <v>7963</v>
      </c>
      <c r="F5364" s="15" t="s">
        <v>8772</v>
      </c>
      <c r="G5364" s="17" t="s">
        <v>1062</v>
      </c>
      <c r="H5364" s="15" t="s">
        <v>8780</v>
      </c>
      <c r="I5364" s="15" t="s">
        <v>8939</v>
      </c>
      <c r="J5364" s="15" t="str">
        <f>IFERROR(VLOOKUP(I5364,'Candidato Presidencial'!$C:$E,3,FALSE),"")</f>
        <v>PARTIDO POLÍTICO ORDEN</v>
      </c>
      <c r="L5364" s="15" t="str">
        <f t="shared" si="148"/>
        <v>insert into Camaleon.CandidatoCongreso( PROCESO_ELECTORAL, NOMBRE_CANDIDATO, APELLIDO_PATERNO, APELLIDO_MATERNO, NOMBRE_COMPLETO, SEXO, CARGO_ELEGIDO, LUGAR_POSTULA, ORGANIZACION_POLITICA, ALIAS ) values( 'ELECCIONES GENERALES 2016', '', '', '', 'EUCLIDES LIBERIO BOCANEGRA VAELLA', 'MASCULINO', 'NO ELECTO', 'LA LIBERTAD  ', 'PARTIDO POLÍTICO ORDEN', 'PARTIDO POLÍTICO ORDEN' );</v>
      </c>
    </row>
    <row r="5365" spans="1:12" x14ac:dyDescent="0.25">
      <c r="A5365" s="17" t="s">
        <v>6699</v>
      </c>
      <c r="E5365" s="15" t="s">
        <v>7964</v>
      </c>
      <c r="F5365" s="15" t="s">
        <v>8772</v>
      </c>
      <c r="G5365" s="17" t="s">
        <v>1062</v>
      </c>
      <c r="H5365" s="15" t="s">
        <v>8793</v>
      </c>
      <c r="I5365" s="15" t="s">
        <v>8939</v>
      </c>
      <c r="J5365" s="15" t="str">
        <f>IFERROR(VLOOKUP(I5365,'Candidato Presidencial'!$C:$E,3,FALSE),"")</f>
        <v>PARTIDO POLÍTICO ORDEN</v>
      </c>
      <c r="L5365" s="15" t="str">
        <f t="shared" si="148"/>
        <v>insert into Camaleon.CandidatoCongreso( PROCESO_ELECTORAL, NOMBRE_CANDIDATO, APELLIDO_PATERNO, APELLIDO_MATERNO, NOMBRE_COMPLETO, SEXO, CARGO_ELEGIDO, LUGAR_POSTULA, ORGANIZACION_POLITICA, ALIAS ) values( 'ELECCIONES GENERALES 2016', '', '', '', 'DANIEL DELFIN CALIXTRO TRUJILLO', 'MASCULINO', 'NO ELECTO', 'CALLAO  ', 'PARTIDO POLÍTICO ORDEN', 'PARTIDO POLÍTICO ORDEN' );</v>
      </c>
    </row>
    <row r="5366" spans="1:12" x14ac:dyDescent="0.25">
      <c r="A5366" s="17" t="s">
        <v>6699</v>
      </c>
      <c r="E5366" s="15" t="s">
        <v>7965</v>
      </c>
      <c r="F5366" s="15" t="s">
        <v>8772</v>
      </c>
      <c r="G5366" s="17" t="s">
        <v>1062</v>
      </c>
      <c r="H5366" s="15" t="s">
        <v>8788</v>
      </c>
      <c r="I5366" s="15" t="s">
        <v>8939</v>
      </c>
      <c r="J5366" s="15" t="str">
        <f>IFERROR(VLOOKUP(I5366,'Candidato Presidencial'!$C:$E,3,FALSE),"")</f>
        <v>PARTIDO POLÍTICO ORDEN</v>
      </c>
      <c r="L5366" s="15" t="str">
        <f t="shared" si="148"/>
        <v>insert into Camaleon.CandidatoCongreso( PROCESO_ELECTORAL, NOMBRE_CANDIDATO, APELLIDO_PATERNO, APELLIDO_MATERNO, NOMBRE_COMPLETO, SEXO, CARGO_ELEGIDO, LUGAR_POSTULA, ORGANIZACION_POLITICA, ALIAS ) values( 'ELECCIONES GENERALES 2016', '', '', '', 'LINDON PEREZ ESQUIVEL', 'MASCULINO', 'NO ELECTO', 'ANCASH  ', 'PARTIDO POLÍTICO ORDEN', 'PARTIDO POLÍTICO ORDEN' );</v>
      </c>
    </row>
    <row r="5367" spans="1:12" x14ac:dyDescent="0.25">
      <c r="A5367" s="17" t="s">
        <v>6699</v>
      </c>
      <c r="E5367" s="15" t="s">
        <v>7966</v>
      </c>
      <c r="F5367" s="15" t="s">
        <v>8772</v>
      </c>
      <c r="G5367" s="17" t="s">
        <v>1062</v>
      </c>
      <c r="H5367" s="15" t="s">
        <v>8788</v>
      </c>
      <c r="I5367" s="15" t="s">
        <v>8939</v>
      </c>
      <c r="J5367" s="15" t="str">
        <f>IFERROR(VLOOKUP(I5367,'Candidato Presidencial'!$C:$E,3,FALSE),"")</f>
        <v>PARTIDO POLÍTICO ORDEN</v>
      </c>
      <c r="L5367" s="15" t="str">
        <f t="shared" si="148"/>
        <v>insert into Camaleon.CandidatoCongreso( PROCESO_ELECTORAL, NOMBRE_CANDIDATO, APELLIDO_PATERNO, APELLIDO_MATERNO, NOMBRE_COMPLETO, SEXO, CARGO_ELEGIDO, LUGAR_POSTULA, ORGANIZACION_POLITICA, ALIAS ) values( 'ELECCIONES GENERALES 2016', '', '', '', 'RUPERTO CLARK ARANDA RAMIREZ', 'MASCULINO', 'NO ELECTO', 'ANCASH  ', 'PARTIDO POLÍTICO ORDEN', 'PARTIDO POLÍTICO ORDEN' );</v>
      </c>
    </row>
    <row r="5368" spans="1:12" x14ac:dyDescent="0.25">
      <c r="A5368" s="17" t="s">
        <v>6699</v>
      </c>
      <c r="E5368" s="15" t="s">
        <v>7967</v>
      </c>
      <c r="F5368" s="15" t="s">
        <v>8773</v>
      </c>
      <c r="G5368" s="17" t="s">
        <v>1062</v>
      </c>
      <c r="H5368" s="15" t="s">
        <v>8777</v>
      </c>
      <c r="I5368" s="15" t="s">
        <v>8939</v>
      </c>
      <c r="J5368" s="15" t="str">
        <f>IFERROR(VLOOKUP(I5368,'Candidato Presidencial'!$C:$E,3,FALSE),"")</f>
        <v>PARTIDO POLÍTICO ORDEN</v>
      </c>
      <c r="L5368" s="15" t="str">
        <f t="shared" si="148"/>
        <v>insert into Camaleon.CandidatoCongreso( PROCESO_ELECTORAL, NOMBRE_CANDIDATO, APELLIDO_PATERNO, APELLIDO_MATERNO, NOMBRE_COMPLETO, SEXO, CARGO_ELEGIDO, LUGAR_POSTULA, ORGANIZACION_POLITICA, ALIAS ) values( 'ELECCIONES GENERALES 2016', '', '', '', 'EDITH LUZ MUCHO MENDOZA', 'FEMENINO', 'NO ELECTO', 'LIMA  ', 'PARTIDO POLÍTICO ORDEN', 'PARTIDO POLÍTICO ORDEN' );</v>
      </c>
    </row>
    <row r="5369" spans="1:12" x14ac:dyDescent="0.25">
      <c r="A5369" s="17" t="s">
        <v>6699</v>
      </c>
      <c r="E5369" s="15" t="s">
        <v>7968</v>
      </c>
      <c r="F5369" s="15" t="s">
        <v>8772</v>
      </c>
      <c r="G5369" s="17" t="s">
        <v>1062</v>
      </c>
      <c r="H5369" s="15" t="s">
        <v>8774</v>
      </c>
      <c r="I5369" s="15" t="s">
        <v>8939</v>
      </c>
      <c r="J5369" s="15" t="str">
        <f>IFERROR(VLOOKUP(I5369,'Candidato Presidencial'!$C:$E,3,FALSE),"")</f>
        <v>PARTIDO POLÍTICO ORDEN</v>
      </c>
      <c r="L5369" s="15" t="str">
        <f t="shared" si="148"/>
        <v>insert into Camaleon.CandidatoCongreso( PROCESO_ELECTORAL, NOMBRE_CANDIDATO, APELLIDO_PATERNO, APELLIDO_MATERNO, NOMBRE_COMPLETO, SEXO, CARGO_ELEGIDO, LUGAR_POSTULA, ORGANIZACION_POLITICA, ALIAS ) values( 'ELECCIONES GENERALES 2016', '', '', '', 'LUIS ENRIQUE BALCONA FLORES', 'MASCULINO', 'NO ELECTO', 'PUNO  ', 'PARTIDO POLÍTICO ORDEN', 'PARTIDO POLÍTICO ORDEN' );</v>
      </c>
    </row>
    <row r="5370" spans="1:12" x14ac:dyDescent="0.25">
      <c r="A5370" s="17" t="s">
        <v>6699</v>
      </c>
      <c r="E5370" s="15" t="s">
        <v>7969</v>
      </c>
      <c r="F5370" s="15" t="s">
        <v>8772</v>
      </c>
      <c r="G5370" s="17" t="s">
        <v>1062</v>
      </c>
      <c r="H5370" s="15" t="s">
        <v>8774</v>
      </c>
      <c r="I5370" s="15" t="s">
        <v>8939</v>
      </c>
      <c r="J5370" s="15" t="str">
        <f>IFERROR(VLOOKUP(I5370,'Candidato Presidencial'!$C:$E,3,FALSE),"")</f>
        <v>PARTIDO POLÍTICO ORDEN</v>
      </c>
      <c r="L5370" s="15" t="str">
        <f t="shared" si="148"/>
        <v>insert into Camaleon.CandidatoCongreso( PROCESO_ELECTORAL, NOMBRE_CANDIDATO, APELLIDO_PATERNO, APELLIDO_MATERNO, NOMBRE_COMPLETO, SEXO, CARGO_ELEGIDO, LUGAR_POSTULA, ORGANIZACION_POLITICA, ALIAS ) values( 'ELECCIONES GENERALES 2016', '', '', '', 'MARTIN RAMOS GOMEZ', 'MASCULINO', 'NO ELECTO', 'PUNO  ', 'PARTIDO POLÍTICO ORDEN', 'PARTIDO POLÍTICO ORDEN' );</v>
      </c>
    </row>
    <row r="5371" spans="1:12" x14ac:dyDescent="0.25">
      <c r="A5371" s="17" t="s">
        <v>6699</v>
      </c>
      <c r="E5371" s="15" t="s">
        <v>7970</v>
      </c>
      <c r="F5371" s="15" t="s">
        <v>8772</v>
      </c>
      <c r="G5371" s="17" t="s">
        <v>1062</v>
      </c>
      <c r="H5371" s="15" t="s">
        <v>8774</v>
      </c>
      <c r="I5371" s="15" t="s">
        <v>8939</v>
      </c>
      <c r="J5371" s="15" t="str">
        <f>IFERROR(VLOOKUP(I5371,'Candidato Presidencial'!$C:$E,3,FALSE),"")</f>
        <v>PARTIDO POLÍTICO ORDEN</v>
      </c>
      <c r="L5371" s="15" t="str">
        <f t="shared" si="148"/>
        <v>insert into Camaleon.CandidatoCongreso( PROCESO_ELECTORAL, NOMBRE_CANDIDATO, APELLIDO_PATERNO, APELLIDO_MATERNO, NOMBRE_COMPLETO, SEXO, CARGO_ELEGIDO, LUGAR_POSTULA, ORGANIZACION_POLITICA, ALIAS ) values( 'ELECCIONES GENERALES 2016', '', '', '', 'NICOLAS VALENCIA ORTIZ', 'MASCULINO', 'NO ELECTO', 'PUNO  ', 'PARTIDO POLÍTICO ORDEN', 'PARTIDO POLÍTICO ORDEN' );</v>
      </c>
    </row>
    <row r="5372" spans="1:12" x14ac:dyDescent="0.25">
      <c r="A5372" s="17" t="s">
        <v>6699</v>
      </c>
      <c r="E5372" s="15" t="s">
        <v>7971</v>
      </c>
      <c r="F5372" s="15" t="s">
        <v>8773</v>
      </c>
      <c r="G5372" s="17" t="s">
        <v>1062</v>
      </c>
      <c r="H5372" s="15" t="s">
        <v>8774</v>
      </c>
      <c r="I5372" s="15" t="s">
        <v>8939</v>
      </c>
      <c r="J5372" s="15" t="str">
        <f>IFERROR(VLOOKUP(I5372,'Candidato Presidencial'!$C:$E,3,FALSE),"")</f>
        <v>PARTIDO POLÍTICO ORDEN</v>
      </c>
      <c r="L5372" s="15" t="str">
        <f t="shared" si="148"/>
        <v>insert into Camaleon.CandidatoCongreso( PROCESO_ELECTORAL, NOMBRE_CANDIDATO, APELLIDO_PATERNO, APELLIDO_MATERNO, NOMBRE_COMPLETO, SEXO, CARGO_ELEGIDO, LUGAR_POSTULA, ORGANIZACION_POLITICA, ALIAS ) values( 'ELECCIONES GENERALES 2016', '', '', '', 'SONIA BEATRIZ SELLERICO MACEDO', 'FEMENINO', 'NO ELECTO', 'PUNO  ', 'PARTIDO POLÍTICO ORDEN', 'PARTIDO POLÍTICO ORDEN' );</v>
      </c>
    </row>
    <row r="5373" spans="1:12" x14ac:dyDescent="0.25">
      <c r="A5373" s="17" t="s">
        <v>6699</v>
      </c>
      <c r="E5373" s="15" t="s">
        <v>7972</v>
      </c>
      <c r="F5373" s="15" t="s">
        <v>8772</v>
      </c>
      <c r="G5373" s="17" t="s">
        <v>1062</v>
      </c>
      <c r="H5373" s="15" t="s">
        <v>8777</v>
      </c>
      <c r="I5373" s="15" t="s">
        <v>8939</v>
      </c>
      <c r="J5373" s="15" t="str">
        <f>IFERROR(VLOOKUP(I5373,'Candidato Presidencial'!$C:$E,3,FALSE),"")</f>
        <v>PARTIDO POLÍTICO ORDEN</v>
      </c>
      <c r="L5373" s="15" t="str">
        <f t="shared" si="148"/>
        <v>insert into Camaleon.CandidatoCongreso( PROCESO_ELECTORAL, NOMBRE_CANDIDATO, APELLIDO_PATERNO, APELLIDO_MATERNO, NOMBRE_COMPLETO, SEXO, CARGO_ELEGIDO, LUGAR_POSTULA, ORGANIZACION_POLITICA, ALIAS ) values( 'ELECCIONES GENERALES 2016', '', '', '', 'ROMULO MUCHO MAMANI', 'MASCULINO', 'NO ELECTO', 'LIMA  ', 'PARTIDO POLÍTICO ORDEN', 'PARTIDO POLÍTICO ORDEN' );</v>
      </c>
    </row>
    <row r="5374" spans="1:12" x14ac:dyDescent="0.25">
      <c r="A5374" s="17" t="s">
        <v>6699</v>
      </c>
      <c r="E5374" s="15" t="s">
        <v>7973</v>
      </c>
      <c r="F5374" s="15" t="s">
        <v>8772</v>
      </c>
      <c r="G5374" s="17" t="s">
        <v>1062</v>
      </c>
      <c r="H5374" s="15" t="s">
        <v>8789</v>
      </c>
      <c r="I5374" s="15" t="s">
        <v>8939</v>
      </c>
      <c r="J5374" s="15" t="str">
        <f>IFERROR(VLOOKUP(I5374,'Candidato Presidencial'!$C:$E,3,FALSE),"")</f>
        <v>PARTIDO POLÍTICO ORDEN</v>
      </c>
      <c r="L5374" s="15" t="str">
        <f t="shared" si="148"/>
        <v>insert into Camaleon.CandidatoCongreso( PROCESO_ELECTORAL, NOMBRE_CANDIDATO, APELLIDO_PATERNO, APELLIDO_MATERNO, NOMBRE_COMPLETO, SEXO, CARGO_ELEGIDO, LUGAR_POSTULA, ORGANIZACION_POLITICA, ALIAS ) values( 'ELECCIONES GENERALES 2016', '', '', '', 'MIGUEL ANGEL PEREZ VIZCARRA', 'MASCULINO', 'NO ELECTO', 'AREQUIPA  ', 'PARTIDO POLÍTICO ORDEN', 'PARTIDO POLÍTICO ORDEN' );</v>
      </c>
    </row>
    <row r="5375" spans="1:12" x14ac:dyDescent="0.25">
      <c r="A5375" s="17" t="s">
        <v>6699</v>
      </c>
      <c r="E5375" s="15" t="s">
        <v>7974</v>
      </c>
      <c r="F5375" s="15" t="s">
        <v>8773</v>
      </c>
      <c r="G5375" s="17" t="s">
        <v>1062</v>
      </c>
      <c r="H5375" s="15" t="s">
        <v>8774</v>
      </c>
      <c r="I5375" s="15" t="s">
        <v>8939</v>
      </c>
      <c r="J5375" s="15" t="str">
        <f>IFERROR(VLOOKUP(I5375,'Candidato Presidencial'!$C:$E,3,FALSE),"")</f>
        <v>PARTIDO POLÍTICO ORDEN</v>
      </c>
      <c r="L5375" s="15" t="str">
        <f t="shared" si="148"/>
        <v>insert into Camaleon.CandidatoCongreso( PROCESO_ELECTORAL, NOMBRE_CANDIDATO, APELLIDO_PATERNO, APELLIDO_MATERNO, NOMBRE_COMPLETO, SEXO, CARGO_ELEGIDO, LUGAR_POSTULA, ORGANIZACION_POLITICA, ALIAS ) values( 'ELECCIONES GENERALES 2016', '', '', '', 'SONIA MERCEDES PAREDES BARRIGA', 'FEMENINO', 'NO ELECTO', 'PUNO  ', 'PARTIDO POLÍTICO ORDEN', 'PARTIDO POLÍTICO ORDEN' );</v>
      </c>
    </row>
    <row r="5376" spans="1:12" x14ac:dyDescent="0.25">
      <c r="A5376" s="17" t="s">
        <v>6699</v>
      </c>
      <c r="E5376" s="15" t="s">
        <v>7975</v>
      </c>
      <c r="F5376" s="15" t="s">
        <v>8772</v>
      </c>
      <c r="G5376" s="17" t="s">
        <v>1062</v>
      </c>
      <c r="H5376" s="15" t="s">
        <v>8783</v>
      </c>
      <c r="I5376" s="15" t="s">
        <v>8939</v>
      </c>
      <c r="J5376" s="15" t="str">
        <f>IFERROR(VLOOKUP(I5376,'Candidato Presidencial'!$C:$E,3,FALSE),"")</f>
        <v>PARTIDO POLÍTICO ORDEN</v>
      </c>
      <c r="L5376" s="15" t="str">
        <f t="shared" si="148"/>
        <v>insert into Camaleon.CandidatoCongreso( PROCESO_ELECTORAL, NOMBRE_CANDIDATO, APELLIDO_PATERNO, APELLIDO_MATERNO, NOMBRE_COMPLETO, SEXO, CARGO_ELEGIDO, LUGAR_POSTULA, ORGANIZACION_POLITICA, ALIAS ) values( 'ELECCIONES GENERALES 2016', '', '', '', 'HERBERT NINA ARCAYA', 'MASCULINO', 'NO ELECTO', 'CUSCO  ', 'PARTIDO POLÍTICO ORDEN', 'PARTIDO POLÍTICO ORDEN' );</v>
      </c>
    </row>
    <row r="5377" spans="1:12" x14ac:dyDescent="0.25">
      <c r="A5377" s="17" t="s">
        <v>6699</v>
      </c>
      <c r="E5377" s="15" t="s">
        <v>7976</v>
      </c>
      <c r="F5377" s="15" t="s">
        <v>8772</v>
      </c>
      <c r="G5377" s="17" t="s">
        <v>1062</v>
      </c>
      <c r="H5377" s="15" t="s">
        <v>8781</v>
      </c>
      <c r="I5377" s="15" t="s">
        <v>8939</v>
      </c>
      <c r="J5377" s="15" t="str">
        <f>IFERROR(VLOOKUP(I5377,'Candidato Presidencial'!$C:$E,3,FALSE),"")</f>
        <v>PARTIDO POLÍTICO ORDEN</v>
      </c>
      <c r="L5377" s="15" t="str">
        <f t="shared" si="148"/>
        <v>insert into Camaleon.CandidatoCongreso( PROCESO_ELECTORAL, NOMBRE_CANDIDATO, APELLIDO_PATERNO, APELLIDO_MATERNO, NOMBRE_COMPLETO, SEXO, CARGO_ELEGIDO, LUGAR_POSTULA, ORGANIZACION_POLITICA, ALIAS ) values( 'ELECCIONES GENERALES 2016', '', '', '', 'FIDEL AUGUSTO MORENO RODRIGUEZ', 'MASCULINO', 'NO ELECTO', 'CAJAMARCA  ', 'PARTIDO POLÍTICO ORDEN', 'PARTIDO POLÍTICO ORDEN' );</v>
      </c>
    </row>
    <row r="5378" spans="1:12" x14ac:dyDescent="0.25">
      <c r="A5378" s="17" t="s">
        <v>6699</v>
      </c>
      <c r="E5378" s="15" t="s">
        <v>7977</v>
      </c>
      <c r="F5378" s="15" t="s">
        <v>8772</v>
      </c>
      <c r="G5378" s="17" t="s">
        <v>1062</v>
      </c>
      <c r="H5378" s="15" t="s">
        <v>8789</v>
      </c>
      <c r="I5378" s="15" t="s">
        <v>8939</v>
      </c>
      <c r="J5378" s="15" t="str">
        <f>IFERROR(VLOOKUP(I5378,'Candidato Presidencial'!$C:$E,3,FALSE),"")</f>
        <v>PARTIDO POLÍTICO ORDEN</v>
      </c>
      <c r="L5378" s="15" t="str">
        <f t="shared" si="148"/>
        <v>insert into Camaleon.CandidatoCongreso( PROCESO_ELECTORAL, NOMBRE_CANDIDATO, APELLIDO_PATERNO, APELLIDO_MATERNO, NOMBRE_COMPLETO, SEXO, CARGO_ELEGIDO, LUGAR_POSTULA, ORGANIZACION_POLITICA, ALIAS ) values( 'ELECCIONES GENERALES 2016', '', '', '', 'GUSTAVO ADOLFO CUADROS OVIEDO', 'MASCULINO', 'NO ELECTO', 'AREQUIPA  ', 'PARTIDO POLÍTICO ORDEN', 'PARTIDO POLÍTICO ORDEN' );</v>
      </c>
    </row>
    <row r="5379" spans="1:12" x14ac:dyDescent="0.25">
      <c r="A5379" s="17" t="s">
        <v>6699</v>
      </c>
      <c r="E5379" s="15" t="s">
        <v>7978</v>
      </c>
      <c r="F5379" s="15" t="s">
        <v>8772</v>
      </c>
      <c r="G5379" s="17" t="s">
        <v>1062</v>
      </c>
      <c r="H5379" s="15" t="s">
        <v>8777</v>
      </c>
      <c r="I5379" s="15" t="s">
        <v>8939</v>
      </c>
      <c r="J5379" s="15" t="str">
        <f>IFERROR(VLOOKUP(I5379,'Candidato Presidencial'!$C:$E,3,FALSE),"")</f>
        <v>PARTIDO POLÍTICO ORDEN</v>
      </c>
      <c r="L5379" s="15" t="str">
        <f t="shared" ref="L5379:L5442" si="149">"insert into Camaleon.CandidatoCongreso( "&amp;$A$1&amp;", "&amp;$B$1&amp;", "&amp;$C$1&amp;", "&amp;$D$1&amp;", "&amp;$E$1&amp;", "&amp;$F$1&amp;", "&amp;$G$1&amp;", "&amp;$H$1&amp;", "&amp;$I$1&amp;", "&amp;$J$1&amp;" ) values( '"&amp;A5379&amp;"', '"&amp;B5379&amp;"', '"&amp;C5379&amp;"', '"&amp;D5379&amp;"', '"&amp;E5379&amp;"', '"&amp;F5379&amp;"', '"&amp;G5379&amp;"', '"&amp;H5379&amp;"', '"&amp;I5379&amp;"', '"&amp;J5379&amp;"' );"</f>
        <v>insert into Camaleon.CandidatoCongreso( PROCESO_ELECTORAL, NOMBRE_CANDIDATO, APELLIDO_PATERNO, APELLIDO_MATERNO, NOMBRE_COMPLETO, SEXO, CARGO_ELEGIDO, LUGAR_POSTULA, ORGANIZACION_POLITICA, ALIAS ) values( 'ELECCIONES GENERALES 2016', '', '', '', 'VIHELMO CEFERINO VELAPATIÑO COCHACHI', 'MASCULINO', 'NO ELECTO', 'LIMA  ', 'PARTIDO POLÍTICO ORDEN', 'PARTIDO POLÍTICO ORDEN' );</v>
      </c>
    </row>
    <row r="5380" spans="1:12" x14ac:dyDescent="0.25">
      <c r="A5380" s="17" t="s">
        <v>6699</v>
      </c>
      <c r="E5380" s="15" t="s">
        <v>7979</v>
      </c>
      <c r="F5380" s="15" t="s">
        <v>8772</v>
      </c>
      <c r="G5380" s="17" t="s">
        <v>1062</v>
      </c>
      <c r="H5380" s="15" t="s">
        <v>8798</v>
      </c>
      <c r="I5380" s="15" t="s">
        <v>8939</v>
      </c>
      <c r="J5380" s="15" t="str">
        <f>IFERROR(VLOOKUP(I5380,'Candidato Presidencial'!$C:$E,3,FALSE),"")</f>
        <v>PARTIDO POLÍTICO ORDEN</v>
      </c>
      <c r="L5380" s="15" t="str">
        <f t="shared" si="149"/>
        <v>insert into Camaleon.CandidatoCongreso( PROCESO_ELECTORAL, NOMBRE_CANDIDATO, APELLIDO_PATERNO, APELLIDO_MATERNO, NOMBRE_COMPLETO, SEXO, CARGO_ELEGIDO, LUGAR_POSTULA, ORGANIZACION_POLITICA, ALIAS ) values( 'ELECCIONES GENERALES 2016', '', '', '', 'JULIO ARAOZ ANCHAISE', 'MASCULINO', 'NO ELECTO', 'MOQUEGUA  ', 'PARTIDO POLÍTICO ORDEN', 'PARTIDO POLÍTICO ORDEN' );</v>
      </c>
    </row>
    <row r="5381" spans="1:12" x14ac:dyDescent="0.25">
      <c r="A5381" s="17" t="s">
        <v>6699</v>
      </c>
      <c r="E5381" s="15" t="s">
        <v>7980</v>
      </c>
      <c r="F5381" s="15" t="s">
        <v>8772</v>
      </c>
      <c r="G5381" s="17" t="s">
        <v>1062</v>
      </c>
      <c r="H5381" s="15" t="s">
        <v>8789</v>
      </c>
      <c r="I5381" s="15" t="s">
        <v>8939</v>
      </c>
      <c r="J5381" s="15" t="str">
        <f>IFERROR(VLOOKUP(I5381,'Candidato Presidencial'!$C:$E,3,FALSE),"")</f>
        <v>PARTIDO POLÍTICO ORDEN</v>
      </c>
      <c r="L5381" s="15" t="str">
        <f t="shared" si="149"/>
        <v>insert into Camaleon.CandidatoCongreso( PROCESO_ELECTORAL, NOMBRE_CANDIDATO, APELLIDO_PATERNO, APELLIDO_MATERNO, NOMBRE_COMPLETO, SEXO, CARGO_ELEGIDO, LUGAR_POSTULA, ORGANIZACION_POLITICA, ALIAS ) values( 'ELECCIONES GENERALES 2016', '', '', '', 'JOSE ANGEL QUISPE ZUÑIGA', 'MASCULINO', 'NO ELECTO', 'AREQUIPA  ', 'PARTIDO POLÍTICO ORDEN', 'PARTIDO POLÍTICO ORDEN' );</v>
      </c>
    </row>
    <row r="5382" spans="1:12" x14ac:dyDescent="0.25">
      <c r="A5382" s="17" t="s">
        <v>6699</v>
      </c>
      <c r="E5382" s="15" t="s">
        <v>7981</v>
      </c>
      <c r="F5382" s="15" t="s">
        <v>8772</v>
      </c>
      <c r="G5382" s="17" t="s">
        <v>1062</v>
      </c>
      <c r="H5382" s="15" t="s">
        <v>8785</v>
      </c>
      <c r="I5382" s="15" t="s">
        <v>8939</v>
      </c>
      <c r="J5382" s="15" t="str">
        <f>IFERROR(VLOOKUP(I5382,'Candidato Presidencial'!$C:$E,3,FALSE),"")</f>
        <v>PARTIDO POLÍTICO ORDEN</v>
      </c>
      <c r="L5382" s="15" t="str">
        <f t="shared" si="149"/>
        <v>insert into Camaleon.CandidatoCongreso( PROCESO_ELECTORAL, NOMBRE_CANDIDATO, APELLIDO_PATERNO, APELLIDO_MATERNO, NOMBRE_COMPLETO, SEXO, CARGO_ELEGIDO, LUGAR_POSTULA, ORGANIZACION_POLITICA, ALIAS ) values( 'ELECCIONES GENERALES 2016', '', '', '', 'ALEJANDRO FRANCISCO CUELLAR LEYVA', 'MASCULINO', 'NO ELECTO', 'HUANCAVELICA  ', 'PARTIDO POLÍTICO ORDEN', 'PARTIDO POLÍTICO ORDEN' );</v>
      </c>
    </row>
    <row r="5383" spans="1:12" x14ac:dyDescent="0.25">
      <c r="A5383" s="17" t="s">
        <v>6699</v>
      </c>
      <c r="E5383" s="15" t="s">
        <v>7982</v>
      </c>
      <c r="F5383" s="15" t="s">
        <v>8772</v>
      </c>
      <c r="G5383" s="17" t="s">
        <v>1062</v>
      </c>
      <c r="H5383" s="15" t="s">
        <v>8785</v>
      </c>
      <c r="I5383" s="15" t="s">
        <v>8939</v>
      </c>
      <c r="J5383" s="15" t="str">
        <f>IFERROR(VLOOKUP(I5383,'Candidato Presidencial'!$C:$E,3,FALSE),"")</f>
        <v>PARTIDO POLÍTICO ORDEN</v>
      </c>
      <c r="L5383" s="15" t="str">
        <f t="shared" si="149"/>
        <v>insert into Camaleon.CandidatoCongreso( PROCESO_ELECTORAL, NOMBRE_CANDIDATO, APELLIDO_PATERNO, APELLIDO_MATERNO, NOMBRE_COMPLETO, SEXO, CARGO_ELEGIDO, LUGAR_POSTULA, ORGANIZACION_POLITICA, ALIAS ) values( 'ELECCIONES GENERALES 2016', '', '', '', 'CIRO SALUSTIANO LANDEO LAURA', 'MASCULINO', 'NO ELECTO', 'HUANCAVELICA  ', 'PARTIDO POLÍTICO ORDEN', 'PARTIDO POLÍTICO ORDEN' );</v>
      </c>
    </row>
    <row r="5384" spans="1:12" x14ac:dyDescent="0.25">
      <c r="A5384" s="17" t="s">
        <v>6699</v>
      </c>
      <c r="E5384" s="15" t="s">
        <v>7983</v>
      </c>
      <c r="F5384" s="15" t="s">
        <v>8773</v>
      </c>
      <c r="G5384" s="17" t="s">
        <v>1062</v>
      </c>
      <c r="H5384" s="15" t="s">
        <v>8785</v>
      </c>
      <c r="I5384" s="15" t="s">
        <v>8939</v>
      </c>
      <c r="J5384" s="15" t="str">
        <f>IFERROR(VLOOKUP(I5384,'Candidato Presidencial'!$C:$E,3,FALSE),"")</f>
        <v>PARTIDO POLÍTICO ORDEN</v>
      </c>
      <c r="L5384" s="15" t="str">
        <f t="shared" si="149"/>
        <v>insert into Camaleon.CandidatoCongreso( PROCESO_ELECTORAL, NOMBRE_CANDIDATO, APELLIDO_PATERNO, APELLIDO_MATERNO, NOMBRE_COMPLETO, SEXO, CARGO_ELEGIDO, LUGAR_POSTULA, ORGANIZACION_POLITICA, ALIAS ) values( 'ELECCIONES GENERALES 2016', '', '', '', 'NANCY SONIA RIVAS MEJIA', 'FEMENINO', 'NO ELECTO', 'HUANCAVELICA  ', 'PARTIDO POLÍTICO ORDEN', 'PARTIDO POLÍTICO ORDEN' );</v>
      </c>
    </row>
    <row r="5385" spans="1:12" x14ac:dyDescent="0.25">
      <c r="A5385" s="17" t="s">
        <v>6699</v>
      </c>
      <c r="E5385" s="15" t="s">
        <v>7984</v>
      </c>
      <c r="F5385" s="15" t="s">
        <v>8772</v>
      </c>
      <c r="G5385" s="17" t="s">
        <v>1062</v>
      </c>
      <c r="H5385" s="15" t="s">
        <v>8777</v>
      </c>
      <c r="I5385" s="15" t="s">
        <v>8939</v>
      </c>
      <c r="J5385" s="15" t="str">
        <f>IFERROR(VLOOKUP(I5385,'Candidato Presidencial'!$C:$E,3,FALSE),"")</f>
        <v>PARTIDO POLÍTICO ORDEN</v>
      </c>
      <c r="L5385" s="15" t="str">
        <f t="shared" si="149"/>
        <v>insert into Camaleon.CandidatoCongreso( PROCESO_ELECTORAL, NOMBRE_CANDIDATO, APELLIDO_PATERNO, APELLIDO_MATERNO, NOMBRE_COMPLETO, SEXO, CARGO_ELEGIDO, LUGAR_POSTULA, ORGANIZACION_POLITICA, ALIAS ) values( 'ELECCIONES GENERALES 2016', '', '', '', 'MARIO JAVIER NUÑEZ CORNEJO', 'MASCULINO', 'NO ELECTO', 'LIMA  ', 'PARTIDO POLÍTICO ORDEN', 'PARTIDO POLÍTICO ORDEN' );</v>
      </c>
    </row>
    <row r="5386" spans="1:12" x14ac:dyDescent="0.25">
      <c r="A5386" s="17" t="s">
        <v>6699</v>
      </c>
      <c r="E5386" s="15" t="s">
        <v>7985</v>
      </c>
      <c r="F5386" s="15" t="s">
        <v>8773</v>
      </c>
      <c r="G5386" s="17" t="s">
        <v>1062</v>
      </c>
      <c r="H5386" s="15" t="s">
        <v>8787</v>
      </c>
      <c r="I5386" s="15" t="s">
        <v>8939</v>
      </c>
      <c r="J5386" s="15" t="str">
        <f>IFERROR(VLOOKUP(I5386,'Candidato Presidencial'!$C:$E,3,FALSE),"")</f>
        <v>PARTIDO POLÍTICO ORDEN</v>
      </c>
      <c r="L5386" s="15" t="str">
        <f t="shared" si="149"/>
        <v>insert into Camaleon.CandidatoCongreso( PROCESO_ELECTORAL, NOMBRE_CANDIDATO, APELLIDO_PATERNO, APELLIDO_MATERNO, NOMBRE_COMPLETO, SEXO, CARGO_ELEGIDO, LUGAR_POSTULA, ORGANIZACION_POLITICA, ALIAS ) values( 'ELECCIONES GENERALES 2016', '', '', '', 'YESSENIA RUBI SANCHEZ MARTEL', 'FEMENINO', 'NO ELECTO', 'HUANUCO  ', 'PARTIDO POLÍTICO ORDEN', 'PARTIDO POLÍTICO ORDEN' );</v>
      </c>
    </row>
    <row r="5387" spans="1:12" x14ac:dyDescent="0.25">
      <c r="A5387" s="17" t="s">
        <v>6699</v>
      </c>
      <c r="E5387" s="15" t="s">
        <v>7986</v>
      </c>
      <c r="F5387" s="15" t="s">
        <v>8772</v>
      </c>
      <c r="G5387" s="17" t="s">
        <v>1062</v>
      </c>
      <c r="H5387" s="15" t="s">
        <v>8787</v>
      </c>
      <c r="I5387" s="15" t="s">
        <v>8939</v>
      </c>
      <c r="J5387" s="15" t="str">
        <f>IFERROR(VLOOKUP(I5387,'Candidato Presidencial'!$C:$E,3,FALSE),"")</f>
        <v>PARTIDO POLÍTICO ORDEN</v>
      </c>
      <c r="L5387" s="15" t="str">
        <f t="shared" si="149"/>
        <v>insert into Camaleon.CandidatoCongreso( PROCESO_ELECTORAL, NOMBRE_CANDIDATO, APELLIDO_PATERNO, APELLIDO_MATERNO, NOMBRE_COMPLETO, SEXO, CARGO_ELEGIDO, LUGAR_POSTULA, ORGANIZACION_POLITICA, ALIAS ) values( 'ELECCIONES GENERALES 2016', '', '', '', 'HUGO ORLANDO RUIZ ABARCA', 'MASCULINO', 'NO ELECTO', 'HUANUCO  ', 'PARTIDO POLÍTICO ORDEN', 'PARTIDO POLÍTICO ORDEN' );</v>
      </c>
    </row>
    <row r="5388" spans="1:12" x14ac:dyDescent="0.25">
      <c r="A5388" s="17" t="s">
        <v>6699</v>
      </c>
      <c r="E5388" s="15" t="s">
        <v>7987</v>
      </c>
      <c r="F5388" s="15" t="s">
        <v>8772</v>
      </c>
      <c r="G5388" s="17" t="s">
        <v>1062</v>
      </c>
      <c r="H5388" s="15" t="s">
        <v>8787</v>
      </c>
      <c r="I5388" s="15" t="s">
        <v>8939</v>
      </c>
      <c r="J5388" s="15" t="str">
        <f>IFERROR(VLOOKUP(I5388,'Candidato Presidencial'!$C:$E,3,FALSE),"")</f>
        <v>PARTIDO POLÍTICO ORDEN</v>
      </c>
      <c r="L5388" s="15" t="str">
        <f t="shared" si="149"/>
        <v>insert into Camaleon.CandidatoCongreso( PROCESO_ELECTORAL, NOMBRE_CANDIDATO, APELLIDO_PATERNO, APELLIDO_MATERNO, NOMBRE_COMPLETO, SEXO, CARGO_ELEGIDO, LUGAR_POSTULA, ORGANIZACION_POLITICA, ALIAS ) values( 'ELECCIONES GENERALES 2016', '', '', '', 'RICARDO ROBERTO WOOLCOTT ECHEVARRIA', 'MASCULINO', 'NO ELECTO', 'HUANUCO  ', 'PARTIDO POLÍTICO ORDEN', 'PARTIDO POLÍTICO ORDEN' );</v>
      </c>
    </row>
    <row r="5389" spans="1:12" x14ac:dyDescent="0.25">
      <c r="A5389" s="17" t="s">
        <v>6699</v>
      </c>
      <c r="E5389" s="15" t="s">
        <v>7988</v>
      </c>
      <c r="F5389" s="15" t="s">
        <v>8772</v>
      </c>
      <c r="G5389" s="17" t="s">
        <v>1062</v>
      </c>
      <c r="H5389" s="15" t="s">
        <v>8777</v>
      </c>
      <c r="I5389" s="15" t="s">
        <v>8939</v>
      </c>
      <c r="J5389" s="15" t="str">
        <f>IFERROR(VLOOKUP(I5389,'Candidato Presidencial'!$C:$E,3,FALSE),"")</f>
        <v>PARTIDO POLÍTICO ORDEN</v>
      </c>
      <c r="L5389" s="15" t="str">
        <f t="shared" si="149"/>
        <v>insert into Camaleon.CandidatoCongreso( PROCESO_ELECTORAL, NOMBRE_CANDIDATO, APELLIDO_PATERNO, APELLIDO_MATERNO, NOMBRE_COMPLETO, SEXO, CARGO_ELEGIDO, LUGAR_POSTULA, ORGANIZACION_POLITICA, ALIAS ) values( 'ELECCIONES GENERALES 2016', '', '', '', 'ENRIQUE QUISPE SULCA', 'MASCULINO', 'NO ELECTO', 'LIMA  ', 'PARTIDO POLÍTICO ORDEN', 'PARTIDO POLÍTICO ORDEN' );</v>
      </c>
    </row>
    <row r="5390" spans="1:12" x14ac:dyDescent="0.25">
      <c r="A5390" s="17" t="s">
        <v>6699</v>
      </c>
      <c r="E5390" s="15" t="s">
        <v>7989</v>
      </c>
      <c r="F5390" s="15" t="s">
        <v>8772</v>
      </c>
      <c r="G5390" s="17" t="s">
        <v>1062</v>
      </c>
      <c r="H5390" s="15" t="s">
        <v>8780</v>
      </c>
      <c r="I5390" s="15" t="s">
        <v>8939</v>
      </c>
      <c r="J5390" s="15" t="str">
        <f>IFERROR(VLOOKUP(I5390,'Candidato Presidencial'!$C:$E,3,FALSE),"")</f>
        <v>PARTIDO POLÍTICO ORDEN</v>
      </c>
      <c r="L5390" s="15" t="str">
        <f t="shared" si="149"/>
        <v>insert into Camaleon.CandidatoCongreso( PROCESO_ELECTORAL, NOMBRE_CANDIDATO, APELLIDO_PATERNO, APELLIDO_MATERNO, NOMBRE_COMPLETO, SEXO, CARGO_ELEGIDO, LUGAR_POSTULA, ORGANIZACION_POLITICA, ALIAS ) values( 'ELECCIONES GENERALES 2016', '', '', '', 'MARCO ANTONIO CABRERA HUAMAN', 'MASCULINO', 'NO ELECTO', 'LA LIBERTAD  ', 'PARTIDO POLÍTICO ORDEN', 'PARTIDO POLÍTICO ORDEN' );</v>
      </c>
    </row>
    <row r="5391" spans="1:12" x14ac:dyDescent="0.25">
      <c r="A5391" s="17" t="s">
        <v>6699</v>
      </c>
      <c r="E5391" s="15" t="s">
        <v>7990</v>
      </c>
      <c r="F5391" s="15" t="s">
        <v>8773</v>
      </c>
      <c r="G5391" s="17" t="s">
        <v>1062</v>
      </c>
      <c r="H5391" s="15" t="s">
        <v>8783</v>
      </c>
      <c r="I5391" s="15" t="s">
        <v>8939</v>
      </c>
      <c r="J5391" s="15" t="str">
        <f>IFERROR(VLOOKUP(I5391,'Candidato Presidencial'!$C:$E,3,FALSE),"")</f>
        <v>PARTIDO POLÍTICO ORDEN</v>
      </c>
      <c r="L5391" s="15" t="str">
        <f t="shared" si="149"/>
        <v>insert into Camaleon.CandidatoCongreso( PROCESO_ELECTORAL, NOMBRE_CANDIDATO, APELLIDO_PATERNO, APELLIDO_MATERNO, NOMBRE_COMPLETO, SEXO, CARGO_ELEGIDO, LUGAR_POSTULA, ORGANIZACION_POLITICA, ALIAS ) values( 'ELECCIONES GENERALES 2016', '', '', '', 'ROSA AMALIA PARI QUENTA', 'FEMENINO', 'NO ELECTO', 'CUSCO  ', 'PARTIDO POLÍTICO ORDEN', 'PARTIDO POLÍTICO ORDEN' );</v>
      </c>
    </row>
    <row r="5392" spans="1:12" x14ac:dyDescent="0.25">
      <c r="A5392" s="17" t="s">
        <v>6699</v>
      </c>
      <c r="E5392" s="15" t="s">
        <v>7991</v>
      </c>
      <c r="F5392" s="15" t="s">
        <v>8772</v>
      </c>
      <c r="G5392" s="17" t="s">
        <v>1062</v>
      </c>
      <c r="H5392" s="15" t="s">
        <v>8783</v>
      </c>
      <c r="I5392" s="15" t="s">
        <v>8939</v>
      </c>
      <c r="J5392" s="15" t="str">
        <f>IFERROR(VLOOKUP(I5392,'Candidato Presidencial'!$C:$E,3,FALSE),"")</f>
        <v>PARTIDO POLÍTICO ORDEN</v>
      </c>
      <c r="L5392" s="15" t="str">
        <f t="shared" si="149"/>
        <v>insert into Camaleon.CandidatoCongreso( PROCESO_ELECTORAL, NOMBRE_CANDIDATO, APELLIDO_PATERNO, APELLIDO_MATERNO, NOMBRE_COMPLETO, SEXO, CARGO_ELEGIDO, LUGAR_POSTULA, ORGANIZACION_POLITICA, ALIAS ) values( 'ELECCIONES GENERALES 2016', '', '', '', 'JOSE EFRAIN GONGORA QUINTANILLA', 'MASCULINO', 'NO ELECTO', 'CUSCO  ', 'PARTIDO POLÍTICO ORDEN', 'PARTIDO POLÍTICO ORDEN' );</v>
      </c>
    </row>
    <row r="5393" spans="1:12" x14ac:dyDescent="0.25">
      <c r="A5393" s="17" t="s">
        <v>6699</v>
      </c>
      <c r="E5393" s="15" t="s">
        <v>7992</v>
      </c>
      <c r="F5393" s="15" t="s">
        <v>8773</v>
      </c>
      <c r="G5393" s="17" t="s">
        <v>1062</v>
      </c>
      <c r="H5393" s="15" t="s">
        <v>8783</v>
      </c>
      <c r="I5393" s="15" t="s">
        <v>8939</v>
      </c>
      <c r="J5393" s="15" t="str">
        <f>IFERROR(VLOOKUP(I5393,'Candidato Presidencial'!$C:$E,3,FALSE),"")</f>
        <v>PARTIDO POLÍTICO ORDEN</v>
      </c>
      <c r="L5393" s="15" t="str">
        <f t="shared" si="149"/>
        <v>insert into Camaleon.CandidatoCongreso( PROCESO_ELECTORAL, NOMBRE_CANDIDATO, APELLIDO_PATERNO, APELLIDO_MATERNO, NOMBRE_COMPLETO, SEXO, CARGO_ELEGIDO, LUGAR_POSTULA, ORGANIZACION_POLITICA, ALIAS ) values( 'ELECCIONES GENERALES 2016', '', '', '', 'MARIA ELIZABETH CASTRO JIMENEZ', 'FEMENINO', 'NO ELECTO', 'CUSCO  ', 'PARTIDO POLÍTICO ORDEN', 'PARTIDO POLÍTICO ORDEN' );</v>
      </c>
    </row>
    <row r="5394" spans="1:12" x14ac:dyDescent="0.25">
      <c r="A5394" s="17" t="s">
        <v>6699</v>
      </c>
      <c r="E5394" s="15" t="s">
        <v>7993</v>
      </c>
      <c r="F5394" s="15" t="s">
        <v>8772</v>
      </c>
      <c r="G5394" s="17" t="s">
        <v>1062</v>
      </c>
      <c r="H5394" s="15" t="s">
        <v>8783</v>
      </c>
      <c r="I5394" s="15" t="s">
        <v>8939</v>
      </c>
      <c r="J5394" s="15" t="str">
        <f>IFERROR(VLOOKUP(I5394,'Candidato Presidencial'!$C:$E,3,FALSE),"")</f>
        <v>PARTIDO POLÍTICO ORDEN</v>
      </c>
      <c r="L5394" s="15" t="str">
        <f t="shared" si="149"/>
        <v>insert into Camaleon.CandidatoCongreso( PROCESO_ELECTORAL, NOMBRE_CANDIDATO, APELLIDO_PATERNO, APELLIDO_MATERNO, NOMBRE_COMPLETO, SEXO, CARGO_ELEGIDO, LUGAR_POSTULA, ORGANIZACION_POLITICA, ALIAS ) values( 'ELECCIONES GENERALES 2016', '', '', '', 'EMILIANO ELIAS MENDOZA ZEVALLOS', 'MASCULINO', 'NO ELECTO', 'CUSCO  ', 'PARTIDO POLÍTICO ORDEN', 'PARTIDO POLÍTICO ORDEN' );</v>
      </c>
    </row>
    <row r="5395" spans="1:12" x14ac:dyDescent="0.25">
      <c r="A5395" s="17" t="s">
        <v>6699</v>
      </c>
      <c r="E5395" s="15" t="s">
        <v>7994</v>
      </c>
      <c r="F5395" s="15" t="s">
        <v>8773</v>
      </c>
      <c r="G5395" s="17" t="s">
        <v>1062</v>
      </c>
      <c r="H5395" s="15" t="s">
        <v>8789</v>
      </c>
      <c r="I5395" s="15" t="s">
        <v>8939</v>
      </c>
      <c r="J5395" s="15" t="str">
        <f>IFERROR(VLOOKUP(I5395,'Candidato Presidencial'!$C:$E,3,FALSE),"")</f>
        <v>PARTIDO POLÍTICO ORDEN</v>
      </c>
      <c r="L5395" s="15" t="str">
        <f t="shared" si="149"/>
        <v>insert into Camaleon.CandidatoCongreso( PROCESO_ELECTORAL, NOMBRE_CANDIDATO, APELLIDO_PATERNO, APELLIDO_MATERNO, NOMBRE_COMPLETO, SEXO, CARGO_ELEGIDO, LUGAR_POSTULA, ORGANIZACION_POLITICA, ALIAS ) values( 'ELECCIONES GENERALES 2016', '', '', '', 'ALICE PATRICIA ROMAN DELGADO', 'FEMENINO', 'NO ELECTO', 'AREQUIPA  ', 'PARTIDO POLÍTICO ORDEN', 'PARTIDO POLÍTICO ORDEN' );</v>
      </c>
    </row>
    <row r="5396" spans="1:12" x14ac:dyDescent="0.25">
      <c r="A5396" s="17" t="s">
        <v>6699</v>
      </c>
      <c r="E5396" s="15" t="s">
        <v>7995</v>
      </c>
      <c r="F5396" s="15" t="s">
        <v>8773</v>
      </c>
      <c r="G5396" s="17" t="s">
        <v>1062</v>
      </c>
      <c r="H5396" s="15" t="s">
        <v>8789</v>
      </c>
      <c r="I5396" s="15" t="s">
        <v>8939</v>
      </c>
      <c r="J5396" s="15" t="str">
        <f>IFERROR(VLOOKUP(I5396,'Candidato Presidencial'!$C:$E,3,FALSE),"")</f>
        <v>PARTIDO POLÍTICO ORDEN</v>
      </c>
      <c r="L5396" s="15" t="str">
        <f t="shared" si="149"/>
        <v>insert into Camaleon.CandidatoCongreso( PROCESO_ELECTORAL, NOMBRE_CANDIDATO, APELLIDO_PATERNO, APELLIDO_MATERNO, NOMBRE_COMPLETO, SEXO, CARGO_ELEGIDO, LUGAR_POSTULA, ORGANIZACION_POLITICA, ALIAS ) values( 'ELECCIONES GENERALES 2016', '', '', '', 'KARELYN KELLY PASTOR BECERRA', 'FEMENINO', 'NO ELECTO', 'AREQUIPA  ', 'PARTIDO POLÍTICO ORDEN', 'PARTIDO POLÍTICO ORDEN' );</v>
      </c>
    </row>
    <row r="5397" spans="1:12" x14ac:dyDescent="0.25">
      <c r="A5397" s="17" t="s">
        <v>6699</v>
      </c>
      <c r="E5397" s="15" t="s">
        <v>7996</v>
      </c>
      <c r="F5397" s="15" t="s">
        <v>8772</v>
      </c>
      <c r="G5397" s="17" t="s">
        <v>1062</v>
      </c>
      <c r="H5397" s="15" t="s">
        <v>8781</v>
      </c>
      <c r="I5397" s="15" t="s">
        <v>8939</v>
      </c>
      <c r="J5397" s="15" t="str">
        <f>IFERROR(VLOOKUP(I5397,'Candidato Presidencial'!$C:$E,3,FALSE),"")</f>
        <v>PARTIDO POLÍTICO ORDEN</v>
      </c>
      <c r="L5397" s="15" t="str">
        <f t="shared" si="149"/>
        <v>insert into Camaleon.CandidatoCongreso( PROCESO_ELECTORAL, NOMBRE_CANDIDATO, APELLIDO_PATERNO, APELLIDO_MATERNO, NOMBRE_COMPLETO, SEXO, CARGO_ELEGIDO, LUGAR_POSTULA, ORGANIZACION_POLITICA, ALIAS ) values( 'ELECCIONES GENERALES 2016', '', '', '', 'JIMMY SCOTT MEZA PUENTE', 'MASCULINO', 'NO ELECTO', 'CAJAMARCA  ', 'PARTIDO POLÍTICO ORDEN', 'PARTIDO POLÍTICO ORDEN' );</v>
      </c>
    </row>
    <row r="5398" spans="1:12" x14ac:dyDescent="0.25">
      <c r="A5398" s="17" t="s">
        <v>6699</v>
      </c>
      <c r="E5398" s="15" t="s">
        <v>7997</v>
      </c>
      <c r="F5398" s="15" t="s">
        <v>8773</v>
      </c>
      <c r="G5398" s="17" t="s">
        <v>1062</v>
      </c>
      <c r="H5398" s="15" t="s">
        <v>8777</v>
      </c>
      <c r="I5398" s="15" t="s">
        <v>8939</v>
      </c>
      <c r="J5398" s="15" t="str">
        <f>IFERROR(VLOOKUP(I5398,'Candidato Presidencial'!$C:$E,3,FALSE),"")</f>
        <v>PARTIDO POLÍTICO ORDEN</v>
      </c>
      <c r="L5398" s="15" t="str">
        <f t="shared" si="149"/>
        <v>insert into Camaleon.CandidatoCongreso( PROCESO_ELECTORAL, NOMBRE_CANDIDATO, APELLIDO_PATERNO, APELLIDO_MATERNO, NOMBRE_COMPLETO, SEXO, CARGO_ELEGIDO, LUGAR_POSTULA, ORGANIZACION_POLITICA, ALIAS ) values( 'ELECCIONES GENERALES 2016', '', '', '', 'ROCIO SALAZAR BOCANGEL DE EVANS', 'FEMENINO', 'NO ELECTO', 'LIMA  ', 'PARTIDO POLÍTICO ORDEN', 'PARTIDO POLÍTICO ORDEN' );</v>
      </c>
    </row>
    <row r="5399" spans="1:12" x14ac:dyDescent="0.25">
      <c r="A5399" s="17" t="s">
        <v>6699</v>
      </c>
      <c r="E5399" s="15" t="s">
        <v>7998</v>
      </c>
      <c r="F5399" s="15" t="s">
        <v>8772</v>
      </c>
      <c r="G5399" s="17" t="s">
        <v>1062</v>
      </c>
      <c r="H5399" s="15" t="s">
        <v>8790</v>
      </c>
      <c r="I5399" s="15" t="s">
        <v>8939</v>
      </c>
      <c r="J5399" s="15" t="str">
        <f>IFERROR(VLOOKUP(I5399,'Candidato Presidencial'!$C:$E,3,FALSE),"")</f>
        <v>PARTIDO POLÍTICO ORDEN</v>
      </c>
      <c r="L5399" s="15" t="str">
        <f t="shared" si="149"/>
        <v>insert into Camaleon.CandidatoCongreso( PROCESO_ELECTORAL, NOMBRE_CANDIDATO, APELLIDO_PATERNO, APELLIDO_MATERNO, NOMBRE_COMPLETO, SEXO, CARGO_ELEGIDO, LUGAR_POSTULA, ORGANIZACION_POLITICA, ALIAS ) values( 'ELECCIONES GENERALES 2016', '', '', '', 'JOEL ANDREY DIAZ CHAVEZ', 'MASCULINO', 'NO ELECTO', 'AYACUCHO  ', 'PARTIDO POLÍTICO ORDEN', 'PARTIDO POLÍTICO ORDEN' );</v>
      </c>
    </row>
    <row r="5400" spans="1:12" x14ac:dyDescent="0.25">
      <c r="A5400" s="17" t="s">
        <v>6699</v>
      </c>
      <c r="E5400" s="15" t="s">
        <v>7999</v>
      </c>
      <c r="F5400" s="15" t="s">
        <v>8773</v>
      </c>
      <c r="G5400" s="17" t="s">
        <v>1062</v>
      </c>
      <c r="H5400" s="15" t="s">
        <v>8788</v>
      </c>
      <c r="I5400" s="15" t="s">
        <v>8939</v>
      </c>
      <c r="J5400" s="15" t="str">
        <f>IFERROR(VLOOKUP(I5400,'Candidato Presidencial'!$C:$E,3,FALSE),"")</f>
        <v>PARTIDO POLÍTICO ORDEN</v>
      </c>
      <c r="L5400" s="15" t="str">
        <f t="shared" si="149"/>
        <v>insert into Camaleon.CandidatoCongreso( PROCESO_ELECTORAL, NOMBRE_CANDIDATO, APELLIDO_PATERNO, APELLIDO_MATERNO, NOMBRE_COMPLETO, SEXO, CARGO_ELEGIDO, LUGAR_POSTULA, ORGANIZACION_POLITICA, ALIAS ) values( 'ELECCIONES GENERALES 2016', '', '', '', 'YNES MERCEDES TRUJILLO VIDAL', 'FEMENINO', 'NO ELECTO', 'ANCASH  ', 'PARTIDO POLÍTICO ORDEN', 'PARTIDO POLÍTICO ORDEN' );</v>
      </c>
    </row>
    <row r="5401" spans="1:12" x14ac:dyDescent="0.25">
      <c r="A5401" s="17" t="s">
        <v>6699</v>
      </c>
      <c r="E5401" s="15" t="s">
        <v>8000</v>
      </c>
      <c r="F5401" s="15" t="s">
        <v>8772</v>
      </c>
      <c r="G5401" s="17" t="s">
        <v>1062</v>
      </c>
      <c r="H5401" s="15" t="s">
        <v>8777</v>
      </c>
      <c r="I5401" s="15" t="s">
        <v>8939</v>
      </c>
      <c r="J5401" s="15" t="str">
        <f>IFERROR(VLOOKUP(I5401,'Candidato Presidencial'!$C:$E,3,FALSE),"")</f>
        <v>PARTIDO POLÍTICO ORDEN</v>
      </c>
      <c r="L5401" s="15" t="str">
        <f t="shared" si="149"/>
        <v>insert into Camaleon.CandidatoCongreso( PROCESO_ELECTORAL, NOMBRE_CANDIDATO, APELLIDO_PATERNO, APELLIDO_MATERNO, NOMBRE_COMPLETO, SEXO, CARGO_ELEGIDO, LUGAR_POSTULA, ORGANIZACION_POLITICA, ALIAS ) values( 'ELECCIONES GENERALES 2016', '', '', '', 'GERMAN WALTER ORIZOLA PACHECO', 'MASCULINO', 'NO ELECTO', 'LIMA  ', 'PARTIDO POLÍTICO ORDEN', 'PARTIDO POLÍTICO ORDEN' );</v>
      </c>
    </row>
    <row r="5402" spans="1:12" x14ac:dyDescent="0.25">
      <c r="A5402" s="17" t="s">
        <v>6699</v>
      </c>
      <c r="E5402" s="15" t="s">
        <v>8001</v>
      </c>
      <c r="F5402" s="15" t="s">
        <v>8773</v>
      </c>
      <c r="G5402" s="17" t="s">
        <v>1062</v>
      </c>
      <c r="H5402" s="15" t="s">
        <v>8777</v>
      </c>
      <c r="I5402" s="15" t="s">
        <v>8939</v>
      </c>
      <c r="J5402" s="15" t="str">
        <f>IFERROR(VLOOKUP(I5402,'Candidato Presidencial'!$C:$E,3,FALSE),"")</f>
        <v>PARTIDO POLÍTICO ORDEN</v>
      </c>
      <c r="L5402" s="15" t="str">
        <f t="shared" si="149"/>
        <v>insert into Camaleon.CandidatoCongreso( PROCESO_ELECTORAL, NOMBRE_CANDIDATO, APELLIDO_PATERNO, APELLIDO_MATERNO, NOMBRE_COMPLETO, SEXO, CARGO_ELEGIDO, LUGAR_POSTULA, ORGANIZACION_POLITICA, ALIAS ) values( 'ELECCIONES GENERALES 2016', '', '', '', 'JACQUELINE ROSMERY MARTELLO MORENO', 'FEMENINO', 'NO ELECTO', 'LIMA  ', 'PARTIDO POLÍTICO ORDEN', 'PARTIDO POLÍTICO ORDEN' );</v>
      </c>
    </row>
    <row r="5403" spans="1:12" x14ac:dyDescent="0.25">
      <c r="A5403" s="17" t="s">
        <v>6699</v>
      </c>
      <c r="E5403" s="15" t="s">
        <v>8002</v>
      </c>
      <c r="F5403" s="15" t="s">
        <v>8772</v>
      </c>
      <c r="G5403" s="17" t="s">
        <v>1062</v>
      </c>
      <c r="H5403" s="15" t="s">
        <v>8793</v>
      </c>
      <c r="I5403" s="15" t="s">
        <v>8939</v>
      </c>
      <c r="J5403" s="15" t="str">
        <f>IFERROR(VLOOKUP(I5403,'Candidato Presidencial'!$C:$E,3,FALSE),"")</f>
        <v>PARTIDO POLÍTICO ORDEN</v>
      </c>
      <c r="L5403" s="15" t="str">
        <f t="shared" si="149"/>
        <v>insert into Camaleon.CandidatoCongreso( PROCESO_ELECTORAL, NOMBRE_CANDIDATO, APELLIDO_PATERNO, APELLIDO_MATERNO, NOMBRE_COMPLETO, SEXO, CARGO_ELEGIDO, LUGAR_POSTULA, ORGANIZACION_POLITICA, ALIAS ) values( 'ELECCIONES GENERALES 2016', '', '', '', 'SANDRO MAURICIO PARODI CERNA', 'MASCULINO', 'NO ELECTO', 'CALLAO  ', 'PARTIDO POLÍTICO ORDEN', 'PARTIDO POLÍTICO ORDEN' );</v>
      </c>
    </row>
    <row r="5404" spans="1:12" x14ac:dyDescent="0.25">
      <c r="A5404" s="17" t="s">
        <v>6699</v>
      </c>
      <c r="E5404" s="15" t="s">
        <v>8003</v>
      </c>
      <c r="F5404" s="15" t="s">
        <v>8773</v>
      </c>
      <c r="G5404" s="17" t="s">
        <v>1062</v>
      </c>
      <c r="H5404" s="15" t="s">
        <v>8777</v>
      </c>
      <c r="I5404" s="15" t="s">
        <v>8939</v>
      </c>
      <c r="J5404" s="15" t="str">
        <f>IFERROR(VLOOKUP(I5404,'Candidato Presidencial'!$C:$E,3,FALSE),"")</f>
        <v>PARTIDO POLÍTICO ORDEN</v>
      </c>
      <c r="L5404" s="15" t="str">
        <f t="shared" si="149"/>
        <v>insert into Camaleon.CandidatoCongreso( PROCESO_ELECTORAL, NOMBRE_CANDIDATO, APELLIDO_PATERNO, APELLIDO_MATERNO, NOMBRE_COMPLETO, SEXO, CARGO_ELEGIDO, LUGAR_POSTULA, ORGANIZACION_POLITICA, ALIAS ) values( 'ELECCIONES GENERALES 2016', '', '', '', 'OFELIA CAROL CERNAQUE MIRANDA', 'FEMENINO', 'NO ELECTO', 'LIMA  ', 'PARTIDO POLÍTICO ORDEN', 'PARTIDO POLÍTICO ORDEN' );</v>
      </c>
    </row>
    <row r="5405" spans="1:12" x14ac:dyDescent="0.25">
      <c r="A5405" s="17" t="s">
        <v>6699</v>
      </c>
      <c r="E5405" s="15" t="s">
        <v>8004</v>
      </c>
      <c r="F5405" s="15" t="s">
        <v>8773</v>
      </c>
      <c r="G5405" s="17" t="s">
        <v>1062</v>
      </c>
      <c r="H5405" s="15" t="s">
        <v>8782</v>
      </c>
      <c r="I5405" s="15" t="s">
        <v>8939</v>
      </c>
      <c r="J5405" s="15" t="str">
        <f>IFERROR(VLOOKUP(I5405,'Candidato Presidencial'!$C:$E,3,FALSE),"")</f>
        <v>PARTIDO POLÍTICO ORDEN</v>
      </c>
      <c r="L5405" s="15" t="str">
        <f t="shared" si="149"/>
        <v>insert into Camaleon.CandidatoCongreso( PROCESO_ELECTORAL, NOMBRE_CANDIDATO, APELLIDO_PATERNO, APELLIDO_MATERNO, NOMBRE_COMPLETO, SEXO, CARGO_ELEGIDO, LUGAR_POSTULA, ORGANIZACION_POLITICA, ALIAS ) values( 'ELECCIONES GENERALES 2016', '', '', '', 'EILEEN JACQUELINE MIRANDA FRIAS DE RODRIGUEZ', 'FEMENINO', 'NO ELECTO', 'LAMBAYEQUE  ', 'PARTIDO POLÍTICO ORDEN', 'PARTIDO POLÍTICO ORDEN' );</v>
      </c>
    </row>
    <row r="5406" spans="1:12" x14ac:dyDescent="0.25">
      <c r="A5406" s="17" t="s">
        <v>6699</v>
      </c>
      <c r="E5406" s="15" t="s">
        <v>8005</v>
      </c>
      <c r="F5406" s="15" t="s">
        <v>8772</v>
      </c>
      <c r="G5406" s="17" t="s">
        <v>1062</v>
      </c>
      <c r="H5406" s="15" t="s">
        <v>8782</v>
      </c>
      <c r="I5406" s="15" t="s">
        <v>8939</v>
      </c>
      <c r="J5406" s="15" t="str">
        <f>IFERROR(VLOOKUP(I5406,'Candidato Presidencial'!$C:$E,3,FALSE),"")</f>
        <v>PARTIDO POLÍTICO ORDEN</v>
      </c>
      <c r="L5406" s="15" t="str">
        <f t="shared" si="149"/>
        <v>insert into Camaleon.CandidatoCongreso( PROCESO_ELECTORAL, NOMBRE_CANDIDATO, APELLIDO_PATERNO, APELLIDO_MATERNO, NOMBRE_COMPLETO, SEXO, CARGO_ELEGIDO, LUGAR_POSTULA, ORGANIZACION_POLITICA, ALIAS ) values( 'ELECCIONES GENERALES 2016', '', '', '', 'HENRY WILFREDO PAICO BERNILLA', 'MASCULINO', 'NO ELECTO', 'LAMBAYEQUE  ', 'PARTIDO POLÍTICO ORDEN', 'PARTIDO POLÍTICO ORDEN' );</v>
      </c>
    </row>
    <row r="5407" spans="1:12" x14ac:dyDescent="0.25">
      <c r="A5407" s="17" t="s">
        <v>6699</v>
      </c>
      <c r="E5407" s="15" t="s">
        <v>8006</v>
      </c>
      <c r="F5407" s="15" t="s">
        <v>8772</v>
      </c>
      <c r="G5407" s="17" t="s">
        <v>1062</v>
      </c>
      <c r="H5407" s="15" t="s">
        <v>8782</v>
      </c>
      <c r="I5407" s="15" t="s">
        <v>8939</v>
      </c>
      <c r="J5407" s="15" t="str">
        <f>IFERROR(VLOOKUP(I5407,'Candidato Presidencial'!$C:$E,3,FALSE),"")</f>
        <v>PARTIDO POLÍTICO ORDEN</v>
      </c>
      <c r="L5407" s="15" t="str">
        <f t="shared" si="149"/>
        <v>insert into Camaleon.CandidatoCongreso( PROCESO_ELECTORAL, NOMBRE_CANDIDATO, APELLIDO_PATERNO, APELLIDO_MATERNO, NOMBRE_COMPLETO, SEXO, CARGO_ELEGIDO, LUGAR_POSTULA, ORGANIZACION_POLITICA, ALIAS ) values( 'ELECCIONES GENERALES 2016', '', '', '', 'CARLOS JULIO SECLEN MORALES', 'MASCULINO', 'NO ELECTO', 'LAMBAYEQUE  ', 'PARTIDO POLÍTICO ORDEN', 'PARTIDO POLÍTICO ORDEN' );</v>
      </c>
    </row>
    <row r="5408" spans="1:12" x14ac:dyDescent="0.25">
      <c r="A5408" s="17" t="s">
        <v>6699</v>
      </c>
      <c r="E5408" s="15" t="s">
        <v>8007</v>
      </c>
      <c r="F5408" s="15" t="s">
        <v>8773</v>
      </c>
      <c r="G5408" s="17" t="s">
        <v>1062</v>
      </c>
      <c r="H5408" s="15" t="s">
        <v>8796</v>
      </c>
      <c r="I5408" s="15" t="s">
        <v>8939</v>
      </c>
      <c r="J5408" s="15" t="str">
        <f>IFERROR(VLOOKUP(I5408,'Candidato Presidencial'!$C:$E,3,FALSE),"")</f>
        <v>PARTIDO POLÍTICO ORDEN</v>
      </c>
      <c r="L5408" s="15" t="str">
        <f t="shared" si="149"/>
        <v>insert into Camaleon.CandidatoCongreso( PROCESO_ELECTORAL, NOMBRE_CANDIDATO, APELLIDO_PATERNO, APELLIDO_MATERNO, NOMBRE_COMPLETO, SEXO, CARGO_ELEGIDO, LUGAR_POSTULA, ORGANIZACION_POLITICA, ALIAS ) values( 'ELECCIONES GENERALES 2016', '', '', '', 'ALLISON QUISPE ALVAREZ', 'FEMENINO', 'NO ELECTO', 'PIURA  ', 'PARTIDO POLÍTICO ORDEN', 'PARTIDO POLÍTICO ORDEN' );</v>
      </c>
    </row>
    <row r="5409" spans="1:12" x14ac:dyDescent="0.25">
      <c r="A5409" s="17" t="s">
        <v>6699</v>
      </c>
      <c r="E5409" s="15" t="s">
        <v>8008</v>
      </c>
      <c r="F5409" s="15" t="s">
        <v>8772</v>
      </c>
      <c r="G5409" s="17" t="s">
        <v>1062</v>
      </c>
      <c r="H5409" s="15" t="s">
        <v>8777</v>
      </c>
      <c r="I5409" s="15" t="s">
        <v>8939</v>
      </c>
      <c r="J5409" s="15" t="str">
        <f>IFERROR(VLOOKUP(I5409,'Candidato Presidencial'!$C:$E,3,FALSE),"")</f>
        <v>PARTIDO POLÍTICO ORDEN</v>
      </c>
      <c r="L5409" s="15" t="str">
        <f t="shared" si="149"/>
        <v>insert into Camaleon.CandidatoCongreso( PROCESO_ELECTORAL, NOMBRE_CANDIDATO, APELLIDO_PATERNO, APELLIDO_MATERNO, NOMBRE_COMPLETO, SEXO, CARGO_ELEGIDO, LUGAR_POSTULA, ORGANIZACION_POLITICA, ALIAS ) values( 'ELECCIONES GENERALES 2016', '', '', '', 'MIGUEL ELADIO STUART PANDO', 'MASCULINO', 'NO ELECTO', 'LIMA  ', 'PARTIDO POLÍTICO ORDEN', 'PARTIDO POLÍTICO ORDEN' );</v>
      </c>
    </row>
    <row r="5410" spans="1:12" x14ac:dyDescent="0.25">
      <c r="A5410" s="17" t="s">
        <v>6699</v>
      </c>
      <c r="E5410" s="15" t="s">
        <v>8009</v>
      </c>
      <c r="F5410" s="15" t="s">
        <v>8773</v>
      </c>
      <c r="G5410" s="17" t="s">
        <v>1062</v>
      </c>
      <c r="H5410" s="15" t="s">
        <v>8777</v>
      </c>
      <c r="I5410" s="15" t="s">
        <v>8939</v>
      </c>
      <c r="J5410" s="15" t="str">
        <f>IFERROR(VLOOKUP(I5410,'Candidato Presidencial'!$C:$E,3,FALSE),"")</f>
        <v>PARTIDO POLÍTICO ORDEN</v>
      </c>
      <c r="L5410" s="15" t="str">
        <f t="shared" si="149"/>
        <v>insert into Camaleon.CandidatoCongreso( PROCESO_ELECTORAL, NOMBRE_CANDIDATO, APELLIDO_PATERNO, APELLIDO_MATERNO, NOMBRE_COMPLETO, SEXO, CARGO_ELEGIDO, LUGAR_POSTULA, ORGANIZACION_POLITICA, ALIAS ) values( 'ELECCIONES GENERALES 2016', '', '', '', 'DORA MARISOL SOLANO QUISPE', 'FEMENINO', 'NO ELECTO', 'LIMA  ', 'PARTIDO POLÍTICO ORDEN', 'PARTIDO POLÍTICO ORDEN' );</v>
      </c>
    </row>
    <row r="5411" spans="1:12" x14ac:dyDescent="0.25">
      <c r="A5411" s="17" t="s">
        <v>6699</v>
      </c>
      <c r="E5411" s="15" t="s">
        <v>8010</v>
      </c>
      <c r="F5411" s="15" t="s">
        <v>8772</v>
      </c>
      <c r="G5411" s="17" t="s">
        <v>1062</v>
      </c>
      <c r="H5411" s="15" t="s">
        <v>8777</v>
      </c>
      <c r="I5411" s="15" t="s">
        <v>8939</v>
      </c>
      <c r="J5411" s="15" t="str">
        <f>IFERROR(VLOOKUP(I5411,'Candidato Presidencial'!$C:$E,3,FALSE),"")</f>
        <v>PARTIDO POLÍTICO ORDEN</v>
      </c>
      <c r="L5411" s="15" t="str">
        <f t="shared" si="149"/>
        <v>insert into Camaleon.CandidatoCongreso( PROCESO_ELECTORAL, NOMBRE_CANDIDATO, APELLIDO_PATERNO, APELLIDO_MATERNO, NOMBRE_COMPLETO, SEXO, CARGO_ELEGIDO, LUGAR_POSTULA, ORGANIZACION_POLITICA, ALIAS ) values( 'ELECCIONES GENERALES 2016', '', '', '', 'JORGE HENDERSON PALACIOS', 'MASCULINO', 'NO ELECTO', 'LIMA  ', 'PARTIDO POLÍTICO ORDEN', 'PARTIDO POLÍTICO ORDEN' );</v>
      </c>
    </row>
    <row r="5412" spans="1:12" x14ac:dyDescent="0.25">
      <c r="A5412" s="17" t="s">
        <v>6699</v>
      </c>
      <c r="E5412" s="15" t="s">
        <v>8011</v>
      </c>
      <c r="F5412" s="15" t="s">
        <v>8772</v>
      </c>
      <c r="G5412" s="17" t="s">
        <v>1062</v>
      </c>
      <c r="H5412" s="15" t="s">
        <v>8777</v>
      </c>
      <c r="I5412" s="15" t="s">
        <v>8939</v>
      </c>
      <c r="J5412" s="15" t="str">
        <f>IFERROR(VLOOKUP(I5412,'Candidato Presidencial'!$C:$E,3,FALSE),"")</f>
        <v>PARTIDO POLÍTICO ORDEN</v>
      </c>
      <c r="L5412" s="15" t="str">
        <f t="shared" si="149"/>
        <v>insert into Camaleon.CandidatoCongreso( PROCESO_ELECTORAL, NOMBRE_CANDIDATO, APELLIDO_PATERNO, APELLIDO_MATERNO, NOMBRE_COMPLETO, SEXO, CARGO_ELEGIDO, LUGAR_POSTULA, ORGANIZACION_POLITICA, ALIAS ) values( 'ELECCIONES GENERALES 2016', '', '', '', 'CARLOS ALFONSO RADA PEREZ', 'MASCULINO', 'NO ELECTO', 'LIMA  ', 'PARTIDO POLÍTICO ORDEN', 'PARTIDO POLÍTICO ORDEN' );</v>
      </c>
    </row>
    <row r="5413" spans="1:12" x14ac:dyDescent="0.25">
      <c r="A5413" s="17" t="s">
        <v>6699</v>
      </c>
      <c r="E5413" s="15" t="s">
        <v>8012</v>
      </c>
      <c r="F5413" s="15" t="s">
        <v>8773</v>
      </c>
      <c r="G5413" s="17" t="s">
        <v>1062</v>
      </c>
      <c r="H5413" s="15" t="s">
        <v>8777</v>
      </c>
      <c r="I5413" s="15" t="s">
        <v>8939</v>
      </c>
      <c r="J5413" s="15" t="str">
        <f>IFERROR(VLOOKUP(I5413,'Candidato Presidencial'!$C:$E,3,FALSE),"")</f>
        <v>PARTIDO POLÍTICO ORDEN</v>
      </c>
      <c r="L5413" s="15" t="str">
        <f t="shared" si="149"/>
        <v>insert into Camaleon.CandidatoCongreso( PROCESO_ELECTORAL, NOMBRE_CANDIDATO, APELLIDO_PATERNO, APELLIDO_MATERNO, NOMBRE_COMPLETO, SEXO, CARGO_ELEGIDO, LUGAR_POSTULA, ORGANIZACION_POLITICA, ALIAS ) values( 'ELECCIONES GENERALES 2016', '', '', '', 'ANGGIE KAROLIN MORALES MORANTE', 'FEMENINO', 'NO ELECTO', 'LIMA  ', 'PARTIDO POLÍTICO ORDEN', 'PARTIDO POLÍTICO ORDEN' );</v>
      </c>
    </row>
    <row r="5414" spans="1:12" x14ac:dyDescent="0.25">
      <c r="A5414" s="17" t="s">
        <v>6699</v>
      </c>
      <c r="E5414" s="15" t="s">
        <v>8013</v>
      </c>
      <c r="F5414" s="15" t="s">
        <v>8773</v>
      </c>
      <c r="G5414" s="17" t="s">
        <v>1062</v>
      </c>
      <c r="H5414" s="15" t="s">
        <v>8777</v>
      </c>
      <c r="I5414" s="15" t="s">
        <v>8939</v>
      </c>
      <c r="J5414" s="15" t="str">
        <f>IFERROR(VLOOKUP(I5414,'Candidato Presidencial'!$C:$E,3,FALSE),"")</f>
        <v>PARTIDO POLÍTICO ORDEN</v>
      </c>
      <c r="L5414" s="15" t="str">
        <f t="shared" si="149"/>
        <v>insert into Camaleon.CandidatoCongreso( PROCESO_ELECTORAL, NOMBRE_CANDIDATO, APELLIDO_PATERNO, APELLIDO_MATERNO, NOMBRE_COMPLETO, SEXO, CARGO_ELEGIDO, LUGAR_POSTULA, ORGANIZACION_POLITICA, ALIAS ) values( 'ELECCIONES GENERALES 2016', '', '', '', 'ZOILA ROSA CARMONA LOZADA DE MUÑOZ', 'FEMENINO', 'NO ELECTO', 'LIMA  ', 'PARTIDO POLÍTICO ORDEN', 'PARTIDO POLÍTICO ORDEN' );</v>
      </c>
    </row>
    <row r="5415" spans="1:12" x14ac:dyDescent="0.25">
      <c r="A5415" s="17" t="s">
        <v>6699</v>
      </c>
      <c r="E5415" s="15" t="s">
        <v>8014</v>
      </c>
      <c r="F5415" s="15" t="s">
        <v>8772</v>
      </c>
      <c r="G5415" s="17" t="s">
        <v>1062</v>
      </c>
      <c r="H5415" s="15" t="s">
        <v>8777</v>
      </c>
      <c r="I5415" s="15" t="s">
        <v>8939</v>
      </c>
      <c r="J5415" s="15" t="str">
        <f>IFERROR(VLOOKUP(I5415,'Candidato Presidencial'!$C:$E,3,FALSE),"")</f>
        <v>PARTIDO POLÍTICO ORDEN</v>
      </c>
      <c r="L5415" s="15" t="str">
        <f t="shared" si="149"/>
        <v>insert into Camaleon.CandidatoCongreso( PROCESO_ELECTORAL, NOMBRE_CANDIDATO, APELLIDO_PATERNO, APELLIDO_MATERNO, NOMBRE_COMPLETO, SEXO, CARGO_ELEGIDO, LUGAR_POSTULA, ORGANIZACION_POLITICA, ALIAS ) values( 'ELECCIONES GENERALES 2016', '', '', '', 'CESAR AUGUSTO CAMACHO MORALES', 'MASCULINO', 'NO ELECTO', 'LIMA  ', 'PARTIDO POLÍTICO ORDEN', 'PARTIDO POLÍTICO ORDEN' );</v>
      </c>
    </row>
    <row r="5416" spans="1:12" x14ac:dyDescent="0.25">
      <c r="A5416" s="17" t="s">
        <v>6699</v>
      </c>
      <c r="E5416" s="15" t="s">
        <v>8015</v>
      </c>
      <c r="F5416" s="15" t="s">
        <v>8772</v>
      </c>
      <c r="G5416" s="17" t="s">
        <v>1062</v>
      </c>
      <c r="H5416" s="15" t="s">
        <v>8777</v>
      </c>
      <c r="I5416" s="15" t="s">
        <v>8939</v>
      </c>
      <c r="J5416" s="15" t="str">
        <f>IFERROR(VLOOKUP(I5416,'Candidato Presidencial'!$C:$E,3,FALSE),"")</f>
        <v>PARTIDO POLÍTICO ORDEN</v>
      </c>
      <c r="L5416" s="15" t="str">
        <f t="shared" si="149"/>
        <v>insert into Camaleon.CandidatoCongreso( PROCESO_ELECTORAL, NOMBRE_CANDIDATO, APELLIDO_PATERNO, APELLIDO_MATERNO, NOMBRE_COMPLETO, SEXO, CARGO_ELEGIDO, LUGAR_POSTULA, ORGANIZACION_POLITICA, ALIAS ) values( 'ELECCIONES GENERALES 2016', '', '', '', 'ENRIQUE EDMUNDO BETANCOURT SILVA', 'MASCULINO', 'NO ELECTO', 'LIMA  ', 'PARTIDO POLÍTICO ORDEN', 'PARTIDO POLÍTICO ORDEN' );</v>
      </c>
    </row>
    <row r="5417" spans="1:12" x14ac:dyDescent="0.25">
      <c r="A5417" s="17" t="s">
        <v>6699</v>
      </c>
      <c r="E5417" s="15" t="s">
        <v>8016</v>
      </c>
      <c r="F5417" s="15" t="s">
        <v>8772</v>
      </c>
      <c r="G5417" s="17" t="s">
        <v>1062</v>
      </c>
      <c r="H5417" s="15" t="s">
        <v>8796</v>
      </c>
      <c r="I5417" s="15" t="s">
        <v>8939</v>
      </c>
      <c r="J5417" s="15" t="str">
        <f>IFERROR(VLOOKUP(I5417,'Candidato Presidencial'!$C:$E,3,FALSE),"")</f>
        <v>PARTIDO POLÍTICO ORDEN</v>
      </c>
      <c r="L5417" s="15" t="str">
        <f t="shared" si="149"/>
        <v>insert into Camaleon.CandidatoCongreso( PROCESO_ELECTORAL, NOMBRE_CANDIDATO, APELLIDO_PATERNO, APELLIDO_MATERNO, NOMBRE_COMPLETO, SEXO, CARGO_ELEGIDO, LUGAR_POSTULA, ORGANIZACION_POLITICA, ALIAS ) values( 'ELECCIONES GENERALES 2016', '', '', '', 'FRANCISCO ARTURO RUBIO SOCOLA', 'MASCULINO', 'NO ELECTO', 'PIURA  ', 'PARTIDO POLÍTICO ORDEN', 'PARTIDO POLÍTICO ORDEN' );</v>
      </c>
    </row>
    <row r="5418" spans="1:12" x14ac:dyDescent="0.25">
      <c r="A5418" s="17" t="s">
        <v>6699</v>
      </c>
      <c r="E5418" s="15" t="s">
        <v>8017</v>
      </c>
      <c r="F5418" s="15" t="s">
        <v>8772</v>
      </c>
      <c r="G5418" s="17" t="s">
        <v>1062</v>
      </c>
      <c r="H5418" s="15" t="s">
        <v>8777</v>
      </c>
      <c r="I5418" s="15" t="s">
        <v>8939</v>
      </c>
      <c r="J5418" s="15" t="str">
        <f>IFERROR(VLOOKUP(I5418,'Candidato Presidencial'!$C:$E,3,FALSE),"")</f>
        <v>PARTIDO POLÍTICO ORDEN</v>
      </c>
      <c r="L5418" s="15" t="str">
        <f t="shared" si="149"/>
        <v>insert into Camaleon.CandidatoCongreso( PROCESO_ELECTORAL, NOMBRE_CANDIDATO, APELLIDO_PATERNO, APELLIDO_MATERNO, NOMBRE_COMPLETO, SEXO, CARGO_ELEGIDO, LUGAR_POSTULA, ORGANIZACION_POLITICA, ALIAS ) values( 'ELECCIONES GENERALES 2016', '', '', '', 'CESAR MARIANO FERRADAS ZEGARRA', 'MASCULINO', 'NO ELECTO', 'LIMA  ', 'PARTIDO POLÍTICO ORDEN', 'PARTIDO POLÍTICO ORDEN' );</v>
      </c>
    </row>
    <row r="5419" spans="1:12" x14ac:dyDescent="0.25">
      <c r="A5419" s="17" t="s">
        <v>6699</v>
      </c>
      <c r="E5419" s="15" t="s">
        <v>8018</v>
      </c>
      <c r="F5419" s="15" t="s">
        <v>8772</v>
      </c>
      <c r="G5419" s="17" t="s">
        <v>1062</v>
      </c>
      <c r="H5419" s="15" t="s">
        <v>8780</v>
      </c>
      <c r="I5419" s="15" t="s">
        <v>8939</v>
      </c>
      <c r="J5419" s="15" t="str">
        <f>IFERROR(VLOOKUP(I5419,'Candidato Presidencial'!$C:$E,3,FALSE),"")</f>
        <v>PARTIDO POLÍTICO ORDEN</v>
      </c>
      <c r="L5419" s="15" t="str">
        <f t="shared" si="149"/>
        <v>insert into Camaleon.CandidatoCongreso( PROCESO_ELECTORAL, NOMBRE_CANDIDATO, APELLIDO_PATERNO, APELLIDO_MATERNO, NOMBRE_COMPLETO, SEXO, CARGO_ELEGIDO, LUGAR_POSTULA, ORGANIZACION_POLITICA, ALIAS ) values( 'ELECCIONES GENERALES 2016', '', '', '', 'BENJAMIN BENITO CASTILLO FLORIAN', 'MASCULINO', 'NO ELECTO', 'LA LIBERTAD  ', 'PARTIDO POLÍTICO ORDEN', 'PARTIDO POLÍTICO ORDEN' );</v>
      </c>
    </row>
    <row r="5420" spans="1:12" x14ac:dyDescent="0.25">
      <c r="A5420" s="17" t="s">
        <v>6699</v>
      </c>
      <c r="E5420" s="15" t="s">
        <v>8019</v>
      </c>
      <c r="F5420" s="15" t="s">
        <v>8773</v>
      </c>
      <c r="G5420" s="17" t="s">
        <v>1062</v>
      </c>
      <c r="H5420" s="15" t="s">
        <v>8780</v>
      </c>
      <c r="I5420" s="15" t="s">
        <v>8939</v>
      </c>
      <c r="J5420" s="15" t="str">
        <f>IFERROR(VLOOKUP(I5420,'Candidato Presidencial'!$C:$E,3,FALSE),"")</f>
        <v>PARTIDO POLÍTICO ORDEN</v>
      </c>
      <c r="L5420" s="15" t="str">
        <f t="shared" si="149"/>
        <v>insert into Camaleon.CandidatoCongreso( PROCESO_ELECTORAL, NOMBRE_CANDIDATO, APELLIDO_PATERNO, APELLIDO_MATERNO, NOMBRE_COMPLETO, SEXO, CARGO_ELEGIDO, LUGAR_POSTULA, ORGANIZACION_POLITICA, ALIAS ) values( 'ELECCIONES GENERALES 2016', '', '', '', 'LYZ CECILIA SAGASTEGUI BACA', 'FEMENINO', 'NO ELECTO', 'LA LIBERTAD  ', 'PARTIDO POLÍTICO ORDEN', 'PARTIDO POLÍTICO ORDEN' );</v>
      </c>
    </row>
    <row r="5421" spans="1:12" x14ac:dyDescent="0.25">
      <c r="A5421" s="17" t="s">
        <v>6699</v>
      </c>
      <c r="E5421" s="15" t="s">
        <v>8020</v>
      </c>
      <c r="F5421" s="15" t="s">
        <v>8772</v>
      </c>
      <c r="G5421" s="17" t="s">
        <v>1062</v>
      </c>
      <c r="H5421" s="15" t="s">
        <v>8780</v>
      </c>
      <c r="I5421" s="15" t="s">
        <v>8939</v>
      </c>
      <c r="J5421" s="15" t="str">
        <f>IFERROR(VLOOKUP(I5421,'Candidato Presidencial'!$C:$E,3,FALSE),"")</f>
        <v>PARTIDO POLÍTICO ORDEN</v>
      </c>
      <c r="L5421" s="15" t="str">
        <f t="shared" si="149"/>
        <v>insert into Camaleon.CandidatoCongreso( PROCESO_ELECTORAL, NOMBRE_CANDIDATO, APELLIDO_PATERNO, APELLIDO_MATERNO, NOMBRE_COMPLETO, SEXO, CARGO_ELEGIDO, LUGAR_POSTULA, ORGANIZACION_POLITICA, ALIAS ) values( 'ELECCIONES GENERALES 2016', '', '', '', 'DIOGENES AMARANTE JUAREZ CAMPOS', 'MASCULINO', 'NO ELECTO', 'LA LIBERTAD  ', 'PARTIDO POLÍTICO ORDEN', 'PARTIDO POLÍTICO ORDEN' );</v>
      </c>
    </row>
    <row r="5422" spans="1:12" x14ac:dyDescent="0.25">
      <c r="A5422" s="17" t="s">
        <v>6699</v>
      </c>
      <c r="E5422" s="15" t="s">
        <v>8021</v>
      </c>
      <c r="F5422" s="15" t="s">
        <v>8772</v>
      </c>
      <c r="G5422" s="17" t="s">
        <v>1062</v>
      </c>
      <c r="H5422" s="15" t="s">
        <v>8781</v>
      </c>
      <c r="I5422" s="15" t="s">
        <v>8939</v>
      </c>
      <c r="J5422" s="15" t="str">
        <f>IFERROR(VLOOKUP(I5422,'Candidato Presidencial'!$C:$E,3,FALSE),"")</f>
        <v>PARTIDO POLÍTICO ORDEN</v>
      </c>
      <c r="L5422" s="15" t="str">
        <f t="shared" si="149"/>
        <v>insert into Camaleon.CandidatoCongreso( PROCESO_ELECTORAL, NOMBRE_CANDIDATO, APELLIDO_PATERNO, APELLIDO_MATERNO, NOMBRE_COMPLETO, SEXO, CARGO_ELEGIDO, LUGAR_POSTULA, ORGANIZACION_POLITICA, ALIAS ) values( 'ELECCIONES GENERALES 2016', '', '', '', 'AMILCAR VLADIMIR YUFRA HENRIQUEZ', 'MASCULINO', 'NO ELECTO', 'CAJAMARCA  ', 'PARTIDO POLÍTICO ORDEN', 'PARTIDO POLÍTICO ORDEN' );</v>
      </c>
    </row>
    <row r="5423" spans="1:12" x14ac:dyDescent="0.25">
      <c r="A5423" s="17" t="s">
        <v>6699</v>
      </c>
      <c r="E5423" s="15" t="s">
        <v>8022</v>
      </c>
      <c r="F5423" s="15" t="s">
        <v>8773</v>
      </c>
      <c r="G5423" s="17" t="s">
        <v>1062</v>
      </c>
      <c r="H5423" s="15" t="s">
        <v>8780</v>
      </c>
      <c r="I5423" s="15" t="s">
        <v>8939</v>
      </c>
      <c r="J5423" s="15" t="str">
        <f>IFERROR(VLOOKUP(I5423,'Candidato Presidencial'!$C:$E,3,FALSE),"")</f>
        <v>PARTIDO POLÍTICO ORDEN</v>
      </c>
      <c r="L5423" s="15" t="str">
        <f t="shared" si="149"/>
        <v>insert into Camaleon.CandidatoCongreso( PROCESO_ELECTORAL, NOMBRE_CANDIDATO, APELLIDO_PATERNO, APELLIDO_MATERNO, NOMBRE_COMPLETO, SEXO, CARGO_ELEGIDO, LUGAR_POSTULA, ORGANIZACION_POLITICA, ALIAS ) values( 'ELECCIONES GENERALES 2016', '', '', '', 'MARIA DEL CARMEN SANCHEZ MEZA', 'FEMENINO', 'NO ELECTO', 'LA LIBERTAD  ', 'PARTIDO POLÍTICO ORDEN', 'PARTIDO POLÍTICO ORDEN' );</v>
      </c>
    </row>
    <row r="5424" spans="1:12" x14ac:dyDescent="0.25">
      <c r="A5424" s="17" t="s">
        <v>6699</v>
      </c>
      <c r="E5424" s="15" t="s">
        <v>8023</v>
      </c>
      <c r="F5424" s="15" t="s">
        <v>8773</v>
      </c>
      <c r="G5424" s="17" t="s">
        <v>1062</v>
      </c>
      <c r="H5424" s="15" t="s">
        <v>8780</v>
      </c>
      <c r="I5424" s="15" t="s">
        <v>8939</v>
      </c>
      <c r="J5424" s="15" t="str">
        <f>IFERROR(VLOOKUP(I5424,'Candidato Presidencial'!$C:$E,3,FALSE),"")</f>
        <v>PARTIDO POLÍTICO ORDEN</v>
      </c>
      <c r="L5424" s="15" t="str">
        <f t="shared" si="149"/>
        <v>insert into Camaleon.CandidatoCongreso( PROCESO_ELECTORAL, NOMBRE_CANDIDATO, APELLIDO_PATERNO, APELLIDO_MATERNO, NOMBRE_COMPLETO, SEXO, CARGO_ELEGIDO, LUGAR_POSTULA, ORGANIZACION_POLITICA, ALIAS ) values( 'ELECCIONES GENERALES 2016', '', '', '', 'YOLANDA ELIZABETH MESTANZA MEDINA', 'FEMENINO', 'NO ELECTO', 'LA LIBERTAD  ', 'PARTIDO POLÍTICO ORDEN', 'PARTIDO POLÍTICO ORDEN' );</v>
      </c>
    </row>
    <row r="5425" spans="1:12" x14ac:dyDescent="0.25">
      <c r="A5425" s="17" t="s">
        <v>6699</v>
      </c>
      <c r="E5425" s="15" t="s">
        <v>8024</v>
      </c>
      <c r="F5425" s="15" t="s">
        <v>8773</v>
      </c>
      <c r="G5425" s="17" t="s">
        <v>1062</v>
      </c>
      <c r="H5425" s="15" t="s">
        <v>8782</v>
      </c>
      <c r="I5425" s="15" t="s">
        <v>8939</v>
      </c>
      <c r="J5425" s="15" t="str">
        <f>IFERROR(VLOOKUP(I5425,'Candidato Presidencial'!$C:$E,3,FALSE),"")</f>
        <v>PARTIDO POLÍTICO ORDEN</v>
      </c>
      <c r="L5425" s="15" t="str">
        <f t="shared" si="149"/>
        <v>insert into Camaleon.CandidatoCongreso( PROCESO_ELECTORAL, NOMBRE_CANDIDATO, APELLIDO_PATERNO, APELLIDO_MATERNO, NOMBRE_COMPLETO, SEXO, CARGO_ELEGIDO, LUGAR_POSTULA, ORGANIZACION_POLITICA, ALIAS ) values( 'ELECCIONES GENERALES 2016', '', '', '', 'ARACELY MILUSKA RUIZ TOCAS', 'FEMENINO', 'NO ELECTO', 'LAMBAYEQUE  ', 'PARTIDO POLÍTICO ORDEN', 'PARTIDO POLÍTICO ORDEN' );</v>
      </c>
    </row>
    <row r="5426" spans="1:12" x14ac:dyDescent="0.25">
      <c r="A5426" s="17" t="s">
        <v>6699</v>
      </c>
      <c r="E5426" s="15" t="s">
        <v>8025</v>
      </c>
      <c r="F5426" s="15" t="s">
        <v>8773</v>
      </c>
      <c r="G5426" s="17" t="s">
        <v>1062</v>
      </c>
      <c r="H5426" s="15" t="s">
        <v>8790</v>
      </c>
      <c r="I5426" s="15" t="s">
        <v>8939</v>
      </c>
      <c r="J5426" s="15" t="str">
        <f>IFERROR(VLOOKUP(I5426,'Candidato Presidencial'!$C:$E,3,FALSE),"")</f>
        <v>PARTIDO POLÍTICO ORDEN</v>
      </c>
      <c r="L5426" s="15" t="str">
        <f t="shared" si="149"/>
        <v>insert into Camaleon.CandidatoCongreso( PROCESO_ELECTORAL, NOMBRE_CANDIDATO, APELLIDO_PATERNO, APELLIDO_MATERNO, NOMBRE_COMPLETO, SEXO, CARGO_ELEGIDO, LUGAR_POSTULA, ORGANIZACION_POLITICA, ALIAS ) values( 'ELECCIONES GENERALES 2016', '', '', '', 'YANETT ELSA CHAVEZ LEZCANO', 'FEMENINO', 'NO ELECTO', 'AYACUCHO  ', 'PARTIDO POLÍTICO ORDEN', 'PARTIDO POLÍTICO ORDEN' );</v>
      </c>
    </row>
    <row r="5427" spans="1:12" x14ac:dyDescent="0.25">
      <c r="A5427" s="17" t="s">
        <v>6699</v>
      </c>
      <c r="E5427" s="15" t="s">
        <v>8026</v>
      </c>
      <c r="F5427" s="15" t="s">
        <v>8772</v>
      </c>
      <c r="G5427" s="17" t="s">
        <v>1062</v>
      </c>
      <c r="H5427" s="15" t="s">
        <v>8777</v>
      </c>
      <c r="I5427" s="15" t="s">
        <v>8939</v>
      </c>
      <c r="J5427" s="15" t="str">
        <f>IFERROR(VLOOKUP(I5427,'Candidato Presidencial'!$C:$E,3,FALSE),"")</f>
        <v>PARTIDO POLÍTICO ORDEN</v>
      </c>
      <c r="L5427" s="15" t="str">
        <f t="shared" si="149"/>
        <v>insert into Camaleon.CandidatoCongreso( PROCESO_ELECTORAL, NOMBRE_CANDIDATO, APELLIDO_PATERNO, APELLIDO_MATERNO, NOMBRE_COMPLETO, SEXO, CARGO_ELEGIDO, LUGAR_POSTULA, ORGANIZACION_POLITICA, ALIAS ) values( 'ELECCIONES GENERALES 2016', '', '', '', 'JHONY PARDAVE LIVIA', 'MASCULINO', 'NO ELECTO', 'LIMA  ', 'PARTIDO POLÍTICO ORDEN', 'PARTIDO POLÍTICO ORDEN' );</v>
      </c>
    </row>
    <row r="5428" spans="1:12" x14ac:dyDescent="0.25">
      <c r="A5428" s="17" t="s">
        <v>6699</v>
      </c>
      <c r="E5428" s="15" t="s">
        <v>8027</v>
      </c>
      <c r="F5428" s="15" t="s">
        <v>8772</v>
      </c>
      <c r="G5428" s="17" t="s">
        <v>1062</v>
      </c>
      <c r="H5428" s="15" t="s">
        <v>8796</v>
      </c>
      <c r="I5428" s="15" t="s">
        <v>8939</v>
      </c>
      <c r="J5428" s="15" t="str">
        <f>IFERROR(VLOOKUP(I5428,'Candidato Presidencial'!$C:$E,3,FALSE),"")</f>
        <v>PARTIDO POLÍTICO ORDEN</v>
      </c>
      <c r="L5428" s="15" t="str">
        <f t="shared" si="149"/>
        <v>insert into Camaleon.CandidatoCongreso( PROCESO_ELECTORAL, NOMBRE_CANDIDATO, APELLIDO_PATERNO, APELLIDO_MATERNO, NOMBRE_COMPLETO, SEXO, CARGO_ELEGIDO, LUGAR_POSTULA, ORGANIZACION_POLITICA, ALIAS ) values( 'ELECCIONES GENERALES 2016', '', '', '', 'CHRISTIAN IVAN CORREA CRUZ', 'MASCULINO', 'NO ELECTO', 'PIURA  ', 'PARTIDO POLÍTICO ORDEN', 'PARTIDO POLÍTICO ORDEN' );</v>
      </c>
    </row>
    <row r="5429" spans="1:12" x14ac:dyDescent="0.25">
      <c r="A5429" s="17" t="s">
        <v>6699</v>
      </c>
      <c r="E5429" s="15" t="s">
        <v>8028</v>
      </c>
      <c r="F5429" s="15" t="s">
        <v>8773</v>
      </c>
      <c r="G5429" s="17" t="s">
        <v>1062</v>
      </c>
      <c r="H5429" s="15" t="s">
        <v>8796</v>
      </c>
      <c r="I5429" s="15" t="s">
        <v>8939</v>
      </c>
      <c r="J5429" s="15" t="str">
        <f>IFERROR(VLOOKUP(I5429,'Candidato Presidencial'!$C:$E,3,FALSE),"")</f>
        <v>PARTIDO POLÍTICO ORDEN</v>
      </c>
      <c r="L5429" s="15" t="str">
        <f t="shared" si="149"/>
        <v>insert into Camaleon.CandidatoCongreso( PROCESO_ELECTORAL, NOMBRE_CANDIDATO, APELLIDO_PATERNO, APELLIDO_MATERNO, NOMBRE_COMPLETO, SEXO, CARGO_ELEGIDO, LUGAR_POSTULA, ORGANIZACION_POLITICA, ALIAS ) values( 'ELECCIONES GENERALES 2016', '', '', '', 'ANA CLAUDIA RUIZ SCHMIEL', 'FEMENINO', 'NO ELECTO', 'PIURA  ', 'PARTIDO POLÍTICO ORDEN', 'PARTIDO POLÍTICO ORDEN' );</v>
      </c>
    </row>
    <row r="5430" spans="1:12" x14ac:dyDescent="0.25">
      <c r="A5430" s="17" t="s">
        <v>6699</v>
      </c>
      <c r="E5430" s="15" t="s">
        <v>8029</v>
      </c>
      <c r="F5430" s="15" t="s">
        <v>8773</v>
      </c>
      <c r="G5430" s="17" t="s">
        <v>1062</v>
      </c>
      <c r="H5430" s="15" t="s">
        <v>8796</v>
      </c>
      <c r="I5430" s="15" t="s">
        <v>8939</v>
      </c>
      <c r="J5430" s="15" t="str">
        <f>IFERROR(VLOOKUP(I5430,'Candidato Presidencial'!$C:$E,3,FALSE),"")</f>
        <v>PARTIDO POLÍTICO ORDEN</v>
      </c>
      <c r="L5430" s="15" t="str">
        <f t="shared" si="149"/>
        <v>insert into Camaleon.CandidatoCongreso( PROCESO_ELECTORAL, NOMBRE_CANDIDATO, APELLIDO_PATERNO, APELLIDO_MATERNO, NOMBRE_COMPLETO, SEXO, CARGO_ELEGIDO, LUGAR_POSTULA, ORGANIZACION_POLITICA, ALIAS ) values( 'ELECCIONES GENERALES 2016', '', '', '', 'MARIA ELIZABETH NEIRA MARTINEZ', 'FEMENINO', 'NO ELECTO', 'PIURA  ', 'PARTIDO POLÍTICO ORDEN', 'PARTIDO POLÍTICO ORDEN' );</v>
      </c>
    </row>
    <row r="5431" spans="1:12" x14ac:dyDescent="0.25">
      <c r="A5431" s="17" t="s">
        <v>6699</v>
      </c>
      <c r="E5431" s="15" t="s">
        <v>8030</v>
      </c>
      <c r="F5431" s="15" t="s">
        <v>8773</v>
      </c>
      <c r="G5431" s="17" t="s">
        <v>1062</v>
      </c>
      <c r="H5431" s="15" t="s">
        <v>8781</v>
      </c>
      <c r="I5431" s="15" t="s">
        <v>8939</v>
      </c>
      <c r="J5431" s="15" t="str">
        <f>IFERROR(VLOOKUP(I5431,'Candidato Presidencial'!$C:$E,3,FALSE),"")</f>
        <v>PARTIDO POLÍTICO ORDEN</v>
      </c>
      <c r="L5431" s="15" t="str">
        <f t="shared" si="149"/>
        <v>insert into Camaleon.CandidatoCongreso( PROCESO_ELECTORAL, NOMBRE_CANDIDATO, APELLIDO_PATERNO, APELLIDO_MATERNO, NOMBRE_COMPLETO, SEXO, CARGO_ELEGIDO, LUGAR_POSTULA, ORGANIZACION_POLITICA, ALIAS ) values( 'ELECCIONES GENERALES 2016', '', '', '', 'DORIS JANET LOPEZ SUAREZ', 'FEMENINO', 'NO ELECTO', 'CAJAMARCA  ', 'PARTIDO POLÍTICO ORDEN', 'PARTIDO POLÍTICO ORDEN' );</v>
      </c>
    </row>
    <row r="5432" spans="1:12" x14ac:dyDescent="0.25">
      <c r="A5432" s="17" t="s">
        <v>6699</v>
      </c>
      <c r="E5432" s="15" t="s">
        <v>8031</v>
      </c>
      <c r="F5432" s="15" t="s">
        <v>8772</v>
      </c>
      <c r="G5432" s="17" t="s">
        <v>1062</v>
      </c>
      <c r="H5432" s="15" t="s">
        <v>8796</v>
      </c>
      <c r="I5432" s="15" t="s">
        <v>8939</v>
      </c>
      <c r="J5432" s="15" t="str">
        <f>IFERROR(VLOOKUP(I5432,'Candidato Presidencial'!$C:$E,3,FALSE),"")</f>
        <v>PARTIDO POLÍTICO ORDEN</v>
      </c>
      <c r="L5432" s="15" t="str">
        <f t="shared" si="149"/>
        <v>insert into Camaleon.CandidatoCongreso( PROCESO_ELECTORAL, NOMBRE_CANDIDATO, APELLIDO_PATERNO, APELLIDO_MATERNO, NOMBRE_COMPLETO, SEXO, CARGO_ELEGIDO, LUGAR_POSTULA, ORGANIZACION_POLITICA, ALIAS ) values( 'ELECCIONES GENERALES 2016', '', '', '', 'SATURDINO BRAN AGUILAR', 'MASCULINO', 'NO ELECTO', 'PIURA  ', 'PARTIDO POLÍTICO ORDEN', 'PARTIDO POLÍTICO ORDEN' );</v>
      </c>
    </row>
    <row r="5433" spans="1:12" x14ac:dyDescent="0.25">
      <c r="A5433" s="17" t="s">
        <v>6699</v>
      </c>
      <c r="E5433" s="15" t="s">
        <v>8032</v>
      </c>
      <c r="F5433" s="15" t="s">
        <v>8772</v>
      </c>
      <c r="G5433" s="17" t="s">
        <v>1062</v>
      </c>
      <c r="H5433" s="15" t="s">
        <v>8796</v>
      </c>
      <c r="I5433" s="15" t="s">
        <v>8939</v>
      </c>
      <c r="J5433" s="15" t="str">
        <f>IFERROR(VLOOKUP(I5433,'Candidato Presidencial'!$C:$E,3,FALSE),"")</f>
        <v>PARTIDO POLÍTICO ORDEN</v>
      </c>
      <c r="L5433" s="15" t="str">
        <f t="shared" si="149"/>
        <v>insert into Camaleon.CandidatoCongreso( PROCESO_ELECTORAL, NOMBRE_CANDIDATO, APELLIDO_PATERNO, APELLIDO_MATERNO, NOMBRE_COMPLETO, SEXO, CARGO_ELEGIDO, LUGAR_POSTULA, ORGANIZACION_POLITICA, ALIAS ) values( 'ELECCIONES GENERALES 2016', '', '', '', 'FELIX ROBERTO CORTES ALFARO', 'MASCULINO', 'NO ELECTO', 'PIURA  ', 'PARTIDO POLÍTICO ORDEN', 'PARTIDO POLÍTICO ORDEN' );</v>
      </c>
    </row>
    <row r="5434" spans="1:12" x14ac:dyDescent="0.25">
      <c r="A5434" s="17" t="s">
        <v>6699</v>
      </c>
      <c r="E5434" s="15" t="s">
        <v>8033</v>
      </c>
      <c r="F5434" s="15" t="s">
        <v>8773</v>
      </c>
      <c r="G5434" s="17" t="s">
        <v>1062</v>
      </c>
      <c r="H5434" s="15" t="s">
        <v>8777</v>
      </c>
      <c r="I5434" s="15" t="s">
        <v>8939</v>
      </c>
      <c r="J5434" s="15" t="str">
        <f>IFERROR(VLOOKUP(I5434,'Candidato Presidencial'!$C:$E,3,FALSE),"")</f>
        <v>PARTIDO POLÍTICO ORDEN</v>
      </c>
      <c r="L5434" s="15" t="str">
        <f t="shared" si="149"/>
        <v>insert into Camaleon.CandidatoCongreso( PROCESO_ELECTORAL, NOMBRE_CANDIDATO, APELLIDO_PATERNO, APELLIDO_MATERNO, NOMBRE_COMPLETO, SEXO, CARGO_ELEGIDO, LUGAR_POSTULA, ORGANIZACION_POLITICA, ALIAS ) values( 'ELECCIONES GENERALES 2016', '', '', '', 'IRMA EUDORA BURNEO ARRESE', 'FEMENINO', 'NO ELECTO', 'LIMA  ', 'PARTIDO POLÍTICO ORDEN', 'PARTIDO POLÍTICO ORDEN' );</v>
      </c>
    </row>
    <row r="5435" spans="1:12" x14ac:dyDescent="0.25">
      <c r="A5435" s="17" t="s">
        <v>6699</v>
      </c>
      <c r="E5435" s="15" t="s">
        <v>8034</v>
      </c>
      <c r="F5435" s="15" t="s">
        <v>8773</v>
      </c>
      <c r="G5435" s="17" t="s">
        <v>1062</v>
      </c>
      <c r="H5435" s="15" t="s">
        <v>8777</v>
      </c>
      <c r="I5435" s="15" t="s">
        <v>8939</v>
      </c>
      <c r="J5435" s="15" t="str">
        <f>IFERROR(VLOOKUP(I5435,'Candidato Presidencial'!$C:$E,3,FALSE),"")</f>
        <v>PARTIDO POLÍTICO ORDEN</v>
      </c>
      <c r="L5435" s="15" t="str">
        <f t="shared" si="149"/>
        <v>insert into Camaleon.CandidatoCongreso( PROCESO_ELECTORAL, NOMBRE_CANDIDATO, APELLIDO_PATERNO, APELLIDO_MATERNO, NOMBRE_COMPLETO, SEXO, CARGO_ELEGIDO, LUGAR_POSTULA, ORGANIZACION_POLITICA, ALIAS ) values( 'ELECCIONES GENERALES 2016', '', '', '', 'MERY LUCY BOTTON ESTRADA', 'FEMENINO', 'NO ELECTO', 'LIMA  ', 'PARTIDO POLÍTICO ORDEN', 'PARTIDO POLÍTICO ORDEN' );</v>
      </c>
    </row>
    <row r="5436" spans="1:12" x14ac:dyDescent="0.25">
      <c r="A5436" s="17" t="s">
        <v>6699</v>
      </c>
      <c r="E5436" s="15" t="s">
        <v>8035</v>
      </c>
      <c r="F5436" s="15" t="s">
        <v>8772</v>
      </c>
      <c r="G5436" s="17" t="s">
        <v>1062</v>
      </c>
      <c r="H5436" s="15" t="s">
        <v>8782</v>
      </c>
      <c r="I5436" s="15" t="s">
        <v>8939</v>
      </c>
      <c r="J5436" s="15" t="str">
        <f>IFERROR(VLOOKUP(I5436,'Candidato Presidencial'!$C:$E,3,FALSE),"")</f>
        <v>PARTIDO POLÍTICO ORDEN</v>
      </c>
      <c r="L5436" s="15" t="str">
        <f t="shared" si="149"/>
        <v>insert into Camaleon.CandidatoCongreso( PROCESO_ELECTORAL, NOMBRE_CANDIDATO, APELLIDO_PATERNO, APELLIDO_MATERNO, NOMBRE_COMPLETO, SEXO, CARGO_ELEGIDO, LUGAR_POSTULA, ORGANIZACION_POLITICA, ALIAS ) values( 'ELECCIONES GENERALES 2016', '', '', '', 'CARLOS ENRIQUE ARCELLES SANCHEZ', 'MASCULINO', 'NO ELECTO', 'LAMBAYEQUE  ', 'PARTIDO POLÍTICO ORDEN', 'PARTIDO POLÍTICO ORDEN' );</v>
      </c>
    </row>
    <row r="5437" spans="1:12" x14ac:dyDescent="0.25">
      <c r="A5437" s="17" t="s">
        <v>6699</v>
      </c>
      <c r="E5437" s="15" t="s">
        <v>8036</v>
      </c>
      <c r="F5437" s="15" t="s">
        <v>8773</v>
      </c>
      <c r="G5437" s="17" t="s">
        <v>1062</v>
      </c>
      <c r="H5437" s="15" t="s">
        <v>8777</v>
      </c>
      <c r="I5437" s="15" t="s">
        <v>8939</v>
      </c>
      <c r="J5437" s="15" t="str">
        <f>IFERROR(VLOOKUP(I5437,'Candidato Presidencial'!$C:$E,3,FALSE),"")</f>
        <v>PARTIDO POLÍTICO ORDEN</v>
      </c>
      <c r="L5437" s="15" t="str">
        <f t="shared" si="149"/>
        <v>insert into Camaleon.CandidatoCongreso( PROCESO_ELECTORAL, NOMBRE_CANDIDATO, APELLIDO_PATERNO, APELLIDO_MATERNO, NOMBRE_COMPLETO, SEXO, CARGO_ELEGIDO, LUGAR_POSTULA, ORGANIZACION_POLITICA, ALIAS ) values( 'ELECCIONES GENERALES 2016', '', '', '', 'ROSA ELVIRA BALABARCA MORALES DE HIDALGO', 'FEMENINO', 'NO ELECTO', 'LIMA  ', 'PARTIDO POLÍTICO ORDEN', 'PARTIDO POLÍTICO ORDEN' );</v>
      </c>
    </row>
    <row r="5438" spans="1:12" x14ac:dyDescent="0.25">
      <c r="A5438" s="17" t="s">
        <v>6699</v>
      </c>
      <c r="E5438" s="15" t="s">
        <v>8037</v>
      </c>
      <c r="F5438" s="15" t="s">
        <v>8772</v>
      </c>
      <c r="G5438" s="17" t="s">
        <v>1062</v>
      </c>
      <c r="H5438" s="15" t="s">
        <v>8778</v>
      </c>
      <c r="I5438" s="15" t="s">
        <v>8939</v>
      </c>
      <c r="J5438" s="15" t="str">
        <f>IFERROR(VLOOKUP(I5438,'Candidato Presidencial'!$C:$E,3,FALSE),"")</f>
        <v>PARTIDO POLÍTICO ORDEN</v>
      </c>
      <c r="L5438" s="15" t="str">
        <f t="shared" si="149"/>
        <v>insert into Camaleon.CandidatoCongreso( PROCESO_ELECTORAL, NOMBRE_CANDIDATO, APELLIDO_PATERNO, APELLIDO_MATERNO, NOMBRE_COMPLETO, SEXO, CARGO_ELEGIDO, LUGAR_POSTULA, ORGANIZACION_POLITICA, ALIAS ) values( 'ELECCIONES GENERALES 2016', '', '', '', 'DAVID ARNALDO SOUZA PANAIFO', 'MASCULINO', 'NO ELECTO', 'LORETO  ', 'PARTIDO POLÍTICO ORDEN', 'PARTIDO POLÍTICO ORDEN' );</v>
      </c>
    </row>
    <row r="5439" spans="1:12" x14ac:dyDescent="0.25">
      <c r="A5439" s="17" t="s">
        <v>6699</v>
      </c>
      <c r="E5439" s="15" t="s">
        <v>8038</v>
      </c>
      <c r="F5439" s="15" t="s">
        <v>8772</v>
      </c>
      <c r="G5439" s="17" t="s">
        <v>1062</v>
      </c>
      <c r="H5439" s="15" t="s">
        <v>8778</v>
      </c>
      <c r="I5439" s="15" t="s">
        <v>8939</v>
      </c>
      <c r="J5439" s="15" t="str">
        <f>IFERROR(VLOOKUP(I5439,'Candidato Presidencial'!$C:$E,3,FALSE),"")</f>
        <v>PARTIDO POLÍTICO ORDEN</v>
      </c>
      <c r="L5439" s="15" t="str">
        <f t="shared" si="149"/>
        <v>insert into Camaleon.CandidatoCongreso( PROCESO_ELECTORAL, NOMBRE_CANDIDATO, APELLIDO_PATERNO, APELLIDO_MATERNO, NOMBRE_COMPLETO, SEXO, CARGO_ELEGIDO, LUGAR_POSTULA, ORGANIZACION_POLITICA, ALIAS ) values( 'ELECCIONES GENERALES 2016', '', '', '', 'CESAR FERNANDO MESTANZA ZAVALETA', 'MASCULINO', 'NO ELECTO', 'LORETO  ', 'PARTIDO POLÍTICO ORDEN', 'PARTIDO POLÍTICO ORDEN' );</v>
      </c>
    </row>
    <row r="5440" spans="1:12" x14ac:dyDescent="0.25">
      <c r="A5440" s="17" t="s">
        <v>6699</v>
      </c>
      <c r="E5440" s="15" t="s">
        <v>8039</v>
      </c>
      <c r="F5440" s="15" t="s">
        <v>8773</v>
      </c>
      <c r="G5440" s="17" t="s">
        <v>1062</v>
      </c>
      <c r="H5440" s="15" t="s">
        <v>8778</v>
      </c>
      <c r="I5440" s="15" t="s">
        <v>8939</v>
      </c>
      <c r="J5440" s="15" t="str">
        <f>IFERROR(VLOOKUP(I5440,'Candidato Presidencial'!$C:$E,3,FALSE),"")</f>
        <v>PARTIDO POLÍTICO ORDEN</v>
      </c>
      <c r="L5440" s="15" t="str">
        <f t="shared" si="149"/>
        <v>insert into Camaleon.CandidatoCongreso( PROCESO_ELECTORAL, NOMBRE_CANDIDATO, APELLIDO_PATERNO, APELLIDO_MATERNO, NOMBRE_COMPLETO, SEXO, CARGO_ELEGIDO, LUGAR_POSTULA, ORGANIZACION_POLITICA, ALIAS ) values( 'ELECCIONES GENERALES 2016', '', '', '', 'MARISOL DEL AGUILA LINARES', 'FEMENINO', 'NO ELECTO', 'LORETO  ', 'PARTIDO POLÍTICO ORDEN', 'PARTIDO POLÍTICO ORDEN' );</v>
      </c>
    </row>
    <row r="5441" spans="1:12" x14ac:dyDescent="0.25">
      <c r="A5441" s="17" t="s">
        <v>6699</v>
      </c>
      <c r="E5441" s="15" t="s">
        <v>8040</v>
      </c>
      <c r="F5441" s="15" t="s">
        <v>8772</v>
      </c>
      <c r="G5441" s="17" t="s">
        <v>1062</v>
      </c>
      <c r="H5441" s="15" t="s">
        <v>8777</v>
      </c>
      <c r="I5441" s="15" t="s">
        <v>8939</v>
      </c>
      <c r="J5441" s="15" t="str">
        <f>IFERROR(VLOOKUP(I5441,'Candidato Presidencial'!$C:$E,3,FALSE),"")</f>
        <v>PARTIDO POLÍTICO ORDEN</v>
      </c>
      <c r="L5441" s="15" t="str">
        <f t="shared" si="149"/>
        <v>insert into Camaleon.CandidatoCongreso( PROCESO_ELECTORAL, NOMBRE_CANDIDATO, APELLIDO_PATERNO, APELLIDO_MATERNO, NOMBRE_COMPLETO, SEXO, CARGO_ELEGIDO, LUGAR_POSTULA, ORGANIZACION_POLITICA, ALIAS ) values( 'ELECCIONES GENERALES 2016', '', '', '', 'MYRKO OLORTEGUI DEL CASTILLO', 'MASCULINO', 'NO ELECTO', 'LIMA  ', 'PARTIDO POLÍTICO ORDEN', 'PARTIDO POLÍTICO ORDEN' );</v>
      </c>
    </row>
    <row r="5442" spans="1:12" x14ac:dyDescent="0.25">
      <c r="A5442" s="17" t="s">
        <v>6699</v>
      </c>
      <c r="E5442" s="15" t="s">
        <v>8041</v>
      </c>
      <c r="F5442" s="15" t="s">
        <v>8773</v>
      </c>
      <c r="G5442" s="17" t="s">
        <v>1062</v>
      </c>
      <c r="H5442" s="15" t="s">
        <v>8793</v>
      </c>
      <c r="I5442" s="15" t="s">
        <v>8939</v>
      </c>
      <c r="J5442" s="15" t="str">
        <f>IFERROR(VLOOKUP(I5442,'Candidato Presidencial'!$C:$E,3,FALSE),"")</f>
        <v>PARTIDO POLÍTICO ORDEN</v>
      </c>
      <c r="L5442" s="15" t="str">
        <f t="shared" si="149"/>
        <v>insert into Camaleon.CandidatoCongreso( PROCESO_ELECTORAL, NOMBRE_CANDIDATO, APELLIDO_PATERNO, APELLIDO_MATERNO, NOMBRE_COMPLETO, SEXO, CARGO_ELEGIDO, LUGAR_POSTULA, ORGANIZACION_POLITICA, ALIAS ) values( 'ELECCIONES GENERALES 2016', '', '', '', 'ENITH SADITH CHUQUIVAL SAAVEDRA', 'FEMENINO', 'NO ELECTO', 'CALLAO  ', 'PARTIDO POLÍTICO ORDEN', 'PARTIDO POLÍTICO ORDEN' );</v>
      </c>
    </row>
    <row r="5443" spans="1:12" x14ac:dyDescent="0.25">
      <c r="A5443" s="17" t="s">
        <v>6699</v>
      </c>
      <c r="E5443" s="15" t="s">
        <v>8042</v>
      </c>
      <c r="F5443" s="15" t="s">
        <v>8773</v>
      </c>
      <c r="G5443" s="17" t="s">
        <v>1062</v>
      </c>
      <c r="H5443" s="15" t="s">
        <v>8781</v>
      </c>
      <c r="I5443" s="15" t="s">
        <v>8939</v>
      </c>
      <c r="J5443" s="15" t="str">
        <f>IFERROR(VLOOKUP(I5443,'Candidato Presidencial'!$C:$E,3,FALSE),"")</f>
        <v>PARTIDO POLÍTICO ORDEN</v>
      </c>
      <c r="L5443" s="15" t="str">
        <f t="shared" ref="L5443:L5506" si="150">"insert into Camaleon.CandidatoCongreso( "&amp;$A$1&amp;", "&amp;$B$1&amp;", "&amp;$C$1&amp;", "&amp;$D$1&amp;", "&amp;$E$1&amp;", "&amp;$F$1&amp;", "&amp;$G$1&amp;", "&amp;$H$1&amp;", "&amp;$I$1&amp;", "&amp;$J$1&amp;" ) values( '"&amp;A5443&amp;"', '"&amp;B5443&amp;"', '"&amp;C5443&amp;"', '"&amp;D5443&amp;"', '"&amp;E5443&amp;"', '"&amp;F5443&amp;"', '"&amp;G5443&amp;"', '"&amp;H5443&amp;"', '"&amp;I5443&amp;"', '"&amp;J5443&amp;"' );"</f>
        <v>insert into Camaleon.CandidatoCongreso( PROCESO_ELECTORAL, NOMBRE_CANDIDATO, APELLIDO_PATERNO, APELLIDO_MATERNO, NOMBRE_COMPLETO, SEXO, CARGO_ELEGIDO, LUGAR_POSTULA, ORGANIZACION_POLITICA, ALIAS ) values( 'ELECCIONES GENERALES 2016', '', '', '', 'LUISA ALEXANDRA AYALA MARQUEZ', 'FEMENINO', 'NO ELECTO', 'CAJAMARCA  ', 'PARTIDO POLÍTICO ORDEN', 'PARTIDO POLÍTICO ORDEN' );</v>
      </c>
    </row>
    <row r="5444" spans="1:12" x14ac:dyDescent="0.25">
      <c r="A5444" s="17" t="s">
        <v>6699</v>
      </c>
      <c r="E5444" s="15" t="s">
        <v>8043</v>
      </c>
      <c r="F5444" s="15" t="s">
        <v>8772</v>
      </c>
      <c r="G5444" s="17" t="s">
        <v>1062</v>
      </c>
      <c r="H5444" s="15" t="s">
        <v>8777</v>
      </c>
      <c r="I5444" s="15" t="s">
        <v>8939</v>
      </c>
      <c r="J5444" s="15" t="str">
        <f>IFERROR(VLOOKUP(I5444,'Candidato Presidencial'!$C:$E,3,FALSE),"")</f>
        <v>PARTIDO POLÍTICO ORDEN</v>
      </c>
      <c r="L5444" s="15" t="str">
        <f t="shared" si="150"/>
        <v>insert into Camaleon.CandidatoCongreso( PROCESO_ELECTORAL, NOMBRE_CANDIDATO, APELLIDO_PATERNO, APELLIDO_MATERNO, NOMBRE_COMPLETO, SEXO, CARGO_ELEGIDO, LUGAR_POSTULA, ORGANIZACION_POLITICA, ALIAS ) values( 'ELECCIONES GENERALES 2016', '', '', '', 'JOSE LUIS RISCO MONTALVAN', 'MASCULINO', 'NO ELECTO', 'LIMA  ', 'PARTIDO POLÍTICO ORDEN', 'PARTIDO POLÍTICO ORDEN' );</v>
      </c>
    </row>
    <row r="5445" spans="1:12" x14ac:dyDescent="0.25">
      <c r="A5445" s="17" t="s">
        <v>6699</v>
      </c>
      <c r="E5445" s="15" t="s">
        <v>8044</v>
      </c>
      <c r="F5445" s="15" t="s">
        <v>8772</v>
      </c>
      <c r="G5445" s="17" t="s">
        <v>1062</v>
      </c>
      <c r="H5445" s="15" t="s">
        <v>8777</v>
      </c>
      <c r="I5445" s="15" t="s">
        <v>8939</v>
      </c>
      <c r="J5445" s="15" t="str">
        <f>IFERROR(VLOOKUP(I5445,'Candidato Presidencial'!$C:$E,3,FALSE),"")</f>
        <v>PARTIDO POLÍTICO ORDEN</v>
      </c>
      <c r="L5445" s="15" t="str">
        <f t="shared" si="150"/>
        <v>insert into Camaleon.CandidatoCongreso( PROCESO_ELECTORAL, NOMBRE_CANDIDATO, APELLIDO_PATERNO, APELLIDO_MATERNO, NOMBRE_COMPLETO, SEXO, CARGO_ELEGIDO, LUGAR_POSTULA, ORGANIZACION_POLITICA, ALIAS ) values( 'ELECCIONES GENERALES 2016', '', '', '', 'ROLANDO CARO DE LA CUBA', 'MASCULINO', 'NO ELECTO', 'LIMA  ', 'PARTIDO POLÍTICO ORDEN', 'PARTIDO POLÍTICO ORDEN' );</v>
      </c>
    </row>
    <row r="5446" spans="1:12" x14ac:dyDescent="0.25">
      <c r="A5446" s="17" t="s">
        <v>6699</v>
      </c>
      <c r="E5446" s="15" t="s">
        <v>8045</v>
      </c>
      <c r="F5446" s="15" t="s">
        <v>8772</v>
      </c>
      <c r="G5446" s="17" t="s">
        <v>1062</v>
      </c>
      <c r="H5446" s="15" t="s">
        <v>8777</v>
      </c>
      <c r="I5446" s="15" t="s">
        <v>8939</v>
      </c>
      <c r="J5446" s="15" t="str">
        <f>IFERROR(VLOOKUP(I5446,'Candidato Presidencial'!$C:$E,3,FALSE),"")</f>
        <v>PARTIDO POLÍTICO ORDEN</v>
      </c>
      <c r="L5446" s="15" t="str">
        <f t="shared" si="150"/>
        <v>insert into Camaleon.CandidatoCongreso( PROCESO_ELECTORAL, NOMBRE_CANDIDATO, APELLIDO_PATERNO, APELLIDO_MATERNO, NOMBRE_COMPLETO, SEXO, CARGO_ELEGIDO, LUGAR_POSTULA, ORGANIZACION_POLITICA, ALIAS ) values( 'ELECCIONES GENERALES 2016', '', '', '', 'HUMBERTO ENRIQUE CATTER D'ASTE', 'MASCULINO', 'NO ELECTO', 'LIMA  ', 'PARTIDO POLÍTICO ORDEN', 'PARTIDO POLÍTICO ORDEN' );</v>
      </c>
    </row>
    <row r="5447" spans="1:12" x14ac:dyDescent="0.25">
      <c r="A5447" s="17" t="s">
        <v>6699</v>
      </c>
      <c r="E5447" s="15" t="s">
        <v>8046</v>
      </c>
      <c r="F5447" s="15" t="s">
        <v>8773</v>
      </c>
      <c r="G5447" s="17" t="s">
        <v>1062</v>
      </c>
      <c r="H5447" s="15" t="s">
        <v>8777</v>
      </c>
      <c r="I5447" s="15" t="s">
        <v>8939</v>
      </c>
      <c r="J5447" s="15" t="str">
        <f>IFERROR(VLOOKUP(I5447,'Candidato Presidencial'!$C:$E,3,FALSE),"")</f>
        <v>PARTIDO POLÍTICO ORDEN</v>
      </c>
      <c r="L5447" s="15" t="str">
        <f t="shared" si="150"/>
        <v>insert into Camaleon.CandidatoCongreso( PROCESO_ELECTORAL, NOMBRE_CANDIDATO, APELLIDO_PATERNO, APELLIDO_MATERNO, NOMBRE_COMPLETO, SEXO, CARGO_ELEGIDO, LUGAR_POSTULA, ORGANIZACION_POLITICA, ALIAS ) values( 'ELECCIONES GENERALES 2016', '', '', '', 'GIOVANNI OCHOA WALDE', 'FEMENINO', 'NO ELECTO', 'LIMA  ', 'PARTIDO POLÍTICO ORDEN', 'PARTIDO POLÍTICO ORDEN' );</v>
      </c>
    </row>
    <row r="5448" spans="1:12" x14ac:dyDescent="0.25">
      <c r="A5448" s="17" t="s">
        <v>6699</v>
      </c>
      <c r="E5448" s="15" t="s">
        <v>8047</v>
      </c>
      <c r="F5448" s="15" t="s">
        <v>8772</v>
      </c>
      <c r="G5448" s="17" t="s">
        <v>1062</v>
      </c>
      <c r="H5448" s="15" t="s">
        <v>8777</v>
      </c>
      <c r="I5448" s="15" t="s">
        <v>8939</v>
      </c>
      <c r="J5448" s="15" t="str">
        <f>IFERROR(VLOOKUP(I5448,'Candidato Presidencial'!$C:$E,3,FALSE),"")</f>
        <v>PARTIDO POLÍTICO ORDEN</v>
      </c>
      <c r="L5448" s="15" t="str">
        <f t="shared" si="150"/>
        <v>insert into Camaleon.CandidatoCongreso( PROCESO_ELECTORAL, NOMBRE_CANDIDATO, APELLIDO_PATERNO, APELLIDO_MATERNO, NOMBRE_COMPLETO, SEXO, CARGO_ELEGIDO, LUGAR_POSTULA, ORGANIZACION_POLITICA, ALIAS ) values( 'ELECCIONES GENERALES 2016', '', '', '', 'FIDEL ALFREDO CLARO SINCHE', 'MASCULINO', 'NO ELECTO', 'LIMA  ', 'PARTIDO POLÍTICO ORDEN', 'PARTIDO POLÍTICO ORDEN' );</v>
      </c>
    </row>
    <row r="5449" spans="1:12" x14ac:dyDescent="0.25">
      <c r="A5449" s="17" t="s">
        <v>6699</v>
      </c>
      <c r="E5449" s="15" t="s">
        <v>8048</v>
      </c>
      <c r="F5449" s="15" t="s">
        <v>8772</v>
      </c>
      <c r="G5449" s="17" t="s">
        <v>1062</v>
      </c>
      <c r="H5449" s="15" t="s">
        <v>8777</v>
      </c>
      <c r="I5449" s="15" t="s">
        <v>8939</v>
      </c>
      <c r="J5449" s="15" t="str">
        <f>IFERROR(VLOOKUP(I5449,'Candidato Presidencial'!$C:$E,3,FALSE),"")</f>
        <v>PARTIDO POLÍTICO ORDEN</v>
      </c>
      <c r="L5449" s="15" t="str">
        <f t="shared" si="150"/>
        <v>insert into Camaleon.CandidatoCongreso( PROCESO_ELECTORAL, NOMBRE_CANDIDATO, APELLIDO_PATERNO, APELLIDO_MATERNO, NOMBRE_COMPLETO, SEXO, CARGO_ELEGIDO, LUGAR_POSTULA, ORGANIZACION_POLITICA, ALIAS ) values( 'ELECCIONES GENERALES 2016', '', '', '', 'ERIC CONRAD KOECHLIN FEBRES', 'MASCULINO', 'NO ELECTO', 'LIMA  ', 'PARTIDO POLÍTICO ORDEN', 'PARTIDO POLÍTICO ORDEN' );</v>
      </c>
    </row>
    <row r="5450" spans="1:12" x14ac:dyDescent="0.25">
      <c r="A5450" s="17" t="s">
        <v>6699</v>
      </c>
      <c r="E5450" s="15" t="s">
        <v>8049</v>
      </c>
      <c r="F5450" s="15" t="s">
        <v>8772</v>
      </c>
      <c r="G5450" s="17" t="s">
        <v>1062</v>
      </c>
      <c r="H5450" s="15" t="s">
        <v>8797</v>
      </c>
      <c r="I5450" s="15" t="s">
        <v>8939</v>
      </c>
      <c r="J5450" s="15" t="str">
        <f>IFERROR(VLOOKUP(I5450,'Candidato Presidencial'!$C:$E,3,FALSE),"")</f>
        <v>PARTIDO POLÍTICO ORDEN</v>
      </c>
      <c r="L5450" s="15" t="str">
        <f t="shared" si="150"/>
        <v>insert into Camaleon.CandidatoCongreso( PROCESO_ELECTORAL, NOMBRE_CANDIDATO, APELLIDO_PATERNO, APELLIDO_MATERNO, NOMBRE_COMPLETO, SEXO, CARGO_ELEGIDO, LUGAR_POSTULA, ORGANIZACION_POLITICA, ALIAS ) values( 'ELECCIONES GENERALES 2016', '', '', '', 'RUBEN ANGELINO AZURIN ALVAREZ', 'MASCULINO', 'NO ELECTO', 'LIMA LIMA ', 'PARTIDO POLÍTICO ORDEN', 'PARTIDO POLÍTICO ORDEN' );</v>
      </c>
    </row>
    <row r="5451" spans="1:12" x14ac:dyDescent="0.25">
      <c r="A5451" s="17" t="s">
        <v>6699</v>
      </c>
      <c r="E5451" s="15" t="s">
        <v>8050</v>
      </c>
      <c r="F5451" s="15" t="s">
        <v>8772</v>
      </c>
      <c r="G5451" s="17" t="s">
        <v>1062</v>
      </c>
      <c r="H5451" s="15" t="s">
        <v>8777</v>
      </c>
      <c r="I5451" s="15" t="s">
        <v>8939</v>
      </c>
      <c r="J5451" s="15" t="str">
        <f>IFERROR(VLOOKUP(I5451,'Candidato Presidencial'!$C:$E,3,FALSE),"")</f>
        <v>PARTIDO POLÍTICO ORDEN</v>
      </c>
      <c r="L5451" s="15" t="str">
        <f t="shared" si="150"/>
        <v>insert into Camaleon.CandidatoCongreso( PROCESO_ELECTORAL, NOMBRE_CANDIDATO, APELLIDO_PATERNO, APELLIDO_MATERNO, NOMBRE_COMPLETO, SEXO, CARGO_ELEGIDO, LUGAR_POSTULA, ORGANIZACION_POLITICA, ALIAS ) values( 'ELECCIONES GENERALES 2016', '', '', '', 'JOSE FERNANDO FEBRES SERRON', 'MASCULINO', 'NO ELECTO', 'LIMA  ', 'PARTIDO POLÍTICO ORDEN', 'PARTIDO POLÍTICO ORDEN' );</v>
      </c>
    </row>
    <row r="5452" spans="1:12" x14ac:dyDescent="0.25">
      <c r="A5452" s="17" t="s">
        <v>6699</v>
      </c>
      <c r="E5452" s="15" t="s">
        <v>8051</v>
      </c>
      <c r="F5452" s="15" t="s">
        <v>8773</v>
      </c>
      <c r="G5452" s="17" t="s">
        <v>1062</v>
      </c>
      <c r="H5452" s="15" t="s">
        <v>8777</v>
      </c>
      <c r="I5452" s="15" t="s">
        <v>8939</v>
      </c>
      <c r="J5452" s="15" t="str">
        <f>IFERROR(VLOOKUP(I5452,'Candidato Presidencial'!$C:$E,3,FALSE),"")</f>
        <v>PARTIDO POLÍTICO ORDEN</v>
      </c>
      <c r="L5452" s="15" t="str">
        <f t="shared" si="150"/>
        <v>insert into Camaleon.CandidatoCongreso( PROCESO_ELECTORAL, NOMBRE_CANDIDATO, APELLIDO_PATERNO, APELLIDO_MATERNO, NOMBRE_COMPLETO, SEXO, CARGO_ELEGIDO, LUGAR_POSTULA, ORGANIZACION_POLITICA, ALIAS ) values( 'ELECCIONES GENERALES 2016', '', '', '', 'MARIA LUISA ESPINOSA TALAVERA', 'FEMENINO', 'NO ELECTO', 'LIMA  ', 'PARTIDO POLÍTICO ORDEN', 'PARTIDO POLÍTICO ORDEN' );</v>
      </c>
    </row>
    <row r="5453" spans="1:12" x14ac:dyDescent="0.25">
      <c r="A5453" s="17" t="s">
        <v>6699</v>
      </c>
      <c r="E5453" s="15" t="s">
        <v>8052</v>
      </c>
      <c r="F5453" s="15" t="s">
        <v>8772</v>
      </c>
      <c r="G5453" s="17" t="s">
        <v>1062</v>
      </c>
      <c r="H5453" s="15" t="s">
        <v>8781</v>
      </c>
      <c r="I5453" s="15" t="s">
        <v>8939</v>
      </c>
      <c r="J5453" s="15" t="str">
        <f>IFERROR(VLOOKUP(I5453,'Candidato Presidencial'!$C:$E,3,FALSE),"")</f>
        <v>PARTIDO POLÍTICO ORDEN</v>
      </c>
      <c r="L5453" s="15" t="str">
        <f t="shared" si="150"/>
        <v>insert into Camaleon.CandidatoCongreso( PROCESO_ELECTORAL, NOMBRE_CANDIDATO, APELLIDO_PATERNO, APELLIDO_MATERNO, NOMBRE_COMPLETO, SEXO, CARGO_ELEGIDO, LUGAR_POSTULA, ORGANIZACION_POLITICA, ALIAS ) values( 'ELECCIONES GENERALES 2016', '', '', '', 'EDIN DELGADO LOZA', 'MASCULINO', 'NO ELECTO', 'CAJAMARCA  ', 'PARTIDO POLÍTICO ORDEN', 'PARTIDO POLÍTICO ORDEN' );</v>
      </c>
    </row>
    <row r="5454" spans="1:12" x14ac:dyDescent="0.25">
      <c r="A5454" s="17" t="s">
        <v>6699</v>
      </c>
      <c r="E5454" s="15" t="s">
        <v>8053</v>
      </c>
      <c r="F5454" s="15" t="s">
        <v>8772</v>
      </c>
      <c r="G5454" s="17" t="s">
        <v>1062</v>
      </c>
      <c r="H5454" s="15" t="s">
        <v>8790</v>
      </c>
      <c r="I5454" s="15" t="s">
        <v>8939</v>
      </c>
      <c r="J5454" s="15" t="str">
        <f>IFERROR(VLOOKUP(I5454,'Candidato Presidencial'!$C:$E,3,FALSE),"")</f>
        <v>PARTIDO POLÍTICO ORDEN</v>
      </c>
      <c r="L5454" s="15" t="str">
        <f t="shared" si="150"/>
        <v>insert into Camaleon.CandidatoCongreso( PROCESO_ELECTORAL, NOMBRE_CANDIDATO, APELLIDO_PATERNO, APELLIDO_MATERNO, NOMBRE_COMPLETO, SEXO, CARGO_ELEGIDO, LUGAR_POSTULA, ORGANIZACION_POLITICA, ALIAS ) values( 'ELECCIONES GENERALES 2016', '', '', '', 'LUIS ALFREDO YALAN RAMIREZ', 'MASCULINO', 'NO ELECTO', 'AYACUCHO  ', 'PARTIDO POLÍTICO ORDEN', 'PARTIDO POLÍTICO ORDEN' );</v>
      </c>
    </row>
    <row r="5455" spans="1:12" x14ac:dyDescent="0.25">
      <c r="A5455" s="17" t="s">
        <v>6699</v>
      </c>
      <c r="E5455" s="15" t="s">
        <v>8054</v>
      </c>
      <c r="F5455" s="15" t="s">
        <v>8773</v>
      </c>
      <c r="G5455" s="17" t="s">
        <v>1062</v>
      </c>
      <c r="H5455" s="15" t="s">
        <v>8793</v>
      </c>
      <c r="I5455" s="15" t="s">
        <v>8939</v>
      </c>
      <c r="J5455" s="15" t="str">
        <f>IFERROR(VLOOKUP(I5455,'Candidato Presidencial'!$C:$E,3,FALSE),"")</f>
        <v>PARTIDO POLÍTICO ORDEN</v>
      </c>
      <c r="L5455" s="15" t="str">
        <f t="shared" si="150"/>
        <v>insert into Camaleon.CandidatoCongreso( PROCESO_ELECTORAL, NOMBRE_CANDIDATO, APELLIDO_PATERNO, APELLIDO_MATERNO, NOMBRE_COMPLETO, SEXO, CARGO_ELEGIDO, LUGAR_POSTULA, ORGANIZACION_POLITICA, ALIAS ) values( 'ELECCIONES GENERALES 2016', '', '', '', 'PATRICIA GRACIELA JO NUÑEZ', 'FEMENINO', 'NO ELECTO', 'CALLAO  ', 'PARTIDO POLÍTICO ORDEN', 'PARTIDO POLÍTICO ORDEN' );</v>
      </c>
    </row>
    <row r="5456" spans="1:12" x14ac:dyDescent="0.25">
      <c r="A5456" s="17" t="s">
        <v>6699</v>
      </c>
      <c r="E5456" s="15" t="s">
        <v>8055</v>
      </c>
      <c r="F5456" s="15" t="s">
        <v>8772</v>
      </c>
      <c r="G5456" s="17" t="s">
        <v>1062</v>
      </c>
      <c r="H5456" s="15" t="s">
        <v>8797</v>
      </c>
      <c r="I5456" s="15" t="s">
        <v>8939</v>
      </c>
      <c r="J5456" s="15" t="str">
        <f>IFERROR(VLOOKUP(I5456,'Candidato Presidencial'!$C:$E,3,FALSE),"")</f>
        <v>PARTIDO POLÍTICO ORDEN</v>
      </c>
      <c r="L5456" s="15" t="str">
        <f t="shared" si="150"/>
        <v>insert into Camaleon.CandidatoCongreso( PROCESO_ELECTORAL, NOMBRE_CANDIDATO, APELLIDO_PATERNO, APELLIDO_MATERNO, NOMBRE_COMPLETO, SEXO, CARGO_ELEGIDO, LUGAR_POSTULA, ORGANIZACION_POLITICA, ALIAS ) values( 'ELECCIONES GENERALES 2016', '', '', '', 'ANGEL FELIX CUSTODIO ARIAS', 'MASCULINO', 'NO ELECTO', 'LIMA LIMA ', 'PARTIDO POLÍTICO ORDEN', 'PARTIDO POLÍTICO ORDEN' );</v>
      </c>
    </row>
    <row r="5457" spans="1:12" x14ac:dyDescent="0.25">
      <c r="A5457" s="17" t="s">
        <v>6699</v>
      </c>
      <c r="E5457" s="15" t="s">
        <v>8056</v>
      </c>
      <c r="F5457" s="15" t="s">
        <v>8773</v>
      </c>
      <c r="G5457" s="17" t="s">
        <v>1062</v>
      </c>
      <c r="H5457" s="15" t="s">
        <v>8797</v>
      </c>
      <c r="I5457" s="15" t="s">
        <v>8939</v>
      </c>
      <c r="J5457" s="15" t="str">
        <f>IFERROR(VLOOKUP(I5457,'Candidato Presidencial'!$C:$E,3,FALSE),"")</f>
        <v>PARTIDO POLÍTICO ORDEN</v>
      </c>
      <c r="L5457" s="15" t="str">
        <f t="shared" si="150"/>
        <v>insert into Camaleon.CandidatoCongreso( PROCESO_ELECTORAL, NOMBRE_CANDIDATO, APELLIDO_PATERNO, APELLIDO_MATERNO, NOMBRE_COMPLETO, SEXO, CARGO_ELEGIDO, LUGAR_POSTULA, ORGANIZACION_POLITICA, ALIAS ) values( 'ELECCIONES GENERALES 2016', '', '', '', 'LUCINDA VIRGINIA QUIROZ DE LA CRUZ', 'FEMENINO', 'NO ELECTO', 'LIMA LIMA ', 'PARTIDO POLÍTICO ORDEN', 'PARTIDO POLÍTICO ORDEN' );</v>
      </c>
    </row>
    <row r="5458" spans="1:12" x14ac:dyDescent="0.25">
      <c r="A5458" s="17" t="s">
        <v>6699</v>
      </c>
      <c r="E5458" s="15" t="s">
        <v>8057</v>
      </c>
      <c r="F5458" s="15" t="s">
        <v>8773</v>
      </c>
      <c r="G5458" s="17" t="s">
        <v>1062</v>
      </c>
      <c r="H5458" s="15" t="s">
        <v>8797</v>
      </c>
      <c r="I5458" s="15" t="s">
        <v>8939</v>
      </c>
      <c r="J5458" s="15" t="str">
        <f>IFERROR(VLOOKUP(I5458,'Candidato Presidencial'!$C:$E,3,FALSE),"")</f>
        <v>PARTIDO POLÍTICO ORDEN</v>
      </c>
      <c r="L5458" s="15" t="str">
        <f t="shared" si="150"/>
        <v>insert into Camaleon.CandidatoCongreso( PROCESO_ELECTORAL, NOMBRE_CANDIDATO, APELLIDO_PATERNO, APELLIDO_MATERNO, NOMBRE_COMPLETO, SEXO, CARGO_ELEGIDO, LUGAR_POSTULA, ORGANIZACION_POLITICA, ALIAS ) values( 'ELECCIONES GENERALES 2016', '', '', '', 'BEATRIZ JULIA VALENCIA CAMPOVERDE', 'FEMENINO', 'NO ELECTO', 'LIMA LIMA ', 'PARTIDO POLÍTICO ORDEN', 'PARTIDO POLÍTICO ORDEN' );</v>
      </c>
    </row>
    <row r="5459" spans="1:12" x14ac:dyDescent="0.25">
      <c r="A5459" s="17" t="s">
        <v>6699</v>
      </c>
      <c r="E5459" s="15" t="s">
        <v>8058</v>
      </c>
      <c r="F5459" s="15" t="s">
        <v>8772</v>
      </c>
      <c r="G5459" s="17" t="s">
        <v>1062</v>
      </c>
      <c r="H5459" s="15" t="s">
        <v>8799</v>
      </c>
      <c r="I5459" s="15" t="s">
        <v>8934</v>
      </c>
      <c r="J5459" s="15" t="str">
        <f>IFERROR(VLOOKUP(I5459,'Candidato Presidencial'!$C:$E,3,FALSE),"")</f>
        <v>PERÚ LIBERTARIO</v>
      </c>
      <c r="L5459" s="15" t="str">
        <f t="shared" si="150"/>
        <v>insert into Camaleon.CandidatoCongreso( PROCESO_ELECTORAL, NOMBRE_CANDIDATO, APELLIDO_PATERNO, APELLIDO_MATERNO, NOMBRE_COMPLETO, SEXO, CARGO_ELEGIDO, LUGAR_POSTULA, ORGANIZACION_POLITICA, ALIAS ) values( 'ELECCIONES GENERALES 2016', '', '', '', 'WALDEMAR JOSE CERRON ROJAS ', 'MASCULINO', 'NO ELECTO', 'JUNIN  ', 'PERÚ LIBERTARIO', 'PERÚ LIBERTARIO' );</v>
      </c>
    </row>
    <row r="5460" spans="1:12" x14ac:dyDescent="0.25">
      <c r="A5460" s="17" t="s">
        <v>6699</v>
      </c>
      <c r="E5460" s="15" t="s">
        <v>8059</v>
      </c>
      <c r="F5460" s="15" t="s">
        <v>8772</v>
      </c>
      <c r="G5460" s="17" t="s">
        <v>1062</v>
      </c>
      <c r="H5460" s="15" t="s">
        <v>8781</v>
      </c>
      <c r="I5460" s="15" t="s">
        <v>8934</v>
      </c>
      <c r="J5460" s="15" t="str">
        <f>IFERROR(VLOOKUP(I5460,'Candidato Presidencial'!$C:$E,3,FALSE),"")</f>
        <v>PERÚ LIBERTARIO</v>
      </c>
      <c r="L5460" s="15" t="str">
        <f t="shared" si="150"/>
        <v>insert into Camaleon.CandidatoCongreso( PROCESO_ELECTORAL, NOMBRE_CANDIDATO, APELLIDO_PATERNO, APELLIDO_MATERNO, NOMBRE_COMPLETO, SEXO, CARGO_ELEGIDO, LUGAR_POSTULA, ORGANIZACION_POLITICA, ALIAS ) values( 'ELECCIONES GENERALES 2016', '', '', '', 'DANTE RAFAEL MENDOZA ALFARO', 'MASCULINO', 'NO ELECTO', 'CAJAMARCA  ', 'PERÚ LIBERTARIO', 'PERÚ LIBERTARIO' );</v>
      </c>
    </row>
    <row r="5461" spans="1:12" x14ac:dyDescent="0.25">
      <c r="A5461" s="17" t="s">
        <v>6699</v>
      </c>
      <c r="E5461" s="15" t="s">
        <v>8060</v>
      </c>
      <c r="F5461" s="15" t="s">
        <v>8772</v>
      </c>
      <c r="G5461" s="17" t="s">
        <v>1062</v>
      </c>
      <c r="H5461" s="15" t="s">
        <v>8777</v>
      </c>
      <c r="I5461" s="15" t="s">
        <v>8934</v>
      </c>
      <c r="J5461" s="15" t="str">
        <f>IFERROR(VLOOKUP(I5461,'Candidato Presidencial'!$C:$E,3,FALSE),"")</f>
        <v>PERÚ LIBERTARIO</v>
      </c>
      <c r="L5461" s="15" t="str">
        <f t="shared" si="150"/>
        <v>insert into Camaleon.CandidatoCongreso( PROCESO_ELECTORAL, NOMBRE_CANDIDATO, APELLIDO_PATERNO, APELLIDO_MATERNO, NOMBRE_COMPLETO, SEXO, CARGO_ELEGIDO, LUGAR_POSTULA, ORGANIZACION_POLITICA, ALIAS ) values( 'ELECCIONES GENERALES 2016', '', '', '', 'LUIS ALFREDO CALDERON LINDO', 'MASCULINO', 'NO ELECTO', 'LIMA  ', 'PERÚ LIBERTARIO', 'PERÚ LIBERTARIO' );</v>
      </c>
    </row>
    <row r="5462" spans="1:12" x14ac:dyDescent="0.25">
      <c r="A5462" s="17" t="s">
        <v>6699</v>
      </c>
      <c r="E5462" s="15" t="s">
        <v>8061</v>
      </c>
      <c r="F5462" s="15" t="s">
        <v>8772</v>
      </c>
      <c r="G5462" s="17" t="s">
        <v>1062</v>
      </c>
      <c r="H5462" s="15" t="s">
        <v>8777</v>
      </c>
      <c r="I5462" s="15" t="s">
        <v>8934</v>
      </c>
      <c r="J5462" s="15" t="str">
        <f>IFERROR(VLOOKUP(I5462,'Candidato Presidencial'!$C:$E,3,FALSE),"")</f>
        <v>PERÚ LIBERTARIO</v>
      </c>
      <c r="L5462" s="15" t="str">
        <f t="shared" si="150"/>
        <v>insert into Camaleon.CandidatoCongreso( PROCESO_ELECTORAL, NOMBRE_CANDIDATO, APELLIDO_PATERNO, APELLIDO_MATERNO, NOMBRE_COMPLETO, SEXO, CARGO_ELEGIDO, LUGAR_POSTULA, ORGANIZACION_POLITICA, ALIAS ) values( 'ELECCIONES GENERALES 2016', '', '', '', 'WILSON FREDY BARRANTES MENDOZA', 'MASCULINO', 'NO ELECTO', 'LIMA  ', 'PERÚ LIBERTARIO', 'PERÚ LIBERTARIO' );</v>
      </c>
    </row>
    <row r="5463" spans="1:12" x14ac:dyDescent="0.25">
      <c r="A5463" s="17" t="s">
        <v>6699</v>
      </c>
      <c r="E5463" s="15" t="s">
        <v>8062</v>
      </c>
      <c r="F5463" s="15" t="s">
        <v>8773</v>
      </c>
      <c r="G5463" s="17" t="s">
        <v>1062</v>
      </c>
      <c r="H5463" s="15" t="s">
        <v>8782</v>
      </c>
      <c r="I5463" s="15" t="s">
        <v>8934</v>
      </c>
      <c r="J5463" s="15" t="str">
        <f>IFERROR(VLOOKUP(I5463,'Candidato Presidencial'!$C:$E,3,FALSE),"")</f>
        <v>PERÚ LIBERTARIO</v>
      </c>
      <c r="L5463" s="15" t="str">
        <f t="shared" si="150"/>
        <v>insert into Camaleon.CandidatoCongreso( PROCESO_ELECTORAL, NOMBRE_CANDIDATO, APELLIDO_PATERNO, APELLIDO_MATERNO, NOMBRE_COMPLETO, SEXO, CARGO_ELEGIDO, LUGAR_POSTULA, ORGANIZACION_POLITICA, ALIAS ) values( 'ELECCIONES GENERALES 2016', '', '', '', 'LINDA SANDRA CROSBY LOPEZ', 'FEMENINO', 'NO ELECTO', 'LAMBAYEQUE  ', 'PERÚ LIBERTARIO', 'PERÚ LIBERTARIO' );</v>
      </c>
    </row>
    <row r="5464" spans="1:12" x14ac:dyDescent="0.25">
      <c r="A5464" s="17" t="s">
        <v>6699</v>
      </c>
      <c r="E5464" s="15" t="s">
        <v>8063</v>
      </c>
      <c r="F5464" s="15" t="s">
        <v>8772</v>
      </c>
      <c r="G5464" s="17" t="s">
        <v>1062</v>
      </c>
      <c r="H5464" s="15" t="s">
        <v>8787</v>
      </c>
      <c r="I5464" s="15" t="s">
        <v>8934</v>
      </c>
      <c r="J5464" s="15" t="str">
        <f>IFERROR(VLOOKUP(I5464,'Candidato Presidencial'!$C:$E,3,FALSE),"")</f>
        <v>PERÚ LIBERTARIO</v>
      </c>
      <c r="L5464" s="15" t="str">
        <f t="shared" si="150"/>
        <v>insert into Camaleon.CandidatoCongreso( PROCESO_ELECTORAL, NOMBRE_CANDIDATO, APELLIDO_PATERNO, APELLIDO_MATERNO, NOMBRE_COMPLETO, SEXO, CARGO_ELEGIDO, LUGAR_POSTULA, ORGANIZACION_POLITICA, ALIAS ) values( 'ELECCIONES GENERALES 2016', '', '', '', 'GAMANIEL ROJAS LAURENTE', 'MASCULINO', 'NO ELECTO', 'HUANUCO  ', 'PERÚ LIBERTARIO', 'PERÚ LIBERTARIO' );</v>
      </c>
    </row>
    <row r="5465" spans="1:12" x14ac:dyDescent="0.25">
      <c r="A5465" s="17" t="s">
        <v>6699</v>
      </c>
      <c r="E5465" s="15" t="s">
        <v>8064</v>
      </c>
      <c r="F5465" s="15" t="s">
        <v>8772</v>
      </c>
      <c r="G5465" s="17" t="s">
        <v>1062</v>
      </c>
      <c r="H5465" s="15" t="s">
        <v>8777</v>
      </c>
      <c r="I5465" s="15" t="s">
        <v>8934</v>
      </c>
      <c r="J5465" s="15" t="str">
        <f>IFERROR(VLOOKUP(I5465,'Candidato Presidencial'!$C:$E,3,FALSE),"")</f>
        <v>PERÚ LIBERTARIO</v>
      </c>
      <c r="L5465" s="15" t="str">
        <f t="shared" si="150"/>
        <v>insert into Camaleon.CandidatoCongreso( PROCESO_ELECTORAL, NOMBRE_CANDIDATO, APELLIDO_PATERNO, APELLIDO_MATERNO, NOMBRE_COMPLETO, SEXO, CARGO_ELEGIDO, LUGAR_POSTULA, ORGANIZACION_POLITICA, ALIAS ) values( 'ELECCIONES GENERALES 2016', '', '', '', 'ONESIMO JARAMILLO FALCON', 'MASCULINO', 'NO ELECTO', 'LIMA  ', 'PERÚ LIBERTARIO', 'PERÚ LIBERTARIO' );</v>
      </c>
    </row>
    <row r="5466" spans="1:12" x14ac:dyDescent="0.25">
      <c r="A5466" s="17" t="s">
        <v>6699</v>
      </c>
      <c r="E5466" s="15" t="s">
        <v>8065</v>
      </c>
      <c r="F5466" s="15" t="s">
        <v>8772</v>
      </c>
      <c r="G5466" s="17" t="s">
        <v>1062</v>
      </c>
      <c r="H5466" s="15" t="s">
        <v>8787</v>
      </c>
      <c r="I5466" s="15" t="s">
        <v>8934</v>
      </c>
      <c r="J5466" s="15" t="str">
        <f>IFERROR(VLOOKUP(I5466,'Candidato Presidencial'!$C:$E,3,FALSE),"")</f>
        <v>PERÚ LIBERTARIO</v>
      </c>
      <c r="L5466" s="15" t="str">
        <f t="shared" si="150"/>
        <v>insert into Camaleon.CandidatoCongreso( PROCESO_ELECTORAL, NOMBRE_CANDIDATO, APELLIDO_PATERNO, APELLIDO_MATERNO, NOMBRE_COMPLETO, SEXO, CARGO_ELEGIDO, LUGAR_POSTULA, ORGANIZACION_POLITICA, ALIAS ) values( 'ELECCIONES GENERALES 2016', '', '', '', 'ESAU JARAMILLO FALCON', 'MASCULINO', 'NO ELECTO', 'HUANUCO  ', 'PERÚ LIBERTARIO', 'PERÚ LIBERTARIO' );</v>
      </c>
    </row>
    <row r="5467" spans="1:12" x14ac:dyDescent="0.25">
      <c r="A5467" s="17" t="s">
        <v>6699</v>
      </c>
      <c r="E5467" s="15" t="s">
        <v>8066</v>
      </c>
      <c r="F5467" s="15" t="s">
        <v>8772</v>
      </c>
      <c r="G5467" s="17" t="s">
        <v>1062</v>
      </c>
      <c r="H5467" s="15" t="s">
        <v>8777</v>
      </c>
      <c r="I5467" s="15" t="s">
        <v>8934</v>
      </c>
      <c r="J5467" s="15" t="str">
        <f>IFERROR(VLOOKUP(I5467,'Candidato Presidencial'!$C:$E,3,FALSE),"")</f>
        <v>PERÚ LIBERTARIO</v>
      </c>
      <c r="L5467" s="15" t="str">
        <f t="shared" si="150"/>
        <v>insert into Camaleon.CandidatoCongreso( PROCESO_ELECTORAL, NOMBRE_CANDIDATO, APELLIDO_PATERNO, APELLIDO_MATERNO, NOMBRE_COMPLETO, SEXO, CARGO_ELEGIDO, LUGAR_POSTULA, ORGANIZACION_POLITICA, ALIAS ) values( 'ELECCIONES GENERALES 2016', '', '', '', 'ROLANDO ROJAS ROQUE', 'MASCULINO', 'NO ELECTO', 'LIMA  ', 'PERÚ LIBERTARIO', 'PERÚ LIBERTARIO' );</v>
      </c>
    </row>
    <row r="5468" spans="1:12" x14ac:dyDescent="0.25">
      <c r="A5468" s="17" t="s">
        <v>6699</v>
      </c>
      <c r="E5468" s="15" t="s">
        <v>8067</v>
      </c>
      <c r="F5468" s="15" t="s">
        <v>8772</v>
      </c>
      <c r="G5468" s="17" t="s">
        <v>1062</v>
      </c>
      <c r="H5468" s="15" t="s">
        <v>8796</v>
      </c>
      <c r="I5468" s="15" t="s">
        <v>8934</v>
      </c>
      <c r="J5468" s="15" t="str">
        <f>IFERROR(VLOOKUP(I5468,'Candidato Presidencial'!$C:$E,3,FALSE),"")</f>
        <v>PERÚ LIBERTARIO</v>
      </c>
      <c r="L5468" s="15" t="str">
        <f t="shared" si="150"/>
        <v>insert into Camaleon.CandidatoCongreso( PROCESO_ELECTORAL, NOMBRE_CANDIDATO, APELLIDO_PATERNO, APELLIDO_MATERNO, NOMBRE_COMPLETO, SEXO, CARGO_ELEGIDO, LUGAR_POSTULA, ORGANIZACION_POLITICA, ALIAS ) values( 'ELECCIONES GENERALES 2016', '', '', '', 'FERNANDO ALFREDO VILELA LACHIRA', 'MASCULINO', 'NO ELECTO', 'PIURA  ', 'PERÚ LIBERTARIO', 'PERÚ LIBERTARIO' );</v>
      </c>
    </row>
    <row r="5469" spans="1:12" x14ac:dyDescent="0.25">
      <c r="A5469" s="17" t="s">
        <v>6699</v>
      </c>
      <c r="E5469" s="15" t="s">
        <v>8068</v>
      </c>
      <c r="F5469" s="15" t="s">
        <v>8773</v>
      </c>
      <c r="G5469" s="17" t="s">
        <v>1062</v>
      </c>
      <c r="H5469" s="15" t="s">
        <v>8796</v>
      </c>
      <c r="I5469" s="15" t="s">
        <v>8934</v>
      </c>
      <c r="J5469" s="15" t="str">
        <f>IFERROR(VLOOKUP(I5469,'Candidato Presidencial'!$C:$E,3,FALSE),"")</f>
        <v>PERÚ LIBERTARIO</v>
      </c>
      <c r="L5469" s="15" t="str">
        <f t="shared" si="150"/>
        <v>insert into Camaleon.CandidatoCongreso( PROCESO_ELECTORAL, NOMBRE_CANDIDATO, APELLIDO_PATERNO, APELLIDO_MATERNO, NOMBRE_COMPLETO, SEXO, CARGO_ELEGIDO, LUGAR_POSTULA, ORGANIZACION_POLITICA, ALIAS ) values( 'ELECCIONES GENERALES 2016', '', '', '', 'ROXANA MARCELA VILELA MORAN', 'FEMENINO', 'NO ELECTO', 'PIURA  ', 'PERÚ LIBERTARIO', 'PERÚ LIBERTARIO' );</v>
      </c>
    </row>
    <row r="5470" spans="1:12" x14ac:dyDescent="0.25">
      <c r="A5470" s="17" t="s">
        <v>6699</v>
      </c>
      <c r="E5470" s="15" t="s">
        <v>8069</v>
      </c>
      <c r="F5470" s="15" t="s">
        <v>8772</v>
      </c>
      <c r="G5470" s="17" t="s">
        <v>1062</v>
      </c>
      <c r="H5470" s="15" t="s">
        <v>8796</v>
      </c>
      <c r="I5470" s="15" t="s">
        <v>8934</v>
      </c>
      <c r="J5470" s="15" t="str">
        <f>IFERROR(VLOOKUP(I5470,'Candidato Presidencial'!$C:$E,3,FALSE),"")</f>
        <v>PERÚ LIBERTARIO</v>
      </c>
      <c r="L5470" s="15" t="str">
        <f t="shared" si="150"/>
        <v>insert into Camaleon.CandidatoCongreso( PROCESO_ELECTORAL, NOMBRE_CANDIDATO, APELLIDO_PATERNO, APELLIDO_MATERNO, NOMBRE_COMPLETO, SEXO, CARGO_ELEGIDO, LUGAR_POSTULA, ORGANIZACION_POLITICA, ALIAS ) values( 'ELECCIONES GENERALES 2016', '', '', '', 'VICTOR RAUL CHANDUVI CHAVEZ', 'MASCULINO', 'NO ELECTO', 'PIURA  ', 'PERÚ LIBERTARIO', 'PERÚ LIBERTARIO' );</v>
      </c>
    </row>
    <row r="5471" spans="1:12" x14ac:dyDescent="0.25">
      <c r="A5471" s="17" t="s">
        <v>6699</v>
      </c>
      <c r="E5471" s="15" t="s">
        <v>8070</v>
      </c>
      <c r="F5471" s="15" t="s">
        <v>8773</v>
      </c>
      <c r="G5471" s="17" t="s">
        <v>1062</v>
      </c>
      <c r="H5471" s="15" t="s">
        <v>8796</v>
      </c>
      <c r="I5471" s="15" t="s">
        <v>8934</v>
      </c>
      <c r="J5471" s="15" t="str">
        <f>IFERROR(VLOOKUP(I5471,'Candidato Presidencial'!$C:$E,3,FALSE),"")</f>
        <v>PERÚ LIBERTARIO</v>
      </c>
      <c r="L5471" s="15" t="str">
        <f t="shared" si="150"/>
        <v>insert into Camaleon.CandidatoCongreso( PROCESO_ELECTORAL, NOMBRE_CANDIDATO, APELLIDO_PATERNO, APELLIDO_MATERNO, NOMBRE_COMPLETO, SEXO, CARGO_ELEGIDO, LUGAR_POSTULA, ORGANIZACION_POLITICA, ALIAS ) values( 'ELECCIONES GENERALES 2016', '', '', '', 'DORIS ELIDA ZAPATA AGUIRRE', 'FEMENINO', 'NO ELECTO', 'PIURA  ', 'PERÚ LIBERTARIO', 'PERÚ LIBERTARIO' );</v>
      </c>
    </row>
    <row r="5472" spans="1:12" x14ac:dyDescent="0.25">
      <c r="A5472" s="17" t="s">
        <v>6699</v>
      </c>
      <c r="E5472" s="15" t="s">
        <v>8071</v>
      </c>
      <c r="F5472" s="15" t="s">
        <v>8772</v>
      </c>
      <c r="G5472" s="17" t="s">
        <v>1062</v>
      </c>
      <c r="H5472" s="15" t="s">
        <v>8796</v>
      </c>
      <c r="I5472" s="15" t="s">
        <v>8934</v>
      </c>
      <c r="J5472" s="15" t="str">
        <f>IFERROR(VLOOKUP(I5472,'Candidato Presidencial'!$C:$E,3,FALSE),"")</f>
        <v>PERÚ LIBERTARIO</v>
      </c>
      <c r="L5472" s="15" t="str">
        <f t="shared" si="150"/>
        <v>insert into Camaleon.CandidatoCongreso( PROCESO_ELECTORAL, NOMBRE_CANDIDATO, APELLIDO_PATERNO, APELLIDO_MATERNO, NOMBRE_COMPLETO, SEXO, CARGO_ELEGIDO, LUGAR_POSTULA, ORGANIZACION_POLITICA, ALIAS ) values( 'ELECCIONES GENERALES 2016', '', '', '', 'RICARDO AGUILERA ULLOA', 'MASCULINO', 'NO ELECTO', 'PIURA  ', 'PERÚ LIBERTARIO', 'PERÚ LIBERTARIO' );</v>
      </c>
    </row>
    <row r="5473" spans="1:12" x14ac:dyDescent="0.25">
      <c r="A5473" s="17" t="s">
        <v>6699</v>
      </c>
      <c r="E5473" s="15" t="s">
        <v>8072</v>
      </c>
      <c r="F5473" s="15" t="s">
        <v>8772</v>
      </c>
      <c r="G5473" s="17" t="s">
        <v>1062</v>
      </c>
      <c r="H5473" s="15" t="s">
        <v>8796</v>
      </c>
      <c r="I5473" s="15" t="s">
        <v>8934</v>
      </c>
      <c r="J5473" s="15" t="str">
        <f>IFERROR(VLOOKUP(I5473,'Candidato Presidencial'!$C:$E,3,FALSE),"")</f>
        <v>PERÚ LIBERTARIO</v>
      </c>
      <c r="L5473" s="15" t="str">
        <f t="shared" si="150"/>
        <v>insert into Camaleon.CandidatoCongreso( PROCESO_ELECTORAL, NOMBRE_CANDIDATO, APELLIDO_PATERNO, APELLIDO_MATERNO, NOMBRE_COMPLETO, SEXO, CARGO_ELEGIDO, LUGAR_POSTULA, ORGANIZACION_POLITICA, ALIAS ) values( 'ELECCIONES GENERALES 2016', '', '', '', 'JOSE PASCUAL PALACIOS MOGOLLON', 'MASCULINO', 'NO ELECTO', 'PIURA  ', 'PERÚ LIBERTARIO', 'PERÚ LIBERTARIO' );</v>
      </c>
    </row>
    <row r="5474" spans="1:12" x14ac:dyDescent="0.25">
      <c r="A5474" s="17" t="s">
        <v>6699</v>
      </c>
      <c r="E5474" s="15" t="s">
        <v>8073</v>
      </c>
      <c r="F5474" s="15" t="s">
        <v>8773</v>
      </c>
      <c r="G5474" s="17" t="s">
        <v>1062</v>
      </c>
      <c r="H5474" s="15" t="s">
        <v>8796</v>
      </c>
      <c r="I5474" s="15" t="s">
        <v>8934</v>
      </c>
      <c r="J5474" s="15" t="str">
        <f>IFERROR(VLOOKUP(I5474,'Candidato Presidencial'!$C:$E,3,FALSE),"")</f>
        <v>PERÚ LIBERTARIO</v>
      </c>
      <c r="L5474" s="15" t="str">
        <f t="shared" si="150"/>
        <v>insert into Camaleon.CandidatoCongreso( PROCESO_ELECTORAL, NOMBRE_CANDIDATO, APELLIDO_PATERNO, APELLIDO_MATERNO, NOMBRE_COMPLETO, SEXO, CARGO_ELEGIDO, LUGAR_POSTULA, ORGANIZACION_POLITICA, ALIAS ) values( 'ELECCIONES GENERALES 2016', '', '', '', 'YRMA RODRIGUEZ SANDOVAL', 'FEMENINO', 'NO ELECTO', 'PIURA  ', 'PERÚ LIBERTARIO', 'PERÚ LIBERTARIO' );</v>
      </c>
    </row>
    <row r="5475" spans="1:12" x14ac:dyDescent="0.25">
      <c r="A5475" s="17" t="s">
        <v>6699</v>
      </c>
      <c r="E5475" s="15" t="s">
        <v>8074</v>
      </c>
      <c r="F5475" s="15" t="s">
        <v>8773</v>
      </c>
      <c r="G5475" s="17" t="s">
        <v>1062</v>
      </c>
      <c r="H5475" s="15" t="s">
        <v>8792</v>
      </c>
      <c r="I5475" s="15" t="s">
        <v>8934</v>
      </c>
      <c r="J5475" s="15" t="str">
        <f>IFERROR(VLOOKUP(I5475,'Candidato Presidencial'!$C:$E,3,FALSE),"")</f>
        <v>PERÚ LIBERTARIO</v>
      </c>
      <c r="L5475" s="15" t="str">
        <f t="shared" si="150"/>
        <v>insert into Camaleon.CandidatoCongreso( PROCESO_ELECTORAL, NOMBRE_CANDIDATO, APELLIDO_PATERNO, APELLIDO_MATERNO, NOMBRE_COMPLETO, SEXO, CARGO_ELEGIDO, LUGAR_POSTULA, ORGANIZACION_POLITICA, ALIAS ) values( 'ELECCIONES GENERALES 2016', '', '', '', 'YRMA ROSA VIVAS MANRIQUE', 'FEMENINO', 'NO ELECTO', 'UCAYALI  ', 'PERÚ LIBERTARIO', 'PERÚ LIBERTARIO' );</v>
      </c>
    </row>
    <row r="5476" spans="1:12" x14ac:dyDescent="0.25">
      <c r="A5476" s="17" t="s">
        <v>6699</v>
      </c>
      <c r="E5476" s="15" t="s">
        <v>8075</v>
      </c>
      <c r="F5476" s="15" t="s">
        <v>8772</v>
      </c>
      <c r="G5476" s="17" t="s">
        <v>1062</v>
      </c>
      <c r="H5476" s="15" t="s">
        <v>8778</v>
      </c>
      <c r="I5476" s="15" t="s">
        <v>8934</v>
      </c>
      <c r="J5476" s="15" t="str">
        <f>IFERROR(VLOOKUP(I5476,'Candidato Presidencial'!$C:$E,3,FALSE),"")</f>
        <v>PERÚ LIBERTARIO</v>
      </c>
      <c r="L5476" s="15" t="str">
        <f t="shared" si="150"/>
        <v>insert into Camaleon.CandidatoCongreso( PROCESO_ELECTORAL, NOMBRE_CANDIDATO, APELLIDO_PATERNO, APELLIDO_MATERNO, NOMBRE_COMPLETO, SEXO, CARGO_ELEGIDO, LUGAR_POSTULA, ORGANIZACION_POLITICA, ALIAS ) values( 'ELECCIONES GENERALES 2016', '', '', '', 'ALEJANDRO ESQUIVEL PEREZ', 'MASCULINO', 'NO ELECTO', 'LORETO  ', 'PERÚ LIBERTARIO', 'PERÚ LIBERTARIO' );</v>
      </c>
    </row>
    <row r="5477" spans="1:12" x14ac:dyDescent="0.25">
      <c r="A5477" s="17" t="s">
        <v>6699</v>
      </c>
      <c r="E5477" s="15" t="s">
        <v>8076</v>
      </c>
      <c r="F5477" s="15" t="s">
        <v>8773</v>
      </c>
      <c r="G5477" s="17" t="s">
        <v>1062</v>
      </c>
      <c r="H5477" s="15" t="s">
        <v>8778</v>
      </c>
      <c r="I5477" s="15" t="s">
        <v>8934</v>
      </c>
      <c r="J5477" s="15" t="str">
        <f>IFERROR(VLOOKUP(I5477,'Candidato Presidencial'!$C:$E,3,FALSE),"")</f>
        <v>PERÚ LIBERTARIO</v>
      </c>
      <c r="L5477" s="15" t="str">
        <f t="shared" si="150"/>
        <v>insert into Camaleon.CandidatoCongreso( PROCESO_ELECTORAL, NOMBRE_CANDIDATO, APELLIDO_PATERNO, APELLIDO_MATERNO, NOMBRE_COMPLETO, SEXO, CARGO_ELEGIDO, LUGAR_POSTULA, ORGANIZACION_POLITICA, ALIAS ) values( 'ELECCIONES GENERALES 2016', '', '', '', 'MARIBEL ACOSTA DONAYRE', 'FEMENINO', 'NO ELECTO', 'LORETO  ', 'PERÚ LIBERTARIO', 'PERÚ LIBERTARIO' );</v>
      </c>
    </row>
    <row r="5478" spans="1:12" x14ac:dyDescent="0.25">
      <c r="A5478" s="17" t="s">
        <v>6699</v>
      </c>
      <c r="E5478" s="15" t="s">
        <v>8077</v>
      </c>
      <c r="F5478" s="15" t="s">
        <v>8772</v>
      </c>
      <c r="G5478" s="17" t="s">
        <v>1062</v>
      </c>
      <c r="H5478" s="15" t="s">
        <v>8778</v>
      </c>
      <c r="I5478" s="15" t="s">
        <v>8934</v>
      </c>
      <c r="J5478" s="15" t="str">
        <f>IFERROR(VLOOKUP(I5478,'Candidato Presidencial'!$C:$E,3,FALSE),"")</f>
        <v>PERÚ LIBERTARIO</v>
      </c>
      <c r="L5478" s="15" t="str">
        <f t="shared" si="150"/>
        <v>insert into Camaleon.CandidatoCongreso( PROCESO_ELECTORAL, NOMBRE_CANDIDATO, APELLIDO_PATERNO, APELLIDO_MATERNO, NOMBRE_COMPLETO, SEXO, CARGO_ELEGIDO, LUGAR_POSTULA, ORGANIZACION_POLITICA, ALIAS ) values( 'ELECCIONES GENERALES 2016', '', '', '', 'MILLER VIDAL LOPEZ SANTILLAN', 'MASCULINO', 'NO ELECTO', 'LORETO  ', 'PERÚ LIBERTARIO', 'PERÚ LIBERTARIO' );</v>
      </c>
    </row>
    <row r="5479" spans="1:12" x14ac:dyDescent="0.25">
      <c r="A5479" s="17" t="s">
        <v>6699</v>
      </c>
      <c r="E5479" s="15" t="s">
        <v>8078</v>
      </c>
      <c r="F5479" s="15" t="s">
        <v>8773</v>
      </c>
      <c r="G5479" s="17" t="s">
        <v>1062</v>
      </c>
      <c r="H5479" s="15" t="s">
        <v>8777</v>
      </c>
      <c r="I5479" s="15" t="s">
        <v>8934</v>
      </c>
      <c r="J5479" s="15" t="str">
        <f>IFERROR(VLOOKUP(I5479,'Candidato Presidencial'!$C:$E,3,FALSE),"")</f>
        <v>PERÚ LIBERTARIO</v>
      </c>
      <c r="L5479" s="15" t="str">
        <f t="shared" si="150"/>
        <v>insert into Camaleon.CandidatoCongreso( PROCESO_ELECTORAL, NOMBRE_CANDIDATO, APELLIDO_PATERNO, APELLIDO_MATERNO, NOMBRE_COMPLETO, SEXO, CARGO_ELEGIDO, LUGAR_POSTULA, ORGANIZACION_POLITICA, ALIAS ) values( 'ELECCIONES GENERALES 2016', '', '', '', 'ANNIE GRACE LOPEZ DE LA CRUZ', 'FEMENINO', 'NO ELECTO', 'LIMA  ', 'PERÚ LIBERTARIO', 'PERÚ LIBERTARIO' );</v>
      </c>
    </row>
    <row r="5480" spans="1:12" x14ac:dyDescent="0.25">
      <c r="A5480" s="17" t="s">
        <v>6699</v>
      </c>
      <c r="E5480" s="15" t="s">
        <v>8079</v>
      </c>
      <c r="F5480" s="15" t="s">
        <v>8772</v>
      </c>
      <c r="G5480" s="17" t="s">
        <v>1062</v>
      </c>
      <c r="H5480" s="15" t="s">
        <v>8784</v>
      </c>
      <c r="I5480" s="15" t="s">
        <v>8934</v>
      </c>
      <c r="J5480" s="15" t="str">
        <f>IFERROR(VLOOKUP(I5480,'Candidato Presidencial'!$C:$E,3,FALSE),"")</f>
        <v>PERÚ LIBERTARIO</v>
      </c>
      <c r="L5480" s="15" t="str">
        <f t="shared" si="150"/>
        <v>insert into Camaleon.CandidatoCongreso( PROCESO_ELECTORAL, NOMBRE_CANDIDATO, APELLIDO_PATERNO, APELLIDO_MATERNO, NOMBRE_COMPLETO, SEXO, CARGO_ELEGIDO, LUGAR_POSTULA, ORGANIZACION_POLITICA, ALIAS ) values( 'ELECCIONES GENERALES 2016', '', '', '', 'PEDRO WANGER CARI RODRIGUEZ', 'MASCULINO', 'NO ELECTO', 'MADRE DE DIOS  ', 'PERÚ LIBERTARIO', 'PERÚ LIBERTARIO' );</v>
      </c>
    </row>
    <row r="5481" spans="1:12" x14ac:dyDescent="0.25">
      <c r="A5481" s="17" t="s">
        <v>6699</v>
      </c>
      <c r="E5481" s="15" t="s">
        <v>8080</v>
      </c>
      <c r="F5481" s="15" t="s">
        <v>8772</v>
      </c>
      <c r="G5481" s="17" t="s">
        <v>1062</v>
      </c>
      <c r="H5481" s="15" t="s">
        <v>8784</v>
      </c>
      <c r="I5481" s="15" t="s">
        <v>8934</v>
      </c>
      <c r="J5481" s="15" t="str">
        <f>IFERROR(VLOOKUP(I5481,'Candidato Presidencial'!$C:$E,3,FALSE),"")</f>
        <v>PERÚ LIBERTARIO</v>
      </c>
      <c r="L5481" s="15" t="str">
        <f t="shared" si="150"/>
        <v>insert into Camaleon.CandidatoCongreso( PROCESO_ELECTORAL, NOMBRE_CANDIDATO, APELLIDO_PATERNO, APELLIDO_MATERNO, NOMBRE_COMPLETO, SEXO, CARGO_ELEGIDO, LUGAR_POSTULA, ORGANIZACION_POLITICA, ALIAS ) values( 'ELECCIONES GENERALES 2016', '', '', '', 'RAFAEL EDWI RIOS LOPEZ', 'MASCULINO', 'NO ELECTO', 'MADRE DE DIOS  ', 'PERÚ LIBERTARIO', 'PERÚ LIBERTARIO' );</v>
      </c>
    </row>
    <row r="5482" spans="1:12" x14ac:dyDescent="0.25">
      <c r="A5482" s="17" t="s">
        <v>6699</v>
      </c>
      <c r="E5482" s="15" t="s">
        <v>8081</v>
      </c>
      <c r="F5482" s="15" t="s">
        <v>8773</v>
      </c>
      <c r="G5482" s="17" t="s">
        <v>1062</v>
      </c>
      <c r="H5482" s="15" t="s">
        <v>8784</v>
      </c>
      <c r="I5482" s="15" t="s">
        <v>8934</v>
      </c>
      <c r="J5482" s="15" t="str">
        <f>IFERROR(VLOOKUP(I5482,'Candidato Presidencial'!$C:$E,3,FALSE),"")</f>
        <v>PERÚ LIBERTARIO</v>
      </c>
      <c r="L5482" s="15" t="str">
        <f t="shared" si="150"/>
        <v>insert into Camaleon.CandidatoCongreso( PROCESO_ELECTORAL, NOMBRE_CANDIDATO, APELLIDO_PATERNO, APELLIDO_MATERNO, NOMBRE_COMPLETO, SEXO, CARGO_ELEGIDO, LUGAR_POSTULA, ORGANIZACION_POLITICA, ALIAS ) values( 'ELECCIONES GENERALES 2016', '', '', '', 'ANGE LUCY RODRIGUEZ MORENO', 'FEMENINO', 'NO ELECTO', 'MADRE DE DIOS  ', 'PERÚ LIBERTARIO', 'PERÚ LIBERTARIO' );</v>
      </c>
    </row>
    <row r="5483" spans="1:12" x14ac:dyDescent="0.25">
      <c r="A5483" s="17" t="s">
        <v>6699</v>
      </c>
      <c r="E5483" s="15" t="s">
        <v>8082</v>
      </c>
      <c r="F5483" s="15" t="s">
        <v>8773</v>
      </c>
      <c r="G5483" s="17" t="s">
        <v>1062</v>
      </c>
      <c r="H5483" s="15" t="s">
        <v>8774</v>
      </c>
      <c r="I5483" s="15" t="s">
        <v>8934</v>
      </c>
      <c r="J5483" s="15" t="str">
        <f>IFERROR(VLOOKUP(I5483,'Candidato Presidencial'!$C:$E,3,FALSE),"")</f>
        <v>PERÚ LIBERTARIO</v>
      </c>
      <c r="L5483" s="15" t="str">
        <f t="shared" si="150"/>
        <v>insert into Camaleon.CandidatoCongreso( PROCESO_ELECTORAL, NOMBRE_CANDIDATO, APELLIDO_PATERNO, APELLIDO_MATERNO, NOMBRE_COMPLETO, SEXO, CARGO_ELEGIDO, LUGAR_POSTULA, ORGANIZACION_POLITICA, ALIAS ) values( 'ELECCIONES GENERALES 2016', '', '', '', 'SANDRA NAHELY VARGAS MOLINA', 'FEMENINO', 'NO ELECTO', 'PUNO  ', 'PERÚ LIBERTARIO', 'PERÚ LIBERTARIO' );</v>
      </c>
    </row>
    <row r="5484" spans="1:12" x14ac:dyDescent="0.25">
      <c r="A5484" s="17" t="s">
        <v>6699</v>
      </c>
      <c r="E5484" s="15" t="s">
        <v>8083</v>
      </c>
      <c r="F5484" s="15" t="s">
        <v>8773</v>
      </c>
      <c r="G5484" s="17" t="s">
        <v>1062</v>
      </c>
      <c r="H5484" s="15" t="s">
        <v>8798</v>
      </c>
      <c r="I5484" s="15" t="s">
        <v>8934</v>
      </c>
      <c r="J5484" s="15" t="str">
        <f>IFERROR(VLOOKUP(I5484,'Candidato Presidencial'!$C:$E,3,FALSE),"")</f>
        <v>PERÚ LIBERTARIO</v>
      </c>
      <c r="L5484" s="15" t="str">
        <f t="shared" si="150"/>
        <v>insert into Camaleon.CandidatoCongreso( PROCESO_ELECTORAL, NOMBRE_CANDIDATO, APELLIDO_PATERNO, APELLIDO_MATERNO, NOMBRE_COMPLETO, SEXO, CARGO_ELEGIDO, LUGAR_POSTULA, ORGANIZACION_POLITICA, ALIAS ) values( 'ELECCIONES GENERALES 2016', '', '', '', 'DEISY JUSTINA LUIZ MURILLO', 'FEMENINO', 'NO ELECTO', 'MOQUEGUA  ', 'PERÚ LIBERTARIO', 'PERÚ LIBERTARIO' );</v>
      </c>
    </row>
    <row r="5485" spans="1:12" x14ac:dyDescent="0.25">
      <c r="A5485" s="17" t="s">
        <v>6699</v>
      </c>
      <c r="E5485" s="15" t="s">
        <v>8084</v>
      </c>
      <c r="F5485" s="15" t="s">
        <v>8772</v>
      </c>
      <c r="G5485" s="17" t="s">
        <v>1062</v>
      </c>
      <c r="H5485" s="15" t="s">
        <v>8789</v>
      </c>
      <c r="I5485" s="15" t="s">
        <v>8934</v>
      </c>
      <c r="J5485" s="15" t="str">
        <f>IFERROR(VLOOKUP(I5485,'Candidato Presidencial'!$C:$E,3,FALSE),"")</f>
        <v>PERÚ LIBERTARIO</v>
      </c>
      <c r="L5485" s="15" t="str">
        <f t="shared" si="150"/>
        <v>insert into Camaleon.CandidatoCongreso( PROCESO_ELECTORAL, NOMBRE_CANDIDATO, APELLIDO_PATERNO, APELLIDO_MATERNO, NOMBRE_COMPLETO, SEXO, CARGO_ELEGIDO, LUGAR_POSTULA, ORGANIZACION_POLITICA, ALIAS ) values( 'ELECCIONES GENERALES 2016', '', '', '', 'JOSE FRANKLIN WINSTON LORA CAM', 'MASCULINO', 'NO ELECTO', 'AREQUIPA  ', 'PERÚ LIBERTARIO', 'PERÚ LIBERTARIO' );</v>
      </c>
    </row>
    <row r="5486" spans="1:12" x14ac:dyDescent="0.25">
      <c r="A5486" s="17" t="s">
        <v>6699</v>
      </c>
      <c r="E5486" s="15" t="s">
        <v>8085</v>
      </c>
      <c r="F5486" s="15" t="s">
        <v>8772</v>
      </c>
      <c r="G5486" s="17" t="s">
        <v>1062</v>
      </c>
      <c r="H5486" s="15" t="s">
        <v>8798</v>
      </c>
      <c r="I5486" s="15" t="s">
        <v>8934</v>
      </c>
      <c r="J5486" s="15" t="str">
        <f>IFERROR(VLOOKUP(I5486,'Candidato Presidencial'!$C:$E,3,FALSE),"")</f>
        <v>PERÚ LIBERTARIO</v>
      </c>
      <c r="L5486" s="15" t="str">
        <f t="shared" si="150"/>
        <v>insert into Camaleon.CandidatoCongreso( PROCESO_ELECTORAL, NOMBRE_CANDIDATO, APELLIDO_PATERNO, APELLIDO_MATERNO, NOMBRE_COMPLETO, SEXO, CARGO_ELEGIDO, LUGAR_POSTULA, ORGANIZACION_POLITICA, ALIAS ) values( 'ELECCIONES GENERALES 2016', '', '', '', 'FELICIANO REYNALDO MENDOZA COSI', 'MASCULINO', 'NO ELECTO', 'MOQUEGUA  ', 'PERÚ LIBERTARIO', 'PERÚ LIBERTARIO' );</v>
      </c>
    </row>
    <row r="5487" spans="1:12" x14ac:dyDescent="0.25">
      <c r="A5487" s="17" t="s">
        <v>6699</v>
      </c>
      <c r="E5487" s="15" t="s">
        <v>8086</v>
      </c>
      <c r="F5487" s="15" t="s">
        <v>8772</v>
      </c>
      <c r="G5487" s="17" t="s">
        <v>1062</v>
      </c>
      <c r="H5487" s="15" t="s">
        <v>8777</v>
      </c>
      <c r="I5487" s="15" t="s">
        <v>8934</v>
      </c>
      <c r="J5487" s="15" t="str">
        <f>IFERROR(VLOOKUP(I5487,'Candidato Presidencial'!$C:$E,3,FALSE),"")</f>
        <v>PERÚ LIBERTARIO</v>
      </c>
      <c r="L5487" s="15" t="str">
        <f t="shared" si="150"/>
        <v>insert into Camaleon.CandidatoCongreso( PROCESO_ELECTORAL, NOMBRE_CANDIDATO, APELLIDO_PATERNO, APELLIDO_MATERNO, NOMBRE_COMPLETO, SEXO, CARGO_ELEGIDO, LUGAR_POSTULA, ORGANIZACION_POLITICA, ALIAS ) values( 'ELECCIONES GENERALES 2016', '', '', '', 'GUSTAVO DACIO ESPINOZA SOTO', 'MASCULINO', 'NO ELECTO', 'LIMA  ', 'PERÚ LIBERTARIO', 'PERÚ LIBERTARIO' );</v>
      </c>
    </row>
    <row r="5488" spans="1:12" x14ac:dyDescent="0.25">
      <c r="A5488" s="17" t="s">
        <v>6699</v>
      </c>
      <c r="E5488" s="15" t="s">
        <v>8087</v>
      </c>
      <c r="F5488" s="15" t="s">
        <v>8772</v>
      </c>
      <c r="G5488" s="17" t="s">
        <v>1062</v>
      </c>
      <c r="H5488" s="15" t="s">
        <v>8777</v>
      </c>
      <c r="I5488" s="15" t="s">
        <v>8934</v>
      </c>
      <c r="J5488" s="15" t="str">
        <f>IFERROR(VLOOKUP(I5488,'Candidato Presidencial'!$C:$E,3,FALSE),"")</f>
        <v>PERÚ LIBERTARIO</v>
      </c>
      <c r="L5488" s="15" t="str">
        <f t="shared" si="150"/>
        <v>insert into Camaleon.CandidatoCongreso( PROCESO_ELECTORAL, NOMBRE_CANDIDATO, APELLIDO_PATERNO, APELLIDO_MATERNO, NOMBRE_COMPLETO, SEXO, CARGO_ELEGIDO, LUGAR_POSTULA, ORGANIZACION_POLITICA, ALIAS ) values( 'ELECCIONES GENERALES 2016', '', '', '', 'JOSE MANUEL VELASCO GUERRERO', 'MASCULINO', 'NO ELECTO', 'LIMA  ', 'PERÚ LIBERTARIO', 'PERÚ LIBERTARIO' );</v>
      </c>
    </row>
    <row r="5489" spans="1:12" x14ac:dyDescent="0.25">
      <c r="A5489" s="17" t="s">
        <v>6699</v>
      </c>
      <c r="E5489" s="15" t="s">
        <v>8088</v>
      </c>
      <c r="F5489" s="15" t="s">
        <v>8772</v>
      </c>
      <c r="G5489" s="17" t="s">
        <v>1062</v>
      </c>
      <c r="H5489" s="15" t="s">
        <v>8783</v>
      </c>
      <c r="I5489" s="15" t="s">
        <v>8934</v>
      </c>
      <c r="J5489" s="15" t="str">
        <f>IFERROR(VLOOKUP(I5489,'Candidato Presidencial'!$C:$E,3,FALSE),"")</f>
        <v>PERÚ LIBERTARIO</v>
      </c>
      <c r="L5489" s="15" t="str">
        <f t="shared" si="150"/>
        <v>insert into Camaleon.CandidatoCongreso( PROCESO_ELECTORAL, NOMBRE_CANDIDATO, APELLIDO_PATERNO, APELLIDO_MATERNO, NOMBRE_COMPLETO, SEXO, CARGO_ELEGIDO, LUGAR_POSTULA, ORGANIZACION_POLITICA, ALIAS ) values( 'ELECCIONES GENERALES 2016', '', '', '', 'RUBEN DARIO FERNANDEZ ALATA', 'MASCULINO', 'NO ELECTO', 'CUSCO  ', 'PERÚ LIBERTARIO', 'PERÚ LIBERTARIO' );</v>
      </c>
    </row>
    <row r="5490" spans="1:12" x14ac:dyDescent="0.25">
      <c r="A5490" s="17" t="s">
        <v>6699</v>
      </c>
      <c r="E5490" s="15" t="s">
        <v>8089</v>
      </c>
      <c r="F5490" s="15" t="s">
        <v>8772</v>
      </c>
      <c r="G5490" s="17" t="s">
        <v>1062</v>
      </c>
      <c r="H5490" s="15" t="s">
        <v>8777</v>
      </c>
      <c r="I5490" s="15" t="s">
        <v>8934</v>
      </c>
      <c r="J5490" s="15" t="str">
        <f>IFERROR(VLOOKUP(I5490,'Candidato Presidencial'!$C:$E,3,FALSE),"")</f>
        <v>PERÚ LIBERTARIO</v>
      </c>
      <c r="L5490" s="15" t="str">
        <f t="shared" si="150"/>
        <v>insert into Camaleon.CandidatoCongreso( PROCESO_ELECTORAL, NOMBRE_CANDIDATO, APELLIDO_PATERNO, APELLIDO_MATERNO, NOMBRE_COMPLETO, SEXO, CARGO_ELEGIDO, LUGAR_POSTULA, ORGANIZACION_POLITICA, ALIAS ) values( 'ELECCIONES GENERALES 2016', '', '', '', 'YURI ANITO MONTES ROJAS', 'MASCULINO', 'NO ELECTO', 'LIMA  ', 'PERÚ LIBERTARIO', 'PERÚ LIBERTARIO' );</v>
      </c>
    </row>
    <row r="5491" spans="1:12" x14ac:dyDescent="0.25">
      <c r="A5491" s="17" t="s">
        <v>6699</v>
      </c>
      <c r="E5491" s="15" t="s">
        <v>8090</v>
      </c>
      <c r="F5491" s="15" t="s">
        <v>8773</v>
      </c>
      <c r="G5491" s="17" t="s">
        <v>1062</v>
      </c>
      <c r="H5491" s="15" t="s">
        <v>8777</v>
      </c>
      <c r="I5491" s="15" t="s">
        <v>8934</v>
      </c>
      <c r="J5491" s="15" t="str">
        <f>IFERROR(VLOOKUP(I5491,'Candidato Presidencial'!$C:$E,3,FALSE),"")</f>
        <v>PERÚ LIBERTARIO</v>
      </c>
      <c r="L5491" s="15" t="str">
        <f t="shared" si="150"/>
        <v>insert into Camaleon.CandidatoCongreso( PROCESO_ELECTORAL, NOMBRE_CANDIDATO, APELLIDO_PATERNO, APELLIDO_MATERNO, NOMBRE_COMPLETO, SEXO, CARGO_ELEGIDO, LUGAR_POSTULA, ORGANIZACION_POLITICA, ALIAS ) values( 'ELECCIONES GENERALES 2016', '', '', '', 'EDELY JANETH ANTONIO TREJO', 'FEMENINO', 'NO ELECTO', 'LIMA  ', 'PERÚ LIBERTARIO', 'PERÚ LIBERTARIO' );</v>
      </c>
    </row>
    <row r="5492" spans="1:12" x14ac:dyDescent="0.25">
      <c r="A5492" s="17" t="s">
        <v>6699</v>
      </c>
      <c r="E5492" s="15" t="s">
        <v>8091</v>
      </c>
      <c r="F5492" s="15" t="s">
        <v>8772</v>
      </c>
      <c r="G5492" s="17" t="s">
        <v>1062</v>
      </c>
      <c r="H5492" s="15" t="s">
        <v>8777</v>
      </c>
      <c r="I5492" s="15" t="s">
        <v>8934</v>
      </c>
      <c r="J5492" s="15" t="str">
        <f>IFERROR(VLOOKUP(I5492,'Candidato Presidencial'!$C:$E,3,FALSE),"")</f>
        <v>PERÚ LIBERTARIO</v>
      </c>
      <c r="L5492" s="15" t="str">
        <f t="shared" si="150"/>
        <v>insert into Camaleon.CandidatoCongreso( PROCESO_ELECTORAL, NOMBRE_CANDIDATO, APELLIDO_PATERNO, APELLIDO_MATERNO, NOMBRE_COMPLETO, SEXO, CARGO_ELEGIDO, LUGAR_POSTULA, ORGANIZACION_POLITICA, ALIAS ) values( 'ELECCIONES GENERALES 2016', '', '', '', 'JOHNNY FERNANDO VALDIVIESO LA ROSA', 'MASCULINO', 'NO ELECTO', 'LIMA  ', 'PERÚ LIBERTARIO', 'PERÚ LIBERTARIO' );</v>
      </c>
    </row>
    <row r="5493" spans="1:12" x14ac:dyDescent="0.25">
      <c r="A5493" s="17" t="s">
        <v>6699</v>
      </c>
      <c r="E5493" s="15" t="s">
        <v>8092</v>
      </c>
      <c r="F5493" s="15" t="s">
        <v>8772</v>
      </c>
      <c r="G5493" s="17" t="s">
        <v>1062</v>
      </c>
      <c r="H5493" s="15" t="s">
        <v>8777</v>
      </c>
      <c r="I5493" s="15" t="s">
        <v>8934</v>
      </c>
      <c r="J5493" s="15" t="str">
        <f>IFERROR(VLOOKUP(I5493,'Candidato Presidencial'!$C:$E,3,FALSE),"")</f>
        <v>PERÚ LIBERTARIO</v>
      </c>
      <c r="L5493" s="15" t="str">
        <f t="shared" si="150"/>
        <v>insert into Camaleon.CandidatoCongreso( PROCESO_ELECTORAL, NOMBRE_CANDIDATO, APELLIDO_PATERNO, APELLIDO_MATERNO, NOMBRE_COMPLETO, SEXO, CARGO_ELEGIDO, LUGAR_POSTULA, ORGANIZACION_POLITICA, ALIAS ) values( 'ELECCIONES GENERALES 2016', '', '', '', 'JORGE ARTURO MESAJIL VILLARREAL', 'MASCULINO', 'NO ELECTO', 'LIMA  ', 'PERÚ LIBERTARIO', 'PERÚ LIBERTARIO' );</v>
      </c>
    </row>
    <row r="5494" spans="1:12" x14ac:dyDescent="0.25">
      <c r="A5494" s="17" t="s">
        <v>6699</v>
      </c>
      <c r="E5494" s="15" t="s">
        <v>8093</v>
      </c>
      <c r="F5494" s="15" t="s">
        <v>8773</v>
      </c>
      <c r="G5494" s="17" t="s">
        <v>1062</v>
      </c>
      <c r="H5494" s="15" t="s">
        <v>8779</v>
      </c>
      <c r="I5494" s="15" t="s">
        <v>8934</v>
      </c>
      <c r="J5494" s="15" t="str">
        <f>IFERROR(VLOOKUP(I5494,'Candidato Presidencial'!$C:$E,3,FALSE),"")</f>
        <v>PERÚ LIBERTARIO</v>
      </c>
      <c r="L5494" s="15" t="str">
        <f t="shared" si="150"/>
        <v>insert into Camaleon.CandidatoCongreso( PROCESO_ELECTORAL, NOMBRE_CANDIDATO, APELLIDO_PATERNO, APELLIDO_MATERNO, NOMBRE_COMPLETO, SEXO, CARGO_ELEGIDO, LUGAR_POSTULA, ORGANIZACION_POLITICA, ALIAS ) values( 'ELECCIONES GENERALES 2016', '', '', '', 'ELENA ELIZABETH POMACHE LEON', 'FEMENINO', 'NO ELECTO', 'TACNA  ', 'PERÚ LIBERTARIO', 'PERÚ LIBERTARIO' );</v>
      </c>
    </row>
    <row r="5495" spans="1:12" x14ac:dyDescent="0.25">
      <c r="A5495" s="17" t="s">
        <v>6699</v>
      </c>
      <c r="E5495" s="15" t="s">
        <v>8094</v>
      </c>
      <c r="F5495" s="15" t="s">
        <v>8772</v>
      </c>
      <c r="G5495" s="17" t="s">
        <v>1062</v>
      </c>
      <c r="H5495" s="15" t="s">
        <v>8777</v>
      </c>
      <c r="I5495" s="15" t="s">
        <v>8934</v>
      </c>
      <c r="J5495" s="15" t="str">
        <f>IFERROR(VLOOKUP(I5495,'Candidato Presidencial'!$C:$E,3,FALSE),"")</f>
        <v>PERÚ LIBERTARIO</v>
      </c>
      <c r="L5495" s="15" t="str">
        <f t="shared" si="150"/>
        <v>insert into Camaleon.CandidatoCongreso( PROCESO_ELECTORAL, NOMBRE_CANDIDATO, APELLIDO_PATERNO, APELLIDO_MATERNO, NOMBRE_COMPLETO, SEXO, CARGO_ELEGIDO, LUGAR_POSTULA, ORGANIZACION_POLITICA, ALIAS ) values( 'ELECCIONES GENERALES 2016', '', '', '', 'WILLIAM JAMES CHAVEZ ALCANTARA', 'MASCULINO', 'NO ELECTO', 'LIMA  ', 'PERÚ LIBERTARIO', 'PERÚ LIBERTARIO' );</v>
      </c>
    </row>
    <row r="5496" spans="1:12" x14ac:dyDescent="0.25">
      <c r="A5496" s="17" t="s">
        <v>6699</v>
      </c>
      <c r="E5496" s="15" t="s">
        <v>8095</v>
      </c>
      <c r="F5496" s="15" t="s">
        <v>8773</v>
      </c>
      <c r="G5496" s="17" t="s">
        <v>1062</v>
      </c>
      <c r="H5496" s="15" t="s">
        <v>8777</v>
      </c>
      <c r="I5496" s="15" t="s">
        <v>8934</v>
      </c>
      <c r="J5496" s="15" t="str">
        <f>IFERROR(VLOOKUP(I5496,'Candidato Presidencial'!$C:$E,3,FALSE),"")</f>
        <v>PERÚ LIBERTARIO</v>
      </c>
      <c r="L5496" s="15" t="str">
        <f t="shared" si="150"/>
        <v>insert into Camaleon.CandidatoCongreso( PROCESO_ELECTORAL, NOMBRE_CANDIDATO, APELLIDO_PATERNO, APELLIDO_MATERNO, NOMBRE_COMPLETO, SEXO, CARGO_ELEGIDO, LUGAR_POSTULA, ORGANIZACION_POLITICA, ALIAS ) values( 'ELECCIONES GENERALES 2016', '', '', '', 'ROSA GLADYS ORIHUELA RUIZ', 'FEMENINO', 'NO ELECTO', 'LIMA  ', 'PERÚ LIBERTARIO', 'PERÚ LIBERTARIO' );</v>
      </c>
    </row>
    <row r="5497" spans="1:12" x14ac:dyDescent="0.25">
      <c r="A5497" s="17" t="s">
        <v>6699</v>
      </c>
      <c r="E5497" s="15" t="s">
        <v>8096</v>
      </c>
      <c r="F5497" s="15" t="s">
        <v>8772</v>
      </c>
      <c r="G5497" s="17" t="s">
        <v>1062</v>
      </c>
      <c r="H5497" s="15" t="s">
        <v>8777</v>
      </c>
      <c r="I5497" s="15" t="s">
        <v>8934</v>
      </c>
      <c r="J5497" s="15" t="str">
        <f>IFERROR(VLOOKUP(I5497,'Candidato Presidencial'!$C:$E,3,FALSE),"")</f>
        <v>PERÚ LIBERTARIO</v>
      </c>
      <c r="L5497" s="15" t="str">
        <f t="shared" si="150"/>
        <v>insert into Camaleon.CandidatoCongreso( PROCESO_ELECTORAL, NOMBRE_CANDIDATO, APELLIDO_PATERNO, APELLIDO_MATERNO, NOMBRE_COMPLETO, SEXO, CARGO_ELEGIDO, LUGAR_POSTULA, ORGANIZACION_POLITICA, ALIAS ) values( 'ELECCIONES GENERALES 2016', '', '', '', 'WILLY OSWALDO CUADROS BONILLA', 'MASCULINO', 'NO ELECTO', 'LIMA  ', 'PERÚ LIBERTARIO', 'PERÚ LIBERTARIO' );</v>
      </c>
    </row>
    <row r="5498" spans="1:12" x14ac:dyDescent="0.25">
      <c r="A5498" s="17" t="s">
        <v>6699</v>
      </c>
      <c r="E5498" s="15" t="s">
        <v>8097</v>
      </c>
      <c r="F5498" s="15" t="s">
        <v>8773</v>
      </c>
      <c r="G5498" s="17" t="s">
        <v>1062</v>
      </c>
      <c r="H5498" s="15" t="s">
        <v>8798</v>
      </c>
      <c r="I5498" s="15" t="s">
        <v>8934</v>
      </c>
      <c r="J5498" s="15" t="str">
        <f>IFERROR(VLOOKUP(I5498,'Candidato Presidencial'!$C:$E,3,FALSE),"")</f>
        <v>PERÚ LIBERTARIO</v>
      </c>
      <c r="L5498" s="15" t="str">
        <f t="shared" si="150"/>
        <v>insert into Camaleon.CandidatoCongreso( PROCESO_ELECTORAL, NOMBRE_CANDIDATO, APELLIDO_PATERNO, APELLIDO_MATERNO, NOMBRE_COMPLETO, SEXO, CARGO_ELEGIDO, LUGAR_POSTULA, ORGANIZACION_POLITICA, ALIAS ) values( 'ELECCIONES GENERALES 2016', '', '', '', 'ELENA MARIA SOTO CABANA', 'FEMENINO', 'NO ELECTO', 'MOQUEGUA  ', 'PERÚ LIBERTARIO', 'PERÚ LIBERTARIO' );</v>
      </c>
    </row>
    <row r="5499" spans="1:12" x14ac:dyDescent="0.25">
      <c r="A5499" s="17" t="s">
        <v>6699</v>
      </c>
      <c r="E5499" s="15" t="s">
        <v>8098</v>
      </c>
      <c r="F5499" s="15" t="s">
        <v>8772</v>
      </c>
      <c r="G5499" s="17" t="s">
        <v>1062</v>
      </c>
      <c r="H5499" s="15" t="s">
        <v>8777</v>
      </c>
      <c r="I5499" s="15" t="s">
        <v>8934</v>
      </c>
      <c r="J5499" s="15" t="str">
        <f>IFERROR(VLOOKUP(I5499,'Candidato Presidencial'!$C:$E,3,FALSE),"")</f>
        <v>PERÚ LIBERTARIO</v>
      </c>
      <c r="L5499" s="15" t="str">
        <f t="shared" si="150"/>
        <v>insert into Camaleon.CandidatoCongreso( PROCESO_ELECTORAL, NOMBRE_CANDIDATO, APELLIDO_PATERNO, APELLIDO_MATERNO, NOMBRE_COMPLETO, SEXO, CARGO_ELEGIDO, LUGAR_POSTULA, ORGANIZACION_POLITICA, ALIAS ) values( 'ELECCIONES GENERALES 2016', '', '', '', 'VICTOR TORIBIO QUISPE SALAZAR', 'MASCULINO', 'NO ELECTO', 'LIMA  ', 'PERÚ LIBERTARIO', 'PERÚ LIBERTARIO' );</v>
      </c>
    </row>
    <row r="5500" spans="1:12" x14ac:dyDescent="0.25">
      <c r="A5500" s="17" t="s">
        <v>6699</v>
      </c>
      <c r="E5500" s="15" t="s">
        <v>8099</v>
      </c>
      <c r="F5500" s="15" t="s">
        <v>8772</v>
      </c>
      <c r="G5500" s="17" t="s">
        <v>1062</v>
      </c>
      <c r="H5500" s="15" t="s">
        <v>8799</v>
      </c>
      <c r="I5500" s="15" t="s">
        <v>8934</v>
      </c>
      <c r="J5500" s="15" t="str">
        <f>IFERROR(VLOOKUP(I5500,'Candidato Presidencial'!$C:$E,3,FALSE),"")</f>
        <v>PERÚ LIBERTARIO</v>
      </c>
      <c r="L5500" s="15" t="str">
        <f t="shared" si="150"/>
        <v>insert into Camaleon.CandidatoCongreso( PROCESO_ELECTORAL, NOMBRE_CANDIDATO, APELLIDO_PATERNO, APELLIDO_MATERNO, NOMBRE_COMPLETO, SEXO, CARGO_ELEGIDO, LUGAR_POSTULA, ORGANIZACION_POLITICA, ALIAS ) values( 'ELECCIONES GENERALES 2016', '', '', '', 'HECTOR VICEHICH MILLAN CAMPOSANO ', 'MASCULINO', 'NO ELECTO', 'JUNIN  ', 'PERÚ LIBERTARIO', 'PERÚ LIBERTARIO' );</v>
      </c>
    </row>
    <row r="5501" spans="1:12" x14ac:dyDescent="0.25">
      <c r="A5501" s="17" t="s">
        <v>6699</v>
      </c>
      <c r="E5501" s="15" t="s">
        <v>8100</v>
      </c>
      <c r="F5501" s="15" t="s">
        <v>8773</v>
      </c>
      <c r="G5501" s="17" t="s">
        <v>1062</v>
      </c>
      <c r="H5501" s="15" t="s">
        <v>8790</v>
      </c>
      <c r="I5501" s="15" t="s">
        <v>8934</v>
      </c>
      <c r="J5501" s="15" t="str">
        <f>IFERROR(VLOOKUP(I5501,'Candidato Presidencial'!$C:$E,3,FALSE),"")</f>
        <v>PERÚ LIBERTARIO</v>
      </c>
      <c r="L5501" s="15" t="str">
        <f t="shared" si="150"/>
        <v>insert into Camaleon.CandidatoCongreso( PROCESO_ELECTORAL, NOMBRE_CANDIDATO, APELLIDO_PATERNO, APELLIDO_MATERNO, NOMBRE_COMPLETO, SEXO, CARGO_ELEGIDO, LUGAR_POSTULA, ORGANIZACION_POLITICA, ALIAS ) values( 'ELECCIONES GENERALES 2016', '', '', '', 'GEORGINA CISNEROS CHAVARRIA', 'FEMENINO', 'NO ELECTO', 'AYACUCHO  ', 'PERÚ LIBERTARIO', 'PERÚ LIBERTARIO' );</v>
      </c>
    </row>
    <row r="5502" spans="1:12" x14ac:dyDescent="0.25">
      <c r="A5502" s="17" t="s">
        <v>6699</v>
      </c>
      <c r="E5502" s="15" t="s">
        <v>8101</v>
      </c>
      <c r="F5502" s="15" t="s">
        <v>8773</v>
      </c>
      <c r="G5502" s="17" t="s">
        <v>1062</v>
      </c>
      <c r="H5502" s="15" t="s">
        <v>8790</v>
      </c>
      <c r="I5502" s="15" t="s">
        <v>8934</v>
      </c>
      <c r="J5502" s="15" t="str">
        <f>IFERROR(VLOOKUP(I5502,'Candidato Presidencial'!$C:$E,3,FALSE),"")</f>
        <v>PERÚ LIBERTARIO</v>
      </c>
      <c r="L5502" s="15" t="str">
        <f t="shared" si="150"/>
        <v>insert into Camaleon.CandidatoCongreso( PROCESO_ELECTORAL, NOMBRE_CANDIDATO, APELLIDO_PATERNO, APELLIDO_MATERNO, NOMBRE_COMPLETO, SEXO, CARGO_ELEGIDO, LUGAR_POSTULA, ORGANIZACION_POLITICA, ALIAS ) values( 'ELECCIONES GENERALES 2016', '', '', '', 'NOEMI FLORABEL PACCONCCA PEREZ', 'FEMENINO', 'NO ELECTO', 'AYACUCHO  ', 'PERÚ LIBERTARIO', 'PERÚ LIBERTARIO' );</v>
      </c>
    </row>
    <row r="5503" spans="1:12" x14ac:dyDescent="0.25">
      <c r="A5503" s="17" t="s">
        <v>6699</v>
      </c>
      <c r="E5503" s="15" t="s">
        <v>8102</v>
      </c>
      <c r="F5503" s="15" t="s">
        <v>8773</v>
      </c>
      <c r="G5503" s="17" t="s">
        <v>1062</v>
      </c>
      <c r="H5503" s="15" t="s">
        <v>8777</v>
      </c>
      <c r="I5503" s="15" t="s">
        <v>8934</v>
      </c>
      <c r="J5503" s="15" t="str">
        <f>IFERROR(VLOOKUP(I5503,'Candidato Presidencial'!$C:$E,3,FALSE),"")</f>
        <v>PERÚ LIBERTARIO</v>
      </c>
      <c r="L5503" s="15" t="str">
        <f t="shared" si="150"/>
        <v>insert into Camaleon.CandidatoCongreso( PROCESO_ELECTORAL, NOMBRE_CANDIDATO, APELLIDO_PATERNO, APELLIDO_MATERNO, NOMBRE_COMPLETO, SEXO, CARGO_ELEGIDO, LUGAR_POSTULA, ORGANIZACION_POLITICA, ALIAS ) values( 'ELECCIONES GENERALES 2016', '', '', '', 'CARMEN ROSA HUIDOBRO ESPINOZA', 'FEMENINO', 'NO ELECTO', 'LIMA  ', 'PERÚ LIBERTARIO', 'PERÚ LIBERTARIO' );</v>
      </c>
    </row>
    <row r="5504" spans="1:12" x14ac:dyDescent="0.25">
      <c r="A5504" s="17" t="s">
        <v>6699</v>
      </c>
      <c r="E5504" s="15" t="s">
        <v>8103</v>
      </c>
      <c r="F5504" s="15" t="s">
        <v>8772</v>
      </c>
      <c r="G5504" s="17" t="s">
        <v>1062</v>
      </c>
      <c r="H5504" s="15" t="s">
        <v>8777</v>
      </c>
      <c r="I5504" s="15" t="s">
        <v>8934</v>
      </c>
      <c r="J5504" s="15" t="str">
        <f>IFERROR(VLOOKUP(I5504,'Candidato Presidencial'!$C:$E,3,FALSE),"")</f>
        <v>PERÚ LIBERTARIO</v>
      </c>
      <c r="L5504" s="15" t="str">
        <f t="shared" si="150"/>
        <v>insert into Camaleon.CandidatoCongreso( PROCESO_ELECTORAL, NOMBRE_CANDIDATO, APELLIDO_PATERNO, APELLIDO_MATERNO, NOMBRE_COMPLETO, SEXO, CARGO_ELEGIDO, LUGAR_POSTULA, ORGANIZACION_POLITICA, ALIAS ) values( 'ELECCIONES GENERALES 2016', '', '', '', 'EDUARDO EUGENIO GONZALEZ TORO', 'MASCULINO', 'NO ELECTO', 'LIMA  ', 'PERÚ LIBERTARIO', 'PERÚ LIBERTARIO' );</v>
      </c>
    </row>
    <row r="5505" spans="1:12" x14ac:dyDescent="0.25">
      <c r="A5505" s="17" t="s">
        <v>6699</v>
      </c>
      <c r="E5505" s="15" t="s">
        <v>8104</v>
      </c>
      <c r="F5505" s="15" t="s">
        <v>8772</v>
      </c>
      <c r="G5505" s="17" t="s">
        <v>1062</v>
      </c>
      <c r="H5505" s="15" t="s">
        <v>8777</v>
      </c>
      <c r="I5505" s="15" t="s">
        <v>8934</v>
      </c>
      <c r="J5505" s="15" t="str">
        <f>IFERROR(VLOOKUP(I5505,'Candidato Presidencial'!$C:$E,3,FALSE),"")</f>
        <v>PERÚ LIBERTARIO</v>
      </c>
      <c r="L5505" s="15" t="str">
        <f t="shared" si="150"/>
        <v>insert into Camaleon.CandidatoCongreso( PROCESO_ELECTORAL, NOMBRE_CANDIDATO, APELLIDO_PATERNO, APELLIDO_MATERNO, NOMBRE_COMPLETO, SEXO, CARGO_ELEGIDO, LUGAR_POSTULA, ORGANIZACION_POLITICA, ALIAS ) values( 'ELECCIONES GENERALES 2016', '', '', '', 'ROGER NAJAR KOKALLY', 'MASCULINO', 'NO ELECTO', 'LIMA  ', 'PERÚ LIBERTARIO', 'PERÚ LIBERTARIO' );</v>
      </c>
    </row>
    <row r="5506" spans="1:12" x14ac:dyDescent="0.25">
      <c r="A5506" s="17" t="s">
        <v>6699</v>
      </c>
      <c r="E5506" s="15" t="s">
        <v>8105</v>
      </c>
      <c r="F5506" s="15" t="s">
        <v>8772</v>
      </c>
      <c r="G5506" s="17" t="s">
        <v>1062</v>
      </c>
      <c r="H5506" s="15" t="s">
        <v>8792</v>
      </c>
      <c r="I5506" s="15" t="s">
        <v>8934</v>
      </c>
      <c r="J5506" s="15" t="str">
        <f>IFERROR(VLOOKUP(I5506,'Candidato Presidencial'!$C:$E,3,FALSE),"")</f>
        <v>PERÚ LIBERTARIO</v>
      </c>
      <c r="L5506" s="15" t="str">
        <f t="shared" si="150"/>
        <v>insert into Camaleon.CandidatoCongreso( PROCESO_ELECTORAL, NOMBRE_CANDIDATO, APELLIDO_PATERNO, APELLIDO_MATERNO, NOMBRE_COMPLETO, SEXO, CARGO_ELEGIDO, LUGAR_POSTULA, ORGANIZACION_POLITICA, ALIAS ) values( 'ELECCIONES GENERALES 2016', '', '', '', 'JUAN MANUEL TELLO FLORES', 'MASCULINO', 'NO ELECTO', 'UCAYALI  ', 'PERÚ LIBERTARIO', 'PERÚ LIBERTARIO' );</v>
      </c>
    </row>
    <row r="5507" spans="1:12" x14ac:dyDescent="0.25">
      <c r="A5507" s="17" t="s">
        <v>6699</v>
      </c>
      <c r="E5507" s="15" t="s">
        <v>8106</v>
      </c>
      <c r="F5507" s="15" t="s">
        <v>8772</v>
      </c>
      <c r="G5507" s="17" t="s">
        <v>1062</v>
      </c>
      <c r="H5507" s="15" t="s">
        <v>8792</v>
      </c>
      <c r="I5507" s="15" t="s">
        <v>8934</v>
      </c>
      <c r="J5507" s="15" t="str">
        <f>IFERROR(VLOOKUP(I5507,'Candidato Presidencial'!$C:$E,3,FALSE),"")</f>
        <v>PERÚ LIBERTARIO</v>
      </c>
      <c r="L5507" s="15" t="str">
        <f t="shared" ref="L5507:L5570" si="151">"insert into Camaleon.CandidatoCongreso( "&amp;$A$1&amp;", "&amp;$B$1&amp;", "&amp;$C$1&amp;", "&amp;$D$1&amp;", "&amp;$E$1&amp;", "&amp;$F$1&amp;", "&amp;$G$1&amp;", "&amp;$H$1&amp;", "&amp;$I$1&amp;", "&amp;$J$1&amp;" ) values( '"&amp;A5507&amp;"', '"&amp;B5507&amp;"', '"&amp;C5507&amp;"', '"&amp;D5507&amp;"', '"&amp;E5507&amp;"', '"&amp;F5507&amp;"', '"&amp;G5507&amp;"', '"&amp;H5507&amp;"', '"&amp;I5507&amp;"', '"&amp;J5507&amp;"' );"</f>
        <v>insert into Camaleon.CandidatoCongreso( PROCESO_ELECTORAL, NOMBRE_CANDIDATO, APELLIDO_PATERNO, APELLIDO_MATERNO, NOMBRE_COMPLETO, SEXO, CARGO_ELEGIDO, LUGAR_POSTULA, ORGANIZACION_POLITICA, ALIAS ) values( 'ELECCIONES GENERALES 2016', '', '', '', 'FIDEL ORDOÑEZ BLANCO', 'MASCULINO', 'NO ELECTO', 'UCAYALI  ', 'PERÚ LIBERTARIO', 'PERÚ LIBERTARIO' );</v>
      </c>
    </row>
    <row r="5508" spans="1:12" x14ac:dyDescent="0.25">
      <c r="A5508" s="17" t="s">
        <v>6699</v>
      </c>
      <c r="E5508" s="15" t="s">
        <v>8107</v>
      </c>
      <c r="F5508" s="15" t="s">
        <v>8772</v>
      </c>
      <c r="G5508" s="17" t="s">
        <v>1062</v>
      </c>
      <c r="H5508" s="15" t="s">
        <v>8794</v>
      </c>
      <c r="I5508" s="15" t="s">
        <v>8934</v>
      </c>
      <c r="J5508" s="15" t="str">
        <f>IFERROR(VLOOKUP(I5508,'Candidato Presidencial'!$C:$E,3,FALSE),"")</f>
        <v>PERÚ LIBERTARIO</v>
      </c>
      <c r="L5508" s="15" t="str">
        <f t="shared" si="151"/>
        <v>insert into Camaleon.CandidatoCongreso( PROCESO_ELECTORAL, NOMBRE_CANDIDATO, APELLIDO_PATERNO, APELLIDO_MATERNO, NOMBRE_COMPLETO, SEXO, CARGO_ELEGIDO, LUGAR_POSTULA, ORGANIZACION_POLITICA, ALIAS ) values( 'ELECCIONES GENERALES 2016', '', '', '', 'IVAN OVALLE ESCALANTE', 'MASCULINO', 'NO ELECTO', 'APURIMAC  ', 'PERÚ LIBERTARIO', 'PERÚ LIBERTARIO' );</v>
      </c>
    </row>
    <row r="5509" spans="1:12" x14ac:dyDescent="0.25">
      <c r="A5509" s="17" t="s">
        <v>6699</v>
      </c>
      <c r="E5509" s="15" t="s">
        <v>8108</v>
      </c>
      <c r="F5509" s="15" t="s">
        <v>8772</v>
      </c>
      <c r="G5509" s="17" t="s">
        <v>1062</v>
      </c>
      <c r="H5509" s="15" t="s">
        <v>8794</v>
      </c>
      <c r="I5509" s="15" t="s">
        <v>8934</v>
      </c>
      <c r="J5509" s="15" t="str">
        <f>IFERROR(VLOOKUP(I5509,'Candidato Presidencial'!$C:$E,3,FALSE),"")</f>
        <v>PERÚ LIBERTARIO</v>
      </c>
      <c r="L5509" s="15" t="str">
        <f t="shared" si="151"/>
        <v>insert into Camaleon.CandidatoCongreso( PROCESO_ELECTORAL, NOMBRE_CANDIDATO, APELLIDO_PATERNO, APELLIDO_MATERNO, NOMBRE_COMPLETO, SEXO, CARGO_ELEGIDO, LUGAR_POSTULA, ORGANIZACION_POLITICA, ALIAS ) values( 'ELECCIONES GENERALES 2016', '', '', '', 'MODESTO ROBLES QUISPE', 'MASCULINO', 'NO ELECTO', 'APURIMAC  ', 'PERÚ LIBERTARIO', 'PERÚ LIBERTARIO' );</v>
      </c>
    </row>
    <row r="5510" spans="1:12" x14ac:dyDescent="0.25">
      <c r="A5510" s="17" t="s">
        <v>6699</v>
      </c>
      <c r="E5510" s="15" t="s">
        <v>8109</v>
      </c>
      <c r="F5510" s="15" t="s">
        <v>8773</v>
      </c>
      <c r="G5510" s="17" t="s">
        <v>1062</v>
      </c>
      <c r="H5510" s="15" t="s">
        <v>8777</v>
      </c>
      <c r="I5510" s="15" t="s">
        <v>8934</v>
      </c>
      <c r="J5510" s="15" t="str">
        <f>IFERROR(VLOOKUP(I5510,'Candidato Presidencial'!$C:$E,3,FALSE),"")</f>
        <v>PERÚ LIBERTARIO</v>
      </c>
      <c r="L5510" s="15" t="str">
        <f t="shared" si="151"/>
        <v>insert into Camaleon.CandidatoCongreso( PROCESO_ELECTORAL, NOMBRE_CANDIDATO, APELLIDO_PATERNO, APELLIDO_MATERNO, NOMBRE_COMPLETO, SEXO, CARGO_ELEGIDO, LUGAR_POSTULA, ORGANIZACION_POLITICA, ALIAS ) values( 'ELECCIONES GENERALES 2016', '', '', '', 'ALEJANDRA PALOMINO TITO', 'FEMENINO', 'NO ELECTO', 'LIMA  ', 'PERÚ LIBERTARIO', 'PERÚ LIBERTARIO' );</v>
      </c>
    </row>
    <row r="5511" spans="1:12" x14ac:dyDescent="0.25">
      <c r="A5511" s="17" t="s">
        <v>6699</v>
      </c>
      <c r="E5511" s="15" t="s">
        <v>8110</v>
      </c>
      <c r="F5511" s="15" t="s">
        <v>8772</v>
      </c>
      <c r="G5511" s="17" t="s">
        <v>1062</v>
      </c>
      <c r="H5511" s="15" t="s">
        <v>8777</v>
      </c>
      <c r="I5511" s="15" t="s">
        <v>8934</v>
      </c>
      <c r="J5511" s="15" t="str">
        <f>IFERROR(VLOOKUP(I5511,'Candidato Presidencial'!$C:$E,3,FALSE),"")</f>
        <v>PERÚ LIBERTARIO</v>
      </c>
      <c r="L5511" s="15" t="str">
        <f t="shared" si="151"/>
        <v>insert into Camaleon.CandidatoCongreso( PROCESO_ELECTORAL, NOMBRE_CANDIDATO, APELLIDO_PATERNO, APELLIDO_MATERNO, NOMBRE_COMPLETO, SEXO, CARGO_ELEGIDO, LUGAR_POSTULA, ORGANIZACION_POLITICA, ALIAS ) values( 'ELECCIONES GENERALES 2016', '', '', '', 'LUIS SANDOVAL PAIVA', 'MASCULINO', 'NO ELECTO', 'LIMA  ', 'PERÚ LIBERTARIO', 'PERÚ LIBERTARIO' );</v>
      </c>
    </row>
    <row r="5512" spans="1:12" x14ac:dyDescent="0.25">
      <c r="A5512" s="17" t="s">
        <v>6699</v>
      </c>
      <c r="E5512" s="15" t="s">
        <v>8111</v>
      </c>
      <c r="F5512" s="15" t="s">
        <v>8772</v>
      </c>
      <c r="G5512" s="17" t="s">
        <v>1062</v>
      </c>
      <c r="H5512" s="15" t="s">
        <v>8782</v>
      </c>
      <c r="I5512" s="15" t="s">
        <v>8934</v>
      </c>
      <c r="J5512" s="15" t="str">
        <f>IFERROR(VLOOKUP(I5512,'Candidato Presidencial'!$C:$E,3,FALSE),"")</f>
        <v>PERÚ LIBERTARIO</v>
      </c>
      <c r="L5512" s="15" t="str">
        <f t="shared" si="151"/>
        <v>insert into Camaleon.CandidatoCongreso( PROCESO_ELECTORAL, NOMBRE_CANDIDATO, APELLIDO_PATERNO, APELLIDO_MATERNO, NOMBRE_COMPLETO, SEXO, CARGO_ELEGIDO, LUGAR_POSTULA, ORGANIZACION_POLITICA, ALIAS ) values( 'ELECCIONES GENERALES 2016', '', '', '', 'JOSE LITO HUAMAN VEGA', 'MASCULINO', 'NO ELECTO', 'LAMBAYEQUE  ', 'PERÚ LIBERTARIO', 'PERÚ LIBERTARIO' );</v>
      </c>
    </row>
    <row r="5513" spans="1:12" x14ac:dyDescent="0.25">
      <c r="A5513" s="17" t="s">
        <v>6699</v>
      </c>
      <c r="E5513" s="15" t="s">
        <v>8112</v>
      </c>
      <c r="F5513" s="15" t="s">
        <v>8772</v>
      </c>
      <c r="G5513" s="17" t="s">
        <v>1062</v>
      </c>
      <c r="H5513" s="15" t="s">
        <v>8777</v>
      </c>
      <c r="I5513" s="15" t="s">
        <v>8934</v>
      </c>
      <c r="J5513" s="15" t="str">
        <f>IFERROR(VLOOKUP(I5513,'Candidato Presidencial'!$C:$E,3,FALSE),"")</f>
        <v>PERÚ LIBERTARIO</v>
      </c>
      <c r="L5513" s="15" t="str">
        <f t="shared" si="151"/>
        <v>insert into Camaleon.CandidatoCongreso( PROCESO_ELECTORAL, NOMBRE_CANDIDATO, APELLIDO_PATERNO, APELLIDO_MATERNO, NOMBRE_COMPLETO, SEXO, CARGO_ELEGIDO, LUGAR_POSTULA, ORGANIZACION_POLITICA, ALIAS ) values( 'ELECCIONES GENERALES 2016', '', '', '', 'CESAR ACHING GUZMAN', 'MASCULINO', 'NO ELECTO', 'LIMA  ', 'PERÚ LIBERTARIO', 'PERÚ LIBERTARIO' );</v>
      </c>
    </row>
    <row r="5514" spans="1:12" x14ac:dyDescent="0.25">
      <c r="A5514" s="17" t="s">
        <v>6699</v>
      </c>
      <c r="E5514" s="15" t="s">
        <v>8113</v>
      </c>
      <c r="F5514" s="15" t="s">
        <v>8772</v>
      </c>
      <c r="G5514" s="17" t="s">
        <v>1062</v>
      </c>
      <c r="H5514" s="15" t="s">
        <v>8778</v>
      </c>
      <c r="I5514" s="15" t="s">
        <v>8934</v>
      </c>
      <c r="J5514" s="15" t="str">
        <f>IFERROR(VLOOKUP(I5514,'Candidato Presidencial'!$C:$E,3,FALSE),"")</f>
        <v>PERÚ LIBERTARIO</v>
      </c>
      <c r="L5514" s="15" t="str">
        <f t="shared" si="151"/>
        <v>insert into Camaleon.CandidatoCongreso( PROCESO_ELECTORAL, NOMBRE_CANDIDATO, APELLIDO_PATERNO, APELLIDO_MATERNO, NOMBRE_COMPLETO, SEXO, CARGO_ELEGIDO, LUGAR_POSTULA, ORGANIZACION_POLITICA, ALIAS ) values( 'ELECCIONES GENERALES 2016', '', '', '', 'FERNANDO RONALD PAISIG VELA', 'MASCULINO', 'NO ELECTO', 'LORETO  ', 'PERÚ LIBERTARIO', 'PERÚ LIBERTARIO' );</v>
      </c>
    </row>
    <row r="5515" spans="1:12" x14ac:dyDescent="0.25">
      <c r="A5515" s="17" t="s">
        <v>6699</v>
      </c>
      <c r="E5515" s="15" t="s">
        <v>8114</v>
      </c>
      <c r="F5515" s="15" t="s">
        <v>8772</v>
      </c>
      <c r="G5515" s="17" t="s">
        <v>1062</v>
      </c>
      <c r="H5515" s="15" t="s">
        <v>8779</v>
      </c>
      <c r="I5515" s="15" t="s">
        <v>8934</v>
      </c>
      <c r="J5515" s="15" t="str">
        <f>IFERROR(VLOOKUP(I5515,'Candidato Presidencial'!$C:$E,3,FALSE),"")</f>
        <v>PERÚ LIBERTARIO</v>
      </c>
      <c r="L5515" s="15" t="str">
        <f t="shared" si="151"/>
        <v>insert into Camaleon.CandidatoCongreso( PROCESO_ELECTORAL, NOMBRE_CANDIDATO, APELLIDO_PATERNO, APELLIDO_MATERNO, NOMBRE_COMPLETO, SEXO, CARGO_ELEGIDO, LUGAR_POSTULA, ORGANIZACION_POLITICA, ALIAS ) values( 'ELECCIONES GENERALES 2016', '', '', '', 'MARCELINO VELARDE CASTILLO', 'MASCULINO', 'NO ELECTO', 'TACNA  ', 'PERÚ LIBERTARIO', 'PERÚ LIBERTARIO' );</v>
      </c>
    </row>
    <row r="5516" spans="1:12" x14ac:dyDescent="0.25">
      <c r="A5516" s="17" t="s">
        <v>6699</v>
      </c>
      <c r="E5516" s="15" t="s">
        <v>8115</v>
      </c>
      <c r="F5516" s="15" t="s">
        <v>8773</v>
      </c>
      <c r="G5516" s="17" t="s">
        <v>1062</v>
      </c>
      <c r="H5516" s="15" t="s">
        <v>8774</v>
      </c>
      <c r="I5516" s="15" t="s">
        <v>8934</v>
      </c>
      <c r="J5516" s="15" t="str">
        <f>IFERROR(VLOOKUP(I5516,'Candidato Presidencial'!$C:$E,3,FALSE),"")</f>
        <v>PERÚ LIBERTARIO</v>
      </c>
      <c r="L5516" s="15" t="str">
        <f t="shared" si="151"/>
        <v>insert into Camaleon.CandidatoCongreso( PROCESO_ELECTORAL, NOMBRE_CANDIDATO, APELLIDO_PATERNO, APELLIDO_MATERNO, NOMBRE_COMPLETO, SEXO, CARGO_ELEGIDO, LUGAR_POSTULA, ORGANIZACION_POLITICA, ALIAS ) values( 'ELECCIONES GENERALES 2016', '', '', '', 'DULIA COYA CCAÑIHUA', 'FEMENINO', 'NO ELECTO', 'PUNO  ', 'PERÚ LIBERTARIO', 'PERÚ LIBERTARIO' );</v>
      </c>
    </row>
    <row r="5517" spans="1:12" x14ac:dyDescent="0.25">
      <c r="A5517" s="17" t="s">
        <v>6699</v>
      </c>
      <c r="E5517" s="15" t="s">
        <v>8116</v>
      </c>
      <c r="F5517" s="15" t="s">
        <v>8772</v>
      </c>
      <c r="G5517" s="17" t="s">
        <v>1062</v>
      </c>
      <c r="H5517" s="15" t="s">
        <v>8774</v>
      </c>
      <c r="I5517" s="15" t="s">
        <v>8934</v>
      </c>
      <c r="J5517" s="15" t="str">
        <f>IFERROR(VLOOKUP(I5517,'Candidato Presidencial'!$C:$E,3,FALSE),"")</f>
        <v>PERÚ LIBERTARIO</v>
      </c>
      <c r="L5517" s="15" t="str">
        <f t="shared" si="151"/>
        <v>insert into Camaleon.CandidatoCongreso( PROCESO_ELECTORAL, NOMBRE_CANDIDATO, APELLIDO_PATERNO, APELLIDO_MATERNO, NOMBRE_COMPLETO, SEXO, CARGO_ELEGIDO, LUGAR_POSTULA, ORGANIZACION_POLITICA, ALIAS ) values( 'ELECCIONES GENERALES 2016', '', '', '', 'CLETO DANIEL VALENCIA EYZAGUIRRE', 'MASCULINO', 'NO ELECTO', 'PUNO  ', 'PERÚ LIBERTARIO', 'PERÚ LIBERTARIO' );</v>
      </c>
    </row>
    <row r="5518" spans="1:12" x14ac:dyDescent="0.25">
      <c r="A5518" s="17" t="s">
        <v>6699</v>
      </c>
      <c r="E5518" s="15" t="s">
        <v>8117</v>
      </c>
      <c r="F5518" s="15" t="s">
        <v>8772</v>
      </c>
      <c r="G5518" s="17" t="s">
        <v>1062</v>
      </c>
      <c r="H5518" s="15" t="s">
        <v>8774</v>
      </c>
      <c r="I5518" s="15" t="s">
        <v>8934</v>
      </c>
      <c r="J5518" s="15" t="str">
        <f>IFERROR(VLOOKUP(I5518,'Candidato Presidencial'!$C:$E,3,FALSE),"")</f>
        <v>PERÚ LIBERTARIO</v>
      </c>
      <c r="L5518" s="15" t="str">
        <f t="shared" si="151"/>
        <v>insert into Camaleon.CandidatoCongreso( PROCESO_ELECTORAL, NOMBRE_CANDIDATO, APELLIDO_PATERNO, APELLIDO_MATERNO, NOMBRE_COMPLETO, SEXO, CARGO_ELEGIDO, LUGAR_POSTULA, ORGANIZACION_POLITICA, ALIAS ) values( 'ELECCIONES GENERALES 2016', '', '', '', 'PABLO HERNAN FUENTES GUZMAN', 'MASCULINO', 'NO ELECTO', 'PUNO  ', 'PERÚ LIBERTARIO', 'PERÚ LIBERTARIO' );</v>
      </c>
    </row>
    <row r="5519" spans="1:12" x14ac:dyDescent="0.25">
      <c r="A5519" s="17" t="s">
        <v>6699</v>
      </c>
      <c r="E5519" s="15" t="s">
        <v>8118</v>
      </c>
      <c r="F5519" s="15" t="s">
        <v>8772</v>
      </c>
      <c r="G5519" s="17" t="s">
        <v>1062</v>
      </c>
      <c r="H5519" s="15" t="s">
        <v>8779</v>
      </c>
      <c r="I5519" s="15" t="s">
        <v>8934</v>
      </c>
      <c r="J5519" s="15" t="str">
        <f>IFERROR(VLOOKUP(I5519,'Candidato Presidencial'!$C:$E,3,FALSE),"")</f>
        <v>PERÚ LIBERTARIO</v>
      </c>
      <c r="L5519" s="15" t="str">
        <f t="shared" si="151"/>
        <v>insert into Camaleon.CandidatoCongreso( PROCESO_ELECTORAL, NOMBRE_CANDIDATO, APELLIDO_PATERNO, APELLIDO_MATERNO, NOMBRE_COMPLETO, SEXO, CARGO_ELEGIDO, LUGAR_POSTULA, ORGANIZACION_POLITICA, ALIAS ) values( 'ELECCIONES GENERALES 2016', '', '', '', 'ISAAC MITA ALANOCA', 'MASCULINO', 'NO ELECTO', 'TACNA  ', 'PERÚ LIBERTARIO', 'PERÚ LIBERTARIO' );</v>
      </c>
    </row>
    <row r="5520" spans="1:12" x14ac:dyDescent="0.25">
      <c r="A5520" s="17" t="s">
        <v>6699</v>
      </c>
      <c r="E5520" s="15" t="s">
        <v>8119</v>
      </c>
      <c r="F5520" s="15" t="s">
        <v>8773</v>
      </c>
      <c r="G5520" s="17" t="s">
        <v>1062</v>
      </c>
      <c r="H5520" s="15" t="s">
        <v>8794</v>
      </c>
      <c r="I5520" s="15" t="s">
        <v>8934</v>
      </c>
      <c r="J5520" s="15" t="str">
        <f>IFERROR(VLOOKUP(I5520,'Candidato Presidencial'!$C:$E,3,FALSE),"")</f>
        <v>PERÚ LIBERTARIO</v>
      </c>
      <c r="L5520" s="15" t="str">
        <f t="shared" si="151"/>
        <v>insert into Camaleon.CandidatoCongreso( PROCESO_ELECTORAL, NOMBRE_CANDIDATO, APELLIDO_PATERNO, APELLIDO_MATERNO, NOMBRE_COMPLETO, SEXO, CARGO_ELEGIDO, LUGAR_POSTULA, ORGANIZACION_POLITICA, ALIAS ) values( 'ELECCIONES GENERALES 2016', '', '', '', 'LUZ MARINA MAMANI AYMA', 'FEMENINO', 'NO ELECTO', 'APURIMAC  ', 'PERÚ LIBERTARIO', 'PERÚ LIBERTARIO' );</v>
      </c>
    </row>
    <row r="5521" spans="1:12" x14ac:dyDescent="0.25">
      <c r="A5521" s="17" t="s">
        <v>6699</v>
      </c>
      <c r="E5521" s="15" t="s">
        <v>8120</v>
      </c>
      <c r="F5521" s="15" t="s">
        <v>8772</v>
      </c>
      <c r="G5521" s="17" t="s">
        <v>1062</v>
      </c>
      <c r="H5521" s="15" t="s">
        <v>8799</v>
      </c>
      <c r="I5521" s="15" t="s">
        <v>8934</v>
      </c>
      <c r="J5521" s="15" t="str">
        <f>IFERROR(VLOOKUP(I5521,'Candidato Presidencial'!$C:$E,3,FALSE),"")</f>
        <v>PERÚ LIBERTARIO</v>
      </c>
      <c r="L5521" s="15" t="str">
        <f t="shared" si="151"/>
        <v>insert into Camaleon.CandidatoCongreso( PROCESO_ELECTORAL, NOMBRE_CANDIDATO, APELLIDO_PATERNO, APELLIDO_MATERNO, NOMBRE_COMPLETO, SEXO, CARGO_ELEGIDO, LUGAR_POSTULA, ORGANIZACION_POLITICA, ALIAS ) values( 'ELECCIONES GENERALES 2016', '', '', '', 'FERNANDO POOL ORIHUELA ROJAS', 'MASCULINO', 'NO ELECTO', 'JUNIN  ', 'PERÚ LIBERTARIO', 'PERÚ LIBERTARIO' );</v>
      </c>
    </row>
    <row r="5522" spans="1:12" x14ac:dyDescent="0.25">
      <c r="A5522" s="17" t="s">
        <v>6699</v>
      </c>
      <c r="E5522" s="15" t="s">
        <v>8121</v>
      </c>
      <c r="F5522" s="15" t="s">
        <v>8773</v>
      </c>
      <c r="G5522" s="17" t="s">
        <v>1062</v>
      </c>
      <c r="H5522" s="15" t="s">
        <v>8777</v>
      </c>
      <c r="I5522" s="15" t="s">
        <v>8934</v>
      </c>
      <c r="J5522" s="15" t="str">
        <f>IFERROR(VLOOKUP(I5522,'Candidato Presidencial'!$C:$E,3,FALSE),"")</f>
        <v>PERÚ LIBERTARIO</v>
      </c>
      <c r="L5522" s="15" t="str">
        <f t="shared" si="151"/>
        <v>insert into Camaleon.CandidatoCongreso( PROCESO_ELECTORAL, NOMBRE_CANDIDATO, APELLIDO_PATERNO, APELLIDO_MATERNO, NOMBRE_COMPLETO, SEXO, CARGO_ELEGIDO, LUGAR_POSTULA, ORGANIZACION_POLITICA, ALIAS ) values( 'ELECCIONES GENERALES 2016', '', '', '', 'GALIA MARTINEZ CAMACHO', 'FEMENINO', 'NO ELECTO', 'LIMA  ', 'PERÚ LIBERTARIO', 'PERÚ LIBERTARIO' );</v>
      </c>
    </row>
    <row r="5523" spans="1:12" x14ac:dyDescent="0.25">
      <c r="A5523" s="17" t="s">
        <v>6699</v>
      </c>
      <c r="E5523" s="15" t="s">
        <v>8122</v>
      </c>
      <c r="F5523" s="15" t="s">
        <v>8773</v>
      </c>
      <c r="G5523" s="17" t="s">
        <v>1062</v>
      </c>
      <c r="H5523" s="15" t="s">
        <v>8783</v>
      </c>
      <c r="I5523" s="15" t="s">
        <v>8934</v>
      </c>
      <c r="J5523" s="15" t="str">
        <f>IFERROR(VLOOKUP(I5523,'Candidato Presidencial'!$C:$E,3,FALSE),"")</f>
        <v>PERÚ LIBERTARIO</v>
      </c>
      <c r="L5523" s="15" t="str">
        <f t="shared" si="151"/>
        <v>insert into Camaleon.CandidatoCongreso( PROCESO_ELECTORAL, NOMBRE_CANDIDATO, APELLIDO_PATERNO, APELLIDO_MATERNO, NOMBRE_COMPLETO, SEXO, CARGO_ELEGIDO, LUGAR_POSTULA, ORGANIZACION_POLITICA, ALIAS ) values( 'ELECCIONES GENERALES 2016', '', '', '', 'ROXANA GODOY ESCALANTE', 'FEMENINO', 'NO ELECTO', 'CUSCO  ', 'PERÚ LIBERTARIO', 'PERÚ LIBERTARIO' );</v>
      </c>
    </row>
    <row r="5524" spans="1:12" x14ac:dyDescent="0.25">
      <c r="A5524" s="17" t="s">
        <v>6699</v>
      </c>
      <c r="E5524" s="15" t="s">
        <v>8123</v>
      </c>
      <c r="F5524" s="15" t="s">
        <v>8772</v>
      </c>
      <c r="G5524" s="17" t="s">
        <v>1062</v>
      </c>
      <c r="H5524" s="15" t="s">
        <v>8774</v>
      </c>
      <c r="I5524" s="15" t="s">
        <v>8934</v>
      </c>
      <c r="J5524" s="15" t="str">
        <f>IFERROR(VLOOKUP(I5524,'Candidato Presidencial'!$C:$E,3,FALSE),"")</f>
        <v>PERÚ LIBERTARIO</v>
      </c>
      <c r="L5524" s="15" t="str">
        <f t="shared" si="151"/>
        <v>insert into Camaleon.CandidatoCongreso( PROCESO_ELECTORAL, NOMBRE_CANDIDATO, APELLIDO_PATERNO, APELLIDO_MATERNO, NOMBRE_COMPLETO, SEXO, CARGO_ELEGIDO, LUGAR_POSTULA, ORGANIZACION_POLITICA, ALIAS ) values( 'ELECCIONES GENERALES 2016', '', '', '', 'PORFIRIO VELIZ SALAS', 'MASCULINO', 'NO ELECTO', 'PUNO  ', 'PERÚ LIBERTARIO', 'PERÚ LIBERTARIO' );</v>
      </c>
    </row>
    <row r="5525" spans="1:12" x14ac:dyDescent="0.25">
      <c r="A5525" s="17" t="s">
        <v>6699</v>
      </c>
      <c r="E5525" s="15" t="s">
        <v>8124</v>
      </c>
      <c r="F5525" s="15" t="s">
        <v>8772</v>
      </c>
      <c r="G5525" s="17" t="s">
        <v>1062</v>
      </c>
      <c r="H5525" s="15" t="s">
        <v>8783</v>
      </c>
      <c r="I5525" s="15" t="s">
        <v>8934</v>
      </c>
      <c r="J5525" s="15" t="str">
        <f>IFERROR(VLOOKUP(I5525,'Candidato Presidencial'!$C:$E,3,FALSE),"")</f>
        <v>PERÚ LIBERTARIO</v>
      </c>
      <c r="L5525" s="15" t="str">
        <f t="shared" si="151"/>
        <v>insert into Camaleon.CandidatoCongreso( PROCESO_ELECTORAL, NOMBRE_CANDIDATO, APELLIDO_PATERNO, APELLIDO_MATERNO, NOMBRE_COMPLETO, SEXO, CARGO_ELEGIDO, LUGAR_POSTULA, ORGANIZACION_POLITICA, ALIAS ) values( 'ELECCIONES GENERALES 2016', '', '', '', 'WENCESLAO HOLGUIN CUTE', 'MASCULINO', 'NO ELECTO', 'CUSCO  ', 'PERÚ LIBERTARIO', 'PERÚ LIBERTARIO' );</v>
      </c>
    </row>
    <row r="5526" spans="1:12" x14ac:dyDescent="0.25">
      <c r="A5526" s="17" t="s">
        <v>6699</v>
      </c>
      <c r="E5526" s="15" t="s">
        <v>8125</v>
      </c>
      <c r="F5526" s="15" t="s">
        <v>8772</v>
      </c>
      <c r="G5526" s="17" t="s">
        <v>1062</v>
      </c>
      <c r="H5526" s="15" t="s">
        <v>8785</v>
      </c>
      <c r="I5526" s="15" t="s">
        <v>8934</v>
      </c>
      <c r="J5526" s="15" t="str">
        <f>IFERROR(VLOOKUP(I5526,'Candidato Presidencial'!$C:$E,3,FALSE),"")</f>
        <v>PERÚ LIBERTARIO</v>
      </c>
      <c r="L5526" s="15" t="str">
        <f t="shared" si="151"/>
        <v>insert into Camaleon.CandidatoCongreso( PROCESO_ELECTORAL, NOMBRE_CANDIDATO, APELLIDO_PATERNO, APELLIDO_MATERNO, NOMBRE_COMPLETO, SEXO, CARGO_ELEGIDO, LUGAR_POSTULA, ORGANIZACION_POLITICA, ALIAS ) values( 'ELECCIONES GENERALES 2016', '', '', '', 'CESAR JURADO MANCHA', 'MASCULINO', 'NO ELECTO', 'HUANCAVELICA  ', 'PERÚ LIBERTARIO', 'PERÚ LIBERTARIO' );</v>
      </c>
    </row>
    <row r="5527" spans="1:12" x14ac:dyDescent="0.25">
      <c r="A5527" s="17" t="s">
        <v>6699</v>
      </c>
      <c r="E5527" s="15" t="s">
        <v>8126</v>
      </c>
      <c r="F5527" s="15" t="s">
        <v>8772</v>
      </c>
      <c r="G5527" s="17" t="s">
        <v>1062</v>
      </c>
      <c r="H5527" s="15" t="s">
        <v>8785</v>
      </c>
      <c r="I5527" s="15" t="s">
        <v>8934</v>
      </c>
      <c r="J5527" s="15" t="str">
        <f>IFERROR(VLOOKUP(I5527,'Candidato Presidencial'!$C:$E,3,FALSE),"")</f>
        <v>PERÚ LIBERTARIO</v>
      </c>
      <c r="L5527" s="15" t="str">
        <f t="shared" si="151"/>
        <v>insert into Camaleon.CandidatoCongreso( PROCESO_ELECTORAL, NOMBRE_CANDIDATO, APELLIDO_PATERNO, APELLIDO_MATERNO, NOMBRE_COMPLETO, SEXO, CARGO_ELEGIDO, LUGAR_POSTULA, ORGANIZACION_POLITICA, ALIAS ) values( 'ELECCIONES GENERALES 2016', '', '', '', 'ALFREDO PARIONA SINCHE', 'MASCULINO', 'NO ELECTO', 'HUANCAVELICA  ', 'PERÚ LIBERTARIO', 'PERÚ LIBERTARIO' );</v>
      </c>
    </row>
    <row r="5528" spans="1:12" x14ac:dyDescent="0.25">
      <c r="A5528" s="17" t="s">
        <v>6699</v>
      </c>
      <c r="E5528" s="15" t="s">
        <v>8127</v>
      </c>
      <c r="F5528" s="15" t="s">
        <v>8772</v>
      </c>
      <c r="G5528" s="17" t="s">
        <v>1062</v>
      </c>
      <c r="H5528" s="15" t="s">
        <v>8777</v>
      </c>
      <c r="I5528" s="15" t="s">
        <v>8934</v>
      </c>
      <c r="J5528" s="15" t="str">
        <f>IFERROR(VLOOKUP(I5528,'Candidato Presidencial'!$C:$E,3,FALSE),"")</f>
        <v>PERÚ LIBERTARIO</v>
      </c>
      <c r="L5528" s="15" t="str">
        <f t="shared" si="151"/>
        <v>insert into Camaleon.CandidatoCongreso( PROCESO_ELECTORAL, NOMBRE_CANDIDATO, APELLIDO_PATERNO, APELLIDO_MATERNO, NOMBRE_COMPLETO, SEXO, CARGO_ELEGIDO, LUGAR_POSTULA, ORGANIZACION_POLITICA, ALIAS ) values( 'ELECCIONES GENERALES 2016', '', '', '', 'SANTIAGO MAMERTO LLANCARI ILLANES', 'MASCULINO', 'NO ELECTO', 'LIMA  ', 'PERÚ LIBERTARIO', 'PERÚ LIBERTARIO' );</v>
      </c>
    </row>
    <row r="5529" spans="1:12" x14ac:dyDescent="0.25">
      <c r="A5529" s="17" t="s">
        <v>6699</v>
      </c>
      <c r="E5529" s="15" t="s">
        <v>8128</v>
      </c>
      <c r="F5529" s="15" t="s">
        <v>8773</v>
      </c>
      <c r="G5529" s="17" t="s">
        <v>1062</v>
      </c>
      <c r="H5529" s="15" t="s">
        <v>8785</v>
      </c>
      <c r="I5529" s="15" t="s">
        <v>8934</v>
      </c>
      <c r="J5529" s="15" t="str">
        <f>IFERROR(VLOOKUP(I5529,'Candidato Presidencial'!$C:$E,3,FALSE),"")</f>
        <v>PERÚ LIBERTARIO</v>
      </c>
      <c r="L5529" s="15" t="str">
        <f t="shared" si="151"/>
        <v>insert into Camaleon.CandidatoCongreso( PROCESO_ELECTORAL, NOMBRE_CANDIDATO, APELLIDO_PATERNO, APELLIDO_MATERNO, NOMBRE_COMPLETO, SEXO, CARGO_ELEGIDO, LUGAR_POSTULA, ORGANIZACION_POLITICA, ALIAS ) values( 'ELECCIONES GENERALES 2016', '', '', '', 'NORMA ZORRILLA QUISPE', 'FEMENINO', 'NO ELECTO', 'HUANCAVELICA  ', 'PERÚ LIBERTARIO', 'PERÚ LIBERTARIO' );</v>
      </c>
    </row>
    <row r="5530" spans="1:12" x14ac:dyDescent="0.25">
      <c r="A5530" s="17" t="s">
        <v>6699</v>
      </c>
      <c r="E5530" s="15" t="s">
        <v>8129</v>
      </c>
      <c r="F5530" s="15" t="s">
        <v>8772</v>
      </c>
      <c r="G5530" s="17" t="s">
        <v>1062</v>
      </c>
      <c r="H5530" s="15" t="s">
        <v>8777</v>
      </c>
      <c r="I5530" s="15" t="s">
        <v>8934</v>
      </c>
      <c r="J5530" s="15" t="str">
        <f>IFERROR(VLOOKUP(I5530,'Candidato Presidencial'!$C:$E,3,FALSE),"")</f>
        <v>PERÚ LIBERTARIO</v>
      </c>
      <c r="L5530" s="15" t="str">
        <f t="shared" si="151"/>
        <v>insert into Camaleon.CandidatoCongreso( PROCESO_ELECTORAL, NOMBRE_CANDIDATO, APELLIDO_PATERNO, APELLIDO_MATERNO, NOMBRE_COMPLETO, SEXO, CARGO_ELEGIDO, LUGAR_POSTULA, ORGANIZACION_POLITICA, ALIAS ) values( 'ELECCIONES GENERALES 2016', '', '', '', 'JOSE ANTONIO DIAZ TUEROS', 'MASCULINO', 'NO ELECTO', 'LIMA  ', 'PERÚ LIBERTARIO', 'PERÚ LIBERTARIO' );</v>
      </c>
    </row>
    <row r="5531" spans="1:12" x14ac:dyDescent="0.25">
      <c r="A5531" s="17" t="s">
        <v>6699</v>
      </c>
      <c r="E5531" s="15" t="s">
        <v>8130</v>
      </c>
      <c r="F5531" s="15" t="s">
        <v>8773</v>
      </c>
      <c r="G5531" s="17" t="s">
        <v>1062</v>
      </c>
      <c r="H5531" s="15" t="s">
        <v>8787</v>
      </c>
      <c r="I5531" s="15" t="s">
        <v>8934</v>
      </c>
      <c r="J5531" s="15" t="str">
        <f>IFERROR(VLOOKUP(I5531,'Candidato Presidencial'!$C:$E,3,FALSE),"")</f>
        <v>PERÚ LIBERTARIO</v>
      </c>
      <c r="L5531" s="15" t="str">
        <f t="shared" si="151"/>
        <v>insert into Camaleon.CandidatoCongreso( PROCESO_ELECTORAL, NOMBRE_CANDIDATO, APELLIDO_PATERNO, APELLIDO_MATERNO, NOMBRE_COMPLETO, SEXO, CARGO_ELEGIDO, LUGAR_POSTULA, ORGANIZACION_POLITICA, ALIAS ) values( 'ELECCIONES GENERALES 2016', '', '', '', 'SONIA BEATRIZ RAMIREZ AGUIRRE', 'FEMENINO', 'NO ELECTO', 'HUANUCO  ', 'PERÚ LIBERTARIO', 'PERÚ LIBERTARIO' );</v>
      </c>
    </row>
    <row r="5532" spans="1:12" x14ac:dyDescent="0.25">
      <c r="A5532" s="17" t="s">
        <v>6699</v>
      </c>
      <c r="E5532" s="15" t="s">
        <v>8131</v>
      </c>
      <c r="F5532" s="15" t="s">
        <v>8773</v>
      </c>
      <c r="G5532" s="17" t="s">
        <v>1062</v>
      </c>
      <c r="H5532" s="15" t="s">
        <v>8777</v>
      </c>
      <c r="I5532" s="15" t="s">
        <v>8934</v>
      </c>
      <c r="J5532" s="15" t="str">
        <f>IFERROR(VLOOKUP(I5532,'Candidato Presidencial'!$C:$E,3,FALSE),"")</f>
        <v>PERÚ LIBERTARIO</v>
      </c>
      <c r="L5532" s="15" t="str">
        <f t="shared" si="151"/>
        <v>insert into Camaleon.CandidatoCongreso( PROCESO_ELECTORAL, NOMBRE_CANDIDATO, APELLIDO_PATERNO, APELLIDO_MATERNO, NOMBRE_COMPLETO, SEXO, CARGO_ELEGIDO, LUGAR_POSTULA, ORGANIZACION_POLITICA, ALIAS ) values( 'ELECCIONES GENERALES 2016', '', '', '', 'FLOR XUXA TOCTO CALDERON', 'FEMENINO', 'NO ELECTO', 'LIMA  ', 'PERÚ LIBERTARIO', 'PERÚ LIBERTARIO' );</v>
      </c>
    </row>
    <row r="5533" spans="1:12" x14ac:dyDescent="0.25">
      <c r="A5533" s="17" t="s">
        <v>6699</v>
      </c>
      <c r="E5533" s="15" t="s">
        <v>8132</v>
      </c>
      <c r="F5533" s="15" t="s">
        <v>8772</v>
      </c>
      <c r="G5533" s="17" t="s">
        <v>1062</v>
      </c>
      <c r="H5533" s="15" t="s">
        <v>8777</v>
      </c>
      <c r="I5533" s="15" t="s">
        <v>8934</v>
      </c>
      <c r="J5533" s="15" t="str">
        <f>IFERROR(VLOOKUP(I5533,'Candidato Presidencial'!$C:$E,3,FALSE),"")</f>
        <v>PERÚ LIBERTARIO</v>
      </c>
      <c r="L5533" s="15" t="str">
        <f t="shared" si="151"/>
        <v>insert into Camaleon.CandidatoCongreso( PROCESO_ELECTORAL, NOMBRE_CANDIDATO, APELLIDO_PATERNO, APELLIDO_MATERNO, NOMBRE_COMPLETO, SEXO, CARGO_ELEGIDO, LUGAR_POSTULA, ORGANIZACION_POLITICA, ALIAS ) values( 'ELECCIONES GENERALES 2016', '', '', '', 'ANDRES PACHECO VARGAS', 'MASCULINO', 'NO ELECTO', 'LIMA  ', 'PERÚ LIBERTARIO', 'PERÚ LIBERTARIO' );</v>
      </c>
    </row>
    <row r="5534" spans="1:12" x14ac:dyDescent="0.25">
      <c r="A5534" s="17" t="s">
        <v>6699</v>
      </c>
      <c r="E5534" s="15" t="s">
        <v>8133</v>
      </c>
      <c r="F5534" s="15" t="s">
        <v>8772</v>
      </c>
      <c r="G5534" s="17" t="s">
        <v>1062</v>
      </c>
      <c r="H5534" s="15" t="s">
        <v>8790</v>
      </c>
      <c r="I5534" s="15" t="s">
        <v>8934</v>
      </c>
      <c r="J5534" s="15" t="str">
        <f>IFERROR(VLOOKUP(I5534,'Candidato Presidencial'!$C:$E,3,FALSE),"")</f>
        <v>PERÚ LIBERTARIO</v>
      </c>
      <c r="L5534" s="15" t="str">
        <f t="shared" si="151"/>
        <v>insert into Camaleon.CandidatoCongreso( PROCESO_ELECTORAL, NOMBRE_CANDIDATO, APELLIDO_PATERNO, APELLIDO_MATERNO, NOMBRE_COMPLETO, SEXO, CARGO_ELEGIDO, LUGAR_POSTULA, ORGANIZACION_POLITICA, ALIAS ) values( 'ELECCIONES GENERALES 2016', '', '', '', 'ALEX RANDU FLORES RAMIREZ', 'MASCULINO', 'NO ELECTO', 'AYACUCHO  ', 'PERÚ LIBERTARIO', 'PERÚ LIBERTARIO' );</v>
      </c>
    </row>
    <row r="5535" spans="1:12" x14ac:dyDescent="0.25">
      <c r="A5535" s="17" t="s">
        <v>6699</v>
      </c>
      <c r="E5535" s="15" t="s">
        <v>8134</v>
      </c>
      <c r="F5535" s="15" t="s">
        <v>8772</v>
      </c>
      <c r="G5535" s="17" t="s">
        <v>1062</v>
      </c>
      <c r="H5535" s="15" t="s">
        <v>8781</v>
      </c>
      <c r="I5535" s="15" t="s">
        <v>8934</v>
      </c>
      <c r="J5535" s="15" t="str">
        <f>IFERROR(VLOOKUP(I5535,'Candidato Presidencial'!$C:$E,3,FALSE),"")</f>
        <v>PERÚ LIBERTARIO</v>
      </c>
      <c r="L5535" s="15" t="str">
        <f t="shared" si="151"/>
        <v>insert into Camaleon.CandidatoCongreso( PROCESO_ELECTORAL, NOMBRE_CANDIDATO, APELLIDO_PATERNO, APELLIDO_MATERNO, NOMBRE_COMPLETO, SEXO, CARGO_ELEGIDO, LUGAR_POSTULA, ORGANIZACION_POLITICA, ALIAS ) values( 'ELECCIONES GENERALES 2016', '', '', '', 'HERIBERTO GOMEZ SANCHEZ', 'MASCULINO', 'NO ELECTO', 'CAJAMARCA  ', 'PERÚ LIBERTARIO', 'PERÚ LIBERTARIO' );</v>
      </c>
    </row>
    <row r="5536" spans="1:12" x14ac:dyDescent="0.25">
      <c r="A5536" s="17" t="s">
        <v>6699</v>
      </c>
      <c r="E5536" s="15" t="s">
        <v>8135</v>
      </c>
      <c r="F5536" s="15" t="s">
        <v>8773</v>
      </c>
      <c r="G5536" s="17" t="s">
        <v>1062</v>
      </c>
      <c r="H5536" s="15" t="s">
        <v>8781</v>
      </c>
      <c r="I5536" s="15" t="s">
        <v>8934</v>
      </c>
      <c r="J5536" s="15" t="str">
        <f>IFERROR(VLOOKUP(I5536,'Candidato Presidencial'!$C:$E,3,FALSE),"")</f>
        <v>PERÚ LIBERTARIO</v>
      </c>
      <c r="L5536" s="15" t="str">
        <f t="shared" si="151"/>
        <v>insert into Camaleon.CandidatoCongreso( PROCESO_ELECTORAL, NOMBRE_CANDIDATO, APELLIDO_PATERNO, APELLIDO_MATERNO, NOMBRE_COMPLETO, SEXO, CARGO_ELEGIDO, LUGAR_POSTULA, ORGANIZACION_POLITICA, ALIAS ) values( 'ELECCIONES GENERALES 2016', '', '', '', 'YANINA SOCORRO POVEDA MERCEDES', 'FEMENINO', 'NO ELECTO', 'CAJAMARCA  ', 'PERÚ LIBERTARIO', 'PERÚ LIBERTARIO' );</v>
      </c>
    </row>
    <row r="5537" spans="1:12" x14ac:dyDescent="0.25">
      <c r="A5537" s="17" t="s">
        <v>6699</v>
      </c>
      <c r="E5537" s="15" t="s">
        <v>8136</v>
      </c>
      <c r="F5537" s="15" t="s">
        <v>8772</v>
      </c>
      <c r="G5537" s="17" t="s">
        <v>1062</v>
      </c>
      <c r="H5537" s="15" t="s">
        <v>8777</v>
      </c>
      <c r="I5537" s="15" t="s">
        <v>8934</v>
      </c>
      <c r="J5537" s="15" t="str">
        <f>IFERROR(VLOOKUP(I5537,'Candidato Presidencial'!$C:$E,3,FALSE),"")</f>
        <v>PERÚ LIBERTARIO</v>
      </c>
      <c r="L5537" s="15" t="str">
        <f t="shared" si="151"/>
        <v>insert into Camaleon.CandidatoCongreso( PROCESO_ELECTORAL, NOMBRE_CANDIDATO, APELLIDO_PATERNO, APELLIDO_MATERNO, NOMBRE_COMPLETO, SEXO, CARGO_ELEGIDO, LUGAR_POSTULA, ORGANIZACION_POLITICA, ALIAS ) values( 'ELECCIONES GENERALES 2016', '', '', '', 'ANDERSON GARCIA CHAVEZ', 'MASCULINO', 'NO ELECTO', 'LIMA  ', 'PERÚ LIBERTARIO', 'PERÚ LIBERTARIO' );</v>
      </c>
    </row>
    <row r="5538" spans="1:12" x14ac:dyDescent="0.25">
      <c r="A5538" s="17" t="s">
        <v>6699</v>
      </c>
      <c r="E5538" s="15" t="s">
        <v>8137</v>
      </c>
      <c r="F5538" s="15" t="s">
        <v>8772</v>
      </c>
      <c r="G5538" s="17" t="s">
        <v>1062</v>
      </c>
      <c r="H5538" s="15" t="s">
        <v>8781</v>
      </c>
      <c r="I5538" s="15" t="s">
        <v>8934</v>
      </c>
      <c r="J5538" s="15" t="str">
        <f>IFERROR(VLOOKUP(I5538,'Candidato Presidencial'!$C:$E,3,FALSE),"")</f>
        <v>PERÚ LIBERTARIO</v>
      </c>
      <c r="L5538" s="15" t="str">
        <f t="shared" si="151"/>
        <v>insert into Camaleon.CandidatoCongreso( PROCESO_ELECTORAL, NOMBRE_CANDIDATO, APELLIDO_PATERNO, APELLIDO_MATERNO, NOMBRE_COMPLETO, SEXO, CARGO_ELEGIDO, LUGAR_POSTULA, ORGANIZACION_POLITICA, ALIAS ) values( 'ELECCIONES GENERALES 2016', '', '', '', 'SEGUNDO LATORRE CUBAS', 'MASCULINO', 'NO ELECTO', 'CAJAMARCA  ', 'PERÚ LIBERTARIO', 'PERÚ LIBERTARIO' );</v>
      </c>
    </row>
    <row r="5539" spans="1:12" x14ac:dyDescent="0.25">
      <c r="A5539" s="17" t="s">
        <v>6699</v>
      </c>
      <c r="E5539" s="15" t="s">
        <v>8138</v>
      </c>
      <c r="F5539" s="15" t="s">
        <v>8773</v>
      </c>
      <c r="G5539" s="17" t="s">
        <v>1062</v>
      </c>
      <c r="H5539" s="15" t="s">
        <v>8781</v>
      </c>
      <c r="I5539" s="15" t="s">
        <v>8934</v>
      </c>
      <c r="J5539" s="15" t="str">
        <f>IFERROR(VLOOKUP(I5539,'Candidato Presidencial'!$C:$E,3,FALSE),"")</f>
        <v>PERÚ LIBERTARIO</v>
      </c>
      <c r="L5539" s="15" t="str">
        <f t="shared" si="151"/>
        <v>insert into Camaleon.CandidatoCongreso( PROCESO_ELECTORAL, NOMBRE_CANDIDATO, APELLIDO_PATERNO, APELLIDO_MATERNO, NOMBRE_COMPLETO, SEXO, CARGO_ELEGIDO, LUGAR_POSTULA, ORGANIZACION_POLITICA, ALIAS ) values( 'ELECCIONES GENERALES 2016', '', '', '', 'BLANCA FLOR MOLOCHO SILVA', 'FEMENINO', 'NO ELECTO', 'CAJAMARCA  ', 'PERÚ LIBERTARIO', 'PERÚ LIBERTARIO' );</v>
      </c>
    </row>
    <row r="5540" spans="1:12" x14ac:dyDescent="0.25">
      <c r="A5540" s="17" t="s">
        <v>6699</v>
      </c>
      <c r="E5540" s="15" t="s">
        <v>8139</v>
      </c>
      <c r="F5540" s="15" t="s">
        <v>8772</v>
      </c>
      <c r="G5540" s="17" t="s">
        <v>1062</v>
      </c>
      <c r="H5540" s="15" t="s">
        <v>8781</v>
      </c>
      <c r="I5540" s="15" t="s">
        <v>8934</v>
      </c>
      <c r="J5540" s="15" t="str">
        <f>IFERROR(VLOOKUP(I5540,'Candidato Presidencial'!$C:$E,3,FALSE),"")</f>
        <v>PERÚ LIBERTARIO</v>
      </c>
      <c r="L5540" s="15" t="str">
        <f t="shared" si="151"/>
        <v>insert into Camaleon.CandidatoCongreso( PROCESO_ELECTORAL, NOMBRE_CANDIDATO, APELLIDO_PATERNO, APELLIDO_MATERNO, NOMBRE_COMPLETO, SEXO, CARGO_ELEGIDO, LUGAR_POSTULA, ORGANIZACION_POLITICA, ALIAS ) values( 'ELECCIONES GENERALES 2016', '', '', '', 'CARLOS ALBERTO GONZALES LEIVA', 'MASCULINO', 'NO ELECTO', 'CAJAMARCA  ', 'PERÚ LIBERTARIO', 'PERÚ LIBERTARIO' );</v>
      </c>
    </row>
    <row r="5541" spans="1:12" x14ac:dyDescent="0.25">
      <c r="A5541" s="17" t="s">
        <v>6699</v>
      </c>
      <c r="E5541" s="15" t="s">
        <v>8140</v>
      </c>
      <c r="F5541" s="15" t="s">
        <v>8773</v>
      </c>
      <c r="G5541" s="17" t="s">
        <v>1062</v>
      </c>
      <c r="H5541" s="15" t="s">
        <v>8782</v>
      </c>
      <c r="I5541" s="15" t="s">
        <v>8934</v>
      </c>
      <c r="J5541" s="15" t="str">
        <f>IFERROR(VLOOKUP(I5541,'Candidato Presidencial'!$C:$E,3,FALSE),"")</f>
        <v>PERÚ LIBERTARIO</v>
      </c>
      <c r="L5541" s="15" t="str">
        <f t="shared" si="151"/>
        <v>insert into Camaleon.CandidatoCongreso( PROCESO_ELECTORAL, NOMBRE_CANDIDATO, APELLIDO_PATERNO, APELLIDO_MATERNO, NOMBRE_COMPLETO, SEXO, CARGO_ELEGIDO, LUGAR_POSTULA, ORGANIZACION_POLITICA, ALIAS ) values( 'ELECCIONES GENERALES 2016', '', '', '', 'CARMEN ROSA PEREZ NUÑEZ', 'FEMENINO', 'NO ELECTO', 'LAMBAYEQUE  ', 'PERÚ LIBERTARIO', 'PERÚ LIBERTARIO' );</v>
      </c>
    </row>
    <row r="5542" spans="1:12" x14ac:dyDescent="0.25">
      <c r="A5542" s="17" t="s">
        <v>6699</v>
      </c>
      <c r="E5542" s="15" t="s">
        <v>8141</v>
      </c>
      <c r="F5542" s="15" t="s">
        <v>8772</v>
      </c>
      <c r="G5542" s="17" t="s">
        <v>1062</v>
      </c>
      <c r="H5542" s="15" t="s">
        <v>8789</v>
      </c>
      <c r="I5542" s="15" t="s">
        <v>8934</v>
      </c>
      <c r="J5542" s="15" t="str">
        <f>IFERROR(VLOOKUP(I5542,'Candidato Presidencial'!$C:$E,3,FALSE),"")</f>
        <v>PERÚ LIBERTARIO</v>
      </c>
      <c r="L5542" s="15" t="str">
        <f t="shared" si="151"/>
        <v>insert into Camaleon.CandidatoCongreso( PROCESO_ELECTORAL, NOMBRE_CANDIDATO, APELLIDO_PATERNO, APELLIDO_MATERNO, NOMBRE_COMPLETO, SEXO, CARGO_ELEGIDO, LUGAR_POSTULA, ORGANIZACION_POLITICA, ALIAS ) values( 'ELECCIONES GENERALES 2016', '', '', '', 'JUAN CONZA MACHACA', 'MASCULINO', 'NO ELECTO', 'AREQUIPA  ', 'PERÚ LIBERTARIO', 'PERÚ LIBERTARIO' );</v>
      </c>
    </row>
    <row r="5543" spans="1:12" x14ac:dyDescent="0.25">
      <c r="A5543" s="17" t="s">
        <v>6699</v>
      </c>
      <c r="E5543" s="15" t="s">
        <v>8142</v>
      </c>
      <c r="F5543" s="15" t="s">
        <v>8772</v>
      </c>
      <c r="G5543" s="17" t="s">
        <v>1062</v>
      </c>
      <c r="H5543" s="15" t="s">
        <v>8783</v>
      </c>
      <c r="I5543" s="15" t="s">
        <v>8934</v>
      </c>
      <c r="J5543" s="15" t="str">
        <f>IFERROR(VLOOKUP(I5543,'Candidato Presidencial'!$C:$E,3,FALSE),"")</f>
        <v>PERÚ LIBERTARIO</v>
      </c>
      <c r="L5543" s="15" t="str">
        <f t="shared" si="151"/>
        <v>insert into Camaleon.CandidatoCongreso( PROCESO_ELECTORAL, NOMBRE_CANDIDATO, APELLIDO_PATERNO, APELLIDO_MATERNO, NOMBRE_COMPLETO, SEXO, CARGO_ELEGIDO, LUGAR_POSTULA, ORGANIZACION_POLITICA, ALIAS ) values( 'ELECCIONES GENERALES 2016', '', '', '', 'ABEL HALLASI ZARATE', 'MASCULINO', 'NO ELECTO', 'CUSCO  ', 'PERÚ LIBERTARIO', 'PERÚ LIBERTARIO' );</v>
      </c>
    </row>
    <row r="5544" spans="1:12" x14ac:dyDescent="0.25">
      <c r="A5544" s="17" t="s">
        <v>6699</v>
      </c>
      <c r="E5544" s="15" t="s">
        <v>8143</v>
      </c>
      <c r="F5544" s="15" t="s">
        <v>8773</v>
      </c>
      <c r="G5544" s="17" t="s">
        <v>1062</v>
      </c>
      <c r="H5544" s="15" t="s">
        <v>8783</v>
      </c>
      <c r="I5544" s="15" t="s">
        <v>8934</v>
      </c>
      <c r="J5544" s="15" t="str">
        <f>IFERROR(VLOOKUP(I5544,'Candidato Presidencial'!$C:$E,3,FALSE),"")</f>
        <v>PERÚ LIBERTARIO</v>
      </c>
      <c r="L5544" s="15" t="str">
        <f t="shared" si="151"/>
        <v>insert into Camaleon.CandidatoCongreso( PROCESO_ELECTORAL, NOMBRE_CANDIDATO, APELLIDO_PATERNO, APELLIDO_MATERNO, NOMBRE_COMPLETO, SEXO, CARGO_ELEGIDO, LUGAR_POSTULA, ORGANIZACION_POLITICA, ALIAS ) values( 'ELECCIONES GENERALES 2016', '', '', '', 'ANAHI KARINA CARDONA RIVERO', 'FEMENINO', 'NO ELECTO', 'CUSCO  ', 'PERÚ LIBERTARIO', 'PERÚ LIBERTARIO' );</v>
      </c>
    </row>
    <row r="5545" spans="1:12" x14ac:dyDescent="0.25">
      <c r="A5545" s="17" t="s">
        <v>6699</v>
      </c>
      <c r="E5545" s="15" t="s">
        <v>8144</v>
      </c>
      <c r="F5545" s="15" t="s">
        <v>8772</v>
      </c>
      <c r="G5545" s="17" t="s">
        <v>1062</v>
      </c>
      <c r="H5545" s="15" t="s">
        <v>8789</v>
      </c>
      <c r="I5545" s="15" t="s">
        <v>8934</v>
      </c>
      <c r="J5545" s="15" t="str">
        <f>IFERROR(VLOOKUP(I5545,'Candidato Presidencial'!$C:$E,3,FALSE),"")</f>
        <v>PERÚ LIBERTARIO</v>
      </c>
      <c r="L5545" s="15" t="str">
        <f t="shared" si="151"/>
        <v>insert into Camaleon.CandidatoCongreso( PROCESO_ELECTORAL, NOMBRE_CANDIDATO, APELLIDO_PATERNO, APELLIDO_MATERNO, NOMBRE_COMPLETO, SEXO, CARGO_ELEGIDO, LUGAR_POSTULA, ORGANIZACION_POLITICA, ALIAS ) values( 'ELECCIONES GENERALES 2016', '', '', '', 'OTTO HITO URQUIZO', 'MASCULINO', 'NO ELECTO', 'AREQUIPA  ', 'PERÚ LIBERTARIO', 'PERÚ LIBERTARIO' );</v>
      </c>
    </row>
    <row r="5546" spans="1:12" x14ac:dyDescent="0.25">
      <c r="A5546" s="17" t="s">
        <v>6699</v>
      </c>
      <c r="E5546" s="15" t="s">
        <v>8145</v>
      </c>
      <c r="F5546" s="15" t="s">
        <v>8772</v>
      </c>
      <c r="G5546" s="17" t="s">
        <v>1062</v>
      </c>
      <c r="H5546" s="15" t="s">
        <v>8789</v>
      </c>
      <c r="I5546" s="15" t="s">
        <v>8934</v>
      </c>
      <c r="J5546" s="15" t="str">
        <f>IFERROR(VLOOKUP(I5546,'Candidato Presidencial'!$C:$E,3,FALSE),"")</f>
        <v>PERÚ LIBERTARIO</v>
      </c>
      <c r="L5546" s="15" t="str">
        <f t="shared" si="151"/>
        <v>insert into Camaleon.CandidatoCongreso( PROCESO_ELECTORAL, NOMBRE_CANDIDATO, APELLIDO_PATERNO, APELLIDO_MATERNO, NOMBRE_COMPLETO, SEXO, CARGO_ELEGIDO, LUGAR_POSTULA, ORGANIZACION_POLITICA, ALIAS ) values( 'ELECCIONES GENERALES 2016', '', '', '', 'LUIS DONATO CATACORA NINANTAY', 'MASCULINO', 'NO ELECTO', 'AREQUIPA  ', 'PERÚ LIBERTARIO', 'PERÚ LIBERTARIO' );</v>
      </c>
    </row>
    <row r="5547" spans="1:12" x14ac:dyDescent="0.25">
      <c r="A5547" s="17" t="s">
        <v>6699</v>
      </c>
      <c r="E5547" s="15" t="s">
        <v>8146</v>
      </c>
      <c r="F5547" s="15" t="s">
        <v>8773</v>
      </c>
      <c r="G5547" s="17" t="s">
        <v>1062</v>
      </c>
      <c r="H5547" s="15" t="s">
        <v>8789</v>
      </c>
      <c r="I5547" s="15" t="s">
        <v>8934</v>
      </c>
      <c r="J5547" s="15" t="str">
        <f>IFERROR(VLOOKUP(I5547,'Candidato Presidencial'!$C:$E,3,FALSE),"")</f>
        <v>PERÚ LIBERTARIO</v>
      </c>
      <c r="L5547" s="15" t="str">
        <f t="shared" si="151"/>
        <v>insert into Camaleon.CandidatoCongreso( PROCESO_ELECTORAL, NOMBRE_CANDIDATO, APELLIDO_PATERNO, APELLIDO_MATERNO, NOMBRE_COMPLETO, SEXO, CARGO_ELEGIDO, LUGAR_POSTULA, ORGANIZACION_POLITICA, ALIAS ) values( 'ELECCIONES GENERALES 2016', '', '', '', 'SUSANA SABINA LLACSA CCARITA', 'FEMENINO', 'NO ELECTO', 'AREQUIPA  ', 'PERÚ LIBERTARIO', 'PERÚ LIBERTARIO' );</v>
      </c>
    </row>
    <row r="5548" spans="1:12" x14ac:dyDescent="0.25">
      <c r="A5548" s="17" t="s">
        <v>6699</v>
      </c>
      <c r="E5548" s="15" t="s">
        <v>8147</v>
      </c>
      <c r="F5548" s="15" t="s">
        <v>8773</v>
      </c>
      <c r="G5548" s="17" t="s">
        <v>1062</v>
      </c>
      <c r="H5548" s="15" t="s">
        <v>8789</v>
      </c>
      <c r="I5548" s="15" t="s">
        <v>8934</v>
      </c>
      <c r="J5548" s="15" t="str">
        <f>IFERROR(VLOOKUP(I5548,'Candidato Presidencial'!$C:$E,3,FALSE),"")</f>
        <v>PERÚ LIBERTARIO</v>
      </c>
      <c r="L5548" s="15" t="str">
        <f t="shared" si="151"/>
        <v>insert into Camaleon.CandidatoCongreso( PROCESO_ELECTORAL, NOMBRE_CANDIDATO, APELLIDO_PATERNO, APELLIDO_MATERNO, NOMBRE_COMPLETO, SEXO, CARGO_ELEGIDO, LUGAR_POSTULA, ORGANIZACION_POLITICA, ALIAS ) values( 'ELECCIONES GENERALES 2016', '', '', '', 'NATIVIDAD RUTH RAMIREZ DEL CARPIO', 'FEMENINO', 'NO ELECTO', 'AREQUIPA  ', 'PERÚ LIBERTARIO', 'PERÚ LIBERTARIO' );</v>
      </c>
    </row>
    <row r="5549" spans="1:12" x14ac:dyDescent="0.25">
      <c r="A5549" s="17" t="s">
        <v>6699</v>
      </c>
      <c r="E5549" s="15" t="s">
        <v>8148</v>
      </c>
      <c r="F5549" s="15" t="s">
        <v>8773</v>
      </c>
      <c r="G5549" s="17" t="s">
        <v>1062</v>
      </c>
      <c r="H5549" s="15" t="s">
        <v>8777</v>
      </c>
      <c r="I5549" s="15" t="s">
        <v>8934</v>
      </c>
      <c r="J5549" s="15" t="str">
        <f>IFERROR(VLOOKUP(I5549,'Candidato Presidencial'!$C:$E,3,FALSE),"")</f>
        <v>PERÚ LIBERTARIO</v>
      </c>
      <c r="L5549" s="15" t="str">
        <f t="shared" si="151"/>
        <v>insert into Camaleon.CandidatoCongreso( PROCESO_ELECTORAL, NOMBRE_CANDIDATO, APELLIDO_PATERNO, APELLIDO_MATERNO, NOMBRE_COMPLETO, SEXO, CARGO_ELEGIDO, LUGAR_POSTULA, ORGANIZACION_POLITICA, ALIAS ) values( 'ELECCIONES GENERALES 2016', '', '', '', 'MARCELA ROCIO SALDARRIAGA ORTIZ', 'FEMENINO', 'NO ELECTO', 'LIMA  ', 'PERÚ LIBERTARIO', 'PERÚ LIBERTARIO' );</v>
      </c>
    </row>
    <row r="5550" spans="1:12" x14ac:dyDescent="0.25">
      <c r="A5550" s="17" t="s">
        <v>6699</v>
      </c>
      <c r="E5550" s="15" t="s">
        <v>8149</v>
      </c>
      <c r="F5550" s="15" t="s">
        <v>8773</v>
      </c>
      <c r="G5550" s="17" t="s">
        <v>1062</v>
      </c>
      <c r="H5550" s="15" t="s">
        <v>8777</v>
      </c>
      <c r="I5550" s="15" t="s">
        <v>8934</v>
      </c>
      <c r="J5550" s="15" t="str">
        <f>IFERROR(VLOOKUP(I5550,'Candidato Presidencial'!$C:$E,3,FALSE),"")</f>
        <v>PERÚ LIBERTARIO</v>
      </c>
      <c r="L5550" s="15" t="str">
        <f t="shared" si="151"/>
        <v>insert into Camaleon.CandidatoCongreso( PROCESO_ELECTORAL, NOMBRE_CANDIDATO, APELLIDO_PATERNO, APELLIDO_MATERNO, NOMBRE_COMPLETO, SEXO, CARGO_ELEGIDO, LUGAR_POSTULA, ORGANIZACION_POLITICA, ALIAS ) values( 'ELECCIONES GENERALES 2016', '', '', '', 'HILDA MARIA CONTRERAS GUTIERREZ', 'FEMENINO', 'NO ELECTO', 'LIMA  ', 'PERÚ LIBERTARIO', 'PERÚ LIBERTARIO' );</v>
      </c>
    </row>
    <row r="5551" spans="1:12" x14ac:dyDescent="0.25">
      <c r="A5551" s="17" t="s">
        <v>6699</v>
      </c>
      <c r="E5551" s="15" t="s">
        <v>8150</v>
      </c>
      <c r="F5551" s="15" t="s">
        <v>8772</v>
      </c>
      <c r="G5551" s="17" t="s">
        <v>1062</v>
      </c>
      <c r="H5551" s="15" t="s">
        <v>8782</v>
      </c>
      <c r="I5551" s="15" t="s">
        <v>8934</v>
      </c>
      <c r="J5551" s="15" t="str">
        <f>IFERROR(VLOOKUP(I5551,'Candidato Presidencial'!$C:$E,3,FALSE),"")</f>
        <v>PERÚ LIBERTARIO</v>
      </c>
      <c r="L5551" s="15" t="str">
        <f t="shared" si="151"/>
        <v>insert into Camaleon.CandidatoCongreso( PROCESO_ELECTORAL, NOMBRE_CANDIDATO, APELLIDO_PATERNO, APELLIDO_MATERNO, NOMBRE_COMPLETO, SEXO, CARGO_ELEGIDO, LUGAR_POSTULA, ORGANIZACION_POLITICA, ALIAS ) values( 'ELECCIONES GENERALES 2016', '', '', '', 'TEOFILO ELKI FIESTAS PAZ', 'MASCULINO', 'NO ELECTO', 'LAMBAYEQUE  ', 'PERÚ LIBERTARIO', 'PERÚ LIBERTARIO' );</v>
      </c>
    </row>
    <row r="5552" spans="1:12" x14ac:dyDescent="0.25">
      <c r="A5552" s="17" t="s">
        <v>6699</v>
      </c>
      <c r="E5552" s="15" t="s">
        <v>8151</v>
      </c>
      <c r="F5552" s="15" t="s">
        <v>8772</v>
      </c>
      <c r="G5552" s="17" t="s">
        <v>1062</v>
      </c>
      <c r="H5552" s="15" t="s">
        <v>8782</v>
      </c>
      <c r="I5552" s="15" t="s">
        <v>8934</v>
      </c>
      <c r="J5552" s="15" t="str">
        <f>IFERROR(VLOOKUP(I5552,'Candidato Presidencial'!$C:$E,3,FALSE),"")</f>
        <v>PERÚ LIBERTARIO</v>
      </c>
      <c r="L5552" s="15" t="str">
        <f t="shared" si="151"/>
        <v>insert into Camaleon.CandidatoCongreso( PROCESO_ELECTORAL, NOMBRE_CANDIDATO, APELLIDO_PATERNO, APELLIDO_MATERNO, NOMBRE_COMPLETO, SEXO, CARGO_ELEGIDO, LUGAR_POSTULA, ORGANIZACION_POLITICA, ALIAS ) values( 'ELECCIONES GENERALES 2016', '', '', '', 'LUIS ANTONIO NEVADO CAMPOS', 'MASCULINO', 'NO ELECTO', 'LAMBAYEQUE  ', 'PERÚ LIBERTARIO', 'PERÚ LIBERTARIO' );</v>
      </c>
    </row>
    <row r="5553" spans="1:12" x14ac:dyDescent="0.25">
      <c r="A5553" s="17" t="s">
        <v>6699</v>
      </c>
      <c r="E5553" s="15" t="s">
        <v>8152</v>
      </c>
      <c r="F5553" s="15" t="s">
        <v>8772</v>
      </c>
      <c r="G5553" s="17" t="s">
        <v>1062</v>
      </c>
      <c r="H5553" s="15" t="s">
        <v>8777</v>
      </c>
      <c r="I5553" s="15" t="s">
        <v>8934</v>
      </c>
      <c r="J5553" s="15" t="str">
        <f>IFERROR(VLOOKUP(I5553,'Candidato Presidencial'!$C:$E,3,FALSE),"")</f>
        <v>PERÚ LIBERTARIO</v>
      </c>
      <c r="L5553" s="15" t="str">
        <f t="shared" si="151"/>
        <v>insert into Camaleon.CandidatoCongreso( PROCESO_ELECTORAL, NOMBRE_CANDIDATO, APELLIDO_PATERNO, APELLIDO_MATERNO, NOMBRE_COMPLETO, SEXO, CARGO_ELEGIDO, LUGAR_POSTULA, ORGANIZACION_POLITICA, ALIAS ) values( 'ELECCIONES GENERALES 2016', '', '', '', 'BISMARK ROKOV CARRANZA SOTO', 'MASCULINO', 'NO ELECTO', 'LIMA  ', 'PERÚ LIBERTARIO', 'PERÚ LIBERTARIO' );</v>
      </c>
    </row>
    <row r="5554" spans="1:12" x14ac:dyDescent="0.25">
      <c r="A5554" s="17" t="s">
        <v>6699</v>
      </c>
      <c r="E5554" s="15" t="s">
        <v>8153</v>
      </c>
      <c r="F5554" s="15" t="s">
        <v>8773</v>
      </c>
      <c r="G5554" s="17" t="s">
        <v>1062</v>
      </c>
      <c r="H5554" s="15" t="s">
        <v>8777</v>
      </c>
      <c r="I5554" s="15" t="s">
        <v>8934</v>
      </c>
      <c r="J5554" s="15" t="str">
        <f>IFERROR(VLOOKUP(I5554,'Candidato Presidencial'!$C:$E,3,FALSE),"")</f>
        <v>PERÚ LIBERTARIO</v>
      </c>
      <c r="L5554" s="15" t="str">
        <f t="shared" si="151"/>
        <v>insert into Camaleon.CandidatoCongreso( PROCESO_ELECTORAL, NOMBRE_CANDIDATO, APELLIDO_PATERNO, APELLIDO_MATERNO, NOMBRE_COMPLETO, SEXO, CARGO_ELEGIDO, LUGAR_POSTULA, ORGANIZACION_POLITICA, ALIAS ) values( 'ELECCIONES GENERALES 2016', '', '', '', 'SUSANA VEGA SUDARIO', 'FEMENINO', 'NO ELECTO', 'LIMA  ', 'PERÚ LIBERTARIO', 'PERÚ LIBERTARIO' );</v>
      </c>
    </row>
    <row r="5555" spans="1:12" x14ac:dyDescent="0.25">
      <c r="A5555" s="17" t="s">
        <v>6699</v>
      </c>
      <c r="E5555" s="15" t="s">
        <v>8154</v>
      </c>
      <c r="F5555" s="15" t="s">
        <v>8772</v>
      </c>
      <c r="G5555" s="17" t="s">
        <v>1062</v>
      </c>
      <c r="H5555" s="15" t="s">
        <v>8777</v>
      </c>
      <c r="I5555" s="15" t="s">
        <v>8934</v>
      </c>
      <c r="J5555" s="15" t="str">
        <f>IFERROR(VLOOKUP(I5555,'Candidato Presidencial'!$C:$E,3,FALSE),"")</f>
        <v>PERÚ LIBERTARIO</v>
      </c>
      <c r="L5555" s="15" t="str">
        <f t="shared" si="151"/>
        <v>insert into Camaleon.CandidatoCongreso( PROCESO_ELECTORAL, NOMBRE_CANDIDATO, APELLIDO_PATERNO, APELLIDO_MATERNO, NOMBRE_COMPLETO, SEXO, CARGO_ELEGIDO, LUGAR_POSTULA, ORGANIZACION_POLITICA, ALIAS ) values( 'ELECCIONES GENERALES 2016', '', '', '', 'MARCO ANTONIO VELAYARCE BARDALES', 'MASCULINO', 'NO ELECTO', 'LIMA  ', 'PERÚ LIBERTARIO', 'PERÚ LIBERTARIO' );</v>
      </c>
    </row>
    <row r="5556" spans="1:12" x14ac:dyDescent="0.25">
      <c r="A5556" s="17" t="s">
        <v>6699</v>
      </c>
      <c r="E5556" s="15" t="s">
        <v>8155</v>
      </c>
      <c r="F5556" s="15" t="s">
        <v>8772</v>
      </c>
      <c r="G5556" s="17" t="s">
        <v>1062</v>
      </c>
      <c r="H5556" s="15" t="s">
        <v>8777</v>
      </c>
      <c r="I5556" s="15" t="s">
        <v>8934</v>
      </c>
      <c r="J5556" s="15" t="str">
        <f>IFERROR(VLOOKUP(I5556,'Candidato Presidencial'!$C:$E,3,FALSE),"")</f>
        <v>PERÚ LIBERTARIO</v>
      </c>
      <c r="L5556" s="15" t="str">
        <f t="shared" si="151"/>
        <v>insert into Camaleon.CandidatoCongreso( PROCESO_ELECTORAL, NOMBRE_CANDIDATO, APELLIDO_PATERNO, APELLIDO_MATERNO, NOMBRE_COMPLETO, SEXO, CARGO_ELEGIDO, LUGAR_POSTULA, ORGANIZACION_POLITICA, ALIAS ) values( 'ELECCIONES GENERALES 2016', '', '', '', 'BRAULIO JUAN DE DIOS GRAJEDA BELLIDO', 'MASCULINO', 'NO ELECTO', 'LIMA  ', 'PERÚ LIBERTARIO', 'PERÚ LIBERTARIO' );</v>
      </c>
    </row>
    <row r="5557" spans="1:12" x14ac:dyDescent="0.25">
      <c r="A5557" s="17" t="s">
        <v>6699</v>
      </c>
      <c r="E5557" s="15" t="s">
        <v>8156</v>
      </c>
      <c r="F5557" s="15" t="s">
        <v>8773</v>
      </c>
      <c r="G5557" s="17" t="s">
        <v>1062</v>
      </c>
      <c r="H5557" s="15" t="s">
        <v>8799</v>
      </c>
      <c r="I5557" s="15" t="s">
        <v>8934</v>
      </c>
      <c r="J5557" s="15" t="str">
        <f>IFERROR(VLOOKUP(I5557,'Candidato Presidencial'!$C:$E,3,FALSE),"")</f>
        <v>PERÚ LIBERTARIO</v>
      </c>
      <c r="L5557" s="15" t="str">
        <f t="shared" si="151"/>
        <v>insert into Camaleon.CandidatoCongreso( PROCESO_ELECTORAL, NOMBRE_CANDIDATO, APELLIDO_PATERNO, APELLIDO_MATERNO, NOMBRE_COMPLETO, SEXO, CARGO_ELEGIDO, LUGAR_POSTULA, ORGANIZACION_POLITICA, ALIAS ) values( 'ELECCIONES GENERALES 2016', '', '', '', 'LARIZA POLINA ROJAS ROJAS ', 'FEMENINO', 'NO ELECTO', 'JUNIN  ', 'PERÚ LIBERTARIO', 'PERÚ LIBERTARIO' );</v>
      </c>
    </row>
    <row r="5558" spans="1:12" x14ac:dyDescent="0.25">
      <c r="A5558" s="17" t="s">
        <v>6699</v>
      </c>
      <c r="E5558" s="15" t="s">
        <v>8157</v>
      </c>
      <c r="F5558" s="15" t="s">
        <v>8772</v>
      </c>
      <c r="G5558" s="17" t="s">
        <v>1062</v>
      </c>
      <c r="H5558" s="15" t="s">
        <v>8777</v>
      </c>
      <c r="I5558" s="15" t="s">
        <v>8934</v>
      </c>
      <c r="J5558" s="15" t="str">
        <f>IFERROR(VLOOKUP(I5558,'Candidato Presidencial'!$C:$E,3,FALSE),"")</f>
        <v>PERÚ LIBERTARIO</v>
      </c>
      <c r="L5558" s="15" t="str">
        <f t="shared" si="151"/>
        <v>insert into Camaleon.CandidatoCongreso( PROCESO_ELECTORAL, NOMBRE_CANDIDATO, APELLIDO_PATERNO, APELLIDO_MATERNO, NOMBRE_COMPLETO, SEXO, CARGO_ELEGIDO, LUGAR_POSTULA, ORGANIZACION_POLITICA, ALIAS ) values( 'ELECCIONES GENERALES 2016', '', '', '', 'MOISES VIDAL RAMON GONZALES', 'MASCULINO', 'NO ELECTO', 'LIMA  ', 'PERÚ LIBERTARIO', 'PERÚ LIBERTARIO' );</v>
      </c>
    </row>
    <row r="5559" spans="1:12" x14ac:dyDescent="0.25">
      <c r="A5559" s="17" t="s">
        <v>6699</v>
      </c>
      <c r="E5559" s="15" t="s">
        <v>8158</v>
      </c>
      <c r="F5559" s="15" t="s">
        <v>8773</v>
      </c>
      <c r="G5559" s="17" t="s">
        <v>1062</v>
      </c>
      <c r="H5559" s="15" t="s">
        <v>8777</v>
      </c>
      <c r="I5559" s="15" t="s">
        <v>8934</v>
      </c>
      <c r="J5559" s="15" t="str">
        <f>IFERROR(VLOOKUP(I5559,'Candidato Presidencial'!$C:$E,3,FALSE),"")</f>
        <v>PERÚ LIBERTARIO</v>
      </c>
      <c r="L5559" s="15" t="str">
        <f t="shared" si="151"/>
        <v>insert into Camaleon.CandidatoCongreso( PROCESO_ELECTORAL, NOMBRE_CANDIDATO, APELLIDO_PATERNO, APELLIDO_MATERNO, NOMBRE_COMPLETO, SEXO, CARGO_ELEGIDO, LUGAR_POSTULA, ORGANIZACION_POLITICA, ALIAS ) values( 'ELECCIONES GENERALES 2016', '', '', '', 'EDITHLUZ IRENE CASTRO MUÑOZ', 'FEMENINO', 'NO ELECTO', 'LIMA  ', 'PERÚ LIBERTARIO', 'PERÚ LIBERTARIO' );</v>
      </c>
    </row>
    <row r="5560" spans="1:12" x14ac:dyDescent="0.25">
      <c r="A5560" s="17" t="s">
        <v>6699</v>
      </c>
      <c r="E5560" s="15" t="s">
        <v>8159</v>
      </c>
      <c r="F5560" s="15" t="s">
        <v>8773</v>
      </c>
      <c r="G5560" s="17" t="s">
        <v>1062</v>
      </c>
      <c r="H5560" s="15" t="s">
        <v>8777</v>
      </c>
      <c r="I5560" s="15" t="s">
        <v>8934</v>
      </c>
      <c r="J5560" s="15" t="str">
        <f>IFERROR(VLOOKUP(I5560,'Candidato Presidencial'!$C:$E,3,FALSE),"")</f>
        <v>PERÚ LIBERTARIO</v>
      </c>
      <c r="L5560" s="15" t="str">
        <f t="shared" si="151"/>
        <v>insert into Camaleon.CandidatoCongreso( PROCESO_ELECTORAL, NOMBRE_CANDIDATO, APELLIDO_PATERNO, APELLIDO_MATERNO, NOMBRE_COMPLETO, SEXO, CARGO_ELEGIDO, LUGAR_POSTULA, ORGANIZACION_POLITICA, ALIAS ) values( 'ELECCIONES GENERALES 2016', '', '', '', 'LENA GERALDINE MONTES BRIGGS', 'FEMENINO', 'NO ELECTO', 'LIMA  ', 'PERÚ LIBERTARIO', 'PERÚ LIBERTARIO' );</v>
      </c>
    </row>
    <row r="5561" spans="1:12" x14ac:dyDescent="0.25">
      <c r="A5561" s="17" t="s">
        <v>6699</v>
      </c>
      <c r="E5561" s="15" t="s">
        <v>8160</v>
      </c>
      <c r="F5561" s="15" t="s">
        <v>8773</v>
      </c>
      <c r="G5561" s="17" t="s">
        <v>1062</v>
      </c>
      <c r="H5561" s="15" t="s">
        <v>8799</v>
      </c>
      <c r="I5561" s="15" t="s">
        <v>8934</v>
      </c>
      <c r="J5561" s="15" t="str">
        <f>IFERROR(VLOOKUP(I5561,'Candidato Presidencial'!$C:$E,3,FALSE),"")</f>
        <v>PERÚ LIBERTARIO</v>
      </c>
      <c r="L5561" s="15" t="str">
        <f t="shared" si="151"/>
        <v>insert into Camaleon.CandidatoCongreso( PROCESO_ELECTORAL, NOMBRE_CANDIDATO, APELLIDO_PATERNO, APELLIDO_MATERNO, NOMBRE_COMPLETO, SEXO, CARGO_ELEGIDO, LUGAR_POSTULA, ORGANIZACION_POLITICA, ALIAS ) values( 'ELECCIONES GENERALES 2016', '', '', '', 'SANDRA BENEDICTA CHAVEZ RIVAS ', 'FEMENINO', 'NO ELECTO', 'JUNIN  ', 'PERÚ LIBERTARIO', 'PERÚ LIBERTARIO' );</v>
      </c>
    </row>
    <row r="5562" spans="1:12" x14ac:dyDescent="0.25">
      <c r="A5562" s="17" t="s">
        <v>6699</v>
      </c>
      <c r="E5562" s="15" t="s">
        <v>8161</v>
      </c>
      <c r="F5562" s="15" t="s">
        <v>8772</v>
      </c>
      <c r="G5562" s="17" t="s">
        <v>1062</v>
      </c>
      <c r="H5562" s="15" t="s">
        <v>8796</v>
      </c>
      <c r="I5562" s="15" t="s">
        <v>8940</v>
      </c>
      <c r="J5562" s="15" t="str">
        <f>IFERROR(VLOOKUP(I5562,'Candidato Presidencial'!$C:$E,3,FALSE),"")</f>
        <v>PERÚ NACIÓN</v>
      </c>
      <c r="L5562" s="15" t="str">
        <f t="shared" si="151"/>
        <v>insert into Camaleon.CandidatoCongreso( PROCESO_ELECTORAL, NOMBRE_CANDIDATO, APELLIDO_PATERNO, APELLIDO_MATERNO, NOMBRE_COMPLETO, SEXO, CARGO_ELEGIDO, LUGAR_POSTULA, ORGANIZACION_POLITICA, ALIAS ) values( 'ELECCIONES GENERALES 2016', '', '', '', 'JOSE CARLOS GIRON PALACIOS', 'MASCULINO', 'NO ELECTO', 'PIURA  ', 'PERÚ NACIÓN', 'PERÚ NACIÓN' );</v>
      </c>
    </row>
    <row r="5563" spans="1:12" x14ac:dyDescent="0.25">
      <c r="A5563" s="17" t="s">
        <v>6699</v>
      </c>
      <c r="E5563" s="15" t="s">
        <v>8162</v>
      </c>
      <c r="F5563" s="15" t="s">
        <v>8772</v>
      </c>
      <c r="G5563" s="17" t="s">
        <v>1062</v>
      </c>
      <c r="H5563" s="15" t="s">
        <v>8796</v>
      </c>
      <c r="I5563" s="15" t="s">
        <v>8940</v>
      </c>
      <c r="J5563" s="15" t="str">
        <f>IFERROR(VLOOKUP(I5563,'Candidato Presidencial'!$C:$E,3,FALSE),"")</f>
        <v>PERÚ NACIÓN</v>
      </c>
      <c r="L5563" s="15" t="str">
        <f t="shared" si="151"/>
        <v>insert into Camaleon.CandidatoCongreso( PROCESO_ELECTORAL, NOMBRE_CANDIDATO, APELLIDO_PATERNO, APELLIDO_MATERNO, NOMBRE_COMPLETO, SEXO, CARGO_ELEGIDO, LUGAR_POSTULA, ORGANIZACION_POLITICA, ALIAS ) values( 'ELECCIONES GENERALES 2016', '', '', '', 'ANDRES MONTALBAN PALACIOS', 'MASCULINO', 'NO ELECTO', 'PIURA  ', 'PERÚ NACIÓN', 'PERÚ NACIÓN' );</v>
      </c>
    </row>
    <row r="5564" spans="1:12" x14ac:dyDescent="0.25">
      <c r="A5564" s="17" t="s">
        <v>6699</v>
      </c>
      <c r="E5564" s="15" t="s">
        <v>8163</v>
      </c>
      <c r="F5564" s="15" t="s">
        <v>8773</v>
      </c>
      <c r="G5564" s="17" t="s">
        <v>1062</v>
      </c>
      <c r="H5564" s="15" t="s">
        <v>8796</v>
      </c>
      <c r="I5564" s="15" t="s">
        <v>8940</v>
      </c>
      <c r="J5564" s="15" t="str">
        <f>IFERROR(VLOOKUP(I5564,'Candidato Presidencial'!$C:$E,3,FALSE),"")</f>
        <v>PERÚ NACIÓN</v>
      </c>
      <c r="L5564" s="15" t="str">
        <f t="shared" si="151"/>
        <v>insert into Camaleon.CandidatoCongreso( PROCESO_ELECTORAL, NOMBRE_CANDIDATO, APELLIDO_PATERNO, APELLIDO_MATERNO, NOMBRE_COMPLETO, SEXO, CARGO_ELEGIDO, LUGAR_POSTULA, ORGANIZACION_POLITICA, ALIAS ) values( 'ELECCIONES GENERALES 2016', '', '', '', 'BRENDA BETSABE BENITES TURKOWSKY', 'FEMENINO', 'NO ELECTO', 'PIURA  ', 'PERÚ NACIÓN', 'PERÚ NACIÓN' );</v>
      </c>
    </row>
    <row r="5565" spans="1:12" x14ac:dyDescent="0.25">
      <c r="A5565" s="17" t="s">
        <v>6699</v>
      </c>
      <c r="E5565" s="15" t="s">
        <v>8164</v>
      </c>
      <c r="F5565" s="15" t="s">
        <v>8773</v>
      </c>
      <c r="G5565" s="17" t="s">
        <v>1062</v>
      </c>
      <c r="H5565" s="15" t="s">
        <v>8777</v>
      </c>
      <c r="I5565" s="15" t="s">
        <v>8940</v>
      </c>
      <c r="J5565" s="15" t="str">
        <f>IFERROR(VLOOKUP(I5565,'Candidato Presidencial'!$C:$E,3,FALSE),"")</f>
        <v>PERÚ NACIÓN</v>
      </c>
      <c r="L5565" s="15" t="str">
        <f t="shared" si="151"/>
        <v>insert into Camaleon.CandidatoCongreso( PROCESO_ELECTORAL, NOMBRE_CANDIDATO, APELLIDO_PATERNO, APELLIDO_MATERNO, NOMBRE_COMPLETO, SEXO, CARGO_ELEGIDO, LUGAR_POSTULA, ORGANIZACION_POLITICA, ALIAS ) values( 'ELECCIONES GENERALES 2016', '', '', '', 'MARGARITA GAMBOA URBINA', 'FEMENINO', 'NO ELECTO', 'LIMA  ', 'PERÚ NACIÓN', 'PERÚ NACIÓN' );</v>
      </c>
    </row>
    <row r="5566" spans="1:12" x14ac:dyDescent="0.25">
      <c r="A5566" s="17" t="s">
        <v>6699</v>
      </c>
      <c r="E5566" s="15" t="s">
        <v>8165</v>
      </c>
      <c r="F5566" s="15" t="s">
        <v>8772</v>
      </c>
      <c r="G5566" s="17" t="s">
        <v>1062</v>
      </c>
      <c r="H5566" s="15" t="s">
        <v>8777</v>
      </c>
      <c r="I5566" s="15" t="s">
        <v>8940</v>
      </c>
      <c r="J5566" s="15" t="str">
        <f>IFERROR(VLOOKUP(I5566,'Candidato Presidencial'!$C:$E,3,FALSE),"")</f>
        <v>PERÚ NACIÓN</v>
      </c>
      <c r="L5566" s="15" t="str">
        <f t="shared" si="151"/>
        <v>insert into Camaleon.CandidatoCongreso( PROCESO_ELECTORAL, NOMBRE_CANDIDATO, APELLIDO_PATERNO, APELLIDO_MATERNO, NOMBRE_COMPLETO, SEXO, CARGO_ELEGIDO, LUGAR_POSTULA, ORGANIZACION_POLITICA, ALIAS ) values( 'ELECCIONES GENERALES 2016', '', '', '', 'LEONCIO GENARO FLORES KONJA', 'MASCULINO', 'NO ELECTO', 'LIMA  ', 'PERÚ NACIÓN', 'PERÚ NACIÓN' );</v>
      </c>
    </row>
    <row r="5567" spans="1:12" x14ac:dyDescent="0.25">
      <c r="A5567" s="17" t="s">
        <v>6699</v>
      </c>
      <c r="E5567" s="15" t="s">
        <v>8166</v>
      </c>
      <c r="F5567" s="15" t="s">
        <v>8772</v>
      </c>
      <c r="G5567" s="17" t="s">
        <v>1062</v>
      </c>
      <c r="H5567" s="15" t="s">
        <v>8777</v>
      </c>
      <c r="I5567" s="15" t="s">
        <v>8940</v>
      </c>
      <c r="J5567" s="15" t="str">
        <f>IFERROR(VLOOKUP(I5567,'Candidato Presidencial'!$C:$E,3,FALSE),"")</f>
        <v>PERÚ NACIÓN</v>
      </c>
      <c r="L5567" s="15" t="str">
        <f t="shared" si="151"/>
        <v>insert into Camaleon.CandidatoCongreso( PROCESO_ELECTORAL, NOMBRE_CANDIDATO, APELLIDO_PATERNO, APELLIDO_MATERNO, NOMBRE_COMPLETO, SEXO, CARGO_ELEGIDO, LUGAR_POSTULA, ORGANIZACION_POLITICA, ALIAS ) values( 'ELECCIONES GENERALES 2016', '', '', '', 'CARLOS EMIGDIO CUBAS SILVA', 'MASCULINO', 'NO ELECTO', 'LIMA  ', 'PERÚ NACIÓN', 'PERÚ NACIÓN' );</v>
      </c>
    </row>
    <row r="5568" spans="1:12" x14ac:dyDescent="0.25">
      <c r="A5568" s="17" t="s">
        <v>6699</v>
      </c>
      <c r="E5568" s="15" t="s">
        <v>8167</v>
      </c>
      <c r="F5568" s="15" t="s">
        <v>8772</v>
      </c>
      <c r="G5568" s="17" t="s">
        <v>1062</v>
      </c>
      <c r="H5568" s="15" t="s">
        <v>8777</v>
      </c>
      <c r="I5568" s="15" t="s">
        <v>8940</v>
      </c>
      <c r="J5568" s="15" t="str">
        <f>IFERROR(VLOOKUP(I5568,'Candidato Presidencial'!$C:$E,3,FALSE),"")</f>
        <v>PERÚ NACIÓN</v>
      </c>
      <c r="L5568" s="15" t="str">
        <f t="shared" si="151"/>
        <v>insert into Camaleon.CandidatoCongreso( PROCESO_ELECTORAL, NOMBRE_CANDIDATO, APELLIDO_PATERNO, APELLIDO_MATERNO, NOMBRE_COMPLETO, SEXO, CARGO_ELEGIDO, LUGAR_POSTULA, ORGANIZACION_POLITICA, ALIAS ) values( 'ELECCIONES GENERALES 2016', '', '', '', 'CARLOS JORGE BABARCZY SAENZ', 'MASCULINO', 'NO ELECTO', 'LIMA  ', 'PERÚ NACIÓN', 'PERÚ NACIÓN' );</v>
      </c>
    </row>
    <row r="5569" spans="1:12" x14ac:dyDescent="0.25">
      <c r="A5569" s="17" t="s">
        <v>6699</v>
      </c>
      <c r="E5569" s="15" t="s">
        <v>8168</v>
      </c>
      <c r="F5569" s="15" t="s">
        <v>8772</v>
      </c>
      <c r="G5569" s="17" t="s">
        <v>1062</v>
      </c>
      <c r="H5569" s="15" t="s">
        <v>8792</v>
      </c>
      <c r="I5569" s="15" t="s">
        <v>8940</v>
      </c>
      <c r="J5569" s="15" t="str">
        <f>IFERROR(VLOOKUP(I5569,'Candidato Presidencial'!$C:$E,3,FALSE),"")</f>
        <v>PERÚ NACIÓN</v>
      </c>
      <c r="L5569" s="15" t="str">
        <f t="shared" si="151"/>
        <v>insert into Camaleon.CandidatoCongreso( PROCESO_ELECTORAL, NOMBRE_CANDIDATO, APELLIDO_PATERNO, APELLIDO_MATERNO, NOMBRE_COMPLETO, SEXO, CARGO_ELEGIDO, LUGAR_POSTULA, ORGANIZACION_POLITICA, ALIAS ) values( 'ELECCIONES GENERALES 2016', '', '', '', 'MANUEL TEODORO MACEDO ALTAMIRANO', 'MASCULINO', 'NO ELECTO', 'UCAYALI  ', 'PERÚ NACIÓN', 'PERÚ NACIÓN' );</v>
      </c>
    </row>
    <row r="5570" spans="1:12" x14ac:dyDescent="0.25">
      <c r="A5570" s="17" t="s">
        <v>6699</v>
      </c>
      <c r="E5570" s="15" t="s">
        <v>8169</v>
      </c>
      <c r="F5570" s="15" t="s">
        <v>8772</v>
      </c>
      <c r="G5570" s="17" t="s">
        <v>1062</v>
      </c>
      <c r="H5570" s="15" t="s">
        <v>8777</v>
      </c>
      <c r="I5570" s="15" t="s">
        <v>8940</v>
      </c>
      <c r="J5570" s="15" t="str">
        <f>IFERROR(VLOOKUP(I5570,'Candidato Presidencial'!$C:$E,3,FALSE),"")</f>
        <v>PERÚ NACIÓN</v>
      </c>
      <c r="L5570" s="15" t="str">
        <f t="shared" si="151"/>
        <v>insert into Camaleon.CandidatoCongreso( PROCESO_ELECTORAL, NOMBRE_CANDIDATO, APELLIDO_PATERNO, APELLIDO_MATERNO, NOMBRE_COMPLETO, SEXO, CARGO_ELEGIDO, LUGAR_POSTULA, ORGANIZACION_POLITICA, ALIAS ) values( 'ELECCIONES GENERALES 2016', '', '', '', 'JAVIER OTONIEL PARDO NIMA', 'MASCULINO', 'NO ELECTO', 'LIMA  ', 'PERÚ NACIÓN', 'PERÚ NACIÓN' );</v>
      </c>
    </row>
    <row r="5571" spans="1:12" x14ac:dyDescent="0.25">
      <c r="A5571" s="17" t="s">
        <v>6699</v>
      </c>
      <c r="E5571" s="15" t="s">
        <v>8170</v>
      </c>
      <c r="F5571" s="15" t="s">
        <v>8772</v>
      </c>
      <c r="G5571" s="17" t="s">
        <v>1062</v>
      </c>
      <c r="H5571" s="15" t="s">
        <v>8777</v>
      </c>
      <c r="I5571" s="15" t="s">
        <v>8940</v>
      </c>
      <c r="J5571" s="15" t="str">
        <f>IFERROR(VLOOKUP(I5571,'Candidato Presidencial'!$C:$E,3,FALSE),"")</f>
        <v>PERÚ NACIÓN</v>
      </c>
      <c r="L5571" s="15" t="str">
        <f t="shared" ref="L5571:L5634" si="152">"insert into Camaleon.CandidatoCongreso( "&amp;$A$1&amp;", "&amp;$B$1&amp;", "&amp;$C$1&amp;", "&amp;$D$1&amp;", "&amp;$E$1&amp;", "&amp;$F$1&amp;", "&amp;$G$1&amp;", "&amp;$H$1&amp;", "&amp;$I$1&amp;", "&amp;$J$1&amp;" ) values( '"&amp;A5571&amp;"', '"&amp;B5571&amp;"', '"&amp;C5571&amp;"', '"&amp;D5571&amp;"', '"&amp;E5571&amp;"', '"&amp;F5571&amp;"', '"&amp;G5571&amp;"', '"&amp;H5571&amp;"', '"&amp;I5571&amp;"', '"&amp;J5571&amp;"' );"</f>
        <v>insert into Camaleon.CandidatoCongreso( PROCESO_ELECTORAL, NOMBRE_CANDIDATO, APELLIDO_PATERNO, APELLIDO_MATERNO, NOMBRE_COMPLETO, SEXO, CARGO_ELEGIDO, LUGAR_POSTULA, ORGANIZACION_POLITICA, ALIAS ) values( 'ELECCIONES GENERALES 2016', '', '', '', 'LUIS ALBERTO SANCHEZ CACERES', 'MASCULINO', 'NO ELECTO', 'LIMA  ', 'PERÚ NACIÓN', 'PERÚ NACIÓN' );</v>
      </c>
    </row>
    <row r="5572" spans="1:12" x14ac:dyDescent="0.25">
      <c r="A5572" s="17" t="s">
        <v>6699</v>
      </c>
      <c r="E5572" s="15" t="s">
        <v>8171</v>
      </c>
      <c r="F5572" s="15" t="s">
        <v>8773</v>
      </c>
      <c r="G5572" s="17" t="s">
        <v>1062</v>
      </c>
      <c r="H5572" s="15" t="s">
        <v>8777</v>
      </c>
      <c r="I5572" s="15" t="s">
        <v>8940</v>
      </c>
      <c r="J5572" s="15" t="str">
        <f>IFERROR(VLOOKUP(I5572,'Candidato Presidencial'!$C:$E,3,FALSE),"")</f>
        <v>PERÚ NACIÓN</v>
      </c>
      <c r="L5572" s="15" t="str">
        <f t="shared" si="152"/>
        <v>insert into Camaleon.CandidatoCongreso( PROCESO_ELECTORAL, NOMBRE_CANDIDATO, APELLIDO_PATERNO, APELLIDO_MATERNO, NOMBRE_COMPLETO, SEXO, CARGO_ELEGIDO, LUGAR_POSTULA, ORGANIZACION_POLITICA, ALIAS ) values( 'ELECCIONES GENERALES 2016', '', '', '', 'CAROLINA ROXANA PONCE CONCHA', 'FEMENINO', 'NO ELECTO', 'LIMA  ', 'PERÚ NACIÓN', 'PERÚ NACIÓN' );</v>
      </c>
    </row>
    <row r="5573" spans="1:12" x14ac:dyDescent="0.25">
      <c r="A5573" s="17" t="s">
        <v>6699</v>
      </c>
      <c r="E5573" s="15" t="s">
        <v>8172</v>
      </c>
      <c r="F5573" s="15" t="s">
        <v>8772</v>
      </c>
      <c r="G5573" s="17" t="s">
        <v>1062</v>
      </c>
      <c r="H5573" s="15" t="s">
        <v>8777</v>
      </c>
      <c r="I5573" s="15" t="s">
        <v>8940</v>
      </c>
      <c r="J5573" s="15" t="str">
        <f>IFERROR(VLOOKUP(I5573,'Candidato Presidencial'!$C:$E,3,FALSE),"")</f>
        <v>PERÚ NACIÓN</v>
      </c>
      <c r="L5573" s="15" t="str">
        <f t="shared" si="152"/>
        <v>insert into Camaleon.CandidatoCongreso( PROCESO_ELECTORAL, NOMBRE_CANDIDATO, APELLIDO_PATERNO, APELLIDO_MATERNO, NOMBRE_COMPLETO, SEXO, CARGO_ELEGIDO, LUGAR_POSTULA, ORGANIZACION_POLITICA, ALIAS ) values( 'ELECCIONES GENERALES 2016', '', '', '', 'OLCES CHRISTIAN CARRION REYES', 'MASCULINO', 'NO ELECTO', 'LIMA  ', 'PERÚ NACIÓN', 'PERÚ NACIÓN' );</v>
      </c>
    </row>
    <row r="5574" spans="1:12" x14ac:dyDescent="0.25">
      <c r="A5574" s="17" t="s">
        <v>6699</v>
      </c>
      <c r="E5574" s="15" t="s">
        <v>8173</v>
      </c>
      <c r="F5574" s="15" t="s">
        <v>8772</v>
      </c>
      <c r="G5574" s="17" t="s">
        <v>1062</v>
      </c>
      <c r="H5574" s="15" t="s">
        <v>8777</v>
      </c>
      <c r="I5574" s="15" t="s">
        <v>8940</v>
      </c>
      <c r="J5574" s="15" t="str">
        <f>IFERROR(VLOOKUP(I5574,'Candidato Presidencial'!$C:$E,3,FALSE),"")</f>
        <v>PERÚ NACIÓN</v>
      </c>
      <c r="L5574" s="15" t="str">
        <f t="shared" si="152"/>
        <v>insert into Camaleon.CandidatoCongreso( PROCESO_ELECTORAL, NOMBRE_CANDIDATO, APELLIDO_PATERNO, APELLIDO_MATERNO, NOMBRE_COMPLETO, SEXO, CARGO_ELEGIDO, LUGAR_POSTULA, ORGANIZACION_POLITICA, ALIAS ) values( 'ELECCIONES GENERALES 2016', '', '', '', 'CLAUDIO ALEJANDRO ZOLLA SUAREZ', 'MASCULINO', 'NO ELECTO', 'LIMA  ', 'PERÚ NACIÓN', 'PERÚ NACIÓN' );</v>
      </c>
    </row>
    <row r="5575" spans="1:12" x14ac:dyDescent="0.25">
      <c r="A5575" s="17" t="s">
        <v>6699</v>
      </c>
      <c r="E5575" s="15" t="s">
        <v>8174</v>
      </c>
      <c r="F5575" s="15" t="s">
        <v>8772</v>
      </c>
      <c r="G5575" s="17" t="s">
        <v>1062</v>
      </c>
      <c r="H5575" s="15" t="s">
        <v>8779</v>
      </c>
      <c r="I5575" s="15" t="s">
        <v>8940</v>
      </c>
      <c r="J5575" s="15" t="str">
        <f>IFERROR(VLOOKUP(I5575,'Candidato Presidencial'!$C:$E,3,FALSE),"")</f>
        <v>PERÚ NACIÓN</v>
      </c>
      <c r="L5575" s="15" t="str">
        <f t="shared" si="152"/>
        <v>insert into Camaleon.CandidatoCongreso( PROCESO_ELECTORAL, NOMBRE_CANDIDATO, APELLIDO_PATERNO, APELLIDO_MATERNO, NOMBRE_COMPLETO, SEXO, CARGO_ELEGIDO, LUGAR_POSTULA, ORGANIZACION_POLITICA, ALIAS ) values( 'ELECCIONES GENERALES 2016', '', '', '', 'ROBERTO ALEJANDRO MUÑANTE LAMBRUSCHINI', 'MASCULINO', 'NO ELECTO', 'TACNA  ', 'PERÚ NACIÓN', 'PERÚ NACIÓN' );</v>
      </c>
    </row>
    <row r="5576" spans="1:12" x14ac:dyDescent="0.25">
      <c r="A5576" s="17" t="s">
        <v>6699</v>
      </c>
      <c r="E5576" s="15" t="s">
        <v>8175</v>
      </c>
      <c r="F5576" s="15" t="s">
        <v>8773</v>
      </c>
      <c r="G5576" s="17" t="s">
        <v>1062</v>
      </c>
      <c r="H5576" s="15" t="s">
        <v>8779</v>
      </c>
      <c r="I5576" s="15" t="s">
        <v>8940</v>
      </c>
      <c r="J5576" s="15" t="str">
        <f>IFERROR(VLOOKUP(I5576,'Candidato Presidencial'!$C:$E,3,FALSE),"")</f>
        <v>PERÚ NACIÓN</v>
      </c>
      <c r="L5576" s="15" t="str">
        <f t="shared" si="152"/>
        <v>insert into Camaleon.CandidatoCongreso( PROCESO_ELECTORAL, NOMBRE_CANDIDATO, APELLIDO_PATERNO, APELLIDO_MATERNO, NOMBRE_COMPLETO, SEXO, CARGO_ELEGIDO, LUGAR_POSTULA, ORGANIZACION_POLITICA, ALIAS ) values( 'ELECCIONES GENERALES 2016', '', '', '', 'LILIANA CARLOTA LAMBRUSCHINI REY', 'FEMENINO', 'NO ELECTO', 'TACNA  ', 'PERÚ NACIÓN', 'PERÚ NACIÓN' );</v>
      </c>
    </row>
    <row r="5577" spans="1:12" x14ac:dyDescent="0.25">
      <c r="A5577" s="17" t="s">
        <v>6699</v>
      </c>
      <c r="E5577" s="15" t="s">
        <v>8176</v>
      </c>
      <c r="F5577" s="15" t="s">
        <v>8772</v>
      </c>
      <c r="G5577" s="17" t="s">
        <v>1062</v>
      </c>
      <c r="H5577" s="15" t="s">
        <v>8789</v>
      </c>
      <c r="I5577" s="15" t="s">
        <v>8940</v>
      </c>
      <c r="J5577" s="15" t="str">
        <f>IFERROR(VLOOKUP(I5577,'Candidato Presidencial'!$C:$E,3,FALSE),"")</f>
        <v>PERÚ NACIÓN</v>
      </c>
      <c r="L5577" s="15" t="str">
        <f t="shared" si="152"/>
        <v>insert into Camaleon.CandidatoCongreso( PROCESO_ELECTORAL, NOMBRE_CANDIDATO, APELLIDO_PATERNO, APELLIDO_MATERNO, NOMBRE_COMPLETO, SEXO, CARGO_ELEGIDO, LUGAR_POSTULA, ORGANIZACION_POLITICA, ALIAS ) values( 'ELECCIONES GENERALES 2016', '', '', '', 'LUIS EDGAR PALOMINO CABRERA', 'MASCULINO', 'NO ELECTO', 'AREQUIPA  ', 'PERÚ NACIÓN', 'PERÚ NACIÓN' );</v>
      </c>
    </row>
    <row r="5578" spans="1:12" x14ac:dyDescent="0.25">
      <c r="A5578" s="17" t="s">
        <v>6699</v>
      </c>
      <c r="E5578" s="15" t="s">
        <v>8177</v>
      </c>
      <c r="F5578" s="15" t="s">
        <v>8773</v>
      </c>
      <c r="G5578" s="17" t="s">
        <v>1062</v>
      </c>
      <c r="H5578" s="15" t="s">
        <v>8789</v>
      </c>
      <c r="I5578" s="15" t="s">
        <v>8940</v>
      </c>
      <c r="J5578" s="15" t="str">
        <f>IFERROR(VLOOKUP(I5578,'Candidato Presidencial'!$C:$E,3,FALSE),"")</f>
        <v>PERÚ NACIÓN</v>
      </c>
      <c r="L5578" s="15" t="str">
        <f t="shared" si="152"/>
        <v>insert into Camaleon.CandidatoCongreso( PROCESO_ELECTORAL, NOMBRE_CANDIDATO, APELLIDO_PATERNO, APELLIDO_MATERNO, NOMBRE_COMPLETO, SEXO, CARGO_ELEGIDO, LUGAR_POSTULA, ORGANIZACION_POLITICA, ALIAS ) values( 'ELECCIONES GENERALES 2016', '', '', '', 'GLORIA MARIA SALAZAR TORRES', 'FEMENINO', 'NO ELECTO', 'AREQUIPA  ', 'PERÚ NACIÓN', 'PERÚ NACIÓN' );</v>
      </c>
    </row>
    <row r="5579" spans="1:12" x14ac:dyDescent="0.25">
      <c r="A5579" s="17" t="s">
        <v>6699</v>
      </c>
      <c r="E5579" s="15" t="s">
        <v>8178</v>
      </c>
      <c r="F5579" s="15" t="s">
        <v>8772</v>
      </c>
      <c r="G5579" s="17" t="s">
        <v>1062</v>
      </c>
      <c r="H5579" s="15" t="s">
        <v>8789</v>
      </c>
      <c r="I5579" s="15" t="s">
        <v>8940</v>
      </c>
      <c r="J5579" s="15" t="str">
        <f>IFERROR(VLOOKUP(I5579,'Candidato Presidencial'!$C:$E,3,FALSE),"")</f>
        <v>PERÚ NACIÓN</v>
      </c>
      <c r="L5579" s="15" t="str">
        <f t="shared" si="152"/>
        <v>insert into Camaleon.CandidatoCongreso( PROCESO_ELECTORAL, NOMBRE_CANDIDATO, APELLIDO_PATERNO, APELLIDO_MATERNO, NOMBRE_COMPLETO, SEXO, CARGO_ELEGIDO, LUGAR_POSTULA, ORGANIZACION_POLITICA, ALIAS ) values( 'ELECCIONES GENERALES 2016', '', '', '', 'GIANCARLO JOSE DE LA GALA ORIHUELA', 'MASCULINO', 'NO ELECTO', 'AREQUIPA  ', 'PERÚ NACIÓN', 'PERÚ NACIÓN' );</v>
      </c>
    </row>
    <row r="5580" spans="1:12" x14ac:dyDescent="0.25">
      <c r="A5580" s="17" t="s">
        <v>6699</v>
      </c>
      <c r="E5580" s="15" t="s">
        <v>8179</v>
      </c>
      <c r="F5580" s="15" t="s">
        <v>8772</v>
      </c>
      <c r="G5580" s="17" t="s">
        <v>1062</v>
      </c>
      <c r="H5580" s="15" t="s">
        <v>8796</v>
      </c>
      <c r="I5580" s="15" t="s">
        <v>8940</v>
      </c>
      <c r="J5580" s="15" t="str">
        <f>IFERROR(VLOOKUP(I5580,'Candidato Presidencial'!$C:$E,3,FALSE),"")</f>
        <v>PERÚ NACIÓN</v>
      </c>
      <c r="L5580" s="15" t="str">
        <f t="shared" si="152"/>
        <v>insert into Camaleon.CandidatoCongreso( PROCESO_ELECTORAL, NOMBRE_CANDIDATO, APELLIDO_PATERNO, APELLIDO_MATERNO, NOMBRE_COMPLETO, SEXO, CARGO_ELEGIDO, LUGAR_POSTULA, ORGANIZACION_POLITICA, ALIAS ) values( 'ELECCIONES GENERALES 2016', '', '', '', 'JOSE FREDY HUASHUAYO HUAMANI', 'MASCULINO', 'NO ELECTO', 'PIURA  ', 'PERÚ NACIÓN', 'PERÚ NACIÓN' );</v>
      </c>
    </row>
    <row r="5581" spans="1:12" x14ac:dyDescent="0.25">
      <c r="A5581" s="17" t="s">
        <v>6699</v>
      </c>
      <c r="E5581" s="15" t="s">
        <v>8180</v>
      </c>
      <c r="F5581" s="15" t="s">
        <v>8772</v>
      </c>
      <c r="G5581" s="17" t="s">
        <v>1062</v>
      </c>
      <c r="H5581" s="15" t="s">
        <v>8790</v>
      </c>
      <c r="I5581" s="15" t="s">
        <v>8940</v>
      </c>
      <c r="J5581" s="15" t="str">
        <f>IFERROR(VLOOKUP(I5581,'Candidato Presidencial'!$C:$E,3,FALSE),"")</f>
        <v>PERÚ NACIÓN</v>
      </c>
      <c r="L5581" s="15" t="str">
        <f t="shared" si="152"/>
        <v>insert into Camaleon.CandidatoCongreso( PROCESO_ELECTORAL, NOMBRE_CANDIDATO, APELLIDO_PATERNO, APELLIDO_MATERNO, NOMBRE_COMPLETO, SEXO, CARGO_ELEGIDO, LUGAR_POSTULA, ORGANIZACION_POLITICA, ALIAS ) values( 'ELECCIONES GENERALES 2016', '', '', '', 'LEONCIO BEJARBEJAR GARCIA', 'MASCULINO', 'NO ELECTO', 'AYACUCHO  ', 'PERÚ NACIÓN', 'PERÚ NACIÓN' );</v>
      </c>
    </row>
    <row r="5582" spans="1:12" x14ac:dyDescent="0.25">
      <c r="A5582" s="17" t="s">
        <v>6699</v>
      </c>
      <c r="E5582" s="15" t="s">
        <v>8181</v>
      </c>
      <c r="F5582" s="15" t="s">
        <v>8772</v>
      </c>
      <c r="G5582" s="17" t="s">
        <v>1062</v>
      </c>
      <c r="H5582" s="15" t="s">
        <v>8790</v>
      </c>
      <c r="I5582" s="15" t="s">
        <v>8940</v>
      </c>
      <c r="J5582" s="15" t="str">
        <f>IFERROR(VLOOKUP(I5582,'Candidato Presidencial'!$C:$E,3,FALSE),"")</f>
        <v>PERÚ NACIÓN</v>
      </c>
      <c r="L5582" s="15" t="str">
        <f t="shared" si="152"/>
        <v>insert into Camaleon.CandidatoCongreso( PROCESO_ELECTORAL, NOMBRE_CANDIDATO, APELLIDO_PATERNO, APELLIDO_MATERNO, NOMBRE_COMPLETO, SEXO, CARGO_ELEGIDO, LUGAR_POSTULA, ORGANIZACION_POLITICA, ALIAS ) values( 'ELECCIONES GENERALES 2016', '', '', '', 'HENRY RIVEROS ALVIZURI', 'MASCULINO', 'NO ELECTO', 'AYACUCHO  ', 'PERÚ NACIÓN', 'PERÚ NACIÓN' );</v>
      </c>
    </row>
    <row r="5583" spans="1:12" x14ac:dyDescent="0.25">
      <c r="A5583" s="17" t="s">
        <v>6699</v>
      </c>
      <c r="E5583" s="15" t="s">
        <v>8182</v>
      </c>
      <c r="F5583" s="15" t="s">
        <v>8773</v>
      </c>
      <c r="G5583" s="17" t="s">
        <v>1062</v>
      </c>
      <c r="H5583" s="15" t="s">
        <v>8790</v>
      </c>
      <c r="I5583" s="15" t="s">
        <v>8940</v>
      </c>
      <c r="J5583" s="15" t="str">
        <f>IFERROR(VLOOKUP(I5583,'Candidato Presidencial'!$C:$E,3,FALSE),"")</f>
        <v>PERÚ NACIÓN</v>
      </c>
      <c r="L5583" s="15" t="str">
        <f t="shared" si="152"/>
        <v>insert into Camaleon.CandidatoCongreso( PROCESO_ELECTORAL, NOMBRE_CANDIDATO, APELLIDO_PATERNO, APELLIDO_MATERNO, NOMBRE_COMPLETO, SEXO, CARGO_ELEGIDO, LUGAR_POSTULA, ORGANIZACION_POLITICA, ALIAS ) values( 'ELECCIONES GENERALES 2016', '', '', '', 'ZAIRA PAMELA MENDIETA ALANYA', 'FEMENINO', 'NO ELECTO', 'AYACUCHO  ', 'PERÚ NACIÓN', 'PERÚ NACIÓN' );</v>
      </c>
    </row>
    <row r="5584" spans="1:12" x14ac:dyDescent="0.25">
      <c r="A5584" s="17" t="s">
        <v>6699</v>
      </c>
      <c r="E5584" s="15" t="s">
        <v>8183</v>
      </c>
      <c r="F5584" s="15" t="s">
        <v>8772</v>
      </c>
      <c r="G5584" s="17" t="s">
        <v>1062</v>
      </c>
      <c r="H5584" s="15" t="s">
        <v>8777</v>
      </c>
      <c r="I5584" s="15" t="s">
        <v>8940</v>
      </c>
      <c r="J5584" s="15" t="str">
        <f>IFERROR(VLOOKUP(I5584,'Candidato Presidencial'!$C:$E,3,FALSE),"")</f>
        <v>PERÚ NACIÓN</v>
      </c>
      <c r="L5584" s="15" t="str">
        <f t="shared" si="152"/>
        <v>insert into Camaleon.CandidatoCongreso( PROCESO_ELECTORAL, NOMBRE_CANDIDATO, APELLIDO_PATERNO, APELLIDO_MATERNO, NOMBRE_COMPLETO, SEXO, CARGO_ELEGIDO, LUGAR_POSTULA, ORGANIZACION_POLITICA, ALIAS ) values( 'ELECCIONES GENERALES 2016', '', '', '', 'ALEJANDRO VILLANUEVA BOLAÑOS', 'MASCULINO', 'NO ELECTO', 'LIMA  ', 'PERÚ NACIÓN', 'PERÚ NACIÓN' );</v>
      </c>
    </row>
    <row r="5585" spans="1:12" x14ac:dyDescent="0.25">
      <c r="A5585" s="17" t="s">
        <v>6699</v>
      </c>
      <c r="E5585" s="15" t="s">
        <v>8184</v>
      </c>
      <c r="F5585" s="15" t="s">
        <v>8772</v>
      </c>
      <c r="G5585" s="17" t="s">
        <v>1062</v>
      </c>
      <c r="H5585" s="15" t="s">
        <v>8777</v>
      </c>
      <c r="I5585" s="15" t="s">
        <v>8940</v>
      </c>
      <c r="J5585" s="15" t="str">
        <f>IFERROR(VLOOKUP(I5585,'Candidato Presidencial'!$C:$E,3,FALSE),"")</f>
        <v>PERÚ NACIÓN</v>
      </c>
      <c r="L5585" s="15" t="str">
        <f t="shared" si="152"/>
        <v>insert into Camaleon.CandidatoCongreso( PROCESO_ELECTORAL, NOMBRE_CANDIDATO, APELLIDO_PATERNO, APELLIDO_MATERNO, NOMBRE_COMPLETO, SEXO, CARGO_ELEGIDO, LUGAR_POSTULA, ORGANIZACION_POLITICA, ALIAS ) values( 'ELECCIONES GENERALES 2016', '', '', '', 'SERGIO MANUEL LOZANO ACHO', 'MASCULINO', 'NO ELECTO', 'LIMA  ', 'PERÚ NACIÓN', 'PERÚ NACIÓN' );</v>
      </c>
    </row>
    <row r="5586" spans="1:12" x14ac:dyDescent="0.25">
      <c r="A5586" s="17" t="s">
        <v>6699</v>
      </c>
      <c r="E5586" s="15" t="s">
        <v>8185</v>
      </c>
      <c r="F5586" s="15" t="s">
        <v>8772</v>
      </c>
      <c r="G5586" s="17" t="s">
        <v>1062</v>
      </c>
      <c r="H5586" s="15" t="s">
        <v>8792</v>
      </c>
      <c r="I5586" s="15" t="s">
        <v>8940</v>
      </c>
      <c r="J5586" s="15" t="str">
        <f>IFERROR(VLOOKUP(I5586,'Candidato Presidencial'!$C:$E,3,FALSE),"")</f>
        <v>PERÚ NACIÓN</v>
      </c>
      <c r="L5586" s="15" t="str">
        <f t="shared" si="152"/>
        <v>insert into Camaleon.CandidatoCongreso( PROCESO_ELECTORAL, NOMBRE_CANDIDATO, APELLIDO_PATERNO, APELLIDO_MATERNO, NOMBRE_COMPLETO, SEXO, CARGO_ELEGIDO, LUGAR_POSTULA, ORGANIZACION_POLITICA, ALIAS ) values( 'ELECCIONES GENERALES 2016', '', '', '', 'JOSE ENRIQUE BOOTTGER PRADA', 'MASCULINO', 'NO ELECTO', 'UCAYALI  ', 'PERÚ NACIÓN', 'PERÚ NACIÓN' );</v>
      </c>
    </row>
    <row r="5587" spans="1:12" x14ac:dyDescent="0.25">
      <c r="A5587" s="17" t="s">
        <v>6699</v>
      </c>
      <c r="E5587" s="15" t="s">
        <v>8186</v>
      </c>
      <c r="F5587" s="15" t="s">
        <v>8772</v>
      </c>
      <c r="G5587" s="17" t="s">
        <v>1062</v>
      </c>
      <c r="H5587" s="15" t="s">
        <v>8782</v>
      </c>
      <c r="I5587" s="15" t="s">
        <v>8940</v>
      </c>
      <c r="J5587" s="15" t="str">
        <f>IFERROR(VLOOKUP(I5587,'Candidato Presidencial'!$C:$E,3,FALSE),"")</f>
        <v>PERÚ NACIÓN</v>
      </c>
      <c r="L5587" s="15" t="str">
        <f t="shared" si="152"/>
        <v>insert into Camaleon.CandidatoCongreso( PROCESO_ELECTORAL, NOMBRE_CANDIDATO, APELLIDO_PATERNO, APELLIDO_MATERNO, NOMBRE_COMPLETO, SEXO, CARGO_ELEGIDO, LUGAR_POSTULA, ORGANIZACION_POLITICA, ALIAS ) values( 'ELECCIONES GENERALES 2016', '', '', '', 'VICTOR GUIZADO BULEJE', 'MASCULINO', 'NO ELECTO', 'LAMBAYEQUE  ', 'PERÚ NACIÓN', 'PERÚ NACIÓN' );</v>
      </c>
    </row>
    <row r="5588" spans="1:12" x14ac:dyDescent="0.25">
      <c r="A5588" s="17" t="s">
        <v>6699</v>
      </c>
      <c r="E5588" s="15" t="s">
        <v>8187</v>
      </c>
      <c r="F5588" s="15" t="s">
        <v>8773</v>
      </c>
      <c r="G5588" s="17" t="s">
        <v>1062</v>
      </c>
      <c r="H5588" s="15" t="s">
        <v>8777</v>
      </c>
      <c r="I5588" s="15" t="s">
        <v>8940</v>
      </c>
      <c r="J5588" s="15" t="str">
        <f>IFERROR(VLOOKUP(I5588,'Candidato Presidencial'!$C:$E,3,FALSE),"")</f>
        <v>PERÚ NACIÓN</v>
      </c>
      <c r="L5588" s="15" t="str">
        <f t="shared" si="152"/>
        <v>insert into Camaleon.CandidatoCongreso( PROCESO_ELECTORAL, NOMBRE_CANDIDATO, APELLIDO_PATERNO, APELLIDO_MATERNO, NOMBRE_COMPLETO, SEXO, CARGO_ELEGIDO, LUGAR_POSTULA, ORGANIZACION_POLITICA, ALIAS ) values( 'ELECCIONES GENERALES 2016', '', '', '', 'MARIANELLA MONICA FLORES GALINDO', 'FEMENINO', 'NO ELECTO', 'LIMA  ', 'PERÚ NACIÓN', 'PERÚ NACIÓN' );</v>
      </c>
    </row>
    <row r="5589" spans="1:12" x14ac:dyDescent="0.25">
      <c r="A5589" s="17" t="s">
        <v>6699</v>
      </c>
      <c r="E5589" s="15" t="s">
        <v>8188</v>
      </c>
      <c r="F5589" s="15" t="s">
        <v>8773</v>
      </c>
      <c r="G5589" s="17" t="s">
        <v>1062</v>
      </c>
      <c r="H5589" s="15" t="s">
        <v>8792</v>
      </c>
      <c r="I5589" s="15" t="s">
        <v>8940</v>
      </c>
      <c r="J5589" s="15" t="str">
        <f>IFERROR(VLOOKUP(I5589,'Candidato Presidencial'!$C:$E,3,FALSE),"")</f>
        <v>PERÚ NACIÓN</v>
      </c>
      <c r="L5589" s="15" t="str">
        <f t="shared" si="152"/>
        <v>insert into Camaleon.CandidatoCongreso( PROCESO_ELECTORAL, NOMBRE_CANDIDATO, APELLIDO_PATERNO, APELLIDO_MATERNO, NOMBRE_COMPLETO, SEXO, CARGO_ELEGIDO, LUGAR_POSTULA, ORGANIZACION_POLITICA, ALIAS ) values( 'ELECCIONES GENERALES 2016', '', '', '', 'GLADYS ESCOLASTICA LEON MENDOZA', 'FEMENINO', 'NO ELECTO', 'UCAYALI  ', 'PERÚ NACIÓN', 'PERÚ NACIÓN' );</v>
      </c>
    </row>
    <row r="5590" spans="1:12" x14ac:dyDescent="0.25">
      <c r="A5590" s="17" t="s">
        <v>6699</v>
      </c>
      <c r="E5590" s="15" t="s">
        <v>8189</v>
      </c>
      <c r="F5590" s="15" t="s">
        <v>8772</v>
      </c>
      <c r="G5590" s="17" t="s">
        <v>1062</v>
      </c>
      <c r="H5590" s="15" t="s">
        <v>8774</v>
      </c>
      <c r="I5590" s="15" t="s">
        <v>8940</v>
      </c>
      <c r="J5590" s="15" t="str">
        <f>IFERROR(VLOOKUP(I5590,'Candidato Presidencial'!$C:$E,3,FALSE),"")</f>
        <v>PERÚ NACIÓN</v>
      </c>
      <c r="L5590" s="15" t="str">
        <f t="shared" si="152"/>
        <v>insert into Camaleon.CandidatoCongreso( PROCESO_ELECTORAL, NOMBRE_CANDIDATO, APELLIDO_PATERNO, APELLIDO_MATERNO, NOMBRE_COMPLETO, SEXO, CARGO_ELEGIDO, LUGAR_POSTULA, ORGANIZACION_POLITICA, ALIAS ) values( 'ELECCIONES GENERALES 2016', '', '', '', 'JAIME MANUEL GALLEGOS FLORES', 'MASCULINO', 'NO ELECTO', 'PUNO  ', 'PERÚ NACIÓN', 'PERÚ NACIÓN' );</v>
      </c>
    </row>
    <row r="5591" spans="1:12" x14ac:dyDescent="0.25">
      <c r="A5591" s="17" t="s">
        <v>6699</v>
      </c>
      <c r="E5591" s="15" t="s">
        <v>8190</v>
      </c>
      <c r="F5591" s="15" t="s">
        <v>8773</v>
      </c>
      <c r="G5591" s="17" t="s">
        <v>1062</v>
      </c>
      <c r="H5591" s="15" t="s">
        <v>8774</v>
      </c>
      <c r="I5591" s="15" t="s">
        <v>8940</v>
      </c>
      <c r="J5591" s="15" t="str">
        <f>IFERROR(VLOOKUP(I5591,'Candidato Presidencial'!$C:$E,3,FALSE),"")</f>
        <v>PERÚ NACIÓN</v>
      </c>
      <c r="L5591" s="15" t="str">
        <f t="shared" si="152"/>
        <v>insert into Camaleon.CandidatoCongreso( PROCESO_ELECTORAL, NOMBRE_CANDIDATO, APELLIDO_PATERNO, APELLIDO_MATERNO, NOMBRE_COMPLETO, SEXO, CARGO_ELEGIDO, LUGAR_POSTULA, ORGANIZACION_POLITICA, ALIAS ) values( 'ELECCIONES GENERALES 2016', '', '', '', 'WILBERTA JOSEFA TACORA CRUZ', 'FEMENINO', 'NO ELECTO', 'PUNO  ', 'PERÚ NACIÓN', 'PERÚ NACIÓN' );</v>
      </c>
    </row>
    <row r="5592" spans="1:12" x14ac:dyDescent="0.25">
      <c r="A5592" s="17" t="s">
        <v>6699</v>
      </c>
      <c r="E5592" s="15" t="s">
        <v>8191</v>
      </c>
      <c r="F5592" s="15" t="s">
        <v>8772</v>
      </c>
      <c r="G5592" s="17" t="s">
        <v>1062</v>
      </c>
      <c r="H5592" s="15" t="s">
        <v>8774</v>
      </c>
      <c r="I5592" s="15" t="s">
        <v>8940</v>
      </c>
      <c r="J5592" s="15" t="str">
        <f>IFERROR(VLOOKUP(I5592,'Candidato Presidencial'!$C:$E,3,FALSE),"")</f>
        <v>PERÚ NACIÓN</v>
      </c>
      <c r="L5592" s="15" t="str">
        <f t="shared" si="152"/>
        <v>insert into Camaleon.CandidatoCongreso( PROCESO_ELECTORAL, NOMBRE_CANDIDATO, APELLIDO_PATERNO, APELLIDO_MATERNO, NOMBRE_COMPLETO, SEXO, CARGO_ELEGIDO, LUGAR_POSTULA, ORGANIZACION_POLITICA, ALIAS ) values( 'ELECCIONES GENERALES 2016', '', '', '', 'FREDY CHOQUEPATA CCAPACCA', 'MASCULINO', 'NO ELECTO', 'PUNO  ', 'PERÚ NACIÓN', 'PERÚ NACIÓN' );</v>
      </c>
    </row>
    <row r="5593" spans="1:12" x14ac:dyDescent="0.25">
      <c r="A5593" s="17" t="s">
        <v>6699</v>
      </c>
      <c r="E5593" s="15" t="s">
        <v>8192</v>
      </c>
      <c r="F5593" s="15" t="s">
        <v>8773</v>
      </c>
      <c r="G5593" s="17" t="s">
        <v>1062</v>
      </c>
      <c r="H5593" s="15" t="s">
        <v>8774</v>
      </c>
      <c r="I5593" s="15" t="s">
        <v>8940</v>
      </c>
      <c r="J5593" s="15" t="str">
        <f>IFERROR(VLOOKUP(I5593,'Candidato Presidencial'!$C:$E,3,FALSE),"")</f>
        <v>PERÚ NACIÓN</v>
      </c>
      <c r="L5593" s="15" t="str">
        <f t="shared" si="152"/>
        <v>insert into Camaleon.CandidatoCongreso( PROCESO_ELECTORAL, NOMBRE_CANDIDATO, APELLIDO_PATERNO, APELLIDO_MATERNO, NOMBRE_COMPLETO, SEXO, CARGO_ELEGIDO, LUGAR_POSTULA, ORGANIZACION_POLITICA, ALIAS ) values( 'ELECCIONES GENERALES 2016', '', '', '', 'DIANA RUTH MAMANI MAQUERA', 'FEMENINO', 'NO ELECTO', 'PUNO  ', 'PERÚ NACIÓN', 'PERÚ NACIÓN' );</v>
      </c>
    </row>
    <row r="5594" spans="1:12" x14ac:dyDescent="0.25">
      <c r="A5594" s="17" t="s">
        <v>6699</v>
      </c>
      <c r="E5594" s="15" t="s">
        <v>8193</v>
      </c>
      <c r="F5594" s="15" t="s">
        <v>8772</v>
      </c>
      <c r="G5594" s="17" t="s">
        <v>1062</v>
      </c>
      <c r="H5594" s="15" t="s">
        <v>8777</v>
      </c>
      <c r="I5594" s="15" t="s">
        <v>8940</v>
      </c>
      <c r="J5594" s="15" t="str">
        <f>IFERROR(VLOOKUP(I5594,'Candidato Presidencial'!$C:$E,3,FALSE),"")</f>
        <v>PERÚ NACIÓN</v>
      </c>
      <c r="L5594" s="15" t="str">
        <f t="shared" si="152"/>
        <v>insert into Camaleon.CandidatoCongreso( PROCESO_ELECTORAL, NOMBRE_CANDIDATO, APELLIDO_PATERNO, APELLIDO_MATERNO, NOMBRE_COMPLETO, SEXO, CARGO_ELEGIDO, LUGAR_POSTULA, ORGANIZACION_POLITICA, ALIAS ) values( 'ELECCIONES GENERALES 2016', '', '', '', 'MANUEL CRUZ CULLAMPE GRANDEZ', 'MASCULINO', 'NO ELECTO', 'LIMA  ', 'PERÚ NACIÓN', 'PERÚ NACIÓN' );</v>
      </c>
    </row>
    <row r="5595" spans="1:12" x14ac:dyDescent="0.25">
      <c r="A5595" s="17" t="s">
        <v>6699</v>
      </c>
      <c r="E5595" s="15" t="s">
        <v>8194</v>
      </c>
      <c r="F5595" s="15" t="s">
        <v>8773</v>
      </c>
      <c r="G5595" s="17" t="s">
        <v>1062</v>
      </c>
      <c r="H5595" s="15" t="s">
        <v>8799</v>
      </c>
      <c r="I5595" s="15" t="s">
        <v>8940</v>
      </c>
      <c r="J5595" s="15" t="str">
        <f>IFERROR(VLOOKUP(I5595,'Candidato Presidencial'!$C:$E,3,FALSE),"")</f>
        <v>PERÚ NACIÓN</v>
      </c>
      <c r="L5595" s="15" t="str">
        <f t="shared" si="152"/>
        <v>insert into Camaleon.CandidatoCongreso( PROCESO_ELECTORAL, NOMBRE_CANDIDATO, APELLIDO_PATERNO, APELLIDO_MATERNO, NOMBRE_COMPLETO, SEXO, CARGO_ELEGIDO, LUGAR_POSTULA, ORGANIZACION_POLITICA, ALIAS ) values( 'ELECCIONES GENERALES 2016', '', '', '', 'ROSA HORTENSIA MARTINEZ CUBA', 'FEMENINO', 'NO ELECTO', 'JUNIN  ', 'PERÚ NACIÓN', 'PERÚ NACIÓN' );</v>
      </c>
    </row>
    <row r="5596" spans="1:12" x14ac:dyDescent="0.25">
      <c r="A5596" s="17" t="s">
        <v>6699</v>
      </c>
      <c r="E5596" s="15" t="s">
        <v>8195</v>
      </c>
      <c r="F5596" s="15" t="s">
        <v>8773</v>
      </c>
      <c r="G5596" s="17" t="s">
        <v>1062</v>
      </c>
      <c r="H5596" s="15" t="s">
        <v>8799</v>
      </c>
      <c r="I5596" s="15" t="s">
        <v>8940</v>
      </c>
      <c r="J5596" s="15" t="str">
        <f>IFERROR(VLOOKUP(I5596,'Candidato Presidencial'!$C:$E,3,FALSE),"")</f>
        <v>PERÚ NACIÓN</v>
      </c>
      <c r="L5596" s="15" t="str">
        <f t="shared" si="152"/>
        <v>insert into Camaleon.CandidatoCongreso( PROCESO_ELECTORAL, NOMBRE_CANDIDATO, APELLIDO_PATERNO, APELLIDO_MATERNO, NOMBRE_COMPLETO, SEXO, CARGO_ELEGIDO, LUGAR_POSTULA, ORGANIZACION_POLITICA, ALIAS ) values( 'ELECCIONES GENERALES 2016', '', '', '', 'KATTIA ROXANA MUCHA MANSILLA', 'FEMENINO', 'NO ELECTO', 'JUNIN  ', 'PERÚ NACIÓN', 'PERÚ NACIÓN' );</v>
      </c>
    </row>
    <row r="5597" spans="1:12" x14ac:dyDescent="0.25">
      <c r="A5597" s="17" t="s">
        <v>6699</v>
      </c>
      <c r="E5597" s="15" t="s">
        <v>8196</v>
      </c>
      <c r="F5597" s="15" t="s">
        <v>8772</v>
      </c>
      <c r="G5597" s="17" t="s">
        <v>1062</v>
      </c>
      <c r="H5597" s="15" t="s">
        <v>8799</v>
      </c>
      <c r="I5597" s="15" t="s">
        <v>8940</v>
      </c>
      <c r="J5597" s="15" t="str">
        <f>IFERROR(VLOOKUP(I5597,'Candidato Presidencial'!$C:$E,3,FALSE),"")</f>
        <v>PERÚ NACIÓN</v>
      </c>
      <c r="L5597" s="15" t="str">
        <f t="shared" si="152"/>
        <v>insert into Camaleon.CandidatoCongreso( PROCESO_ELECTORAL, NOMBRE_CANDIDATO, APELLIDO_PATERNO, APELLIDO_MATERNO, NOMBRE_COMPLETO, SEXO, CARGO_ELEGIDO, LUGAR_POSTULA, ORGANIZACION_POLITICA, ALIAS ) values( 'ELECCIONES GENERALES 2016', '', '', '', 'JACINTO JAIME POVES SIHUAY', 'MASCULINO', 'NO ELECTO', 'JUNIN  ', 'PERÚ NACIÓN', 'PERÚ NACIÓN' );</v>
      </c>
    </row>
    <row r="5598" spans="1:12" x14ac:dyDescent="0.25">
      <c r="A5598" s="17" t="s">
        <v>6699</v>
      </c>
      <c r="E5598" s="15" t="s">
        <v>8197</v>
      </c>
      <c r="F5598" s="15" t="s">
        <v>8772</v>
      </c>
      <c r="G5598" s="17" t="s">
        <v>1062</v>
      </c>
      <c r="H5598" s="15" t="s">
        <v>8777</v>
      </c>
      <c r="I5598" s="15" t="s">
        <v>8940</v>
      </c>
      <c r="J5598" s="15" t="str">
        <f>IFERROR(VLOOKUP(I5598,'Candidato Presidencial'!$C:$E,3,FALSE),"")</f>
        <v>PERÚ NACIÓN</v>
      </c>
      <c r="L5598" s="15" t="str">
        <f t="shared" si="152"/>
        <v>insert into Camaleon.CandidatoCongreso( PROCESO_ELECTORAL, NOMBRE_CANDIDATO, APELLIDO_PATERNO, APELLIDO_MATERNO, NOMBRE_COMPLETO, SEXO, CARGO_ELEGIDO, LUGAR_POSTULA, ORGANIZACION_POLITICA, ALIAS ) values( 'ELECCIONES GENERALES 2016', '', '', '', 'PABLO MOZO CLEMENTE', 'MASCULINO', 'NO ELECTO', 'LIMA  ', 'PERÚ NACIÓN', 'PERÚ NACIÓN' );</v>
      </c>
    </row>
    <row r="5599" spans="1:12" x14ac:dyDescent="0.25">
      <c r="A5599" s="17" t="s">
        <v>6699</v>
      </c>
      <c r="E5599" s="15" t="s">
        <v>8198</v>
      </c>
      <c r="F5599" s="15" t="s">
        <v>8773</v>
      </c>
      <c r="G5599" s="17" t="s">
        <v>1062</v>
      </c>
      <c r="H5599" s="15" t="s">
        <v>8785</v>
      </c>
      <c r="I5599" s="15" t="s">
        <v>8940</v>
      </c>
      <c r="J5599" s="15" t="str">
        <f>IFERROR(VLOOKUP(I5599,'Candidato Presidencial'!$C:$E,3,FALSE),"")</f>
        <v>PERÚ NACIÓN</v>
      </c>
      <c r="L5599" s="15" t="str">
        <f t="shared" si="152"/>
        <v>insert into Camaleon.CandidatoCongreso( PROCESO_ELECTORAL, NOMBRE_CANDIDATO, APELLIDO_PATERNO, APELLIDO_MATERNO, NOMBRE_COMPLETO, SEXO, CARGO_ELEGIDO, LUGAR_POSTULA, ORGANIZACION_POLITICA, ALIAS ) values( 'ELECCIONES GENERALES 2016', '', '', '', 'VEANEY CORDOVA FERNANDEZ', 'FEMENINO', 'NO ELECTO', 'HUANCAVELICA  ', 'PERÚ NACIÓN', 'PERÚ NACIÓN' );</v>
      </c>
    </row>
    <row r="5600" spans="1:12" x14ac:dyDescent="0.25">
      <c r="A5600" s="17" t="s">
        <v>6699</v>
      </c>
      <c r="E5600" s="15" t="s">
        <v>8199</v>
      </c>
      <c r="F5600" s="15" t="s">
        <v>8772</v>
      </c>
      <c r="G5600" s="17" t="s">
        <v>1062</v>
      </c>
      <c r="H5600" s="15" t="s">
        <v>8785</v>
      </c>
      <c r="I5600" s="15" t="s">
        <v>8940</v>
      </c>
      <c r="J5600" s="15" t="str">
        <f>IFERROR(VLOOKUP(I5600,'Candidato Presidencial'!$C:$E,3,FALSE),"")</f>
        <v>PERÚ NACIÓN</v>
      </c>
      <c r="L5600" s="15" t="str">
        <f t="shared" si="152"/>
        <v>insert into Camaleon.CandidatoCongreso( PROCESO_ELECTORAL, NOMBRE_CANDIDATO, APELLIDO_PATERNO, APELLIDO_MATERNO, NOMBRE_COMPLETO, SEXO, CARGO_ELEGIDO, LUGAR_POSTULA, ORGANIZACION_POLITICA, ALIAS ) values( 'ELECCIONES GENERALES 2016', '', '', '', 'MARTIN JAIME RAMOS LAPA', 'MASCULINO', 'NO ELECTO', 'HUANCAVELICA  ', 'PERÚ NACIÓN', 'PERÚ NACIÓN' );</v>
      </c>
    </row>
    <row r="5601" spans="1:12" x14ac:dyDescent="0.25">
      <c r="A5601" s="17" t="s">
        <v>6699</v>
      </c>
      <c r="E5601" s="15" t="s">
        <v>8200</v>
      </c>
      <c r="F5601" s="15" t="s">
        <v>8773</v>
      </c>
      <c r="G5601" s="17" t="s">
        <v>1062</v>
      </c>
      <c r="H5601" s="15" t="s">
        <v>8785</v>
      </c>
      <c r="I5601" s="15" t="s">
        <v>8940</v>
      </c>
      <c r="J5601" s="15" t="str">
        <f>IFERROR(VLOOKUP(I5601,'Candidato Presidencial'!$C:$E,3,FALSE),"")</f>
        <v>PERÚ NACIÓN</v>
      </c>
      <c r="L5601" s="15" t="str">
        <f t="shared" si="152"/>
        <v>insert into Camaleon.CandidatoCongreso( PROCESO_ELECTORAL, NOMBRE_CANDIDATO, APELLIDO_PATERNO, APELLIDO_MATERNO, NOMBRE_COMPLETO, SEXO, CARGO_ELEGIDO, LUGAR_POSTULA, ORGANIZACION_POLITICA, ALIAS ) values( 'ELECCIONES GENERALES 2016', '', '', '', 'MADELI TEODULA VILLANUEVA QUISPE', 'FEMENINO', 'NO ELECTO', 'HUANCAVELICA  ', 'PERÚ NACIÓN', 'PERÚ NACIÓN' );</v>
      </c>
    </row>
    <row r="5602" spans="1:12" x14ac:dyDescent="0.25">
      <c r="A5602" s="17" t="s">
        <v>6699</v>
      </c>
      <c r="E5602" s="15" t="s">
        <v>8201</v>
      </c>
      <c r="F5602" s="15" t="s">
        <v>8772</v>
      </c>
      <c r="G5602" s="17" t="s">
        <v>1062</v>
      </c>
      <c r="H5602" s="15" t="s">
        <v>8777</v>
      </c>
      <c r="I5602" s="15" t="s">
        <v>8940</v>
      </c>
      <c r="J5602" s="15" t="str">
        <f>IFERROR(VLOOKUP(I5602,'Candidato Presidencial'!$C:$E,3,FALSE),"")</f>
        <v>PERÚ NACIÓN</v>
      </c>
      <c r="L5602" s="15" t="str">
        <f t="shared" si="152"/>
        <v>insert into Camaleon.CandidatoCongreso( PROCESO_ELECTORAL, NOMBRE_CANDIDATO, APELLIDO_PATERNO, APELLIDO_MATERNO, NOMBRE_COMPLETO, SEXO, CARGO_ELEGIDO, LUGAR_POSTULA, ORGANIZACION_POLITICA, ALIAS ) values( 'ELECCIONES GENERALES 2016', '', '', '', 'RICHAR CHAVEZ VARGAS', 'MASCULINO', 'NO ELECTO', 'LIMA  ', 'PERÚ NACIÓN', 'PERÚ NACIÓN' );</v>
      </c>
    </row>
    <row r="5603" spans="1:12" x14ac:dyDescent="0.25">
      <c r="A5603" s="17" t="s">
        <v>6699</v>
      </c>
      <c r="E5603" s="15" t="s">
        <v>8202</v>
      </c>
      <c r="F5603" s="15" t="s">
        <v>8772</v>
      </c>
      <c r="G5603" s="17" t="s">
        <v>1062</v>
      </c>
      <c r="H5603" s="15" t="s">
        <v>8782</v>
      </c>
      <c r="I5603" s="15" t="s">
        <v>8940</v>
      </c>
      <c r="J5603" s="15" t="str">
        <f>IFERROR(VLOOKUP(I5603,'Candidato Presidencial'!$C:$E,3,FALSE),"")</f>
        <v>PERÚ NACIÓN</v>
      </c>
      <c r="L5603" s="15" t="str">
        <f t="shared" si="152"/>
        <v>insert into Camaleon.CandidatoCongreso( PROCESO_ELECTORAL, NOMBRE_CANDIDATO, APELLIDO_PATERNO, APELLIDO_MATERNO, NOMBRE_COMPLETO, SEXO, CARGO_ELEGIDO, LUGAR_POSTULA, ORGANIZACION_POLITICA, ALIAS ) values( 'ELECCIONES GENERALES 2016', '', '', '', 'JUAN JOSE CHAVEZ PAZ', 'MASCULINO', 'NO ELECTO', 'LAMBAYEQUE  ', 'PERÚ NACIÓN', 'PERÚ NACIÓN' );</v>
      </c>
    </row>
    <row r="5604" spans="1:12" x14ac:dyDescent="0.25">
      <c r="A5604" s="17" t="s">
        <v>6699</v>
      </c>
      <c r="E5604" s="15" t="s">
        <v>8203</v>
      </c>
      <c r="F5604" s="15" t="s">
        <v>8773</v>
      </c>
      <c r="G5604" s="17" t="s">
        <v>1062</v>
      </c>
      <c r="H5604" s="15" t="s">
        <v>8789</v>
      </c>
      <c r="I5604" s="15" t="s">
        <v>8940</v>
      </c>
      <c r="J5604" s="15" t="str">
        <f>IFERROR(VLOOKUP(I5604,'Candidato Presidencial'!$C:$E,3,FALSE),"")</f>
        <v>PERÚ NACIÓN</v>
      </c>
      <c r="L5604" s="15" t="str">
        <f t="shared" si="152"/>
        <v>insert into Camaleon.CandidatoCongreso( PROCESO_ELECTORAL, NOMBRE_CANDIDATO, APELLIDO_PATERNO, APELLIDO_MATERNO, NOMBRE_COMPLETO, SEXO, CARGO_ELEGIDO, LUGAR_POSTULA, ORGANIZACION_POLITICA, ALIAS ) values( 'ELECCIONES GENERALES 2016', '', '', '', 'JEANETH MARIA HERRERA GONZALEZ', 'FEMENINO', 'NO ELECTO', 'AREQUIPA  ', 'PERÚ NACIÓN', 'PERÚ NACIÓN' );</v>
      </c>
    </row>
    <row r="5605" spans="1:12" x14ac:dyDescent="0.25">
      <c r="A5605" s="17" t="s">
        <v>6699</v>
      </c>
      <c r="E5605" s="15" t="s">
        <v>8204</v>
      </c>
      <c r="F5605" s="15" t="s">
        <v>8772</v>
      </c>
      <c r="G5605" s="17" t="s">
        <v>1062</v>
      </c>
      <c r="H5605" s="15" t="s">
        <v>8789</v>
      </c>
      <c r="I5605" s="15" t="s">
        <v>8940</v>
      </c>
      <c r="J5605" s="15" t="str">
        <f>IFERROR(VLOOKUP(I5605,'Candidato Presidencial'!$C:$E,3,FALSE),"")</f>
        <v>PERÚ NACIÓN</v>
      </c>
      <c r="L5605" s="15" t="str">
        <f t="shared" si="152"/>
        <v>insert into Camaleon.CandidatoCongreso( PROCESO_ELECTORAL, NOMBRE_CANDIDATO, APELLIDO_PATERNO, APELLIDO_MATERNO, NOMBRE_COMPLETO, SEXO, CARGO_ELEGIDO, LUGAR_POSTULA, ORGANIZACION_POLITICA, ALIAS ) values( 'ELECCIONES GENERALES 2016', '', '', '', 'ALVARO ISRAEL PINTO CARDENAS', 'MASCULINO', 'NO ELECTO', 'AREQUIPA  ', 'PERÚ NACIÓN', 'PERÚ NACIÓN' );</v>
      </c>
    </row>
    <row r="5606" spans="1:12" x14ac:dyDescent="0.25">
      <c r="A5606" s="17" t="s">
        <v>6699</v>
      </c>
      <c r="E5606" s="15" t="s">
        <v>8205</v>
      </c>
      <c r="F5606" s="15" t="s">
        <v>8773</v>
      </c>
      <c r="G5606" s="17" t="s">
        <v>1062</v>
      </c>
      <c r="H5606" s="15" t="s">
        <v>8789</v>
      </c>
      <c r="I5606" s="15" t="s">
        <v>8940</v>
      </c>
      <c r="J5606" s="15" t="str">
        <f>IFERROR(VLOOKUP(I5606,'Candidato Presidencial'!$C:$E,3,FALSE),"")</f>
        <v>PERÚ NACIÓN</v>
      </c>
      <c r="L5606" s="15" t="str">
        <f t="shared" si="152"/>
        <v>insert into Camaleon.CandidatoCongreso( PROCESO_ELECTORAL, NOMBRE_CANDIDATO, APELLIDO_PATERNO, APELLIDO_MATERNO, NOMBRE_COMPLETO, SEXO, CARGO_ELEGIDO, LUGAR_POSTULA, ORGANIZACION_POLITICA, ALIAS ) values( 'ELECCIONES GENERALES 2016', '', '', '', 'NANCY CECILIA CARPIO GONZALES', 'FEMENINO', 'NO ELECTO', 'AREQUIPA  ', 'PERÚ NACIÓN', 'PERÚ NACIÓN' );</v>
      </c>
    </row>
    <row r="5607" spans="1:12" x14ac:dyDescent="0.25">
      <c r="A5607" s="17" t="s">
        <v>6699</v>
      </c>
      <c r="E5607" s="15" t="s">
        <v>8206</v>
      </c>
      <c r="F5607" s="15" t="s">
        <v>8772</v>
      </c>
      <c r="G5607" s="17" t="s">
        <v>1062</v>
      </c>
      <c r="H5607" s="15" t="s">
        <v>8774</v>
      </c>
      <c r="I5607" s="15" t="s">
        <v>8940</v>
      </c>
      <c r="J5607" s="15" t="str">
        <f>IFERROR(VLOOKUP(I5607,'Candidato Presidencial'!$C:$E,3,FALSE),"")</f>
        <v>PERÚ NACIÓN</v>
      </c>
      <c r="L5607" s="15" t="str">
        <f t="shared" si="152"/>
        <v>insert into Camaleon.CandidatoCongreso( PROCESO_ELECTORAL, NOMBRE_CANDIDATO, APELLIDO_PATERNO, APELLIDO_MATERNO, NOMBRE_COMPLETO, SEXO, CARGO_ELEGIDO, LUGAR_POSTULA, ORGANIZACION_POLITICA, ALIAS ) values( 'ELECCIONES GENERALES 2016', '', '', '', 'HENRY FELIX LINARES CORNEJO', 'MASCULINO', 'NO ELECTO', 'PUNO  ', 'PERÚ NACIÓN', 'PERÚ NACIÓN' );</v>
      </c>
    </row>
    <row r="5608" spans="1:12" x14ac:dyDescent="0.25">
      <c r="A5608" s="17" t="s">
        <v>6699</v>
      </c>
      <c r="E5608" s="15" t="s">
        <v>8207</v>
      </c>
      <c r="F5608" s="15" t="s">
        <v>8772</v>
      </c>
      <c r="G5608" s="17" t="s">
        <v>1062</v>
      </c>
      <c r="H5608" s="15" t="s">
        <v>8777</v>
      </c>
      <c r="I5608" s="15" t="s">
        <v>8940</v>
      </c>
      <c r="J5608" s="15" t="str">
        <f>IFERROR(VLOOKUP(I5608,'Candidato Presidencial'!$C:$E,3,FALSE),"")</f>
        <v>PERÚ NACIÓN</v>
      </c>
      <c r="L5608" s="15" t="str">
        <f t="shared" si="152"/>
        <v>insert into Camaleon.CandidatoCongreso( PROCESO_ELECTORAL, NOMBRE_CANDIDATO, APELLIDO_PATERNO, APELLIDO_MATERNO, NOMBRE_COMPLETO, SEXO, CARGO_ELEGIDO, LUGAR_POSTULA, ORGANIZACION_POLITICA, ALIAS ) values( 'ELECCIONES GENERALES 2016', '', '', '', 'JOSE ALEJANDRO YARLEQUE MUJICA', 'MASCULINO', 'NO ELECTO', 'LIMA  ', 'PERÚ NACIÓN', 'PERÚ NACIÓN' );</v>
      </c>
    </row>
    <row r="5609" spans="1:12" x14ac:dyDescent="0.25">
      <c r="A5609" s="17" t="s">
        <v>6699</v>
      </c>
      <c r="E5609" s="15" t="s">
        <v>8208</v>
      </c>
      <c r="F5609" s="15" t="s">
        <v>8773</v>
      </c>
      <c r="G5609" s="17" t="s">
        <v>1062</v>
      </c>
      <c r="H5609" s="15" t="s">
        <v>8777</v>
      </c>
      <c r="I5609" s="15" t="s">
        <v>8940</v>
      </c>
      <c r="J5609" s="15" t="str">
        <f>IFERROR(VLOOKUP(I5609,'Candidato Presidencial'!$C:$E,3,FALSE),"")</f>
        <v>PERÚ NACIÓN</v>
      </c>
      <c r="L5609" s="15" t="str">
        <f t="shared" si="152"/>
        <v>insert into Camaleon.CandidatoCongreso( PROCESO_ELECTORAL, NOMBRE_CANDIDATO, APELLIDO_PATERNO, APELLIDO_MATERNO, NOMBRE_COMPLETO, SEXO, CARGO_ELEGIDO, LUGAR_POSTULA, ORGANIZACION_POLITICA, ALIAS ) values( 'ELECCIONES GENERALES 2016', '', '', '', 'JENNY ROCIO DIAZ HONORES', 'FEMENINO', 'NO ELECTO', 'LIMA  ', 'PERÚ NACIÓN', 'PERÚ NACIÓN' );</v>
      </c>
    </row>
    <row r="5610" spans="1:12" x14ac:dyDescent="0.25">
      <c r="A5610" s="17" t="s">
        <v>6699</v>
      </c>
      <c r="E5610" s="15" t="s">
        <v>8209</v>
      </c>
      <c r="F5610" s="15" t="s">
        <v>8773</v>
      </c>
      <c r="G5610" s="17" t="s">
        <v>1062</v>
      </c>
      <c r="H5610" s="15" t="s">
        <v>8777</v>
      </c>
      <c r="I5610" s="15" t="s">
        <v>8940</v>
      </c>
      <c r="J5610" s="15" t="str">
        <f>IFERROR(VLOOKUP(I5610,'Candidato Presidencial'!$C:$E,3,FALSE),"")</f>
        <v>PERÚ NACIÓN</v>
      </c>
      <c r="L5610" s="15" t="str">
        <f t="shared" si="152"/>
        <v>insert into Camaleon.CandidatoCongreso( PROCESO_ELECTORAL, NOMBRE_CANDIDATO, APELLIDO_PATERNO, APELLIDO_MATERNO, NOMBRE_COMPLETO, SEXO, CARGO_ELEGIDO, LUGAR_POSTULA, ORGANIZACION_POLITICA, ALIAS ) values( 'ELECCIONES GENERALES 2016', '', '', '', 'GUILIANA RAQUEL ZUÑIGA GOTUZZO', 'FEMENINO', 'NO ELECTO', 'LIMA  ', 'PERÚ NACIÓN', 'PERÚ NACIÓN' );</v>
      </c>
    </row>
    <row r="5611" spans="1:12" x14ac:dyDescent="0.25">
      <c r="A5611" s="17" t="s">
        <v>6699</v>
      </c>
      <c r="E5611" s="15" t="s">
        <v>8210</v>
      </c>
      <c r="F5611" s="15" t="s">
        <v>8772</v>
      </c>
      <c r="G5611" s="17" t="s">
        <v>1062</v>
      </c>
      <c r="H5611" s="15" t="s">
        <v>8777</v>
      </c>
      <c r="I5611" s="15" t="s">
        <v>8940</v>
      </c>
      <c r="J5611" s="15" t="str">
        <f>IFERROR(VLOOKUP(I5611,'Candidato Presidencial'!$C:$E,3,FALSE),"")</f>
        <v>PERÚ NACIÓN</v>
      </c>
      <c r="L5611" s="15" t="str">
        <f t="shared" si="152"/>
        <v>insert into Camaleon.CandidatoCongreso( PROCESO_ELECTORAL, NOMBRE_CANDIDATO, APELLIDO_PATERNO, APELLIDO_MATERNO, NOMBRE_COMPLETO, SEXO, CARGO_ELEGIDO, LUGAR_POSTULA, ORGANIZACION_POLITICA, ALIAS ) values( 'ELECCIONES GENERALES 2016', '', '', '', 'LUIS CORZO CORZO', 'MASCULINO', 'NO ELECTO', 'LIMA  ', 'PERÚ NACIÓN', 'PERÚ NACIÓN' );</v>
      </c>
    </row>
    <row r="5612" spans="1:12" x14ac:dyDescent="0.25">
      <c r="A5612" s="17" t="s">
        <v>6699</v>
      </c>
      <c r="E5612" s="15" t="s">
        <v>8211</v>
      </c>
      <c r="F5612" s="15" t="s">
        <v>8772</v>
      </c>
      <c r="G5612" s="17" t="s">
        <v>1062</v>
      </c>
      <c r="H5612" s="15" t="s">
        <v>8777</v>
      </c>
      <c r="I5612" s="15" t="s">
        <v>8940</v>
      </c>
      <c r="J5612" s="15" t="str">
        <f>IFERROR(VLOOKUP(I5612,'Candidato Presidencial'!$C:$E,3,FALSE),"")</f>
        <v>PERÚ NACIÓN</v>
      </c>
      <c r="L5612" s="15" t="str">
        <f t="shared" si="152"/>
        <v>insert into Camaleon.CandidatoCongreso( PROCESO_ELECTORAL, NOMBRE_CANDIDATO, APELLIDO_PATERNO, APELLIDO_MATERNO, NOMBRE_COMPLETO, SEXO, CARGO_ELEGIDO, LUGAR_POSTULA, ORGANIZACION_POLITICA, ALIAS ) values( 'ELECCIONES GENERALES 2016', '', '', '', 'OTTO JUAN NORBERTO ELESPURU NESANOVICH', 'MASCULINO', 'NO ELECTO', 'LIMA  ', 'PERÚ NACIÓN', 'PERÚ NACIÓN' );</v>
      </c>
    </row>
    <row r="5613" spans="1:12" x14ac:dyDescent="0.25">
      <c r="A5613" s="17" t="s">
        <v>6699</v>
      </c>
      <c r="E5613" s="15" t="s">
        <v>8212</v>
      </c>
      <c r="F5613" s="15" t="s">
        <v>8772</v>
      </c>
      <c r="G5613" s="17" t="s">
        <v>1062</v>
      </c>
      <c r="H5613" s="15" t="s">
        <v>8777</v>
      </c>
      <c r="I5613" s="15" t="s">
        <v>8940</v>
      </c>
      <c r="J5613" s="15" t="str">
        <f>IFERROR(VLOOKUP(I5613,'Candidato Presidencial'!$C:$E,3,FALSE),"")</f>
        <v>PERÚ NACIÓN</v>
      </c>
      <c r="L5613" s="15" t="str">
        <f t="shared" si="152"/>
        <v>insert into Camaleon.CandidatoCongreso( PROCESO_ELECTORAL, NOMBRE_CANDIDATO, APELLIDO_PATERNO, APELLIDO_MATERNO, NOMBRE_COMPLETO, SEXO, CARGO_ELEGIDO, LUGAR_POSTULA, ORGANIZACION_POLITICA, ALIAS ) values( 'ELECCIONES GENERALES 2016', '', '', '', 'JUAN ALEJANDRO REVERDITTO BARRERA', 'MASCULINO', 'NO ELECTO', 'LIMA  ', 'PERÚ NACIÓN', 'PERÚ NACIÓN' );</v>
      </c>
    </row>
    <row r="5614" spans="1:12" x14ac:dyDescent="0.25">
      <c r="A5614" s="17" t="s">
        <v>6699</v>
      </c>
      <c r="E5614" s="15" t="s">
        <v>8213</v>
      </c>
      <c r="F5614" s="15" t="s">
        <v>8773</v>
      </c>
      <c r="G5614" s="17" t="s">
        <v>1062</v>
      </c>
      <c r="H5614" s="15" t="s">
        <v>8777</v>
      </c>
      <c r="I5614" s="15" t="s">
        <v>8940</v>
      </c>
      <c r="J5614" s="15" t="str">
        <f>IFERROR(VLOOKUP(I5614,'Candidato Presidencial'!$C:$E,3,FALSE),"")</f>
        <v>PERÚ NACIÓN</v>
      </c>
      <c r="L5614" s="15" t="str">
        <f t="shared" si="152"/>
        <v>insert into Camaleon.CandidatoCongreso( PROCESO_ELECTORAL, NOMBRE_CANDIDATO, APELLIDO_PATERNO, APELLIDO_MATERNO, NOMBRE_COMPLETO, SEXO, CARGO_ELEGIDO, LUGAR_POSTULA, ORGANIZACION_POLITICA, ALIAS ) values( 'ELECCIONES GENERALES 2016', '', '', '', 'ANA MARIELA MUÑIZ PRIETO', 'FEMENINO', 'NO ELECTO', 'LIMA  ', 'PERÚ NACIÓN', 'PERÚ NACIÓN' );</v>
      </c>
    </row>
    <row r="5615" spans="1:12" x14ac:dyDescent="0.25">
      <c r="A5615" s="17" t="s">
        <v>6699</v>
      </c>
      <c r="E5615" s="15" t="s">
        <v>8214</v>
      </c>
      <c r="F5615" s="15" t="s">
        <v>8772</v>
      </c>
      <c r="G5615" s="17" t="s">
        <v>1062</v>
      </c>
      <c r="H5615" s="15" t="s">
        <v>8777</v>
      </c>
      <c r="I5615" s="15" t="s">
        <v>8940</v>
      </c>
      <c r="J5615" s="15" t="str">
        <f>IFERROR(VLOOKUP(I5615,'Candidato Presidencial'!$C:$E,3,FALSE),"")</f>
        <v>PERÚ NACIÓN</v>
      </c>
      <c r="L5615" s="15" t="str">
        <f t="shared" si="152"/>
        <v>insert into Camaleon.CandidatoCongreso( PROCESO_ELECTORAL, NOMBRE_CANDIDATO, APELLIDO_PATERNO, APELLIDO_MATERNO, NOMBRE_COMPLETO, SEXO, CARGO_ELEGIDO, LUGAR_POSTULA, ORGANIZACION_POLITICA, ALIAS ) values( 'ELECCIONES GENERALES 2016', '', '', '', 'JUAN PABLO QUIÑE VIGIL', 'MASCULINO', 'NO ELECTO', 'LIMA  ', 'PERÚ NACIÓN', 'PERÚ NACIÓN' );</v>
      </c>
    </row>
    <row r="5616" spans="1:12" x14ac:dyDescent="0.25">
      <c r="A5616" s="17" t="s">
        <v>6699</v>
      </c>
      <c r="E5616" s="15" t="s">
        <v>8215</v>
      </c>
      <c r="F5616" s="15" t="s">
        <v>8773</v>
      </c>
      <c r="G5616" s="17" t="s">
        <v>1062</v>
      </c>
      <c r="H5616" s="15" t="s">
        <v>8777</v>
      </c>
      <c r="I5616" s="15" t="s">
        <v>8940</v>
      </c>
      <c r="J5616" s="15" t="str">
        <f>IFERROR(VLOOKUP(I5616,'Candidato Presidencial'!$C:$E,3,FALSE),"")</f>
        <v>PERÚ NACIÓN</v>
      </c>
      <c r="L5616" s="15" t="str">
        <f t="shared" si="152"/>
        <v>insert into Camaleon.CandidatoCongreso( PROCESO_ELECTORAL, NOMBRE_CANDIDATO, APELLIDO_PATERNO, APELLIDO_MATERNO, NOMBRE_COMPLETO, SEXO, CARGO_ELEGIDO, LUGAR_POSTULA, ORGANIZACION_POLITICA, ALIAS ) values( 'ELECCIONES GENERALES 2016', '', '', '', 'MARLENE JANET IGLESIAS GONZALES', 'FEMENINO', 'NO ELECTO', 'LIMA  ', 'PERÚ NACIÓN', 'PERÚ NACIÓN' );</v>
      </c>
    </row>
    <row r="5617" spans="1:12" x14ac:dyDescent="0.25">
      <c r="A5617" s="17" t="s">
        <v>6699</v>
      </c>
      <c r="E5617" s="15" t="s">
        <v>8216</v>
      </c>
      <c r="F5617" s="15" t="s">
        <v>8773</v>
      </c>
      <c r="G5617" s="17" t="s">
        <v>1062</v>
      </c>
      <c r="H5617" s="15" t="s">
        <v>8777</v>
      </c>
      <c r="I5617" s="15" t="s">
        <v>8940</v>
      </c>
      <c r="J5617" s="15" t="str">
        <f>IFERROR(VLOOKUP(I5617,'Candidato Presidencial'!$C:$E,3,FALSE),"")</f>
        <v>PERÚ NACIÓN</v>
      </c>
      <c r="L5617" s="15" t="str">
        <f t="shared" si="152"/>
        <v>insert into Camaleon.CandidatoCongreso( PROCESO_ELECTORAL, NOMBRE_CANDIDATO, APELLIDO_PATERNO, APELLIDO_MATERNO, NOMBRE_COMPLETO, SEXO, CARGO_ELEGIDO, LUGAR_POSTULA, ORGANIZACION_POLITICA, ALIAS ) values( 'ELECCIONES GENERALES 2016', '', '', '', 'KARLA JOANNA QUIÑE IGLESIAS', 'FEMENINO', 'NO ELECTO', 'LIMA  ', 'PERÚ NACIÓN', 'PERÚ NACIÓN' );</v>
      </c>
    </row>
    <row r="5618" spans="1:12" x14ac:dyDescent="0.25">
      <c r="A5618" s="17" t="s">
        <v>6699</v>
      </c>
      <c r="E5618" s="15" t="s">
        <v>8217</v>
      </c>
      <c r="F5618" s="15" t="s">
        <v>8773</v>
      </c>
      <c r="G5618" s="17" t="s">
        <v>1062</v>
      </c>
      <c r="H5618" s="15" t="s">
        <v>8777</v>
      </c>
      <c r="I5618" s="15" t="s">
        <v>8940</v>
      </c>
      <c r="J5618" s="15" t="str">
        <f>IFERROR(VLOOKUP(I5618,'Candidato Presidencial'!$C:$E,3,FALSE),"")</f>
        <v>PERÚ NACIÓN</v>
      </c>
      <c r="L5618" s="15" t="str">
        <f t="shared" si="152"/>
        <v>insert into Camaleon.CandidatoCongreso( PROCESO_ELECTORAL, NOMBRE_CANDIDATO, APELLIDO_PATERNO, APELLIDO_MATERNO, NOMBRE_COMPLETO, SEXO, CARGO_ELEGIDO, LUGAR_POSTULA, ORGANIZACION_POLITICA, ALIAS ) values( 'ELECCIONES GENERALES 2016', '', '', '', 'MARIA RAQUEL DARG QUIÑONES', 'FEMENINO', 'NO ELECTO', 'LIMA  ', 'PERÚ NACIÓN', 'PERÚ NACIÓN' );</v>
      </c>
    </row>
    <row r="5619" spans="1:12" x14ac:dyDescent="0.25">
      <c r="A5619" s="17" t="s">
        <v>6699</v>
      </c>
      <c r="E5619" s="15" t="s">
        <v>8218</v>
      </c>
      <c r="F5619" s="15" t="s">
        <v>8773</v>
      </c>
      <c r="G5619" s="17" t="s">
        <v>1062</v>
      </c>
      <c r="H5619" s="15" t="s">
        <v>8777</v>
      </c>
      <c r="I5619" s="15" t="s">
        <v>8940</v>
      </c>
      <c r="J5619" s="15" t="str">
        <f>IFERROR(VLOOKUP(I5619,'Candidato Presidencial'!$C:$E,3,FALSE),"")</f>
        <v>PERÚ NACIÓN</v>
      </c>
      <c r="L5619" s="15" t="str">
        <f t="shared" si="152"/>
        <v>insert into Camaleon.CandidatoCongreso( PROCESO_ELECTORAL, NOMBRE_CANDIDATO, APELLIDO_PATERNO, APELLIDO_MATERNO, NOMBRE_COMPLETO, SEXO, CARGO_ELEGIDO, LUGAR_POSTULA, ORGANIZACION_POLITICA, ALIAS ) values( 'ELECCIONES GENERALES 2016', '', '', '', 'LORENA FLORENCIA CHAVEZ CARMONA DE DE LA CRUZ', 'FEMENINO', 'NO ELECTO', 'LIMA  ', 'PERÚ NACIÓN', 'PERÚ NACIÓN' );</v>
      </c>
    </row>
    <row r="5620" spans="1:12" x14ac:dyDescent="0.25">
      <c r="A5620" s="17" t="s">
        <v>6699</v>
      </c>
      <c r="E5620" s="15" t="s">
        <v>8219</v>
      </c>
      <c r="F5620" s="15" t="s">
        <v>8772</v>
      </c>
      <c r="G5620" s="17" t="s">
        <v>1062</v>
      </c>
      <c r="H5620" s="15" t="s">
        <v>8777</v>
      </c>
      <c r="I5620" s="15" t="s">
        <v>8940</v>
      </c>
      <c r="J5620" s="15" t="str">
        <f>IFERROR(VLOOKUP(I5620,'Candidato Presidencial'!$C:$E,3,FALSE),"")</f>
        <v>PERÚ NACIÓN</v>
      </c>
      <c r="L5620" s="15" t="str">
        <f t="shared" si="152"/>
        <v>insert into Camaleon.CandidatoCongreso( PROCESO_ELECTORAL, NOMBRE_CANDIDATO, APELLIDO_PATERNO, APELLIDO_MATERNO, NOMBRE_COMPLETO, SEXO, CARGO_ELEGIDO, LUGAR_POSTULA, ORGANIZACION_POLITICA, ALIAS ) values( 'ELECCIONES GENERALES 2016', '', '', '', 'ALFREDO BABA NAKAO', 'MASCULINO', 'NO ELECTO', 'LIMA  ', 'PERÚ NACIÓN', 'PERÚ NACIÓN' );</v>
      </c>
    </row>
    <row r="5621" spans="1:12" x14ac:dyDescent="0.25">
      <c r="A5621" s="17" t="s">
        <v>6699</v>
      </c>
      <c r="E5621" s="15" t="s">
        <v>8220</v>
      </c>
      <c r="F5621" s="15" t="s">
        <v>8772</v>
      </c>
      <c r="G5621" s="17" t="s">
        <v>1062</v>
      </c>
      <c r="H5621" s="15" t="s">
        <v>8782</v>
      </c>
      <c r="I5621" s="15" t="s">
        <v>8940</v>
      </c>
      <c r="J5621" s="15" t="str">
        <f>IFERROR(VLOOKUP(I5621,'Candidato Presidencial'!$C:$E,3,FALSE),"")</f>
        <v>PERÚ NACIÓN</v>
      </c>
      <c r="L5621" s="15" t="str">
        <f t="shared" si="152"/>
        <v>insert into Camaleon.CandidatoCongreso( PROCESO_ELECTORAL, NOMBRE_CANDIDATO, APELLIDO_PATERNO, APELLIDO_MATERNO, NOMBRE_COMPLETO, SEXO, CARGO_ELEGIDO, LUGAR_POSTULA, ORGANIZACION_POLITICA, ALIAS ) values( 'ELECCIONES GENERALES 2016', '', '', '', 'RICHARD OSWALDO CAMPOS VILLALOBOS', 'MASCULINO', 'NO ELECTO', 'LAMBAYEQUE  ', 'PERÚ NACIÓN', 'PERÚ NACIÓN' );</v>
      </c>
    </row>
    <row r="5622" spans="1:12" x14ac:dyDescent="0.25">
      <c r="A5622" s="17" t="s">
        <v>6699</v>
      </c>
      <c r="E5622" s="15" t="s">
        <v>8221</v>
      </c>
      <c r="F5622" s="15" t="s">
        <v>8773</v>
      </c>
      <c r="G5622" s="17" t="s">
        <v>1062</v>
      </c>
      <c r="H5622" s="15" t="s">
        <v>8782</v>
      </c>
      <c r="I5622" s="15" t="s">
        <v>8940</v>
      </c>
      <c r="J5622" s="15" t="str">
        <f>IFERROR(VLOOKUP(I5622,'Candidato Presidencial'!$C:$E,3,FALSE),"")</f>
        <v>PERÚ NACIÓN</v>
      </c>
      <c r="L5622" s="15" t="str">
        <f t="shared" si="152"/>
        <v>insert into Camaleon.CandidatoCongreso( PROCESO_ELECTORAL, NOMBRE_CANDIDATO, APELLIDO_PATERNO, APELLIDO_MATERNO, NOMBRE_COMPLETO, SEXO, CARGO_ELEGIDO, LUGAR_POSTULA, ORGANIZACION_POLITICA, ALIAS ) values( 'ELECCIONES GENERALES 2016', '', '', '', 'MARIA SANTOS LLAQUE SANCHEZ', 'FEMENINO', 'NO ELECTO', 'LAMBAYEQUE  ', 'PERÚ NACIÓN', 'PERÚ NACIÓN' );</v>
      </c>
    </row>
    <row r="5623" spans="1:12" x14ac:dyDescent="0.25">
      <c r="A5623" s="17" t="s">
        <v>6699</v>
      </c>
      <c r="E5623" s="15" t="s">
        <v>8222</v>
      </c>
      <c r="F5623" s="15" t="s">
        <v>8773</v>
      </c>
      <c r="G5623" s="17" t="s">
        <v>1062</v>
      </c>
      <c r="H5623" s="15" t="s">
        <v>8782</v>
      </c>
      <c r="I5623" s="15" t="s">
        <v>8940</v>
      </c>
      <c r="J5623" s="15" t="str">
        <f>IFERROR(VLOOKUP(I5623,'Candidato Presidencial'!$C:$E,3,FALSE),"")</f>
        <v>PERÚ NACIÓN</v>
      </c>
      <c r="L5623" s="15" t="str">
        <f t="shared" si="152"/>
        <v>insert into Camaleon.CandidatoCongreso( PROCESO_ELECTORAL, NOMBRE_CANDIDATO, APELLIDO_PATERNO, APELLIDO_MATERNO, NOMBRE_COMPLETO, SEXO, CARGO_ELEGIDO, LUGAR_POSTULA, ORGANIZACION_POLITICA, ALIAS ) values( 'ELECCIONES GENERALES 2016', '', '', '', 'CECILIA LOURDES VIDAURRE NIETO', 'FEMENINO', 'NO ELECTO', 'LAMBAYEQUE  ', 'PERÚ NACIÓN', 'PERÚ NACIÓN' );</v>
      </c>
    </row>
    <row r="5624" spans="1:12" x14ac:dyDescent="0.25">
      <c r="A5624" s="17" t="s">
        <v>6699</v>
      </c>
      <c r="E5624" s="15" t="s">
        <v>8223</v>
      </c>
      <c r="F5624" s="15" t="s">
        <v>8772</v>
      </c>
      <c r="G5624" s="17" t="s">
        <v>1062</v>
      </c>
      <c r="H5624" s="15" t="s">
        <v>8777</v>
      </c>
      <c r="I5624" s="15" t="s">
        <v>8940</v>
      </c>
      <c r="J5624" s="15" t="str">
        <f>IFERROR(VLOOKUP(I5624,'Candidato Presidencial'!$C:$E,3,FALSE),"")</f>
        <v>PERÚ NACIÓN</v>
      </c>
      <c r="L5624" s="15" t="str">
        <f t="shared" si="152"/>
        <v>insert into Camaleon.CandidatoCongreso( PROCESO_ELECTORAL, NOMBRE_CANDIDATO, APELLIDO_PATERNO, APELLIDO_MATERNO, NOMBRE_COMPLETO, SEXO, CARGO_ELEGIDO, LUGAR_POSTULA, ORGANIZACION_POLITICA, ALIAS ) values( 'ELECCIONES GENERALES 2016', '', '', '', 'CARLOS MANUEL PONCE GOICOCHEA', 'MASCULINO', 'NO ELECTO', 'LIMA  ', 'PERÚ NACIÓN', 'PERÚ NACIÓN' );</v>
      </c>
    </row>
    <row r="5625" spans="1:12" x14ac:dyDescent="0.25">
      <c r="A5625" s="17" t="s">
        <v>6699</v>
      </c>
      <c r="E5625" s="15" t="s">
        <v>8224</v>
      </c>
      <c r="F5625" s="15" t="s">
        <v>8773</v>
      </c>
      <c r="G5625" s="17" t="s">
        <v>1062</v>
      </c>
      <c r="H5625" s="15" t="s">
        <v>8777</v>
      </c>
      <c r="I5625" s="15" t="s">
        <v>8940</v>
      </c>
      <c r="J5625" s="15" t="str">
        <f>IFERROR(VLOOKUP(I5625,'Candidato Presidencial'!$C:$E,3,FALSE),"")</f>
        <v>PERÚ NACIÓN</v>
      </c>
      <c r="L5625" s="15" t="str">
        <f t="shared" si="152"/>
        <v>insert into Camaleon.CandidatoCongreso( PROCESO_ELECTORAL, NOMBRE_CANDIDATO, APELLIDO_PATERNO, APELLIDO_MATERNO, NOMBRE_COMPLETO, SEXO, CARGO_ELEGIDO, LUGAR_POSTULA, ORGANIZACION_POLITICA, ALIAS ) values( 'ELECCIONES GENERALES 2016', '', '', '', 'GLADYS COPARA BERNUY', 'FEMENINO', 'NO ELECTO', 'LIMA  ', 'PERÚ NACIÓN', 'PERÚ NACIÓN' );</v>
      </c>
    </row>
    <row r="5626" spans="1:12" x14ac:dyDescent="0.25">
      <c r="A5626" s="17" t="s">
        <v>6699</v>
      </c>
      <c r="E5626" s="15" t="s">
        <v>8225</v>
      </c>
      <c r="F5626" s="15" t="s">
        <v>8772</v>
      </c>
      <c r="G5626" s="17" t="s">
        <v>1062</v>
      </c>
      <c r="H5626" s="15" t="s">
        <v>8777</v>
      </c>
      <c r="I5626" s="15" t="s">
        <v>8940</v>
      </c>
      <c r="J5626" s="15" t="str">
        <f>IFERROR(VLOOKUP(I5626,'Candidato Presidencial'!$C:$E,3,FALSE),"")</f>
        <v>PERÚ NACIÓN</v>
      </c>
      <c r="L5626" s="15" t="str">
        <f t="shared" si="152"/>
        <v>insert into Camaleon.CandidatoCongreso( PROCESO_ELECTORAL, NOMBRE_CANDIDATO, APELLIDO_PATERNO, APELLIDO_MATERNO, NOMBRE_COMPLETO, SEXO, CARGO_ELEGIDO, LUGAR_POSTULA, ORGANIZACION_POLITICA, ALIAS ) values( 'ELECCIONES GENERALES 2016', '', '', '', 'JUAN ARTURO ZAVALA GARCIA', 'MASCULINO', 'NO ELECTO', 'LIMA  ', 'PERÚ NACIÓN', 'PERÚ NACIÓN' );</v>
      </c>
    </row>
    <row r="5627" spans="1:12" x14ac:dyDescent="0.25">
      <c r="A5627" s="17" t="s">
        <v>6699</v>
      </c>
      <c r="E5627" s="15" t="s">
        <v>8226</v>
      </c>
      <c r="F5627" s="15" t="s">
        <v>8773</v>
      </c>
      <c r="G5627" s="17" t="s">
        <v>1062</v>
      </c>
      <c r="H5627" s="15" t="s">
        <v>8777</v>
      </c>
      <c r="I5627" s="15" t="s">
        <v>8940</v>
      </c>
      <c r="J5627" s="15" t="str">
        <f>IFERROR(VLOOKUP(I5627,'Candidato Presidencial'!$C:$E,3,FALSE),"")</f>
        <v>PERÚ NACIÓN</v>
      </c>
      <c r="L5627" s="15" t="str">
        <f t="shared" si="152"/>
        <v>insert into Camaleon.CandidatoCongreso( PROCESO_ELECTORAL, NOMBRE_CANDIDATO, APELLIDO_PATERNO, APELLIDO_MATERNO, NOMBRE_COMPLETO, SEXO, CARGO_ELEGIDO, LUGAR_POSTULA, ORGANIZACION_POLITICA, ALIAS ) values( 'ELECCIONES GENERALES 2016', '', '', '', 'FRESIA EMPERATRIZ VEGA GUILLEN', 'FEMENINO', 'NO ELECTO', 'LIMA  ', 'PERÚ NACIÓN', 'PERÚ NACIÓN' );</v>
      </c>
    </row>
    <row r="5628" spans="1:12" x14ac:dyDescent="0.25">
      <c r="A5628" s="17" t="s">
        <v>6699</v>
      </c>
      <c r="E5628" s="15" t="s">
        <v>8227</v>
      </c>
      <c r="F5628" s="15" t="s">
        <v>8772</v>
      </c>
      <c r="G5628" s="17" t="s">
        <v>1062</v>
      </c>
      <c r="H5628" s="15" t="s">
        <v>8777</v>
      </c>
      <c r="I5628" s="15" t="s">
        <v>8940</v>
      </c>
      <c r="J5628" s="15" t="str">
        <f>IFERROR(VLOOKUP(I5628,'Candidato Presidencial'!$C:$E,3,FALSE),"")</f>
        <v>PERÚ NACIÓN</v>
      </c>
      <c r="L5628" s="15" t="str">
        <f t="shared" si="152"/>
        <v>insert into Camaleon.CandidatoCongreso( PROCESO_ELECTORAL, NOMBRE_CANDIDATO, APELLIDO_PATERNO, APELLIDO_MATERNO, NOMBRE_COMPLETO, SEXO, CARGO_ELEGIDO, LUGAR_POSTULA, ORGANIZACION_POLITICA, ALIAS ) values( 'ELECCIONES GENERALES 2016', '', '', '', 'ENRIQUE FRANCISCO SARMIENTO LOYOLA', 'MASCULINO', 'NO ELECTO', 'LIMA  ', 'PERÚ NACIÓN', 'PERÚ NACIÓN' );</v>
      </c>
    </row>
    <row r="5629" spans="1:12" x14ac:dyDescent="0.25">
      <c r="A5629" s="17" t="s">
        <v>6699</v>
      </c>
      <c r="E5629" s="15" t="s">
        <v>8228</v>
      </c>
      <c r="F5629" s="15" t="s">
        <v>8772</v>
      </c>
      <c r="G5629" s="17" t="s">
        <v>1062</v>
      </c>
      <c r="H5629" s="15" t="s">
        <v>8799</v>
      </c>
      <c r="I5629" s="15" t="s">
        <v>8940</v>
      </c>
      <c r="J5629" s="15" t="str">
        <f>IFERROR(VLOOKUP(I5629,'Candidato Presidencial'!$C:$E,3,FALSE),"")</f>
        <v>PERÚ NACIÓN</v>
      </c>
      <c r="L5629" s="15" t="str">
        <f t="shared" si="152"/>
        <v>insert into Camaleon.CandidatoCongreso( PROCESO_ELECTORAL, NOMBRE_CANDIDATO, APELLIDO_PATERNO, APELLIDO_MATERNO, NOMBRE_COMPLETO, SEXO, CARGO_ELEGIDO, LUGAR_POSTULA, ORGANIZACION_POLITICA, ALIAS ) values( 'ELECCIONES GENERALES 2016', '', '', '', 'CARLOS ANGEL NOROÑA VELARDE', 'MASCULINO', 'NO ELECTO', 'JUNIN  ', 'PERÚ NACIÓN', 'PERÚ NACIÓN' );</v>
      </c>
    </row>
    <row r="5630" spans="1:12" x14ac:dyDescent="0.25">
      <c r="A5630" s="17" t="s">
        <v>6699</v>
      </c>
      <c r="E5630" s="15" t="s">
        <v>8229</v>
      </c>
      <c r="F5630" s="15" t="s">
        <v>8772</v>
      </c>
      <c r="G5630" s="17" t="s">
        <v>1062</v>
      </c>
      <c r="H5630" s="15" t="s">
        <v>8777</v>
      </c>
      <c r="I5630" s="15" t="s">
        <v>8940</v>
      </c>
      <c r="J5630" s="15" t="str">
        <f>IFERROR(VLOOKUP(I5630,'Candidato Presidencial'!$C:$E,3,FALSE),"")</f>
        <v>PERÚ NACIÓN</v>
      </c>
      <c r="L5630" s="15" t="str">
        <f t="shared" si="152"/>
        <v>insert into Camaleon.CandidatoCongreso( PROCESO_ELECTORAL, NOMBRE_CANDIDATO, APELLIDO_PATERNO, APELLIDO_MATERNO, NOMBRE_COMPLETO, SEXO, CARGO_ELEGIDO, LUGAR_POSTULA, ORGANIZACION_POLITICA, ALIAS ) values( 'ELECCIONES GENERALES 2016', '', '', '', 'PEDRO RODOLFO GAITAN CASTRO', 'MASCULINO', 'NO ELECTO', 'LIMA  ', 'PERÚ NACIÓN', 'PERÚ NACIÓN' );</v>
      </c>
    </row>
    <row r="5631" spans="1:12" x14ac:dyDescent="0.25">
      <c r="A5631" s="17" t="s">
        <v>6699</v>
      </c>
      <c r="E5631" s="15" t="s">
        <v>8230</v>
      </c>
      <c r="F5631" s="15" t="s">
        <v>8772</v>
      </c>
      <c r="G5631" s="17" t="s">
        <v>1062</v>
      </c>
      <c r="H5631" s="15" t="s">
        <v>8799</v>
      </c>
      <c r="I5631" s="15" t="s">
        <v>8940</v>
      </c>
      <c r="J5631" s="15" t="str">
        <f>IFERROR(VLOOKUP(I5631,'Candidato Presidencial'!$C:$E,3,FALSE),"")</f>
        <v>PERÚ NACIÓN</v>
      </c>
      <c r="L5631" s="15" t="str">
        <f t="shared" si="152"/>
        <v>insert into Camaleon.CandidatoCongreso( PROCESO_ELECTORAL, NOMBRE_CANDIDATO, APELLIDO_PATERNO, APELLIDO_MATERNO, NOMBRE_COMPLETO, SEXO, CARGO_ELEGIDO, LUGAR_POSTULA, ORGANIZACION_POLITICA, ALIAS ) values( 'ELECCIONES GENERALES 2016', '', '', '', 'JUAN CARLOS LAPA CAMARGO', 'MASCULINO', 'NO ELECTO', 'JUNIN  ', 'PERÚ NACIÓN', 'PERÚ NACIÓN' );</v>
      </c>
    </row>
    <row r="5632" spans="1:12" x14ac:dyDescent="0.25">
      <c r="A5632" s="17" t="s">
        <v>6699</v>
      </c>
      <c r="E5632" s="15" t="s">
        <v>8231</v>
      </c>
      <c r="F5632" s="15" t="s">
        <v>8773</v>
      </c>
      <c r="G5632" s="17" t="s">
        <v>1062</v>
      </c>
      <c r="H5632" s="15" t="s">
        <v>8787</v>
      </c>
      <c r="I5632" s="15" t="s">
        <v>8940</v>
      </c>
      <c r="J5632" s="15" t="str">
        <f>IFERROR(VLOOKUP(I5632,'Candidato Presidencial'!$C:$E,3,FALSE),"")</f>
        <v>PERÚ NACIÓN</v>
      </c>
      <c r="L5632" s="15" t="str">
        <f t="shared" si="152"/>
        <v>insert into Camaleon.CandidatoCongreso( PROCESO_ELECTORAL, NOMBRE_CANDIDATO, APELLIDO_PATERNO, APELLIDO_MATERNO, NOMBRE_COMPLETO, SEXO, CARGO_ELEGIDO, LUGAR_POSTULA, ORGANIZACION_POLITICA, ALIAS ) values( 'ELECCIONES GENERALES 2016', '', '', '', 'JAKELINE MOZOMBITE MORALES', 'FEMENINO', 'NO ELECTO', 'HUANUCO  ', 'PERÚ NACIÓN', 'PERÚ NACIÓN' );</v>
      </c>
    </row>
    <row r="5633" spans="1:12" x14ac:dyDescent="0.25">
      <c r="A5633" s="17" t="s">
        <v>6699</v>
      </c>
      <c r="E5633" s="15" t="s">
        <v>8232</v>
      </c>
      <c r="F5633" s="15" t="s">
        <v>8772</v>
      </c>
      <c r="G5633" s="17" t="s">
        <v>1062</v>
      </c>
      <c r="H5633" s="15" t="s">
        <v>8787</v>
      </c>
      <c r="I5633" s="15" t="s">
        <v>8940</v>
      </c>
      <c r="J5633" s="15" t="str">
        <f>IFERROR(VLOOKUP(I5633,'Candidato Presidencial'!$C:$E,3,FALSE),"")</f>
        <v>PERÚ NACIÓN</v>
      </c>
      <c r="L5633" s="15" t="str">
        <f t="shared" si="152"/>
        <v>insert into Camaleon.CandidatoCongreso( PROCESO_ELECTORAL, NOMBRE_CANDIDATO, APELLIDO_PATERNO, APELLIDO_MATERNO, NOMBRE_COMPLETO, SEXO, CARGO_ELEGIDO, LUGAR_POSTULA, ORGANIZACION_POLITICA, ALIAS ) values( 'ELECCIONES GENERALES 2016', '', '', '', 'MOISES ARISTA ESTACIO', 'MASCULINO', 'NO ELECTO', 'HUANUCO  ', 'PERÚ NACIÓN', 'PERÚ NACIÓN' );</v>
      </c>
    </row>
    <row r="5634" spans="1:12" x14ac:dyDescent="0.25">
      <c r="A5634" s="17" t="s">
        <v>6699</v>
      </c>
      <c r="E5634" s="15" t="s">
        <v>8233</v>
      </c>
      <c r="F5634" s="15" t="s">
        <v>8773</v>
      </c>
      <c r="G5634" s="17" t="s">
        <v>1062</v>
      </c>
      <c r="H5634" s="15" t="s">
        <v>8787</v>
      </c>
      <c r="I5634" s="15" t="s">
        <v>8940</v>
      </c>
      <c r="J5634" s="15" t="str">
        <f>IFERROR(VLOOKUP(I5634,'Candidato Presidencial'!$C:$E,3,FALSE),"")</f>
        <v>PERÚ NACIÓN</v>
      </c>
      <c r="L5634" s="15" t="str">
        <f t="shared" si="152"/>
        <v>insert into Camaleon.CandidatoCongreso( PROCESO_ELECTORAL, NOMBRE_CANDIDATO, APELLIDO_PATERNO, APELLIDO_MATERNO, NOMBRE_COMPLETO, SEXO, CARGO_ELEGIDO, LUGAR_POSTULA, ORGANIZACION_POLITICA, ALIAS ) values( 'ELECCIONES GENERALES 2016', '', '', '', 'ERICKA JUANA MARTINEZ SANCHEZ', 'FEMENINO', 'NO ELECTO', 'HUANUCO  ', 'PERÚ NACIÓN', 'PERÚ NACIÓN' );</v>
      </c>
    </row>
    <row r="5635" spans="1:12" x14ac:dyDescent="0.25">
      <c r="A5635" s="17" t="s">
        <v>6699</v>
      </c>
      <c r="E5635" s="15" t="s">
        <v>8234</v>
      </c>
      <c r="F5635" s="15" t="s">
        <v>8772</v>
      </c>
      <c r="G5635" s="17" t="s">
        <v>1062</v>
      </c>
      <c r="H5635" s="15" t="s">
        <v>8779</v>
      </c>
      <c r="I5635" s="15" t="s">
        <v>8940</v>
      </c>
      <c r="J5635" s="15" t="str">
        <f>IFERROR(VLOOKUP(I5635,'Candidato Presidencial'!$C:$E,3,FALSE),"")</f>
        <v>PERÚ NACIÓN</v>
      </c>
      <c r="L5635" s="15" t="str">
        <f t="shared" ref="L5635:L5698" si="153">"insert into Camaleon.CandidatoCongreso( "&amp;$A$1&amp;", "&amp;$B$1&amp;", "&amp;$C$1&amp;", "&amp;$D$1&amp;", "&amp;$E$1&amp;", "&amp;$F$1&amp;", "&amp;$G$1&amp;", "&amp;$H$1&amp;", "&amp;$I$1&amp;", "&amp;$J$1&amp;" ) values( '"&amp;A5635&amp;"', '"&amp;B5635&amp;"', '"&amp;C5635&amp;"', '"&amp;D5635&amp;"', '"&amp;E5635&amp;"', '"&amp;F5635&amp;"', '"&amp;G5635&amp;"', '"&amp;H5635&amp;"', '"&amp;I5635&amp;"', '"&amp;J5635&amp;"' );"</f>
        <v>insert into Camaleon.CandidatoCongreso( PROCESO_ELECTORAL, NOMBRE_CANDIDATO, APELLIDO_PATERNO, APELLIDO_MATERNO, NOMBRE_COMPLETO, SEXO, CARGO_ELEGIDO, LUGAR_POSTULA, ORGANIZACION_POLITICA, ALIAS ) values( 'ELECCIONES GENERALES 2016', '', '', '', 'LINO ANTONIO ARCE CHOCANO', 'MASCULINO', 'NO ELECTO', 'TACNA  ', 'PERÚ NACIÓN', 'PERÚ NACIÓN' );</v>
      </c>
    </row>
    <row r="5636" spans="1:12" x14ac:dyDescent="0.25">
      <c r="A5636" s="17" t="s">
        <v>6699</v>
      </c>
      <c r="E5636" s="15" t="s">
        <v>8235</v>
      </c>
      <c r="F5636" s="15" t="s">
        <v>8772</v>
      </c>
      <c r="G5636" s="17" t="s">
        <v>1062</v>
      </c>
      <c r="H5636" s="15" t="s">
        <v>8777</v>
      </c>
      <c r="I5636" s="15" t="s">
        <v>8940</v>
      </c>
      <c r="J5636" s="15" t="str">
        <f>IFERROR(VLOOKUP(I5636,'Candidato Presidencial'!$C:$E,3,FALSE),"")</f>
        <v>PERÚ NACIÓN</v>
      </c>
      <c r="L5636" s="15" t="str">
        <f t="shared" si="153"/>
        <v>insert into Camaleon.CandidatoCongreso( PROCESO_ELECTORAL, NOMBRE_CANDIDATO, APELLIDO_PATERNO, APELLIDO_MATERNO, NOMBRE_COMPLETO, SEXO, CARGO_ELEGIDO, LUGAR_POSTULA, ORGANIZACION_POLITICA, ALIAS ) values( 'ELECCIONES GENERALES 2016', '', '', '', 'CAMILO SERGIO RENATO RIVERA ARROYO', 'MASCULINO', 'NO ELECTO', 'LIMA  ', 'PERÚ NACIÓN', 'PERÚ NACIÓN' );</v>
      </c>
    </row>
    <row r="5637" spans="1:12" x14ac:dyDescent="0.25">
      <c r="A5637" s="17" t="s">
        <v>6699</v>
      </c>
      <c r="E5637" s="15" t="s">
        <v>8236</v>
      </c>
      <c r="F5637" s="15" t="s">
        <v>8772</v>
      </c>
      <c r="G5637" s="17" t="s">
        <v>1062</v>
      </c>
      <c r="H5637" s="15" t="s">
        <v>8777</v>
      </c>
      <c r="I5637" s="15" t="s">
        <v>8940</v>
      </c>
      <c r="J5637" s="15" t="str">
        <f>IFERROR(VLOOKUP(I5637,'Candidato Presidencial'!$C:$E,3,FALSE),"")</f>
        <v>PERÚ NACIÓN</v>
      </c>
      <c r="L5637" s="15" t="str">
        <f t="shared" si="153"/>
        <v>insert into Camaleon.CandidatoCongreso( PROCESO_ELECTORAL, NOMBRE_CANDIDATO, APELLIDO_PATERNO, APELLIDO_MATERNO, NOMBRE_COMPLETO, SEXO, CARGO_ELEGIDO, LUGAR_POSTULA, ORGANIZACION_POLITICA, ALIAS ) values( 'ELECCIONES GENERALES 2016', '', '', '', 'JORGE ANTONIO BOHORQUEZ MONTOYA', 'MASCULINO', 'NO ELECTO', 'LIMA  ', 'PERÚ NACIÓN', 'PERÚ NACIÓN' );</v>
      </c>
    </row>
    <row r="5638" spans="1:12" x14ac:dyDescent="0.25">
      <c r="A5638" s="17" t="s">
        <v>6699</v>
      </c>
      <c r="E5638" s="15" t="s">
        <v>8237</v>
      </c>
      <c r="F5638" s="15" t="s">
        <v>8773</v>
      </c>
      <c r="G5638" s="17" t="s">
        <v>1062</v>
      </c>
      <c r="H5638" s="15" t="s">
        <v>8796</v>
      </c>
      <c r="I5638" s="15" t="s">
        <v>8940</v>
      </c>
      <c r="J5638" s="15" t="str">
        <f>IFERROR(VLOOKUP(I5638,'Candidato Presidencial'!$C:$E,3,FALSE),"")</f>
        <v>PERÚ NACIÓN</v>
      </c>
      <c r="L5638" s="15" t="str">
        <f t="shared" si="153"/>
        <v>insert into Camaleon.CandidatoCongreso( PROCESO_ELECTORAL, NOMBRE_CANDIDATO, APELLIDO_PATERNO, APELLIDO_MATERNO, NOMBRE_COMPLETO, SEXO, CARGO_ELEGIDO, LUGAR_POSTULA, ORGANIZACION_POLITICA, ALIAS ) values( 'ELECCIONES GENERALES 2016', '', '', '', 'IVETTE JEANETTE GIRON PALACIOS', 'FEMENINO', 'NO ELECTO', 'PIURA  ', 'PERÚ NACIÓN', 'PERÚ NACIÓN' );</v>
      </c>
    </row>
    <row r="5639" spans="1:12" x14ac:dyDescent="0.25">
      <c r="A5639" s="17" t="s">
        <v>6699</v>
      </c>
      <c r="E5639" s="15" t="s">
        <v>8238</v>
      </c>
      <c r="F5639" s="15" t="s">
        <v>8773</v>
      </c>
      <c r="G5639" s="17" t="s">
        <v>1062</v>
      </c>
      <c r="H5639" s="15" t="s">
        <v>8796</v>
      </c>
      <c r="I5639" s="15" t="s">
        <v>8940</v>
      </c>
      <c r="J5639" s="15" t="str">
        <f>IFERROR(VLOOKUP(I5639,'Candidato Presidencial'!$C:$E,3,FALSE),"")</f>
        <v>PERÚ NACIÓN</v>
      </c>
      <c r="L5639" s="15" t="str">
        <f t="shared" si="153"/>
        <v>insert into Camaleon.CandidatoCongreso( PROCESO_ELECTORAL, NOMBRE_CANDIDATO, APELLIDO_PATERNO, APELLIDO_MATERNO, NOMBRE_COMPLETO, SEXO, CARGO_ELEGIDO, LUGAR_POSTULA, ORGANIZACION_POLITICA, ALIAS ) values( 'ELECCIONES GENERALES 2016', '', '', '', 'MARIA VICTORIA TERRONES DE OTERO', 'FEMENINO', 'NO ELECTO', 'PIURA  ', 'PERÚ NACIÓN', 'PERÚ NACIÓN' );</v>
      </c>
    </row>
    <row r="5640" spans="1:12" x14ac:dyDescent="0.25">
      <c r="A5640" s="17" t="s">
        <v>6699</v>
      </c>
      <c r="E5640" s="15" t="s">
        <v>8239</v>
      </c>
      <c r="F5640" s="15" t="s">
        <v>8772</v>
      </c>
      <c r="G5640" s="17" t="s">
        <v>1062</v>
      </c>
      <c r="H5640" s="15" t="s">
        <v>8796</v>
      </c>
      <c r="I5640" s="15" t="s">
        <v>8940</v>
      </c>
      <c r="J5640" s="15" t="str">
        <f>IFERROR(VLOOKUP(I5640,'Candidato Presidencial'!$C:$E,3,FALSE),"")</f>
        <v>PERÚ NACIÓN</v>
      </c>
      <c r="L5640" s="15" t="str">
        <f t="shared" si="153"/>
        <v>insert into Camaleon.CandidatoCongreso( PROCESO_ELECTORAL, NOMBRE_CANDIDATO, APELLIDO_PATERNO, APELLIDO_MATERNO, NOMBRE_COMPLETO, SEXO, CARGO_ELEGIDO, LUGAR_POSTULA, ORGANIZACION_POLITICA, ALIAS ) values( 'ELECCIONES GENERALES 2016', '', '', '', 'JOSE MANUEL GIRON PALACIOS', 'MASCULINO', 'NO ELECTO', 'PIURA  ', 'PERÚ NACIÓN', 'PERÚ NACIÓN' );</v>
      </c>
    </row>
    <row r="5641" spans="1:12" x14ac:dyDescent="0.25">
      <c r="A5641" s="17" t="s">
        <v>6699</v>
      </c>
      <c r="E5641" s="15" t="s">
        <v>8240</v>
      </c>
      <c r="F5641" s="15" t="s">
        <v>8772</v>
      </c>
      <c r="G5641" s="17" t="s">
        <v>1062</v>
      </c>
      <c r="H5641" s="15" t="s">
        <v>8789</v>
      </c>
      <c r="I5641" s="15" t="s">
        <v>1016</v>
      </c>
      <c r="J5641" s="15" t="str">
        <f>IFERROR(VLOOKUP(I5641,'Candidato Presidencial'!$C:$E,3,FALSE),"")</f>
        <v>PERÚ PATRIA SEGURA</v>
      </c>
      <c r="L5641" s="15" t="str">
        <f t="shared" si="153"/>
        <v>insert into Camaleon.CandidatoCongreso( PROCESO_ELECTORAL, NOMBRE_CANDIDATO, APELLIDO_PATERNO, APELLIDO_MATERNO, NOMBRE_COMPLETO, SEXO, CARGO_ELEGIDO, LUGAR_POSTULA, ORGANIZACION_POLITICA, ALIAS ) values( 'ELECCIONES GENERALES 2016', '', '', '', 'YURI ARNOLD MEDINA BEGAZO', 'MASCULINO', 'NO ELECTO', 'AREQUIPA  ', 'PERÚ PATRIA SEGURA', 'PERÚ PATRIA SEGURA' );</v>
      </c>
    </row>
    <row r="5642" spans="1:12" x14ac:dyDescent="0.25">
      <c r="A5642" s="17" t="s">
        <v>6699</v>
      </c>
      <c r="E5642" s="15" t="s">
        <v>8241</v>
      </c>
      <c r="F5642" s="15" t="s">
        <v>8772</v>
      </c>
      <c r="G5642" s="17" t="s">
        <v>1062</v>
      </c>
      <c r="H5642" s="15" t="s">
        <v>8789</v>
      </c>
      <c r="I5642" s="15" t="s">
        <v>1016</v>
      </c>
      <c r="J5642" s="15" t="str">
        <f>IFERROR(VLOOKUP(I5642,'Candidato Presidencial'!$C:$E,3,FALSE),"")</f>
        <v>PERÚ PATRIA SEGURA</v>
      </c>
      <c r="L5642" s="15" t="str">
        <f t="shared" si="153"/>
        <v>insert into Camaleon.CandidatoCongreso( PROCESO_ELECTORAL, NOMBRE_CANDIDATO, APELLIDO_PATERNO, APELLIDO_MATERNO, NOMBRE_COMPLETO, SEXO, CARGO_ELEGIDO, LUGAR_POSTULA, ORGANIZACION_POLITICA, ALIAS ) values( 'ELECCIONES GENERALES 2016', '', '', '', 'JOSE LUIS CHIRINOS CHIRINOS', 'MASCULINO', 'NO ELECTO', 'AREQUIPA  ', 'PERÚ PATRIA SEGURA', 'PERÚ PATRIA SEGURA' );</v>
      </c>
    </row>
    <row r="5643" spans="1:12" x14ac:dyDescent="0.25">
      <c r="A5643" s="17" t="s">
        <v>6699</v>
      </c>
      <c r="E5643" s="15" t="s">
        <v>8242</v>
      </c>
      <c r="F5643" s="15" t="s">
        <v>8773</v>
      </c>
      <c r="G5643" s="17" t="s">
        <v>1062</v>
      </c>
      <c r="H5643" s="15" t="s">
        <v>8788</v>
      </c>
      <c r="I5643" s="15" t="s">
        <v>1016</v>
      </c>
      <c r="J5643" s="15" t="str">
        <f>IFERROR(VLOOKUP(I5643,'Candidato Presidencial'!$C:$E,3,FALSE),"")</f>
        <v>PERÚ PATRIA SEGURA</v>
      </c>
      <c r="L5643" s="15" t="str">
        <f t="shared" si="153"/>
        <v>insert into Camaleon.CandidatoCongreso( PROCESO_ELECTORAL, NOMBRE_CANDIDATO, APELLIDO_PATERNO, APELLIDO_MATERNO, NOMBRE_COMPLETO, SEXO, CARGO_ELEGIDO, LUGAR_POSTULA, ORGANIZACION_POLITICA, ALIAS ) values( 'ELECCIONES GENERALES 2016', '', '', '', 'LASTENIA ZUÑIGA MENDOZA', 'FEMENINO', 'NO ELECTO', 'ANCASH  ', 'PERÚ PATRIA SEGURA', 'PERÚ PATRIA SEGURA' );</v>
      </c>
    </row>
    <row r="5644" spans="1:12" x14ac:dyDescent="0.25">
      <c r="A5644" s="17" t="s">
        <v>6699</v>
      </c>
      <c r="E5644" s="15" t="s">
        <v>8243</v>
      </c>
      <c r="F5644" s="15" t="s">
        <v>8772</v>
      </c>
      <c r="G5644" s="17" t="s">
        <v>1062</v>
      </c>
      <c r="H5644" s="15" t="s">
        <v>8788</v>
      </c>
      <c r="I5644" s="15" t="s">
        <v>1016</v>
      </c>
      <c r="J5644" s="15" t="str">
        <f>IFERROR(VLOOKUP(I5644,'Candidato Presidencial'!$C:$E,3,FALSE),"")</f>
        <v>PERÚ PATRIA SEGURA</v>
      </c>
      <c r="L5644" s="15" t="str">
        <f t="shared" si="153"/>
        <v>insert into Camaleon.CandidatoCongreso( PROCESO_ELECTORAL, NOMBRE_CANDIDATO, APELLIDO_PATERNO, APELLIDO_MATERNO, NOMBRE_COMPLETO, SEXO, CARGO_ELEGIDO, LUGAR_POSTULA, ORGANIZACION_POLITICA, ALIAS ) values( 'ELECCIONES GENERALES 2016', '', '', '', 'LUIS ALBERTO ISHIKANE JIMENEZ', 'MASCULINO', 'NO ELECTO', 'ANCASH  ', 'PERÚ PATRIA SEGURA', 'PERÚ PATRIA SEGURA' );</v>
      </c>
    </row>
    <row r="5645" spans="1:12" x14ac:dyDescent="0.25">
      <c r="A5645" s="17" t="s">
        <v>6699</v>
      </c>
      <c r="E5645" s="15" t="s">
        <v>8244</v>
      </c>
      <c r="F5645" s="15" t="s">
        <v>8772</v>
      </c>
      <c r="G5645" s="17" t="s">
        <v>1062</v>
      </c>
      <c r="H5645" s="15" t="s">
        <v>8780</v>
      </c>
      <c r="I5645" s="15" t="s">
        <v>1016</v>
      </c>
      <c r="J5645" s="15" t="str">
        <f>IFERROR(VLOOKUP(I5645,'Candidato Presidencial'!$C:$E,3,FALSE),"")</f>
        <v>PERÚ PATRIA SEGURA</v>
      </c>
      <c r="L5645" s="15" t="str">
        <f t="shared" si="153"/>
        <v>insert into Camaleon.CandidatoCongreso( PROCESO_ELECTORAL, NOMBRE_CANDIDATO, APELLIDO_PATERNO, APELLIDO_MATERNO, NOMBRE_COMPLETO, SEXO, CARGO_ELEGIDO, LUGAR_POSTULA, ORGANIZACION_POLITICA, ALIAS ) values( 'ELECCIONES GENERALES 2016', '', '', '', 'CLAUDIO GABINO VEGA CABALLERO', 'MASCULINO', 'NO ELECTO', 'LA LIBERTAD  ', 'PERÚ PATRIA SEGURA', 'PERÚ PATRIA SEGURA' );</v>
      </c>
    </row>
    <row r="5646" spans="1:12" x14ac:dyDescent="0.25">
      <c r="A5646" s="17" t="s">
        <v>6699</v>
      </c>
      <c r="E5646" s="15" t="s">
        <v>8245</v>
      </c>
      <c r="F5646" s="15" t="s">
        <v>8773</v>
      </c>
      <c r="G5646" s="17" t="s">
        <v>1062</v>
      </c>
      <c r="H5646" s="15" t="s">
        <v>8797</v>
      </c>
      <c r="I5646" s="15" t="s">
        <v>1016</v>
      </c>
      <c r="J5646" s="15" t="str">
        <f>IFERROR(VLOOKUP(I5646,'Candidato Presidencial'!$C:$E,3,FALSE),"")</f>
        <v>PERÚ PATRIA SEGURA</v>
      </c>
      <c r="L5646" s="15" t="str">
        <f t="shared" si="153"/>
        <v>insert into Camaleon.CandidatoCongreso( PROCESO_ELECTORAL, NOMBRE_CANDIDATO, APELLIDO_PATERNO, APELLIDO_MATERNO, NOMBRE_COMPLETO, SEXO, CARGO_ELEGIDO, LUGAR_POSTULA, ORGANIZACION_POLITICA, ALIAS ) values( 'ELECCIONES GENERALES 2016', '', '', '', 'ROSA ELVIRA MONTERO RICKARD', 'FEMENINO', 'NO ELECTO', 'LIMA LIMA ', 'PERÚ PATRIA SEGURA', 'PERÚ PATRIA SEGURA' );</v>
      </c>
    </row>
    <row r="5647" spans="1:12" x14ac:dyDescent="0.25">
      <c r="A5647" s="17" t="s">
        <v>6699</v>
      </c>
      <c r="E5647" s="15" t="s">
        <v>8246</v>
      </c>
      <c r="F5647" s="15" t="s">
        <v>8773</v>
      </c>
      <c r="G5647" s="17" t="s">
        <v>1062</v>
      </c>
      <c r="H5647" s="15" t="s">
        <v>8794</v>
      </c>
      <c r="I5647" s="15" t="s">
        <v>1016</v>
      </c>
      <c r="J5647" s="15" t="str">
        <f>IFERROR(VLOOKUP(I5647,'Candidato Presidencial'!$C:$E,3,FALSE),"")</f>
        <v>PERÚ PATRIA SEGURA</v>
      </c>
      <c r="L5647" s="15" t="str">
        <f t="shared" si="153"/>
        <v>insert into Camaleon.CandidatoCongreso( PROCESO_ELECTORAL, NOMBRE_CANDIDATO, APELLIDO_PATERNO, APELLIDO_MATERNO, NOMBRE_COMPLETO, SEXO, CARGO_ELEGIDO, LUGAR_POSTULA, ORGANIZACION_POLITICA, ALIAS ) values( 'ELECCIONES GENERALES 2016', '', '', '', 'ELSA QUICAÑA CANALES', 'FEMENINO', 'NO ELECTO', 'APURIMAC  ', 'PERÚ PATRIA SEGURA', 'PERÚ PATRIA SEGURA' );</v>
      </c>
    </row>
    <row r="5648" spans="1:12" x14ac:dyDescent="0.25">
      <c r="A5648" s="17" t="s">
        <v>6699</v>
      </c>
      <c r="E5648" s="15" t="s">
        <v>8247</v>
      </c>
      <c r="F5648" s="15" t="s">
        <v>8772</v>
      </c>
      <c r="G5648" s="17" t="s">
        <v>1062</v>
      </c>
      <c r="H5648" s="15" t="s">
        <v>8794</v>
      </c>
      <c r="I5648" s="15" t="s">
        <v>1016</v>
      </c>
      <c r="J5648" s="15" t="str">
        <f>IFERROR(VLOOKUP(I5648,'Candidato Presidencial'!$C:$E,3,FALSE),"")</f>
        <v>PERÚ PATRIA SEGURA</v>
      </c>
      <c r="L5648" s="15" t="str">
        <f t="shared" si="153"/>
        <v>insert into Camaleon.CandidatoCongreso( PROCESO_ELECTORAL, NOMBRE_CANDIDATO, APELLIDO_PATERNO, APELLIDO_MATERNO, NOMBRE_COMPLETO, SEXO, CARGO_ELEGIDO, LUGAR_POSTULA, ORGANIZACION_POLITICA, ALIAS ) values( 'ELECCIONES GENERALES 2016', '', '', '', 'ALEJO WILTON SANCHEZ ROSSELL', 'MASCULINO', 'NO ELECTO', 'APURIMAC  ', 'PERÚ PATRIA SEGURA', 'PERÚ PATRIA SEGURA' );</v>
      </c>
    </row>
    <row r="5649" spans="1:12" x14ac:dyDescent="0.25">
      <c r="A5649" s="17" t="s">
        <v>6699</v>
      </c>
      <c r="E5649" s="15" t="s">
        <v>8248</v>
      </c>
      <c r="F5649" s="15" t="s">
        <v>8772</v>
      </c>
      <c r="G5649" s="17" t="s">
        <v>1062</v>
      </c>
      <c r="H5649" s="15" t="s">
        <v>8798</v>
      </c>
      <c r="I5649" s="15" t="s">
        <v>1016</v>
      </c>
      <c r="J5649" s="15" t="str">
        <f>IFERROR(VLOOKUP(I5649,'Candidato Presidencial'!$C:$E,3,FALSE),"")</f>
        <v>PERÚ PATRIA SEGURA</v>
      </c>
      <c r="L5649" s="15" t="str">
        <f t="shared" si="153"/>
        <v>insert into Camaleon.CandidatoCongreso( PROCESO_ELECTORAL, NOMBRE_CANDIDATO, APELLIDO_PATERNO, APELLIDO_MATERNO, NOMBRE_COMPLETO, SEXO, CARGO_ELEGIDO, LUGAR_POSTULA, ORGANIZACION_POLITICA, ALIAS ) values( 'ELECCIONES GENERALES 2016', '', '', '', 'TILER NIRO MANRIQUE PRADO', 'MASCULINO', 'NO ELECTO', 'MOQUEGUA  ', 'PERÚ PATRIA SEGURA', 'PERÚ PATRIA SEGURA' );</v>
      </c>
    </row>
    <row r="5650" spans="1:12" x14ac:dyDescent="0.25">
      <c r="A5650" s="17" t="s">
        <v>6699</v>
      </c>
      <c r="E5650" s="15" t="s">
        <v>8249</v>
      </c>
      <c r="F5650" s="15" t="s">
        <v>8772</v>
      </c>
      <c r="G5650" s="17" t="s">
        <v>1062</v>
      </c>
      <c r="H5650" s="15" t="s">
        <v>8779</v>
      </c>
      <c r="I5650" s="15" t="s">
        <v>1016</v>
      </c>
      <c r="J5650" s="15" t="str">
        <f>IFERROR(VLOOKUP(I5650,'Candidato Presidencial'!$C:$E,3,FALSE),"")</f>
        <v>PERÚ PATRIA SEGURA</v>
      </c>
      <c r="L5650" s="15" t="str">
        <f t="shared" si="153"/>
        <v>insert into Camaleon.CandidatoCongreso( PROCESO_ELECTORAL, NOMBRE_CANDIDATO, APELLIDO_PATERNO, APELLIDO_MATERNO, NOMBRE_COMPLETO, SEXO, CARGO_ELEGIDO, LUGAR_POSTULA, ORGANIZACION_POLITICA, ALIAS ) values( 'ELECCIONES GENERALES 2016', '', '', '', 'EFRAIN WALTER CRUZ MAMANI', 'MASCULINO', 'NO ELECTO', 'TACNA  ', 'PERÚ PATRIA SEGURA', 'PERÚ PATRIA SEGURA' );</v>
      </c>
    </row>
    <row r="5651" spans="1:12" x14ac:dyDescent="0.25">
      <c r="A5651" s="17" t="s">
        <v>6699</v>
      </c>
      <c r="E5651" s="15" t="s">
        <v>8250</v>
      </c>
      <c r="F5651" s="15" t="s">
        <v>8772</v>
      </c>
      <c r="G5651" s="17" t="s">
        <v>1062</v>
      </c>
      <c r="H5651" s="15" t="s">
        <v>8779</v>
      </c>
      <c r="I5651" s="15" t="s">
        <v>1016</v>
      </c>
      <c r="J5651" s="15" t="str">
        <f>IFERROR(VLOOKUP(I5651,'Candidato Presidencial'!$C:$E,3,FALSE),"")</f>
        <v>PERÚ PATRIA SEGURA</v>
      </c>
      <c r="L5651" s="15" t="str">
        <f t="shared" si="153"/>
        <v>insert into Camaleon.CandidatoCongreso( PROCESO_ELECTORAL, NOMBRE_CANDIDATO, APELLIDO_PATERNO, APELLIDO_MATERNO, NOMBRE_COMPLETO, SEXO, CARGO_ELEGIDO, LUGAR_POSTULA, ORGANIZACION_POLITICA, ALIAS ) values( 'ELECCIONES GENERALES 2016', '', '', '', 'FREDDY MODESTO MONTESINOS RIOS', 'MASCULINO', 'NO ELECTO', 'TACNA  ', 'PERÚ PATRIA SEGURA', 'PERÚ PATRIA SEGURA' );</v>
      </c>
    </row>
    <row r="5652" spans="1:12" x14ac:dyDescent="0.25">
      <c r="A5652" s="17" t="s">
        <v>6699</v>
      </c>
      <c r="E5652" s="15" t="s">
        <v>8251</v>
      </c>
      <c r="F5652" s="15" t="s">
        <v>8773</v>
      </c>
      <c r="G5652" s="17" t="s">
        <v>1062</v>
      </c>
      <c r="H5652" s="15" t="s">
        <v>8779</v>
      </c>
      <c r="I5652" s="15" t="s">
        <v>1016</v>
      </c>
      <c r="J5652" s="15" t="str">
        <f>IFERROR(VLOOKUP(I5652,'Candidato Presidencial'!$C:$E,3,FALSE),"")</f>
        <v>PERÚ PATRIA SEGURA</v>
      </c>
      <c r="L5652" s="15" t="str">
        <f t="shared" si="153"/>
        <v>insert into Camaleon.CandidatoCongreso( PROCESO_ELECTORAL, NOMBRE_CANDIDATO, APELLIDO_PATERNO, APELLIDO_MATERNO, NOMBRE_COMPLETO, SEXO, CARGO_ELEGIDO, LUGAR_POSTULA, ORGANIZACION_POLITICA, ALIAS ) values( 'ELECCIONES GENERALES 2016', '', '', '', 'ESTELA CECILIA GAMERO LOPEZ', 'FEMENINO', 'NO ELECTO', 'TACNA  ', 'PERÚ PATRIA SEGURA', 'PERÚ PATRIA SEGURA' );</v>
      </c>
    </row>
    <row r="5653" spans="1:12" x14ac:dyDescent="0.25">
      <c r="A5653" s="17" t="s">
        <v>6699</v>
      </c>
      <c r="E5653" s="15" t="s">
        <v>8252</v>
      </c>
      <c r="F5653" s="15" t="s">
        <v>8772</v>
      </c>
      <c r="G5653" s="17" t="s">
        <v>1062</v>
      </c>
      <c r="H5653" s="15" t="s">
        <v>8791</v>
      </c>
      <c r="I5653" s="15" t="s">
        <v>1016</v>
      </c>
      <c r="J5653" s="15" t="str">
        <f>IFERROR(VLOOKUP(I5653,'Candidato Presidencial'!$C:$E,3,FALSE),"")</f>
        <v>PERÚ PATRIA SEGURA</v>
      </c>
      <c r="L5653" s="15" t="str">
        <f t="shared" si="153"/>
        <v>insert into Camaleon.CandidatoCongreso( PROCESO_ELECTORAL, NOMBRE_CANDIDATO, APELLIDO_PATERNO, APELLIDO_MATERNO, NOMBRE_COMPLETO, SEXO, CARGO_ELEGIDO, LUGAR_POSTULA, ORGANIZACION_POLITICA, ALIAS ) values( 'ELECCIONES GENERALES 2016', '', '', '', 'EDUARDO AGUSTIN FEIJOO INFANTES', 'MASCULINO', 'NO ELECTO', 'TUMBES  ', 'PERÚ PATRIA SEGURA', 'PERÚ PATRIA SEGURA' );</v>
      </c>
    </row>
    <row r="5654" spans="1:12" x14ac:dyDescent="0.25">
      <c r="A5654" s="17" t="s">
        <v>6699</v>
      </c>
      <c r="E5654" s="15" t="s">
        <v>8253</v>
      </c>
      <c r="F5654" s="15" t="s">
        <v>8773</v>
      </c>
      <c r="G5654" s="17" t="s">
        <v>1062</v>
      </c>
      <c r="H5654" s="15" t="s">
        <v>8774</v>
      </c>
      <c r="I5654" s="15" t="s">
        <v>1016</v>
      </c>
      <c r="J5654" s="15" t="str">
        <f>IFERROR(VLOOKUP(I5654,'Candidato Presidencial'!$C:$E,3,FALSE),"")</f>
        <v>PERÚ PATRIA SEGURA</v>
      </c>
      <c r="L5654" s="15" t="str">
        <f t="shared" si="153"/>
        <v>insert into Camaleon.CandidatoCongreso( PROCESO_ELECTORAL, NOMBRE_CANDIDATO, APELLIDO_PATERNO, APELLIDO_MATERNO, NOMBRE_COMPLETO, SEXO, CARGO_ELEGIDO, LUGAR_POSTULA, ORGANIZACION_POLITICA, ALIAS ) values( 'ELECCIONES GENERALES 2016', '', '', '', 'ELIANA ARIAS CALDERON', 'FEMENINO', 'NO ELECTO', 'PUNO  ', 'PERÚ PATRIA SEGURA', 'PERÚ PATRIA SEGURA' );</v>
      </c>
    </row>
    <row r="5655" spans="1:12" x14ac:dyDescent="0.25">
      <c r="A5655" s="17" t="s">
        <v>6699</v>
      </c>
      <c r="E5655" s="15" t="s">
        <v>8254</v>
      </c>
      <c r="F5655" s="15" t="s">
        <v>8773</v>
      </c>
      <c r="G5655" s="17" t="s">
        <v>1062</v>
      </c>
      <c r="H5655" s="15" t="s">
        <v>8774</v>
      </c>
      <c r="I5655" s="15" t="s">
        <v>1016</v>
      </c>
      <c r="J5655" s="15" t="str">
        <f>IFERROR(VLOOKUP(I5655,'Candidato Presidencial'!$C:$E,3,FALSE),"")</f>
        <v>PERÚ PATRIA SEGURA</v>
      </c>
      <c r="L5655" s="15" t="str">
        <f t="shared" si="153"/>
        <v>insert into Camaleon.CandidatoCongreso( PROCESO_ELECTORAL, NOMBRE_CANDIDATO, APELLIDO_PATERNO, APELLIDO_MATERNO, NOMBRE_COMPLETO, SEXO, CARGO_ELEGIDO, LUGAR_POSTULA, ORGANIZACION_POLITICA, ALIAS ) values( 'ELECCIONES GENERALES 2016', '', '', '', 'NELIDA CANSAYA AQUINO', 'FEMENINO', 'NO ELECTO', 'PUNO  ', 'PERÚ PATRIA SEGURA', 'PERÚ PATRIA SEGURA' );</v>
      </c>
    </row>
    <row r="5656" spans="1:12" x14ac:dyDescent="0.25">
      <c r="A5656" s="17" t="s">
        <v>6699</v>
      </c>
      <c r="E5656" s="15" t="s">
        <v>8255</v>
      </c>
      <c r="F5656" s="15" t="s">
        <v>8772</v>
      </c>
      <c r="G5656" s="17" t="s">
        <v>1062</v>
      </c>
      <c r="H5656" s="15" t="s">
        <v>8774</v>
      </c>
      <c r="I5656" s="15" t="s">
        <v>1016</v>
      </c>
      <c r="J5656" s="15" t="str">
        <f>IFERROR(VLOOKUP(I5656,'Candidato Presidencial'!$C:$E,3,FALSE),"")</f>
        <v>PERÚ PATRIA SEGURA</v>
      </c>
      <c r="L5656" s="15" t="str">
        <f t="shared" si="153"/>
        <v>insert into Camaleon.CandidatoCongreso( PROCESO_ELECTORAL, NOMBRE_CANDIDATO, APELLIDO_PATERNO, APELLIDO_MATERNO, NOMBRE_COMPLETO, SEXO, CARGO_ELEGIDO, LUGAR_POSTULA, ORGANIZACION_POLITICA, ALIAS ) values( 'ELECCIONES GENERALES 2016', '', '', '', 'OSCAR PERCY QUENAYA RODRIGUEZ', 'MASCULINO', 'NO ELECTO', 'PUNO  ', 'PERÚ PATRIA SEGURA', 'PERÚ PATRIA SEGURA' );</v>
      </c>
    </row>
    <row r="5657" spans="1:12" x14ac:dyDescent="0.25">
      <c r="A5657" s="17" t="s">
        <v>6699</v>
      </c>
      <c r="E5657" s="15" t="s">
        <v>8256</v>
      </c>
      <c r="F5657" s="15" t="s">
        <v>8773</v>
      </c>
      <c r="G5657" s="17" t="s">
        <v>1062</v>
      </c>
      <c r="H5657" s="15" t="s">
        <v>8798</v>
      </c>
      <c r="I5657" s="15" t="s">
        <v>1016</v>
      </c>
      <c r="J5657" s="15" t="str">
        <f>IFERROR(VLOOKUP(I5657,'Candidato Presidencial'!$C:$E,3,FALSE),"")</f>
        <v>PERÚ PATRIA SEGURA</v>
      </c>
      <c r="L5657" s="15" t="str">
        <f t="shared" si="153"/>
        <v>insert into Camaleon.CandidatoCongreso( PROCESO_ELECTORAL, NOMBRE_CANDIDATO, APELLIDO_PATERNO, APELLIDO_MATERNO, NOMBRE_COMPLETO, SEXO, CARGO_ELEGIDO, LUGAR_POSTULA, ORGANIZACION_POLITICA, ALIAS ) values( 'ELECCIONES GENERALES 2016', '', '', '', 'AYDEE SEGUNDINA HINOJOSA RUELAS', 'FEMENINO', 'NO ELECTO', 'MOQUEGUA  ', 'PERÚ PATRIA SEGURA', 'PERÚ PATRIA SEGURA' );</v>
      </c>
    </row>
    <row r="5658" spans="1:12" x14ac:dyDescent="0.25">
      <c r="A5658" s="17" t="s">
        <v>6699</v>
      </c>
      <c r="E5658" s="15" t="s">
        <v>8257</v>
      </c>
      <c r="F5658" s="15" t="s">
        <v>8773</v>
      </c>
      <c r="G5658" s="17" t="s">
        <v>1062</v>
      </c>
      <c r="H5658" s="15" t="s">
        <v>8786</v>
      </c>
      <c r="I5658" s="15" t="s">
        <v>1016</v>
      </c>
      <c r="J5658" s="15" t="str">
        <f>IFERROR(VLOOKUP(I5658,'Candidato Presidencial'!$C:$E,3,FALSE),"")</f>
        <v>PERÚ PATRIA SEGURA</v>
      </c>
      <c r="L5658" s="15" t="str">
        <f t="shared" si="153"/>
        <v>insert into Camaleon.CandidatoCongreso( PROCESO_ELECTORAL, NOMBRE_CANDIDATO, APELLIDO_PATERNO, APELLIDO_MATERNO, NOMBRE_COMPLETO, SEXO, CARGO_ELEGIDO, LUGAR_POSTULA, ORGANIZACION_POLITICA, ALIAS ) values( 'ELECCIONES GENERALES 2016', '', '', '', 'YAQUELINE NINOSKA MARTINEZ HURTECHO', 'FEMENINO', 'NO ELECTO', 'ICA  ', 'PERÚ PATRIA SEGURA', 'PERÚ PATRIA SEGURA' );</v>
      </c>
    </row>
    <row r="5659" spans="1:12" x14ac:dyDescent="0.25">
      <c r="A5659" s="17" t="s">
        <v>6699</v>
      </c>
      <c r="E5659" s="15" t="s">
        <v>8258</v>
      </c>
      <c r="F5659" s="15" t="s">
        <v>8773</v>
      </c>
      <c r="G5659" s="17" t="s">
        <v>1062</v>
      </c>
      <c r="H5659" s="15" t="s">
        <v>8786</v>
      </c>
      <c r="I5659" s="15" t="s">
        <v>1016</v>
      </c>
      <c r="J5659" s="15" t="str">
        <f>IFERROR(VLOOKUP(I5659,'Candidato Presidencial'!$C:$E,3,FALSE),"")</f>
        <v>PERÚ PATRIA SEGURA</v>
      </c>
      <c r="L5659" s="15" t="str">
        <f t="shared" si="153"/>
        <v>insert into Camaleon.CandidatoCongreso( PROCESO_ELECTORAL, NOMBRE_CANDIDATO, APELLIDO_PATERNO, APELLIDO_MATERNO, NOMBRE_COMPLETO, SEXO, CARGO_ELEGIDO, LUGAR_POSTULA, ORGANIZACION_POLITICA, ALIAS ) values( 'ELECCIONES GENERALES 2016', '', '', '', 'YANETT FABIOLA RAMOS GARCIA', 'FEMENINO', 'NO ELECTO', 'ICA  ', 'PERÚ PATRIA SEGURA', 'PERÚ PATRIA SEGURA' );</v>
      </c>
    </row>
    <row r="5660" spans="1:12" x14ac:dyDescent="0.25">
      <c r="A5660" s="17" t="s">
        <v>6699</v>
      </c>
      <c r="E5660" s="15" t="s">
        <v>8259</v>
      </c>
      <c r="F5660" s="15" t="s">
        <v>8773</v>
      </c>
      <c r="G5660" s="17" t="s">
        <v>1062</v>
      </c>
      <c r="H5660" s="15" t="s">
        <v>8799</v>
      </c>
      <c r="I5660" s="15" t="s">
        <v>1016</v>
      </c>
      <c r="J5660" s="15" t="str">
        <f>IFERROR(VLOOKUP(I5660,'Candidato Presidencial'!$C:$E,3,FALSE),"")</f>
        <v>PERÚ PATRIA SEGURA</v>
      </c>
      <c r="L5660" s="15" t="str">
        <f t="shared" si="153"/>
        <v>insert into Camaleon.CandidatoCongreso( PROCESO_ELECTORAL, NOMBRE_CANDIDATO, APELLIDO_PATERNO, APELLIDO_MATERNO, NOMBRE_COMPLETO, SEXO, CARGO_ELEGIDO, LUGAR_POSTULA, ORGANIZACION_POLITICA, ALIAS ) values( 'ELECCIONES GENERALES 2016', '', '', '', 'ANA ISABEL PAUCAR PEÑA', 'FEMENINO', 'NO ELECTO', 'JUNIN  ', 'PERÚ PATRIA SEGURA', 'PERÚ PATRIA SEGURA' );</v>
      </c>
    </row>
    <row r="5661" spans="1:12" x14ac:dyDescent="0.25">
      <c r="A5661" s="17" t="s">
        <v>6699</v>
      </c>
      <c r="E5661" s="15" t="s">
        <v>8260</v>
      </c>
      <c r="F5661" s="15" t="s">
        <v>8773</v>
      </c>
      <c r="G5661" s="17" t="s">
        <v>1062</v>
      </c>
      <c r="H5661" s="15" t="s">
        <v>8785</v>
      </c>
      <c r="I5661" s="15" t="s">
        <v>1016</v>
      </c>
      <c r="J5661" s="15" t="str">
        <f>IFERROR(VLOOKUP(I5661,'Candidato Presidencial'!$C:$E,3,FALSE),"")</f>
        <v>PERÚ PATRIA SEGURA</v>
      </c>
      <c r="L5661" s="15" t="str">
        <f t="shared" si="153"/>
        <v>insert into Camaleon.CandidatoCongreso( PROCESO_ELECTORAL, NOMBRE_CANDIDATO, APELLIDO_PATERNO, APELLIDO_MATERNO, NOMBRE_COMPLETO, SEXO, CARGO_ELEGIDO, LUGAR_POSTULA, ORGANIZACION_POLITICA, ALIAS ) values( 'ELECCIONES GENERALES 2016', '', '', '', 'EDSY MATOS MOLINA', 'FEMENINO', 'NO ELECTO', 'HUANCAVELICA  ', 'PERÚ PATRIA SEGURA', 'PERÚ PATRIA SEGURA' );</v>
      </c>
    </row>
    <row r="5662" spans="1:12" x14ac:dyDescent="0.25">
      <c r="A5662" s="17" t="s">
        <v>6699</v>
      </c>
      <c r="E5662" s="15" t="s">
        <v>8261</v>
      </c>
      <c r="F5662" s="15" t="s">
        <v>8772</v>
      </c>
      <c r="G5662" s="17" t="s">
        <v>1062</v>
      </c>
      <c r="H5662" s="15" t="s">
        <v>8799</v>
      </c>
      <c r="I5662" s="15" t="s">
        <v>1016</v>
      </c>
      <c r="J5662" s="15" t="str">
        <f>IFERROR(VLOOKUP(I5662,'Candidato Presidencial'!$C:$E,3,FALSE),"")</f>
        <v>PERÚ PATRIA SEGURA</v>
      </c>
      <c r="L5662" s="15" t="str">
        <f t="shared" si="153"/>
        <v>insert into Camaleon.CandidatoCongreso( PROCESO_ELECTORAL, NOMBRE_CANDIDATO, APELLIDO_PATERNO, APELLIDO_MATERNO, NOMBRE_COMPLETO, SEXO, CARGO_ELEGIDO, LUGAR_POSTULA, ORGANIZACION_POLITICA, ALIAS ) values( 'ELECCIONES GENERALES 2016', '', '', '', 'RAUL ANDRES POMA PALACIOS', 'MASCULINO', 'NO ELECTO', 'JUNIN  ', 'PERÚ PATRIA SEGURA', 'PERÚ PATRIA SEGURA' );</v>
      </c>
    </row>
    <row r="5663" spans="1:12" x14ac:dyDescent="0.25">
      <c r="A5663" s="17" t="s">
        <v>6699</v>
      </c>
      <c r="E5663" s="15" t="s">
        <v>8262</v>
      </c>
      <c r="F5663" s="15" t="s">
        <v>8772</v>
      </c>
      <c r="G5663" s="17" t="s">
        <v>1062</v>
      </c>
      <c r="H5663" s="15" t="s">
        <v>8799</v>
      </c>
      <c r="I5663" s="15" t="s">
        <v>1016</v>
      </c>
      <c r="J5663" s="15" t="str">
        <f>IFERROR(VLOOKUP(I5663,'Candidato Presidencial'!$C:$E,3,FALSE),"")</f>
        <v>PERÚ PATRIA SEGURA</v>
      </c>
      <c r="L5663" s="15" t="str">
        <f t="shared" si="153"/>
        <v>insert into Camaleon.CandidatoCongreso( PROCESO_ELECTORAL, NOMBRE_CANDIDATO, APELLIDO_PATERNO, APELLIDO_MATERNO, NOMBRE_COMPLETO, SEXO, CARGO_ELEGIDO, LUGAR_POSTULA, ORGANIZACION_POLITICA, ALIAS ) values( 'ELECCIONES GENERALES 2016', '', '', '', 'JOHN PINEDA SALAS', 'MASCULINO', 'NO ELECTO', 'JUNIN  ', 'PERÚ PATRIA SEGURA', 'PERÚ PATRIA SEGURA' );</v>
      </c>
    </row>
    <row r="5664" spans="1:12" x14ac:dyDescent="0.25">
      <c r="A5664" s="17" t="s">
        <v>6699</v>
      </c>
      <c r="E5664" s="15" t="s">
        <v>8263</v>
      </c>
      <c r="F5664" s="15" t="s">
        <v>8772</v>
      </c>
      <c r="G5664" s="17" t="s">
        <v>1062</v>
      </c>
      <c r="H5664" s="15" t="s">
        <v>8778</v>
      </c>
      <c r="I5664" s="15" t="s">
        <v>1016</v>
      </c>
      <c r="J5664" s="15" t="str">
        <f>IFERROR(VLOOKUP(I5664,'Candidato Presidencial'!$C:$E,3,FALSE),"")</f>
        <v>PERÚ PATRIA SEGURA</v>
      </c>
      <c r="L5664" s="15" t="str">
        <f t="shared" si="153"/>
        <v>insert into Camaleon.CandidatoCongreso( PROCESO_ELECTORAL, NOMBRE_CANDIDATO, APELLIDO_PATERNO, APELLIDO_MATERNO, NOMBRE_COMPLETO, SEXO, CARGO_ELEGIDO, LUGAR_POSTULA, ORGANIZACION_POLITICA, ALIAS ) values( 'ELECCIONES GENERALES 2016', '', '', '', 'MEDARDO VELARDE CHAVEZ', 'MASCULINO', 'NO ELECTO', 'LORETO  ', 'PERÚ PATRIA SEGURA', 'PERÚ PATRIA SEGURA' );</v>
      </c>
    </row>
    <row r="5665" spans="1:12" x14ac:dyDescent="0.25">
      <c r="A5665" s="17" t="s">
        <v>6699</v>
      </c>
      <c r="E5665" s="15" t="s">
        <v>8264</v>
      </c>
      <c r="F5665" s="15" t="s">
        <v>8773</v>
      </c>
      <c r="G5665" s="17" t="s">
        <v>1062</v>
      </c>
      <c r="H5665" s="15" t="s">
        <v>8783</v>
      </c>
      <c r="I5665" s="15" t="s">
        <v>1016</v>
      </c>
      <c r="J5665" s="15" t="str">
        <f>IFERROR(VLOOKUP(I5665,'Candidato Presidencial'!$C:$E,3,FALSE),"")</f>
        <v>PERÚ PATRIA SEGURA</v>
      </c>
      <c r="L5665" s="15" t="str">
        <f t="shared" si="153"/>
        <v>insert into Camaleon.CandidatoCongreso( PROCESO_ELECTORAL, NOMBRE_CANDIDATO, APELLIDO_PATERNO, APELLIDO_MATERNO, NOMBRE_COMPLETO, SEXO, CARGO_ELEGIDO, LUGAR_POSTULA, ORGANIZACION_POLITICA, ALIAS ) values( 'ELECCIONES GENERALES 2016', '', '', '', 'CALANDRA SAMMY OLIVERA MARTINEZ', 'FEMENINO', 'NO ELECTO', 'CUSCO  ', 'PERÚ PATRIA SEGURA', 'PERÚ PATRIA SEGURA' );</v>
      </c>
    </row>
    <row r="5666" spans="1:12" x14ac:dyDescent="0.25">
      <c r="A5666" s="17" t="s">
        <v>6699</v>
      </c>
      <c r="E5666" s="15" t="s">
        <v>8265</v>
      </c>
      <c r="F5666" s="15" t="s">
        <v>8772</v>
      </c>
      <c r="G5666" s="17" t="s">
        <v>1062</v>
      </c>
      <c r="H5666" s="15" t="s">
        <v>8774</v>
      </c>
      <c r="I5666" s="15" t="s">
        <v>1016</v>
      </c>
      <c r="J5666" s="15" t="str">
        <f>IFERROR(VLOOKUP(I5666,'Candidato Presidencial'!$C:$E,3,FALSE),"")</f>
        <v>PERÚ PATRIA SEGURA</v>
      </c>
      <c r="L5666" s="15" t="str">
        <f t="shared" si="153"/>
        <v>insert into Camaleon.CandidatoCongreso( PROCESO_ELECTORAL, NOMBRE_CANDIDATO, APELLIDO_PATERNO, APELLIDO_MATERNO, NOMBRE_COMPLETO, SEXO, CARGO_ELEGIDO, LUGAR_POSTULA, ORGANIZACION_POLITICA, ALIAS ) values( 'ELECCIONES GENERALES 2016', '', '', '', 'ADOLFO QUISPE CONDORI', 'MASCULINO', 'NO ELECTO', 'PUNO  ', 'PERÚ PATRIA SEGURA', 'PERÚ PATRIA SEGURA' );</v>
      </c>
    </row>
    <row r="5667" spans="1:12" x14ac:dyDescent="0.25">
      <c r="A5667" s="17" t="s">
        <v>6699</v>
      </c>
      <c r="E5667" s="15" t="s">
        <v>8266</v>
      </c>
      <c r="F5667" s="15" t="s">
        <v>8772</v>
      </c>
      <c r="G5667" s="17" t="s">
        <v>1062</v>
      </c>
      <c r="H5667" s="15" t="s">
        <v>8785</v>
      </c>
      <c r="I5667" s="15" t="s">
        <v>1016</v>
      </c>
      <c r="J5667" s="15" t="str">
        <f>IFERROR(VLOOKUP(I5667,'Candidato Presidencial'!$C:$E,3,FALSE),"")</f>
        <v>PERÚ PATRIA SEGURA</v>
      </c>
      <c r="L5667" s="15" t="str">
        <f t="shared" si="153"/>
        <v>insert into Camaleon.CandidatoCongreso( PROCESO_ELECTORAL, NOMBRE_CANDIDATO, APELLIDO_PATERNO, APELLIDO_MATERNO, NOMBRE_COMPLETO, SEXO, CARGO_ELEGIDO, LUGAR_POSTULA, ORGANIZACION_POLITICA, ALIAS ) values( 'ELECCIONES GENERALES 2016', '', '', '', 'FULGENCIO PALOMINO QUISPE', 'MASCULINO', 'NO ELECTO', 'HUANCAVELICA  ', 'PERÚ PATRIA SEGURA', 'PERÚ PATRIA SEGURA' );</v>
      </c>
    </row>
    <row r="5668" spans="1:12" x14ac:dyDescent="0.25">
      <c r="A5668" s="17" t="s">
        <v>6699</v>
      </c>
      <c r="E5668" s="15" t="s">
        <v>8267</v>
      </c>
      <c r="F5668" s="15" t="s">
        <v>8772</v>
      </c>
      <c r="G5668" s="17" t="s">
        <v>1062</v>
      </c>
      <c r="H5668" s="15" t="s">
        <v>8785</v>
      </c>
      <c r="I5668" s="15" t="s">
        <v>1016</v>
      </c>
      <c r="J5668" s="15" t="str">
        <f>IFERROR(VLOOKUP(I5668,'Candidato Presidencial'!$C:$E,3,FALSE),"")</f>
        <v>PERÚ PATRIA SEGURA</v>
      </c>
      <c r="L5668" s="15" t="str">
        <f t="shared" si="153"/>
        <v>insert into Camaleon.CandidatoCongreso( PROCESO_ELECTORAL, NOMBRE_CANDIDATO, APELLIDO_PATERNO, APELLIDO_MATERNO, NOMBRE_COMPLETO, SEXO, CARGO_ELEGIDO, LUGAR_POSTULA, ORGANIZACION_POLITICA, ALIAS ) values( 'ELECCIONES GENERALES 2016', '', '', '', 'JUAN VARGAS PEREZ', 'MASCULINO', 'NO ELECTO', 'HUANCAVELICA  ', 'PERÚ PATRIA SEGURA', 'PERÚ PATRIA SEGURA' );</v>
      </c>
    </row>
    <row r="5669" spans="1:12" x14ac:dyDescent="0.25">
      <c r="A5669" s="17" t="s">
        <v>6699</v>
      </c>
      <c r="E5669" s="15" t="s">
        <v>8268</v>
      </c>
      <c r="F5669" s="15" t="s">
        <v>8772</v>
      </c>
      <c r="G5669" s="17" t="s">
        <v>1062</v>
      </c>
      <c r="H5669" s="15" t="s">
        <v>8787</v>
      </c>
      <c r="I5669" s="15" t="s">
        <v>1016</v>
      </c>
      <c r="J5669" s="15" t="str">
        <f>IFERROR(VLOOKUP(I5669,'Candidato Presidencial'!$C:$E,3,FALSE),"")</f>
        <v>PERÚ PATRIA SEGURA</v>
      </c>
      <c r="L5669" s="15" t="str">
        <f t="shared" si="153"/>
        <v>insert into Camaleon.CandidatoCongreso( PROCESO_ELECTORAL, NOMBRE_CANDIDATO, APELLIDO_PATERNO, APELLIDO_MATERNO, NOMBRE_COMPLETO, SEXO, CARGO_ELEGIDO, LUGAR_POSTULA, ORGANIZACION_POLITICA, ALIAS ) values( 'ELECCIONES GENERALES 2016', '', '', '', 'NILTHON CAQUI GONZALES', 'MASCULINO', 'NO ELECTO', 'HUANUCO  ', 'PERÚ PATRIA SEGURA', 'PERÚ PATRIA SEGURA' );</v>
      </c>
    </row>
    <row r="5670" spans="1:12" x14ac:dyDescent="0.25">
      <c r="A5670" s="17" t="s">
        <v>6699</v>
      </c>
      <c r="E5670" s="15" t="s">
        <v>8269</v>
      </c>
      <c r="F5670" s="15" t="s">
        <v>8773</v>
      </c>
      <c r="G5670" s="17" t="s">
        <v>1062</v>
      </c>
      <c r="H5670" s="15" t="s">
        <v>8780</v>
      </c>
      <c r="I5670" s="15" t="s">
        <v>1016</v>
      </c>
      <c r="J5670" s="15" t="str">
        <f>IFERROR(VLOOKUP(I5670,'Candidato Presidencial'!$C:$E,3,FALSE),"")</f>
        <v>PERÚ PATRIA SEGURA</v>
      </c>
      <c r="L5670" s="15" t="str">
        <f t="shared" si="153"/>
        <v>insert into Camaleon.CandidatoCongreso( PROCESO_ELECTORAL, NOMBRE_CANDIDATO, APELLIDO_PATERNO, APELLIDO_MATERNO, NOMBRE_COMPLETO, SEXO, CARGO_ELEGIDO, LUGAR_POSTULA, ORGANIZACION_POLITICA, ALIAS ) values( 'ELECCIONES GENERALES 2016', '', '', '', 'NANCY AIDEE ABANTO ZAMORA', 'FEMENINO', 'NO ELECTO', 'LA LIBERTAD  ', 'PERÚ PATRIA SEGURA', 'PERÚ PATRIA SEGURA' );</v>
      </c>
    </row>
    <row r="5671" spans="1:12" x14ac:dyDescent="0.25">
      <c r="A5671" s="17" t="s">
        <v>6699</v>
      </c>
      <c r="E5671" s="15" t="s">
        <v>8270</v>
      </c>
      <c r="F5671" s="15" t="s">
        <v>8773</v>
      </c>
      <c r="G5671" s="17" t="s">
        <v>1062</v>
      </c>
      <c r="H5671" s="15" t="s">
        <v>8781</v>
      </c>
      <c r="I5671" s="15" t="s">
        <v>1016</v>
      </c>
      <c r="J5671" s="15" t="str">
        <f>IFERROR(VLOOKUP(I5671,'Candidato Presidencial'!$C:$E,3,FALSE),"")</f>
        <v>PERÚ PATRIA SEGURA</v>
      </c>
      <c r="L5671" s="15" t="str">
        <f t="shared" si="153"/>
        <v>insert into Camaleon.CandidatoCongreso( PROCESO_ELECTORAL, NOMBRE_CANDIDATO, APELLIDO_PATERNO, APELLIDO_MATERNO, NOMBRE_COMPLETO, SEXO, CARGO_ELEGIDO, LUGAR_POSTULA, ORGANIZACION_POLITICA, ALIAS ) values( 'ELECCIONES GENERALES 2016', '', '', '', 'VILMA NOEMI GRAU ALIAGA', 'FEMENINO', 'NO ELECTO', 'CAJAMARCA  ', 'PERÚ PATRIA SEGURA', 'PERÚ PATRIA SEGURA' );</v>
      </c>
    </row>
    <row r="5672" spans="1:12" x14ac:dyDescent="0.25">
      <c r="A5672" s="17" t="s">
        <v>6699</v>
      </c>
      <c r="E5672" s="15" t="s">
        <v>8271</v>
      </c>
      <c r="F5672" s="15" t="s">
        <v>8772</v>
      </c>
      <c r="G5672" s="17" t="s">
        <v>1062</v>
      </c>
      <c r="H5672" s="15" t="s">
        <v>8781</v>
      </c>
      <c r="I5672" s="15" t="s">
        <v>1016</v>
      </c>
      <c r="J5672" s="15" t="str">
        <f>IFERROR(VLOOKUP(I5672,'Candidato Presidencial'!$C:$E,3,FALSE),"")</f>
        <v>PERÚ PATRIA SEGURA</v>
      </c>
      <c r="L5672" s="15" t="str">
        <f t="shared" si="153"/>
        <v>insert into Camaleon.CandidatoCongreso( PROCESO_ELECTORAL, NOMBRE_CANDIDATO, APELLIDO_PATERNO, APELLIDO_MATERNO, NOMBRE_COMPLETO, SEXO, CARGO_ELEGIDO, LUGAR_POSTULA, ORGANIZACION_POLITICA, ALIAS ) values( 'ELECCIONES GENERALES 2016', '', '', '', 'LUCIO EUGENIO MENDOZA SAAVEDRA', 'MASCULINO', 'NO ELECTO', 'CAJAMARCA  ', 'PERÚ PATRIA SEGURA', 'PERÚ PATRIA SEGURA' );</v>
      </c>
    </row>
    <row r="5673" spans="1:12" x14ac:dyDescent="0.25">
      <c r="A5673" s="17" t="s">
        <v>6699</v>
      </c>
      <c r="E5673" s="15" t="s">
        <v>8272</v>
      </c>
      <c r="F5673" s="15" t="s">
        <v>8772</v>
      </c>
      <c r="G5673" s="17" t="s">
        <v>1062</v>
      </c>
      <c r="H5673" s="15" t="s">
        <v>8781</v>
      </c>
      <c r="I5673" s="15" t="s">
        <v>1016</v>
      </c>
      <c r="J5673" s="15" t="str">
        <f>IFERROR(VLOOKUP(I5673,'Candidato Presidencial'!$C:$E,3,FALSE),"")</f>
        <v>PERÚ PATRIA SEGURA</v>
      </c>
      <c r="L5673" s="15" t="str">
        <f t="shared" si="153"/>
        <v>insert into Camaleon.CandidatoCongreso( PROCESO_ELECTORAL, NOMBRE_CANDIDATO, APELLIDO_PATERNO, APELLIDO_MATERNO, NOMBRE_COMPLETO, SEXO, CARGO_ELEGIDO, LUGAR_POSTULA, ORGANIZACION_POLITICA, ALIAS ) values( 'ELECCIONES GENERALES 2016', '', '', '', 'GILBERTO CRUZADO VASQUEZ', 'MASCULINO', 'NO ELECTO', 'CAJAMARCA  ', 'PERÚ PATRIA SEGURA', 'PERÚ PATRIA SEGURA' );</v>
      </c>
    </row>
    <row r="5674" spans="1:12" x14ac:dyDescent="0.25">
      <c r="A5674" s="17" t="s">
        <v>6699</v>
      </c>
      <c r="E5674" s="15" t="s">
        <v>8273</v>
      </c>
      <c r="F5674" s="15" t="s">
        <v>8772</v>
      </c>
      <c r="G5674" s="17" t="s">
        <v>1062</v>
      </c>
      <c r="H5674" s="15" t="s">
        <v>8788</v>
      </c>
      <c r="I5674" s="15" t="s">
        <v>1016</v>
      </c>
      <c r="J5674" s="15" t="str">
        <f>IFERROR(VLOOKUP(I5674,'Candidato Presidencial'!$C:$E,3,FALSE),"")</f>
        <v>PERÚ PATRIA SEGURA</v>
      </c>
      <c r="L5674" s="15" t="str">
        <f t="shared" si="153"/>
        <v>insert into Camaleon.CandidatoCongreso( PROCESO_ELECTORAL, NOMBRE_CANDIDATO, APELLIDO_PATERNO, APELLIDO_MATERNO, NOMBRE_COMPLETO, SEXO, CARGO_ELEGIDO, LUGAR_POSTULA, ORGANIZACION_POLITICA, ALIAS ) values( 'ELECCIONES GENERALES 2016', '', '', '', 'FERNANDO VICTOR MACEDO MERCADO', 'MASCULINO', 'NO ELECTO', 'ANCASH  ', 'PERÚ PATRIA SEGURA', 'PERÚ PATRIA SEGURA' );</v>
      </c>
    </row>
    <row r="5675" spans="1:12" x14ac:dyDescent="0.25">
      <c r="A5675" s="17" t="s">
        <v>6699</v>
      </c>
      <c r="E5675" s="15" t="s">
        <v>8274</v>
      </c>
      <c r="F5675" s="15" t="s">
        <v>8773</v>
      </c>
      <c r="G5675" s="17" t="s">
        <v>1062</v>
      </c>
      <c r="H5675" s="15" t="s">
        <v>8789</v>
      </c>
      <c r="I5675" s="15" t="s">
        <v>1016</v>
      </c>
      <c r="J5675" s="15" t="str">
        <f>IFERROR(VLOOKUP(I5675,'Candidato Presidencial'!$C:$E,3,FALSE),"")</f>
        <v>PERÚ PATRIA SEGURA</v>
      </c>
      <c r="L5675" s="15" t="str">
        <f t="shared" si="153"/>
        <v>insert into Camaleon.CandidatoCongreso( PROCESO_ELECTORAL, NOMBRE_CANDIDATO, APELLIDO_PATERNO, APELLIDO_MATERNO, NOMBRE_COMPLETO, SEXO, CARGO_ELEGIDO, LUGAR_POSTULA, ORGANIZACION_POLITICA, ALIAS ) values( 'ELECCIONES GENERALES 2016', '', '', '', 'BETTY ORMENCINDA NUÑEZ DIAZ', 'FEMENINO', 'NO ELECTO', 'AREQUIPA  ', 'PERÚ PATRIA SEGURA', 'PERÚ PATRIA SEGURA' );</v>
      </c>
    </row>
    <row r="5676" spans="1:12" x14ac:dyDescent="0.25">
      <c r="A5676" s="17" t="s">
        <v>6699</v>
      </c>
      <c r="E5676" s="15" t="s">
        <v>8275</v>
      </c>
      <c r="F5676" s="15" t="s">
        <v>8772</v>
      </c>
      <c r="G5676" s="17" t="s">
        <v>1062</v>
      </c>
      <c r="H5676" s="15" t="s">
        <v>8780</v>
      </c>
      <c r="I5676" s="15" t="s">
        <v>1016</v>
      </c>
      <c r="J5676" s="15" t="str">
        <f>IFERROR(VLOOKUP(I5676,'Candidato Presidencial'!$C:$E,3,FALSE),"")</f>
        <v>PERÚ PATRIA SEGURA</v>
      </c>
      <c r="L5676" s="15" t="str">
        <f t="shared" si="153"/>
        <v>insert into Camaleon.CandidatoCongreso( PROCESO_ELECTORAL, NOMBRE_CANDIDATO, APELLIDO_PATERNO, APELLIDO_MATERNO, NOMBRE_COMPLETO, SEXO, CARGO_ELEGIDO, LUGAR_POSTULA, ORGANIZACION_POLITICA, ALIAS ) values( 'ELECCIONES GENERALES 2016', '', '', '', 'NEISSER CUEVA CABALLERO', 'MASCULINO', 'NO ELECTO', 'LA LIBERTAD  ', 'PERÚ PATRIA SEGURA', 'PERÚ PATRIA SEGURA' );</v>
      </c>
    </row>
    <row r="5677" spans="1:12" x14ac:dyDescent="0.25">
      <c r="A5677" s="17" t="s">
        <v>6699</v>
      </c>
      <c r="E5677" s="15" t="s">
        <v>8276</v>
      </c>
      <c r="F5677" s="15" t="s">
        <v>8773</v>
      </c>
      <c r="G5677" s="17" t="s">
        <v>1062</v>
      </c>
      <c r="H5677" s="15" t="s">
        <v>8799</v>
      </c>
      <c r="I5677" s="15" t="s">
        <v>1016</v>
      </c>
      <c r="J5677" s="15" t="str">
        <f>IFERROR(VLOOKUP(I5677,'Candidato Presidencial'!$C:$E,3,FALSE),"")</f>
        <v>PERÚ PATRIA SEGURA</v>
      </c>
      <c r="L5677" s="15" t="str">
        <f t="shared" si="153"/>
        <v>insert into Camaleon.CandidatoCongreso( PROCESO_ELECTORAL, NOMBRE_CANDIDATO, APELLIDO_PATERNO, APELLIDO_MATERNO, NOMBRE_COMPLETO, SEXO, CARGO_ELEGIDO, LUGAR_POSTULA, ORGANIZACION_POLITICA, ALIAS ) values( 'ELECCIONES GENERALES 2016', '', '', '', 'DIANA VANESSA MUCHA LUCAS', 'FEMENINO', 'NO ELECTO', 'JUNIN  ', 'PERÚ PATRIA SEGURA', 'PERÚ PATRIA SEGURA' );</v>
      </c>
    </row>
    <row r="5678" spans="1:12" x14ac:dyDescent="0.25">
      <c r="A5678" s="17" t="s">
        <v>6699</v>
      </c>
      <c r="E5678" s="15" t="s">
        <v>8277</v>
      </c>
      <c r="F5678" s="15" t="s">
        <v>8773</v>
      </c>
      <c r="G5678" s="17" t="s">
        <v>1062</v>
      </c>
      <c r="H5678" s="15" t="s">
        <v>8789</v>
      </c>
      <c r="I5678" s="15" t="s">
        <v>1016</v>
      </c>
      <c r="J5678" s="15" t="str">
        <f>IFERROR(VLOOKUP(I5678,'Candidato Presidencial'!$C:$E,3,FALSE),"")</f>
        <v>PERÚ PATRIA SEGURA</v>
      </c>
      <c r="L5678" s="15" t="str">
        <f t="shared" si="153"/>
        <v>insert into Camaleon.CandidatoCongreso( PROCESO_ELECTORAL, NOMBRE_CANDIDATO, APELLIDO_PATERNO, APELLIDO_MATERNO, NOMBRE_COMPLETO, SEXO, CARGO_ELEGIDO, LUGAR_POSTULA, ORGANIZACION_POLITICA, ALIAS ) values( 'ELECCIONES GENERALES 2016', '', '', '', 'FRIDA FIORELLA MATOS ANGULO', 'FEMENINO', 'NO ELECTO', 'AREQUIPA  ', 'PERÚ PATRIA SEGURA', 'PERÚ PATRIA SEGURA' );</v>
      </c>
    </row>
    <row r="5679" spans="1:12" x14ac:dyDescent="0.25">
      <c r="A5679" s="17" t="s">
        <v>6699</v>
      </c>
      <c r="E5679" s="15" t="s">
        <v>8278</v>
      </c>
      <c r="F5679" s="15" t="s">
        <v>8772</v>
      </c>
      <c r="G5679" s="17" t="s">
        <v>1062</v>
      </c>
      <c r="H5679" s="15" t="s">
        <v>8789</v>
      </c>
      <c r="I5679" s="15" t="s">
        <v>1016</v>
      </c>
      <c r="J5679" s="15" t="str">
        <f>IFERROR(VLOOKUP(I5679,'Candidato Presidencial'!$C:$E,3,FALSE),"")</f>
        <v>PERÚ PATRIA SEGURA</v>
      </c>
      <c r="L5679" s="15" t="str">
        <f t="shared" si="153"/>
        <v>insert into Camaleon.CandidatoCongreso( PROCESO_ELECTORAL, NOMBRE_CANDIDATO, APELLIDO_PATERNO, APELLIDO_MATERNO, NOMBRE_COMPLETO, SEXO, CARGO_ELEGIDO, LUGAR_POSTULA, ORGANIZACION_POLITICA, ALIAS ) values( 'ELECCIONES GENERALES 2016', '', '', '', 'FERNANDO ENRIQUE MONTOYA MONTOYA', 'MASCULINO', 'NO ELECTO', 'AREQUIPA  ', 'PERÚ PATRIA SEGURA', 'PERÚ PATRIA SEGURA' );</v>
      </c>
    </row>
    <row r="5680" spans="1:12" x14ac:dyDescent="0.25">
      <c r="A5680" s="17" t="s">
        <v>6699</v>
      </c>
      <c r="E5680" s="15" t="s">
        <v>8279</v>
      </c>
      <c r="F5680" s="15" t="s">
        <v>8772</v>
      </c>
      <c r="G5680" s="17" t="s">
        <v>1062</v>
      </c>
      <c r="H5680" s="15" t="s">
        <v>8789</v>
      </c>
      <c r="I5680" s="15" t="s">
        <v>1016</v>
      </c>
      <c r="J5680" s="15" t="str">
        <f>IFERROR(VLOOKUP(I5680,'Candidato Presidencial'!$C:$E,3,FALSE),"")</f>
        <v>PERÚ PATRIA SEGURA</v>
      </c>
      <c r="L5680" s="15" t="str">
        <f t="shared" si="153"/>
        <v>insert into Camaleon.CandidatoCongreso( PROCESO_ELECTORAL, NOMBRE_CANDIDATO, APELLIDO_PATERNO, APELLIDO_MATERNO, NOMBRE_COMPLETO, SEXO, CARGO_ELEGIDO, LUGAR_POSTULA, ORGANIZACION_POLITICA, ALIAS ) values( 'ELECCIONES GENERALES 2016', '', '', '', 'KAZAN OCAMPO CARPIO', 'MASCULINO', 'NO ELECTO', 'AREQUIPA  ', 'PERÚ PATRIA SEGURA', 'PERÚ PATRIA SEGURA' );</v>
      </c>
    </row>
    <row r="5681" spans="1:12" x14ac:dyDescent="0.25">
      <c r="A5681" s="17" t="s">
        <v>6699</v>
      </c>
      <c r="E5681" s="15" t="s">
        <v>8280</v>
      </c>
      <c r="F5681" s="15" t="s">
        <v>8772</v>
      </c>
      <c r="G5681" s="17" t="s">
        <v>1062</v>
      </c>
      <c r="H5681" s="15" t="s">
        <v>8781</v>
      </c>
      <c r="I5681" s="15" t="s">
        <v>1016</v>
      </c>
      <c r="J5681" s="15" t="str">
        <f>IFERROR(VLOOKUP(I5681,'Candidato Presidencial'!$C:$E,3,FALSE),"")</f>
        <v>PERÚ PATRIA SEGURA</v>
      </c>
      <c r="L5681" s="15" t="str">
        <f t="shared" si="153"/>
        <v>insert into Camaleon.CandidatoCongreso( PROCESO_ELECTORAL, NOMBRE_CANDIDATO, APELLIDO_PATERNO, APELLIDO_MATERNO, NOMBRE_COMPLETO, SEXO, CARGO_ELEGIDO, LUGAR_POSTULA, ORGANIZACION_POLITICA, ALIAS ) values( 'ELECCIONES GENERALES 2016', '', '', '', 'CARLOS OMAR SOTO ZUBIATE', 'MASCULINO', 'NO ELECTO', 'CAJAMARCA  ', 'PERÚ PATRIA SEGURA', 'PERÚ PATRIA SEGURA' );</v>
      </c>
    </row>
    <row r="5682" spans="1:12" x14ac:dyDescent="0.25">
      <c r="A5682" s="17" t="s">
        <v>6699</v>
      </c>
      <c r="E5682" s="15" t="s">
        <v>8281</v>
      </c>
      <c r="F5682" s="15" t="s">
        <v>8773</v>
      </c>
      <c r="G5682" s="17" t="s">
        <v>1062</v>
      </c>
      <c r="H5682" s="15" t="s">
        <v>8797</v>
      </c>
      <c r="I5682" s="15" t="s">
        <v>1016</v>
      </c>
      <c r="J5682" s="15" t="str">
        <f>IFERROR(VLOOKUP(I5682,'Candidato Presidencial'!$C:$E,3,FALSE),"")</f>
        <v>PERÚ PATRIA SEGURA</v>
      </c>
      <c r="L5682" s="15" t="str">
        <f t="shared" si="153"/>
        <v>insert into Camaleon.CandidatoCongreso( PROCESO_ELECTORAL, NOMBRE_CANDIDATO, APELLIDO_PATERNO, APELLIDO_MATERNO, NOMBRE_COMPLETO, SEXO, CARGO_ELEGIDO, LUGAR_POSTULA, ORGANIZACION_POLITICA, ALIAS ) values( 'ELECCIONES GENERALES 2016', '', '', '', 'RUTH MONICA VELASQUEZ CARRANZA', 'FEMENINO', 'NO ELECTO', 'LIMA LIMA ', 'PERÚ PATRIA SEGURA', 'PERÚ PATRIA SEGURA' );</v>
      </c>
    </row>
    <row r="5683" spans="1:12" x14ac:dyDescent="0.25">
      <c r="A5683" s="17" t="s">
        <v>6699</v>
      </c>
      <c r="E5683" s="15" t="s">
        <v>8282</v>
      </c>
      <c r="F5683" s="15" t="s">
        <v>8772</v>
      </c>
      <c r="G5683" s="17" t="s">
        <v>1062</v>
      </c>
      <c r="H5683" s="15" t="s">
        <v>8774</v>
      </c>
      <c r="I5683" s="15" t="s">
        <v>1016</v>
      </c>
      <c r="J5683" s="15" t="str">
        <f>IFERROR(VLOOKUP(I5683,'Candidato Presidencial'!$C:$E,3,FALSE),"")</f>
        <v>PERÚ PATRIA SEGURA</v>
      </c>
      <c r="L5683" s="15" t="str">
        <f t="shared" si="153"/>
        <v>insert into Camaleon.CandidatoCongreso( PROCESO_ELECTORAL, NOMBRE_CANDIDATO, APELLIDO_PATERNO, APELLIDO_MATERNO, NOMBRE_COMPLETO, SEXO, CARGO_ELEGIDO, LUGAR_POSTULA, ORGANIZACION_POLITICA, ALIAS ) values( 'ELECCIONES GENERALES 2016', '', '', '', 'WILLIAM SOBRINO ARIAS', 'MASCULINO', 'NO ELECTO', 'PUNO  ', 'PERÚ PATRIA SEGURA', 'PERÚ PATRIA SEGURA' );</v>
      </c>
    </row>
    <row r="5684" spans="1:12" x14ac:dyDescent="0.25">
      <c r="A5684" s="17" t="s">
        <v>6699</v>
      </c>
      <c r="E5684" s="15" t="s">
        <v>8283</v>
      </c>
      <c r="F5684" s="15" t="s">
        <v>8772</v>
      </c>
      <c r="G5684" s="17" t="s">
        <v>1062</v>
      </c>
      <c r="H5684" s="15" t="s">
        <v>8798</v>
      </c>
      <c r="I5684" s="15" t="s">
        <v>1016</v>
      </c>
      <c r="J5684" s="15" t="str">
        <f>IFERROR(VLOOKUP(I5684,'Candidato Presidencial'!$C:$E,3,FALSE),"")</f>
        <v>PERÚ PATRIA SEGURA</v>
      </c>
      <c r="L5684" s="15" t="str">
        <f t="shared" si="153"/>
        <v>insert into Camaleon.CandidatoCongreso( PROCESO_ELECTORAL, NOMBRE_CANDIDATO, APELLIDO_PATERNO, APELLIDO_MATERNO, NOMBRE_COMPLETO, SEXO, CARGO_ELEGIDO, LUGAR_POSTULA, ORGANIZACION_POLITICA, ALIAS ) values( 'ELECCIONES GENERALES 2016', '', '', '', 'VICTOR HUGO DANIEL MANCHEGO LIÑAN', 'MASCULINO', 'NO ELECTO', 'MOQUEGUA  ', 'PERÚ PATRIA SEGURA', 'PERÚ PATRIA SEGURA' );</v>
      </c>
    </row>
    <row r="5685" spans="1:12" x14ac:dyDescent="0.25">
      <c r="A5685" s="17" t="s">
        <v>6699</v>
      </c>
      <c r="E5685" s="15" t="s">
        <v>8284</v>
      </c>
      <c r="F5685" s="15" t="s">
        <v>8772</v>
      </c>
      <c r="G5685" s="17" t="s">
        <v>1062</v>
      </c>
      <c r="H5685" s="15" t="s">
        <v>8780</v>
      </c>
      <c r="I5685" s="15" t="s">
        <v>1016</v>
      </c>
      <c r="J5685" s="15" t="str">
        <f>IFERROR(VLOOKUP(I5685,'Candidato Presidencial'!$C:$E,3,FALSE),"")</f>
        <v>PERÚ PATRIA SEGURA</v>
      </c>
      <c r="L5685" s="15" t="str">
        <f t="shared" si="153"/>
        <v>insert into Camaleon.CandidatoCongreso( PROCESO_ELECTORAL, NOMBRE_CANDIDATO, APELLIDO_PATERNO, APELLIDO_MATERNO, NOMBRE_COMPLETO, SEXO, CARGO_ELEGIDO, LUGAR_POSTULA, ORGANIZACION_POLITICA, ALIAS ) values( 'ELECCIONES GENERALES 2016', '', '', '', 'JULIO ELIAS LANDERAS AVILA', 'MASCULINO', 'NO ELECTO', 'LA LIBERTAD  ', 'PERÚ PATRIA SEGURA', 'PERÚ PATRIA SEGURA' );</v>
      </c>
    </row>
    <row r="5686" spans="1:12" x14ac:dyDescent="0.25">
      <c r="A5686" s="17" t="s">
        <v>6699</v>
      </c>
      <c r="E5686" s="15" t="s">
        <v>8285</v>
      </c>
      <c r="F5686" s="15" t="s">
        <v>8772</v>
      </c>
      <c r="G5686" s="17" t="s">
        <v>1062</v>
      </c>
      <c r="H5686" s="15" t="s">
        <v>8799</v>
      </c>
      <c r="I5686" s="15" t="s">
        <v>1016</v>
      </c>
      <c r="J5686" s="15" t="str">
        <f>IFERROR(VLOOKUP(I5686,'Candidato Presidencial'!$C:$E,3,FALSE),"")</f>
        <v>PERÚ PATRIA SEGURA</v>
      </c>
      <c r="L5686" s="15" t="str">
        <f t="shared" si="153"/>
        <v>insert into Camaleon.CandidatoCongreso( PROCESO_ELECTORAL, NOMBRE_CANDIDATO, APELLIDO_PATERNO, APELLIDO_MATERNO, NOMBRE_COMPLETO, SEXO, CARGO_ELEGIDO, LUGAR_POSTULA, ORGANIZACION_POLITICA, ALIAS ) values( 'ELECCIONES GENERALES 2016', '', '', '', 'PEDRO HUMBERTO JINES ARROYO', 'MASCULINO', 'NO ELECTO', 'JUNIN  ', 'PERÚ PATRIA SEGURA', 'PERÚ PATRIA SEGURA' );</v>
      </c>
    </row>
    <row r="5687" spans="1:12" x14ac:dyDescent="0.25">
      <c r="A5687" s="17" t="s">
        <v>6699</v>
      </c>
      <c r="E5687" s="15" t="s">
        <v>8286</v>
      </c>
      <c r="F5687" s="15" t="s">
        <v>8773</v>
      </c>
      <c r="G5687" s="17" t="s">
        <v>1062</v>
      </c>
      <c r="H5687" s="15" t="s">
        <v>8794</v>
      </c>
      <c r="I5687" s="15" t="s">
        <v>1016</v>
      </c>
      <c r="J5687" s="15" t="str">
        <f>IFERROR(VLOOKUP(I5687,'Candidato Presidencial'!$C:$E,3,FALSE),"")</f>
        <v>PERÚ PATRIA SEGURA</v>
      </c>
      <c r="L5687" s="15" t="str">
        <f t="shared" si="153"/>
        <v>insert into Camaleon.CandidatoCongreso( PROCESO_ELECTORAL, NOMBRE_CANDIDATO, APELLIDO_PATERNO, APELLIDO_MATERNO, NOMBRE_COMPLETO, SEXO, CARGO_ELEGIDO, LUGAR_POSTULA, ORGANIZACION_POLITICA, ALIAS ) values( 'ELECCIONES GENERALES 2016', '', '', '', 'JENIFFER MARILIN HUAMAN GALARRETA', 'FEMENINO', 'NO ELECTO', 'APURIMAC  ', 'PERÚ PATRIA SEGURA', 'PERÚ PATRIA SEGURA' );</v>
      </c>
    </row>
    <row r="5688" spans="1:12" x14ac:dyDescent="0.25">
      <c r="A5688" s="17" t="s">
        <v>6699</v>
      </c>
      <c r="E5688" s="15" t="s">
        <v>8287</v>
      </c>
      <c r="F5688" s="15" t="s">
        <v>8772</v>
      </c>
      <c r="G5688" s="17" t="s">
        <v>1062</v>
      </c>
      <c r="H5688" s="15" t="s">
        <v>8781</v>
      </c>
      <c r="I5688" s="15" t="s">
        <v>1016</v>
      </c>
      <c r="J5688" s="15" t="str">
        <f>IFERROR(VLOOKUP(I5688,'Candidato Presidencial'!$C:$E,3,FALSE),"")</f>
        <v>PERÚ PATRIA SEGURA</v>
      </c>
      <c r="L5688" s="15" t="str">
        <f t="shared" si="153"/>
        <v>insert into Camaleon.CandidatoCongreso( PROCESO_ELECTORAL, NOMBRE_CANDIDATO, APELLIDO_PATERNO, APELLIDO_MATERNO, NOMBRE_COMPLETO, SEXO, CARGO_ELEGIDO, LUGAR_POSTULA, ORGANIZACION_POLITICA, ALIAS ) values( 'ELECCIONES GENERALES 2016', '', '', '', 'VICTOR FRANCISCO VELASQUEZ GASTAÑADUI', 'MASCULINO', 'NO ELECTO', 'CAJAMARCA  ', 'PERÚ PATRIA SEGURA', 'PERÚ PATRIA SEGURA' );</v>
      </c>
    </row>
    <row r="5689" spans="1:12" x14ac:dyDescent="0.25">
      <c r="A5689" s="17" t="s">
        <v>6699</v>
      </c>
      <c r="E5689" s="15" t="s">
        <v>8288</v>
      </c>
      <c r="F5689" s="15" t="s">
        <v>8772</v>
      </c>
      <c r="G5689" s="17" t="s">
        <v>1062</v>
      </c>
      <c r="H5689" s="15" t="s">
        <v>8788</v>
      </c>
      <c r="I5689" s="15" t="s">
        <v>1016</v>
      </c>
      <c r="J5689" s="15" t="str">
        <f>IFERROR(VLOOKUP(I5689,'Candidato Presidencial'!$C:$E,3,FALSE),"")</f>
        <v>PERÚ PATRIA SEGURA</v>
      </c>
      <c r="L5689" s="15" t="str">
        <f t="shared" si="153"/>
        <v>insert into Camaleon.CandidatoCongreso( PROCESO_ELECTORAL, NOMBRE_CANDIDATO, APELLIDO_PATERNO, APELLIDO_MATERNO, NOMBRE_COMPLETO, SEXO, CARGO_ELEGIDO, LUGAR_POSTULA, ORGANIZACION_POLITICA, ALIAS ) values( 'ELECCIONES GENERALES 2016', '', '', '', 'PEDRO MARIANO RODRIGUEZ GASTAÑADUI', 'MASCULINO', 'NO ELECTO', 'ANCASH  ', 'PERÚ PATRIA SEGURA', 'PERÚ PATRIA SEGURA' );</v>
      </c>
    </row>
    <row r="5690" spans="1:12" x14ac:dyDescent="0.25">
      <c r="A5690" s="17" t="s">
        <v>6699</v>
      </c>
      <c r="E5690" s="15" t="s">
        <v>8289</v>
      </c>
      <c r="F5690" s="15" t="s">
        <v>8773</v>
      </c>
      <c r="G5690" s="17" t="s">
        <v>1062</v>
      </c>
      <c r="H5690" s="15" t="s">
        <v>8780</v>
      </c>
      <c r="I5690" s="15" t="s">
        <v>1016</v>
      </c>
      <c r="J5690" s="15" t="str">
        <f>IFERROR(VLOOKUP(I5690,'Candidato Presidencial'!$C:$E,3,FALSE),"")</f>
        <v>PERÚ PATRIA SEGURA</v>
      </c>
      <c r="L5690" s="15" t="str">
        <f t="shared" si="153"/>
        <v>insert into Camaleon.CandidatoCongreso( PROCESO_ELECTORAL, NOMBRE_CANDIDATO, APELLIDO_PATERNO, APELLIDO_MATERNO, NOMBRE_COMPLETO, SEXO, CARGO_ELEGIDO, LUGAR_POSTULA, ORGANIZACION_POLITICA, ALIAS ) values( 'ELECCIONES GENERALES 2016', '', '', '', 'MARITZA BARRERA URTEAGA', 'FEMENINO', 'NO ELECTO', 'LA LIBERTAD  ', 'PERÚ PATRIA SEGURA', 'PERÚ PATRIA SEGURA' );</v>
      </c>
    </row>
    <row r="5691" spans="1:12" x14ac:dyDescent="0.25">
      <c r="A5691" s="17" t="s">
        <v>6699</v>
      </c>
      <c r="E5691" s="15" t="s">
        <v>8290</v>
      </c>
      <c r="F5691" s="15" t="s">
        <v>8772</v>
      </c>
      <c r="G5691" s="17" t="s">
        <v>1062</v>
      </c>
      <c r="H5691" s="15" t="s">
        <v>8780</v>
      </c>
      <c r="I5691" s="15" t="s">
        <v>1016</v>
      </c>
      <c r="J5691" s="15" t="str">
        <f>IFERROR(VLOOKUP(I5691,'Candidato Presidencial'!$C:$E,3,FALSE),"")</f>
        <v>PERÚ PATRIA SEGURA</v>
      </c>
      <c r="L5691" s="15" t="str">
        <f t="shared" si="153"/>
        <v>insert into Camaleon.CandidatoCongreso( PROCESO_ELECTORAL, NOMBRE_CANDIDATO, APELLIDO_PATERNO, APELLIDO_MATERNO, NOMBRE_COMPLETO, SEXO, CARGO_ELEGIDO, LUGAR_POSTULA, ORGANIZACION_POLITICA, ALIAS ) values( 'ELECCIONES GENERALES 2016', '', '', '', 'GERMAN NARRO CABEZAS', 'MASCULINO', 'NO ELECTO', 'LA LIBERTAD  ', 'PERÚ PATRIA SEGURA', 'PERÚ PATRIA SEGURA' );</v>
      </c>
    </row>
    <row r="5692" spans="1:12" x14ac:dyDescent="0.25">
      <c r="A5692" s="17" t="s">
        <v>6699</v>
      </c>
      <c r="E5692" s="15" t="s">
        <v>8291</v>
      </c>
      <c r="F5692" s="15" t="s">
        <v>8772</v>
      </c>
      <c r="G5692" s="17" t="s">
        <v>1062</v>
      </c>
      <c r="H5692" s="15" t="s">
        <v>8787</v>
      </c>
      <c r="I5692" s="15" t="s">
        <v>1016</v>
      </c>
      <c r="J5692" s="15" t="str">
        <f>IFERROR(VLOOKUP(I5692,'Candidato Presidencial'!$C:$E,3,FALSE),"")</f>
        <v>PERÚ PATRIA SEGURA</v>
      </c>
      <c r="L5692" s="15" t="str">
        <f t="shared" si="153"/>
        <v>insert into Camaleon.CandidatoCongreso( PROCESO_ELECTORAL, NOMBRE_CANDIDATO, APELLIDO_PATERNO, APELLIDO_MATERNO, NOMBRE_COMPLETO, SEXO, CARGO_ELEGIDO, LUGAR_POSTULA, ORGANIZACION_POLITICA, ALIAS ) values( 'ELECCIONES GENERALES 2016', '', '', '', 'YON HERRERA SANTISTEBAN', 'MASCULINO', 'NO ELECTO', 'HUANUCO  ', 'PERÚ PATRIA SEGURA', 'PERÚ PATRIA SEGURA' );</v>
      </c>
    </row>
    <row r="5693" spans="1:12" x14ac:dyDescent="0.25">
      <c r="A5693" s="17" t="s">
        <v>6699</v>
      </c>
      <c r="E5693" s="15" t="s">
        <v>8292</v>
      </c>
      <c r="F5693" s="15" t="s">
        <v>8772</v>
      </c>
      <c r="G5693" s="17" t="s">
        <v>1062</v>
      </c>
      <c r="H5693" s="15" t="s">
        <v>8786</v>
      </c>
      <c r="I5693" s="15" t="s">
        <v>1016</v>
      </c>
      <c r="J5693" s="15" t="str">
        <f>IFERROR(VLOOKUP(I5693,'Candidato Presidencial'!$C:$E,3,FALSE),"")</f>
        <v>PERÚ PATRIA SEGURA</v>
      </c>
      <c r="L5693" s="15" t="str">
        <f t="shared" si="153"/>
        <v>insert into Camaleon.CandidatoCongreso( PROCESO_ELECTORAL, NOMBRE_CANDIDATO, APELLIDO_PATERNO, APELLIDO_MATERNO, NOMBRE_COMPLETO, SEXO, CARGO_ELEGIDO, LUGAR_POSTULA, ORGANIZACION_POLITICA, ALIAS ) values( 'ELECCIONES GENERALES 2016', '', '', '', 'LUIS ALBERTO AYAUJA MALLMA', 'MASCULINO', 'NO ELECTO', 'ICA  ', 'PERÚ PATRIA SEGURA', 'PERÚ PATRIA SEGURA' );</v>
      </c>
    </row>
    <row r="5694" spans="1:12" x14ac:dyDescent="0.25">
      <c r="A5694" s="17" t="s">
        <v>6699</v>
      </c>
      <c r="E5694" s="15" t="s">
        <v>8293</v>
      </c>
      <c r="F5694" s="15" t="s">
        <v>8773</v>
      </c>
      <c r="G5694" s="17" t="s">
        <v>1062</v>
      </c>
      <c r="H5694" s="15" t="s">
        <v>8795</v>
      </c>
      <c r="I5694" s="15" t="s">
        <v>1016</v>
      </c>
      <c r="J5694" s="15" t="str">
        <f>IFERROR(VLOOKUP(I5694,'Candidato Presidencial'!$C:$E,3,FALSE),"")</f>
        <v>PERÚ PATRIA SEGURA</v>
      </c>
      <c r="L5694" s="15" t="str">
        <f t="shared" si="153"/>
        <v>insert into Camaleon.CandidatoCongreso( PROCESO_ELECTORAL, NOMBRE_CANDIDATO, APELLIDO_PATERNO, APELLIDO_MATERNO, NOMBRE_COMPLETO, SEXO, CARGO_ELEGIDO, LUGAR_POSTULA, ORGANIZACION_POLITICA, ALIAS ) values( 'ELECCIONES GENERALES 2016', '', '', '', 'CAROLL JANET PEREZ AROSTEGUI', 'FEMENINO', 'NO ELECTO', 'PASCO  ', 'PERÚ PATRIA SEGURA', 'PERÚ PATRIA SEGURA' );</v>
      </c>
    </row>
    <row r="5695" spans="1:12" x14ac:dyDescent="0.25">
      <c r="A5695" s="17" t="s">
        <v>6699</v>
      </c>
      <c r="E5695" s="15" t="s">
        <v>8294</v>
      </c>
      <c r="F5695" s="15" t="s">
        <v>8772</v>
      </c>
      <c r="G5695" s="17" t="s">
        <v>1062</v>
      </c>
      <c r="H5695" s="15" t="s">
        <v>8795</v>
      </c>
      <c r="I5695" s="15" t="s">
        <v>1016</v>
      </c>
      <c r="J5695" s="15" t="str">
        <f>IFERROR(VLOOKUP(I5695,'Candidato Presidencial'!$C:$E,3,FALSE),"")</f>
        <v>PERÚ PATRIA SEGURA</v>
      </c>
      <c r="L5695" s="15" t="str">
        <f t="shared" si="153"/>
        <v>insert into Camaleon.CandidatoCongreso( PROCESO_ELECTORAL, NOMBRE_CANDIDATO, APELLIDO_PATERNO, APELLIDO_MATERNO, NOMBRE_COMPLETO, SEXO, CARGO_ELEGIDO, LUGAR_POSTULA, ORGANIZACION_POLITICA, ALIAS ) values( 'ELECCIONES GENERALES 2016', '', '', '', 'SILVIO ANGULO MEDRANO', 'MASCULINO', 'NO ELECTO', 'PASCO  ', 'PERÚ PATRIA SEGURA', 'PERÚ PATRIA SEGURA' );</v>
      </c>
    </row>
    <row r="5696" spans="1:12" x14ac:dyDescent="0.25">
      <c r="A5696" s="17" t="s">
        <v>6699</v>
      </c>
      <c r="E5696" s="15" t="s">
        <v>8295</v>
      </c>
      <c r="F5696" s="15" t="s">
        <v>8772</v>
      </c>
      <c r="G5696" s="17" t="s">
        <v>1062</v>
      </c>
      <c r="H5696" s="15" t="s">
        <v>8795</v>
      </c>
      <c r="I5696" s="15" t="s">
        <v>1016</v>
      </c>
      <c r="J5696" s="15" t="str">
        <f>IFERROR(VLOOKUP(I5696,'Candidato Presidencial'!$C:$E,3,FALSE),"")</f>
        <v>PERÚ PATRIA SEGURA</v>
      </c>
      <c r="L5696" s="15" t="str">
        <f t="shared" si="153"/>
        <v>insert into Camaleon.CandidatoCongreso( PROCESO_ELECTORAL, NOMBRE_CANDIDATO, APELLIDO_PATERNO, APELLIDO_MATERNO, NOMBRE_COMPLETO, SEXO, CARGO_ELEGIDO, LUGAR_POSTULA, ORGANIZACION_POLITICA, ALIAS ) values( 'ELECCIONES GENERALES 2016', '', '', '', 'CARLOS ALBERTO CALLUPE PEREZ', 'MASCULINO', 'NO ELECTO', 'PASCO  ', 'PERÚ PATRIA SEGURA', 'PERÚ PATRIA SEGURA' );</v>
      </c>
    </row>
    <row r="5697" spans="1:12" x14ac:dyDescent="0.25">
      <c r="A5697" s="17" t="s">
        <v>6699</v>
      </c>
      <c r="E5697" s="15" t="s">
        <v>8296</v>
      </c>
      <c r="F5697" s="15" t="s">
        <v>8773</v>
      </c>
      <c r="G5697" s="17" t="s">
        <v>1062</v>
      </c>
      <c r="H5697" s="15" t="s">
        <v>8787</v>
      </c>
      <c r="I5697" s="15" t="s">
        <v>1016</v>
      </c>
      <c r="J5697" s="15" t="str">
        <f>IFERROR(VLOOKUP(I5697,'Candidato Presidencial'!$C:$E,3,FALSE),"")</f>
        <v>PERÚ PATRIA SEGURA</v>
      </c>
      <c r="L5697" s="15" t="str">
        <f t="shared" si="153"/>
        <v>insert into Camaleon.CandidatoCongreso( PROCESO_ELECTORAL, NOMBRE_CANDIDATO, APELLIDO_PATERNO, APELLIDO_MATERNO, NOMBRE_COMPLETO, SEXO, CARGO_ELEGIDO, LUGAR_POSTULA, ORGANIZACION_POLITICA, ALIAS ) values( 'ELECCIONES GENERALES 2016', '', '', '', 'SEDIMA BERNUY ATACHAGUA', 'FEMENINO', 'NO ELECTO', 'HUANUCO  ', 'PERÚ PATRIA SEGURA', 'PERÚ PATRIA SEGURA' );</v>
      </c>
    </row>
    <row r="5698" spans="1:12" x14ac:dyDescent="0.25">
      <c r="A5698" s="17" t="s">
        <v>6699</v>
      </c>
      <c r="E5698" s="15" t="s">
        <v>8297</v>
      </c>
      <c r="F5698" s="15" t="s">
        <v>8773</v>
      </c>
      <c r="G5698" s="17" t="s">
        <v>1062</v>
      </c>
      <c r="H5698" s="15" t="s">
        <v>8778</v>
      </c>
      <c r="I5698" s="15" t="s">
        <v>1016</v>
      </c>
      <c r="J5698" s="15" t="str">
        <f>IFERROR(VLOOKUP(I5698,'Candidato Presidencial'!$C:$E,3,FALSE),"")</f>
        <v>PERÚ PATRIA SEGURA</v>
      </c>
      <c r="L5698" s="15" t="str">
        <f t="shared" si="153"/>
        <v>insert into Camaleon.CandidatoCongreso( PROCESO_ELECTORAL, NOMBRE_CANDIDATO, APELLIDO_PATERNO, APELLIDO_MATERNO, NOMBRE_COMPLETO, SEXO, CARGO_ELEGIDO, LUGAR_POSTULA, ORGANIZACION_POLITICA, ALIAS ) values( 'ELECCIONES GENERALES 2016', '', '', '', 'EDNA MIREYA CHAVEZ ALMEIDA', 'FEMENINO', 'NO ELECTO', 'LORETO  ', 'PERÚ PATRIA SEGURA', 'PERÚ PATRIA SEGURA' );</v>
      </c>
    </row>
    <row r="5699" spans="1:12" x14ac:dyDescent="0.25">
      <c r="A5699" s="17" t="s">
        <v>6699</v>
      </c>
      <c r="E5699" s="15" t="s">
        <v>8298</v>
      </c>
      <c r="F5699" s="15" t="s">
        <v>8773</v>
      </c>
      <c r="G5699" s="17" t="s">
        <v>1062</v>
      </c>
      <c r="H5699" s="15" t="s">
        <v>8778</v>
      </c>
      <c r="I5699" s="15" t="s">
        <v>1016</v>
      </c>
      <c r="J5699" s="15" t="str">
        <f>IFERROR(VLOOKUP(I5699,'Candidato Presidencial'!$C:$E,3,FALSE),"")</f>
        <v>PERÚ PATRIA SEGURA</v>
      </c>
      <c r="L5699" s="15" t="str">
        <f t="shared" ref="L5699:L5762" si="154">"insert into Camaleon.CandidatoCongreso( "&amp;$A$1&amp;", "&amp;$B$1&amp;", "&amp;$C$1&amp;", "&amp;$D$1&amp;", "&amp;$E$1&amp;", "&amp;$F$1&amp;", "&amp;$G$1&amp;", "&amp;$H$1&amp;", "&amp;$I$1&amp;", "&amp;$J$1&amp;" ) values( '"&amp;A5699&amp;"', '"&amp;B5699&amp;"', '"&amp;C5699&amp;"', '"&amp;D5699&amp;"', '"&amp;E5699&amp;"', '"&amp;F5699&amp;"', '"&amp;G5699&amp;"', '"&amp;H5699&amp;"', '"&amp;I5699&amp;"', '"&amp;J5699&amp;"' );"</f>
        <v>insert into Camaleon.CandidatoCongreso( PROCESO_ELECTORAL, NOMBRE_CANDIDATO, APELLIDO_PATERNO, APELLIDO_MATERNO, NOMBRE_COMPLETO, SEXO, CARGO_ELEGIDO, LUGAR_POSTULA, ORGANIZACION_POLITICA, ALIAS ) values( 'ELECCIONES GENERALES 2016', '', '', '', 'RAQUEL CHAVEZ CARDENAS', 'FEMENINO', 'NO ELECTO', 'LORETO  ', 'PERÚ PATRIA SEGURA', 'PERÚ PATRIA SEGURA' );</v>
      </c>
    </row>
    <row r="5700" spans="1:12" x14ac:dyDescent="0.25">
      <c r="A5700" s="17" t="s">
        <v>6699</v>
      </c>
      <c r="E5700" s="15" t="s">
        <v>8299</v>
      </c>
      <c r="F5700" s="15" t="s">
        <v>8772</v>
      </c>
      <c r="G5700" s="17" t="s">
        <v>1062</v>
      </c>
      <c r="H5700" s="15" t="s">
        <v>8778</v>
      </c>
      <c r="I5700" s="15" t="s">
        <v>1016</v>
      </c>
      <c r="J5700" s="15" t="str">
        <f>IFERROR(VLOOKUP(I5700,'Candidato Presidencial'!$C:$E,3,FALSE),"")</f>
        <v>PERÚ PATRIA SEGURA</v>
      </c>
      <c r="L5700" s="15" t="str">
        <f t="shared" si="154"/>
        <v>insert into Camaleon.CandidatoCongreso( PROCESO_ELECTORAL, NOMBRE_CANDIDATO, APELLIDO_PATERNO, APELLIDO_MATERNO, NOMBRE_COMPLETO, SEXO, CARGO_ELEGIDO, LUGAR_POSTULA, ORGANIZACION_POLITICA, ALIAS ) values( 'ELECCIONES GENERALES 2016', '', '', '', 'SAMUEL RUIZ CARDENAS', 'MASCULINO', 'NO ELECTO', 'LORETO  ', 'PERÚ PATRIA SEGURA', 'PERÚ PATRIA SEGURA' );</v>
      </c>
    </row>
    <row r="5701" spans="1:12" x14ac:dyDescent="0.25">
      <c r="A5701" s="17" t="s">
        <v>6699</v>
      </c>
      <c r="E5701" s="15" t="s">
        <v>8300</v>
      </c>
      <c r="F5701" s="15" t="s">
        <v>8773</v>
      </c>
      <c r="G5701" s="17" t="s">
        <v>1062</v>
      </c>
      <c r="H5701" s="15" t="s">
        <v>8780</v>
      </c>
      <c r="I5701" s="15" t="s">
        <v>1016</v>
      </c>
      <c r="J5701" s="15" t="str">
        <f>IFERROR(VLOOKUP(I5701,'Candidato Presidencial'!$C:$E,3,FALSE),"")</f>
        <v>PERÚ PATRIA SEGURA</v>
      </c>
      <c r="L5701" s="15" t="str">
        <f t="shared" si="154"/>
        <v>insert into Camaleon.CandidatoCongreso( PROCESO_ELECTORAL, NOMBRE_CANDIDATO, APELLIDO_PATERNO, APELLIDO_MATERNO, NOMBRE_COMPLETO, SEXO, CARGO_ELEGIDO, LUGAR_POSTULA, ORGANIZACION_POLITICA, ALIAS ) values( 'ELECCIONES GENERALES 2016', '', '', '', 'BEDTIME GARAY MONTES', 'FEMENINO', 'NO ELECTO', 'LA LIBERTAD  ', 'PERÚ PATRIA SEGURA', 'PERÚ PATRIA SEGURA' );</v>
      </c>
    </row>
    <row r="5702" spans="1:12" x14ac:dyDescent="0.25">
      <c r="A5702" s="17" t="s">
        <v>6699</v>
      </c>
      <c r="E5702" s="15" t="s">
        <v>8301</v>
      </c>
      <c r="F5702" s="15" t="s">
        <v>8772</v>
      </c>
      <c r="G5702" s="17" t="s">
        <v>1062</v>
      </c>
      <c r="H5702" s="15" t="s">
        <v>8786</v>
      </c>
      <c r="I5702" s="15" t="s">
        <v>1016</v>
      </c>
      <c r="J5702" s="15" t="str">
        <f>IFERROR(VLOOKUP(I5702,'Candidato Presidencial'!$C:$E,3,FALSE),"")</f>
        <v>PERÚ PATRIA SEGURA</v>
      </c>
      <c r="L5702" s="15" t="str">
        <f t="shared" si="154"/>
        <v>insert into Camaleon.CandidatoCongreso( PROCESO_ELECTORAL, NOMBRE_CANDIDATO, APELLIDO_PATERNO, APELLIDO_MATERNO, NOMBRE_COMPLETO, SEXO, CARGO_ELEGIDO, LUGAR_POSTULA, ORGANIZACION_POLITICA, ALIAS ) values( 'ELECCIONES GENERALES 2016', '', '', '', 'CARLOS ADOLFO HUERTA ESCATE', 'MASCULINO', 'NO ELECTO', 'ICA  ', 'PERÚ PATRIA SEGURA', 'PERÚ PATRIA SEGURA' );</v>
      </c>
    </row>
    <row r="5703" spans="1:12" x14ac:dyDescent="0.25">
      <c r="A5703" s="17" t="s">
        <v>6699</v>
      </c>
      <c r="E5703" s="15" t="s">
        <v>8302</v>
      </c>
      <c r="F5703" s="15" t="s">
        <v>8772</v>
      </c>
      <c r="G5703" s="17" t="s">
        <v>1062</v>
      </c>
      <c r="H5703" s="15" t="s">
        <v>8797</v>
      </c>
      <c r="I5703" s="15" t="s">
        <v>1016</v>
      </c>
      <c r="J5703" s="15" t="str">
        <f>IFERROR(VLOOKUP(I5703,'Candidato Presidencial'!$C:$E,3,FALSE),"")</f>
        <v>PERÚ PATRIA SEGURA</v>
      </c>
      <c r="L5703" s="15" t="str">
        <f t="shared" si="154"/>
        <v>insert into Camaleon.CandidatoCongreso( PROCESO_ELECTORAL, NOMBRE_CANDIDATO, APELLIDO_PATERNO, APELLIDO_MATERNO, NOMBRE_COMPLETO, SEXO, CARGO_ELEGIDO, LUGAR_POSTULA, ORGANIZACION_POLITICA, ALIAS ) values( 'ELECCIONES GENERALES 2016', '', '', '', 'MAX ANTONIO ORELLANA FIORI', 'MASCULINO', 'NO ELECTO', 'LIMA LIMA ', 'PERÚ PATRIA SEGURA', 'PERÚ PATRIA SEGURA' );</v>
      </c>
    </row>
    <row r="5704" spans="1:12" x14ac:dyDescent="0.25">
      <c r="A5704" s="17" t="s">
        <v>6699</v>
      </c>
      <c r="E5704" s="15" t="s">
        <v>8303</v>
      </c>
      <c r="F5704" s="15" t="s">
        <v>8772</v>
      </c>
      <c r="G5704" s="17" t="s">
        <v>1062</v>
      </c>
      <c r="H5704" s="15" t="s">
        <v>8797</v>
      </c>
      <c r="I5704" s="15" t="s">
        <v>1016</v>
      </c>
      <c r="J5704" s="15" t="str">
        <f>IFERROR(VLOOKUP(I5704,'Candidato Presidencial'!$C:$E,3,FALSE),"")</f>
        <v>PERÚ PATRIA SEGURA</v>
      </c>
      <c r="L5704" s="15" t="str">
        <f t="shared" si="154"/>
        <v>insert into Camaleon.CandidatoCongreso( PROCESO_ELECTORAL, NOMBRE_CANDIDATO, APELLIDO_PATERNO, APELLIDO_MATERNO, NOMBRE_COMPLETO, SEXO, CARGO_ELEGIDO, LUGAR_POSTULA, ORGANIZACION_POLITICA, ALIAS ) values( 'ELECCIONES GENERALES 2016', '', '', '', 'ABRAHAM SET PRADA CERRO', 'MASCULINO', 'NO ELECTO', 'LIMA LIMA ', 'PERÚ PATRIA SEGURA', 'PERÚ PATRIA SEGURA' );</v>
      </c>
    </row>
    <row r="5705" spans="1:12" x14ac:dyDescent="0.25">
      <c r="A5705" s="17" t="s">
        <v>6699</v>
      </c>
      <c r="E5705" s="15" t="s">
        <v>8304</v>
      </c>
      <c r="F5705" s="15" t="s">
        <v>8773</v>
      </c>
      <c r="G5705" s="17" t="s">
        <v>1062</v>
      </c>
      <c r="H5705" s="15" t="s">
        <v>8781</v>
      </c>
      <c r="I5705" s="15" t="s">
        <v>1016</v>
      </c>
      <c r="J5705" s="15" t="str">
        <f>IFERROR(VLOOKUP(I5705,'Candidato Presidencial'!$C:$E,3,FALSE),"")</f>
        <v>PERÚ PATRIA SEGURA</v>
      </c>
      <c r="L5705" s="15" t="str">
        <f t="shared" si="154"/>
        <v>insert into Camaleon.CandidatoCongreso( PROCESO_ELECTORAL, NOMBRE_CANDIDATO, APELLIDO_PATERNO, APELLIDO_MATERNO, NOMBRE_COMPLETO, SEXO, CARGO_ELEGIDO, LUGAR_POSTULA, ORGANIZACION_POLITICA, ALIAS ) values( 'ELECCIONES GENERALES 2016', '', '', '', 'CECILIA PARI SILVA SANTISTEBAN', 'FEMENINO', 'NO ELECTO', 'CAJAMARCA  ', 'PERÚ PATRIA SEGURA', 'PERÚ PATRIA SEGURA' );</v>
      </c>
    </row>
    <row r="5706" spans="1:12" x14ac:dyDescent="0.25">
      <c r="A5706" s="17" t="s">
        <v>6699</v>
      </c>
      <c r="E5706" s="15" t="s">
        <v>8305</v>
      </c>
      <c r="F5706" s="15" t="s">
        <v>8773</v>
      </c>
      <c r="G5706" s="17" t="s">
        <v>1062</v>
      </c>
      <c r="H5706" s="15" t="s">
        <v>8791</v>
      </c>
      <c r="I5706" s="15" t="s">
        <v>1016</v>
      </c>
      <c r="J5706" s="15" t="str">
        <f>IFERROR(VLOOKUP(I5706,'Candidato Presidencial'!$C:$E,3,FALSE),"")</f>
        <v>PERÚ PATRIA SEGURA</v>
      </c>
      <c r="L5706" s="15" t="str">
        <f t="shared" si="154"/>
        <v>insert into Camaleon.CandidatoCongreso( PROCESO_ELECTORAL, NOMBRE_CANDIDATO, APELLIDO_PATERNO, APELLIDO_MATERNO, NOMBRE_COMPLETO, SEXO, CARGO_ELEGIDO, LUGAR_POSTULA, ORGANIZACION_POLITICA, ALIAS ) values( 'ELECCIONES GENERALES 2016', '', '', '', 'SUJEIHY ZULEMA ANCO DAZA', 'FEMENINO', 'NO ELECTO', 'TUMBES  ', 'PERÚ PATRIA SEGURA', 'PERÚ PATRIA SEGURA' );</v>
      </c>
    </row>
    <row r="5707" spans="1:12" x14ac:dyDescent="0.25">
      <c r="A5707" s="17" t="s">
        <v>6699</v>
      </c>
      <c r="E5707" s="15" t="s">
        <v>8306</v>
      </c>
      <c r="F5707" s="15" t="s">
        <v>8772</v>
      </c>
      <c r="G5707" s="17" t="s">
        <v>1062</v>
      </c>
      <c r="H5707" s="15" t="s">
        <v>8791</v>
      </c>
      <c r="I5707" s="15" t="s">
        <v>1016</v>
      </c>
      <c r="J5707" s="15" t="str">
        <f>IFERROR(VLOOKUP(I5707,'Candidato Presidencial'!$C:$E,3,FALSE),"")</f>
        <v>PERÚ PATRIA SEGURA</v>
      </c>
      <c r="L5707" s="15" t="str">
        <f t="shared" si="154"/>
        <v>insert into Camaleon.CandidatoCongreso( PROCESO_ELECTORAL, NOMBRE_CANDIDATO, APELLIDO_PATERNO, APELLIDO_MATERNO, NOMBRE_COMPLETO, SEXO, CARGO_ELEGIDO, LUGAR_POSTULA, ORGANIZACION_POLITICA, ALIAS ) values( 'ELECCIONES GENERALES 2016', '', '', '', 'LUIS MIGUEL LLANOS CARRILLO', 'MASCULINO', 'NO ELECTO', 'TUMBES  ', 'PERÚ PATRIA SEGURA', 'PERÚ PATRIA SEGURA' );</v>
      </c>
    </row>
    <row r="5708" spans="1:12" x14ac:dyDescent="0.25">
      <c r="A5708" s="17" t="s">
        <v>6699</v>
      </c>
      <c r="E5708" s="15" t="s">
        <v>8307</v>
      </c>
      <c r="F5708" s="15" t="s">
        <v>8773</v>
      </c>
      <c r="G5708" s="17" t="s">
        <v>1062</v>
      </c>
      <c r="H5708" s="15" t="s">
        <v>8788</v>
      </c>
      <c r="I5708" s="15" t="s">
        <v>1016</v>
      </c>
      <c r="J5708" s="15" t="str">
        <f>IFERROR(VLOOKUP(I5708,'Candidato Presidencial'!$C:$E,3,FALSE),"")</f>
        <v>PERÚ PATRIA SEGURA</v>
      </c>
      <c r="L5708" s="15" t="str">
        <f t="shared" si="154"/>
        <v>insert into Camaleon.CandidatoCongreso( PROCESO_ELECTORAL, NOMBRE_CANDIDATO, APELLIDO_PATERNO, APELLIDO_MATERNO, NOMBRE_COMPLETO, SEXO, CARGO_ELEGIDO, LUGAR_POSTULA, ORGANIZACION_POLITICA, ALIAS ) values( 'ELECCIONES GENERALES 2016', '', '', '', 'SUSANA MARINA CERNA RODRIGUEZ', 'FEMENINO', 'NO ELECTO', 'ANCASH  ', 'PERÚ PATRIA SEGURA', 'PERÚ PATRIA SEGURA' );</v>
      </c>
    </row>
    <row r="5709" spans="1:12" x14ac:dyDescent="0.25">
      <c r="A5709" s="17" t="s">
        <v>6699</v>
      </c>
      <c r="E5709" s="15" t="s">
        <v>8308</v>
      </c>
      <c r="F5709" s="15" t="s">
        <v>8773</v>
      </c>
      <c r="G5709" s="17" t="s">
        <v>1062</v>
      </c>
      <c r="H5709" s="15" t="s">
        <v>8795</v>
      </c>
      <c r="I5709" s="15" t="s">
        <v>878</v>
      </c>
      <c r="J5709" s="15" t="str">
        <f>IFERROR(VLOOKUP(I5709,'Candidato Presidencial'!$C:$E,3,FALSE),"")</f>
        <v>PERÚ POSIBLE</v>
      </c>
      <c r="L5709" s="15" t="str">
        <f t="shared" si="154"/>
        <v>insert into Camaleon.CandidatoCongreso( PROCESO_ELECTORAL, NOMBRE_CANDIDATO, APELLIDO_PATERNO, APELLIDO_MATERNO, NOMBRE_COMPLETO, SEXO, CARGO_ELEGIDO, LUGAR_POSTULA, ORGANIZACION_POLITICA, ALIAS ) values( 'ELECCIONES GENERALES 2016', '', '', '', 'DELFINA GUADALUPE LOPEZ ARANDA', 'FEMENINO', 'NO ELECTO', 'PASCO  ', 'PERÚ POSIBLE', 'PERÚ POSIBLE' );</v>
      </c>
    </row>
    <row r="5710" spans="1:12" x14ac:dyDescent="0.25">
      <c r="A5710" s="17" t="s">
        <v>6699</v>
      </c>
      <c r="E5710" s="15" t="s">
        <v>8309</v>
      </c>
      <c r="F5710" s="15" t="s">
        <v>8772</v>
      </c>
      <c r="G5710" s="17" t="s">
        <v>1062</v>
      </c>
      <c r="H5710" s="15" t="s">
        <v>8795</v>
      </c>
      <c r="I5710" s="15" t="s">
        <v>878</v>
      </c>
      <c r="J5710" s="15" t="str">
        <f>IFERROR(VLOOKUP(I5710,'Candidato Presidencial'!$C:$E,3,FALSE),"")</f>
        <v>PERÚ POSIBLE</v>
      </c>
      <c r="L5710" s="15" t="str">
        <f t="shared" si="154"/>
        <v>insert into Camaleon.CandidatoCongreso( PROCESO_ELECTORAL, NOMBRE_CANDIDATO, APELLIDO_PATERNO, APELLIDO_MATERNO, NOMBRE_COMPLETO, SEXO, CARGO_ELEGIDO, LUGAR_POSTULA, ORGANIZACION_POLITICA, ALIAS ) values( 'ELECCIONES GENERALES 2016', '', '', '', 'ISAAC RAUL HUAMALI SANCHEZ', 'MASCULINO', 'NO ELECTO', 'PASCO  ', 'PERÚ POSIBLE', 'PERÚ POSIBLE' );</v>
      </c>
    </row>
    <row r="5711" spans="1:12" x14ac:dyDescent="0.25">
      <c r="A5711" s="17" t="s">
        <v>6699</v>
      </c>
      <c r="E5711" s="15" t="s">
        <v>8310</v>
      </c>
      <c r="F5711" s="15" t="s">
        <v>8772</v>
      </c>
      <c r="G5711" s="17" t="s">
        <v>1062</v>
      </c>
      <c r="H5711" s="15" t="s">
        <v>8795</v>
      </c>
      <c r="I5711" s="15" t="s">
        <v>878</v>
      </c>
      <c r="J5711" s="15" t="str">
        <f>IFERROR(VLOOKUP(I5711,'Candidato Presidencial'!$C:$E,3,FALSE),"")</f>
        <v>PERÚ POSIBLE</v>
      </c>
      <c r="L5711" s="15" t="str">
        <f t="shared" si="154"/>
        <v>insert into Camaleon.CandidatoCongreso( PROCESO_ELECTORAL, NOMBRE_CANDIDATO, APELLIDO_PATERNO, APELLIDO_MATERNO, NOMBRE_COMPLETO, SEXO, CARGO_ELEGIDO, LUGAR_POSTULA, ORGANIZACION_POLITICA, ALIAS ) values( 'ELECCIONES GENERALES 2016', '', '', '', 'OSCAR LOPEZ GUTIERREZ', 'MASCULINO', 'NO ELECTO', 'PASCO  ', 'PERÚ POSIBLE', 'PERÚ POSIBLE' );</v>
      </c>
    </row>
    <row r="5712" spans="1:12" x14ac:dyDescent="0.25">
      <c r="A5712" s="17" t="s">
        <v>6699</v>
      </c>
      <c r="E5712" s="15" t="s">
        <v>8311</v>
      </c>
      <c r="F5712" s="15" t="s">
        <v>8773</v>
      </c>
      <c r="G5712" s="17" t="s">
        <v>1062</v>
      </c>
      <c r="H5712" s="15" t="s">
        <v>8796</v>
      </c>
      <c r="I5712" s="15" t="s">
        <v>878</v>
      </c>
      <c r="J5712" s="15" t="str">
        <f>IFERROR(VLOOKUP(I5712,'Candidato Presidencial'!$C:$E,3,FALSE),"")</f>
        <v>PERÚ POSIBLE</v>
      </c>
      <c r="L5712" s="15" t="str">
        <f t="shared" si="154"/>
        <v>insert into Camaleon.CandidatoCongreso( PROCESO_ELECTORAL, NOMBRE_CANDIDATO, APELLIDO_PATERNO, APELLIDO_MATERNO, NOMBRE_COMPLETO, SEXO, CARGO_ELEGIDO, LUGAR_POSTULA, ORGANIZACION_POLITICA, ALIAS ) values( 'ELECCIONES GENERALES 2016', '', '', '', 'ELIZABETH CARBONELL ORTIZ', 'FEMENINO', 'NO ELECTO', 'PIURA  ', 'PERÚ POSIBLE', 'PERÚ POSIBLE' );</v>
      </c>
    </row>
    <row r="5713" spans="1:12" x14ac:dyDescent="0.25">
      <c r="A5713" s="17" t="s">
        <v>6699</v>
      </c>
      <c r="E5713" s="15" t="s">
        <v>8312</v>
      </c>
      <c r="F5713" s="15" t="s">
        <v>8773</v>
      </c>
      <c r="G5713" s="17" t="s">
        <v>1062</v>
      </c>
      <c r="H5713" s="15" t="s">
        <v>8796</v>
      </c>
      <c r="I5713" s="15" t="s">
        <v>878</v>
      </c>
      <c r="J5713" s="15" t="str">
        <f>IFERROR(VLOOKUP(I5713,'Candidato Presidencial'!$C:$E,3,FALSE),"")</f>
        <v>PERÚ POSIBLE</v>
      </c>
      <c r="L5713" s="15" t="str">
        <f t="shared" si="154"/>
        <v>insert into Camaleon.CandidatoCongreso( PROCESO_ELECTORAL, NOMBRE_CANDIDATO, APELLIDO_PATERNO, APELLIDO_MATERNO, NOMBRE_COMPLETO, SEXO, CARGO_ELEGIDO, LUGAR_POSTULA, ORGANIZACION_POLITICA, ALIAS ) values( 'ELECCIONES GENERALES 2016', '', '', '', 'MILAGRITOS DE JESUS TONG ALVARADO', 'FEMENINO', 'NO ELECTO', 'PIURA  ', 'PERÚ POSIBLE', 'PERÚ POSIBLE' );</v>
      </c>
    </row>
    <row r="5714" spans="1:12" x14ac:dyDescent="0.25">
      <c r="A5714" s="17" t="s">
        <v>6699</v>
      </c>
      <c r="E5714" s="15" t="s">
        <v>8313</v>
      </c>
      <c r="F5714" s="15" t="s">
        <v>8772</v>
      </c>
      <c r="G5714" s="17" t="s">
        <v>1062</v>
      </c>
      <c r="H5714" s="15" t="s">
        <v>8796</v>
      </c>
      <c r="I5714" s="15" t="s">
        <v>878</v>
      </c>
      <c r="J5714" s="15" t="str">
        <f>IFERROR(VLOOKUP(I5714,'Candidato Presidencial'!$C:$E,3,FALSE),"")</f>
        <v>PERÚ POSIBLE</v>
      </c>
      <c r="L5714" s="15" t="str">
        <f t="shared" si="154"/>
        <v>insert into Camaleon.CandidatoCongreso( PROCESO_ELECTORAL, NOMBRE_CANDIDATO, APELLIDO_PATERNO, APELLIDO_MATERNO, NOMBRE_COMPLETO, SEXO, CARGO_ELEGIDO, LUGAR_POSTULA, ORGANIZACION_POLITICA, ALIAS ) values( 'ELECCIONES GENERALES 2016', '', '', '', 'ROBERTO ANTONIO CASTRO MEZONES', 'MASCULINO', 'NO ELECTO', 'PIURA  ', 'PERÚ POSIBLE', 'PERÚ POSIBLE' );</v>
      </c>
    </row>
    <row r="5715" spans="1:12" x14ac:dyDescent="0.25">
      <c r="A5715" s="17" t="s">
        <v>6699</v>
      </c>
      <c r="E5715" s="15" t="s">
        <v>8314</v>
      </c>
      <c r="F5715" s="15" t="s">
        <v>8772</v>
      </c>
      <c r="G5715" s="17" t="s">
        <v>1062</v>
      </c>
      <c r="H5715" s="15" t="s">
        <v>8796</v>
      </c>
      <c r="I5715" s="15" t="s">
        <v>878</v>
      </c>
      <c r="J5715" s="15" t="str">
        <f>IFERROR(VLOOKUP(I5715,'Candidato Presidencial'!$C:$E,3,FALSE),"")</f>
        <v>PERÚ POSIBLE</v>
      </c>
      <c r="L5715" s="15" t="str">
        <f t="shared" si="154"/>
        <v>insert into Camaleon.CandidatoCongreso( PROCESO_ELECTORAL, NOMBRE_CANDIDATO, APELLIDO_PATERNO, APELLIDO_MATERNO, NOMBRE_COMPLETO, SEXO, CARGO_ELEGIDO, LUGAR_POSTULA, ORGANIZACION_POLITICA, ALIAS ) values( 'ELECCIONES GENERALES 2016', '', '', '', 'MIGUEL AGUSTIN PUESCAS RODRIGUEZ', 'MASCULINO', 'NO ELECTO', 'PIURA  ', 'PERÚ POSIBLE', 'PERÚ POSIBLE' );</v>
      </c>
    </row>
    <row r="5716" spans="1:12" x14ac:dyDescent="0.25">
      <c r="A5716" s="17" t="s">
        <v>6699</v>
      </c>
      <c r="E5716" s="15" t="s">
        <v>8315</v>
      </c>
      <c r="F5716" s="15" t="s">
        <v>8772</v>
      </c>
      <c r="G5716" s="17" t="s">
        <v>1062</v>
      </c>
      <c r="H5716" s="15" t="s">
        <v>8791</v>
      </c>
      <c r="I5716" s="15" t="s">
        <v>878</v>
      </c>
      <c r="J5716" s="15" t="str">
        <f>IFERROR(VLOOKUP(I5716,'Candidato Presidencial'!$C:$E,3,FALSE),"")</f>
        <v>PERÚ POSIBLE</v>
      </c>
      <c r="L5716" s="15" t="str">
        <f t="shared" si="154"/>
        <v>insert into Camaleon.CandidatoCongreso( PROCESO_ELECTORAL, NOMBRE_CANDIDATO, APELLIDO_PATERNO, APELLIDO_MATERNO, NOMBRE_COMPLETO, SEXO, CARGO_ELEGIDO, LUGAR_POSTULA, ORGANIZACION_POLITICA, ALIAS ) values( 'ELECCIONES GENERALES 2016', '', '', '', 'GONZALO CRUZ ABARCA', 'MASCULINO', 'NO ELECTO', 'TUMBES  ', 'PERÚ POSIBLE', 'PERÚ POSIBLE' );</v>
      </c>
    </row>
    <row r="5717" spans="1:12" x14ac:dyDescent="0.25">
      <c r="A5717" s="17" t="s">
        <v>6699</v>
      </c>
      <c r="E5717" s="15" t="s">
        <v>8316</v>
      </c>
      <c r="F5717" s="15" t="s">
        <v>8772</v>
      </c>
      <c r="G5717" s="17" t="s">
        <v>1062</v>
      </c>
      <c r="H5717" s="15" t="s">
        <v>8796</v>
      </c>
      <c r="I5717" s="15" t="s">
        <v>878</v>
      </c>
      <c r="J5717" s="15" t="str">
        <f>IFERROR(VLOOKUP(I5717,'Candidato Presidencial'!$C:$E,3,FALSE),"")</f>
        <v>PERÚ POSIBLE</v>
      </c>
      <c r="L5717" s="15" t="str">
        <f t="shared" si="154"/>
        <v>insert into Camaleon.CandidatoCongreso( PROCESO_ELECTORAL, NOMBRE_CANDIDATO, APELLIDO_PATERNO, APELLIDO_MATERNO, NOMBRE_COMPLETO, SEXO, CARGO_ELEGIDO, LUGAR_POSTULA, ORGANIZACION_POLITICA, ALIAS ) values( 'ELECCIONES GENERALES 2016', '', '', '', 'LUIS ALBERTO ARAUJO SALINAS', 'MASCULINO', 'NO ELECTO', 'PIURA  ', 'PERÚ POSIBLE', 'PERÚ POSIBLE' );</v>
      </c>
    </row>
    <row r="5718" spans="1:12" x14ac:dyDescent="0.25">
      <c r="A5718" s="17" t="s">
        <v>6699</v>
      </c>
      <c r="E5718" s="15" t="s">
        <v>8317</v>
      </c>
      <c r="F5718" s="15" t="s">
        <v>8773</v>
      </c>
      <c r="G5718" s="17" t="s">
        <v>1062</v>
      </c>
      <c r="H5718" s="15" t="s">
        <v>8777</v>
      </c>
      <c r="I5718" s="15" t="s">
        <v>878</v>
      </c>
      <c r="J5718" s="15" t="str">
        <f>IFERROR(VLOOKUP(I5718,'Candidato Presidencial'!$C:$E,3,FALSE),"")</f>
        <v>PERÚ POSIBLE</v>
      </c>
      <c r="L5718" s="15" t="str">
        <f t="shared" si="154"/>
        <v>insert into Camaleon.CandidatoCongreso( PROCESO_ELECTORAL, NOMBRE_CANDIDATO, APELLIDO_PATERNO, APELLIDO_MATERNO, NOMBRE_COMPLETO, SEXO, CARGO_ELEGIDO, LUGAR_POSTULA, ORGANIZACION_POLITICA, ALIAS ) values( 'ELECCIONES GENERALES 2016', '', '', '', 'JUANA MARIA DEL PILAR DELGADO AGURTO', 'FEMENINO', 'NO ELECTO', 'LIMA  ', 'PERÚ POSIBLE', 'PERÚ POSIBLE' );</v>
      </c>
    </row>
    <row r="5719" spans="1:12" x14ac:dyDescent="0.25">
      <c r="A5719" s="17" t="s">
        <v>6699</v>
      </c>
      <c r="E5719" s="15" t="s">
        <v>8318</v>
      </c>
      <c r="F5719" s="15" t="s">
        <v>8772</v>
      </c>
      <c r="G5719" s="17" t="s">
        <v>1062</v>
      </c>
      <c r="H5719" s="15" t="s">
        <v>8777</v>
      </c>
      <c r="I5719" s="15" t="s">
        <v>878</v>
      </c>
      <c r="J5719" s="15" t="str">
        <f>IFERROR(VLOOKUP(I5719,'Candidato Presidencial'!$C:$E,3,FALSE),"")</f>
        <v>PERÚ POSIBLE</v>
      </c>
      <c r="L5719" s="15" t="str">
        <f t="shared" si="154"/>
        <v>insert into Camaleon.CandidatoCongreso( PROCESO_ELECTORAL, NOMBRE_CANDIDATO, APELLIDO_PATERNO, APELLIDO_MATERNO, NOMBRE_COMPLETO, SEXO, CARGO_ELEGIDO, LUGAR_POSTULA, ORGANIZACION_POLITICA, ALIAS ) values( 'ELECCIONES GENERALES 2016', '', '', '', 'IVAN PAOLO MONTALVO INOCENTE', 'MASCULINO', 'NO ELECTO', 'LIMA  ', 'PERÚ POSIBLE', 'PERÚ POSIBLE' );</v>
      </c>
    </row>
    <row r="5720" spans="1:12" x14ac:dyDescent="0.25">
      <c r="A5720" s="17" t="s">
        <v>6699</v>
      </c>
      <c r="E5720" s="15" t="s">
        <v>8319</v>
      </c>
      <c r="F5720" s="15" t="s">
        <v>8773</v>
      </c>
      <c r="G5720" s="17" t="s">
        <v>1062</v>
      </c>
      <c r="H5720" s="15" t="s">
        <v>8797</v>
      </c>
      <c r="I5720" s="15" t="s">
        <v>878</v>
      </c>
      <c r="J5720" s="15" t="str">
        <f>IFERROR(VLOOKUP(I5720,'Candidato Presidencial'!$C:$E,3,FALSE),"")</f>
        <v>PERÚ POSIBLE</v>
      </c>
      <c r="L5720" s="15" t="str">
        <f t="shared" si="154"/>
        <v>insert into Camaleon.CandidatoCongreso( PROCESO_ELECTORAL, NOMBRE_CANDIDATO, APELLIDO_PATERNO, APELLIDO_MATERNO, NOMBRE_COMPLETO, SEXO, CARGO_ELEGIDO, LUGAR_POSTULA, ORGANIZACION_POLITICA, ALIAS ) values( 'ELECCIONES GENERALES 2016', '', '', '', 'DORA MAXIMILA RODRIGUEZ CAMPUSANO VDA DE RIVERA', 'FEMENINO', 'NO ELECTO', 'LIMA LIMA ', 'PERÚ POSIBLE', 'PERÚ POSIBLE' );</v>
      </c>
    </row>
    <row r="5721" spans="1:12" x14ac:dyDescent="0.25">
      <c r="A5721" s="17" t="s">
        <v>6699</v>
      </c>
      <c r="E5721" s="15" t="s">
        <v>8320</v>
      </c>
      <c r="F5721" s="15" t="s">
        <v>8772</v>
      </c>
      <c r="G5721" s="17" t="s">
        <v>1062</v>
      </c>
      <c r="H5721" s="15" t="s">
        <v>8797</v>
      </c>
      <c r="I5721" s="15" t="s">
        <v>878</v>
      </c>
      <c r="J5721" s="15" t="str">
        <f>IFERROR(VLOOKUP(I5721,'Candidato Presidencial'!$C:$E,3,FALSE),"")</f>
        <v>PERÚ POSIBLE</v>
      </c>
      <c r="L5721" s="15" t="str">
        <f t="shared" si="154"/>
        <v>insert into Camaleon.CandidatoCongreso( PROCESO_ELECTORAL, NOMBRE_CANDIDATO, APELLIDO_PATERNO, APELLIDO_MATERNO, NOMBRE_COMPLETO, SEXO, CARGO_ELEGIDO, LUGAR_POSTULA, ORGANIZACION_POLITICA, ALIAS ) values( 'ELECCIONES GENERALES 2016', '', '', '', 'MELQUIADES EULALIO BALDEON PARDO ', 'MASCULINO', 'NO ELECTO', 'LIMA LIMA ', 'PERÚ POSIBLE', 'PERÚ POSIBLE' );</v>
      </c>
    </row>
    <row r="5722" spans="1:12" x14ac:dyDescent="0.25">
      <c r="A5722" s="17" t="s">
        <v>6699</v>
      </c>
      <c r="E5722" s="15" t="s">
        <v>8321</v>
      </c>
      <c r="F5722" s="15" t="s">
        <v>8773</v>
      </c>
      <c r="G5722" s="17" t="s">
        <v>1062</v>
      </c>
      <c r="H5722" s="15" t="s">
        <v>8778</v>
      </c>
      <c r="I5722" s="15" t="s">
        <v>878</v>
      </c>
      <c r="J5722" s="15" t="str">
        <f>IFERROR(VLOOKUP(I5722,'Candidato Presidencial'!$C:$E,3,FALSE),"")</f>
        <v>PERÚ POSIBLE</v>
      </c>
      <c r="L5722" s="15" t="str">
        <f t="shared" si="154"/>
        <v>insert into Camaleon.CandidatoCongreso( PROCESO_ELECTORAL, NOMBRE_CANDIDATO, APELLIDO_PATERNO, APELLIDO_MATERNO, NOMBRE_COMPLETO, SEXO, CARGO_ELEGIDO, LUGAR_POSTULA, ORGANIZACION_POLITICA, ALIAS ) values( 'ELECCIONES GENERALES 2016', '', '', '', 'LOYDA MARINA SOTO CASTEL DE REYNA', 'FEMENINO', 'NO ELECTO', 'LORETO  ', 'PERÚ POSIBLE', 'PERÚ POSIBLE' );</v>
      </c>
    </row>
    <row r="5723" spans="1:12" x14ac:dyDescent="0.25">
      <c r="A5723" s="17" t="s">
        <v>6699</v>
      </c>
      <c r="E5723" s="15" t="s">
        <v>8322</v>
      </c>
      <c r="F5723" s="15" t="s">
        <v>8773</v>
      </c>
      <c r="G5723" s="17" t="s">
        <v>1062</v>
      </c>
      <c r="H5723" s="15" t="s">
        <v>8778</v>
      </c>
      <c r="I5723" s="15" t="s">
        <v>878</v>
      </c>
      <c r="J5723" s="15" t="str">
        <f>IFERROR(VLOOKUP(I5723,'Candidato Presidencial'!$C:$E,3,FALSE),"")</f>
        <v>PERÚ POSIBLE</v>
      </c>
      <c r="L5723" s="15" t="str">
        <f t="shared" si="154"/>
        <v>insert into Camaleon.CandidatoCongreso( PROCESO_ELECTORAL, NOMBRE_CANDIDATO, APELLIDO_PATERNO, APELLIDO_MATERNO, NOMBRE_COMPLETO, SEXO, CARGO_ELEGIDO, LUGAR_POSTULA, ORGANIZACION_POLITICA, ALIAS ) values( 'ELECCIONES GENERALES 2016', '', '', '', 'PURISIMA MARITHE PINEDO VASQUEZ', 'FEMENINO', 'NO ELECTO', 'LORETO  ', 'PERÚ POSIBLE', 'PERÚ POSIBLE' );</v>
      </c>
    </row>
    <row r="5724" spans="1:12" x14ac:dyDescent="0.25">
      <c r="A5724" s="17" t="s">
        <v>6699</v>
      </c>
      <c r="E5724" s="15" t="s">
        <v>8323</v>
      </c>
      <c r="F5724" s="15" t="s">
        <v>8772</v>
      </c>
      <c r="G5724" s="17" t="s">
        <v>1062</v>
      </c>
      <c r="H5724" s="15" t="s">
        <v>8778</v>
      </c>
      <c r="I5724" s="15" t="s">
        <v>878</v>
      </c>
      <c r="J5724" s="15" t="str">
        <f>IFERROR(VLOOKUP(I5724,'Candidato Presidencial'!$C:$E,3,FALSE),"")</f>
        <v>PERÚ POSIBLE</v>
      </c>
      <c r="L5724" s="15" t="str">
        <f t="shared" si="154"/>
        <v>insert into Camaleon.CandidatoCongreso( PROCESO_ELECTORAL, NOMBRE_CANDIDATO, APELLIDO_PATERNO, APELLIDO_MATERNO, NOMBRE_COMPLETO, SEXO, CARGO_ELEGIDO, LUGAR_POSTULA, ORGANIZACION_POLITICA, ALIAS ) values( 'ELECCIONES GENERALES 2016', '', '', '', 'WARREN FRANCISCO GONZALES MARTINEZ', 'MASCULINO', 'NO ELECTO', 'LORETO  ', 'PERÚ POSIBLE', 'PERÚ POSIBLE' );</v>
      </c>
    </row>
    <row r="5725" spans="1:12" x14ac:dyDescent="0.25">
      <c r="A5725" s="17" t="s">
        <v>6699</v>
      </c>
      <c r="E5725" s="15" t="s">
        <v>8324</v>
      </c>
      <c r="F5725" s="15" t="s">
        <v>8773</v>
      </c>
      <c r="G5725" s="17" t="s">
        <v>1062</v>
      </c>
      <c r="H5725" s="15" t="s">
        <v>8777</v>
      </c>
      <c r="I5725" s="15" t="s">
        <v>878</v>
      </c>
      <c r="J5725" s="15" t="str">
        <f>IFERROR(VLOOKUP(I5725,'Candidato Presidencial'!$C:$E,3,FALSE),"")</f>
        <v>PERÚ POSIBLE</v>
      </c>
      <c r="L5725" s="15" t="str">
        <f t="shared" si="154"/>
        <v>insert into Camaleon.CandidatoCongreso( PROCESO_ELECTORAL, NOMBRE_CANDIDATO, APELLIDO_PATERNO, APELLIDO_MATERNO, NOMBRE_COMPLETO, SEXO, CARGO_ELEGIDO, LUGAR_POSTULA, ORGANIZACION_POLITICA, ALIAS ) values( 'ELECCIONES GENERALES 2016', '', '', '', 'MILAGROS DE JESUS URREA BRITO', 'FEMENINO', 'NO ELECTO', 'LIMA  ', 'PERÚ POSIBLE', 'PERÚ POSIBLE' );</v>
      </c>
    </row>
    <row r="5726" spans="1:12" x14ac:dyDescent="0.25">
      <c r="A5726" s="17" t="s">
        <v>6699</v>
      </c>
      <c r="E5726" s="15" t="s">
        <v>8325</v>
      </c>
      <c r="F5726" s="15" t="s">
        <v>8773</v>
      </c>
      <c r="G5726" s="17" t="s">
        <v>1062</v>
      </c>
      <c r="H5726" s="15" t="s">
        <v>8775</v>
      </c>
      <c r="I5726" s="15" t="s">
        <v>878</v>
      </c>
      <c r="J5726" s="15" t="str">
        <f>IFERROR(VLOOKUP(I5726,'Candidato Presidencial'!$C:$E,3,FALSE),"")</f>
        <v>PERÚ POSIBLE</v>
      </c>
      <c r="L5726" s="15" t="str">
        <f t="shared" si="154"/>
        <v>insert into Camaleon.CandidatoCongreso( PROCESO_ELECTORAL, NOMBRE_CANDIDATO, APELLIDO_PATERNO, APELLIDO_MATERNO, NOMBRE_COMPLETO, SEXO, CARGO_ELEGIDO, LUGAR_POSTULA, ORGANIZACION_POLITICA, ALIAS ) values( 'ELECCIONES GENERALES 2016', '', '', '', 'GISSELA ROJAS FERNANDEZ', 'FEMENINO', 'NO ELECTO', 'SAN MARTIN  ', 'PERÚ POSIBLE', 'PERÚ POSIBLE' );</v>
      </c>
    </row>
    <row r="5727" spans="1:12" x14ac:dyDescent="0.25">
      <c r="A5727" s="17" t="s">
        <v>6699</v>
      </c>
      <c r="E5727" s="15" t="s">
        <v>8326</v>
      </c>
      <c r="F5727" s="15" t="s">
        <v>8772</v>
      </c>
      <c r="G5727" s="17" t="s">
        <v>1062</v>
      </c>
      <c r="H5727" s="15" t="s">
        <v>8778</v>
      </c>
      <c r="I5727" s="15" t="s">
        <v>878</v>
      </c>
      <c r="J5727" s="15" t="str">
        <f>IFERROR(VLOOKUP(I5727,'Candidato Presidencial'!$C:$E,3,FALSE),"")</f>
        <v>PERÚ POSIBLE</v>
      </c>
      <c r="L5727" s="15" t="str">
        <f t="shared" si="154"/>
        <v>insert into Camaleon.CandidatoCongreso( PROCESO_ELECTORAL, NOMBRE_CANDIDATO, APELLIDO_PATERNO, APELLIDO_MATERNO, NOMBRE_COMPLETO, SEXO, CARGO_ELEGIDO, LUGAR_POSTULA, ORGANIZACION_POLITICA, ALIAS ) values( 'ELECCIONES GENERALES 2016', '', '', '', 'RAFAEL PEZO DIAZ', 'MASCULINO', 'NO ELECTO', 'LORETO  ', 'PERÚ POSIBLE', 'PERÚ POSIBLE' );</v>
      </c>
    </row>
    <row r="5728" spans="1:12" x14ac:dyDescent="0.25">
      <c r="A5728" s="17" t="s">
        <v>6699</v>
      </c>
      <c r="E5728" s="15" t="s">
        <v>8327</v>
      </c>
      <c r="F5728" s="15" t="s">
        <v>8772</v>
      </c>
      <c r="G5728" s="17" t="s">
        <v>1062</v>
      </c>
      <c r="H5728" s="15" t="s">
        <v>8776</v>
      </c>
      <c r="I5728" s="15" t="s">
        <v>878</v>
      </c>
      <c r="J5728" s="15" t="str">
        <f>IFERROR(VLOOKUP(I5728,'Candidato Presidencial'!$C:$E,3,FALSE),"")</f>
        <v>PERÚ POSIBLE</v>
      </c>
      <c r="L5728" s="15" t="str">
        <f t="shared" si="154"/>
        <v>insert into Camaleon.CandidatoCongreso( PROCESO_ELECTORAL, NOMBRE_CANDIDATO, APELLIDO_PATERNO, APELLIDO_MATERNO, NOMBRE_COMPLETO, SEXO, CARGO_ELEGIDO, LUGAR_POSTULA, ORGANIZACION_POLITICA, ALIAS ) values( 'ELECCIONES GENERALES 2016', '', '', '', 'JACOB SHAJIAN HIDALGO', 'MASCULINO', 'NO ELECTO', 'AMAZONAS  ', 'PERÚ POSIBLE', 'PERÚ POSIBLE' );</v>
      </c>
    </row>
    <row r="5729" spans="1:12" x14ac:dyDescent="0.25">
      <c r="A5729" s="17" t="s">
        <v>6699</v>
      </c>
      <c r="E5729" s="15" t="s">
        <v>8328</v>
      </c>
      <c r="F5729" s="15" t="s">
        <v>8772</v>
      </c>
      <c r="G5729" s="17" t="s">
        <v>1062</v>
      </c>
      <c r="H5729" s="15" t="s">
        <v>8784</v>
      </c>
      <c r="I5729" s="15" t="s">
        <v>878</v>
      </c>
      <c r="J5729" s="15" t="str">
        <f>IFERROR(VLOOKUP(I5729,'Candidato Presidencial'!$C:$E,3,FALSE),"")</f>
        <v>PERÚ POSIBLE</v>
      </c>
      <c r="L5729" s="15" t="str">
        <f t="shared" si="154"/>
        <v>insert into Camaleon.CandidatoCongreso( PROCESO_ELECTORAL, NOMBRE_CANDIDATO, APELLIDO_PATERNO, APELLIDO_MATERNO, NOMBRE_COMPLETO, SEXO, CARGO_ELEGIDO, LUGAR_POSTULA, ORGANIZACION_POLITICA, ALIAS ) values( 'ELECCIONES GENERALES 2016', '', '', '', 'HUGO ELVIS PINEDO TORRES', 'MASCULINO', 'NO ELECTO', 'MADRE DE DIOS  ', 'PERÚ POSIBLE', 'PERÚ POSIBLE' );</v>
      </c>
    </row>
    <row r="5730" spans="1:12" x14ac:dyDescent="0.25">
      <c r="A5730" s="17" t="s">
        <v>6699</v>
      </c>
      <c r="E5730" s="15" t="s">
        <v>8329</v>
      </c>
      <c r="F5730" s="15" t="s">
        <v>8772</v>
      </c>
      <c r="G5730" s="17" t="s">
        <v>1062</v>
      </c>
      <c r="H5730" s="15" t="s">
        <v>8798</v>
      </c>
      <c r="I5730" s="15" t="s">
        <v>878</v>
      </c>
      <c r="J5730" s="15" t="str">
        <f>IFERROR(VLOOKUP(I5730,'Candidato Presidencial'!$C:$E,3,FALSE),"")</f>
        <v>PERÚ POSIBLE</v>
      </c>
      <c r="L5730" s="15" t="str">
        <f t="shared" si="154"/>
        <v>insert into Camaleon.CandidatoCongreso( PROCESO_ELECTORAL, NOMBRE_CANDIDATO, APELLIDO_PATERNO, APELLIDO_MATERNO, NOMBRE_COMPLETO, SEXO, CARGO_ELEGIDO, LUGAR_POSTULA, ORGANIZACION_POLITICA, ALIAS ) values( 'ELECCIONES GENERALES 2016', '', '', '', 'FELIPE MAURICIO ZEBALLOS FLOR', 'MASCULINO', 'NO ELECTO', 'MOQUEGUA  ', 'PERÚ POSIBLE', 'PERÚ POSIBLE' );</v>
      </c>
    </row>
    <row r="5731" spans="1:12" x14ac:dyDescent="0.25">
      <c r="A5731" s="17" t="s">
        <v>6699</v>
      </c>
      <c r="E5731" s="15" t="s">
        <v>8330</v>
      </c>
      <c r="F5731" s="15" t="s">
        <v>8772</v>
      </c>
      <c r="G5731" s="17" t="s">
        <v>1062</v>
      </c>
      <c r="H5731" s="15" t="s">
        <v>8798</v>
      </c>
      <c r="I5731" s="15" t="s">
        <v>878</v>
      </c>
      <c r="J5731" s="15" t="str">
        <f>IFERROR(VLOOKUP(I5731,'Candidato Presidencial'!$C:$E,3,FALSE),"")</f>
        <v>PERÚ POSIBLE</v>
      </c>
      <c r="L5731" s="15" t="str">
        <f t="shared" si="154"/>
        <v>insert into Camaleon.CandidatoCongreso( PROCESO_ELECTORAL, NOMBRE_CANDIDATO, APELLIDO_PATERNO, APELLIDO_MATERNO, NOMBRE_COMPLETO, SEXO, CARGO_ELEGIDO, LUGAR_POSTULA, ORGANIZACION_POLITICA, ALIAS ) values( 'ELECCIONES GENERALES 2016', '', '', '', 'GROVER FELIPE SANTOYO CCALLOHUARI', 'MASCULINO', 'NO ELECTO', 'MOQUEGUA  ', 'PERÚ POSIBLE', 'PERÚ POSIBLE' );</v>
      </c>
    </row>
    <row r="5732" spans="1:12" x14ac:dyDescent="0.25">
      <c r="A5732" s="17" t="s">
        <v>6699</v>
      </c>
      <c r="E5732" s="15" t="s">
        <v>8331</v>
      </c>
      <c r="F5732" s="15" t="s">
        <v>8773</v>
      </c>
      <c r="G5732" s="17" t="s">
        <v>1062</v>
      </c>
      <c r="H5732" s="15" t="s">
        <v>8786</v>
      </c>
      <c r="I5732" s="15" t="s">
        <v>878</v>
      </c>
      <c r="J5732" s="15" t="str">
        <f>IFERROR(VLOOKUP(I5732,'Candidato Presidencial'!$C:$E,3,FALSE),"")</f>
        <v>PERÚ POSIBLE</v>
      </c>
      <c r="L5732" s="15" t="str">
        <f t="shared" si="154"/>
        <v>insert into Camaleon.CandidatoCongreso( PROCESO_ELECTORAL, NOMBRE_CANDIDATO, APELLIDO_PATERNO, APELLIDO_MATERNO, NOMBRE_COMPLETO, SEXO, CARGO_ELEGIDO, LUGAR_POSTULA, ORGANIZACION_POLITICA, ALIAS ) values( 'ELECCIONES GENERALES 2016', '', '', '', 'YENY ALICIA VILLA ROJAS', 'FEMENINO', 'NO ELECTO', 'ICA  ', 'PERÚ POSIBLE', 'PERÚ POSIBLE' );</v>
      </c>
    </row>
    <row r="5733" spans="1:12" x14ac:dyDescent="0.25">
      <c r="A5733" s="17" t="s">
        <v>6699</v>
      </c>
      <c r="E5733" s="15" t="s">
        <v>8332</v>
      </c>
      <c r="F5733" s="15" t="s">
        <v>8773</v>
      </c>
      <c r="G5733" s="17" t="s">
        <v>1062</v>
      </c>
      <c r="H5733" s="15" t="s">
        <v>8796</v>
      </c>
      <c r="I5733" s="15" t="s">
        <v>878</v>
      </c>
      <c r="J5733" s="15" t="str">
        <f>IFERROR(VLOOKUP(I5733,'Candidato Presidencial'!$C:$E,3,FALSE),"")</f>
        <v>PERÚ POSIBLE</v>
      </c>
      <c r="L5733" s="15" t="str">
        <f t="shared" si="154"/>
        <v>insert into Camaleon.CandidatoCongreso( PROCESO_ELECTORAL, NOMBRE_CANDIDATO, APELLIDO_PATERNO, APELLIDO_MATERNO, NOMBRE_COMPLETO, SEXO, CARGO_ELEGIDO, LUGAR_POSTULA, ORGANIZACION_POLITICA, ALIAS ) values( 'ELECCIONES GENERALES 2016', '', '', '', 'ANTONIA MARGARET ASUNCION CAMPOS', 'FEMENINO', 'NO ELECTO', 'PIURA  ', 'PERÚ POSIBLE', 'PERÚ POSIBLE' );</v>
      </c>
    </row>
    <row r="5734" spans="1:12" x14ac:dyDescent="0.25">
      <c r="A5734" s="17" t="s">
        <v>6699</v>
      </c>
      <c r="E5734" s="15" t="s">
        <v>8333</v>
      </c>
      <c r="F5734" s="15" t="s">
        <v>8772</v>
      </c>
      <c r="G5734" s="17" t="s">
        <v>1062</v>
      </c>
      <c r="H5734" s="15" t="s">
        <v>8792</v>
      </c>
      <c r="I5734" s="15" t="s">
        <v>878</v>
      </c>
      <c r="J5734" s="15" t="str">
        <f>IFERROR(VLOOKUP(I5734,'Candidato Presidencial'!$C:$E,3,FALSE),"")</f>
        <v>PERÚ POSIBLE</v>
      </c>
      <c r="L5734" s="15" t="str">
        <f t="shared" si="154"/>
        <v>insert into Camaleon.CandidatoCongreso( PROCESO_ELECTORAL, NOMBRE_CANDIDATO, APELLIDO_PATERNO, APELLIDO_MATERNO, NOMBRE_COMPLETO, SEXO, CARGO_ELEGIDO, LUGAR_POSTULA, ORGANIZACION_POLITICA, ALIAS ) values( 'ELECCIONES GENERALES 2016', '', '', '', 'PEDRO HUMBERTO OLIVA LOLI', 'MASCULINO', 'NO ELECTO', 'UCAYALI  ', 'PERÚ POSIBLE', 'PERÚ POSIBLE' );</v>
      </c>
    </row>
    <row r="5735" spans="1:12" x14ac:dyDescent="0.25">
      <c r="A5735" s="17" t="s">
        <v>6699</v>
      </c>
      <c r="E5735" s="15" t="s">
        <v>8334</v>
      </c>
      <c r="F5735" s="15" t="s">
        <v>8773</v>
      </c>
      <c r="G5735" s="17" t="s">
        <v>1062</v>
      </c>
      <c r="H5735" s="15" t="s">
        <v>8790</v>
      </c>
      <c r="I5735" s="15" t="s">
        <v>878</v>
      </c>
      <c r="J5735" s="15" t="str">
        <f>IFERROR(VLOOKUP(I5735,'Candidato Presidencial'!$C:$E,3,FALSE),"")</f>
        <v>PERÚ POSIBLE</v>
      </c>
      <c r="L5735" s="15" t="str">
        <f t="shared" si="154"/>
        <v>insert into Camaleon.CandidatoCongreso( PROCESO_ELECTORAL, NOMBRE_CANDIDATO, APELLIDO_PATERNO, APELLIDO_MATERNO, NOMBRE_COMPLETO, SEXO, CARGO_ELEGIDO, LUGAR_POSTULA, ORGANIZACION_POLITICA, ALIAS ) values( 'ELECCIONES GENERALES 2016', '', '', '', 'MERCEDES MELCHORA JUZCAMAITA MENDIETA', 'FEMENINO', 'NO ELECTO', 'AYACUCHO  ', 'PERÚ POSIBLE', 'PERÚ POSIBLE' );</v>
      </c>
    </row>
    <row r="5736" spans="1:12" x14ac:dyDescent="0.25">
      <c r="A5736" s="17" t="s">
        <v>6699</v>
      </c>
      <c r="E5736" s="15" t="s">
        <v>8335</v>
      </c>
      <c r="F5736" s="15" t="s">
        <v>8773</v>
      </c>
      <c r="G5736" s="17" t="s">
        <v>1062</v>
      </c>
      <c r="H5736" s="15" t="s">
        <v>8797</v>
      </c>
      <c r="I5736" s="15" t="s">
        <v>878</v>
      </c>
      <c r="J5736" s="15" t="str">
        <f>IFERROR(VLOOKUP(I5736,'Candidato Presidencial'!$C:$E,3,FALSE),"")</f>
        <v>PERÚ POSIBLE</v>
      </c>
      <c r="L5736" s="15" t="str">
        <f t="shared" si="154"/>
        <v>insert into Camaleon.CandidatoCongreso( PROCESO_ELECTORAL, NOMBRE_CANDIDATO, APELLIDO_PATERNO, APELLIDO_MATERNO, NOMBRE_COMPLETO, SEXO, CARGO_ELEGIDO, LUGAR_POSTULA, ORGANIZACION_POLITICA, ALIAS ) values( 'ELECCIONES GENERALES 2016', '', '', '', 'MARIELA MOYA SOTO ', 'FEMENINO', 'NO ELECTO', 'LIMA LIMA ', 'PERÚ POSIBLE', 'PERÚ POSIBLE' );</v>
      </c>
    </row>
    <row r="5737" spans="1:12" x14ac:dyDescent="0.25">
      <c r="A5737" s="17" t="s">
        <v>6699</v>
      </c>
      <c r="E5737" s="15" t="s">
        <v>8336</v>
      </c>
      <c r="F5737" s="15" t="s">
        <v>8773</v>
      </c>
      <c r="G5737" s="17" t="s">
        <v>1062</v>
      </c>
      <c r="H5737" s="15" t="s">
        <v>8777</v>
      </c>
      <c r="I5737" s="15" t="s">
        <v>878</v>
      </c>
      <c r="J5737" s="15" t="str">
        <f>IFERROR(VLOOKUP(I5737,'Candidato Presidencial'!$C:$E,3,FALSE),"")</f>
        <v>PERÚ POSIBLE</v>
      </c>
      <c r="L5737" s="15" t="str">
        <f t="shared" si="154"/>
        <v>insert into Camaleon.CandidatoCongreso( PROCESO_ELECTORAL, NOMBRE_CANDIDATO, APELLIDO_PATERNO, APELLIDO_MATERNO, NOMBRE_COMPLETO, SEXO, CARGO_ELEGIDO, LUGAR_POSTULA, ORGANIZACION_POLITICA, ALIAS ) values( 'ELECCIONES GENERALES 2016', '', '', '', 'MARIA AZUCENA ALEGRIA ROMAN ', 'FEMENINO', 'NO ELECTO', 'LIMA  ', 'PERÚ POSIBLE', 'PERÚ POSIBLE' );</v>
      </c>
    </row>
    <row r="5738" spans="1:12" x14ac:dyDescent="0.25">
      <c r="A5738" s="17" t="s">
        <v>6699</v>
      </c>
      <c r="E5738" s="15" t="s">
        <v>8337</v>
      </c>
      <c r="F5738" s="15" t="s">
        <v>8773</v>
      </c>
      <c r="G5738" s="17" t="s">
        <v>1062</v>
      </c>
      <c r="H5738" s="15" t="s">
        <v>8777</v>
      </c>
      <c r="I5738" s="15" t="s">
        <v>878</v>
      </c>
      <c r="J5738" s="15" t="str">
        <f>IFERROR(VLOOKUP(I5738,'Candidato Presidencial'!$C:$E,3,FALSE),"")</f>
        <v>PERÚ POSIBLE</v>
      </c>
      <c r="L5738" s="15" t="str">
        <f t="shared" si="154"/>
        <v>insert into Camaleon.CandidatoCongreso( PROCESO_ELECTORAL, NOMBRE_CANDIDATO, APELLIDO_PATERNO, APELLIDO_MATERNO, NOMBRE_COMPLETO, SEXO, CARGO_ELEGIDO, LUGAR_POSTULA, ORGANIZACION_POLITICA, ALIAS ) values( 'ELECCIONES GENERALES 2016', '', '', '', 'MARGARITA ROCIO PEREZ SILVA ', 'FEMENINO', 'NO ELECTO', 'LIMA  ', 'PERÚ POSIBLE', 'PERÚ POSIBLE' );</v>
      </c>
    </row>
    <row r="5739" spans="1:12" x14ac:dyDescent="0.25">
      <c r="A5739" s="17" t="s">
        <v>6699</v>
      </c>
      <c r="E5739" s="15" t="s">
        <v>8338</v>
      </c>
      <c r="F5739" s="15" t="s">
        <v>8772</v>
      </c>
      <c r="G5739" s="17" t="s">
        <v>1062</v>
      </c>
      <c r="H5739" s="15" t="s">
        <v>8777</v>
      </c>
      <c r="I5739" s="15" t="s">
        <v>878</v>
      </c>
      <c r="J5739" s="15" t="str">
        <f>IFERROR(VLOOKUP(I5739,'Candidato Presidencial'!$C:$E,3,FALSE),"")</f>
        <v>PERÚ POSIBLE</v>
      </c>
      <c r="L5739" s="15" t="str">
        <f t="shared" si="154"/>
        <v>insert into Camaleon.CandidatoCongreso( PROCESO_ELECTORAL, NOMBRE_CANDIDATO, APELLIDO_PATERNO, APELLIDO_MATERNO, NOMBRE_COMPLETO, SEXO, CARGO_ELEGIDO, LUGAR_POSTULA, ORGANIZACION_POLITICA, ALIAS ) values( 'ELECCIONES GENERALES 2016', '', '', '', 'ANDRE XAVIER ANTONIO ROMERO SANCHEZ', 'MASCULINO', 'NO ELECTO', 'LIMA  ', 'PERÚ POSIBLE', 'PERÚ POSIBLE' );</v>
      </c>
    </row>
    <row r="5740" spans="1:12" x14ac:dyDescent="0.25">
      <c r="A5740" s="17" t="s">
        <v>6699</v>
      </c>
      <c r="E5740" s="15" t="s">
        <v>8339</v>
      </c>
      <c r="F5740" s="15" t="s">
        <v>8772</v>
      </c>
      <c r="G5740" s="17" t="s">
        <v>1062</v>
      </c>
      <c r="H5740" s="15" t="s">
        <v>8777</v>
      </c>
      <c r="I5740" s="15" t="s">
        <v>878</v>
      </c>
      <c r="J5740" s="15" t="str">
        <f>IFERROR(VLOOKUP(I5740,'Candidato Presidencial'!$C:$E,3,FALSE),"")</f>
        <v>PERÚ POSIBLE</v>
      </c>
      <c r="L5740" s="15" t="str">
        <f t="shared" si="154"/>
        <v>insert into Camaleon.CandidatoCongreso( PROCESO_ELECTORAL, NOMBRE_CANDIDATO, APELLIDO_PATERNO, APELLIDO_MATERNO, NOMBRE_COMPLETO, SEXO, CARGO_ELEGIDO, LUGAR_POSTULA, ORGANIZACION_POLITICA, ALIAS ) values( 'ELECCIONES GENERALES 2016', '', '', '', 'HILLMER HUMBERTO REYES MURILLO', 'MASCULINO', 'NO ELECTO', 'LIMA  ', 'PERÚ POSIBLE', 'PERÚ POSIBLE' );</v>
      </c>
    </row>
    <row r="5741" spans="1:12" x14ac:dyDescent="0.25">
      <c r="A5741" s="17" t="s">
        <v>6699</v>
      </c>
      <c r="E5741" s="15" t="s">
        <v>8340</v>
      </c>
      <c r="F5741" s="15" t="s">
        <v>8772</v>
      </c>
      <c r="G5741" s="17" t="s">
        <v>1062</v>
      </c>
      <c r="H5741" s="15" t="s">
        <v>8777</v>
      </c>
      <c r="I5741" s="15" t="s">
        <v>878</v>
      </c>
      <c r="J5741" s="15" t="str">
        <f>IFERROR(VLOOKUP(I5741,'Candidato Presidencial'!$C:$E,3,FALSE),"")</f>
        <v>PERÚ POSIBLE</v>
      </c>
      <c r="L5741" s="15" t="str">
        <f t="shared" si="154"/>
        <v>insert into Camaleon.CandidatoCongreso( PROCESO_ELECTORAL, NOMBRE_CANDIDATO, APELLIDO_PATERNO, APELLIDO_MATERNO, NOMBRE_COMPLETO, SEXO, CARGO_ELEGIDO, LUGAR_POSTULA, ORGANIZACION_POLITICA, ALIAS ) values( 'ELECCIONES GENERALES 2016', '', '', '', 'JOHN EVELIO DEL ROSARIO RAMIREZ ', 'MASCULINO', 'NO ELECTO', 'LIMA  ', 'PERÚ POSIBLE', 'PERÚ POSIBLE' );</v>
      </c>
    </row>
    <row r="5742" spans="1:12" x14ac:dyDescent="0.25">
      <c r="A5742" s="17" t="s">
        <v>6699</v>
      </c>
      <c r="E5742" s="15" t="s">
        <v>8341</v>
      </c>
      <c r="F5742" s="15" t="s">
        <v>8773</v>
      </c>
      <c r="G5742" s="17" t="s">
        <v>1062</v>
      </c>
      <c r="H5742" s="15" t="s">
        <v>8793</v>
      </c>
      <c r="I5742" s="15" t="s">
        <v>878</v>
      </c>
      <c r="J5742" s="15" t="str">
        <f>IFERROR(VLOOKUP(I5742,'Candidato Presidencial'!$C:$E,3,FALSE),"")</f>
        <v>PERÚ POSIBLE</v>
      </c>
      <c r="L5742" s="15" t="str">
        <f t="shared" si="154"/>
        <v>insert into Camaleon.CandidatoCongreso( PROCESO_ELECTORAL, NOMBRE_CANDIDATO, APELLIDO_PATERNO, APELLIDO_MATERNO, NOMBRE_COMPLETO, SEXO, CARGO_ELEGIDO, LUGAR_POSTULA, ORGANIZACION_POLITICA, ALIAS ) values( 'ELECCIONES GENERALES 2016', '', '', '', 'ROXANA JANET DEL CARPIO RAMIREZ VDA DE LEON', 'FEMENINO', 'NO ELECTO', 'CALLAO  ', 'PERÚ POSIBLE', 'PERÚ POSIBLE' );</v>
      </c>
    </row>
    <row r="5743" spans="1:12" x14ac:dyDescent="0.25">
      <c r="A5743" s="17" t="s">
        <v>6699</v>
      </c>
      <c r="E5743" s="15" t="s">
        <v>8342</v>
      </c>
      <c r="F5743" s="15" t="s">
        <v>8772</v>
      </c>
      <c r="G5743" s="17" t="s">
        <v>1062</v>
      </c>
      <c r="H5743" s="15" t="s">
        <v>8797</v>
      </c>
      <c r="I5743" s="15" t="s">
        <v>878</v>
      </c>
      <c r="J5743" s="15" t="str">
        <f>IFERROR(VLOOKUP(I5743,'Candidato Presidencial'!$C:$E,3,FALSE),"")</f>
        <v>PERÚ POSIBLE</v>
      </c>
      <c r="L5743" s="15" t="str">
        <f t="shared" si="154"/>
        <v>insert into Camaleon.CandidatoCongreso( PROCESO_ELECTORAL, NOMBRE_CANDIDATO, APELLIDO_PATERNO, APELLIDO_MATERNO, NOMBRE_COMPLETO, SEXO, CARGO_ELEGIDO, LUGAR_POSTULA, ORGANIZACION_POLITICA, ALIAS ) values( 'ELECCIONES GENERALES 2016', '', '', '', 'WALTER FRANCISCO GAGO RODRIGUEZ', 'MASCULINO', 'NO ELECTO', 'LIMA LIMA ', 'PERÚ POSIBLE', 'PERÚ POSIBLE' );</v>
      </c>
    </row>
    <row r="5744" spans="1:12" x14ac:dyDescent="0.25">
      <c r="A5744" s="17" t="s">
        <v>6699</v>
      </c>
      <c r="E5744" s="15" t="s">
        <v>8343</v>
      </c>
      <c r="F5744" s="15" t="s">
        <v>8772</v>
      </c>
      <c r="G5744" s="17" t="s">
        <v>1062</v>
      </c>
      <c r="H5744" s="15" t="s">
        <v>8787</v>
      </c>
      <c r="I5744" s="15" t="s">
        <v>878</v>
      </c>
      <c r="J5744" s="15" t="str">
        <f>IFERROR(VLOOKUP(I5744,'Candidato Presidencial'!$C:$E,3,FALSE),"")</f>
        <v>PERÚ POSIBLE</v>
      </c>
      <c r="L5744" s="15" t="str">
        <f t="shared" si="154"/>
        <v>insert into Camaleon.CandidatoCongreso( PROCESO_ELECTORAL, NOMBRE_CANDIDATO, APELLIDO_PATERNO, APELLIDO_MATERNO, NOMBRE_COMPLETO, SEXO, CARGO_ELEGIDO, LUGAR_POSTULA, ORGANIZACION_POLITICA, ALIAS ) values( 'ELECCIONES GENERALES 2016', '', '', '', 'HAMILTON RAUL DURAND RAMIREZ', 'MASCULINO', 'NO ELECTO', 'HUANUCO  ', 'PERÚ POSIBLE', 'PERÚ POSIBLE' );</v>
      </c>
    </row>
    <row r="5745" spans="1:12" x14ac:dyDescent="0.25">
      <c r="A5745" s="17" t="s">
        <v>6699</v>
      </c>
      <c r="E5745" s="15" t="s">
        <v>8344</v>
      </c>
      <c r="F5745" s="15" t="s">
        <v>8773</v>
      </c>
      <c r="G5745" s="17" t="s">
        <v>1062</v>
      </c>
      <c r="H5745" s="15" t="s">
        <v>8787</v>
      </c>
      <c r="I5745" s="15" t="s">
        <v>878</v>
      </c>
      <c r="J5745" s="15" t="str">
        <f>IFERROR(VLOOKUP(I5745,'Candidato Presidencial'!$C:$E,3,FALSE),"")</f>
        <v>PERÚ POSIBLE</v>
      </c>
      <c r="L5745" s="15" t="str">
        <f t="shared" si="154"/>
        <v>insert into Camaleon.CandidatoCongreso( PROCESO_ELECTORAL, NOMBRE_CANDIDATO, APELLIDO_PATERNO, APELLIDO_MATERNO, NOMBRE_COMPLETO, SEXO, CARGO_ELEGIDO, LUGAR_POSTULA, ORGANIZACION_POLITICA, ALIAS ) values( 'ELECCIONES GENERALES 2016', '', '', '', 'WILDA LIZETH PITOY CHAVEZ', 'FEMENINO', 'NO ELECTO', 'HUANUCO  ', 'PERÚ POSIBLE', 'PERÚ POSIBLE' );</v>
      </c>
    </row>
    <row r="5746" spans="1:12" x14ac:dyDescent="0.25">
      <c r="A5746" s="17" t="s">
        <v>6699</v>
      </c>
      <c r="E5746" s="15" t="s">
        <v>8345</v>
      </c>
      <c r="F5746" s="15" t="s">
        <v>8772</v>
      </c>
      <c r="G5746" s="17" t="s">
        <v>1062</v>
      </c>
      <c r="H5746" s="15" t="s">
        <v>8779</v>
      </c>
      <c r="I5746" s="15" t="s">
        <v>878</v>
      </c>
      <c r="J5746" s="15" t="str">
        <f>IFERROR(VLOOKUP(I5746,'Candidato Presidencial'!$C:$E,3,FALSE),"")</f>
        <v>PERÚ POSIBLE</v>
      </c>
      <c r="L5746" s="15" t="str">
        <f t="shared" si="154"/>
        <v>insert into Camaleon.CandidatoCongreso( PROCESO_ELECTORAL, NOMBRE_CANDIDATO, APELLIDO_PATERNO, APELLIDO_MATERNO, NOMBRE_COMPLETO, SEXO, CARGO_ELEGIDO, LUGAR_POSTULA, ORGANIZACION_POLITICA, ALIAS ) values( 'ELECCIONES GENERALES 2016', '', '', '', 'ERNESTO PAZ PINARES', 'MASCULINO', 'NO ELECTO', 'TACNA  ', 'PERÚ POSIBLE', 'PERÚ POSIBLE' );</v>
      </c>
    </row>
    <row r="5747" spans="1:12" x14ac:dyDescent="0.25">
      <c r="A5747" s="17" t="s">
        <v>6699</v>
      </c>
      <c r="E5747" s="15" t="s">
        <v>8346</v>
      </c>
      <c r="F5747" s="15" t="s">
        <v>8772</v>
      </c>
      <c r="G5747" s="17" t="s">
        <v>1062</v>
      </c>
      <c r="H5747" s="15" t="s">
        <v>8777</v>
      </c>
      <c r="I5747" s="15" t="s">
        <v>878</v>
      </c>
      <c r="J5747" s="15" t="str">
        <f>IFERROR(VLOOKUP(I5747,'Candidato Presidencial'!$C:$E,3,FALSE),"")</f>
        <v>PERÚ POSIBLE</v>
      </c>
      <c r="L5747" s="15" t="str">
        <f t="shared" si="154"/>
        <v>insert into Camaleon.CandidatoCongreso( PROCESO_ELECTORAL, NOMBRE_CANDIDATO, APELLIDO_PATERNO, APELLIDO_MATERNO, NOMBRE_COMPLETO, SEXO, CARGO_ELEGIDO, LUGAR_POSTULA, ORGANIZACION_POLITICA, ALIAS ) values( 'ELECCIONES GENERALES 2016', '', '', '', 'RENNAN SAMUEL ESPINOZA ROSALES ', 'MASCULINO', 'NO ELECTO', 'LIMA  ', 'PERÚ POSIBLE', 'PERÚ POSIBLE' );</v>
      </c>
    </row>
    <row r="5748" spans="1:12" x14ac:dyDescent="0.25">
      <c r="A5748" s="17" t="s">
        <v>6699</v>
      </c>
      <c r="E5748" s="15" t="s">
        <v>8347</v>
      </c>
      <c r="F5748" s="15" t="s">
        <v>8772</v>
      </c>
      <c r="G5748" s="17" t="s">
        <v>1062</v>
      </c>
      <c r="H5748" s="15" t="s">
        <v>8786</v>
      </c>
      <c r="I5748" s="15" t="s">
        <v>878</v>
      </c>
      <c r="J5748" s="15" t="str">
        <f>IFERROR(VLOOKUP(I5748,'Candidato Presidencial'!$C:$E,3,FALSE),"")</f>
        <v>PERÚ POSIBLE</v>
      </c>
      <c r="L5748" s="15" t="str">
        <f t="shared" si="154"/>
        <v>insert into Camaleon.CandidatoCongreso( PROCESO_ELECTORAL, NOMBRE_CANDIDATO, APELLIDO_PATERNO, APELLIDO_MATERNO, NOMBRE_COMPLETO, SEXO, CARGO_ELEGIDO, LUGAR_POSTULA, ORGANIZACION_POLITICA, ALIAS ) values( 'ELECCIONES GENERALES 2016', '', '', '', 'ALEJANDRO GABRIEL ENCINAS FERNANDEZ', 'MASCULINO', 'NO ELECTO', 'ICA  ', 'PERÚ POSIBLE', 'PERÚ POSIBLE' );</v>
      </c>
    </row>
    <row r="5749" spans="1:12" x14ac:dyDescent="0.25">
      <c r="A5749" s="17" t="s">
        <v>6699</v>
      </c>
      <c r="E5749" s="15" t="s">
        <v>8348</v>
      </c>
      <c r="F5749" s="15" t="s">
        <v>8772</v>
      </c>
      <c r="G5749" s="17" t="s">
        <v>1062</v>
      </c>
      <c r="H5749" s="15" t="s">
        <v>8777</v>
      </c>
      <c r="I5749" s="15" t="s">
        <v>878</v>
      </c>
      <c r="J5749" s="15" t="str">
        <f>IFERROR(VLOOKUP(I5749,'Candidato Presidencial'!$C:$E,3,FALSE),"")</f>
        <v>PERÚ POSIBLE</v>
      </c>
      <c r="L5749" s="15" t="str">
        <f t="shared" si="154"/>
        <v>insert into Camaleon.CandidatoCongreso( PROCESO_ELECTORAL, NOMBRE_CANDIDATO, APELLIDO_PATERNO, APELLIDO_MATERNO, NOMBRE_COMPLETO, SEXO, CARGO_ELEGIDO, LUGAR_POSTULA, ORGANIZACION_POLITICA, ALIAS ) values( 'ELECCIONES GENERALES 2016', '', '', '', 'MIGUEL ANGEL RODRIGUEZ MACKAY', 'MASCULINO', 'NO ELECTO', 'LIMA  ', 'PERÚ POSIBLE', 'PERÚ POSIBLE' );</v>
      </c>
    </row>
    <row r="5750" spans="1:12" x14ac:dyDescent="0.25">
      <c r="A5750" s="17" t="s">
        <v>6699</v>
      </c>
      <c r="E5750" s="15" t="s">
        <v>8349</v>
      </c>
      <c r="F5750" s="15" t="s">
        <v>8772</v>
      </c>
      <c r="G5750" s="17" t="s">
        <v>1062</v>
      </c>
      <c r="H5750" s="15" t="s">
        <v>8777</v>
      </c>
      <c r="I5750" s="15" t="s">
        <v>878</v>
      </c>
      <c r="J5750" s="15" t="str">
        <f>IFERROR(VLOOKUP(I5750,'Candidato Presidencial'!$C:$E,3,FALSE),"")</f>
        <v>PERÚ POSIBLE</v>
      </c>
      <c r="L5750" s="15" t="str">
        <f t="shared" si="154"/>
        <v>insert into Camaleon.CandidatoCongreso( PROCESO_ELECTORAL, NOMBRE_CANDIDATO, APELLIDO_PATERNO, APELLIDO_MATERNO, NOMBRE_COMPLETO, SEXO, CARGO_ELEGIDO, LUGAR_POSTULA, ORGANIZACION_POLITICA, ALIAS ) values( 'ELECCIONES GENERALES 2016', '', '', '', 'FRANK LINARES PEREZ ', 'MASCULINO', 'NO ELECTO', 'LIMA  ', 'PERÚ POSIBLE', 'PERÚ POSIBLE' );</v>
      </c>
    </row>
    <row r="5751" spans="1:12" x14ac:dyDescent="0.25">
      <c r="A5751" s="17" t="s">
        <v>6699</v>
      </c>
      <c r="E5751" s="15" t="s">
        <v>8350</v>
      </c>
      <c r="F5751" s="15" t="s">
        <v>8773</v>
      </c>
      <c r="G5751" s="17" t="s">
        <v>1062</v>
      </c>
      <c r="H5751" s="15" t="s">
        <v>8782</v>
      </c>
      <c r="I5751" s="15" t="s">
        <v>878</v>
      </c>
      <c r="J5751" s="15" t="str">
        <f>IFERROR(VLOOKUP(I5751,'Candidato Presidencial'!$C:$E,3,FALSE),"")</f>
        <v>PERÚ POSIBLE</v>
      </c>
      <c r="L5751" s="15" t="str">
        <f t="shared" si="154"/>
        <v>insert into Camaleon.CandidatoCongreso( PROCESO_ELECTORAL, NOMBRE_CANDIDATO, APELLIDO_PATERNO, APELLIDO_MATERNO, NOMBRE_COMPLETO, SEXO, CARGO_ELEGIDO, LUGAR_POSTULA, ORGANIZACION_POLITICA, ALIAS ) values( 'ELECCIONES GENERALES 2016', '', '', '', 'GLADYS AMPARO TORRES HERNANDEZ', 'FEMENINO', 'NO ELECTO', 'LAMBAYEQUE  ', 'PERÚ POSIBLE', 'PERÚ POSIBLE' );</v>
      </c>
    </row>
    <row r="5752" spans="1:12" x14ac:dyDescent="0.25">
      <c r="A5752" s="17" t="s">
        <v>6699</v>
      </c>
      <c r="E5752" s="15" t="s">
        <v>8351</v>
      </c>
      <c r="F5752" s="15" t="s">
        <v>8772</v>
      </c>
      <c r="G5752" s="17" t="s">
        <v>1062</v>
      </c>
      <c r="H5752" s="15" t="s">
        <v>8782</v>
      </c>
      <c r="I5752" s="15" t="s">
        <v>878</v>
      </c>
      <c r="J5752" s="15" t="str">
        <f>IFERROR(VLOOKUP(I5752,'Candidato Presidencial'!$C:$E,3,FALSE),"")</f>
        <v>PERÚ POSIBLE</v>
      </c>
      <c r="L5752" s="15" t="str">
        <f t="shared" si="154"/>
        <v>insert into Camaleon.CandidatoCongreso( PROCESO_ELECTORAL, NOMBRE_CANDIDATO, APELLIDO_PATERNO, APELLIDO_MATERNO, NOMBRE_COMPLETO, SEXO, CARGO_ELEGIDO, LUGAR_POSTULA, ORGANIZACION_POLITICA, ALIAS ) values( 'ELECCIONES GENERALES 2016', '', '', '', 'MARCO ANTONIO AUGUSTO PEREZ RAMIREZ ANDRADE', 'MASCULINO', 'NO ELECTO', 'LAMBAYEQUE  ', 'PERÚ POSIBLE', 'PERÚ POSIBLE' );</v>
      </c>
    </row>
    <row r="5753" spans="1:12" x14ac:dyDescent="0.25">
      <c r="A5753" s="17" t="s">
        <v>6699</v>
      </c>
      <c r="E5753" s="15" t="s">
        <v>8352</v>
      </c>
      <c r="F5753" s="15" t="s">
        <v>8773</v>
      </c>
      <c r="G5753" s="17" t="s">
        <v>1062</v>
      </c>
      <c r="H5753" s="15" t="s">
        <v>8782</v>
      </c>
      <c r="I5753" s="15" t="s">
        <v>878</v>
      </c>
      <c r="J5753" s="15" t="str">
        <f>IFERROR(VLOOKUP(I5753,'Candidato Presidencial'!$C:$E,3,FALSE),"")</f>
        <v>PERÚ POSIBLE</v>
      </c>
      <c r="L5753" s="15" t="str">
        <f t="shared" si="154"/>
        <v>insert into Camaleon.CandidatoCongreso( PROCESO_ELECTORAL, NOMBRE_CANDIDATO, APELLIDO_PATERNO, APELLIDO_MATERNO, NOMBRE_COMPLETO, SEXO, CARGO_ELEGIDO, LUGAR_POSTULA, ORGANIZACION_POLITICA, ALIAS ) values( 'ELECCIONES GENERALES 2016', '', '', '', 'MIRTA ISABEL VELASQUEZ CHUMAN', 'FEMENINO', 'NO ELECTO', 'LAMBAYEQUE  ', 'PERÚ POSIBLE', 'PERÚ POSIBLE' );</v>
      </c>
    </row>
    <row r="5754" spans="1:12" x14ac:dyDescent="0.25">
      <c r="A5754" s="17" t="s">
        <v>6699</v>
      </c>
      <c r="E5754" s="15" t="s">
        <v>8353</v>
      </c>
      <c r="F5754" s="15" t="s">
        <v>8773</v>
      </c>
      <c r="G5754" s="17" t="s">
        <v>1062</v>
      </c>
      <c r="H5754" s="15" t="s">
        <v>8782</v>
      </c>
      <c r="I5754" s="15" t="s">
        <v>878</v>
      </c>
      <c r="J5754" s="15" t="str">
        <f>IFERROR(VLOOKUP(I5754,'Candidato Presidencial'!$C:$E,3,FALSE),"")</f>
        <v>PERÚ POSIBLE</v>
      </c>
      <c r="L5754" s="15" t="str">
        <f t="shared" si="154"/>
        <v>insert into Camaleon.CandidatoCongreso( PROCESO_ELECTORAL, NOMBRE_CANDIDATO, APELLIDO_PATERNO, APELLIDO_MATERNO, NOMBRE_COMPLETO, SEXO, CARGO_ELEGIDO, LUGAR_POSTULA, ORGANIZACION_POLITICA, ALIAS ) values( 'ELECCIONES GENERALES 2016', '', '', '', 'FATIMA ELIZABETH PERALES ULLOQUE', 'FEMENINO', 'NO ELECTO', 'LAMBAYEQUE  ', 'PERÚ POSIBLE', 'PERÚ POSIBLE' );</v>
      </c>
    </row>
    <row r="5755" spans="1:12" x14ac:dyDescent="0.25">
      <c r="A5755" s="17" t="s">
        <v>6699</v>
      </c>
      <c r="E5755" s="15" t="s">
        <v>8354</v>
      </c>
      <c r="F5755" s="15" t="s">
        <v>8773</v>
      </c>
      <c r="G5755" s="17" t="s">
        <v>1062</v>
      </c>
      <c r="H5755" s="15" t="s">
        <v>8777</v>
      </c>
      <c r="I5755" s="15" t="s">
        <v>878</v>
      </c>
      <c r="J5755" s="15" t="str">
        <f>IFERROR(VLOOKUP(I5755,'Candidato Presidencial'!$C:$E,3,FALSE),"")</f>
        <v>PERÚ POSIBLE</v>
      </c>
      <c r="L5755" s="15" t="str">
        <f t="shared" si="154"/>
        <v>insert into Camaleon.CandidatoCongreso( PROCESO_ELECTORAL, NOMBRE_CANDIDATO, APELLIDO_PATERNO, APELLIDO_MATERNO, NOMBRE_COMPLETO, SEXO, CARGO_ELEGIDO, LUGAR_POSTULA, ORGANIZACION_POLITICA, ALIAS ) values( 'ELECCIONES GENERALES 2016', '', '', '', 'ANA ROSARIO QUIROZ CASTAÑEDA ', 'FEMENINO', 'NO ELECTO', 'LIMA  ', 'PERÚ POSIBLE', 'PERÚ POSIBLE' );</v>
      </c>
    </row>
    <row r="5756" spans="1:12" x14ac:dyDescent="0.25">
      <c r="A5756" s="17" t="s">
        <v>6699</v>
      </c>
      <c r="E5756" s="15" t="s">
        <v>8355</v>
      </c>
      <c r="F5756" s="15" t="s">
        <v>8773</v>
      </c>
      <c r="G5756" s="17" t="s">
        <v>1062</v>
      </c>
      <c r="H5756" s="15" t="s">
        <v>8777</v>
      </c>
      <c r="I5756" s="15" t="s">
        <v>878</v>
      </c>
      <c r="J5756" s="15" t="str">
        <f>IFERROR(VLOOKUP(I5756,'Candidato Presidencial'!$C:$E,3,FALSE),"")</f>
        <v>PERÚ POSIBLE</v>
      </c>
      <c r="L5756" s="15" t="str">
        <f t="shared" si="154"/>
        <v>insert into Camaleon.CandidatoCongreso( PROCESO_ELECTORAL, NOMBRE_CANDIDATO, APELLIDO_PATERNO, APELLIDO_MATERNO, NOMBRE_COMPLETO, SEXO, CARGO_ELEGIDO, LUGAR_POSTULA, ORGANIZACION_POLITICA, ALIAS ) values( 'ELECCIONES GENERALES 2016', '', '', '', 'JANET ELIZABETH MIRANDA GARZON', 'FEMENINO', 'NO ELECTO', 'LIMA  ', 'PERÚ POSIBLE', 'PERÚ POSIBLE' );</v>
      </c>
    </row>
    <row r="5757" spans="1:12" x14ac:dyDescent="0.25">
      <c r="A5757" s="17" t="s">
        <v>6699</v>
      </c>
      <c r="E5757" s="15" t="s">
        <v>8356</v>
      </c>
      <c r="F5757" s="15" t="s">
        <v>8772</v>
      </c>
      <c r="G5757" s="17" t="s">
        <v>1062</v>
      </c>
      <c r="H5757" s="15" t="s">
        <v>8777</v>
      </c>
      <c r="I5757" s="15" t="s">
        <v>878</v>
      </c>
      <c r="J5757" s="15" t="str">
        <f>IFERROR(VLOOKUP(I5757,'Candidato Presidencial'!$C:$E,3,FALSE),"")</f>
        <v>PERÚ POSIBLE</v>
      </c>
      <c r="L5757" s="15" t="str">
        <f t="shared" si="154"/>
        <v>insert into Camaleon.CandidatoCongreso( PROCESO_ELECTORAL, NOMBRE_CANDIDATO, APELLIDO_PATERNO, APELLIDO_MATERNO, NOMBRE_COMPLETO, SEXO, CARGO_ELEGIDO, LUGAR_POSTULA, ORGANIZACION_POLITICA, ALIAS ) values( 'ELECCIONES GENERALES 2016', '', '', '', 'JORGE LUIS LUQUE SOLIS', 'MASCULINO', 'NO ELECTO', 'LIMA  ', 'PERÚ POSIBLE', 'PERÚ POSIBLE' );</v>
      </c>
    </row>
    <row r="5758" spans="1:12" x14ac:dyDescent="0.25">
      <c r="A5758" s="17" t="s">
        <v>6699</v>
      </c>
      <c r="E5758" s="15" t="s">
        <v>8357</v>
      </c>
      <c r="F5758" s="15" t="s">
        <v>8772</v>
      </c>
      <c r="G5758" s="17" t="s">
        <v>1062</v>
      </c>
      <c r="H5758" s="15" t="s">
        <v>8777</v>
      </c>
      <c r="I5758" s="15" t="s">
        <v>878</v>
      </c>
      <c r="J5758" s="15" t="str">
        <f>IFERROR(VLOOKUP(I5758,'Candidato Presidencial'!$C:$E,3,FALSE),"")</f>
        <v>PERÚ POSIBLE</v>
      </c>
      <c r="L5758" s="15" t="str">
        <f t="shared" si="154"/>
        <v>insert into Camaleon.CandidatoCongreso( PROCESO_ELECTORAL, NOMBRE_CANDIDATO, APELLIDO_PATERNO, APELLIDO_MATERNO, NOMBRE_COMPLETO, SEXO, CARGO_ELEGIDO, LUGAR_POSTULA, ORGANIZACION_POLITICA, ALIAS ) values( 'ELECCIONES GENERALES 2016', '', '', '', 'FRANCISCO AMADOR HURTADO HERMOZA', 'MASCULINO', 'NO ELECTO', 'LIMA  ', 'PERÚ POSIBLE', 'PERÚ POSIBLE' );</v>
      </c>
    </row>
    <row r="5759" spans="1:12" x14ac:dyDescent="0.25">
      <c r="A5759" s="17" t="s">
        <v>6699</v>
      </c>
      <c r="E5759" s="15" t="s">
        <v>8358</v>
      </c>
      <c r="F5759" s="15" t="s">
        <v>8772</v>
      </c>
      <c r="G5759" s="17" t="s">
        <v>1062</v>
      </c>
      <c r="H5759" s="15" t="s">
        <v>8777</v>
      </c>
      <c r="I5759" s="15" t="s">
        <v>878</v>
      </c>
      <c r="J5759" s="15" t="str">
        <f>IFERROR(VLOOKUP(I5759,'Candidato Presidencial'!$C:$E,3,FALSE),"")</f>
        <v>PERÚ POSIBLE</v>
      </c>
      <c r="L5759" s="15" t="str">
        <f t="shared" si="154"/>
        <v>insert into Camaleon.CandidatoCongreso( PROCESO_ELECTORAL, NOMBRE_CANDIDATO, APELLIDO_PATERNO, APELLIDO_MATERNO, NOMBRE_COMPLETO, SEXO, CARGO_ELEGIDO, LUGAR_POSTULA, ORGANIZACION_POLITICA, ALIAS ) values( 'ELECCIONES GENERALES 2016', '', '', '', 'JORGE PERLACIOS VELASQUEZ', 'MASCULINO', 'NO ELECTO', 'LIMA  ', 'PERÚ POSIBLE', 'PERÚ POSIBLE' );</v>
      </c>
    </row>
    <row r="5760" spans="1:12" x14ac:dyDescent="0.25">
      <c r="A5760" s="17" t="s">
        <v>6699</v>
      </c>
      <c r="E5760" s="15" t="s">
        <v>8359</v>
      </c>
      <c r="F5760" s="15" t="s">
        <v>8772</v>
      </c>
      <c r="G5760" s="17" t="s">
        <v>1062</v>
      </c>
      <c r="H5760" s="15" t="s">
        <v>8777</v>
      </c>
      <c r="I5760" s="15" t="s">
        <v>878</v>
      </c>
      <c r="J5760" s="15" t="str">
        <f>IFERROR(VLOOKUP(I5760,'Candidato Presidencial'!$C:$E,3,FALSE),"")</f>
        <v>PERÚ POSIBLE</v>
      </c>
      <c r="L5760" s="15" t="str">
        <f t="shared" si="154"/>
        <v>insert into Camaleon.CandidatoCongreso( PROCESO_ELECTORAL, NOMBRE_CANDIDATO, APELLIDO_PATERNO, APELLIDO_MATERNO, NOMBRE_COMPLETO, SEXO, CARGO_ELEGIDO, LUGAR_POSTULA, ORGANIZACION_POLITICA, ALIAS ) values( 'ELECCIONES GENERALES 2016', '', '', '', 'JUAN CARLOS PALMA RAMIREZ', 'MASCULINO', 'NO ELECTO', 'LIMA  ', 'PERÚ POSIBLE', 'PERÚ POSIBLE' );</v>
      </c>
    </row>
    <row r="5761" spans="1:12" x14ac:dyDescent="0.25">
      <c r="A5761" s="17" t="s">
        <v>6699</v>
      </c>
      <c r="E5761" s="15" t="s">
        <v>8360</v>
      </c>
      <c r="F5761" s="15" t="s">
        <v>8773</v>
      </c>
      <c r="G5761" s="17" t="s">
        <v>1062</v>
      </c>
      <c r="H5761" s="15" t="s">
        <v>8777</v>
      </c>
      <c r="I5761" s="15" t="s">
        <v>878</v>
      </c>
      <c r="J5761" s="15" t="str">
        <f>IFERROR(VLOOKUP(I5761,'Candidato Presidencial'!$C:$E,3,FALSE),"")</f>
        <v>PERÚ POSIBLE</v>
      </c>
      <c r="L5761" s="15" t="str">
        <f t="shared" si="154"/>
        <v>insert into Camaleon.CandidatoCongreso( PROCESO_ELECTORAL, NOMBRE_CANDIDATO, APELLIDO_PATERNO, APELLIDO_MATERNO, NOMBRE_COMPLETO, SEXO, CARGO_ELEGIDO, LUGAR_POSTULA, ORGANIZACION_POLITICA, ALIAS ) values( 'ELECCIONES GENERALES 2016', '', '', '', 'EDITH ISABEL MONTALVO ROEL', 'FEMENINO', 'NO ELECTO', 'LIMA  ', 'PERÚ POSIBLE', 'PERÚ POSIBLE' );</v>
      </c>
    </row>
    <row r="5762" spans="1:12" x14ac:dyDescent="0.25">
      <c r="A5762" s="17" t="s">
        <v>6699</v>
      </c>
      <c r="E5762" s="15" t="s">
        <v>8361</v>
      </c>
      <c r="F5762" s="15" t="s">
        <v>8772</v>
      </c>
      <c r="G5762" s="17" t="s">
        <v>1062</v>
      </c>
      <c r="H5762" s="15" t="s">
        <v>8777</v>
      </c>
      <c r="I5762" s="15" t="s">
        <v>878</v>
      </c>
      <c r="J5762" s="15" t="str">
        <f>IFERROR(VLOOKUP(I5762,'Candidato Presidencial'!$C:$E,3,FALSE),"")</f>
        <v>PERÚ POSIBLE</v>
      </c>
      <c r="L5762" s="15" t="str">
        <f t="shared" si="154"/>
        <v>insert into Camaleon.CandidatoCongreso( PROCESO_ELECTORAL, NOMBRE_CANDIDATO, APELLIDO_PATERNO, APELLIDO_MATERNO, NOMBRE_COMPLETO, SEXO, CARGO_ELEGIDO, LUGAR_POSTULA, ORGANIZACION_POLITICA, ALIAS ) values( 'ELECCIONES GENERALES 2016', '', '', '', 'MANUEL JESUS ARONI ZARATE ', 'MASCULINO', 'NO ELECTO', 'LIMA  ', 'PERÚ POSIBLE', 'PERÚ POSIBLE' );</v>
      </c>
    </row>
    <row r="5763" spans="1:12" x14ac:dyDescent="0.25">
      <c r="A5763" s="17" t="s">
        <v>6699</v>
      </c>
      <c r="E5763" s="15" t="s">
        <v>8362</v>
      </c>
      <c r="F5763" s="15" t="s">
        <v>8773</v>
      </c>
      <c r="G5763" s="17" t="s">
        <v>1062</v>
      </c>
      <c r="H5763" s="15" t="s">
        <v>8799</v>
      </c>
      <c r="I5763" s="15" t="s">
        <v>878</v>
      </c>
      <c r="J5763" s="15" t="str">
        <f>IFERROR(VLOOKUP(I5763,'Candidato Presidencial'!$C:$E,3,FALSE),"")</f>
        <v>PERÚ POSIBLE</v>
      </c>
      <c r="L5763" s="15" t="str">
        <f t="shared" ref="L5763:L5826" si="155">"insert into Camaleon.CandidatoCongreso( "&amp;$A$1&amp;", "&amp;$B$1&amp;", "&amp;$C$1&amp;", "&amp;$D$1&amp;", "&amp;$E$1&amp;", "&amp;$F$1&amp;", "&amp;$G$1&amp;", "&amp;$H$1&amp;", "&amp;$I$1&amp;", "&amp;$J$1&amp;" ) values( '"&amp;A5763&amp;"', '"&amp;B5763&amp;"', '"&amp;C5763&amp;"', '"&amp;D5763&amp;"', '"&amp;E5763&amp;"', '"&amp;F5763&amp;"', '"&amp;G5763&amp;"', '"&amp;H5763&amp;"', '"&amp;I5763&amp;"', '"&amp;J5763&amp;"' );"</f>
        <v>insert into Camaleon.CandidatoCongreso( PROCESO_ELECTORAL, NOMBRE_CANDIDATO, APELLIDO_PATERNO, APELLIDO_MATERNO, NOMBRE_COMPLETO, SEXO, CARGO_ELEGIDO, LUGAR_POSTULA, ORGANIZACION_POLITICA, ALIAS ) values( 'ELECCIONES GENERALES 2016', '', '', '', 'PATRICIA ISABEL DEL AGUILA GERBI', 'FEMENINO', 'NO ELECTO', 'JUNIN  ', 'PERÚ POSIBLE', 'PERÚ POSIBLE' );</v>
      </c>
    </row>
    <row r="5764" spans="1:12" x14ac:dyDescent="0.25">
      <c r="A5764" s="17" t="s">
        <v>6699</v>
      </c>
      <c r="E5764" s="15" t="s">
        <v>8363</v>
      </c>
      <c r="F5764" s="15" t="s">
        <v>8772</v>
      </c>
      <c r="G5764" s="17" t="s">
        <v>1062</v>
      </c>
      <c r="H5764" s="15" t="s">
        <v>8799</v>
      </c>
      <c r="I5764" s="15" t="s">
        <v>878</v>
      </c>
      <c r="J5764" s="15" t="str">
        <f>IFERROR(VLOOKUP(I5764,'Candidato Presidencial'!$C:$E,3,FALSE),"")</f>
        <v>PERÚ POSIBLE</v>
      </c>
      <c r="L5764" s="15" t="str">
        <f t="shared" si="155"/>
        <v>insert into Camaleon.CandidatoCongreso( PROCESO_ELECTORAL, NOMBRE_CANDIDATO, APELLIDO_PATERNO, APELLIDO_MATERNO, NOMBRE_COMPLETO, SEXO, CARGO_ELEGIDO, LUGAR_POSTULA, ORGANIZACION_POLITICA, ALIAS ) values( 'ELECCIONES GENERALES 2016', '', '', '', 'PEDRO HECTOR PARCO ESPINOZA', 'MASCULINO', 'NO ELECTO', 'JUNIN  ', 'PERÚ POSIBLE', 'PERÚ POSIBLE' );</v>
      </c>
    </row>
    <row r="5765" spans="1:12" x14ac:dyDescent="0.25">
      <c r="A5765" s="17" t="s">
        <v>6699</v>
      </c>
      <c r="E5765" s="15" t="s">
        <v>8364</v>
      </c>
      <c r="F5765" s="15" t="s">
        <v>8773</v>
      </c>
      <c r="G5765" s="17" t="s">
        <v>1062</v>
      </c>
      <c r="H5765" s="15" t="s">
        <v>8777</v>
      </c>
      <c r="I5765" s="15" t="s">
        <v>878</v>
      </c>
      <c r="J5765" s="15" t="str">
        <f>IFERROR(VLOOKUP(I5765,'Candidato Presidencial'!$C:$E,3,FALSE),"")</f>
        <v>PERÚ POSIBLE</v>
      </c>
      <c r="L5765" s="15" t="str">
        <f t="shared" si="155"/>
        <v>insert into Camaleon.CandidatoCongreso( PROCESO_ELECTORAL, NOMBRE_CANDIDATO, APELLIDO_PATERNO, APELLIDO_MATERNO, NOMBRE_COMPLETO, SEXO, CARGO_ELEGIDO, LUGAR_POSTULA, ORGANIZACION_POLITICA, ALIAS ) values( 'ELECCIONES GENERALES 2016', '', '', '', 'HILDA CHACCHA SUASNABAR ', 'FEMENINO', 'NO ELECTO', 'LIMA  ', 'PERÚ POSIBLE', 'PERÚ POSIBLE' );</v>
      </c>
    </row>
    <row r="5766" spans="1:12" x14ac:dyDescent="0.25">
      <c r="A5766" s="17" t="s">
        <v>6699</v>
      </c>
      <c r="E5766" s="15" t="s">
        <v>8365</v>
      </c>
      <c r="F5766" s="15" t="s">
        <v>8772</v>
      </c>
      <c r="G5766" s="17" t="s">
        <v>1062</v>
      </c>
      <c r="H5766" s="15" t="s">
        <v>8780</v>
      </c>
      <c r="I5766" s="15" t="s">
        <v>878</v>
      </c>
      <c r="J5766" s="15" t="str">
        <f>IFERROR(VLOOKUP(I5766,'Candidato Presidencial'!$C:$E,3,FALSE),"")</f>
        <v>PERÚ POSIBLE</v>
      </c>
      <c r="L5766" s="15" t="str">
        <f t="shared" si="155"/>
        <v>insert into Camaleon.CandidatoCongreso( PROCESO_ELECTORAL, NOMBRE_CANDIDATO, APELLIDO_PATERNO, APELLIDO_MATERNO, NOMBRE_COMPLETO, SEXO, CARGO_ELEGIDO, LUGAR_POSTULA, ORGANIZACION_POLITICA, ALIAS ) values( 'ELECCIONES GENERALES 2016', '', '', '', 'ROBERTO EDMUNDO ANGULO ALVAREZ', 'MASCULINO', 'NO ELECTO', 'LA LIBERTAD  ', 'PERÚ POSIBLE', 'PERÚ POSIBLE' );</v>
      </c>
    </row>
    <row r="5767" spans="1:12" x14ac:dyDescent="0.25">
      <c r="A5767" s="17" t="s">
        <v>6699</v>
      </c>
      <c r="E5767" s="15" t="s">
        <v>8366</v>
      </c>
      <c r="F5767" s="15" t="s">
        <v>8772</v>
      </c>
      <c r="G5767" s="17" t="s">
        <v>1062</v>
      </c>
      <c r="H5767" s="15" t="s">
        <v>8780</v>
      </c>
      <c r="I5767" s="15" t="s">
        <v>878</v>
      </c>
      <c r="J5767" s="15" t="str">
        <f>IFERROR(VLOOKUP(I5767,'Candidato Presidencial'!$C:$E,3,FALSE),"")</f>
        <v>PERÚ POSIBLE</v>
      </c>
      <c r="L5767" s="15" t="str">
        <f t="shared" si="155"/>
        <v>insert into Camaleon.CandidatoCongreso( PROCESO_ELECTORAL, NOMBRE_CANDIDATO, APELLIDO_PATERNO, APELLIDO_MATERNO, NOMBRE_COMPLETO, SEXO, CARGO_ELEGIDO, LUGAR_POSTULA, ORGANIZACION_POLITICA, ALIAS ) values( 'ELECCIONES GENERALES 2016', '', '', '', 'JOSE LEONCIO CASTAÑEDA ESPEJO', 'MASCULINO', 'NO ELECTO', 'LA LIBERTAD  ', 'PERÚ POSIBLE', 'PERÚ POSIBLE' );</v>
      </c>
    </row>
    <row r="5768" spans="1:12" x14ac:dyDescent="0.25">
      <c r="A5768" s="17" t="s">
        <v>6699</v>
      </c>
      <c r="E5768" s="15" t="s">
        <v>8367</v>
      </c>
      <c r="F5768" s="15" t="s">
        <v>8773</v>
      </c>
      <c r="G5768" s="17" t="s">
        <v>1062</v>
      </c>
      <c r="H5768" s="15" t="s">
        <v>8780</v>
      </c>
      <c r="I5768" s="15" t="s">
        <v>878</v>
      </c>
      <c r="J5768" s="15" t="str">
        <f>IFERROR(VLOOKUP(I5768,'Candidato Presidencial'!$C:$E,3,FALSE),"")</f>
        <v>PERÚ POSIBLE</v>
      </c>
      <c r="L5768" s="15" t="str">
        <f t="shared" si="155"/>
        <v>insert into Camaleon.CandidatoCongreso( PROCESO_ELECTORAL, NOMBRE_CANDIDATO, APELLIDO_PATERNO, APELLIDO_MATERNO, NOMBRE_COMPLETO, SEXO, CARGO_ELEGIDO, LUGAR_POSTULA, ORGANIZACION_POLITICA, ALIAS ) values( 'ELECCIONES GENERALES 2016', '', '', '', 'EDITH FANY JIMENEZ GARCIA', 'FEMENINO', 'NO ELECTO', 'LA LIBERTAD  ', 'PERÚ POSIBLE', 'PERÚ POSIBLE' );</v>
      </c>
    </row>
    <row r="5769" spans="1:12" x14ac:dyDescent="0.25">
      <c r="A5769" s="17" t="s">
        <v>6699</v>
      </c>
      <c r="E5769" s="15" t="s">
        <v>8368</v>
      </c>
      <c r="F5769" s="15" t="s">
        <v>8772</v>
      </c>
      <c r="G5769" s="17" t="s">
        <v>1062</v>
      </c>
      <c r="H5769" s="15" t="s">
        <v>8780</v>
      </c>
      <c r="I5769" s="15" t="s">
        <v>878</v>
      </c>
      <c r="J5769" s="15" t="str">
        <f>IFERROR(VLOOKUP(I5769,'Candidato Presidencial'!$C:$E,3,FALSE),"")</f>
        <v>PERÚ POSIBLE</v>
      </c>
      <c r="L5769" s="15" t="str">
        <f t="shared" si="155"/>
        <v>insert into Camaleon.CandidatoCongreso( PROCESO_ELECTORAL, NOMBRE_CANDIDATO, APELLIDO_PATERNO, APELLIDO_MATERNO, NOMBRE_COMPLETO, SEXO, CARGO_ELEGIDO, LUGAR_POSTULA, ORGANIZACION_POLITICA, ALIAS ) values( 'ELECCIONES GENERALES 2016', '', '', '', 'LUCIO ALBERTO ROSARIO MARTELL', 'MASCULINO', 'NO ELECTO', 'LA LIBERTAD  ', 'PERÚ POSIBLE', 'PERÚ POSIBLE' );</v>
      </c>
    </row>
    <row r="5770" spans="1:12" x14ac:dyDescent="0.25">
      <c r="A5770" s="17" t="s">
        <v>6699</v>
      </c>
      <c r="E5770" s="15" t="s">
        <v>8369</v>
      </c>
      <c r="F5770" s="15" t="s">
        <v>8773</v>
      </c>
      <c r="G5770" s="17" t="s">
        <v>1062</v>
      </c>
      <c r="H5770" s="15" t="s">
        <v>8780</v>
      </c>
      <c r="I5770" s="15" t="s">
        <v>878</v>
      </c>
      <c r="J5770" s="15" t="str">
        <f>IFERROR(VLOOKUP(I5770,'Candidato Presidencial'!$C:$E,3,FALSE),"")</f>
        <v>PERÚ POSIBLE</v>
      </c>
      <c r="L5770" s="15" t="str">
        <f t="shared" si="155"/>
        <v>insert into Camaleon.CandidatoCongreso( PROCESO_ELECTORAL, NOMBRE_CANDIDATO, APELLIDO_PATERNO, APELLIDO_MATERNO, NOMBRE_COMPLETO, SEXO, CARGO_ELEGIDO, LUGAR_POSTULA, ORGANIZACION_POLITICA, ALIAS ) values( 'ELECCIONES GENERALES 2016', '', '', '', 'CARMEN ZOILA VELASQUEZ TABOADA', 'FEMENINO', 'NO ELECTO', 'LA LIBERTAD  ', 'PERÚ POSIBLE', 'PERÚ POSIBLE' );</v>
      </c>
    </row>
    <row r="5771" spans="1:12" x14ac:dyDescent="0.25">
      <c r="A5771" s="17" t="s">
        <v>6699</v>
      </c>
      <c r="E5771" s="15" t="s">
        <v>8370</v>
      </c>
      <c r="F5771" s="15" t="s">
        <v>8773</v>
      </c>
      <c r="G5771" s="17" t="s">
        <v>1062</v>
      </c>
      <c r="H5771" s="15" t="s">
        <v>8780</v>
      </c>
      <c r="I5771" s="15" t="s">
        <v>878</v>
      </c>
      <c r="J5771" s="15" t="str">
        <f>IFERROR(VLOOKUP(I5771,'Candidato Presidencial'!$C:$E,3,FALSE),"")</f>
        <v>PERÚ POSIBLE</v>
      </c>
      <c r="L5771" s="15" t="str">
        <f t="shared" si="155"/>
        <v>insert into Camaleon.CandidatoCongreso( PROCESO_ELECTORAL, NOMBRE_CANDIDATO, APELLIDO_PATERNO, APELLIDO_MATERNO, NOMBRE_COMPLETO, SEXO, CARGO_ELEGIDO, LUGAR_POSTULA, ORGANIZACION_POLITICA, ALIAS ) values( 'ELECCIONES GENERALES 2016', '', '', '', 'SUSSAN AMERIKA NOVOA PESANTES', 'FEMENINO', 'NO ELECTO', 'LA LIBERTAD  ', 'PERÚ POSIBLE', 'PERÚ POSIBLE' );</v>
      </c>
    </row>
    <row r="5772" spans="1:12" x14ac:dyDescent="0.25">
      <c r="A5772" s="17" t="s">
        <v>6699</v>
      </c>
      <c r="E5772" s="15" t="s">
        <v>8371</v>
      </c>
      <c r="F5772" s="15" t="s">
        <v>8772</v>
      </c>
      <c r="G5772" s="17" t="s">
        <v>1062</v>
      </c>
      <c r="H5772" s="15" t="s">
        <v>8780</v>
      </c>
      <c r="I5772" s="15" t="s">
        <v>878</v>
      </c>
      <c r="J5772" s="15" t="str">
        <f>IFERROR(VLOOKUP(I5772,'Candidato Presidencial'!$C:$E,3,FALSE),"")</f>
        <v>PERÚ POSIBLE</v>
      </c>
      <c r="L5772" s="15" t="str">
        <f t="shared" si="155"/>
        <v>insert into Camaleon.CandidatoCongreso( PROCESO_ELECTORAL, NOMBRE_CANDIDATO, APELLIDO_PATERNO, APELLIDO_MATERNO, NOMBRE_COMPLETO, SEXO, CARGO_ELEGIDO, LUGAR_POSTULA, ORGANIZACION_POLITICA, ALIAS ) values( 'ELECCIONES GENERALES 2016', '', '', '', 'JOSE MARIA NAMOC MEDINA', 'MASCULINO', 'NO ELECTO', 'LA LIBERTAD  ', 'PERÚ POSIBLE', 'PERÚ POSIBLE' );</v>
      </c>
    </row>
    <row r="5773" spans="1:12" x14ac:dyDescent="0.25">
      <c r="A5773" s="17" t="s">
        <v>6699</v>
      </c>
      <c r="E5773" s="15" t="s">
        <v>8372</v>
      </c>
      <c r="F5773" s="15" t="s">
        <v>8773</v>
      </c>
      <c r="G5773" s="17" t="s">
        <v>1062</v>
      </c>
      <c r="H5773" s="15" t="s">
        <v>8777</v>
      </c>
      <c r="I5773" s="15" t="s">
        <v>878</v>
      </c>
      <c r="J5773" s="15" t="str">
        <f>IFERROR(VLOOKUP(I5773,'Candidato Presidencial'!$C:$E,3,FALSE),"")</f>
        <v>PERÚ POSIBLE</v>
      </c>
      <c r="L5773" s="15" t="str">
        <f t="shared" si="155"/>
        <v>insert into Camaleon.CandidatoCongreso( PROCESO_ELECTORAL, NOMBRE_CANDIDATO, APELLIDO_PATERNO, APELLIDO_MATERNO, NOMBRE_COMPLETO, SEXO, CARGO_ELEGIDO, LUGAR_POSTULA, ORGANIZACION_POLITICA, ALIAS ) values( 'ELECCIONES GENERALES 2016', '', '', '', 'HELGA PAOLA ELERA PITTA', 'FEMENINO', 'NO ELECTO', 'LIMA  ', 'PERÚ POSIBLE', 'PERÚ POSIBLE' );</v>
      </c>
    </row>
    <row r="5774" spans="1:12" x14ac:dyDescent="0.25">
      <c r="A5774" s="17" t="s">
        <v>6699</v>
      </c>
      <c r="E5774" s="15" t="s">
        <v>8373</v>
      </c>
      <c r="F5774" s="15" t="s">
        <v>8773</v>
      </c>
      <c r="G5774" s="17" t="s">
        <v>1062</v>
      </c>
      <c r="H5774" s="15" t="s">
        <v>8786</v>
      </c>
      <c r="I5774" s="15" t="s">
        <v>878</v>
      </c>
      <c r="J5774" s="15" t="str">
        <f>IFERROR(VLOOKUP(I5774,'Candidato Presidencial'!$C:$E,3,FALSE),"")</f>
        <v>PERÚ POSIBLE</v>
      </c>
      <c r="L5774" s="15" t="str">
        <f t="shared" si="155"/>
        <v>insert into Camaleon.CandidatoCongreso( PROCESO_ELECTORAL, NOMBRE_CANDIDATO, APELLIDO_PATERNO, APELLIDO_MATERNO, NOMBRE_COMPLETO, SEXO, CARGO_ELEGIDO, LUGAR_POSTULA, ORGANIZACION_POLITICA, ALIAS ) values( 'ELECCIONES GENERALES 2016', '', '', '', 'JENNY IRIS VALLE CAMPOS', 'FEMENINO', 'NO ELECTO', 'ICA  ', 'PERÚ POSIBLE', 'PERÚ POSIBLE' );</v>
      </c>
    </row>
    <row r="5775" spans="1:12" x14ac:dyDescent="0.25">
      <c r="A5775" s="17" t="s">
        <v>6699</v>
      </c>
      <c r="E5775" s="15" t="s">
        <v>8374</v>
      </c>
      <c r="F5775" s="15" t="s">
        <v>8772</v>
      </c>
      <c r="G5775" s="17" t="s">
        <v>1062</v>
      </c>
      <c r="H5775" s="15" t="s">
        <v>8777</v>
      </c>
      <c r="I5775" s="15" t="s">
        <v>878</v>
      </c>
      <c r="J5775" s="15" t="str">
        <f>IFERROR(VLOOKUP(I5775,'Candidato Presidencial'!$C:$E,3,FALSE),"")</f>
        <v>PERÚ POSIBLE</v>
      </c>
      <c r="L5775" s="15" t="str">
        <f t="shared" si="155"/>
        <v>insert into Camaleon.CandidatoCongreso( PROCESO_ELECTORAL, NOMBRE_CANDIDATO, APELLIDO_PATERNO, APELLIDO_MATERNO, NOMBRE_COMPLETO, SEXO, CARGO_ELEGIDO, LUGAR_POSTULA, ORGANIZACION_POLITICA, ALIAS ) values( 'ELECCIONES GENERALES 2016', '', '', '', 'JUAN DE DIOS RAMIREZ CANCHARI', 'MASCULINO', 'NO ELECTO', 'LIMA  ', 'PERÚ POSIBLE', 'PERÚ POSIBLE' );</v>
      </c>
    </row>
    <row r="5776" spans="1:12" x14ac:dyDescent="0.25">
      <c r="A5776" s="17" t="s">
        <v>6699</v>
      </c>
      <c r="E5776" s="15" t="s">
        <v>8375</v>
      </c>
      <c r="F5776" s="15" t="s">
        <v>8773</v>
      </c>
      <c r="G5776" s="17" t="s">
        <v>1062</v>
      </c>
      <c r="H5776" s="15" t="s">
        <v>8777</v>
      </c>
      <c r="I5776" s="15" t="s">
        <v>878</v>
      </c>
      <c r="J5776" s="15" t="str">
        <f>IFERROR(VLOOKUP(I5776,'Candidato Presidencial'!$C:$E,3,FALSE),"")</f>
        <v>PERÚ POSIBLE</v>
      </c>
      <c r="L5776" s="15" t="str">
        <f t="shared" si="155"/>
        <v>insert into Camaleon.CandidatoCongreso( PROCESO_ELECTORAL, NOMBRE_CANDIDATO, APELLIDO_PATERNO, APELLIDO_MATERNO, NOMBRE_COMPLETO, SEXO, CARGO_ELEGIDO, LUGAR_POSTULA, ORGANIZACION_POLITICA, ALIAS ) values( 'ELECCIONES GENERALES 2016', '', '', '', 'JESUS ELIZABETH TASAYCO TERCERO DE GOMEZ', 'FEMENINO', 'NO ELECTO', 'LIMA  ', 'PERÚ POSIBLE', 'PERÚ POSIBLE' );</v>
      </c>
    </row>
    <row r="5777" spans="1:12" x14ac:dyDescent="0.25">
      <c r="A5777" s="17" t="s">
        <v>6699</v>
      </c>
      <c r="E5777" s="15" t="s">
        <v>8376</v>
      </c>
      <c r="F5777" s="15" t="s">
        <v>8772</v>
      </c>
      <c r="G5777" s="17" t="s">
        <v>1062</v>
      </c>
      <c r="H5777" s="15" t="s">
        <v>8786</v>
      </c>
      <c r="I5777" s="15" t="s">
        <v>878</v>
      </c>
      <c r="J5777" s="15" t="str">
        <f>IFERROR(VLOOKUP(I5777,'Candidato Presidencial'!$C:$E,3,FALSE),"")</f>
        <v>PERÚ POSIBLE</v>
      </c>
      <c r="L5777" s="15" t="str">
        <f t="shared" si="155"/>
        <v>insert into Camaleon.CandidatoCongreso( PROCESO_ELECTORAL, NOMBRE_CANDIDATO, APELLIDO_PATERNO, APELLIDO_MATERNO, NOMBRE_COMPLETO, SEXO, CARGO_ELEGIDO, LUGAR_POSTULA, ORGANIZACION_POLITICA, ALIAS ) values( 'ELECCIONES GENERALES 2016', '', '', '', 'LUIS ALBERTO CLAUDIO ORELLANA', 'MASCULINO', 'NO ELECTO', 'ICA  ', 'PERÚ POSIBLE', 'PERÚ POSIBLE' );</v>
      </c>
    </row>
    <row r="5778" spans="1:12" x14ac:dyDescent="0.25">
      <c r="A5778" s="17" t="s">
        <v>6699</v>
      </c>
      <c r="E5778" s="15" t="s">
        <v>8377</v>
      </c>
      <c r="F5778" s="15" t="s">
        <v>8772</v>
      </c>
      <c r="G5778" s="17" t="s">
        <v>1062</v>
      </c>
      <c r="H5778" s="15" t="s">
        <v>8785</v>
      </c>
      <c r="I5778" s="15" t="s">
        <v>878</v>
      </c>
      <c r="J5778" s="15" t="str">
        <f>IFERROR(VLOOKUP(I5778,'Candidato Presidencial'!$C:$E,3,FALSE),"")</f>
        <v>PERÚ POSIBLE</v>
      </c>
      <c r="L5778" s="15" t="str">
        <f t="shared" si="155"/>
        <v>insert into Camaleon.CandidatoCongreso( PROCESO_ELECTORAL, NOMBRE_CANDIDATO, APELLIDO_PATERNO, APELLIDO_MATERNO, NOMBRE_COMPLETO, SEXO, CARGO_ELEGIDO, LUGAR_POSTULA, ORGANIZACION_POLITICA, ALIAS ) values( 'ELECCIONES GENERALES 2016', '', '', '', 'ULSER ALEGRE VILLANUEVA', 'MASCULINO', 'NO ELECTO', 'HUANCAVELICA  ', 'PERÚ POSIBLE', 'PERÚ POSIBLE' );</v>
      </c>
    </row>
    <row r="5779" spans="1:12" x14ac:dyDescent="0.25">
      <c r="A5779" s="17" t="s">
        <v>6699</v>
      </c>
      <c r="E5779" s="15" t="s">
        <v>8378</v>
      </c>
      <c r="F5779" s="15" t="s">
        <v>8772</v>
      </c>
      <c r="G5779" s="17" t="s">
        <v>1062</v>
      </c>
      <c r="H5779" s="15" t="s">
        <v>8785</v>
      </c>
      <c r="I5779" s="15" t="s">
        <v>878</v>
      </c>
      <c r="J5779" s="15" t="str">
        <f>IFERROR(VLOOKUP(I5779,'Candidato Presidencial'!$C:$E,3,FALSE),"")</f>
        <v>PERÚ POSIBLE</v>
      </c>
      <c r="L5779" s="15" t="str">
        <f t="shared" si="155"/>
        <v>insert into Camaleon.CandidatoCongreso( PROCESO_ELECTORAL, NOMBRE_CANDIDATO, APELLIDO_PATERNO, APELLIDO_MATERNO, NOMBRE_COMPLETO, SEXO, CARGO_ELEGIDO, LUGAR_POSTULA, ORGANIZACION_POLITICA, ALIAS ) values( 'ELECCIONES GENERALES 2016', '', '', '', 'JESUS AUGUSTO CAMARENA LANDEO', 'MASCULINO', 'NO ELECTO', 'HUANCAVELICA  ', 'PERÚ POSIBLE', 'PERÚ POSIBLE' );</v>
      </c>
    </row>
    <row r="5780" spans="1:12" x14ac:dyDescent="0.25">
      <c r="A5780" s="17" t="s">
        <v>6699</v>
      </c>
      <c r="E5780" s="15" t="s">
        <v>8379</v>
      </c>
      <c r="F5780" s="15" t="s">
        <v>8772</v>
      </c>
      <c r="G5780" s="17" t="s">
        <v>1062</v>
      </c>
      <c r="H5780" s="15" t="s">
        <v>8777</v>
      </c>
      <c r="I5780" s="15" t="s">
        <v>878</v>
      </c>
      <c r="J5780" s="15" t="str">
        <f>IFERROR(VLOOKUP(I5780,'Candidato Presidencial'!$C:$E,3,FALSE),"")</f>
        <v>PERÚ POSIBLE</v>
      </c>
      <c r="L5780" s="15" t="str">
        <f t="shared" si="155"/>
        <v>insert into Camaleon.CandidatoCongreso( PROCESO_ELECTORAL, NOMBRE_CANDIDATO, APELLIDO_PATERNO, APELLIDO_MATERNO, NOMBRE_COMPLETO, SEXO, CARGO_ELEGIDO, LUGAR_POSTULA, ORGANIZACION_POLITICA, ALIAS ) values( 'ELECCIONES GENERALES 2016', '', '', '', 'LUIS GUSTAVO GUTIERREZ TICSE', 'MASCULINO', 'NO ELECTO', 'LIMA  ', 'PERÚ POSIBLE', 'PERÚ POSIBLE' );</v>
      </c>
    </row>
    <row r="5781" spans="1:12" x14ac:dyDescent="0.25">
      <c r="A5781" s="17" t="s">
        <v>6699</v>
      </c>
      <c r="E5781" s="15" t="s">
        <v>8380</v>
      </c>
      <c r="F5781" s="15" t="s">
        <v>8772</v>
      </c>
      <c r="G5781" s="17" t="s">
        <v>1062</v>
      </c>
      <c r="H5781" s="15" t="s">
        <v>8799</v>
      </c>
      <c r="I5781" s="15" t="s">
        <v>878</v>
      </c>
      <c r="J5781" s="15" t="str">
        <f>IFERROR(VLOOKUP(I5781,'Candidato Presidencial'!$C:$E,3,FALSE),"")</f>
        <v>PERÚ POSIBLE</v>
      </c>
      <c r="L5781" s="15" t="str">
        <f t="shared" si="155"/>
        <v>insert into Camaleon.CandidatoCongreso( PROCESO_ELECTORAL, NOMBRE_CANDIDATO, APELLIDO_PATERNO, APELLIDO_MATERNO, NOMBRE_COMPLETO, SEXO, CARGO_ELEGIDO, LUGAR_POSTULA, ORGANIZACION_POLITICA, ALIAS ) values( 'ELECCIONES GENERALES 2016', '', '', '', 'CIRO JERSY CANCHUMANI SALOME', 'MASCULINO', 'NO ELECTO', 'JUNIN  ', 'PERÚ POSIBLE', 'PERÚ POSIBLE' );</v>
      </c>
    </row>
    <row r="5782" spans="1:12" x14ac:dyDescent="0.25">
      <c r="A5782" s="17" t="s">
        <v>6699</v>
      </c>
      <c r="E5782" s="15" t="s">
        <v>8381</v>
      </c>
      <c r="F5782" s="15" t="s">
        <v>8773</v>
      </c>
      <c r="G5782" s="17" t="s">
        <v>1062</v>
      </c>
      <c r="H5782" s="15" t="s">
        <v>8777</v>
      </c>
      <c r="I5782" s="15" t="s">
        <v>878</v>
      </c>
      <c r="J5782" s="15" t="str">
        <f>IFERROR(VLOOKUP(I5782,'Candidato Presidencial'!$C:$E,3,FALSE),"")</f>
        <v>PERÚ POSIBLE</v>
      </c>
      <c r="L5782" s="15" t="str">
        <f t="shared" si="155"/>
        <v>insert into Camaleon.CandidatoCongreso( PROCESO_ELECTORAL, NOMBRE_CANDIDATO, APELLIDO_PATERNO, APELLIDO_MATERNO, NOMBRE_COMPLETO, SEXO, CARGO_ELEGIDO, LUGAR_POSTULA, ORGANIZACION_POLITICA, ALIAS ) values( 'ELECCIONES GENERALES 2016', '', '', '', 'EDUARDA HAYDEE TORPOCO RAYMUNDO ', 'FEMENINO', 'NO ELECTO', 'LIMA  ', 'PERÚ POSIBLE', 'PERÚ POSIBLE' );</v>
      </c>
    </row>
    <row r="5783" spans="1:12" x14ac:dyDescent="0.25">
      <c r="A5783" s="17" t="s">
        <v>6699</v>
      </c>
      <c r="E5783" s="15" t="s">
        <v>8382</v>
      </c>
      <c r="F5783" s="15" t="s">
        <v>8772</v>
      </c>
      <c r="G5783" s="17" t="s">
        <v>1062</v>
      </c>
      <c r="H5783" s="15" t="s">
        <v>8799</v>
      </c>
      <c r="I5783" s="15" t="s">
        <v>878</v>
      </c>
      <c r="J5783" s="15" t="str">
        <f>IFERROR(VLOOKUP(I5783,'Candidato Presidencial'!$C:$E,3,FALSE),"")</f>
        <v>PERÚ POSIBLE</v>
      </c>
      <c r="L5783" s="15" t="str">
        <f t="shared" si="155"/>
        <v>insert into Camaleon.CandidatoCongreso( PROCESO_ELECTORAL, NOMBRE_CANDIDATO, APELLIDO_PATERNO, APELLIDO_MATERNO, NOMBRE_COMPLETO, SEXO, CARGO_ELEGIDO, LUGAR_POSTULA, ORGANIZACION_POLITICA, ALIAS ) values( 'ELECCIONES GENERALES 2016', '', '', '', 'FELIX GERMAN POMAJUICA ESTRADA', 'MASCULINO', 'NO ELECTO', 'JUNIN  ', 'PERÚ POSIBLE', 'PERÚ POSIBLE' );</v>
      </c>
    </row>
    <row r="5784" spans="1:12" x14ac:dyDescent="0.25">
      <c r="A5784" s="17" t="s">
        <v>6699</v>
      </c>
      <c r="E5784" s="15" t="s">
        <v>8383</v>
      </c>
      <c r="F5784" s="15" t="s">
        <v>8773</v>
      </c>
      <c r="G5784" s="17" t="s">
        <v>1062</v>
      </c>
      <c r="H5784" s="15" t="s">
        <v>8783</v>
      </c>
      <c r="I5784" s="15" t="s">
        <v>878</v>
      </c>
      <c r="J5784" s="15" t="str">
        <f>IFERROR(VLOOKUP(I5784,'Candidato Presidencial'!$C:$E,3,FALSE),"")</f>
        <v>PERÚ POSIBLE</v>
      </c>
      <c r="L5784" s="15" t="str">
        <f t="shared" si="155"/>
        <v>insert into Camaleon.CandidatoCongreso( PROCESO_ELECTORAL, NOMBRE_CANDIDATO, APELLIDO_PATERNO, APELLIDO_MATERNO, NOMBRE_COMPLETO, SEXO, CARGO_ELEGIDO, LUGAR_POSTULA, ORGANIZACION_POLITICA, ALIAS ) values( 'ELECCIONES GENERALES 2016', '', '', '', 'KARLA MAGNOLIA MAMANI VERIA', 'FEMENINO', 'NO ELECTO', 'CUSCO  ', 'PERÚ POSIBLE', 'PERÚ POSIBLE' );</v>
      </c>
    </row>
    <row r="5785" spans="1:12" x14ac:dyDescent="0.25">
      <c r="A5785" s="17" t="s">
        <v>6699</v>
      </c>
      <c r="E5785" s="15" t="s">
        <v>8384</v>
      </c>
      <c r="F5785" s="15" t="s">
        <v>8773</v>
      </c>
      <c r="G5785" s="17" t="s">
        <v>1062</v>
      </c>
      <c r="H5785" s="15" t="s">
        <v>8774</v>
      </c>
      <c r="I5785" s="15" t="s">
        <v>878</v>
      </c>
      <c r="J5785" s="15" t="str">
        <f>IFERROR(VLOOKUP(I5785,'Candidato Presidencial'!$C:$E,3,FALSE),"")</f>
        <v>PERÚ POSIBLE</v>
      </c>
      <c r="L5785" s="15" t="str">
        <f t="shared" si="155"/>
        <v>insert into Camaleon.CandidatoCongreso( PROCESO_ELECTORAL, NOMBRE_CANDIDATO, APELLIDO_PATERNO, APELLIDO_MATERNO, NOMBRE_COMPLETO, SEXO, CARGO_ELEGIDO, LUGAR_POSTULA, ORGANIZACION_POLITICA, ALIAS ) values( 'ELECCIONES GENERALES 2016', '', '', '', 'TERESA ETELBINA ALAGON JAUREGUI', 'FEMENINO', 'NO ELECTO', 'PUNO  ', 'PERÚ POSIBLE', 'PERÚ POSIBLE' );</v>
      </c>
    </row>
    <row r="5786" spans="1:12" x14ac:dyDescent="0.25">
      <c r="A5786" s="17" t="s">
        <v>6699</v>
      </c>
      <c r="E5786" s="15" t="s">
        <v>8385</v>
      </c>
      <c r="F5786" s="15" t="s">
        <v>8772</v>
      </c>
      <c r="G5786" s="17" t="s">
        <v>1062</v>
      </c>
      <c r="H5786" s="15" t="s">
        <v>8777</v>
      </c>
      <c r="I5786" s="15" t="s">
        <v>878</v>
      </c>
      <c r="J5786" s="15" t="str">
        <f>IFERROR(VLOOKUP(I5786,'Candidato Presidencial'!$C:$E,3,FALSE),"")</f>
        <v>PERÚ POSIBLE</v>
      </c>
      <c r="L5786" s="15" t="str">
        <f t="shared" si="155"/>
        <v>insert into Camaleon.CandidatoCongreso( PROCESO_ELECTORAL, NOMBRE_CANDIDATO, APELLIDO_PATERNO, APELLIDO_MATERNO, NOMBRE_COMPLETO, SEXO, CARGO_ELEGIDO, LUGAR_POSTULA, ORGANIZACION_POLITICA, ALIAS ) values( 'ELECCIONES GENERALES 2016', '', '', '', 'OSCAR ROLANDO MORALES VEGA ', 'MASCULINO', 'NO ELECTO', 'LIMA  ', 'PERÚ POSIBLE', 'PERÚ POSIBLE' );</v>
      </c>
    </row>
    <row r="5787" spans="1:12" x14ac:dyDescent="0.25">
      <c r="A5787" s="17" t="s">
        <v>6699</v>
      </c>
      <c r="E5787" s="15" t="s">
        <v>8386</v>
      </c>
      <c r="F5787" s="15" t="s">
        <v>8772</v>
      </c>
      <c r="G5787" s="17" t="s">
        <v>1062</v>
      </c>
      <c r="H5787" s="15" t="s">
        <v>8777</v>
      </c>
      <c r="I5787" s="15" t="s">
        <v>878</v>
      </c>
      <c r="J5787" s="15" t="str">
        <f>IFERROR(VLOOKUP(I5787,'Candidato Presidencial'!$C:$E,3,FALSE),"")</f>
        <v>PERÚ POSIBLE</v>
      </c>
      <c r="L5787" s="15" t="str">
        <f t="shared" si="155"/>
        <v>insert into Camaleon.CandidatoCongreso( PROCESO_ELECTORAL, NOMBRE_CANDIDATO, APELLIDO_PATERNO, APELLIDO_MATERNO, NOMBRE_COMPLETO, SEXO, CARGO_ELEGIDO, LUGAR_POSTULA, ORGANIZACION_POLITICA, ALIAS ) values( 'ELECCIONES GENERALES 2016', '', '', '', 'JESUS ALFREDO TOVAR NOROÑA ', 'MASCULINO', 'NO ELECTO', 'LIMA  ', 'PERÚ POSIBLE', 'PERÚ POSIBLE' );</v>
      </c>
    </row>
    <row r="5788" spans="1:12" x14ac:dyDescent="0.25">
      <c r="A5788" s="17" t="s">
        <v>6699</v>
      </c>
      <c r="E5788" s="15" t="s">
        <v>8387</v>
      </c>
      <c r="F5788" s="15" t="s">
        <v>8773</v>
      </c>
      <c r="G5788" s="17" t="s">
        <v>1062</v>
      </c>
      <c r="H5788" s="15" t="s">
        <v>8785</v>
      </c>
      <c r="I5788" s="15" t="s">
        <v>878</v>
      </c>
      <c r="J5788" s="15" t="str">
        <f>IFERROR(VLOOKUP(I5788,'Candidato Presidencial'!$C:$E,3,FALSE),"")</f>
        <v>PERÚ POSIBLE</v>
      </c>
      <c r="L5788" s="15" t="str">
        <f t="shared" si="155"/>
        <v>insert into Camaleon.CandidatoCongreso( PROCESO_ELECTORAL, NOMBRE_CANDIDATO, APELLIDO_PATERNO, APELLIDO_MATERNO, NOMBRE_COMPLETO, SEXO, CARGO_ELEGIDO, LUGAR_POSTULA, ORGANIZACION_POLITICA, ALIAS ) values( 'ELECCIONES GENERALES 2016', '', '', '', 'EVA LUZ ROMERO HUARCAYA', 'FEMENINO', 'NO ELECTO', 'HUANCAVELICA  ', 'PERÚ POSIBLE', 'PERÚ POSIBLE' );</v>
      </c>
    </row>
    <row r="5789" spans="1:12" x14ac:dyDescent="0.25">
      <c r="A5789" s="17" t="s">
        <v>6699</v>
      </c>
      <c r="E5789" s="15" t="s">
        <v>8388</v>
      </c>
      <c r="F5789" s="15" t="s">
        <v>8773</v>
      </c>
      <c r="G5789" s="17" t="s">
        <v>1062</v>
      </c>
      <c r="H5789" s="15" t="s">
        <v>8798</v>
      </c>
      <c r="I5789" s="15" t="s">
        <v>878</v>
      </c>
      <c r="J5789" s="15" t="str">
        <f>IFERROR(VLOOKUP(I5789,'Candidato Presidencial'!$C:$E,3,FALSE),"")</f>
        <v>PERÚ POSIBLE</v>
      </c>
      <c r="L5789" s="15" t="str">
        <f t="shared" si="155"/>
        <v>insert into Camaleon.CandidatoCongreso( PROCESO_ELECTORAL, NOMBRE_CANDIDATO, APELLIDO_PATERNO, APELLIDO_MATERNO, NOMBRE_COMPLETO, SEXO, CARGO_ELEGIDO, LUGAR_POSTULA, ORGANIZACION_POLITICA, ALIAS ) values( 'ELECCIONES GENERALES 2016', '', '', '', 'MILAGROS JANET GUZMAN SOTO', 'FEMENINO', 'NO ELECTO', 'MOQUEGUA  ', 'PERÚ POSIBLE', 'PERÚ POSIBLE' );</v>
      </c>
    </row>
    <row r="5790" spans="1:12" x14ac:dyDescent="0.25">
      <c r="A5790" s="17" t="s">
        <v>6699</v>
      </c>
      <c r="E5790" s="15" t="s">
        <v>8389</v>
      </c>
      <c r="F5790" s="15" t="s">
        <v>8773</v>
      </c>
      <c r="G5790" s="17" t="s">
        <v>1062</v>
      </c>
      <c r="H5790" s="15" t="s">
        <v>8777</v>
      </c>
      <c r="I5790" s="15" t="s">
        <v>878</v>
      </c>
      <c r="J5790" s="15" t="str">
        <f>IFERROR(VLOOKUP(I5790,'Candidato Presidencial'!$C:$E,3,FALSE),"")</f>
        <v>PERÚ POSIBLE</v>
      </c>
      <c r="L5790" s="15" t="str">
        <f t="shared" si="155"/>
        <v>insert into Camaleon.CandidatoCongreso( PROCESO_ELECTORAL, NOMBRE_CANDIDATO, APELLIDO_PATERNO, APELLIDO_MATERNO, NOMBRE_COMPLETO, SEXO, CARGO_ELEGIDO, LUGAR_POSTULA, ORGANIZACION_POLITICA, ALIAS ) values( 'ELECCIONES GENERALES 2016', '', '', '', 'MARIA DEL CARMEN OMONTE DURAND', 'FEMENINO', 'NO ELECTO', 'LIMA  ', 'PERÚ POSIBLE', 'PERÚ POSIBLE' );</v>
      </c>
    </row>
    <row r="5791" spans="1:12" x14ac:dyDescent="0.25">
      <c r="A5791" s="17" t="s">
        <v>6699</v>
      </c>
      <c r="E5791" s="15" t="s">
        <v>8390</v>
      </c>
      <c r="F5791" s="15" t="s">
        <v>8772</v>
      </c>
      <c r="G5791" s="17" t="s">
        <v>1062</v>
      </c>
      <c r="H5791" s="15" t="s">
        <v>8787</v>
      </c>
      <c r="I5791" s="15" t="s">
        <v>878</v>
      </c>
      <c r="J5791" s="15" t="str">
        <f>IFERROR(VLOOKUP(I5791,'Candidato Presidencial'!$C:$E,3,FALSE),"")</f>
        <v>PERÚ POSIBLE</v>
      </c>
      <c r="L5791" s="15" t="str">
        <f t="shared" si="155"/>
        <v>insert into Camaleon.CandidatoCongreso( PROCESO_ELECTORAL, NOMBRE_CANDIDATO, APELLIDO_PATERNO, APELLIDO_MATERNO, NOMBRE_COMPLETO, SEXO, CARGO_ELEGIDO, LUGAR_POSTULA, ORGANIZACION_POLITICA, ALIAS ) values( 'ELECCIONES GENERALES 2016', '', '', '', 'PEDRO CARLOS FANO ACUÑA', 'MASCULINO', 'NO ELECTO', 'HUANUCO  ', 'PERÚ POSIBLE', 'PERÚ POSIBLE' );</v>
      </c>
    </row>
    <row r="5792" spans="1:12" x14ac:dyDescent="0.25">
      <c r="A5792" s="17" t="s">
        <v>6699</v>
      </c>
      <c r="E5792" s="15" t="s">
        <v>8391</v>
      </c>
      <c r="F5792" s="15" t="s">
        <v>8772</v>
      </c>
      <c r="G5792" s="17" t="s">
        <v>1062</v>
      </c>
      <c r="H5792" s="15" t="s">
        <v>8777</v>
      </c>
      <c r="I5792" s="15" t="s">
        <v>878</v>
      </c>
      <c r="J5792" s="15" t="str">
        <f>IFERROR(VLOOKUP(I5792,'Candidato Presidencial'!$C:$E,3,FALSE),"")</f>
        <v>PERÚ POSIBLE</v>
      </c>
      <c r="L5792" s="15" t="str">
        <f t="shared" si="155"/>
        <v>insert into Camaleon.CandidatoCongreso( PROCESO_ELECTORAL, NOMBRE_CANDIDATO, APELLIDO_PATERNO, APELLIDO_MATERNO, NOMBRE_COMPLETO, SEXO, CARGO_ELEGIDO, LUGAR_POSTULA, ORGANIZACION_POLITICA, ALIAS ) values( 'ELECCIONES GENERALES 2016', '', '', '', 'DIONICIO VASQUEZ ESQUIVEL', 'MASCULINO', 'NO ELECTO', 'LIMA  ', 'PERÚ POSIBLE', 'PERÚ POSIBLE' );</v>
      </c>
    </row>
    <row r="5793" spans="1:12" x14ac:dyDescent="0.25">
      <c r="A5793" s="17" t="s">
        <v>6699</v>
      </c>
      <c r="E5793" s="15" t="s">
        <v>8392</v>
      </c>
      <c r="F5793" s="15" t="s">
        <v>8772</v>
      </c>
      <c r="G5793" s="17" t="s">
        <v>1062</v>
      </c>
      <c r="H5793" s="15" t="s">
        <v>8792</v>
      </c>
      <c r="I5793" s="15" t="s">
        <v>878</v>
      </c>
      <c r="J5793" s="15" t="str">
        <f>IFERROR(VLOOKUP(I5793,'Candidato Presidencial'!$C:$E,3,FALSE),"")</f>
        <v>PERÚ POSIBLE</v>
      </c>
      <c r="L5793" s="15" t="str">
        <f t="shared" si="155"/>
        <v>insert into Camaleon.CandidatoCongreso( PROCESO_ELECTORAL, NOMBRE_CANDIDATO, APELLIDO_PATERNO, APELLIDO_MATERNO, NOMBRE_COMPLETO, SEXO, CARGO_ELEGIDO, LUGAR_POSTULA, ORGANIZACION_POLITICA, ALIAS ) values( 'ELECCIONES GENERALES 2016', '', '', '', 'OSCAR LUIS MENDOZA SEVILLA', 'MASCULINO', 'NO ELECTO', 'UCAYALI  ', 'PERÚ POSIBLE', 'PERÚ POSIBLE' );</v>
      </c>
    </row>
    <row r="5794" spans="1:12" x14ac:dyDescent="0.25">
      <c r="A5794" s="17" t="s">
        <v>6699</v>
      </c>
      <c r="E5794" s="15" t="s">
        <v>8393</v>
      </c>
      <c r="F5794" s="15" t="s">
        <v>8772</v>
      </c>
      <c r="G5794" s="17" t="s">
        <v>1062</v>
      </c>
      <c r="H5794" s="15" t="s">
        <v>8777</v>
      </c>
      <c r="I5794" s="15" t="s">
        <v>878</v>
      </c>
      <c r="J5794" s="15" t="str">
        <f>IFERROR(VLOOKUP(I5794,'Candidato Presidencial'!$C:$E,3,FALSE),"")</f>
        <v>PERÚ POSIBLE</v>
      </c>
      <c r="L5794" s="15" t="str">
        <f t="shared" si="155"/>
        <v>insert into Camaleon.CandidatoCongreso( PROCESO_ELECTORAL, NOMBRE_CANDIDATO, APELLIDO_PATERNO, APELLIDO_MATERNO, NOMBRE_COMPLETO, SEXO, CARGO_ELEGIDO, LUGAR_POSTULA, ORGANIZACION_POLITICA, ALIAS ) values( 'ELECCIONES GENERALES 2016', '', '', '', 'MIGUEL ANGEL LAURA MEDINA', 'MASCULINO', 'NO ELECTO', 'LIMA  ', 'PERÚ POSIBLE', 'PERÚ POSIBLE' );</v>
      </c>
    </row>
    <row r="5795" spans="1:12" x14ac:dyDescent="0.25">
      <c r="A5795" s="17" t="s">
        <v>6699</v>
      </c>
      <c r="E5795" s="15" t="s">
        <v>8394</v>
      </c>
      <c r="F5795" s="15" t="s">
        <v>8772</v>
      </c>
      <c r="G5795" s="17" t="s">
        <v>1062</v>
      </c>
      <c r="H5795" s="15" t="s">
        <v>8790</v>
      </c>
      <c r="I5795" s="15" t="s">
        <v>878</v>
      </c>
      <c r="J5795" s="15" t="str">
        <f>IFERROR(VLOOKUP(I5795,'Candidato Presidencial'!$C:$E,3,FALSE),"")</f>
        <v>PERÚ POSIBLE</v>
      </c>
      <c r="L5795" s="15" t="str">
        <f t="shared" si="155"/>
        <v>insert into Camaleon.CandidatoCongreso( PROCESO_ELECTORAL, NOMBRE_CANDIDATO, APELLIDO_PATERNO, APELLIDO_MATERNO, NOMBRE_COMPLETO, SEXO, CARGO_ELEGIDO, LUGAR_POSTULA, ORGANIZACION_POLITICA, ALIAS ) values( 'ELECCIONES GENERALES 2016', '', '', '', 'ESTEBAN SIANCAS PILLACA', 'MASCULINO', 'NO ELECTO', 'AYACUCHO  ', 'PERÚ POSIBLE', 'PERÚ POSIBLE' );</v>
      </c>
    </row>
    <row r="5796" spans="1:12" x14ac:dyDescent="0.25">
      <c r="A5796" s="17" t="s">
        <v>6699</v>
      </c>
      <c r="E5796" s="15" t="s">
        <v>8395</v>
      </c>
      <c r="F5796" s="15" t="s">
        <v>8773</v>
      </c>
      <c r="G5796" s="17" t="s">
        <v>1062</v>
      </c>
      <c r="H5796" s="15" t="s">
        <v>8781</v>
      </c>
      <c r="I5796" s="15" t="s">
        <v>878</v>
      </c>
      <c r="J5796" s="15" t="str">
        <f>IFERROR(VLOOKUP(I5796,'Candidato Presidencial'!$C:$E,3,FALSE),"")</f>
        <v>PERÚ POSIBLE</v>
      </c>
      <c r="L5796" s="15" t="str">
        <f t="shared" si="155"/>
        <v>insert into Camaleon.CandidatoCongreso( PROCESO_ELECTORAL, NOMBRE_CANDIDATO, APELLIDO_PATERNO, APELLIDO_MATERNO, NOMBRE_COMPLETO, SEXO, CARGO_ELEGIDO, LUGAR_POSTULA, ORGANIZACION_POLITICA, ALIAS ) values( 'ELECCIONES GENERALES 2016', '', '', '', 'MARY DEL CARMEN URRUNAGA BERRIOS ', 'FEMENINO', 'NO ELECTO', 'CAJAMARCA  ', 'PERÚ POSIBLE', 'PERÚ POSIBLE' );</v>
      </c>
    </row>
    <row r="5797" spans="1:12" x14ac:dyDescent="0.25">
      <c r="A5797" s="17" t="s">
        <v>6699</v>
      </c>
      <c r="E5797" s="15" t="s">
        <v>8396</v>
      </c>
      <c r="F5797" s="15" t="s">
        <v>8772</v>
      </c>
      <c r="G5797" s="17" t="s">
        <v>1062</v>
      </c>
      <c r="H5797" s="15" t="s">
        <v>8782</v>
      </c>
      <c r="I5797" s="15" t="s">
        <v>878</v>
      </c>
      <c r="J5797" s="15" t="str">
        <f>IFERROR(VLOOKUP(I5797,'Candidato Presidencial'!$C:$E,3,FALSE),"")</f>
        <v>PERÚ POSIBLE</v>
      </c>
      <c r="L5797" s="15" t="str">
        <f t="shared" si="155"/>
        <v>insert into Camaleon.CandidatoCongreso( PROCESO_ELECTORAL, NOMBRE_CANDIDATO, APELLIDO_PATERNO, APELLIDO_MATERNO, NOMBRE_COMPLETO, SEXO, CARGO_ELEGIDO, LUGAR_POSTULA, ORGANIZACION_POLITICA, ALIAS ) values( 'ELECCIONES GENERALES 2016', '', '', '', 'MARIANO AGUSTIN RAMOS GARCIA', 'MASCULINO', 'NO ELECTO', 'LAMBAYEQUE  ', 'PERÚ POSIBLE', 'PERÚ POSIBLE' );</v>
      </c>
    </row>
    <row r="5798" spans="1:12" x14ac:dyDescent="0.25">
      <c r="A5798" s="17" t="s">
        <v>6699</v>
      </c>
      <c r="E5798" s="15" t="s">
        <v>8397</v>
      </c>
      <c r="F5798" s="15" t="s">
        <v>8773</v>
      </c>
      <c r="G5798" s="17" t="s">
        <v>1062</v>
      </c>
      <c r="H5798" s="15" t="s">
        <v>8777</v>
      </c>
      <c r="I5798" s="15" t="s">
        <v>878</v>
      </c>
      <c r="J5798" s="15" t="str">
        <f>IFERROR(VLOOKUP(I5798,'Candidato Presidencial'!$C:$E,3,FALSE),"")</f>
        <v>PERÚ POSIBLE</v>
      </c>
      <c r="L5798" s="15" t="str">
        <f t="shared" si="155"/>
        <v>insert into Camaleon.CandidatoCongreso( PROCESO_ELECTORAL, NOMBRE_CANDIDATO, APELLIDO_PATERNO, APELLIDO_MATERNO, NOMBRE_COMPLETO, SEXO, CARGO_ELEGIDO, LUGAR_POSTULA, ORGANIZACION_POLITICA, ALIAS ) values( 'ELECCIONES GENERALES 2016', '', '', '', 'ZOILA BERNARDITA COTRINA DIAZ ', 'FEMENINO', 'NO ELECTO', 'LIMA  ', 'PERÚ POSIBLE', 'PERÚ POSIBLE' );</v>
      </c>
    </row>
    <row r="5799" spans="1:12" x14ac:dyDescent="0.25">
      <c r="A5799" s="17" t="s">
        <v>6699</v>
      </c>
      <c r="E5799" s="15" t="s">
        <v>8398</v>
      </c>
      <c r="F5799" s="15" t="s">
        <v>8772</v>
      </c>
      <c r="G5799" s="17" t="s">
        <v>1062</v>
      </c>
      <c r="H5799" s="15" t="s">
        <v>8781</v>
      </c>
      <c r="I5799" s="15" t="s">
        <v>878</v>
      </c>
      <c r="J5799" s="15" t="str">
        <f>IFERROR(VLOOKUP(I5799,'Candidato Presidencial'!$C:$E,3,FALSE),"")</f>
        <v>PERÚ POSIBLE</v>
      </c>
      <c r="L5799" s="15" t="str">
        <f t="shared" si="155"/>
        <v>insert into Camaleon.CandidatoCongreso( PROCESO_ELECTORAL, NOMBRE_CANDIDATO, APELLIDO_PATERNO, APELLIDO_MATERNO, NOMBRE_COMPLETO, SEXO, CARGO_ELEGIDO, LUGAR_POSTULA, ORGANIZACION_POLITICA, ALIAS ) values( 'ELECCIONES GENERALES 2016', '', '', '', 'JORGE PERALES CERCADO ', 'MASCULINO', 'NO ELECTO', 'CAJAMARCA  ', 'PERÚ POSIBLE', 'PERÚ POSIBLE' );</v>
      </c>
    </row>
    <row r="5800" spans="1:12" x14ac:dyDescent="0.25">
      <c r="A5800" s="17" t="s">
        <v>6699</v>
      </c>
      <c r="E5800" s="15" t="s">
        <v>8399</v>
      </c>
      <c r="F5800" s="15" t="s">
        <v>8772</v>
      </c>
      <c r="G5800" s="17" t="s">
        <v>1062</v>
      </c>
      <c r="H5800" s="15" t="s">
        <v>8781</v>
      </c>
      <c r="I5800" s="15" t="s">
        <v>878</v>
      </c>
      <c r="J5800" s="15" t="str">
        <f>IFERROR(VLOOKUP(I5800,'Candidato Presidencial'!$C:$E,3,FALSE),"")</f>
        <v>PERÚ POSIBLE</v>
      </c>
      <c r="L5800" s="15" t="str">
        <f t="shared" si="155"/>
        <v>insert into Camaleon.CandidatoCongreso( PROCESO_ELECTORAL, NOMBRE_CANDIDATO, APELLIDO_PATERNO, APELLIDO_MATERNO, NOMBRE_COMPLETO, SEXO, CARGO_ELEGIDO, LUGAR_POSTULA, ORGANIZACION_POLITICA, ALIAS ) values( 'ELECCIONES GENERALES 2016', '', '', '', 'MATEO ESPINOZA CERDAN ', 'MASCULINO', 'NO ELECTO', 'CAJAMARCA  ', 'PERÚ POSIBLE', 'PERÚ POSIBLE' );</v>
      </c>
    </row>
    <row r="5801" spans="1:12" x14ac:dyDescent="0.25">
      <c r="A5801" s="17" t="s">
        <v>6699</v>
      </c>
      <c r="E5801" s="15" t="s">
        <v>8400</v>
      </c>
      <c r="F5801" s="15" t="s">
        <v>8773</v>
      </c>
      <c r="G5801" s="17" t="s">
        <v>1062</v>
      </c>
      <c r="H5801" s="15" t="s">
        <v>8781</v>
      </c>
      <c r="I5801" s="15" t="s">
        <v>878</v>
      </c>
      <c r="J5801" s="15" t="str">
        <f>IFERROR(VLOOKUP(I5801,'Candidato Presidencial'!$C:$E,3,FALSE),"")</f>
        <v>PERÚ POSIBLE</v>
      </c>
      <c r="L5801" s="15" t="str">
        <f t="shared" si="155"/>
        <v>insert into Camaleon.CandidatoCongreso( PROCESO_ELECTORAL, NOMBRE_CANDIDATO, APELLIDO_PATERNO, APELLIDO_MATERNO, NOMBRE_COMPLETO, SEXO, CARGO_ELEGIDO, LUGAR_POSTULA, ORGANIZACION_POLITICA, ALIAS ) values( 'ELECCIONES GENERALES 2016', '', '', '', 'GLYNDA LINA LOZANO PEREZ ', 'FEMENINO', 'NO ELECTO', 'CAJAMARCA  ', 'PERÚ POSIBLE', 'PERÚ POSIBLE' );</v>
      </c>
    </row>
    <row r="5802" spans="1:12" x14ac:dyDescent="0.25">
      <c r="A5802" s="17" t="s">
        <v>6699</v>
      </c>
      <c r="E5802" s="15" t="s">
        <v>8401</v>
      </c>
      <c r="F5802" s="15" t="s">
        <v>8772</v>
      </c>
      <c r="G5802" s="17" t="s">
        <v>1062</v>
      </c>
      <c r="H5802" s="15" t="s">
        <v>8781</v>
      </c>
      <c r="I5802" s="15" t="s">
        <v>878</v>
      </c>
      <c r="J5802" s="15" t="str">
        <f>IFERROR(VLOOKUP(I5802,'Candidato Presidencial'!$C:$E,3,FALSE),"")</f>
        <v>PERÚ POSIBLE</v>
      </c>
      <c r="L5802" s="15" t="str">
        <f t="shared" si="155"/>
        <v>insert into Camaleon.CandidatoCongreso( PROCESO_ELECTORAL, NOMBRE_CANDIDATO, APELLIDO_PATERNO, APELLIDO_MATERNO, NOMBRE_COMPLETO, SEXO, CARGO_ELEGIDO, LUGAR_POSTULA, ORGANIZACION_POLITICA, ALIAS ) values( 'ELECCIONES GENERALES 2016', '', '', '', 'SANTOS CLEMENTE SANCHEZ SUAREZ', 'MASCULINO', 'NO ELECTO', 'CAJAMARCA  ', 'PERÚ POSIBLE', 'PERÚ POSIBLE' );</v>
      </c>
    </row>
    <row r="5803" spans="1:12" x14ac:dyDescent="0.25">
      <c r="A5803" s="17" t="s">
        <v>6699</v>
      </c>
      <c r="E5803" s="15" t="s">
        <v>8402</v>
      </c>
      <c r="F5803" s="15" t="s">
        <v>8772</v>
      </c>
      <c r="G5803" s="17" t="s">
        <v>1062</v>
      </c>
      <c r="H5803" s="15" t="s">
        <v>8781</v>
      </c>
      <c r="I5803" s="15" t="s">
        <v>878</v>
      </c>
      <c r="J5803" s="15" t="str">
        <f>IFERROR(VLOOKUP(I5803,'Candidato Presidencial'!$C:$E,3,FALSE),"")</f>
        <v>PERÚ POSIBLE</v>
      </c>
      <c r="L5803" s="15" t="str">
        <f t="shared" si="155"/>
        <v>insert into Camaleon.CandidatoCongreso( PROCESO_ELECTORAL, NOMBRE_CANDIDATO, APELLIDO_PATERNO, APELLIDO_MATERNO, NOMBRE_COMPLETO, SEXO, CARGO_ELEGIDO, LUGAR_POSTULA, ORGANIZACION_POLITICA, ALIAS ) values( 'ELECCIONES GENERALES 2016', '', '', '', 'HILDER ARLEX HUAMAN ALBARADO ', 'MASCULINO', 'NO ELECTO', 'CAJAMARCA  ', 'PERÚ POSIBLE', 'PERÚ POSIBLE' );</v>
      </c>
    </row>
    <row r="5804" spans="1:12" x14ac:dyDescent="0.25">
      <c r="A5804" s="17" t="s">
        <v>6699</v>
      </c>
      <c r="E5804" s="15" t="s">
        <v>8403</v>
      </c>
      <c r="F5804" s="15" t="s">
        <v>8772</v>
      </c>
      <c r="G5804" s="17" t="s">
        <v>1062</v>
      </c>
      <c r="H5804" s="15" t="s">
        <v>8784</v>
      </c>
      <c r="I5804" s="15" t="s">
        <v>878</v>
      </c>
      <c r="J5804" s="15" t="str">
        <f>IFERROR(VLOOKUP(I5804,'Candidato Presidencial'!$C:$E,3,FALSE),"")</f>
        <v>PERÚ POSIBLE</v>
      </c>
      <c r="L5804" s="15" t="str">
        <f t="shared" si="155"/>
        <v>insert into Camaleon.CandidatoCongreso( PROCESO_ELECTORAL, NOMBRE_CANDIDATO, APELLIDO_PATERNO, APELLIDO_MATERNO, NOMBRE_COMPLETO, SEXO, CARGO_ELEGIDO, LUGAR_POSTULA, ORGANIZACION_POLITICA, ALIAS ) values( 'ELECCIONES GENERALES 2016', '', '', '', 'EDUARDO SALHUANA CAVIDES', 'MASCULINO', 'NO ELECTO', 'MADRE DE DIOS  ', 'PERÚ POSIBLE', 'PERÚ POSIBLE' );</v>
      </c>
    </row>
    <row r="5805" spans="1:12" x14ac:dyDescent="0.25">
      <c r="A5805" s="17" t="s">
        <v>6699</v>
      </c>
      <c r="E5805" s="15" t="s">
        <v>8404</v>
      </c>
      <c r="F5805" s="15" t="s">
        <v>8773</v>
      </c>
      <c r="G5805" s="17" t="s">
        <v>1062</v>
      </c>
      <c r="H5805" s="15" t="s">
        <v>8783</v>
      </c>
      <c r="I5805" s="15" t="s">
        <v>878</v>
      </c>
      <c r="J5805" s="15" t="str">
        <f>IFERROR(VLOOKUP(I5805,'Candidato Presidencial'!$C:$E,3,FALSE),"")</f>
        <v>PERÚ POSIBLE</v>
      </c>
      <c r="L5805" s="15" t="str">
        <f t="shared" si="155"/>
        <v>insert into Camaleon.CandidatoCongreso( PROCESO_ELECTORAL, NOMBRE_CANDIDATO, APELLIDO_PATERNO, APELLIDO_MATERNO, NOMBRE_COMPLETO, SEXO, CARGO_ELEGIDO, LUGAR_POSTULA, ORGANIZACION_POLITICA, ALIAS ) values( 'ELECCIONES GENERALES 2016', '', '', '', 'MARINA TERESA VALENZUELA PACHECO', 'FEMENINO', 'NO ELECTO', 'CUSCO  ', 'PERÚ POSIBLE', 'PERÚ POSIBLE' );</v>
      </c>
    </row>
    <row r="5806" spans="1:12" x14ac:dyDescent="0.25">
      <c r="A5806" s="17" t="s">
        <v>6699</v>
      </c>
      <c r="E5806" s="15" t="s">
        <v>8405</v>
      </c>
      <c r="F5806" s="15" t="s">
        <v>8772</v>
      </c>
      <c r="G5806" s="17" t="s">
        <v>1062</v>
      </c>
      <c r="H5806" s="15" t="s">
        <v>8783</v>
      </c>
      <c r="I5806" s="15" t="s">
        <v>878</v>
      </c>
      <c r="J5806" s="15" t="str">
        <f>IFERROR(VLOOKUP(I5806,'Candidato Presidencial'!$C:$E,3,FALSE),"")</f>
        <v>PERÚ POSIBLE</v>
      </c>
      <c r="L5806" s="15" t="str">
        <f t="shared" si="155"/>
        <v>insert into Camaleon.CandidatoCongreso( PROCESO_ELECTORAL, NOMBRE_CANDIDATO, APELLIDO_PATERNO, APELLIDO_MATERNO, NOMBRE_COMPLETO, SEXO, CARGO_ELEGIDO, LUGAR_POSTULA, ORGANIZACION_POLITICA, ALIAS ) values( 'ELECCIONES GENERALES 2016', '', '', '', 'LEONARDO CHILE LETONA', 'MASCULINO', 'NO ELECTO', 'CUSCO  ', 'PERÚ POSIBLE', 'PERÚ POSIBLE' );</v>
      </c>
    </row>
    <row r="5807" spans="1:12" x14ac:dyDescent="0.25">
      <c r="A5807" s="17" t="s">
        <v>6699</v>
      </c>
      <c r="E5807" s="15" t="s">
        <v>8406</v>
      </c>
      <c r="F5807" s="15" t="s">
        <v>8773</v>
      </c>
      <c r="G5807" s="17" t="s">
        <v>1062</v>
      </c>
      <c r="H5807" s="15" t="s">
        <v>8789</v>
      </c>
      <c r="I5807" s="15" t="s">
        <v>878</v>
      </c>
      <c r="J5807" s="15" t="str">
        <f>IFERROR(VLOOKUP(I5807,'Candidato Presidencial'!$C:$E,3,FALSE),"")</f>
        <v>PERÚ POSIBLE</v>
      </c>
      <c r="L5807" s="15" t="str">
        <f t="shared" si="155"/>
        <v>insert into Camaleon.CandidatoCongreso( PROCESO_ELECTORAL, NOMBRE_CANDIDATO, APELLIDO_PATERNO, APELLIDO_MATERNO, NOMBRE_COMPLETO, SEXO, CARGO_ELEGIDO, LUGAR_POSTULA, ORGANIZACION_POLITICA, ALIAS ) values( 'ELECCIONES GENERALES 2016', '', '', '', 'DELFINA VICTORIA TORANZO ALFARO ', 'FEMENINO', 'NO ELECTO', 'AREQUIPA  ', 'PERÚ POSIBLE', 'PERÚ POSIBLE' );</v>
      </c>
    </row>
    <row r="5808" spans="1:12" x14ac:dyDescent="0.25">
      <c r="A5808" s="17" t="s">
        <v>6699</v>
      </c>
      <c r="E5808" s="15" t="s">
        <v>8407</v>
      </c>
      <c r="F5808" s="15" t="s">
        <v>8772</v>
      </c>
      <c r="G5808" s="17" t="s">
        <v>1062</v>
      </c>
      <c r="H5808" s="15" t="s">
        <v>8789</v>
      </c>
      <c r="I5808" s="15" t="s">
        <v>878</v>
      </c>
      <c r="J5808" s="15" t="str">
        <f>IFERROR(VLOOKUP(I5808,'Candidato Presidencial'!$C:$E,3,FALSE),"")</f>
        <v>PERÚ POSIBLE</v>
      </c>
      <c r="L5808" s="15" t="str">
        <f t="shared" si="155"/>
        <v>insert into Camaleon.CandidatoCongreso( PROCESO_ELECTORAL, NOMBRE_CANDIDATO, APELLIDO_PATERNO, APELLIDO_MATERNO, NOMBRE_COMPLETO, SEXO, CARGO_ELEGIDO, LUGAR_POSTULA, ORGANIZACION_POLITICA, ALIAS ) values( 'ELECCIONES GENERALES 2016', '', '', '', 'CESAR ANTONIO MEZA HUANCA ', 'MASCULINO', 'NO ELECTO', 'AREQUIPA  ', 'PERÚ POSIBLE', 'PERÚ POSIBLE' );</v>
      </c>
    </row>
    <row r="5809" spans="1:12" x14ac:dyDescent="0.25">
      <c r="A5809" s="17" t="s">
        <v>6699</v>
      </c>
      <c r="E5809" s="15" t="s">
        <v>8408</v>
      </c>
      <c r="F5809" s="15" t="s">
        <v>8773</v>
      </c>
      <c r="G5809" s="17" t="s">
        <v>1062</v>
      </c>
      <c r="H5809" s="15" t="s">
        <v>8784</v>
      </c>
      <c r="I5809" s="15" t="s">
        <v>878</v>
      </c>
      <c r="J5809" s="15" t="str">
        <f>IFERROR(VLOOKUP(I5809,'Candidato Presidencial'!$C:$E,3,FALSE),"")</f>
        <v>PERÚ POSIBLE</v>
      </c>
      <c r="L5809" s="15" t="str">
        <f t="shared" si="155"/>
        <v>insert into Camaleon.CandidatoCongreso( PROCESO_ELECTORAL, NOMBRE_CANDIDATO, APELLIDO_PATERNO, APELLIDO_MATERNO, NOMBRE_COMPLETO, SEXO, CARGO_ELEGIDO, LUGAR_POSTULA, ORGANIZACION_POLITICA, ALIAS ) values( 'ELECCIONES GENERALES 2016', '', '', '', 'MARIA IRENE LARICO APAZA', 'FEMENINO', 'NO ELECTO', 'MADRE DE DIOS  ', 'PERÚ POSIBLE', 'PERÚ POSIBLE' );</v>
      </c>
    </row>
    <row r="5810" spans="1:12" x14ac:dyDescent="0.25">
      <c r="A5810" s="17" t="s">
        <v>6699</v>
      </c>
      <c r="E5810" s="15" t="s">
        <v>8409</v>
      </c>
      <c r="F5810" s="15" t="s">
        <v>8772</v>
      </c>
      <c r="G5810" s="17" t="s">
        <v>1062</v>
      </c>
      <c r="H5810" s="15" t="s">
        <v>8789</v>
      </c>
      <c r="I5810" s="15" t="s">
        <v>878</v>
      </c>
      <c r="J5810" s="15" t="str">
        <f>IFERROR(VLOOKUP(I5810,'Candidato Presidencial'!$C:$E,3,FALSE),"")</f>
        <v>PERÚ POSIBLE</v>
      </c>
      <c r="L5810" s="15" t="str">
        <f t="shared" si="155"/>
        <v>insert into Camaleon.CandidatoCongreso( PROCESO_ELECTORAL, NOMBRE_CANDIDATO, APELLIDO_PATERNO, APELLIDO_MATERNO, NOMBRE_COMPLETO, SEXO, CARGO_ELEGIDO, LUGAR_POSTULA, ORGANIZACION_POLITICA, ALIAS ) values( 'ELECCIONES GENERALES 2016', '', '', '', 'FREDY ERNAN QUISPE YDME ', 'MASCULINO', 'NO ELECTO', 'AREQUIPA  ', 'PERÚ POSIBLE', 'PERÚ POSIBLE' );</v>
      </c>
    </row>
    <row r="5811" spans="1:12" x14ac:dyDescent="0.25">
      <c r="A5811" s="17" t="s">
        <v>6699</v>
      </c>
      <c r="E5811" s="15" t="s">
        <v>8410</v>
      </c>
      <c r="F5811" s="15" t="s">
        <v>8773</v>
      </c>
      <c r="G5811" s="17" t="s">
        <v>1062</v>
      </c>
      <c r="H5811" s="15" t="s">
        <v>8789</v>
      </c>
      <c r="I5811" s="15" t="s">
        <v>878</v>
      </c>
      <c r="J5811" s="15" t="str">
        <f>IFERROR(VLOOKUP(I5811,'Candidato Presidencial'!$C:$E,3,FALSE),"")</f>
        <v>PERÚ POSIBLE</v>
      </c>
      <c r="L5811" s="15" t="str">
        <f t="shared" si="155"/>
        <v>insert into Camaleon.CandidatoCongreso( PROCESO_ELECTORAL, NOMBRE_CANDIDATO, APELLIDO_PATERNO, APELLIDO_MATERNO, NOMBRE_COMPLETO, SEXO, CARGO_ELEGIDO, LUGAR_POSTULA, ORGANIZACION_POLITICA, ALIAS ) values( 'ELECCIONES GENERALES 2016', '', '', '', 'JUANA GRIMALDA GUTIERREZ RAMOS ', 'FEMENINO', 'NO ELECTO', 'AREQUIPA  ', 'PERÚ POSIBLE', 'PERÚ POSIBLE' );</v>
      </c>
    </row>
    <row r="5812" spans="1:12" x14ac:dyDescent="0.25">
      <c r="A5812" s="17" t="s">
        <v>6699</v>
      </c>
      <c r="E5812" s="15" t="s">
        <v>8411</v>
      </c>
      <c r="F5812" s="15" t="s">
        <v>8772</v>
      </c>
      <c r="G5812" s="17" t="s">
        <v>1062</v>
      </c>
      <c r="H5812" s="15" t="s">
        <v>8790</v>
      </c>
      <c r="I5812" s="15" t="s">
        <v>878</v>
      </c>
      <c r="J5812" s="15" t="str">
        <f>IFERROR(VLOOKUP(I5812,'Candidato Presidencial'!$C:$E,3,FALSE),"")</f>
        <v>PERÚ POSIBLE</v>
      </c>
      <c r="L5812" s="15" t="str">
        <f t="shared" si="155"/>
        <v>insert into Camaleon.CandidatoCongreso( PROCESO_ELECTORAL, NOMBRE_CANDIDATO, APELLIDO_PATERNO, APELLIDO_MATERNO, NOMBRE_COMPLETO, SEXO, CARGO_ELEGIDO, LUGAR_POSTULA, ORGANIZACION_POLITICA, ALIAS ) values( 'ELECCIONES GENERALES 2016', '', '', '', 'JUAN DE DIOS RODRIGO PAZ ESPINOZA', 'MASCULINO', 'NO ELECTO', 'AYACUCHO  ', 'PERÚ POSIBLE', 'PERÚ POSIBLE' );</v>
      </c>
    </row>
    <row r="5813" spans="1:12" x14ac:dyDescent="0.25">
      <c r="A5813" s="17" t="s">
        <v>6699</v>
      </c>
      <c r="E5813" s="15" t="s">
        <v>8412</v>
      </c>
      <c r="F5813" s="15" t="s">
        <v>8772</v>
      </c>
      <c r="G5813" s="17" t="s">
        <v>1062</v>
      </c>
      <c r="H5813" s="15" t="s">
        <v>8788</v>
      </c>
      <c r="I5813" s="15" t="s">
        <v>878</v>
      </c>
      <c r="J5813" s="15" t="str">
        <f>IFERROR(VLOOKUP(I5813,'Candidato Presidencial'!$C:$E,3,FALSE),"")</f>
        <v>PERÚ POSIBLE</v>
      </c>
      <c r="L5813" s="15" t="str">
        <f t="shared" si="155"/>
        <v>insert into Camaleon.CandidatoCongreso( PROCESO_ELECTORAL, NOMBRE_CANDIDATO, APELLIDO_PATERNO, APELLIDO_MATERNO, NOMBRE_COMPLETO, SEXO, CARGO_ELEGIDO, LUGAR_POSTULA, ORGANIZACION_POLITICA, ALIAS ) values( 'ELECCIONES GENERALES 2016', '', '', '', 'PEDRO NICOLAS CARRANZA LOPEZ', 'MASCULINO', 'NO ELECTO', 'ANCASH  ', 'PERÚ POSIBLE', 'PERÚ POSIBLE' );</v>
      </c>
    </row>
    <row r="5814" spans="1:12" x14ac:dyDescent="0.25">
      <c r="A5814" s="17" t="s">
        <v>6699</v>
      </c>
      <c r="E5814" s="15" t="s">
        <v>8413</v>
      </c>
      <c r="F5814" s="15" t="s">
        <v>8772</v>
      </c>
      <c r="G5814" s="17" t="s">
        <v>1062</v>
      </c>
      <c r="H5814" s="15" t="s">
        <v>8788</v>
      </c>
      <c r="I5814" s="15" t="s">
        <v>878</v>
      </c>
      <c r="J5814" s="15" t="str">
        <f>IFERROR(VLOOKUP(I5814,'Candidato Presidencial'!$C:$E,3,FALSE),"")</f>
        <v>PERÚ POSIBLE</v>
      </c>
      <c r="L5814" s="15" t="str">
        <f t="shared" si="155"/>
        <v>insert into Camaleon.CandidatoCongreso( PROCESO_ELECTORAL, NOMBRE_CANDIDATO, APELLIDO_PATERNO, APELLIDO_MATERNO, NOMBRE_COMPLETO, SEXO, CARGO_ELEGIDO, LUGAR_POSTULA, ORGANIZACION_POLITICA, ALIAS ) values( 'ELECCIONES GENERALES 2016', '', '', '', 'YVAN SEGUNDINO HERNANDEZ CARRASCO', 'MASCULINO', 'NO ELECTO', 'ANCASH  ', 'PERÚ POSIBLE', 'PERÚ POSIBLE' );</v>
      </c>
    </row>
    <row r="5815" spans="1:12" x14ac:dyDescent="0.25">
      <c r="A5815" s="17" t="s">
        <v>6699</v>
      </c>
      <c r="E5815" s="15" t="s">
        <v>8414</v>
      </c>
      <c r="F5815" s="15" t="s">
        <v>8772</v>
      </c>
      <c r="G5815" s="17" t="s">
        <v>1062</v>
      </c>
      <c r="H5815" s="15" t="s">
        <v>8793</v>
      </c>
      <c r="I5815" s="15" t="s">
        <v>878</v>
      </c>
      <c r="J5815" s="15" t="str">
        <f>IFERROR(VLOOKUP(I5815,'Candidato Presidencial'!$C:$E,3,FALSE),"")</f>
        <v>PERÚ POSIBLE</v>
      </c>
      <c r="L5815" s="15" t="str">
        <f t="shared" si="155"/>
        <v>insert into Camaleon.CandidatoCongreso( PROCESO_ELECTORAL, NOMBRE_CANDIDATO, APELLIDO_PATERNO, APELLIDO_MATERNO, NOMBRE_COMPLETO, SEXO, CARGO_ELEGIDO, LUGAR_POSTULA, ORGANIZACION_POLITICA, ALIAS ) values( 'ELECCIONES GENERALES 2016', '', '', '', 'JOHN ISRAEL LEON CALIXTO', 'MASCULINO', 'NO ELECTO', 'CALLAO  ', 'PERÚ POSIBLE', 'PERÚ POSIBLE' );</v>
      </c>
    </row>
    <row r="5816" spans="1:12" x14ac:dyDescent="0.25">
      <c r="A5816" s="17" t="s">
        <v>6699</v>
      </c>
      <c r="E5816" s="15" t="s">
        <v>8415</v>
      </c>
      <c r="F5816" s="15" t="s">
        <v>8773</v>
      </c>
      <c r="G5816" s="17" t="s">
        <v>1062</v>
      </c>
      <c r="H5816" s="15" t="s">
        <v>8793</v>
      </c>
      <c r="I5816" s="15" t="s">
        <v>878</v>
      </c>
      <c r="J5816" s="15" t="str">
        <f>IFERROR(VLOOKUP(I5816,'Candidato Presidencial'!$C:$E,3,FALSE),"")</f>
        <v>PERÚ POSIBLE</v>
      </c>
      <c r="L5816" s="15" t="str">
        <f t="shared" si="155"/>
        <v>insert into Camaleon.CandidatoCongreso( PROCESO_ELECTORAL, NOMBRE_CANDIDATO, APELLIDO_PATERNO, APELLIDO_MATERNO, NOMBRE_COMPLETO, SEXO, CARGO_ELEGIDO, LUGAR_POSTULA, ORGANIZACION_POLITICA, ALIAS ) values( 'ELECCIONES GENERALES 2016', '', '', '', 'MILAGROS ESTEFANIA RODRIGUEZ CORNEJO', 'FEMENINO', 'NO ELECTO', 'CALLAO  ', 'PERÚ POSIBLE', 'PERÚ POSIBLE' );</v>
      </c>
    </row>
    <row r="5817" spans="1:12" x14ac:dyDescent="0.25">
      <c r="A5817" s="17" t="s">
        <v>6699</v>
      </c>
      <c r="E5817" s="15" t="s">
        <v>8416</v>
      </c>
      <c r="F5817" s="15" t="s">
        <v>8773</v>
      </c>
      <c r="G5817" s="17" t="s">
        <v>1062</v>
      </c>
      <c r="H5817" s="15" t="s">
        <v>8792</v>
      </c>
      <c r="I5817" s="15" t="s">
        <v>878</v>
      </c>
      <c r="J5817" s="15" t="str">
        <f>IFERROR(VLOOKUP(I5817,'Candidato Presidencial'!$C:$E,3,FALSE),"")</f>
        <v>PERÚ POSIBLE</v>
      </c>
      <c r="L5817" s="15" t="str">
        <f t="shared" si="155"/>
        <v>insert into Camaleon.CandidatoCongreso( PROCESO_ELECTORAL, NOMBRE_CANDIDATO, APELLIDO_PATERNO, APELLIDO_MATERNO, NOMBRE_COMPLETO, SEXO, CARGO_ELEGIDO, LUGAR_POSTULA, ORGANIZACION_POLITICA, ALIAS ) values( 'ELECCIONES GENERALES 2016', '', '', '', 'JUANA ELENA TENAZOA VILCHEZ', 'FEMENINO', 'NO ELECTO', 'UCAYALI  ', 'PERÚ POSIBLE', 'PERÚ POSIBLE' );</v>
      </c>
    </row>
    <row r="5818" spans="1:12" x14ac:dyDescent="0.25">
      <c r="A5818" s="17" t="s">
        <v>6699</v>
      </c>
      <c r="E5818" s="15" t="s">
        <v>8417</v>
      </c>
      <c r="F5818" s="15" t="s">
        <v>8772</v>
      </c>
      <c r="G5818" s="17" t="s">
        <v>1062</v>
      </c>
      <c r="H5818" s="15" t="s">
        <v>8793</v>
      </c>
      <c r="I5818" s="15" t="s">
        <v>878</v>
      </c>
      <c r="J5818" s="15" t="str">
        <f>IFERROR(VLOOKUP(I5818,'Candidato Presidencial'!$C:$E,3,FALSE),"")</f>
        <v>PERÚ POSIBLE</v>
      </c>
      <c r="L5818" s="15" t="str">
        <f t="shared" si="155"/>
        <v>insert into Camaleon.CandidatoCongreso( PROCESO_ELECTORAL, NOMBRE_CANDIDATO, APELLIDO_PATERNO, APELLIDO_MATERNO, NOMBRE_COMPLETO, SEXO, CARGO_ELEGIDO, LUGAR_POSTULA, ORGANIZACION_POLITICA, ALIAS ) values( 'ELECCIONES GENERALES 2016', '', '', '', 'ARNALDO MARQUEZ MELGAREJO HERRERA', 'MASCULINO', 'NO ELECTO', 'CALLAO  ', 'PERÚ POSIBLE', 'PERÚ POSIBLE' );</v>
      </c>
    </row>
    <row r="5819" spans="1:12" x14ac:dyDescent="0.25">
      <c r="A5819" s="17" t="s">
        <v>6699</v>
      </c>
      <c r="E5819" s="15" t="s">
        <v>8418</v>
      </c>
      <c r="F5819" s="15" t="s">
        <v>8773</v>
      </c>
      <c r="G5819" s="17" t="s">
        <v>1062</v>
      </c>
      <c r="H5819" s="15" t="s">
        <v>8794</v>
      </c>
      <c r="I5819" s="15" t="s">
        <v>878</v>
      </c>
      <c r="J5819" s="15" t="str">
        <f>IFERROR(VLOOKUP(I5819,'Candidato Presidencial'!$C:$E,3,FALSE),"")</f>
        <v>PERÚ POSIBLE</v>
      </c>
      <c r="L5819" s="15" t="str">
        <f t="shared" si="155"/>
        <v>insert into Camaleon.CandidatoCongreso( PROCESO_ELECTORAL, NOMBRE_CANDIDATO, APELLIDO_PATERNO, APELLIDO_MATERNO, NOMBRE_COMPLETO, SEXO, CARGO_ELEGIDO, LUGAR_POSTULA, ORGANIZACION_POLITICA, ALIAS ) values( 'ELECCIONES GENERALES 2016', '', '', '', 'MAGDA DEL MAR CRUZ', 'FEMENINO', 'NO ELECTO', 'APURIMAC  ', 'PERÚ POSIBLE', 'PERÚ POSIBLE' );</v>
      </c>
    </row>
    <row r="5820" spans="1:12" x14ac:dyDescent="0.25">
      <c r="A5820" s="17" t="s">
        <v>6699</v>
      </c>
      <c r="E5820" s="15" t="s">
        <v>8419</v>
      </c>
      <c r="F5820" s="15" t="s">
        <v>8772</v>
      </c>
      <c r="G5820" s="17" t="s">
        <v>1062</v>
      </c>
      <c r="H5820" s="15" t="s">
        <v>8777</v>
      </c>
      <c r="I5820" s="15" t="s">
        <v>878</v>
      </c>
      <c r="J5820" s="15" t="str">
        <f>IFERROR(VLOOKUP(I5820,'Candidato Presidencial'!$C:$E,3,FALSE),"")</f>
        <v>PERÚ POSIBLE</v>
      </c>
      <c r="L5820" s="15" t="str">
        <f t="shared" si="155"/>
        <v>insert into Camaleon.CandidatoCongreso( PROCESO_ELECTORAL, NOMBRE_CANDIDATO, APELLIDO_PATERNO, APELLIDO_MATERNO, NOMBRE_COMPLETO, SEXO, CARGO_ELEGIDO, LUGAR_POSTULA, ORGANIZACION_POLITICA, ALIAS ) values( 'ELECCIONES GENERALES 2016', '', '', '', 'ODILON SILVA LEON', 'MASCULINO', 'NO ELECTO', 'LIMA  ', 'PERÚ POSIBLE', 'PERÚ POSIBLE' );</v>
      </c>
    </row>
    <row r="5821" spans="1:12" x14ac:dyDescent="0.25">
      <c r="A5821" s="17" t="s">
        <v>6699</v>
      </c>
      <c r="E5821" s="15" t="s">
        <v>8420</v>
      </c>
      <c r="F5821" s="15" t="s">
        <v>8773</v>
      </c>
      <c r="G5821" s="17" t="s">
        <v>1062</v>
      </c>
      <c r="H5821" s="15" t="s">
        <v>8799</v>
      </c>
      <c r="I5821" s="15" t="s">
        <v>878</v>
      </c>
      <c r="J5821" s="15" t="str">
        <f>IFERROR(VLOOKUP(I5821,'Candidato Presidencial'!$C:$E,3,FALSE),"")</f>
        <v>PERÚ POSIBLE</v>
      </c>
      <c r="L5821" s="15" t="str">
        <f t="shared" si="155"/>
        <v>insert into Camaleon.CandidatoCongreso( PROCESO_ELECTORAL, NOMBRE_CANDIDATO, APELLIDO_PATERNO, APELLIDO_MATERNO, NOMBRE_COMPLETO, SEXO, CARGO_ELEGIDO, LUGAR_POSTULA, ORGANIZACION_POLITICA, ALIAS ) values( 'ELECCIONES GENERALES 2016', '', '', '', 'RUTH QUISPE VALENZUELA', 'FEMENINO', 'NO ELECTO', 'JUNIN  ', 'PERÚ POSIBLE', 'PERÚ POSIBLE' );</v>
      </c>
    </row>
    <row r="5822" spans="1:12" x14ac:dyDescent="0.25">
      <c r="A5822" s="17" t="s">
        <v>6699</v>
      </c>
      <c r="E5822" s="15" t="s">
        <v>8421</v>
      </c>
      <c r="F5822" s="15" t="s">
        <v>8772</v>
      </c>
      <c r="G5822" s="17" t="s">
        <v>1062</v>
      </c>
      <c r="H5822" s="15" t="s">
        <v>8794</v>
      </c>
      <c r="I5822" s="15" t="s">
        <v>878</v>
      </c>
      <c r="J5822" s="15" t="str">
        <f>IFERROR(VLOOKUP(I5822,'Candidato Presidencial'!$C:$E,3,FALSE),"")</f>
        <v>PERÚ POSIBLE</v>
      </c>
      <c r="L5822" s="15" t="str">
        <f t="shared" si="155"/>
        <v>insert into Camaleon.CandidatoCongreso( PROCESO_ELECTORAL, NOMBRE_CANDIDATO, APELLIDO_PATERNO, APELLIDO_MATERNO, NOMBRE_COMPLETO, SEXO, CARGO_ELEGIDO, LUGAR_POSTULA, ORGANIZACION_POLITICA, ALIAS ) values( 'ELECCIONES GENERALES 2016', '', '', '', 'SANTOS JUVENAL BORDA ORIHUELA', 'MASCULINO', 'NO ELECTO', 'APURIMAC  ', 'PERÚ POSIBLE', 'PERÚ POSIBLE' );</v>
      </c>
    </row>
    <row r="5823" spans="1:12" x14ac:dyDescent="0.25">
      <c r="A5823" s="17" t="s">
        <v>6699</v>
      </c>
      <c r="E5823" s="15" t="s">
        <v>8422</v>
      </c>
      <c r="F5823" s="15" t="s">
        <v>8773</v>
      </c>
      <c r="G5823" s="17" t="s">
        <v>1062</v>
      </c>
      <c r="H5823" s="15" t="s">
        <v>8777</v>
      </c>
      <c r="I5823" s="15" t="s">
        <v>878</v>
      </c>
      <c r="J5823" s="15" t="str">
        <f>IFERROR(VLOOKUP(I5823,'Candidato Presidencial'!$C:$E,3,FALSE),"")</f>
        <v>PERÚ POSIBLE</v>
      </c>
      <c r="L5823" s="15" t="str">
        <f t="shared" si="155"/>
        <v>insert into Camaleon.CandidatoCongreso( PROCESO_ELECTORAL, NOMBRE_CANDIDATO, APELLIDO_PATERNO, APELLIDO_MATERNO, NOMBRE_COMPLETO, SEXO, CARGO_ELEGIDO, LUGAR_POSTULA, ORGANIZACION_POLITICA, ALIAS ) values( 'ELECCIONES GENERALES 2016', '', '', '', 'SILVIA BARRERA VASQUEZ ', 'FEMENINO', 'NO ELECTO', 'LIMA  ', 'PERÚ POSIBLE', 'PERÚ POSIBLE' );</v>
      </c>
    </row>
    <row r="5824" spans="1:12" x14ac:dyDescent="0.25">
      <c r="A5824" s="17" t="s">
        <v>6699</v>
      </c>
      <c r="E5824" s="15" t="s">
        <v>8423</v>
      </c>
      <c r="F5824" s="15" t="s">
        <v>8773</v>
      </c>
      <c r="G5824" s="17" t="s">
        <v>1062</v>
      </c>
      <c r="H5824" s="15" t="s">
        <v>8775</v>
      </c>
      <c r="I5824" s="15" t="s">
        <v>878</v>
      </c>
      <c r="J5824" s="15" t="str">
        <f>IFERROR(VLOOKUP(I5824,'Candidato Presidencial'!$C:$E,3,FALSE),"")</f>
        <v>PERÚ POSIBLE</v>
      </c>
      <c r="L5824" s="15" t="str">
        <f t="shared" si="155"/>
        <v>insert into Camaleon.CandidatoCongreso( PROCESO_ELECTORAL, NOMBRE_CANDIDATO, APELLIDO_PATERNO, APELLIDO_MATERNO, NOMBRE_COMPLETO, SEXO, CARGO_ELEGIDO, LUGAR_POSTULA, ORGANIZACION_POLITICA, ALIAS ) values( 'ELECCIONES GENERALES 2016', '', '', '', 'WENDY ROJAS MESIA', 'FEMENINO', 'NO ELECTO', 'SAN MARTIN  ', 'PERÚ POSIBLE', 'PERÚ POSIBLE' );</v>
      </c>
    </row>
    <row r="5825" spans="1:12" x14ac:dyDescent="0.25">
      <c r="A5825" s="17" t="s">
        <v>6699</v>
      </c>
      <c r="E5825" s="15" t="s">
        <v>8424</v>
      </c>
      <c r="F5825" s="15" t="s">
        <v>8772</v>
      </c>
      <c r="G5825" s="17" t="s">
        <v>1062</v>
      </c>
      <c r="H5825" s="15" t="s">
        <v>8775</v>
      </c>
      <c r="I5825" s="15" t="s">
        <v>878</v>
      </c>
      <c r="J5825" s="15" t="str">
        <f>IFERROR(VLOOKUP(I5825,'Candidato Presidencial'!$C:$E,3,FALSE),"")</f>
        <v>PERÚ POSIBLE</v>
      </c>
      <c r="L5825" s="15" t="str">
        <f t="shared" si="155"/>
        <v>insert into Camaleon.CandidatoCongreso( PROCESO_ELECTORAL, NOMBRE_CANDIDATO, APELLIDO_PATERNO, APELLIDO_MATERNO, NOMBRE_COMPLETO, SEXO, CARGO_ELEGIDO, LUGAR_POSTULA, ORGANIZACION_POLITICA, ALIAS ) values( 'ELECCIONES GENERALES 2016', '', '', '', 'JIMMY GUERRA REYNA', 'MASCULINO', 'NO ELECTO', 'SAN MARTIN  ', 'PERÚ POSIBLE', 'PERÚ POSIBLE' );</v>
      </c>
    </row>
    <row r="5826" spans="1:12" x14ac:dyDescent="0.25">
      <c r="A5826" s="17" t="s">
        <v>6699</v>
      </c>
      <c r="E5826" s="15" t="s">
        <v>8425</v>
      </c>
      <c r="F5826" s="15" t="s">
        <v>8772</v>
      </c>
      <c r="G5826" s="17" t="s">
        <v>1062</v>
      </c>
      <c r="H5826" s="15" t="s">
        <v>8777</v>
      </c>
      <c r="I5826" s="15" t="s">
        <v>878</v>
      </c>
      <c r="J5826" s="15" t="str">
        <f>IFERROR(VLOOKUP(I5826,'Candidato Presidencial'!$C:$E,3,FALSE),"")</f>
        <v>PERÚ POSIBLE</v>
      </c>
      <c r="L5826" s="15" t="str">
        <f t="shared" si="155"/>
        <v>insert into Camaleon.CandidatoCongreso( PROCESO_ELECTORAL, NOMBRE_CANDIDATO, APELLIDO_PATERNO, APELLIDO_MATERNO, NOMBRE_COMPLETO, SEXO, CARGO_ELEGIDO, LUGAR_POSTULA, ORGANIZACION_POLITICA, ALIAS ) values( 'ELECCIONES GENERALES 2016', '', '', '', 'MANUEL RIOS ARCE', 'MASCULINO', 'NO ELECTO', 'LIMA  ', 'PERÚ POSIBLE', 'PERÚ POSIBLE' );</v>
      </c>
    </row>
    <row r="5827" spans="1:12" x14ac:dyDescent="0.25">
      <c r="A5827" s="17" t="s">
        <v>6699</v>
      </c>
      <c r="E5827" s="15" t="s">
        <v>8426</v>
      </c>
      <c r="F5827" s="15" t="s">
        <v>8772</v>
      </c>
      <c r="G5827" s="17" t="s">
        <v>1062</v>
      </c>
      <c r="H5827" s="15" t="s">
        <v>8775</v>
      </c>
      <c r="I5827" s="15" t="s">
        <v>878</v>
      </c>
      <c r="J5827" s="15" t="str">
        <f>IFERROR(VLOOKUP(I5827,'Candidato Presidencial'!$C:$E,3,FALSE),"")</f>
        <v>PERÚ POSIBLE</v>
      </c>
      <c r="L5827" s="15" t="str">
        <f t="shared" ref="L5827:L5890" si="156">"insert into Camaleon.CandidatoCongreso( "&amp;$A$1&amp;", "&amp;$B$1&amp;", "&amp;$C$1&amp;", "&amp;$D$1&amp;", "&amp;$E$1&amp;", "&amp;$F$1&amp;", "&amp;$G$1&amp;", "&amp;$H$1&amp;", "&amp;$I$1&amp;", "&amp;$J$1&amp;" ) values( '"&amp;A5827&amp;"', '"&amp;B5827&amp;"', '"&amp;C5827&amp;"', '"&amp;D5827&amp;"', '"&amp;E5827&amp;"', '"&amp;F5827&amp;"', '"&amp;G5827&amp;"', '"&amp;H5827&amp;"', '"&amp;I5827&amp;"', '"&amp;J5827&amp;"' );"</f>
        <v>insert into Camaleon.CandidatoCongreso( PROCESO_ELECTORAL, NOMBRE_CANDIDATO, APELLIDO_PATERNO, APELLIDO_MATERNO, NOMBRE_COMPLETO, SEXO, CARGO_ELEGIDO, LUGAR_POSTULA, ORGANIZACION_POLITICA, ALIAS ) values( 'ELECCIONES GENERALES 2016', '', '', '', 'JORGE EDUARDO LOPEZ VALLES', 'MASCULINO', 'NO ELECTO', 'SAN MARTIN  ', 'PERÚ POSIBLE', 'PERÚ POSIBLE' );</v>
      </c>
    </row>
    <row r="5828" spans="1:12" x14ac:dyDescent="0.25">
      <c r="A5828" s="17" t="s">
        <v>6699</v>
      </c>
      <c r="E5828" s="15" t="s">
        <v>8427</v>
      </c>
      <c r="F5828" s="15" t="s">
        <v>8773</v>
      </c>
      <c r="G5828" s="17" t="s">
        <v>1062</v>
      </c>
      <c r="H5828" s="15" t="s">
        <v>8779</v>
      </c>
      <c r="I5828" s="15" t="s">
        <v>878</v>
      </c>
      <c r="J5828" s="15" t="str">
        <f>IFERROR(VLOOKUP(I5828,'Candidato Presidencial'!$C:$E,3,FALSE),"")</f>
        <v>PERÚ POSIBLE</v>
      </c>
      <c r="L5828" s="15" t="str">
        <f t="shared" si="156"/>
        <v>insert into Camaleon.CandidatoCongreso( PROCESO_ELECTORAL, NOMBRE_CANDIDATO, APELLIDO_PATERNO, APELLIDO_MATERNO, NOMBRE_COMPLETO, SEXO, CARGO_ELEGIDO, LUGAR_POSTULA, ORGANIZACION_POLITICA, ALIAS ) values( 'ELECCIONES GENERALES 2016', '', '', '', 'NORA JULIA MELCHOR COHAILA', 'FEMENINO', 'NO ELECTO', 'TACNA  ', 'PERÚ POSIBLE', 'PERÚ POSIBLE' );</v>
      </c>
    </row>
    <row r="5829" spans="1:12" x14ac:dyDescent="0.25">
      <c r="A5829" s="17" t="s">
        <v>6699</v>
      </c>
      <c r="E5829" s="15" t="s">
        <v>8428</v>
      </c>
      <c r="F5829" s="15" t="s">
        <v>8772</v>
      </c>
      <c r="G5829" s="17" t="s">
        <v>1062</v>
      </c>
      <c r="H5829" s="15" t="s">
        <v>8779</v>
      </c>
      <c r="I5829" s="15" t="s">
        <v>878</v>
      </c>
      <c r="J5829" s="15" t="str">
        <f>IFERROR(VLOOKUP(I5829,'Candidato Presidencial'!$C:$E,3,FALSE),"")</f>
        <v>PERÚ POSIBLE</v>
      </c>
      <c r="L5829" s="15" t="str">
        <f t="shared" si="156"/>
        <v>insert into Camaleon.CandidatoCongreso( PROCESO_ELECTORAL, NOMBRE_CANDIDATO, APELLIDO_PATERNO, APELLIDO_MATERNO, NOMBRE_COMPLETO, SEXO, CARGO_ELEGIDO, LUGAR_POSTULA, ORGANIZACION_POLITICA, ALIAS ) values( 'ELECCIONES GENERALES 2016', '', '', '', 'ELOY CRISTOBAL VEGA SOLOGUREN', 'MASCULINO', 'NO ELECTO', 'TACNA  ', 'PERÚ POSIBLE', 'PERÚ POSIBLE' );</v>
      </c>
    </row>
    <row r="5830" spans="1:12" x14ac:dyDescent="0.25">
      <c r="A5830" s="17" t="s">
        <v>6699</v>
      </c>
      <c r="E5830" s="15" t="s">
        <v>8429</v>
      </c>
      <c r="F5830" s="15" t="s">
        <v>8773</v>
      </c>
      <c r="G5830" s="17" t="s">
        <v>1062</v>
      </c>
      <c r="H5830" s="15" t="s">
        <v>8791</v>
      </c>
      <c r="I5830" s="15" t="s">
        <v>878</v>
      </c>
      <c r="J5830" s="15" t="str">
        <f>IFERROR(VLOOKUP(I5830,'Candidato Presidencial'!$C:$E,3,FALSE),"")</f>
        <v>PERÚ POSIBLE</v>
      </c>
      <c r="L5830" s="15" t="str">
        <f t="shared" si="156"/>
        <v>insert into Camaleon.CandidatoCongreso( PROCESO_ELECTORAL, NOMBRE_CANDIDATO, APELLIDO_PATERNO, APELLIDO_MATERNO, NOMBRE_COMPLETO, SEXO, CARGO_ELEGIDO, LUGAR_POSTULA, ORGANIZACION_POLITICA, ALIAS ) values( 'ELECCIONES GENERALES 2016', '', '', '', 'ERIKA ROXANA HUANCAS RETTEZ', 'FEMENINO', 'NO ELECTO', 'TUMBES  ', 'PERÚ POSIBLE', 'PERÚ POSIBLE' );</v>
      </c>
    </row>
    <row r="5831" spans="1:12" x14ac:dyDescent="0.25">
      <c r="A5831" s="17" t="s">
        <v>6699</v>
      </c>
      <c r="E5831" s="15" t="s">
        <v>8430</v>
      </c>
      <c r="F5831" s="15" t="s">
        <v>8773</v>
      </c>
      <c r="G5831" s="17" t="s">
        <v>1062</v>
      </c>
      <c r="H5831" s="15" t="s">
        <v>8791</v>
      </c>
      <c r="I5831" s="15" t="s">
        <v>878</v>
      </c>
      <c r="J5831" s="15" t="str">
        <f>IFERROR(VLOOKUP(I5831,'Candidato Presidencial'!$C:$E,3,FALSE),"")</f>
        <v>PERÚ POSIBLE</v>
      </c>
      <c r="L5831" s="15" t="str">
        <f t="shared" si="156"/>
        <v>insert into Camaleon.CandidatoCongreso( PROCESO_ELECTORAL, NOMBRE_CANDIDATO, APELLIDO_PATERNO, APELLIDO_MATERNO, NOMBRE_COMPLETO, SEXO, CARGO_ELEGIDO, LUGAR_POSTULA, ORGANIZACION_POLITICA, ALIAS ) values( 'ELECCIONES GENERALES 2016', '', '', '', 'MARIA TERESA NUNURA RODRIGUEZ', 'FEMENINO', 'NO ELECTO', 'TUMBES  ', 'PERÚ POSIBLE', 'PERÚ POSIBLE' );</v>
      </c>
    </row>
    <row r="5832" spans="1:12" x14ac:dyDescent="0.25">
      <c r="A5832" s="17" t="s">
        <v>6699</v>
      </c>
      <c r="E5832" s="15" t="s">
        <v>8431</v>
      </c>
      <c r="F5832" s="15" t="s">
        <v>8773</v>
      </c>
      <c r="G5832" s="17" t="s">
        <v>1062</v>
      </c>
      <c r="H5832" s="15" t="s">
        <v>8777</v>
      </c>
      <c r="I5832" s="15" t="s">
        <v>878</v>
      </c>
      <c r="J5832" s="15" t="str">
        <f>IFERROR(VLOOKUP(I5832,'Candidato Presidencial'!$C:$E,3,FALSE),"")</f>
        <v>PERÚ POSIBLE</v>
      </c>
      <c r="L5832" s="15" t="str">
        <f t="shared" si="156"/>
        <v>insert into Camaleon.CandidatoCongreso( PROCESO_ELECTORAL, NOMBRE_CANDIDATO, APELLIDO_PATERNO, APELLIDO_MATERNO, NOMBRE_COMPLETO, SEXO, CARGO_ELEGIDO, LUGAR_POSTULA, ORGANIZACION_POLITICA, ALIAS ) values( 'ELECCIONES GENERALES 2016', '', '', '', 'VICTORIA VILLANUEVA QUIÑONES ', 'FEMENINO', 'NO ELECTO', 'LIMA  ', 'PERÚ POSIBLE', 'PERÚ POSIBLE' );</v>
      </c>
    </row>
    <row r="5833" spans="1:12" x14ac:dyDescent="0.25">
      <c r="A5833" s="17" t="s">
        <v>6699</v>
      </c>
      <c r="E5833" s="15" t="s">
        <v>8432</v>
      </c>
      <c r="F5833" s="15" t="s">
        <v>8773</v>
      </c>
      <c r="G5833" s="17" t="s">
        <v>1062</v>
      </c>
      <c r="H5833" s="15" t="s">
        <v>8788</v>
      </c>
      <c r="I5833" s="15" t="s">
        <v>878</v>
      </c>
      <c r="J5833" s="15" t="str">
        <f>IFERROR(VLOOKUP(I5833,'Candidato Presidencial'!$C:$E,3,FALSE),"")</f>
        <v>PERÚ POSIBLE</v>
      </c>
      <c r="L5833" s="15" t="str">
        <f t="shared" si="156"/>
        <v>insert into Camaleon.CandidatoCongreso( PROCESO_ELECTORAL, NOMBRE_CANDIDATO, APELLIDO_PATERNO, APELLIDO_MATERNO, NOMBRE_COMPLETO, SEXO, CARGO_ELEGIDO, LUGAR_POSTULA, ORGANIZACION_POLITICA, ALIAS ) values( 'ELECCIONES GENERALES 2016', '', '', '', 'NANCY IDALIA GIL VILLANUEVA ', 'FEMENINO', 'NO ELECTO', 'ANCASH  ', 'PERÚ POSIBLE', 'PERÚ POSIBLE' );</v>
      </c>
    </row>
    <row r="5834" spans="1:12" x14ac:dyDescent="0.25">
      <c r="A5834" s="17" t="s">
        <v>6699</v>
      </c>
      <c r="E5834" s="15" t="s">
        <v>8433</v>
      </c>
      <c r="F5834" s="15" t="s">
        <v>8772</v>
      </c>
      <c r="G5834" s="17" t="s">
        <v>1062</v>
      </c>
      <c r="H5834" s="15" t="s">
        <v>8794</v>
      </c>
      <c r="I5834" s="15" t="s">
        <v>878</v>
      </c>
      <c r="J5834" s="15" t="str">
        <f>IFERROR(VLOOKUP(I5834,'Candidato Presidencial'!$C:$E,3,FALSE),"")</f>
        <v>PERÚ POSIBLE</v>
      </c>
      <c r="L5834" s="15" t="str">
        <f t="shared" si="156"/>
        <v>insert into Camaleon.CandidatoCongreso( PROCESO_ELECTORAL, NOMBRE_CANDIDATO, APELLIDO_PATERNO, APELLIDO_MATERNO, NOMBRE_COMPLETO, SEXO, CARGO_ELEGIDO, LUGAR_POSTULA, ORGANIZACION_POLITICA, ALIAS ) values( 'ELECCIONES GENERALES 2016', '', '', '', 'JUAN JORGE GAVIDIA CASTILLO', 'MASCULINO', 'NO ELECTO', 'APURIMAC  ', 'PERÚ POSIBLE', 'PERÚ POSIBLE' );</v>
      </c>
    </row>
    <row r="5835" spans="1:12" x14ac:dyDescent="0.25">
      <c r="A5835" s="17" t="s">
        <v>6699</v>
      </c>
      <c r="E5835" s="15" t="s">
        <v>8434</v>
      </c>
      <c r="F5835" s="15" t="s">
        <v>8772</v>
      </c>
      <c r="G5835" s="17" t="s">
        <v>1062</v>
      </c>
      <c r="H5835" s="15" t="s">
        <v>8789</v>
      </c>
      <c r="I5835" s="15" t="s">
        <v>878</v>
      </c>
      <c r="J5835" s="15" t="str">
        <f>IFERROR(VLOOKUP(I5835,'Candidato Presidencial'!$C:$E,3,FALSE),"")</f>
        <v>PERÚ POSIBLE</v>
      </c>
      <c r="L5835" s="15" t="str">
        <f t="shared" si="156"/>
        <v>insert into Camaleon.CandidatoCongreso( PROCESO_ELECTORAL, NOMBRE_CANDIDATO, APELLIDO_PATERNO, APELLIDO_MATERNO, NOMBRE_COMPLETO, SEXO, CARGO_ELEGIDO, LUGAR_POSTULA, ORGANIZACION_POLITICA, ALIAS ) values( 'ELECCIONES GENERALES 2016', '', '', '', 'LUIS FERNANDO DEZA COASACA ', 'MASCULINO', 'NO ELECTO', 'AREQUIPA  ', 'PERÚ POSIBLE', 'PERÚ POSIBLE' );</v>
      </c>
    </row>
    <row r="5836" spans="1:12" x14ac:dyDescent="0.25">
      <c r="A5836" s="17" t="s">
        <v>6699</v>
      </c>
      <c r="E5836" s="15" t="s">
        <v>8435</v>
      </c>
      <c r="F5836" s="15" t="s">
        <v>8772</v>
      </c>
      <c r="G5836" s="17" t="s">
        <v>1062</v>
      </c>
      <c r="H5836" s="15" t="s">
        <v>8774</v>
      </c>
      <c r="I5836" s="15" t="s">
        <v>878</v>
      </c>
      <c r="J5836" s="15" t="str">
        <f>IFERROR(VLOOKUP(I5836,'Candidato Presidencial'!$C:$E,3,FALSE),"")</f>
        <v>PERÚ POSIBLE</v>
      </c>
      <c r="L5836" s="15" t="str">
        <f t="shared" si="156"/>
        <v>insert into Camaleon.CandidatoCongreso( PROCESO_ELECTORAL, NOMBRE_CANDIDATO, APELLIDO_PATERNO, APELLIDO_MATERNO, NOMBRE_COMPLETO, SEXO, CARGO_ELEGIDO, LUGAR_POSTULA, ORGANIZACION_POLITICA, ALIAS ) values( 'ELECCIONES GENERALES 2016', '', '', '', 'JACINTO VERASTEGUI VELARDE', 'MASCULINO', 'NO ELECTO', 'PUNO  ', 'PERÚ POSIBLE', 'PERÚ POSIBLE' );</v>
      </c>
    </row>
    <row r="5837" spans="1:12" x14ac:dyDescent="0.25">
      <c r="A5837" s="17" t="s">
        <v>6699</v>
      </c>
      <c r="E5837" s="15" t="s">
        <v>8436</v>
      </c>
      <c r="F5837" s="15" t="s">
        <v>8773</v>
      </c>
      <c r="G5837" s="17" t="s">
        <v>1062</v>
      </c>
      <c r="H5837" s="15" t="s">
        <v>8774</v>
      </c>
      <c r="I5837" s="15" t="s">
        <v>878</v>
      </c>
      <c r="J5837" s="15" t="str">
        <f>IFERROR(VLOOKUP(I5837,'Candidato Presidencial'!$C:$E,3,FALSE),"")</f>
        <v>PERÚ POSIBLE</v>
      </c>
      <c r="L5837" s="15" t="str">
        <f t="shared" si="156"/>
        <v>insert into Camaleon.CandidatoCongreso( PROCESO_ELECTORAL, NOMBRE_CANDIDATO, APELLIDO_PATERNO, APELLIDO_MATERNO, NOMBRE_COMPLETO, SEXO, CARGO_ELEGIDO, LUGAR_POSTULA, ORGANIZACION_POLITICA, ALIAS ) values( 'ELECCIONES GENERALES 2016', '', '', '', 'JUANA MAMANI CALSIN', 'FEMENINO', 'NO ELECTO', 'PUNO  ', 'PERÚ POSIBLE', 'PERÚ POSIBLE' );</v>
      </c>
    </row>
    <row r="5838" spans="1:12" x14ac:dyDescent="0.25">
      <c r="A5838" s="17" t="s">
        <v>6699</v>
      </c>
      <c r="E5838" s="15" t="s">
        <v>8437</v>
      </c>
      <c r="F5838" s="15" t="s">
        <v>8772</v>
      </c>
      <c r="G5838" s="17" t="s">
        <v>1062</v>
      </c>
      <c r="H5838" s="15" t="s">
        <v>8789</v>
      </c>
      <c r="I5838" s="15" t="s">
        <v>878</v>
      </c>
      <c r="J5838" s="15" t="str">
        <f>IFERROR(VLOOKUP(I5838,'Candidato Presidencial'!$C:$E,3,FALSE),"")</f>
        <v>PERÚ POSIBLE</v>
      </c>
      <c r="L5838" s="15" t="str">
        <f t="shared" si="156"/>
        <v>insert into Camaleon.CandidatoCongreso( PROCESO_ELECTORAL, NOMBRE_CANDIDATO, APELLIDO_PATERNO, APELLIDO_MATERNO, NOMBRE_COMPLETO, SEXO, CARGO_ELEGIDO, LUGAR_POSTULA, ORGANIZACION_POLITICA, ALIAS ) values( 'ELECCIONES GENERALES 2016', '', '', '', 'GUIDO OCTAVIO PANTIGOSO MOLINA ', 'MASCULINO', 'NO ELECTO', 'AREQUIPA  ', 'PERÚ POSIBLE', 'PERÚ POSIBLE' );</v>
      </c>
    </row>
    <row r="5839" spans="1:12" x14ac:dyDescent="0.25">
      <c r="A5839" s="17" t="s">
        <v>6699</v>
      </c>
      <c r="E5839" s="15" t="s">
        <v>8438</v>
      </c>
      <c r="F5839" s="15" t="s">
        <v>8772</v>
      </c>
      <c r="G5839" s="17" t="s">
        <v>1062</v>
      </c>
      <c r="H5839" s="15" t="s">
        <v>8774</v>
      </c>
      <c r="I5839" s="15" t="s">
        <v>878</v>
      </c>
      <c r="J5839" s="15" t="str">
        <f>IFERROR(VLOOKUP(I5839,'Candidato Presidencial'!$C:$E,3,FALSE),"")</f>
        <v>PERÚ POSIBLE</v>
      </c>
      <c r="L5839" s="15" t="str">
        <f t="shared" si="156"/>
        <v>insert into Camaleon.CandidatoCongreso( PROCESO_ELECTORAL, NOMBRE_CANDIDATO, APELLIDO_PATERNO, APELLIDO_MATERNO, NOMBRE_COMPLETO, SEXO, CARGO_ELEGIDO, LUGAR_POSTULA, ORGANIZACION_POLITICA, ALIAS ) values( 'ELECCIONES GENERALES 2016', '', '', '', 'MARIO AQUISE GOMEZ', 'MASCULINO', 'NO ELECTO', 'PUNO  ', 'PERÚ POSIBLE', 'PERÚ POSIBLE' );</v>
      </c>
    </row>
    <row r="5840" spans="1:12" x14ac:dyDescent="0.25">
      <c r="A5840" s="17" t="s">
        <v>6699</v>
      </c>
      <c r="E5840" s="15" t="s">
        <v>8439</v>
      </c>
      <c r="F5840" s="15" t="s">
        <v>8772</v>
      </c>
      <c r="G5840" s="17" t="s">
        <v>1062</v>
      </c>
      <c r="H5840" s="15" t="s">
        <v>8783</v>
      </c>
      <c r="I5840" s="15" t="s">
        <v>878</v>
      </c>
      <c r="J5840" s="15" t="str">
        <f>IFERROR(VLOOKUP(I5840,'Candidato Presidencial'!$C:$E,3,FALSE),"")</f>
        <v>PERÚ POSIBLE</v>
      </c>
      <c r="L5840" s="15" t="str">
        <f t="shared" si="156"/>
        <v>insert into Camaleon.CandidatoCongreso( PROCESO_ELECTORAL, NOMBRE_CANDIDATO, APELLIDO_PATERNO, APELLIDO_MATERNO, NOMBRE_COMPLETO, SEXO, CARGO_ELEGIDO, LUGAR_POSTULA, ORGANIZACION_POLITICA, ALIAS ) values( 'ELECCIONES GENERALES 2016', '', '', '', 'WILFREDO AUGUSTO IDME RAMOS', 'MASCULINO', 'NO ELECTO', 'CUSCO  ', 'PERÚ POSIBLE', 'PERÚ POSIBLE' );</v>
      </c>
    </row>
    <row r="5841" spans="1:12" x14ac:dyDescent="0.25">
      <c r="A5841" s="17" t="s">
        <v>6699</v>
      </c>
      <c r="E5841" s="15" t="s">
        <v>8440</v>
      </c>
      <c r="F5841" s="15" t="s">
        <v>8772</v>
      </c>
      <c r="G5841" s="17" t="s">
        <v>1062</v>
      </c>
      <c r="H5841" s="15" t="s">
        <v>8783</v>
      </c>
      <c r="I5841" s="15" t="s">
        <v>878</v>
      </c>
      <c r="J5841" s="15" t="str">
        <f>IFERROR(VLOOKUP(I5841,'Candidato Presidencial'!$C:$E,3,FALSE),"")</f>
        <v>PERÚ POSIBLE</v>
      </c>
      <c r="L5841" s="15" t="str">
        <f t="shared" si="156"/>
        <v>insert into Camaleon.CandidatoCongreso( PROCESO_ELECTORAL, NOMBRE_CANDIDATO, APELLIDO_PATERNO, APELLIDO_MATERNO, NOMBRE_COMPLETO, SEXO, CARGO_ELEGIDO, LUGAR_POSTULA, ORGANIZACION_POLITICA, ALIAS ) values( 'ELECCIONES GENERALES 2016', '', '', '', 'CARLOS ENRIQUE CHOQUEHUANCA CHAVEZ', 'MASCULINO', 'NO ELECTO', 'CUSCO  ', 'PERÚ POSIBLE', 'PERÚ POSIBLE' );</v>
      </c>
    </row>
    <row r="5842" spans="1:12" x14ac:dyDescent="0.25">
      <c r="A5842" s="17" t="s">
        <v>6699</v>
      </c>
      <c r="E5842" s="15" t="s">
        <v>8441</v>
      </c>
      <c r="F5842" s="15" t="s">
        <v>8772</v>
      </c>
      <c r="G5842" s="17" t="s">
        <v>1062</v>
      </c>
      <c r="H5842" s="15" t="s">
        <v>8774</v>
      </c>
      <c r="I5842" s="15" t="s">
        <v>878</v>
      </c>
      <c r="J5842" s="15" t="str">
        <f>IFERROR(VLOOKUP(I5842,'Candidato Presidencial'!$C:$E,3,FALSE),"")</f>
        <v>PERÚ POSIBLE</v>
      </c>
      <c r="L5842" s="15" t="str">
        <f t="shared" si="156"/>
        <v>insert into Camaleon.CandidatoCongreso( PROCESO_ELECTORAL, NOMBRE_CANDIDATO, APELLIDO_PATERNO, APELLIDO_MATERNO, NOMBRE_COMPLETO, SEXO, CARGO_ELEGIDO, LUGAR_POSTULA, ORGANIZACION_POLITICA, ALIAS ) values( 'ELECCIONES GENERALES 2016', '', '', '', 'GERVASIO CLEMENTE GARCIA SANCHEZ', 'MASCULINO', 'NO ELECTO', 'PUNO  ', 'PERÚ POSIBLE', 'PERÚ POSIBLE' );</v>
      </c>
    </row>
    <row r="5843" spans="1:12" x14ac:dyDescent="0.25">
      <c r="A5843" s="17" t="s">
        <v>6699</v>
      </c>
      <c r="E5843" s="15" t="s">
        <v>8442</v>
      </c>
      <c r="F5843" s="15" t="s">
        <v>8773</v>
      </c>
      <c r="G5843" s="17" t="s">
        <v>1062</v>
      </c>
      <c r="H5843" s="15" t="s">
        <v>8776</v>
      </c>
      <c r="I5843" s="15" t="s">
        <v>878</v>
      </c>
      <c r="J5843" s="15" t="str">
        <f>IFERROR(VLOOKUP(I5843,'Candidato Presidencial'!$C:$E,3,FALSE),"")</f>
        <v>PERÚ POSIBLE</v>
      </c>
      <c r="L5843" s="15" t="str">
        <f t="shared" si="156"/>
        <v>insert into Camaleon.CandidatoCongreso( PROCESO_ELECTORAL, NOMBRE_CANDIDATO, APELLIDO_PATERNO, APELLIDO_MATERNO, NOMBRE_COMPLETO, SEXO, CARGO_ELEGIDO, LUGAR_POSTULA, ORGANIZACION_POLITICA, ALIAS ) values( 'ELECCIONES GENERALES 2016', '', '', '', 'KAREN SANTILLAN GHIORZO', 'FEMENINO', 'NO ELECTO', 'AMAZONAS  ', 'PERÚ POSIBLE', 'PERÚ POSIBLE' );</v>
      </c>
    </row>
    <row r="5844" spans="1:12" x14ac:dyDescent="0.25">
      <c r="A5844" s="17" t="s">
        <v>6699</v>
      </c>
      <c r="E5844" s="15" t="s">
        <v>8443</v>
      </c>
      <c r="F5844" s="15" t="s">
        <v>8772</v>
      </c>
      <c r="G5844" s="17" t="s">
        <v>1062</v>
      </c>
      <c r="H5844" s="15" t="s">
        <v>8796</v>
      </c>
      <c r="I5844" s="15" t="s">
        <v>878</v>
      </c>
      <c r="J5844" s="15" t="str">
        <f>IFERROR(VLOOKUP(I5844,'Candidato Presidencial'!$C:$E,3,FALSE),"")</f>
        <v>PERÚ POSIBLE</v>
      </c>
      <c r="L5844" s="15" t="str">
        <f t="shared" si="156"/>
        <v>insert into Camaleon.CandidatoCongreso( PROCESO_ELECTORAL, NOMBRE_CANDIDATO, APELLIDO_PATERNO, APELLIDO_MATERNO, NOMBRE_COMPLETO, SEXO, CARGO_ELEGIDO, LUGAR_POSTULA, ORGANIZACION_POLITICA, ALIAS ) values( 'ELECCIONES GENERALES 2016', '', '', '', 'ELVIS FREDY PALADINES SALVADOR', 'MASCULINO', 'NO ELECTO', 'PIURA  ', 'PERÚ POSIBLE', 'PERÚ POSIBLE' );</v>
      </c>
    </row>
    <row r="5845" spans="1:12" x14ac:dyDescent="0.25">
      <c r="A5845" s="17" t="s">
        <v>6699</v>
      </c>
      <c r="E5845" s="15" t="s">
        <v>8444</v>
      </c>
      <c r="F5845" s="15" t="s">
        <v>8772</v>
      </c>
      <c r="G5845" s="17" t="s">
        <v>1062</v>
      </c>
      <c r="H5845" s="15" t="s">
        <v>8776</v>
      </c>
      <c r="I5845" s="15" t="s">
        <v>878</v>
      </c>
      <c r="J5845" s="15" t="str">
        <f>IFERROR(VLOOKUP(I5845,'Candidato Presidencial'!$C:$E,3,FALSE),"")</f>
        <v>PERÚ POSIBLE</v>
      </c>
      <c r="L5845" s="15" t="str">
        <f t="shared" si="156"/>
        <v>insert into Camaleon.CandidatoCongreso( PROCESO_ELECTORAL, NOMBRE_CANDIDATO, APELLIDO_PATERNO, APELLIDO_MATERNO, NOMBRE_COMPLETO, SEXO, CARGO_ELEGIDO, LUGAR_POSTULA, ORGANIZACION_POLITICA, ALIAS ) values( 'ELECCIONES GENERALES 2016', '', '', '', 'EVER SALVADOR BURGA SERRANO', 'MASCULINO', 'NO ELECTO', 'AMAZONAS  ', 'PERÚ POSIBLE', 'PERÚ POSIBLE' );</v>
      </c>
    </row>
    <row r="5846" spans="1:12" x14ac:dyDescent="0.25">
      <c r="A5846" s="17" t="s">
        <v>6699</v>
      </c>
      <c r="E5846" s="15" t="s">
        <v>8445</v>
      </c>
      <c r="F5846" s="15" t="s">
        <v>8773</v>
      </c>
      <c r="G5846" s="17" t="s">
        <v>1062</v>
      </c>
      <c r="H5846" s="15" t="s">
        <v>8788</v>
      </c>
      <c r="I5846" s="15" t="s">
        <v>878</v>
      </c>
      <c r="J5846" s="15" t="str">
        <f>IFERROR(VLOOKUP(I5846,'Candidato Presidencial'!$C:$E,3,FALSE),"")</f>
        <v>PERÚ POSIBLE</v>
      </c>
      <c r="L5846" s="15" t="str">
        <f t="shared" si="156"/>
        <v>insert into Camaleon.CandidatoCongreso( PROCESO_ELECTORAL, NOMBRE_CANDIDATO, APELLIDO_PATERNO, APELLIDO_MATERNO, NOMBRE_COMPLETO, SEXO, CARGO_ELEGIDO, LUGAR_POSTULA, ORGANIZACION_POLITICA, ALIAS ) values( 'ELECCIONES GENERALES 2016', '', '', '', 'JANETT GLORIA PEREZ HUERTA ', 'FEMENINO', 'NO ELECTO', 'ANCASH  ', 'PERÚ POSIBLE', 'PERÚ POSIBLE' );</v>
      </c>
    </row>
    <row r="5847" spans="1:12" x14ac:dyDescent="0.25">
      <c r="A5847" s="17" t="s">
        <v>6699</v>
      </c>
      <c r="E5847" s="15" t="s">
        <v>8446</v>
      </c>
      <c r="F5847" s="15" t="s">
        <v>8772</v>
      </c>
      <c r="G5847" s="17" t="s">
        <v>1062</v>
      </c>
      <c r="H5847" s="15" t="s">
        <v>8788</v>
      </c>
      <c r="I5847" s="15" t="s">
        <v>878</v>
      </c>
      <c r="J5847" s="15" t="str">
        <f>IFERROR(VLOOKUP(I5847,'Candidato Presidencial'!$C:$E,3,FALSE),"")</f>
        <v>PERÚ POSIBLE</v>
      </c>
      <c r="L5847" s="15" t="str">
        <f t="shared" si="156"/>
        <v>insert into Camaleon.CandidatoCongreso( PROCESO_ELECTORAL, NOMBRE_CANDIDATO, APELLIDO_PATERNO, APELLIDO_MATERNO, NOMBRE_COMPLETO, SEXO, CARGO_ELEGIDO, LUGAR_POSTULA, ORGANIZACION_POLITICA, ALIAS ) values( 'ELECCIONES GENERALES 2016', '', '', '', 'DALMACIO MODESTO JULCA JARA ', 'MASCULINO', 'NO ELECTO', 'ANCASH  ', 'PERÚ POSIBLE', 'PERÚ POSIBLE' );</v>
      </c>
    </row>
    <row r="5848" spans="1:12" x14ac:dyDescent="0.25">
      <c r="A5848" s="17" t="s">
        <v>6699</v>
      </c>
      <c r="E5848" s="15" t="s">
        <v>8447</v>
      </c>
      <c r="F5848" s="15" t="s">
        <v>8772</v>
      </c>
      <c r="G5848" s="17" t="s">
        <v>1062</v>
      </c>
      <c r="H5848" s="15" t="s">
        <v>8793</v>
      </c>
      <c r="I5848" s="15" t="s">
        <v>7</v>
      </c>
      <c r="J5848" s="15" t="str">
        <f>IFERROR(VLOOKUP(I5848,'Candidato Presidencial'!$C:$E,3,FALSE),"")</f>
        <v>PERUANOS POR EL KAMBIO</v>
      </c>
      <c r="L5848" s="15" t="str">
        <f t="shared" si="156"/>
        <v>insert into Camaleon.CandidatoCongreso( PROCESO_ELECTORAL, NOMBRE_CANDIDATO, APELLIDO_PATERNO, APELLIDO_MATERNO, NOMBRE_COMPLETO, SEXO, CARGO_ELEGIDO, LUGAR_POSTULA, ORGANIZACION_POLITICA, ALIAS ) values( 'ELECCIONES GENERALES 2016', '', '', '', 'CIRO RONALD CASTILLO ROJO SALAS', 'MASCULINO', 'NO ELECTO', 'CALLAO  ', 'PERUANOS POR EL KAMBIO', 'PERUANOS POR EL KAMBIO' );</v>
      </c>
    </row>
    <row r="5849" spans="1:12" x14ac:dyDescent="0.25">
      <c r="A5849" s="17" t="s">
        <v>6699</v>
      </c>
      <c r="E5849" s="15" t="s">
        <v>8448</v>
      </c>
      <c r="F5849" s="15" t="s">
        <v>8772</v>
      </c>
      <c r="G5849" s="17" t="s">
        <v>1062</v>
      </c>
      <c r="H5849" s="15" t="s">
        <v>8789</v>
      </c>
      <c r="I5849" s="15" t="s">
        <v>7</v>
      </c>
      <c r="J5849" s="15" t="str">
        <f>IFERROR(VLOOKUP(I5849,'Candidato Presidencial'!$C:$E,3,FALSE),"")</f>
        <v>PERUANOS POR EL KAMBIO</v>
      </c>
      <c r="L5849" s="15" t="str">
        <f t="shared" si="156"/>
        <v>insert into Camaleon.CandidatoCongreso( PROCESO_ELECTORAL, NOMBRE_CANDIDATO, APELLIDO_PATERNO, APELLIDO_MATERNO, NOMBRE_COMPLETO, SEXO, CARGO_ELEGIDO, LUGAR_POSTULA, ORGANIZACION_POLITICA, ALIAS ) values( 'ELECCIONES GENERALES 2016', '', '', '', 'MARIO NEMECIO MELO VILLALVA', 'MASCULINO', 'NO ELECTO', 'AREQUIPA  ', 'PERUANOS POR EL KAMBIO', 'PERUANOS POR EL KAMBIO' );</v>
      </c>
    </row>
    <row r="5850" spans="1:12" x14ac:dyDescent="0.25">
      <c r="A5850" s="17" t="s">
        <v>6699</v>
      </c>
      <c r="E5850" s="15" t="s">
        <v>8449</v>
      </c>
      <c r="F5850" s="15" t="s">
        <v>8772</v>
      </c>
      <c r="G5850" s="17" t="s">
        <v>1062</v>
      </c>
      <c r="H5850" s="15" t="s">
        <v>8774</v>
      </c>
      <c r="I5850" s="15" t="s">
        <v>7</v>
      </c>
      <c r="J5850" s="15" t="str">
        <f>IFERROR(VLOOKUP(I5850,'Candidato Presidencial'!$C:$E,3,FALSE),"")</f>
        <v>PERUANOS POR EL KAMBIO</v>
      </c>
      <c r="L5850" s="15" t="str">
        <f t="shared" si="156"/>
        <v>insert into Camaleon.CandidatoCongreso( PROCESO_ELECTORAL, NOMBRE_CANDIDATO, APELLIDO_PATERNO, APELLIDO_MATERNO, NOMBRE_COMPLETO, SEXO, CARGO_ELEGIDO, LUGAR_POSTULA, ORGANIZACION_POLITICA, ALIAS ) values( 'ELECCIONES GENERALES 2016', '', '', '', 'MAURICIO RODRIGUEZ RODRIGUEZ', 'MASCULINO', 'NO ELECTO', 'PUNO  ', 'PERUANOS POR EL KAMBIO', 'PERUANOS POR EL KAMBIO' );</v>
      </c>
    </row>
    <row r="5851" spans="1:12" x14ac:dyDescent="0.25">
      <c r="A5851" s="17" t="s">
        <v>6699</v>
      </c>
      <c r="E5851" s="15" t="s">
        <v>8450</v>
      </c>
      <c r="F5851" s="15" t="s">
        <v>8772</v>
      </c>
      <c r="G5851" s="17" t="s">
        <v>1062</v>
      </c>
      <c r="H5851" s="15" t="s">
        <v>8774</v>
      </c>
      <c r="I5851" s="15" t="s">
        <v>7</v>
      </c>
      <c r="J5851" s="15" t="str">
        <f>IFERROR(VLOOKUP(I5851,'Candidato Presidencial'!$C:$E,3,FALSE),"")</f>
        <v>PERUANOS POR EL KAMBIO</v>
      </c>
      <c r="L5851" s="15" t="str">
        <f t="shared" si="156"/>
        <v>insert into Camaleon.CandidatoCongreso( PROCESO_ELECTORAL, NOMBRE_CANDIDATO, APELLIDO_PATERNO, APELLIDO_MATERNO, NOMBRE_COMPLETO, SEXO, CARGO_ELEGIDO, LUGAR_POSTULA, ORGANIZACION_POLITICA, ALIAS ) values( 'ELECCIONES GENERALES 2016', '', '', '', 'YURI TOFANO HUAQUISTO ALATRISTA', 'MASCULINO', 'NO ELECTO', 'PUNO  ', 'PERUANOS POR EL KAMBIO', 'PERUANOS POR EL KAMBIO' );</v>
      </c>
    </row>
    <row r="5852" spans="1:12" x14ac:dyDescent="0.25">
      <c r="A5852" s="17" t="s">
        <v>6699</v>
      </c>
      <c r="E5852" s="15" t="s">
        <v>8451</v>
      </c>
      <c r="F5852" s="15" t="s">
        <v>8773</v>
      </c>
      <c r="G5852" s="17" t="s">
        <v>1062</v>
      </c>
      <c r="H5852" s="15" t="s">
        <v>8774</v>
      </c>
      <c r="I5852" s="15" t="s">
        <v>7</v>
      </c>
      <c r="J5852" s="15" t="str">
        <f>IFERROR(VLOOKUP(I5852,'Candidato Presidencial'!$C:$E,3,FALSE),"")</f>
        <v>PERUANOS POR EL KAMBIO</v>
      </c>
      <c r="L5852" s="15" t="str">
        <f t="shared" si="156"/>
        <v>insert into Camaleon.CandidatoCongreso( PROCESO_ELECTORAL, NOMBRE_CANDIDATO, APELLIDO_PATERNO, APELLIDO_MATERNO, NOMBRE_COMPLETO, SEXO, CARGO_ELEGIDO, LUGAR_POSTULA, ORGANIZACION_POLITICA, ALIAS ) values( 'ELECCIONES GENERALES 2016', '', '', '', 'PERPETUA TACA YANA', 'FEMENINO', 'NO ELECTO', 'PUNO  ', 'PERUANOS POR EL KAMBIO', 'PERUANOS POR EL KAMBIO' );</v>
      </c>
    </row>
    <row r="5853" spans="1:12" x14ac:dyDescent="0.25">
      <c r="A5853" s="17" t="s">
        <v>6699</v>
      </c>
      <c r="E5853" s="15" t="s">
        <v>8452</v>
      </c>
      <c r="F5853" s="15" t="s">
        <v>8772</v>
      </c>
      <c r="G5853" s="17" t="s">
        <v>1062</v>
      </c>
      <c r="H5853" s="15" t="s">
        <v>8774</v>
      </c>
      <c r="I5853" s="15" t="s">
        <v>7</v>
      </c>
      <c r="J5853" s="15" t="str">
        <f>IFERROR(VLOOKUP(I5853,'Candidato Presidencial'!$C:$E,3,FALSE),"")</f>
        <v>PERUANOS POR EL KAMBIO</v>
      </c>
      <c r="L5853" s="15" t="str">
        <f t="shared" si="156"/>
        <v>insert into Camaleon.CandidatoCongreso( PROCESO_ELECTORAL, NOMBRE_CANDIDATO, APELLIDO_PATERNO, APELLIDO_MATERNO, NOMBRE_COMPLETO, SEXO, CARGO_ELEGIDO, LUGAR_POSTULA, ORGANIZACION_POLITICA, ALIAS ) values( 'ELECCIONES GENERALES 2016', '', '', '', 'JOSE EDGAR ROMERO VALENCIA', 'MASCULINO', 'NO ELECTO', 'PUNO  ', 'PERUANOS POR EL KAMBIO', 'PERUANOS POR EL KAMBIO' );</v>
      </c>
    </row>
    <row r="5854" spans="1:12" x14ac:dyDescent="0.25">
      <c r="A5854" s="17" t="s">
        <v>6699</v>
      </c>
      <c r="E5854" s="15" t="s">
        <v>8453</v>
      </c>
      <c r="F5854" s="15" t="s">
        <v>8773</v>
      </c>
      <c r="G5854" s="17" t="s">
        <v>1062</v>
      </c>
      <c r="H5854" s="15" t="s">
        <v>8774</v>
      </c>
      <c r="I5854" s="15" t="s">
        <v>7</v>
      </c>
      <c r="J5854" s="15" t="str">
        <f>IFERROR(VLOOKUP(I5854,'Candidato Presidencial'!$C:$E,3,FALSE),"")</f>
        <v>PERUANOS POR EL KAMBIO</v>
      </c>
      <c r="L5854" s="15" t="str">
        <f t="shared" si="156"/>
        <v>insert into Camaleon.CandidatoCongreso( PROCESO_ELECTORAL, NOMBRE_CANDIDATO, APELLIDO_PATERNO, APELLIDO_MATERNO, NOMBRE_COMPLETO, SEXO, CARGO_ELEGIDO, LUGAR_POSTULA, ORGANIZACION_POLITICA, ALIAS ) values( 'ELECCIONES GENERALES 2016', '', '', '', 'NILDA BEATRIZ CCARITA QUEA', 'FEMENINO', 'NO ELECTO', 'PUNO  ', 'PERUANOS POR EL KAMBIO', 'PERUANOS POR EL KAMBIO' );</v>
      </c>
    </row>
    <row r="5855" spans="1:12" x14ac:dyDescent="0.25">
      <c r="A5855" s="17" t="s">
        <v>6699</v>
      </c>
      <c r="E5855" s="15" t="s">
        <v>8454</v>
      </c>
      <c r="F5855" s="15" t="s">
        <v>8773</v>
      </c>
      <c r="G5855" s="17" t="s">
        <v>1062</v>
      </c>
      <c r="H5855" s="15" t="s">
        <v>8776</v>
      </c>
      <c r="I5855" s="15" t="s">
        <v>7</v>
      </c>
      <c r="J5855" s="15" t="str">
        <f>IFERROR(VLOOKUP(I5855,'Candidato Presidencial'!$C:$E,3,FALSE),"")</f>
        <v>PERUANOS POR EL KAMBIO</v>
      </c>
      <c r="L5855" s="15" t="str">
        <f t="shared" si="156"/>
        <v>insert into Camaleon.CandidatoCongreso( PROCESO_ELECTORAL, NOMBRE_CANDIDATO, APELLIDO_PATERNO, APELLIDO_MATERNO, NOMBRE_COMPLETO, SEXO, CARGO_ELEGIDO, LUGAR_POSTULA, ORGANIZACION_POLITICA, ALIAS ) values( 'ELECCIONES GENERALES 2016', '', '', '', 'MARITZA YOLANDA TUESTA ARANA ', 'FEMENINO', 'NO ELECTO', 'AMAZONAS  ', 'PERUANOS POR EL KAMBIO', 'PERUANOS POR EL KAMBIO' );</v>
      </c>
    </row>
    <row r="5856" spans="1:12" x14ac:dyDescent="0.25">
      <c r="A5856" s="17" t="s">
        <v>6699</v>
      </c>
      <c r="E5856" s="15" t="s">
        <v>8455</v>
      </c>
      <c r="F5856" s="15" t="s">
        <v>8772</v>
      </c>
      <c r="G5856" s="17" t="s">
        <v>1062</v>
      </c>
      <c r="H5856" s="15" t="s">
        <v>8775</v>
      </c>
      <c r="I5856" s="15" t="s">
        <v>7</v>
      </c>
      <c r="J5856" s="15" t="str">
        <f>IFERROR(VLOOKUP(I5856,'Candidato Presidencial'!$C:$E,3,FALSE),"")</f>
        <v>PERUANOS POR EL KAMBIO</v>
      </c>
      <c r="L5856" s="15" t="str">
        <f t="shared" si="156"/>
        <v>insert into Camaleon.CandidatoCongreso( PROCESO_ELECTORAL, NOMBRE_CANDIDATO, APELLIDO_PATERNO, APELLIDO_MATERNO, NOMBRE_COMPLETO, SEXO, CARGO_ELEGIDO, LUGAR_POSTULA, ORGANIZACION_POLITICA, ALIAS ) values( 'ELECCIONES GENERALES 2016', '', '', '', 'NOE HERNANDEZ IZQUIERDO', 'MASCULINO', 'NO ELECTO', 'SAN MARTIN  ', 'PERUANOS POR EL KAMBIO', 'PERUANOS POR EL KAMBIO' );</v>
      </c>
    </row>
    <row r="5857" spans="1:12" x14ac:dyDescent="0.25">
      <c r="A5857" s="17" t="s">
        <v>6699</v>
      </c>
      <c r="E5857" s="15" t="s">
        <v>8456</v>
      </c>
      <c r="F5857" s="15" t="s">
        <v>8772</v>
      </c>
      <c r="G5857" s="17" t="s">
        <v>1062</v>
      </c>
      <c r="H5857" s="15" t="s">
        <v>8788</v>
      </c>
      <c r="I5857" s="15" t="s">
        <v>7</v>
      </c>
      <c r="J5857" s="15" t="str">
        <f>IFERROR(VLOOKUP(I5857,'Candidato Presidencial'!$C:$E,3,FALSE),"")</f>
        <v>PERUANOS POR EL KAMBIO</v>
      </c>
      <c r="L5857" s="15" t="str">
        <f t="shared" si="156"/>
        <v>insert into Camaleon.CandidatoCongreso( PROCESO_ELECTORAL, NOMBRE_CANDIDATO, APELLIDO_PATERNO, APELLIDO_MATERNO, NOMBRE_COMPLETO, SEXO, CARGO_ELEGIDO, LUGAR_POSTULA, ORGANIZACION_POLITICA, ALIAS ) values( 'ELECCIONES GENERALES 2016', '', '', '', 'TEODORO NICANOR FIGUEROA ROSARIO', 'MASCULINO', 'NO ELECTO', 'ANCASH  ', 'PERUANOS POR EL KAMBIO', 'PERUANOS POR EL KAMBIO' );</v>
      </c>
    </row>
    <row r="5858" spans="1:12" x14ac:dyDescent="0.25">
      <c r="A5858" s="17" t="s">
        <v>6699</v>
      </c>
      <c r="E5858" s="15" t="s">
        <v>8457</v>
      </c>
      <c r="F5858" s="15" t="s">
        <v>8772</v>
      </c>
      <c r="G5858" s="17" t="s">
        <v>1062</v>
      </c>
      <c r="H5858" s="15" t="s">
        <v>8788</v>
      </c>
      <c r="I5858" s="15" t="s">
        <v>7</v>
      </c>
      <c r="J5858" s="15" t="str">
        <f>IFERROR(VLOOKUP(I5858,'Candidato Presidencial'!$C:$E,3,FALSE),"")</f>
        <v>PERUANOS POR EL KAMBIO</v>
      </c>
      <c r="L5858" s="15" t="str">
        <f t="shared" si="156"/>
        <v>insert into Camaleon.CandidatoCongreso( PROCESO_ELECTORAL, NOMBRE_CANDIDATO, APELLIDO_PATERNO, APELLIDO_MATERNO, NOMBRE_COMPLETO, SEXO, CARGO_ELEGIDO, LUGAR_POSTULA, ORGANIZACION_POLITICA, ALIAS ) values( 'ELECCIONES GENERALES 2016', '', '', '', 'RAUL MARIO ORTIZ RODRIGUEZ', 'MASCULINO', 'NO ELECTO', 'ANCASH  ', 'PERUANOS POR EL KAMBIO', 'PERUANOS POR EL KAMBIO' );</v>
      </c>
    </row>
    <row r="5859" spans="1:12" x14ac:dyDescent="0.25">
      <c r="A5859" s="17" t="s">
        <v>6699</v>
      </c>
      <c r="E5859" s="15" t="s">
        <v>8458</v>
      </c>
      <c r="F5859" s="15" t="s">
        <v>8773</v>
      </c>
      <c r="G5859" s="17" t="s">
        <v>1062</v>
      </c>
      <c r="H5859" s="15" t="s">
        <v>8788</v>
      </c>
      <c r="I5859" s="15" t="s">
        <v>7</v>
      </c>
      <c r="J5859" s="15" t="str">
        <f>IFERROR(VLOOKUP(I5859,'Candidato Presidencial'!$C:$E,3,FALSE),"")</f>
        <v>PERUANOS POR EL KAMBIO</v>
      </c>
      <c r="L5859" s="15" t="str">
        <f t="shared" si="156"/>
        <v>insert into Camaleon.CandidatoCongreso( PROCESO_ELECTORAL, NOMBRE_CANDIDATO, APELLIDO_PATERNO, APELLIDO_MATERNO, NOMBRE_COMPLETO, SEXO, CARGO_ELEGIDO, LUGAR_POSTULA, ORGANIZACION_POLITICA, ALIAS ) values( 'ELECCIONES GENERALES 2016', '', '', '', 'TERESA HUARCA LOPEZ', 'FEMENINO', 'NO ELECTO', 'ANCASH  ', 'PERUANOS POR EL KAMBIO', 'PERUANOS POR EL KAMBIO' );</v>
      </c>
    </row>
    <row r="5860" spans="1:12" x14ac:dyDescent="0.25">
      <c r="A5860" s="17" t="s">
        <v>6699</v>
      </c>
      <c r="E5860" s="15" t="s">
        <v>8459</v>
      </c>
      <c r="F5860" s="15" t="s">
        <v>8772</v>
      </c>
      <c r="G5860" s="17" t="s">
        <v>1062</v>
      </c>
      <c r="H5860" s="15" t="s">
        <v>8787</v>
      </c>
      <c r="I5860" s="15" t="s">
        <v>7</v>
      </c>
      <c r="J5860" s="15" t="str">
        <f>IFERROR(VLOOKUP(I5860,'Candidato Presidencial'!$C:$E,3,FALSE),"")</f>
        <v>PERUANOS POR EL KAMBIO</v>
      </c>
      <c r="L5860" s="15" t="str">
        <f t="shared" si="156"/>
        <v>insert into Camaleon.CandidatoCongreso( PROCESO_ELECTORAL, NOMBRE_CANDIDATO, APELLIDO_PATERNO, APELLIDO_MATERNO, NOMBRE_COMPLETO, SEXO, CARGO_ELEGIDO, LUGAR_POSTULA, ORGANIZACION_POLITICA, ALIAS ) values( 'ELECCIONES GENERALES 2016', '', '', '', 'RODOLFO JOSE ESPINOZA ZEVALLOS', 'MASCULINO', 'NO ELECTO', 'HUANUCO  ', 'PERUANOS POR EL KAMBIO', 'PERUANOS POR EL KAMBIO' );</v>
      </c>
    </row>
    <row r="5861" spans="1:12" x14ac:dyDescent="0.25">
      <c r="A5861" s="17" t="s">
        <v>6699</v>
      </c>
      <c r="E5861" s="15" t="s">
        <v>8460</v>
      </c>
      <c r="F5861" s="15" t="s">
        <v>8772</v>
      </c>
      <c r="G5861" s="17" t="s">
        <v>1062</v>
      </c>
      <c r="H5861" s="15" t="s">
        <v>8793</v>
      </c>
      <c r="I5861" s="15" t="s">
        <v>7</v>
      </c>
      <c r="J5861" s="15" t="str">
        <f>IFERROR(VLOOKUP(I5861,'Candidato Presidencial'!$C:$E,3,FALSE),"")</f>
        <v>PERUANOS POR EL KAMBIO</v>
      </c>
      <c r="L5861" s="15" t="str">
        <f t="shared" si="156"/>
        <v>insert into Camaleon.CandidatoCongreso( PROCESO_ELECTORAL, NOMBRE_CANDIDATO, APELLIDO_PATERNO, APELLIDO_MATERNO, NOMBRE_COMPLETO, SEXO, CARGO_ELEGIDO, LUGAR_POSTULA, ORGANIZACION_POLITICA, ALIAS ) values( 'ELECCIONES GENERALES 2016', '', '', '', 'WALTER JESUS SALAS ZAPATA', 'MASCULINO', 'NO ELECTO', 'CALLAO  ', 'PERUANOS POR EL KAMBIO', 'PERUANOS POR EL KAMBIO' );</v>
      </c>
    </row>
    <row r="5862" spans="1:12" x14ac:dyDescent="0.25">
      <c r="A5862" s="17" t="s">
        <v>6699</v>
      </c>
      <c r="E5862" s="15" t="s">
        <v>8461</v>
      </c>
      <c r="F5862" s="15" t="s">
        <v>8772</v>
      </c>
      <c r="G5862" s="17" t="s">
        <v>1062</v>
      </c>
      <c r="H5862" s="15" t="s">
        <v>8777</v>
      </c>
      <c r="I5862" s="15" t="s">
        <v>7</v>
      </c>
      <c r="J5862" s="15" t="str">
        <f>IFERROR(VLOOKUP(I5862,'Candidato Presidencial'!$C:$E,3,FALSE),"")</f>
        <v>PERUANOS POR EL KAMBIO</v>
      </c>
      <c r="L5862" s="15" t="str">
        <f t="shared" si="156"/>
        <v>insert into Camaleon.CandidatoCongreso( PROCESO_ELECTORAL, NOMBRE_CANDIDATO, APELLIDO_PATERNO, APELLIDO_MATERNO, NOMBRE_COMPLETO, SEXO, CARGO_ELEGIDO, LUGAR_POSTULA, ORGANIZACION_POLITICA, ALIAS ) values( 'ELECCIONES GENERALES 2016', '', '', '', 'GILBERT FELIX VIOLETA LOPEZ ', 'MASCULINO', 'NO ELECTO', 'LIMA  ', 'PERUANOS POR EL KAMBIO', 'PERUANOS POR EL KAMBIO' );</v>
      </c>
    </row>
    <row r="5863" spans="1:12" x14ac:dyDescent="0.25">
      <c r="A5863" s="17" t="s">
        <v>6699</v>
      </c>
      <c r="E5863" s="15" t="s">
        <v>8462</v>
      </c>
      <c r="F5863" s="15" t="s">
        <v>8772</v>
      </c>
      <c r="G5863" s="17" t="s">
        <v>1062</v>
      </c>
      <c r="H5863" s="15" t="s">
        <v>8786</v>
      </c>
      <c r="I5863" s="15" t="s">
        <v>7</v>
      </c>
      <c r="J5863" s="15" t="str">
        <f>IFERROR(VLOOKUP(I5863,'Candidato Presidencial'!$C:$E,3,FALSE),"")</f>
        <v>PERUANOS POR EL KAMBIO</v>
      </c>
      <c r="L5863" s="15" t="str">
        <f t="shared" si="156"/>
        <v>insert into Camaleon.CandidatoCongreso( PROCESO_ELECTORAL, NOMBRE_CANDIDATO, APELLIDO_PATERNO, APELLIDO_MATERNO, NOMBRE_COMPLETO, SEXO, CARGO_ELEGIDO, LUGAR_POSTULA, ORGANIZACION_POLITICA, ALIAS ) values( 'ELECCIONES GENERALES 2016', '', '', '', 'ALBERTO EUGENIO OLIVA CORRALES', 'MASCULINO', 'NO ELECTO', 'ICA  ', 'PERUANOS POR EL KAMBIO', 'PERUANOS POR EL KAMBIO' );</v>
      </c>
    </row>
    <row r="5864" spans="1:12" x14ac:dyDescent="0.25">
      <c r="A5864" s="17" t="s">
        <v>6699</v>
      </c>
      <c r="E5864" s="15" t="s">
        <v>8463</v>
      </c>
      <c r="F5864" s="15" t="s">
        <v>8773</v>
      </c>
      <c r="G5864" s="17" t="s">
        <v>1062</v>
      </c>
      <c r="H5864" s="15" t="s">
        <v>8777</v>
      </c>
      <c r="I5864" s="15" t="s">
        <v>7</v>
      </c>
      <c r="J5864" s="15" t="str">
        <f>IFERROR(VLOOKUP(I5864,'Candidato Presidencial'!$C:$E,3,FALSE),"")</f>
        <v>PERUANOS POR EL KAMBIO</v>
      </c>
      <c r="L5864" s="15" t="str">
        <f t="shared" si="156"/>
        <v>insert into Camaleon.CandidatoCongreso( PROCESO_ELECTORAL, NOMBRE_CANDIDATO, APELLIDO_PATERNO, APELLIDO_MATERNO, NOMBRE_COMPLETO, SEXO, CARGO_ELEGIDO, LUGAR_POSTULA, ORGANIZACION_POLITICA, ALIAS ) values( 'ELECCIONES GENERALES 2016', '', '', '', 'GIOVANNA DEL PILAR PRIALE REYES', 'FEMENINO', 'NO ELECTO', 'LIMA  ', 'PERUANOS POR EL KAMBIO', 'PERUANOS POR EL KAMBIO' );</v>
      </c>
    </row>
    <row r="5865" spans="1:12" x14ac:dyDescent="0.25">
      <c r="A5865" s="17" t="s">
        <v>6699</v>
      </c>
      <c r="E5865" s="15" t="s">
        <v>8464</v>
      </c>
      <c r="F5865" s="15" t="s">
        <v>8773</v>
      </c>
      <c r="G5865" s="17" t="s">
        <v>1062</v>
      </c>
      <c r="H5865" s="15" t="s">
        <v>8799</v>
      </c>
      <c r="I5865" s="15" t="s">
        <v>7</v>
      </c>
      <c r="J5865" s="15" t="str">
        <f>IFERROR(VLOOKUP(I5865,'Candidato Presidencial'!$C:$E,3,FALSE),"")</f>
        <v>PERUANOS POR EL KAMBIO</v>
      </c>
      <c r="L5865" s="15" t="str">
        <f t="shared" si="156"/>
        <v>insert into Camaleon.CandidatoCongreso( PROCESO_ELECTORAL, NOMBRE_CANDIDATO, APELLIDO_PATERNO, APELLIDO_MATERNO, NOMBRE_COMPLETO, SEXO, CARGO_ELEGIDO, LUGAR_POSTULA, ORGANIZACION_POLITICA, ALIAS ) values( 'ELECCIONES GENERALES 2016', '', '', '', 'CARMEN GEORGINA DUARTE PATIÑO DE PEZET', 'FEMENINO', 'NO ELECTO', 'JUNIN  ', 'PERUANOS POR EL KAMBIO', 'PERUANOS POR EL KAMBIO' );</v>
      </c>
    </row>
    <row r="5866" spans="1:12" x14ac:dyDescent="0.25">
      <c r="A5866" s="17" t="s">
        <v>6699</v>
      </c>
      <c r="E5866" s="15" t="s">
        <v>8465</v>
      </c>
      <c r="F5866" s="15" t="s">
        <v>8772</v>
      </c>
      <c r="G5866" s="17" t="s">
        <v>1062</v>
      </c>
      <c r="H5866" s="15" t="s">
        <v>8799</v>
      </c>
      <c r="I5866" s="15" t="s">
        <v>7</v>
      </c>
      <c r="J5866" s="15" t="str">
        <f>IFERROR(VLOOKUP(I5866,'Candidato Presidencial'!$C:$E,3,FALSE),"")</f>
        <v>PERUANOS POR EL KAMBIO</v>
      </c>
      <c r="L5866" s="15" t="str">
        <f t="shared" si="156"/>
        <v>insert into Camaleon.CandidatoCongreso( PROCESO_ELECTORAL, NOMBRE_CANDIDATO, APELLIDO_PATERNO, APELLIDO_MATERNO, NOMBRE_COMPLETO, SEXO, CARGO_ELEGIDO, LUGAR_POSTULA, ORGANIZACION_POLITICA, ALIAS ) values( 'ELECCIONES GENERALES 2016', '', '', '', 'MOISES BARTOLOME GUIA PIANTO', 'MASCULINO', 'NO ELECTO', 'JUNIN  ', 'PERUANOS POR EL KAMBIO', 'PERUANOS POR EL KAMBIO' );</v>
      </c>
    </row>
    <row r="5867" spans="1:12" x14ac:dyDescent="0.25">
      <c r="A5867" s="17" t="s">
        <v>6699</v>
      </c>
      <c r="E5867" s="15" t="s">
        <v>8466</v>
      </c>
      <c r="F5867" s="15" t="s">
        <v>8772</v>
      </c>
      <c r="G5867" s="17" t="s">
        <v>1062</v>
      </c>
      <c r="H5867" s="15" t="s">
        <v>8799</v>
      </c>
      <c r="I5867" s="15" t="s">
        <v>7</v>
      </c>
      <c r="J5867" s="15" t="str">
        <f>IFERROR(VLOOKUP(I5867,'Candidato Presidencial'!$C:$E,3,FALSE),"")</f>
        <v>PERUANOS POR EL KAMBIO</v>
      </c>
      <c r="L5867" s="15" t="str">
        <f t="shared" si="156"/>
        <v>insert into Camaleon.CandidatoCongreso( PROCESO_ELECTORAL, NOMBRE_CANDIDATO, APELLIDO_PATERNO, APELLIDO_MATERNO, NOMBRE_COMPLETO, SEXO, CARGO_ELEGIDO, LUGAR_POSTULA, ORGANIZACION_POLITICA, ALIAS ) values( 'ELECCIONES GENERALES 2016', '', '', '', 'MAURO MAURICIO VILA BEJARANO', 'MASCULINO', 'NO ELECTO', 'JUNIN  ', 'PERUANOS POR EL KAMBIO', 'PERUANOS POR EL KAMBIO' );</v>
      </c>
    </row>
    <row r="5868" spans="1:12" x14ac:dyDescent="0.25">
      <c r="A5868" s="17" t="s">
        <v>6699</v>
      </c>
      <c r="E5868" s="15" t="s">
        <v>8467</v>
      </c>
      <c r="F5868" s="15" t="s">
        <v>8773</v>
      </c>
      <c r="G5868" s="17" t="s">
        <v>1062</v>
      </c>
      <c r="H5868" s="15" t="s">
        <v>8799</v>
      </c>
      <c r="I5868" s="15" t="s">
        <v>7</v>
      </c>
      <c r="J5868" s="15" t="str">
        <f>IFERROR(VLOOKUP(I5868,'Candidato Presidencial'!$C:$E,3,FALSE),"")</f>
        <v>PERUANOS POR EL KAMBIO</v>
      </c>
      <c r="L5868" s="15" t="str">
        <f t="shared" si="156"/>
        <v>insert into Camaleon.CandidatoCongreso( PROCESO_ELECTORAL, NOMBRE_CANDIDATO, APELLIDO_PATERNO, APELLIDO_MATERNO, NOMBRE_COMPLETO, SEXO, CARGO_ELEGIDO, LUGAR_POSTULA, ORGANIZACION_POLITICA, ALIAS ) values( 'ELECCIONES GENERALES 2016', '', '', '', 'ABACINIAS ELCIAS ROMAN PALACIN', 'FEMENINO', 'NO ELECTO', 'JUNIN  ', 'PERUANOS POR EL KAMBIO', 'PERUANOS POR EL KAMBIO' );</v>
      </c>
    </row>
    <row r="5869" spans="1:12" x14ac:dyDescent="0.25">
      <c r="A5869" s="17" t="s">
        <v>6699</v>
      </c>
      <c r="E5869" s="15" t="s">
        <v>8468</v>
      </c>
      <c r="F5869" s="15" t="s">
        <v>8773</v>
      </c>
      <c r="G5869" s="17" t="s">
        <v>1062</v>
      </c>
      <c r="H5869" s="15" t="s">
        <v>8783</v>
      </c>
      <c r="I5869" s="15" t="s">
        <v>7</v>
      </c>
      <c r="J5869" s="15" t="str">
        <f>IFERROR(VLOOKUP(I5869,'Candidato Presidencial'!$C:$E,3,FALSE),"")</f>
        <v>PERUANOS POR EL KAMBIO</v>
      </c>
      <c r="L5869" s="15" t="str">
        <f t="shared" si="156"/>
        <v>insert into Camaleon.CandidatoCongreso( PROCESO_ELECTORAL, NOMBRE_CANDIDATO, APELLIDO_PATERNO, APELLIDO_MATERNO, NOMBRE_COMPLETO, SEXO, CARGO_ELEGIDO, LUGAR_POSTULA, ORGANIZACION_POLITICA, ALIAS ) values( 'ELECCIONES GENERALES 2016', '', '', '', 'MARIA DEL ROCIO VARGAS PACHECO', 'FEMENINO', 'NO ELECTO', 'CUSCO  ', 'PERUANOS POR EL KAMBIO', 'PERUANOS POR EL KAMBIO' );</v>
      </c>
    </row>
    <row r="5870" spans="1:12" x14ac:dyDescent="0.25">
      <c r="A5870" s="17" t="s">
        <v>6699</v>
      </c>
      <c r="E5870" s="15" t="s">
        <v>8469</v>
      </c>
      <c r="F5870" s="15" t="s">
        <v>8773</v>
      </c>
      <c r="G5870" s="17" t="s">
        <v>1062</v>
      </c>
      <c r="H5870" s="15" t="s">
        <v>8789</v>
      </c>
      <c r="I5870" s="15" t="s">
        <v>7</v>
      </c>
      <c r="J5870" s="15" t="str">
        <f>IFERROR(VLOOKUP(I5870,'Candidato Presidencial'!$C:$E,3,FALSE),"")</f>
        <v>PERUANOS POR EL KAMBIO</v>
      </c>
      <c r="L5870" s="15" t="str">
        <f t="shared" si="156"/>
        <v>insert into Camaleon.CandidatoCongreso( PROCESO_ELECTORAL, NOMBRE_CANDIDATO, APELLIDO_PATERNO, APELLIDO_MATERNO, NOMBRE_COMPLETO, SEXO, CARGO_ELEGIDO, LUGAR_POSTULA, ORGANIZACION_POLITICA, ALIAS ) values( 'ELECCIONES GENERALES 2016', '', '', '', 'THANUD FEBRES HERRERA', 'FEMENINO', 'NO ELECTO', 'AREQUIPA  ', 'PERUANOS POR EL KAMBIO', 'PERUANOS POR EL KAMBIO' );</v>
      </c>
    </row>
    <row r="5871" spans="1:12" x14ac:dyDescent="0.25">
      <c r="A5871" s="17" t="s">
        <v>6699</v>
      </c>
      <c r="E5871" s="15" t="s">
        <v>8470</v>
      </c>
      <c r="F5871" s="15" t="s">
        <v>8773</v>
      </c>
      <c r="G5871" s="17" t="s">
        <v>1062</v>
      </c>
      <c r="H5871" s="15" t="s">
        <v>8783</v>
      </c>
      <c r="I5871" s="15" t="s">
        <v>7</v>
      </c>
      <c r="J5871" s="15" t="str">
        <f>IFERROR(VLOOKUP(I5871,'Candidato Presidencial'!$C:$E,3,FALSE),"")</f>
        <v>PERUANOS POR EL KAMBIO</v>
      </c>
      <c r="L5871" s="15" t="str">
        <f t="shared" si="156"/>
        <v>insert into Camaleon.CandidatoCongreso( PROCESO_ELECTORAL, NOMBRE_CANDIDATO, APELLIDO_PATERNO, APELLIDO_MATERNO, NOMBRE_COMPLETO, SEXO, CARGO_ELEGIDO, LUGAR_POSTULA, ORGANIZACION_POLITICA, ALIAS ) values( 'ELECCIONES GENERALES 2016', '', '', '', 'GLORIA CASTILLO VALVERDE', 'FEMENINO', 'NO ELECTO', 'CUSCO  ', 'PERUANOS POR EL KAMBIO', 'PERUANOS POR EL KAMBIO' );</v>
      </c>
    </row>
    <row r="5872" spans="1:12" x14ac:dyDescent="0.25">
      <c r="A5872" s="17" t="s">
        <v>6699</v>
      </c>
      <c r="E5872" s="15" t="s">
        <v>8471</v>
      </c>
      <c r="F5872" s="15" t="s">
        <v>8772</v>
      </c>
      <c r="G5872" s="17" t="s">
        <v>1062</v>
      </c>
      <c r="H5872" s="15" t="s">
        <v>8783</v>
      </c>
      <c r="I5872" s="15" t="s">
        <v>7</v>
      </c>
      <c r="J5872" s="15" t="str">
        <f>IFERROR(VLOOKUP(I5872,'Candidato Presidencial'!$C:$E,3,FALSE),"")</f>
        <v>PERUANOS POR EL KAMBIO</v>
      </c>
      <c r="L5872" s="15" t="str">
        <f t="shared" si="156"/>
        <v>insert into Camaleon.CandidatoCongreso( PROCESO_ELECTORAL, NOMBRE_CANDIDATO, APELLIDO_PATERNO, APELLIDO_MATERNO, NOMBRE_COMPLETO, SEXO, CARGO_ELEGIDO, LUGAR_POSTULA, ORGANIZACION_POLITICA, ALIAS ) values( 'ELECCIONES GENERALES 2016', '', '', '', 'EDUARDO GUEVARA CAMARA', 'MASCULINO', 'NO ELECTO', 'CUSCO  ', 'PERUANOS POR EL KAMBIO', 'PERUANOS POR EL KAMBIO' );</v>
      </c>
    </row>
    <row r="5873" spans="1:12" x14ac:dyDescent="0.25">
      <c r="A5873" s="17" t="s">
        <v>6699</v>
      </c>
      <c r="E5873" s="15" t="s">
        <v>8472</v>
      </c>
      <c r="F5873" s="15" t="s">
        <v>8772</v>
      </c>
      <c r="G5873" s="17" t="s">
        <v>1062</v>
      </c>
      <c r="H5873" s="15" t="s">
        <v>8785</v>
      </c>
      <c r="I5873" s="15" t="s">
        <v>7</v>
      </c>
      <c r="J5873" s="15" t="str">
        <f>IFERROR(VLOOKUP(I5873,'Candidato Presidencial'!$C:$E,3,FALSE),"")</f>
        <v>PERUANOS POR EL KAMBIO</v>
      </c>
      <c r="L5873" s="15" t="str">
        <f t="shared" si="156"/>
        <v>insert into Camaleon.CandidatoCongreso( PROCESO_ELECTORAL, NOMBRE_CANDIDATO, APELLIDO_PATERNO, APELLIDO_MATERNO, NOMBRE_COMPLETO, SEXO, CARGO_ELEGIDO, LUGAR_POSTULA, ORGANIZACION_POLITICA, ALIAS ) values( 'ELECCIONES GENERALES 2016', '', '', '', 'DAMIAN DE LA CRUZ CCANTO', 'MASCULINO', 'NO ELECTO', 'HUANCAVELICA  ', 'PERUANOS POR EL KAMBIO', 'PERUANOS POR EL KAMBIO' );</v>
      </c>
    </row>
    <row r="5874" spans="1:12" x14ac:dyDescent="0.25">
      <c r="A5874" s="17" t="s">
        <v>6699</v>
      </c>
      <c r="E5874" s="15" t="s">
        <v>8473</v>
      </c>
      <c r="F5874" s="15" t="s">
        <v>8772</v>
      </c>
      <c r="G5874" s="17" t="s">
        <v>1062</v>
      </c>
      <c r="H5874" s="15" t="s">
        <v>8785</v>
      </c>
      <c r="I5874" s="15" t="s">
        <v>7</v>
      </c>
      <c r="J5874" s="15" t="str">
        <f>IFERROR(VLOOKUP(I5874,'Candidato Presidencial'!$C:$E,3,FALSE),"")</f>
        <v>PERUANOS POR EL KAMBIO</v>
      </c>
      <c r="L5874" s="15" t="str">
        <f t="shared" si="156"/>
        <v>insert into Camaleon.CandidatoCongreso( PROCESO_ELECTORAL, NOMBRE_CANDIDATO, APELLIDO_PATERNO, APELLIDO_MATERNO, NOMBRE_COMPLETO, SEXO, CARGO_ELEGIDO, LUGAR_POSTULA, ORGANIZACION_POLITICA, ALIAS ) values( 'ELECCIONES GENERALES 2016', '', '', '', 'JULIO CESAR MEZA CCANTO', 'MASCULINO', 'NO ELECTO', 'HUANCAVELICA  ', 'PERUANOS POR EL KAMBIO', 'PERUANOS POR EL KAMBIO' );</v>
      </c>
    </row>
    <row r="5875" spans="1:12" x14ac:dyDescent="0.25">
      <c r="A5875" s="17" t="s">
        <v>6699</v>
      </c>
      <c r="E5875" s="15" t="s">
        <v>8474</v>
      </c>
      <c r="F5875" s="15" t="s">
        <v>8773</v>
      </c>
      <c r="G5875" s="17" t="s">
        <v>1062</v>
      </c>
      <c r="H5875" s="15" t="s">
        <v>8785</v>
      </c>
      <c r="I5875" s="15" t="s">
        <v>7</v>
      </c>
      <c r="J5875" s="15" t="str">
        <f>IFERROR(VLOOKUP(I5875,'Candidato Presidencial'!$C:$E,3,FALSE),"")</f>
        <v>PERUANOS POR EL KAMBIO</v>
      </c>
      <c r="L5875" s="15" t="str">
        <f t="shared" si="156"/>
        <v>insert into Camaleon.CandidatoCongreso( PROCESO_ELECTORAL, NOMBRE_CANDIDATO, APELLIDO_PATERNO, APELLIDO_MATERNO, NOMBRE_COMPLETO, SEXO, CARGO_ELEGIDO, LUGAR_POSTULA, ORGANIZACION_POLITICA, ALIAS ) values( 'ELECCIONES GENERALES 2016', '', '', '', 'TERESA JESUS GONZALES HUAMAN', 'FEMENINO', 'NO ELECTO', 'HUANCAVELICA  ', 'PERUANOS POR EL KAMBIO', 'PERUANOS POR EL KAMBIO' );</v>
      </c>
    </row>
    <row r="5876" spans="1:12" x14ac:dyDescent="0.25">
      <c r="A5876" s="17" t="s">
        <v>6699</v>
      </c>
      <c r="E5876" s="15" t="s">
        <v>8475</v>
      </c>
      <c r="F5876" s="15" t="s">
        <v>8773</v>
      </c>
      <c r="G5876" s="17" t="s">
        <v>1062</v>
      </c>
      <c r="H5876" s="15" t="s">
        <v>8782</v>
      </c>
      <c r="I5876" s="15" t="s">
        <v>7</v>
      </c>
      <c r="J5876" s="15" t="str">
        <f>IFERROR(VLOOKUP(I5876,'Candidato Presidencial'!$C:$E,3,FALSE),"")</f>
        <v>PERUANOS POR EL KAMBIO</v>
      </c>
      <c r="L5876" s="15" t="str">
        <f t="shared" si="156"/>
        <v>insert into Camaleon.CandidatoCongreso( PROCESO_ELECTORAL, NOMBRE_CANDIDATO, APELLIDO_PATERNO, APELLIDO_MATERNO, NOMBRE_COMPLETO, SEXO, CARGO_ELEGIDO, LUGAR_POSTULA, ORGANIZACION_POLITICA, ALIAS ) values( 'ELECCIONES GENERALES 2016', '', '', '', 'ANA MELVA BERNUY RAMIREZ ', 'FEMENINO', 'NO ELECTO', 'LAMBAYEQUE  ', 'PERUANOS POR EL KAMBIO', 'PERUANOS POR EL KAMBIO' );</v>
      </c>
    </row>
    <row r="5877" spans="1:12" x14ac:dyDescent="0.25">
      <c r="A5877" s="17" t="s">
        <v>6699</v>
      </c>
      <c r="E5877" s="15" t="s">
        <v>8476</v>
      </c>
      <c r="F5877" s="15" t="s">
        <v>8772</v>
      </c>
      <c r="G5877" s="17" t="s">
        <v>1062</v>
      </c>
      <c r="H5877" s="15" t="s">
        <v>8792</v>
      </c>
      <c r="I5877" s="15" t="s">
        <v>7</v>
      </c>
      <c r="J5877" s="15" t="str">
        <f>IFERROR(VLOOKUP(I5877,'Candidato Presidencial'!$C:$E,3,FALSE),"")</f>
        <v>PERUANOS POR EL KAMBIO</v>
      </c>
      <c r="L5877" s="15" t="str">
        <f t="shared" si="156"/>
        <v>insert into Camaleon.CandidatoCongreso( PROCESO_ELECTORAL, NOMBRE_CANDIDATO, APELLIDO_PATERNO, APELLIDO_MATERNO, NOMBRE_COMPLETO, SEXO, CARGO_ELEGIDO, LUGAR_POSTULA, ORGANIZACION_POLITICA, ALIAS ) values( 'ELECCIONES GENERALES 2016', '', '', '', 'JUAN CHANG TEMPLO', 'MASCULINO', 'NO ELECTO', 'UCAYALI  ', 'PERUANOS POR EL KAMBIO', 'PERUANOS POR EL KAMBIO' );</v>
      </c>
    </row>
    <row r="5878" spans="1:12" x14ac:dyDescent="0.25">
      <c r="A5878" s="17" t="s">
        <v>6699</v>
      </c>
      <c r="E5878" s="15" t="s">
        <v>8477</v>
      </c>
      <c r="F5878" s="15" t="s">
        <v>8773</v>
      </c>
      <c r="G5878" s="17" t="s">
        <v>1062</v>
      </c>
      <c r="H5878" s="15" t="s">
        <v>8790</v>
      </c>
      <c r="I5878" s="15" t="s">
        <v>7</v>
      </c>
      <c r="J5878" s="15" t="str">
        <f>IFERROR(VLOOKUP(I5878,'Candidato Presidencial'!$C:$E,3,FALSE),"")</f>
        <v>PERUANOS POR EL KAMBIO</v>
      </c>
      <c r="L5878" s="15" t="str">
        <f t="shared" si="156"/>
        <v>insert into Camaleon.CandidatoCongreso( PROCESO_ELECTORAL, NOMBRE_CANDIDATO, APELLIDO_PATERNO, APELLIDO_MATERNO, NOMBRE_COMPLETO, SEXO, CARGO_ELEGIDO, LUGAR_POSTULA, ORGANIZACION_POLITICA, ALIAS ) values( 'ELECCIONES GENERALES 2016', '', '', '', 'LIDIA GUMERCINDA PRADO CARITAS', 'FEMENINO', 'NO ELECTO', 'AYACUCHO  ', 'PERUANOS POR EL KAMBIO', 'PERUANOS POR EL KAMBIO' );</v>
      </c>
    </row>
    <row r="5879" spans="1:12" x14ac:dyDescent="0.25">
      <c r="A5879" s="17" t="s">
        <v>6699</v>
      </c>
      <c r="E5879" s="15" t="s">
        <v>8478</v>
      </c>
      <c r="F5879" s="15" t="s">
        <v>8773</v>
      </c>
      <c r="G5879" s="17" t="s">
        <v>1062</v>
      </c>
      <c r="H5879" s="15" t="s">
        <v>8777</v>
      </c>
      <c r="I5879" s="15" t="s">
        <v>7</v>
      </c>
      <c r="J5879" s="15" t="str">
        <f>IFERROR(VLOOKUP(I5879,'Candidato Presidencial'!$C:$E,3,FALSE),"")</f>
        <v>PERUANOS POR EL KAMBIO</v>
      </c>
      <c r="L5879" s="15" t="str">
        <f t="shared" si="156"/>
        <v>insert into Camaleon.CandidatoCongreso( PROCESO_ELECTORAL, NOMBRE_CANDIDATO, APELLIDO_PATERNO, APELLIDO_MATERNO, NOMBRE_COMPLETO, SEXO, CARGO_ELEGIDO, LUGAR_POSTULA, ORGANIZACION_POLITICA, ALIAS ) values( 'ELECCIONES GENERALES 2016', '', '', '', 'CELINA PALOMINO SULCA', 'FEMENINO', 'NO ELECTO', 'LIMA  ', 'PERUANOS POR EL KAMBIO', 'PERUANOS POR EL KAMBIO' );</v>
      </c>
    </row>
    <row r="5880" spans="1:12" x14ac:dyDescent="0.25">
      <c r="A5880" s="17" t="s">
        <v>6699</v>
      </c>
      <c r="E5880" s="15" t="s">
        <v>8479</v>
      </c>
      <c r="F5880" s="15" t="s">
        <v>8773</v>
      </c>
      <c r="G5880" s="17" t="s">
        <v>1062</v>
      </c>
      <c r="H5880" s="15" t="s">
        <v>8781</v>
      </c>
      <c r="I5880" s="15" t="s">
        <v>7</v>
      </c>
      <c r="J5880" s="15" t="str">
        <f>IFERROR(VLOOKUP(I5880,'Candidato Presidencial'!$C:$E,3,FALSE),"")</f>
        <v>PERUANOS POR EL KAMBIO</v>
      </c>
      <c r="L5880" s="15" t="str">
        <f t="shared" si="156"/>
        <v>insert into Camaleon.CandidatoCongreso( PROCESO_ELECTORAL, NOMBRE_CANDIDATO, APELLIDO_PATERNO, APELLIDO_MATERNO, NOMBRE_COMPLETO, SEXO, CARGO_ELEGIDO, LUGAR_POSTULA, ORGANIZACION_POLITICA, ALIAS ) values( 'ELECCIONES GENERALES 2016', '', '', '', 'ROCIO VILLANUEVA MUÑOZ', 'FEMENINO', 'NO ELECTO', 'CAJAMARCA  ', 'PERUANOS POR EL KAMBIO', 'PERUANOS POR EL KAMBIO' );</v>
      </c>
    </row>
    <row r="5881" spans="1:12" x14ac:dyDescent="0.25">
      <c r="A5881" s="17" t="s">
        <v>6699</v>
      </c>
      <c r="E5881" s="15" t="s">
        <v>8480</v>
      </c>
      <c r="F5881" s="15" t="s">
        <v>8772</v>
      </c>
      <c r="G5881" s="17" t="s">
        <v>1062</v>
      </c>
      <c r="H5881" s="15" t="s">
        <v>8781</v>
      </c>
      <c r="I5881" s="15" t="s">
        <v>7</v>
      </c>
      <c r="J5881" s="15" t="str">
        <f>IFERROR(VLOOKUP(I5881,'Candidato Presidencial'!$C:$E,3,FALSE),"")</f>
        <v>PERUANOS POR EL KAMBIO</v>
      </c>
      <c r="L5881" s="15" t="str">
        <f t="shared" si="156"/>
        <v>insert into Camaleon.CandidatoCongreso( PROCESO_ELECTORAL, NOMBRE_CANDIDATO, APELLIDO_PATERNO, APELLIDO_MATERNO, NOMBRE_COMPLETO, SEXO, CARGO_ELEGIDO, LUGAR_POSTULA, ORGANIZACION_POLITICA, ALIAS ) values( 'ELECCIONES GENERALES 2016', '', '', '', 'FERNANDO SILVA MARTOS', 'MASCULINO', 'NO ELECTO', 'CAJAMARCA  ', 'PERUANOS POR EL KAMBIO', 'PERUANOS POR EL KAMBIO' );</v>
      </c>
    </row>
    <row r="5882" spans="1:12" x14ac:dyDescent="0.25">
      <c r="A5882" s="17" t="s">
        <v>6699</v>
      </c>
      <c r="E5882" s="15" t="s">
        <v>8481</v>
      </c>
      <c r="F5882" s="15" t="s">
        <v>8772</v>
      </c>
      <c r="G5882" s="17" t="s">
        <v>1062</v>
      </c>
      <c r="H5882" s="15" t="s">
        <v>8781</v>
      </c>
      <c r="I5882" s="15" t="s">
        <v>7</v>
      </c>
      <c r="J5882" s="15" t="str">
        <f>IFERROR(VLOOKUP(I5882,'Candidato Presidencial'!$C:$E,3,FALSE),"")</f>
        <v>PERUANOS POR EL KAMBIO</v>
      </c>
      <c r="L5882" s="15" t="str">
        <f t="shared" si="156"/>
        <v>insert into Camaleon.CandidatoCongreso( PROCESO_ELECTORAL, NOMBRE_CANDIDATO, APELLIDO_PATERNO, APELLIDO_MATERNO, NOMBRE_COMPLETO, SEXO, CARGO_ELEGIDO, LUGAR_POSTULA, ORGANIZACION_POLITICA, ALIAS ) values( 'ELECCIONES GENERALES 2016', '', '', '', 'IVAN ADOLFO CARRANZA SAUCEDO', 'MASCULINO', 'NO ELECTO', 'CAJAMARCA  ', 'PERUANOS POR EL KAMBIO', 'PERUANOS POR EL KAMBIO' );</v>
      </c>
    </row>
    <row r="5883" spans="1:12" x14ac:dyDescent="0.25">
      <c r="A5883" s="17" t="s">
        <v>6699</v>
      </c>
      <c r="E5883" s="15" t="s">
        <v>8482</v>
      </c>
      <c r="F5883" s="15" t="s">
        <v>8772</v>
      </c>
      <c r="G5883" s="17" t="s">
        <v>1062</v>
      </c>
      <c r="H5883" s="15" t="s">
        <v>8781</v>
      </c>
      <c r="I5883" s="15" t="s">
        <v>7</v>
      </c>
      <c r="J5883" s="15" t="str">
        <f>IFERROR(VLOOKUP(I5883,'Candidato Presidencial'!$C:$E,3,FALSE),"")</f>
        <v>PERUANOS POR EL KAMBIO</v>
      </c>
      <c r="L5883" s="15" t="str">
        <f t="shared" si="156"/>
        <v>insert into Camaleon.CandidatoCongreso( PROCESO_ELECTORAL, NOMBRE_CANDIDATO, APELLIDO_PATERNO, APELLIDO_MATERNO, NOMBRE_COMPLETO, SEXO, CARGO_ELEGIDO, LUGAR_POSTULA, ORGANIZACION_POLITICA, ALIAS ) values( 'ELECCIONES GENERALES 2016', '', '', '', 'ERIBERTO VILLANUEVA CASTREJON', 'MASCULINO', 'NO ELECTO', 'CAJAMARCA  ', 'PERUANOS POR EL KAMBIO', 'PERUANOS POR EL KAMBIO' );</v>
      </c>
    </row>
    <row r="5884" spans="1:12" x14ac:dyDescent="0.25">
      <c r="A5884" s="17" t="s">
        <v>6699</v>
      </c>
      <c r="E5884" s="15" t="s">
        <v>8483</v>
      </c>
      <c r="F5884" s="15" t="s">
        <v>8773</v>
      </c>
      <c r="G5884" s="17" t="s">
        <v>1062</v>
      </c>
      <c r="H5884" s="15" t="s">
        <v>8782</v>
      </c>
      <c r="I5884" s="15" t="s">
        <v>7</v>
      </c>
      <c r="J5884" s="15" t="str">
        <f>IFERROR(VLOOKUP(I5884,'Candidato Presidencial'!$C:$E,3,FALSE),"")</f>
        <v>PERUANOS POR EL KAMBIO</v>
      </c>
      <c r="L5884" s="15" t="str">
        <f t="shared" si="156"/>
        <v>insert into Camaleon.CandidatoCongreso( PROCESO_ELECTORAL, NOMBRE_CANDIDATO, APELLIDO_PATERNO, APELLIDO_MATERNO, NOMBRE_COMPLETO, SEXO, CARGO_ELEGIDO, LUGAR_POSTULA, ORGANIZACION_POLITICA, ALIAS ) values( 'ELECCIONES GENERALES 2016', '', '', '', 'ROSANA JACQUELINE LLATAS CARRASCO', 'FEMENINO', 'NO ELECTO', 'LAMBAYEQUE  ', 'PERUANOS POR EL KAMBIO', 'PERUANOS POR EL KAMBIO' );</v>
      </c>
    </row>
    <row r="5885" spans="1:12" x14ac:dyDescent="0.25">
      <c r="A5885" s="17" t="s">
        <v>6699</v>
      </c>
      <c r="E5885" s="15" t="s">
        <v>8484</v>
      </c>
      <c r="F5885" s="15" t="s">
        <v>8772</v>
      </c>
      <c r="G5885" s="17" t="s">
        <v>1062</v>
      </c>
      <c r="H5885" s="15" t="s">
        <v>8782</v>
      </c>
      <c r="I5885" s="15" t="s">
        <v>7</v>
      </c>
      <c r="J5885" s="15" t="str">
        <f>IFERROR(VLOOKUP(I5885,'Candidato Presidencial'!$C:$E,3,FALSE),"")</f>
        <v>PERUANOS POR EL KAMBIO</v>
      </c>
      <c r="L5885" s="15" t="str">
        <f t="shared" si="156"/>
        <v>insert into Camaleon.CandidatoCongreso( PROCESO_ELECTORAL, NOMBRE_CANDIDATO, APELLIDO_PATERNO, APELLIDO_MATERNO, NOMBRE_COMPLETO, SEXO, CARGO_ELEGIDO, LUGAR_POSTULA, ORGANIZACION_POLITICA, ALIAS ) values( 'ELECCIONES GENERALES 2016', '', '', '', 'CLEMENTE FLORES VILCHEZ', 'MASCULINO', 'NO ELECTO', 'LAMBAYEQUE  ', 'PERUANOS POR EL KAMBIO', 'PERUANOS POR EL KAMBIO' );</v>
      </c>
    </row>
    <row r="5886" spans="1:12" x14ac:dyDescent="0.25">
      <c r="A5886" s="17" t="s">
        <v>6699</v>
      </c>
      <c r="E5886" s="15" t="s">
        <v>8485</v>
      </c>
      <c r="F5886" s="15" t="s">
        <v>8773</v>
      </c>
      <c r="G5886" s="17" t="s">
        <v>1062</v>
      </c>
      <c r="H5886" s="15" t="s">
        <v>8797</v>
      </c>
      <c r="I5886" s="15" t="s">
        <v>7</v>
      </c>
      <c r="J5886" s="15" t="str">
        <f>IFERROR(VLOOKUP(I5886,'Candidato Presidencial'!$C:$E,3,FALSE),"")</f>
        <v>PERUANOS POR EL KAMBIO</v>
      </c>
      <c r="L5886" s="15" t="str">
        <f t="shared" si="156"/>
        <v>insert into Camaleon.CandidatoCongreso( PROCESO_ELECTORAL, NOMBRE_CANDIDATO, APELLIDO_PATERNO, APELLIDO_MATERNO, NOMBRE_COMPLETO, SEXO, CARGO_ELEGIDO, LUGAR_POSTULA, ORGANIZACION_POLITICA, ALIAS ) values( 'ELECCIONES GENERALES 2016', '', '', '', 'MIRIAM CHILCON SILVA', 'FEMENINO', 'NO ELECTO', 'LIMA LIMA ', 'PERUANOS POR EL KAMBIO', 'PERUANOS POR EL KAMBIO' );</v>
      </c>
    </row>
    <row r="5887" spans="1:12" x14ac:dyDescent="0.25">
      <c r="A5887" s="17" t="s">
        <v>6699</v>
      </c>
      <c r="E5887" s="15" t="s">
        <v>8486</v>
      </c>
      <c r="F5887" s="15" t="s">
        <v>8773</v>
      </c>
      <c r="G5887" s="17" t="s">
        <v>1062</v>
      </c>
      <c r="H5887" s="15" t="s">
        <v>8777</v>
      </c>
      <c r="I5887" s="15" t="s">
        <v>7</v>
      </c>
      <c r="J5887" s="15" t="str">
        <f>IFERROR(VLOOKUP(I5887,'Candidato Presidencial'!$C:$E,3,FALSE),"")</f>
        <v>PERUANOS POR EL KAMBIO</v>
      </c>
      <c r="L5887" s="15" t="str">
        <f t="shared" si="156"/>
        <v>insert into Camaleon.CandidatoCongreso( PROCESO_ELECTORAL, NOMBRE_CANDIDATO, APELLIDO_PATERNO, APELLIDO_MATERNO, NOMBRE_COMPLETO, SEXO, CARGO_ELEGIDO, LUGAR_POSTULA, ORGANIZACION_POLITICA, ALIAS ) values( 'ELECCIONES GENERALES 2016', '', '', '', 'MARIA SANTOS VASQUEZ RAFAEL', 'FEMENINO', 'NO ELECTO', 'LIMA  ', 'PERUANOS POR EL KAMBIO', 'PERUANOS POR EL KAMBIO' );</v>
      </c>
    </row>
    <row r="5888" spans="1:12" x14ac:dyDescent="0.25">
      <c r="A5888" s="17" t="s">
        <v>6699</v>
      </c>
      <c r="E5888" s="15" t="s">
        <v>8487</v>
      </c>
      <c r="F5888" s="15" t="s">
        <v>8773</v>
      </c>
      <c r="G5888" s="17" t="s">
        <v>1062</v>
      </c>
      <c r="H5888" s="15" t="s">
        <v>8780</v>
      </c>
      <c r="I5888" s="15" t="s">
        <v>7</v>
      </c>
      <c r="J5888" s="15" t="str">
        <f>IFERROR(VLOOKUP(I5888,'Candidato Presidencial'!$C:$E,3,FALSE),"")</f>
        <v>PERUANOS POR EL KAMBIO</v>
      </c>
      <c r="L5888" s="15" t="str">
        <f t="shared" si="156"/>
        <v>insert into Camaleon.CandidatoCongreso( PROCESO_ELECTORAL, NOMBRE_CANDIDATO, APELLIDO_PATERNO, APELLIDO_MATERNO, NOMBRE_COMPLETO, SEXO, CARGO_ELEGIDO, LUGAR_POSTULA, ORGANIZACION_POLITICA, ALIAS ) values( 'ELECCIONES GENERALES 2016', '', '', '', 'CARMEN ROSA NUÑEZ CAMPOS', 'FEMENINO', 'NO ELECTO', 'LA LIBERTAD  ', 'PERUANOS POR EL KAMBIO', 'PERUANOS POR EL KAMBIO' );</v>
      </c>
    </row>
    <row r="5889" spans="1:12" x14ac:dyDescent="0.25">
      <c r="A5889" s="17" t="s">
        <v>6699</v>
      </c>
      <c r="E5889" s="15" t="s">
        <v>8488</v>
      </c>
      <c r="F5889" s="15" t="s">
        <v>8772</v>
      </c>
      <c r="G5889" s="17" t="s">
        <v>1062</v>
      </c>
      <c r="H5889" s="15" t="s">
        <v>8777</v>
      </c>
      <c r="I5889" s="15" t="s">
        <v>7</v>
      </c>
      <c r="J5889" s="15" t="str">
        <f>IFERROR(VLOOKUP(I5889,'Candidato Presidencial'!$C:$E,3,FALSE),"")</f>
        <v>PERUANOS POR EL KAMBIO</v>
      </c>
      <c r="L5889" s="15" t="str">
        <f t="shared" si="156"/>
        <v>insert into Camaleon.CandidatoCongreso( PROCESO_ELECTORAL, NOMBRE_CANDIDATO, APELLIDO_PATERNO, APELLIDO_MATERNO, NOMBRE_COMPLETO, SEXO, CARGO_ELEGIDO, LUGAR_POSTULA, ORGANIZACION_POLITICA, ALIAS ) values( 'ELECCIONES GENERALES 2016', '', '', '', 'RAUL DIAZ PEREZ', 'MASCULINO', 'NO ELECTO', 'LIMA  ', 'PERUANOS POR EL KAMBIO', 'PERUANOS POR EL KAMBIO' );</v>
      </c>
    </row>
    <row r="5890" spans="1:12" x14ac:dyDescent="0.25">
      <c r="A5890" s="17" t="s">
        <v>6699</v>
      </c>
      <c r="E5890" s="15" t="s">
        <v>8489</v>
      </c>
      <c r="F5890" s="15" t="s">
        <v>8773</v>
      </c>
      <c r="G5890" s="17" t="s">
        <v>1062</v>
      </c>
      <c r="H5890" s="15" t="s">
        <v>8776</v>
      </c>
      <c r="I5890" s="15" t="s">
        <v>7</v>
      </c>
      <c r="J5890" s="15" t="str">
        <f>IFERROR(VLOOKUP(I5890,'Candidato Presidencial'!$C:$E,3,FALSE),"")</f>
        <v>PERUANOS POR EL KAMBIO</v>
      </c>
      <c r="L5890" s="15" t="str">
        <f t="shared" si="156"/>
        <v>insert into Camaleon.CandidatoCongreso( PROCESO_ELECTORAL, NOMBRE_CANDIDATO, APELLIDO_PATERNO, APELLIDO_MATERNO, NOMBRE_COMPLETO, SEXO, CARGO_ELEGIDO, LUGAR_POSTULA, ORGANIZACION_POLITICA, ALIAS ) values( 'ELECCIONES GENERALES 2016', '', '', '', 'NORMA BURGOS MONDRAGON', 'FEMENINO', 'NO ELECTO', 'AMAZONAS  ', 'PERUANOS POR EL KAMBIO', 'PERUANOS POR EL KAMBIO' );</v>
      </c>
    </row>
    <row r="5891" spans="1:12" x14ac:dyDescent="0.25">
      <c r="A5891" s="17" t="s">
        <v>6699</v>
      </c>
      <c r="E5891" s="15" t="s">
        <v>8490</v>
      </c>
      <c r="F5891" s="15" t="s">
        <v>8772</v>
      </c>
      <c r="G5891" s="17" t="s">
        <v>1062</v>
      </c>
      <c r="H5891" s="15" t="s">
        <v>8783</v>
      </c>
      <c r="I5891" s="15" t="s">
        <v>7</v>
      </c>
      <c r="J5891" s="15" t="str">
        <f>IFERROR(VLOOKUP(I5891,'Candidato Presidencial'!$C:$E,3,FALSE),"")</f>
        <v>PERUANOS POR EL KAMBIO</v>
      </c>
      <c r="L5891" s="15" t="str">
        <f t="shared" ref="L5891:L5954" si="157">"insert into Camaleon.CandidatoCongreso( "&amp;$A$1&amp;", "&amp;$B$1&amp;", "&amp;$C$1&amp;", "&amp;$D$1&amp;", "&amp;$E$1&amp;", "&amp;$F$1&amp;", "&amp;$G$1&amp;", "&amp;$H$1&amp;", "&amp;$I$1&amp;", "&amp;$J$1&amp;" ) values( '"&amp;A5891&amp;"', '"&amp;B5891&amp;"', '"&amp;C5891&amp;"', '"&amp;D5891&amp;"', '"&amp;E5891&amp;"', '"&amp;F5891&amp;"', '"&amp;G5891&amp;"', '"&amp;H5891&amp;"', '"&amp;I5891&amp;"', '"&amp;J5891&amp;"' );"</f>
        <v>insert into Camaleon.CandidatoCongreso( PROCESO_ELECTORAL, NOMBRE_CANDIDATO, APELLIDO_PATERNO, APELLIDO_MATERNO, NOMBRE_COMPLETO, SEXO, CARGO_ELEGIDO, LUGAR_POSTULA, ORGANIZACION_POLITICA, ALIAS ) values( 'ELECCIONES GENERALES 2016', '', '', '', 'VICTOR VIDAL PINO ZAMBRANO', 'MASCULINO', 'NO ELECTO', 'CUSCO  ', 'PERUANOS POR EL KAMBIO', 'PERUANOS POR EL KAMBIO' );</v>
      </c>
    </row>
    <row r="5892" spans="1:12" x14ac:dyDescent="0.25">
      <c r="A5892" s="17" t="s">
        <v>6699</v>
      </c>
      <c r="E5892" s="15" t="s">
        <v>8491</v>
      </c>
      <c r="F5892" s="15" t="s">
        <v>8772</v>
      </c>
      <c r="G5892" s="17" t="s">
        <v>1062</v>
      </c>
      <c r="H5892" s="15" t="s">
        <v>8783</v>
      </c>
      <c r="I5892" s="15" t="s">
        <v>7</v>
      </c>
      <c r="J5892" s="15" t="str">
        <f>IFERROR(VLOOKUP(I5892,'Candidato Presidencial'!$C:$E,3,FALSE),"")</f>
        <v>PERUANOS POR EL KAMBIO</v>
      </c>
      <c r="L5892" s="15" t="str">
        <f t="shared" si="157"/>
        <v>insert into Camaleon.CandidatoCongreso( PROCESO_ELECTORAL, NOMBRE_CANDIDATO, APELLIDO_PATERNO, APELLIDO_MATERNO, NOMBRE_COMPLETO, SEXO, CARGO_ELEGIDO, LUGAR_POSTULA, ORGANIZACION_POLITICA, ALIAS ) values( 'ELECCIONES GENERALES 2016', '', '', '', 'ALDO VLADIMIRO ESTRADA PEÑA', 'MASCULINO', 'NO ELECTO', 'CUSCO  ', 'PERUANOS POR EL KAMBIO', 'PERUANOS POR EL KAMBIO' );</v>
      </c>
    </row>
    <row r="5893" spans="1:12" x14ac:dyDescent="0.25">
      <c r="A5893" s="17" t="s">
        <v>6699</v>
      </c>
      <c r="E5893" s="15" t="s">
        <v>8492</v>
      </c>
      <c r="F5893" s="15" t="s">
        <v>8772</v>
      </c>
      <c r="G5893" s="17" t="s">
        <v>1062</v>
      </c>
      <c r="H5893" s="15" t="s">
        <v>8789</v>
      </c>
      <c r="I5893" s="15" t="s">
        <v>7</v>
      </c>
      <c r="J5893" s="15" t="str">
        <f>IFERROR(VLOOKUP(I5893,'Candidato Presidencial'!$C:$E,3,FALSE),"")</f>
        <v>PERUANOS POR EL KAMBIO</v>
      </c>
      <c r="L5893" s="15" t="str">
        <f t="shared" si="157"/>
        <v>insert into Camaleon.CandidatoCongreso( PROCESO_ELECTORAL, NOMBRE_CANDIDATO, APELLIDO_PATERNO, APELLIDO_MATERNO, NOMBRE_COMPLETO, SEXO, CARGO_ELEGIDO, LUGAR_POSTULA, ORGANIZACION_POLITICA, ALIAS ) values( 'ELECCIONES GENERALES 2016', '', '', '', 'JIMMY RENZO OJEDA ARNICA', 'MASCULINO', 'NO ELECTO', 'AREQUIPA  ', 'PERUANOS POR EL KAMBIO', 'PERUANOS POR EL KAMBIO' );</v>
      </c>
    </row>
    <row r="5894" spans="1:12" x14ac:dyDescent="0.25">
      <c r="A5894" s="17" t="s">
        <v>6699</v>
      </c>
      <c r="E5894" s="15" t="s">
        <v>8493</v>
      </c>
      <c r="F5894" s="15" t="s">
        <v>8773</v>
      </c>
      <c r="G5894" s="17" t="s">
        <v>1062</v>
      </c>
      <c r="H5894" s="15" t="s">
        <v>8789</v>
      </c>
      <c r="I5894" s="15" t="s">
        <v>7</v>
      </c>
      <c r="J5894" s="15" t="str">
        <f>IFERROR(VLOOKUP(I5894,'Candidato Presidencial'!$C:$E,3,FALSE),"")</f>
        <v>PERUANOS POR EL KAMBIO</v>
      </c>
      <c r="L5894" s="15" t="str">
        <f t="shared" si="157"/>
        <v>insert into Camaleon.CandidatoCongreso( PROCESO_ELECTORAL, NOMBRE_CANDIDATO, APELLIDO_PATERNO, APELLIDO_MATERNO, NOMBRE_COMPLETO, SEXO, CARGO_ELEGIDO, LUGAR_POSTULA, ORGANIZACION_POLITICA, ALIAS ) values( 'ELECCIONES GENERALES 2016', '', '', '', 'ANA MARIA CHOQUEHUANCA DE VILLANUEVA', 'FEMENINO', 'NO ELECTO', 'AREQUIPA  ', 'PERUANOS POR EL KAMBIO', 'PERUANOS POR EL KAMBIO' );</v>
      </c>
    </row>
    <row r="5895" spans="1:12" x14ac:dyDescent="0.25">
      <c r="A5895" s="17" t="s">
        <v>6699</v>
      </c>
      <c r="E5895" s="15" t="s">
        <v>8494</v>
      </c>
      <c r="F5895" s="15" t="s">
        <v>8772</v>
      </c>
      <c r="G5895" s="17" t="s">
        <v>1062</v>
      </c>
      <c r="H5895" s="15" t="s">
        <v>8779</v>
      </c>
      <c r="I5895" s="15" t="s">
        <v>7</v>
      </c>
      <c r="J5895" s="15" t="str">
        <f>IFERROR(VLOOKUP(I5895,'Candidato Presidencial'!$C:$E,3,FALSE),"")</f>
        <v>PERUANOS POR EL KAMBIO</v>
      </c>
      <c r="L5895" s="15" t="str">
        <f t="shared" si="157"/>
        <v>insert into Camaleon.CandidatoCongreso( PROCESO_ELECTORAL, NOMBRE_CANDIDATO, APELLIDO_PATERNO, APELLIDO_MATERNO, NOMBRE_COMPLETO, SEXO, CARGO_ELEGIDO, LUGAR_POSTULA, ORGANIZACION_POLITICA, ALIAS ) values( 'ELECCIONES GENERALES 2016', '', '', '', 'RAFAEL VARGAS MALAGA', 'MASCULINO', 'NO ELECTO', 'TACNA  ', 'PERUANOS POR EL KAMBIO', 'PERUANOS POR EL KAMBIO' );</v>
      </c>
    </row>
    <row r="5896" spans="1:12" x14ac:dyDescent="0.25">
      <c r="A5896" s="17" t="s">
        <v>6699</v>
      </c>
      <c r="E5896" s="15" t="s">
        <v>8495</v>
      </c>
      <c r="F5896" s="15" t="s">
        <v>8773</v>
      </c>
      <c r="G5896" s="17" t="s">
        <v>1062</v>
      </c>
      <c r="H5896" s="15" t="s">
        <v>8784</v>
      </c>
      <c r="I5896" s="15" t="s">
        <v>7</v>
      </c>
      <c r="J5896" s="15" t="str">
        <f>IFERROR(VLOOKUP(I5896,'Candidato Presidencial'!$C:$E,3,FALSE),"")</f>
        <v>PERUANOS POR EL KAMBIO</v>
      </c>
      <c r="L5896" s="15" t="str">
        <f t="shared" si="157"/>
        <v>insert into Camaleon.CandidatoCongreso( PROCESO_ELECTORAL, NOMBRE_CANDIDATO, APELLIDO_PATERNO, APELLIDO_MATERNO, NOMBRE_COMPLETO, SEXO, CARGO_ELEGIDO, LUGAR_POSTULA, ORGANIZACION_POLITICA, ALIAS ) values( 'ELECCIONES GENERALES 2016', '', '', '', 'SHIRLEY MARGOT REVOLLAR CACERES', 'FEMENINO', 'NO ELECTO', 'MADRE DE DIOS  ', 'PERUANOS POR EL KAMBIO', 'PERUANOS POR EL KAMBIO' );</v>
      </c>
    </row>
    <row r="5897" spans="1:12" x14ac:dyDescent="0.25">
      <c r="A5897" s="17" t="s">
        <v>6699</v>
      </c>
      <c r="E5897" s="15" t="s">
        <v>8496</v>
      </c>
      <c r="F5897" s="15" t="s">
        <v>8772</v>
      </c>
      <c r="G5897" s="17" t="s">
        <v>1062</v>
      </c>
      <c r="H5897" s="15" t="s">
        <v>8790</v>
      </c>
      <c r="I5897" s="15" t="s">
        <v>7</v>
      </c>
      <c r="J5897" s="15" t="str">
        <f>IFERROR(VLOOKUP(I5897,'Candidato Presidencial'!$C:$E,3,FALSE),"")</f>
        <v>PERUANOS POR EL KAMBIO</v>
      </c>
      <c r="L5897" s="15" t="str">
        <f t="shared" si="157"/>
        <v>insert into Camaleon.CandidatoCongreso( PROCESO_ELECTORAL, NOMBRE_CANDIDATO, APELLIDO_PATERNO, APELLIDO_MATERNO, NOMBRE_COMPLETO, SEXO, CARGO_ELEGIDO, LUGAR_POSTULA, ORGANIZACION_POLITICA, ALIAS ) values( 'ELECCIONES GENERALES 2016', '', '', '', 'HECTOR HUGO CHAVEZ CHUCHON', 'MASCULINO', 'NO ELECTO', 'AYACUCHO  ', 'PERUANOS POR EL KAMBIO', 'PERUANOS POR EL KAMBIO' );</v>
      </c>
    </row>
    <row r="5898" spans="1:12" x14ac:dyDescent="0.25">
      <c r="A5898" s="17" t="s">
        <v>6699</v>
      </c>
      <c r="E5898" s="15" t="s">
        <v>8497</v>
      </c>
      <c r="F5898" s="15" t="s">
        <v>8772</v>
      </c>
      <c r="G5898" s="17" t="s">
        <v>1062</v>
      </c>
      <c r="H5898" s="15" t="s">
        <v>8790</v>
      </c>
      <c r="I5898" s="15" t="s">
        <v>7</v>
      </c>
      <c r="J5898" s="15" t="str">
        <f>IFERROR(VLOOKUP(I5898,'Candidato Presidencial'!$C:$E,3,FALSE),"")</f>
        <v>PERUANOS POR EL KAMBIO</v>
      </c>
      <c r="L5898" s="15" t="str">
        <f t="shared" si="157"/>
        <v>insert into Camaleon.CandidatoCongreso( PROCESO_ELECTORAL, NOMBRE_CANDIDATO, APELLIDO_PATERNO, APELLIDO_MATERNO, NOMBRE_COMPLETO, SEXO, CARGO_ELEGIDO, LUGAR_POSTULA, ORGANIZACION_POLITICA, ALIAS ) values( 'ELECCIONES GENERALES 2016', '', '', '', 'ISAAC ERNESTO MOLINA CHAVEZ', 'MASCULINO', 'NO ELECTO', 'AYACUCHO  ', 'PERUANOS POR EL KAMBIO', 'PERUANOS POR EL KAMBIO' );</v>
      </c>
    </row>
    <row r="5899" spans="1:12" x14ac:dyDescent="0.25">
      <c r="A5899" s="17" t="s">
        <v>6699</v>
      </c>
      <c r="E5899" s="15" t="s">
        <v>8498</v>
      </c>
      <c r="F5899" s="15" t="s">
        <v>8773</v>
      </c>
      <c r="G5899" s="17" t="s">
        <v>1062</v>
      </c>
      <c r="H5899" s="15" t="s">
        <v>8777</v>
      </c>
      <c r="I5899" s="15" t="s">
        <v>7</v>
      </c>
      <c r="J5899" s="15" t="str">
        <f>IFERROR(VLOOKUP(I5899,'Candidato Presidencial'!$C:$E,3,FALSE),"")</f>
        <v>PERUANOS POR EL KAMBIO</v>
      </c>
      <c r="L5899" s="15" t="str">
        <f t="shared" si="157"/>
        <v>insert into Camaleon.CandidatoCongreso( PROCESO_ELECTORAL, NOMBRE_CANDIDATO, APELLIDO_PATERNO, APELLIDO_MATERNO, NOMBRE_COMPLETO, SEXO, CARGO_ELEGIDO, LUGAR_POSTULA, ORGANIZACION_POLITICA, ALIAS ) values( 'ELECCIONES GENERALES 2016', '', '', '', 'SARA LUZ CANALES AGUILAR', 'FEMENINO', 'NO ELECTO', 'LIMA  ', 'PERUANOS POR EL KAMBIO', 'PERUANOS POR EL KAMBIO' );</v>
      </c>
    </row>
    <row r="5900" spans="1:12" x14ac:dyDescent="0.25">
      <c r="A5900" s="17" t="s">
        <v>6699</v>
      </c>
      <c r="E5900" s="15" t="s">
        <v>8499</v>
      </c>
      <c r="F5900" s="15" t="s">
        <v>8772</v>
      </c>
      <c r="G5900" s="17" t="s">
        <v>1062</v>
      </c>
      <c r="H5900" s="15" t="s">
        <v>8777</v>
      </c>
      <c r="I5900" s="15" t="s">
        <v>7</v>
      </c>
      <c r="J5900" s="15" t="str">
        <f>IFERROR(VLOOKUP(I5900,'Candidato Presidencial'!$C:$E,3,FALSE),"")</f>
        <v>PERUANOS POR EL KAMBIO</v>
      </c>
      <c r="L5900" s="15" t="str">
        <f t="shared" si="157"/>
        <v>insert into Camaleon.CandidatoCongreso( PROCESO_ELECTORAL, NOMBRE_CANDIDATO, APELLIDO_PATERNO, APELLIDO_MATERNO, NOMBRE_COMPLETO, SEXO, CARGO_ELEGIDO, LUGAR_POSTULA, ORGANIZACION_POLITICA, ALIAS ) values( 'ELECCIONES GENERALES 2016', '', '', '', 'RODOLFO GERMAN JIMENEZ DIAZ', 'MASCULINO', 'NO ELECTO', 'LIMA  ', 'PERUANOS POR EL KAMBIO', 'PERUANOS POR EL KAMBIO' );</v>
      </c>
    </row>
    <row r="5901" spans="1:12" x14ac:dyDescent="0.25">
      <c r="A5901" s="17" t="s">
        <v>6699</v>
      </c>
      <c r="E5901" s="15" t="s">
        <v>8500</v>
      </c>
      <c r="F5901" s="15" t="s">
        <v>8772</v>
      </c>
      <c r="G5901" s="17" t="s">
        <v>1062</v>
      </c>
      <c r="H5901" s="15" t="s">
        <v>8777</v>
      </c>
      <c r="I5901" s="15" t="s">
        <v>7</v>
      </c>
      <c r="J5901" s="15" t="str">
        <f>IFERROR(VLOOKUP(I5901,'Candidato Presidencial'!$C:$E,3,FALSE),"")</f>
        <v>PERUANOS POR EL KAMBIO</v>
      </c>
      <c r="L5901" s="15" t="str">
        <f t="shared" si="157"/>
        <v>insert into Camaleon.CandidatoCongreso( PROCESO_ELECTORAL, NOMBRE_CANDIDATO, APELLIDO_PATERNO, APELLIDO_MATERNO, NOMBRE_COMPLETO, SEXO, CARGO_ELEGIDO, LUGAR_POSTULA, ORGANIZACION_POLITICA, ALIAS ) values( 'ELECCIONES GENERALES 2016', '', '', '', 'ROBERTO GAMANIEL VIEIRA PORTUGAL ', 'MASCULINO', 'NO ELECTO', 'LIMA  ', 'PERUANOS POR EL KAMBIO', 'PERUANOS POR EL KAMBIO' );</v>
      </c>
    </row>
    <row r="5902" spans="1:12" x14ac:dyDescent="0.25">
      <c r="A5902" s="17" t="s">
        <v>6699</v>
      </c>
      <c r="E5902" s="15" t="s">
        <v>8501</v>
      </c>
      <c r="F5902" s="15" t="s">
        <v>8772</v>
      </c>
      <c r="G5902" s="17" t="s">
        <v>1062</v>
      </c>
      <c r="H5902" s="15" t="s">
        <v>8777</v>
      </c>
      <c r="I5902" s="15" t="s">
        <v>7</v>
      </c>
      <c r="J5902" s="15" t="str">
        <f>IFERROR(VLOOKUP(I5902,'Candidato Presidencial'!$C:$E,3,FALSE),"")</f>
        <v>PERUANOS POR EL KAMBIO</v>
      </c>
      <c r="L5902" s="15" t="str">
        <f t="shared" si="157"/>
        <v>insert into Camaleon.CandidatoCongreso( PROCESO_ELECTORAL, NOMBRE_CANDIDATO, APELLIDO_PATERNO, APELLIDO_MATERNO, NOMBRE_COMPLETO, SEXO, CARGO_ELEGIDO, LUGAR_POSTULA, ORGANIZACION_POLITICA, ALIAS ) values( 'ELECCIONES GENERALES 2016', '', '', '', 'MARCO ANTONIO URTEAGA CABRERA', 'MASCULINO', 'NO ELECTO', 'LIMA  ', 'PERUANOS POR EL KAMBIO', 'PERUANOS POR EL KAMBIO' );</v>
      </c>
    </row>
    <row r="5903" spans="1:12" x14ac:dyDescent="0.25">
      <c r="A5903" s="17" t="s">
        <v>6699</v>
      </c>
      <c r="E5903" s="15" t="s">
        <v>8502</v>
      </c>
      <c r="F5903" s="15" t="s">
        <v>8773</v>
      </c>
      <c r="G5903" s="17" t="s">
        <v>1062</v>
      </c>
      <c r="H5903" s="15" t="s">
        <v>8793</v>
      </c>
      <c r="I5903" s="15" t="s">
        <v>7</v>
      </c>
      <c r="J5903" s="15" t="str">
        <f>IFERROR(VLOOKUP(I5903,'Candidato Presidencial'!$C:$E,3,FALSE),"")</f>
        <v>PERUANOS POR EL KAMBIO</v>
      </c>
      <c r="L5903" s="15" t="str">
        <f t="shared" si="157"/>
        <v>insert into Camaleon.CandidatoCongreso( PROCESO_ELECTORAL, NOMBRE_CANDIDATO, APELLIDO_PATERNO, APELLIDO_MATERNO, NOMBRE_COMPLETO, SEXO, CARGO_ELEGIDO, LUGAR_POSTULA, ORGANIZACION_POLITICA, ALIAS ) values( 'ELECCIONES GENERALES 2016', '', '', '', 'GIOCONDA ROSALBA TRIPI MORALES', 'FEMENINO', 'NO ELECTO', 'CALLAO  ', 'PERUANOS POR EL KAMBIO', 'PERUANOS POR EL KAMBIO' );</v>
      </c>
    </row>
    <row r="5904" spans="1:12" x14ac:dyDescent="0.25">
      <c r="A5904" s="17" t="s">
        <v>6699</v>
      </c>
      <c r="E5904" s="15" t="s">
        <v>8503</v>
      </c>
      <c r="F5904" s="15" t="s">
        <v>8772</v>
      </c>
      <c r="G5904" s="17" t="s">
        <v>1062</v>
      </c>
      <c r="H5904" s="15" t="s">
        <v>8777</v>
      </c>
      <c r="I5904" s="15" t="s">
        <v>7</v>
      </c>
      <c r="J5904" s="15" t="str">
        <f>IFERROR(VLOOKUP(I5904,'Candidato Presidencial'!$C:$E,3,FALSE),"")</f>
        <v>PERUANOS POR EL KAMBIO</v>
      </c>
      <c r="L5904" s="15" t="str">
        <f t="shared" si="157"/>
        <v>insert into Camaleon.CandidatoCongreso( PROCESO_ELECTORAL, NOMBRE_CANDIDATO, APELLIDO_PATERNO, APELLIDO_MATERNO, NOMBRE_COMPLETO, SEXO, CARGO_ELEGIDO, LUGAR_POSTULA, ORGANIZACION_POLITICA, ALIAS ) values( 'ELECCIONES GENERALES 2016', '', '', '', 'DONATO DIAZ AYALA', 'MASCULINO', 'NO ELECTO', 'LIMA  ', 'PERUANOS POR EL KAMBIO', 'PERUANOS POR EL KAMBIO' );</v>
      </c>
    </row>
    <row r="5905" spans="1:12" x14ac:dyDescent="0.25">
      <c r="A5905" s="17" t="s">
        <v>6699</v>
      </c>
      <c r="E5905" s="15" t="s">
        <v>8504</v>
      </c>
      <c r="F5905" s="15" t="s">
        <v>8773</v>
      </c>
      <c r="G5905" s="17" t="s">
        <v>1062</v>
      </c>
      <c r="H5905" s="15" t="s">
        <v>8794</v>
      </c>
      <c r="I5905" s="15" t="s">
        <v>7</v>
      </c>
      <c r="J5905" s="15" t="str">
        <f>IFERROR(VLOOKUP(I5905,'Candidato Presidencial'!$C:$E,3,FALSE),"")</f>
        <v>PERUANOS POR EL KAMBIO</v>
      </c>
      <c r="L5905" s="15" t="str">
        <f t="shared" si="157"/>
        <v>insert into Camaleon.CandidatoCongreso( PROCESO_ELECTORAL, NOMBRE_CANDIDATO, APELLIDO_PATERNO, APELLIDO_MATERNO, NOMBRE_COMPLETO, SEXO, CARGO_ELEGIDO, LUGAR_POSTULA, ORGANIZACION_POLITICA, ALIAS ) values( 'ELECCIONES GENERALES 2016', '', '', '', 'IVONNE CONTRERAS CAMACHO', 'FEMENINO', 'NO ELECTO', 'APURIMAC  ', 'PERUANOS POR EL KAMBIO', 'PERUANOS POR EL KAMBIO' );</v>
      </c>
    </row>
    <row r="5906" spans="1:12" x14ac:dyDescent="0.25">
      <c r="A5906" s="17" t="s">
        <v>6699</v>
      </c>
      <c r="E5906" s="15" t="s">
        <v>8505</v>
      </c>
      <c r="F5906" s="15" t="s">
        <v>8772</v>
      </c>
      <c r="G5906" s="17" t="s">
        <v>1062</v>
      </c>
      <c r="H5906" s="15" t="s">
        <v>8794</v>
      </c>
      <c r="I5906" s="15" t="s">
        <v>7</v>
      </c>
      <c r="J5906" s="15" t="str">
        <f>IFERROR(VLOOKUP(I5906,'Candidato Presidencial'!$C:$E,3,FALSE),"")</f>
        <v>PERUANOS POR EL KAMBIO</v>
      </c>
      <c r="L5906" s="15" t="str">
        <f t="shared" si="157"/>
        <v>insert into Camaleon.CandidatoCongreso( PROCESO_ELECTORAL, NOMBRE_CANDIDATO, APELLIDO_PATERNO, APELLIDO_MATERNO, NOMBRE_COMPLETO, SEXO, CARGO_ELEGIDO, LUGAR_POSTULA, ORGANIZACION_POLITICA, ALIAS ) values( 'ELECCIONES GENERALES 2016', '', '', '', 'EDGAR DAVID VILLANUEVA NUÑEZ', 'MASCULINO', 'NO ELECTO', 'APURIMAC  ', 'PERUANOS POR EL KAMBIO', 'PERUANOS POR EL KAMBIO' );</v>
      </c>
    </row>
    <row r="5907" spans="1:12" x14ac:dyDescent="0.25">
      <c r="A5907" s="17" t="s">
        <v>6699</v>
      </c>
      <c r="E5907" s="15" t="s">
        <v>8506</v>
      </c>
      <c r="F5907" s="15" t="s">
        <v>8772</v>
      </c>
      <c r="G5907" s="17" t="s">
        <v>1062</v>
      </c>
      <c r="H5907" s="15" t="s">
        <v>8794</v>
      </c>
      <c r="I5907" s="15" t="s">
        <v>7</v>
      </c>
      <c r="J5907" s="15" t="str">
        <f>IFERROR(VLOOKUP(I5907,'Candidato Presidencial'!$C:$E,3,FALSE),"")</f>
        <v>PERUANOS POR EL KAMBIO</v>
      </c>
      <c r="L5907" s="15" t="str">
        <f t="shared" si="157"/>
        <v>insert into Camaleon.CandidatoCongreso( PROCESO_ELECTORAL, NOMBRE_CANDIDATO, APELLIDO_PATERNO, APELLIDO_MATERNO, NOMBRE_COMPLETO, SEXO, CARGO_ELEGIDO, LUGAR_POSTULA, ORGANIZACION_POLITICA, ALIAS ) values( 'ELECCIONES GENERALES 2016', '', '', '', 'JHACSON HOWARD FLORES REYNAGA', 'MASCULINO', 'NO ELECTO', 'APURIMAC  ', 'PERUANOS POR EL KAMBIO', 'PERUANOS POR EL KAMBIO' );</v>
      </c>
    </row>
    <row r="5908" spans="1:12" x14ac:dyDescent="0.25">
      <c r="A5908" s="17" t="s">
        <v>6699</v>
      </c>
      <c r="E5908" s="15" t="s">
        <v>8507</v>
      </c>
      <c r="F5908" s="15" t="s">
        <v>8773</v>
      </c>
      <c r="G5908" s="17" t="s">
        <v>1062</v>
      </c>
      <c r="H5908" s="15" t="s">
        <v>8775</v>
      </c>
      <c r="I5908" s="15" t="s">
        <v>7</v>
      </c>
      <c r="J5908" s="15" t="str">
        <f>IFERROR(VLOOKUP(I5908,'Candidato Presidencial'!$C:$E,3,FALSE),"")</f>
        <v>PERUANOS POR EL KAMBIO</v>
      </c>
      <c r="L5908" s="15" t="str">
        <f t="shared" si="157"/>
        <v>insert into Camaleon.CandidatoCongreso( PROCESO_ELECTORAL, NOMBRE_CANDIDATO, APELLIDO_PATERNO, APELLIDO_MATERNO, NOMBRE_COMPLETO, SEXO, CARGO_ELEGIDO, LUGAR_POSTULA, ORGANIZACION_POLITICA, ALIAS ) values( 'ELECCIONES GENERALES 2016', '', '', '', 'JULIANA PINEDO CULQUI', 'FEMENINO', 'NO ELECTO', 'SAN MARTIN  ', 'PERUANOS POR EL KAMBIO', 'PERUANOS POR EL KAMBIO' );</v>
      </c>
    </row>
    <row r="5909" spans="1:12" x14ac:dyDescent="0.25">
      <c r="A5909" s="17" t="s">
        <v>6699</v>
      </c>
      <c r="E5909" s="15" t="s">
        <v>8508</v>
      </c>
      <c r="F5909" s="15" t="s">
        <v>8773</v>
      </c>
      <c r="G5909" s="17" t="s">
        <v>1062</v>
      </c>
      <c r="H5909" s="15" t="s">
        <v>8775</v>
      </c>
      <c r="I5909" s="15" t="s">
        <v>7</v>
      </c>
      <c r="J5909" s="15" t="str">
        <f>IFERROR(VLOOKUP(I5909,'Candidato Presidencial'!$C:$E,3,FALSE),"")</f>
        <v>PERUANOS POR EL KAMBIO</v>
      </c>
      <c r="L5909" s="15" t="str">
        <f t="shared" si="157"/>
        <v>insert into Camaleon.CandidatoCongreso( PROCESO_ELECTORAL, NOMBRE_CANDIDATO, APELLIDO_PATERNO, APELLIDO_MATERNO, NOMBRE_COMPLETO, SEXO, CARGO_ELEGIDO, LUGAR_POSTULA, ORGANIZACION_POLITICA, ALIAS ) values( 'ELECCIONES GENERALES 2016', '', '', '', 'GLADYS SOFIA RODRIGUEZ ASPAJO', 'FEMENINO', 'NO ELECTO', 'SAN MARTIN  ', 'PERUANOS POR EL KAMBIO', 'PERUANOS POR EL KAMBIO' );</v>
      </c>
    </row>
    <row r="5910" spans="1:12" x14ac:dyDescent="0.25">
      <c r="A5910" s="17" t="s">
        <v>6699</v>
      </c>
      <c r="E5910" s="15" t="s">
        <v>8509</v>
      </c>
      <c r="F5910" s="15" t="s">
        <v>8772</v>
      </c>
      <c r="G5910" s="17" t="s">
        <v>1062</v>
      </c>
      <c r="H5910" s="15" t="s">
        <v>8775</v>
      </c>
      <c r="I5910" s="15" t="s">
        <v>7</v>
      </c>
      <c r="J5910" s="15" t="str">
        <f>IFERROR(VLOOKUP(I5910,'Candidato Presidencial'!$C:$E,3,FALSE),"")</f>
        <v>PERUANOS POR EL KAMBIO</v>
      </c>
      <c r="L5910" s="15" t="str">
        <f t="shared" si="157"/>
        <v>insert into Camaleon.CandidatoCongreso( PROCESO_ELECTORAL, NOMBRE_CANDIDATO, APELLIDO_PATERNO, APELLIDO_MATERNO, NOMBRE_COMPLETO, SEXO, CARGO_ELEGIDO, LUGAR_POSTULA, ORGANIZACION_POLITICA, ALIAS ) values( 'ELECCIONES GENERALES 2016', '', '', '', 'LUIS POMPILIO RAMIREZ PINEDO', 'MASCULINO', 'NO ELECTO', 'SAN MARTIN  ', 'PERUANOS POR EL KAMBIO', 'PERUANOS POR EL KAMBIO' );</v>
      </c>
    </row>
    <row r="5911" spans="1:12" x14ac:dyDescent="0.25">
      <c r="A5911" s="17" t="s">
        <v>6699</v>
      </c>
      <c r="E5911" s="15" t="s">
        <v>8510</v>
      </c>
      <c r="F5911" s="15" t="s">
        <v>8772</v>
      </c>
      <c r="G5911" s="17" t="s">
        <v>1062</v>
      </c>
      <c r="H5911" s="15" t="s">
        <v>8798</v>
      </c>
      <c r="I5911" s="15" t="s">
        <v>7</v>
      </c>
      <c r="J5911" s="15" t="str">
        <f>IFERROR(VLOOKUP(I5911,'Candidato Presidencial'!$C:$E,3,FALSE),"")</f>
        <v>PERUANOS POR EL KAMBIO</v>
      </c>
      <c r="L5911" s="15" t="str">
        <f t="shared" si="157"/>
        <v>insert into Camaleon.CandidatoCongreso( PROCESO_ELECTORAL, NOMBRE_CANDIDATO, APELLIDO_PATERNO, APELLIDO_MATERNO, NOMBRE_COMPLETO, SEXO, CARGO_ELEGIDO, LUGAR_POSTULA, ORGANIZACION_POLITICA, ALIAS ) values( 'ELECCIONES GENERALES 2016', '', '', '', 'VICENTE ANTONIO ZEBALLOS SALINAS', 'MASCULINO', 'NO ELECTO', 'MOQUEGUA  ', 'PERUANOS POR EL KAMBIO', 'PERUANOS POR EL KAMBIO' );</v>
      </c>
    </row>
    <row r="5912" spans="1:12" x14ac:dyDescent="0.25">
      <c r="A5912" s="17" t="s">
        <v>6699</v>
      </c>
      <c r="E5912" s="15" t="s">
        <v>8511</v>
      </c>
      <c r="F5912" s="15" t="s">
        <v>8772</v>
      </c>
      <c r="G5912" s="17" t="s">
        <v>1062</v>
      </c>
      <c r="H5912" s="15" t="s">
        <v>8777</v>
      </c>
      <c r="I5912" s="15" t="s">
        <v>7</v>
      </c>
      <c r="J5912" s="15" t="str">
        <f>IFERROR(VLOOKUP(I5912,'Candidato Presidencial'!$C:$E,3,FALSE),"")</f>
        <v>PERUANOS POR EL KAMBIO</v>
      </c>
      <c r="L5912" s="15" t="str">
        <f t="shared" si="157"/>
        <v>insert into Camaleon.CandidatoCongreso( PROCESO_ELECTORAL, NOMBRE_CANDIDATO, APELLIDO_PATERNO, APELLIDO_MATERNO, NOMBRE_COMPLETO, SEXO, CARGO_ELEGIDO, LUGAR_POSTULA, ORGANIZACION_POLITICA, ALIAS ) values( 'ELECCIONES GENERALES 2016', '', '', '', 'GUIDO RICARDO LOMBARDI ELIAS', 'MASCULINO', 'NO ELECTO', 'LIMA  ', 'PERUANOS POR EL KAMBIO', 'PERUANOS POR EL KAMBIO' );</v>
      </c>
    </row>
    <row r="5913" spans="1:12" x14ac:dyDescent="0.25">
      <c r="A5913" s="17" t="s">
        <v>6699</v>
      </c>
      <c r="E5913" s="15" t="s">
        <v>8512</v>
      </c>
      <c r="F5913" s="15" t="s">
        <v>8772</v>
      </c>
      <c r="G5913" s="17" t="s">
        <v>1062</v>
      </c>
      <c r="H5913" s="15" t="s">
        <v>8779</v>
      </c>
      <c r="I5913" s="15" t="s">
        <v>7</v>
      </c>
      <c r="J5913" s="15" t="str">
        <f>IFERROR(VLOOKUP(I5913,'Candidato Presidencial'!$C:$E,3,FALSE),"")</f>
        <v>PERUANOS POR EL KAMBIO</v>
      </c>
      <c r="L5913" s="15" t="str">
        <f t="shared" si="157"/>
        <v>insert into Camaleon.CandidatoCongreso( PROCESO_ELECTORAL, NOMBRE_CANDIDATO, APELLIDO_PATERNO, APELLIDO_MATERNO, NOMBRE_COMPLETO, SEXO, CARGO_ELEGIDO, LUGAR_POSTULA, ORGANIZACION_POLITICA, ALIAS ) values( 'ELECCIONES GENERALES 2016', '', '', '', 'JOSE LUIS ANTONIO MALAGA CUTIPE', 'MASCULINO', 'NO ELECTO', 'TACNA  ', 'PERUANOS POR EL KAMBIO', 'PERUANOS POR EL KAMBIO' );</v>
      </c>
    </row>
    <row r="5914" spans="1:12" x14ac:dyDescent="0.25">
      <c r="A5914" s="17" t="s">
        <v>6699</v>
      </c>
      <c r="E5914" s="15" t="s">
        <v>8513</v>
      </c>
      <c r="F5914" s="15" t="s">
        <v>8773</v>
      </c>
      <c r="G5914" s="17" t="s">
        <v>1062</v>
      </c>
      <c r="H5914" s="15" t="s">
        <v>8779</v>
      </c>
      <c r="I5914" s="15" t="s">
        <v>7</v>
      </c>
      <c r="J5914" s="15" t="str">
        <f>IFERROR(VLOOKUP(I5914,'Candidato Presidencial'!$C:$E,3,FALSE),"")</f>
        <v>PERUANOS POR EL KAMBIO</v>
      </c>
      <c r="L5914" s="15" t="str">
        <f t="shared" si="157"/>
        <v>insert into Camaleon.CandidatoCongreso( PROCESO_ELECTORAL, NOMBRE_CANDIDATO, APELLIDO_PATERNO, APELLIDO_MATERNO, NOMBRE_COMPLETO, SEXO, CARGO_ELEGIDO, LUGAR_POSTULA, ORGANIZACION_POLITICA, ALIAS ) values( 'ELECCIONES GENERALES 2016', '', '', '', 'ANYELA MACARENA CUETO MAMANI', 'FEMENINO', 'NO ELECTO', 'TACNA  ', 'PERUANOS POR EL KAMBIO', 'PERUANOS POR EL KAMBIO' );</v>
      </c>
    </row>
    <row r="5915" spans="1:12" x14ac:dyDescent="0.25">
      <c r="A5915" s="17" t="s">
        <v>6699</v>
      </c>
      <c r="E5915" s="15" t="s">
        <v>8514</v>
      </c>
      <c r="F5915" s="15" t="s">
        <v>8773</v>
      </c>
      <c r="G5915" s="17" t="s">
        <v>1062</v>
      </c>
      <c r="H5915" s="15" t="s">
        <v>8796</v>
      </c>
      <c r="I5915" s="15" t="s">
        <v>7</v>
      </c>
      <c r="J5915" s="15" t="str">
        <f>IFERROR(VLOOKUP(I5915,'Candidato Presidencial'!$C:$E,3,FALSE),"")</f>
        <v>PERUANOS POR EL KAMBIO</v>
      </c>
      <c r="L5915" s="15" t="str">
        <f t="shared" si="157"/>
        <v>insert into Camaleon.CandidatoCongreso( PROCESO_ELECTORAL, NOMBRE_CANDIDATO, APELLIDO_PATERNO, APELLIDO_MATERNO, NOMBRE_COMPLETO, SEXO, CARGO_ELEGIDO, LUGAR_POSTULA, ORGANIZACION_POLITICA, ALIAS ) values( 'ELECCIONES GENERALES 2016', '', '', '', 'ELBA DEL CARMEN MERINO DE LAMA', 'FEMENINO', 'NO ELECTO', 'PIURA  ', 'PERUANOS POR EL KAMBIO', 'PERUANOS POR EL KAMBIO' );</v>
      </c>
    </row>
    <row r="5916" spans="1:12" x14ac:dyDescent="0.25">
      <c r="A5916" s="17" t="s">
        <v>6699</v>
      </c>
      <c r="E5916" s="15" t="s">
        <v>8515</v>
      </c>
      <c r="F5916" s="15" t="s">
        <v>8772</v>
      </c>
      <c r="G5916" s="17" t="s">
        <v>1062</v>
      </c>
      <c r="H5916" s="15" t="s">
        <v>8791</v>
      </c>
      <c r="I5916" s="15" t="s">
        <v>7</v>
      </c>
      <c r="J5916" s="15" t="str">
        <f>IFERROR(VLOOKUP(I5916,'Candidato Presidencial'!$C:$E,3,FALSE),"")</f>
        <v>PERUANOS POR EL KAMBIO</v>
      </c>
      <c r="L5916" s="15" t="str">
        <f t="shared" si="157"/>
        <v>insert into Camaleon.CandidatoCongreso( PROCESO_ELECTORAL, NOMBRE_CANDIDATO, APELLIDO_PATERNO, APELLIDO_MATERNO, NOMBRE_COMPLETO, SEXO, CARGO_ELEGIDO, LUGAR_POSTULA, ORGANIZACION_POLITICA, ALIAS ) values( 'ELECCIONES GENERALES 2016', '', '', '', 'JULIO CESAR URBINA DAVILA', 'MASCULINO', 'NO ELECTO', 'TUMBES  ', 'PERUANOS POR EL KAMBIO', 'PERUANOS POR EL KAMBIO' );</v>
      </c>
    </row>
    <row r="5917" spans="1:12" x14ac:dyDescent="0.25">
      <c r="A5917" s="17" t="s">
        <v>6699</v>
      </c>
      <c r="E5917" s="15" t="s">
        <v>8516</v>
      </c>
      <c r="F5917" s="15" t="s">
        <v>8772</v>
      </c>
      <c r="G5917" s="17" t="s">
        <v>1062</v>
      </c>
      <c r="H5917" s="15" t="s">
        <v>8791</v>
      </c>
      <c r="I5917" s="15" t="s">
        <v>7</v>
      </c>
      <c r="J5917" s="15" t="str">
        <f>IFERROR(VLOOKUP(I5917,'Candidato Presidencial'!$C:$E,3,FALSE),"")</f>
        <v>PERUANOS POR EL KAMBIO</v>
      </c>
      <c r="L5917" s="15" t="str">
        <f t="shared" si="157"/>
        <v>insert into Camaleon.CandidatoCongreso( PROCESO_ELECTORAL, NOMBRE_CANDIDATO, APELLIDO_PATERNO, APELLIDO_MATERNO, NOMBRE_COMPLETO, SEXO, CARGO_ELEGIDO, LUGAR_POSTULA, ORGANIZACION_POLITICA, ALIAS ) values( 'ELECCIONES GENERALES 2016', '', '', '', 'HAROLD LEONCIO BURGOS HERRERA', 'MASCULINO', 'NO ELECTO', 'TUMBES  ', 'PERUANOS POR EL KAMBIO', 'PERUANOS POR EL KAMBIO' );</v>
      </c>
    </row>
    <row r="5918" spans="1:12" x14ac:dyDescent="0.25">
      <c r="A5918" s="17" t="s">
        <v>6699</v>
      </c>
      <c r="E5918" s="15" t="s">
        <v>8517</v>
      </c>
      <c r="F5918" s="15" t="s">
        <v>8773</v>
      </c>
      <c r="G5918" s="17" t="s">
        <v>1062</v>
      </c>
      <c r="H5918" s="15" t="s">
        <v>8791</v>
      </c>
      <c r="I5918" s="15" t="s">
        <v>7</v>
      </c>
      <c r="J5918" s="15" t="str">
        <f>IFERROR(VLOOKUP(I5918,'Candidato Presidencial'!$C:$E,3,FALSE),"")</f>
        <v>PERUANOS POR EL KAMBIO</v>
      </c>
      <c r="L5918" s="15" t="str">
        <f t="shared" si="157"/>
        <v>insert into Camaleon.CandidatoCongreso( PROCESO_ELECTORAL, NOMBRE_CANDIDATO, APELLIDO_PATERNO, APELLIDO_MATERNO, NOMBRE_COMPLETO, SEXO, CARGO_ELEGIDO, LUGAR_POSTULA, ORGANIZACION_POLITICA, ALIAS ) values( 'ELECCIONES GENERALES 2016', '', '', '', 'CARMEN CHIROQUE PAICO', 'FEMENINO', 'NO ELECTO', 'TUMBES  ', 'PERUANOS POR EL KAMBIO', 'PERUANOS POR EL KAMBIO' );</v>
      </c>
    </row>
    <row r="5919" spans="1:12" x14ac:dyDescent="0.25">
      <c r="A5919" s="17" t="s">
        <v>6699</v>
      </c>
      <c r="E5919" s="15" t="s">
        <v>8518</v>
      </c>
      <c r="F5919" s="15" t="s">
        <v>8772</v>
      </c>
      <c r="G5919" s="17" t="s">
        <v>1062</v>
      </c>
      <c r="H5919" s="15" t="s">
        <v>8796</v>
      </c>
      <c r="I5919" s="15" t="s">
        <v>7</v>
      </c>
      <c r="J5919" s="15" t="str">
        <f>IFERROR(VLOOKUP(I5919,'Candidato Presidencial'!$C:$E,3,FALSE),"")</f>
        <v>PERUANOS POR EL KAMBIO</v>
      </c>
      <c r="L5919" s="15" t="str">
        <f t="shared" si="157"/>
        <v>insert into Camaleon.CandidatoCongreso( PROCESO_ELECTORAL, NOMBRE_CANDIDATO, APELLIDO_PATERNO, APELLIDO_MATERNO, NOMBRE_COMPLETO, SEXO, CARGO_ELEGIDO, LUGAR_POSTULA, ORGANIZACION_POLITICA, ALIAS ) values( 'ELECCIONES GENERALES 2016', '', '', '', 'ABEL GRIMER BULNES ROJAS', 'MASCULINO', 'NO ELECTO', 'PIURA  ', 'PERUANOS POR EL KAMBIO', 'PERUANOS POR EL KAMBIO' );</v>
      </c>
    </row>
    <row r="5920" spans="1:12" x14ac:dyDescent="0.25">
      <c r="A5920" s="17" t="s">
        <v>6699</v>
      </c>
      <c r="E5920" s="15" t="s">
        <v>8519</v>
      </c>
      <c r="F5920" s="15" t="s">
        <v>8773</v>
      </c>
      <c r="G5920" s="17" t="s">
        <v>1062</v>
      </c>
      <c r="H5920" s="15" t="s">
        <v>8797</v>
      </c>
      <c r="I5920" s="15" t="s">
        <v>7</v>
      </c>
      <c r="J5920" s="15" t="str">
        <f>IFERROR(VLOOKUP(I5920,'Candidato Presidencial'!$C:$E,3,FALSE),"")</f>
        <v>PERUANOS POR EL KAMBIO</v>
      </c>
      <c r="L5920" s="15" t="str">
        <f t="shared" si="157"/>
        <v>insert into Camaleon.CandidatoCongreso( PROCESO_ELECTORAL, NOMBRE_CANDIDATO, APELLIDO_PATERNO, APELLIDO_MATERNO, NOMBRE_COMPLETO, SEXO, CARGO_ELEGIDO, LUGAR_POSTULA, ORGANIZACION_POLITICA, ALIAS ) values( 'ELECCIONES GENERALES 2016', '', '', '', 'MARCELINA DIESTRA DE ANCHARAICO', 'FEMENINO', 'NO ELECTO', 'LIMA LIMA ', 'PERUANOS POR EL KAMBIO', 'PERUANOS POR EL KAMBIO' );</v>
      </c>
    </row>
    <row r="5921" spans="1:12" x14ac:dyDescent="0.25">
      <c r="A5921" s="17" t="s">
        <v>6699</v>
      </c>
      <c r="E5921" s="15" t="s">
        <v>8520</v>
      </c>
      <c r="F5921" s="15" t="s">
        <v>8773</v>
      </c>
      <c r="G5921" s="17" t="s">
        <v>1062</v>
      </c>
      <c r="H5921" s="15" t="s">
        <v>8788</v>
      </c>
      <c r="I5921" s="15" t="s">
        <v>7</v>
      </c>
      <c r="J5921" s="15" t="str">
        <f>IFERROR(VLOOKUP(I5921,'Candidato Presidencial'!$C:$E,3,FALSE),"")</f>
        <v>PERUANOS POR EL KAMBIO</v>
      </c>
      <c r="L5921" s="15" t="str">
        <f t="shared" si="157"/>
        <v>insert into Camaleon.CandidatoCongreso( PROCESO_ELECTORAL, NOMBRE_CANDIDATO, APELLIDO_PATERNO, APELLIDO_MATERNO, NOMBRE_COMPLETO, SEXO, CARGO_ELEGIDO, LUGAR_POSTULA, ORGANIZACION_POLITICA, ALIAS ) values( 'ELECCIONES GENERALES 2016', '', '', '', 'NILZA MERLY CHACON TRUJILLO', 'FEMENINO', 'NO ELECTO', 'ANCASH  ', 'PERUANOS POR EL KAMBIO', 'PERUANOS POR EL KAMBIO' );</v>
      </c>
    </row>
    <row r="5922" spans="1:12" x14ac:dyDescent="0.25">
      <c r="A5922" s="17" t="s">
        <v>6699</v>
      </c>
      <c r="E5922" s="15" t="s">
        <v>8521</v>
      </c>
      <c r="F5922" s="15" t="s">
        <v>8772</v>
      </c>
      <c r="G5922" s="17" t="s">
        <v>1062</v>
      </c>
      <c r="H5922" s="15" t="s">
        <v>8788</v>
      </c>
      <c r="I5922" s="15" t="s">
        <v>7</v>
      </c>
      <c r="J5922" s="15" t="str">
        <f>IFERROR(VLOOKUP(I5922,'Candidato Presidencial'!$C:$E,3,FALSE),"")</f>
        <v>PERUANOS POR EL KAMBIO</v>
      </c>
      <c r="L5922" s="15" t="str">
        <f t="shared" si="157"/>
        <v>insert into Camaleon.CandidatoCongreso( PROCESO_ELECTORAL, NOMBRE_CANDIDATO, APELLIDO_PATERNO, APELLIDO_MATERNO, NOMBRE_COMPLETO, SEXO, CARGO_ELEGIDO, LUGAR_POSTULA, ORGANIZACION_POLITICA, ALIAS ) values( 'ELECCIONES GENERALES 2016', '', '', '', 'LUIS ALFREDO CHAMORRO MONTOYA', 'MASCULINO', 'NO ELECTO', 'ANCASH  ', 'PERUANOS POR EL KAMBIO', 'PERUANOS POR EL KAMBIO' );</v>
      </c>
    </row>
    <row r="5923" spans="1:12" x14ac:dyDescent="0.25">
      <c r="A5923" s="17" t="s">
        <v>6699</v>
      </c>
      <c r="E5923" s="15" t="s">
        <v>8522</v>
      </c>
      <c r="F5923" s="15" t="s">
        <v>8772</v>
      </c>
      <c r="G5923" s="17" t="s">
        <v>1062</v>
      </c>
      <c r="H5923" s="15" t="s">
        <v>8789</v>
      </c>
      <c r="I5923" s="15" t="s">
        <v>7</v>
      </c>
      <c r="J5923" s="15" t="str">
        <f>IFERROR(VLOOKUP(I5923,'Candidato Presidencial'!$C:$E,3,FALSE),"")</f>
        <v>PERUANOS POR EL KAMBIO</v>
      </c>
      <c r="L5923" s="15" t="str">
        <f t="shared" si="157"/>
        <v>insert into Camaleon.CandidatoCongreso( PROCESO_ELECTORAL, NOMBRE_CANDIDATO, APELLIDO_PATERNO, APELLIDO_MATERNO, NOMBRE_COMPLETO, SEXO, CARGO_ELEGIDO, LUGAR_POSTULA, ORGANIZACION_POLITICA, ALIAS ) values( 'ELECCIONES GENERALES 2016', '', '', '', 'JOSE LUIS HANCCO MAMANI', 'MASCULINO', 'NO ELECTO', 'AREQUIPA  ', 'PERUANOS POR EL KAMBIO', 'PERUANOS POR EL KAMBIO' );</v>
      </c>
    </row>
    <row r="5924" spans="1:12" x14ac:dyDescent="0.25">
      <c r="A5924" s="17" t="s">
        <v>6699</v>
      </c>
      <c r="E5924" s="15" t="s">
        <v>8523</v>
      </c>
      <c r="F5924" s="15" t="s">
        <v>8772</v>
      </c>
      <c r="G5924" s="17" t="s">
        <v>1062</v>
      </c>
      <c r="H5924" s="15" t="s">
        <v>8795</v>
      </c>
      <c r="I5924" s="15" t="s">
        <v>7</v>
      </c>
      <c r="J5924" s="15" t="str">
        <f>IFERROR(VLOOKUP(I5924,'Candidato Presidencial'!$C:$E,3,FALSE),"")</f>
        <v>PERUANOS POR EL KAMBIO</v>
      </c>
      <c r="L5924" s="15" t="str">
        <f t="shared" si="157"/>
        <v>insert into Camaleon.CandidatoCongreso( PROCESO_ELECTORAL, NOMBRE_CANDIDATO, APELLIDO_PATERNO, APELLIDO_MATERNO, NOMBRE_COMPLETO, SEXO, CARGO_ELEGIDO, LUGAR_POSTULA, ORGANIZACION_POLITICA, ALIAS ) values( 'ELECCIONES GENERALES 2016', '', '', '', 'CAYO CONDEZO MEZA', 'MASCULINO', 'NO ELECTO', 'PASCO  ', 'PERUANOS POR EL KAMBIO', 'PERUANOS POR EL KAMBIO' );</v>
      </c>
    </row>
    <row r="5925" spans="1:12" x14ac:dyDescent="0.25">
      <c r="A5925" s="17" t="s">
        <v>6699</v>
      </c>
      <c r="E5925" s="15" t="s">
        <v>8524</v>
      </c>
      <c r="F5925" s="15" t="s">
        <v>8772</v>
      </c>
      <c r="G5925" s="17" t="s">
        <v>1062</v>
      </c>
      <c r="H5925" s="15" t="s">
        <v>8796</v>
      </c>
      <c r="I5925" s="15" t="s">
        <v>7</v>
      </c>
      <c r="J5925" s="15" t="str">
        <f>IFERROR(VLOOKUP(I5925,'Candidato Presidencial'!$C:$E,3,FALSE),"")</f>
        <v>PERUANOS POR EL KAMBIO</v>
      </c>
      <c r="L5925" s="15" t="str">
        <f t="shared" si="157"/>
        <v>insert into Camaleon.CandidatoCongreso( PROCESO_ELECTORAL, NOMBRE_CANDIDATO, APELLIDO_PATERNO, APELLIDO_MATERNO, NOMBRE_COMPLETO, SEXO, CARGO_ELEGIDO, LUGAR_POSTULA, ORGANIZACION_POLITICA, ALIAS ) values( 'ELECCIONES GENERALES 2016', '', '', '', 'JAVIER FERNANDO MIGUEL ATKINS LERGGIOS', 'MASCULINO', 'NO ELECTO', 'PIURA  ', 'PERUANOS POR EL KAMBIO', 'PERUANOS POR EL KAMBIO' );</v>
      </c>
    </row>
    <row r="5926" spans="1:12" x14ac:dyDescent="0.25">
      <c r="A5926" s="17" t="s">
        <v>6699</v>
      </c>
      <c r="E5926" s="15" t="s">
        <v>8525</v>
      </c>
      <c r="F5926" s="15" t="s">
        <v>8773</v>
      </c>
      <c r="G5926" s="17" t="s">
        <v>1062</v>
      </c>
      <c r="H5926" s="15" t="s">
        <v>8796</v>
      </c>
      <c r="I5926" s="15" t="s">
        <v>7</v>
      </c>
      <c r="J5926" s="15" t="str">
        <f>IFERROR(VLOOKUP(I5926,'Candidato Presidencial'!$C:$E,3,FALSE),"")</f>
        <v>PERUANOS POR EL KAMBIO</v>
      </c>
      <c r="L5926" s="15" t="str">
        <f t="shared" si="157"/>
        <v>insert into Camaleon.CandidatoCongreso( PROCESO_ELECTORAL, NOMBRE_CANDIDATO, APELLIDO_PATERNO, APELLIDO_MATERNO, NOMBRE_COMPLETO, SEXO, CARGO_ELEGIDO, LUGAR_POSTULA, ORGANIZACION_POLITICA, ALIAS ) values( 'ELECCIONES GENERALES 2016', '', '', '', 'ROSA MARIA FELICIANA SEMINARIO ARCA', 'FEMENINO', 'NO ELECTO', 'PIURA  ', 'PERUANOS POR EL KAMBIO', 'PERUANOS POR EL KAMBIO' );</v>
      </c>
    </row>
    <row r="5927" spans="1:12" x14ac:dyDescent="0.25">
      <c r="A5927" s="17" t="s">
        <v>6699</v>
      </c>
      <c r="E5927" s="15" t="s">
        <v>8526</v>
      </c>
      <c r="F5927" s="15" t="s">
        <v>8773</v>
      </c>
      <c r="G5927" s="17" t="s">
        <v>1062</v>
      </c>
      <c r="H5927" s="15" t="s">
        <v>8796</v>
      </c>
      <c r="I5927" s="15" t="s">
        <v>7</v>
      </c>
      <c r="J5927" s="15" t="str">
        <f>IFERROR(VLOOKUP(I5927,'Candidato Presidencial'!$C:$E,3,FALSE),"")</f>
        <v>PERUANOS POR EL KAMBIO</v>
      </c>
      <c r="L5927" s="15" t="str">
        <f t="shared" si="157"/>
        <v>insert into Camaleon.CandidatoCongreso( PROCESO_ELECTORAL, NOMBRE_CANDIDATO, APELLIDO_PATERNO, APELLIDO_MATERNO, NOMBRE_COMPLETO, SEXO, CARGO_ELEGIDO, LUGAR_POSTULA, ORGANIZACION_POLITICA, ALIAS ) values( 'ELECCIONES GENERALES 2016', '', '', '', 'FLOR DE MARIA VALLE CULQUICONDOR', 'FEMENINO', 'NO ELECTO', 'PIURA  ', 'PERUANOS POR EL KAMBIO', 'PERUANOS POR EL KAMBIO' );</v>
      </c>
    </row>
    <row r="5928" spans="1:12" x14ac:dyDescent="0.25">
      <c r="A5928" s="17" t="s">
        <v>6699</v>
      </c>
      <c r="E5928" s="15" t="s">
        <v>8527</v>
      </c>
      <c r="F5928" s="15" t="s">
        <v>8772</v>
      </c>
      <c r="G5928" s="17" t="s">
        <v>1062</v>
      </c>
      <c r="H5928" s="15" t="s">
        <v>8796</v>
      </c>
      <c r="I5928" s="15" t="s">
        <v>7</v>
      </c>
      <c r="J5928" s="15" t="str">
        <f>IFERROR(VLOOKUP(I5928,'Candidato Presidencial'!$C:$E,3,FALSE),"")</f>
        <v>PERUANOS POR EL KAMBIO</v>
      </c>
      <c r="L5928" s="15" t="str">
        <f t="shared" si="157"/>
        <v>insert into Camaleon.CandidatoCongreso( PROCESO_ELECTORAL, NOMBRE_CANDIDATO, APELLIDO_PATERNO, APELLIDO_MATERNO, NOMBRE_COMPLETO, SEXO, CARGO_ELEGIDO, LUGAR_POSTULA, ORGANIZACION_POLITICA, ALIAS ) values( 'ELECCIONES GENERALES 2016', '', '', '', 'RICHARD HERCELLES NEIRA COLMENARES', 'MASCULINO', 'NO ELECTO', 'PIURA  ', 'PERUANOS POR EL KAMBIO', 'PERUANOS POR EL KAMBIO' );</v>
      </c>
    </row>
    <row r="5929" spans="1:12" x14ac:dyDescent="0.25">
      <c r="A5929" s="17" t="s">
        <v>6699</v>
      </c>
      <c r="E5929" s="15" t="s">
        <v>8528</v>
      </c>
      <c r="F5929" s="15" t="s">
        <v>8772</v>
      </c>
      <c r="G5929" s="17" t="s">
        <v>1062</v>
      </c>
      <c r="H5929" s="15" t="s">
        <v>8796</v>
      </c>
      <c r="I5929" s="15" t="s">
        <v>7</v>
      </c>
      <c r="J5929" s="15" t="str">
        <f>IFERROR(VLOOKUP(I5929,'Candidato Presidencial'!$C:$E,3,FALSE),"")</f>
        <v>PERUANOS POR EL KAMBIO</v>
      </c>
      <c r="L5929" s="15" t="str">
        <f t="shared" si="157"/>
        <v>insert into Camaleon.CandidatoCongreso( PROCESO_ELECTORAL, NOMBRE_CANDIDATO, APELLIDO_PATERNO, APELLIDO_MATERNO, NOMBRE_COMPLETO, SEXO, CARGO_ELEGIDO, LUGAR_POSTULA, ORGANIZACION_POLITICA, ALIAS ) values( 'ELECCIONES GENERALES 2016', '', '', '', 'CARLOS ALBERTO MONTERO VILLEGAS', 'MASCULINO', 'NO ELECTO', 'PIURA  ', 'PERUANOS POR EL KAMBIO', 'PERUANOS POR EL KAMBIO' );</v>
      </c>
    </row>
    <row r="5930" spans="1:12" x14ac:dyDescent="0.25">
      <c r="A5930" s="17" t="s">
        <v>6699</v>
      </c>
      <c r="E5930" s="15" t="s">
        <v>8529</v>
      </c>
      <c r="F5930" s="15" t="s">
        <v>8772</v>
      </c>
      <c r="G5930" s="17" t="s">
        <v>1062</v>
      </c>
      <c r="H5930" s="15" t="s">
        <v>8777</v>
      </c>
      <c r="I5930" s="15" t="s">
        <v>7</v>
      </c>
      <c r="J5930" s="15" t="str">
        <f>IFERROR(VLOOKUP(I5930,'Candidato Presidencial'!$C:$E,3,FALSE),"")</f>
        <v>PERUANOS POR EL KAMBIO</v>
      </c>
      <c r="L5930" s="15" t="str">
        <f t="shared" si="157"/>
        <v>insert into Camaleon.CandidatoCongreso( PROCESO_ELECTORAL, NOMBRE_CANDIDATO, APELLIDO_PATERNO, APELLIDO_MATERNO, NOMBRE_COMPLETO, SEXO, CARGO_ELEGIDO, LUGAR_POSTULA, ORGANIZACION_POLITICA, ALIAS ) values( 'ELECCIONES GENERALES 2016', '', '', '', 'FRANCISCO IGNACIO MEDINA ROSPIGLIOSI', 'MASCULINO', 'NO ELECTO', 'LIMA  ', 'PERUANOS POR EL KAMBIO', 'PERUANOS POR EL KAMBIO' );</v>
      </c>
    </row>
    <row r="5931" spans="1:12" x14ac:dyDescent="0.25">
      <c r="A5931" s="17" t="s">
        <v>6699</v>
      </c>
      <c r="E5931" s="15" t="s">
        <v>8530</v>
      </c>
      <c r="F5931" s="15" t="s">
        <v>8772</v>
      </c>
      <c r="G5931" s="17" t="s">
        <v>1062</v>
      </c>
      <c r="H5931" s="15" t="s">
        <v>8777</v>
      </c>
      <c r="I5931" s="15" t="s">
        <v>7</v>
      </c>
      <c r="J5931" s="15" t="str">
        <f>IFERROR(VLOOKUP(I5931,'Candidato Presidencial'!$C:$E,3,FALSE),"")</f>
        <v>PERUANOS POR EL KAMBIO</v>
      </c>
      <c r="L5931" s="15" t="str">
        <f t="shared" si="157"/>
        <v>insert into Camaleon.CandidatoCongreso( PROCESO_ELECTORAL, NOMBRE_CANDIDATO, APELLIDO_PATERNO, APELLIDO_MATERNO, NOMBRE_COMPLETO, SEXO, CARGO_ELEGIDO, LUGAR_POSTULA, ORGANIZACION_POLITICA, ALIAS ) values( 'ELECCIONES GENERALES 2016', '', '', '', 'VICTOR ALFONSO SANCHEZ ZERILLO', 'MASCULINO', 'NO ELECTO', 'LIMA  ', 'PERUANOS POR EL KAMBIO', 'PERUANOS POR EL KAMBIO' );</v>
      </c>
    </row>
    <row r="5932" spans="1:12" x14ac:dyDescent="0.25">
      <c r="A5932" s="17" t="s">
        <v>6699</v>
      </c>
      <c r="E5932" s="15" t="s">
        <v>8531</v>
      </c>
      <c r="F5932" s="15" t="s">
        <v>8772</v>
      </c>
      <c r="G5932" s="17" t="s">
        <v>1062</v>
      </c>
      <c r="H5932" s="15" t="s">
        <v>8797</v>
      </c>
      <c r="I5932" s="15" t="s">
        <v>7</v>
      </c>
      <c r="J5932" s="15" t="str">
        <f>IFERROR(VLOOKUP(I5932,'Candidato Presidencial'!$C:$E,3,FALSE),"")</f>
        <v>PERUANOS POR EL KAMBIO</v>
      </c>
      <c r="L5932" s="15" t="str">
        <f t="shared" si="157"/>
        <v>insert into Camaleon.CandidatoCongreso( PROCESO_ELECTORAL, NOMBRE_CANDIDATO, APELLIDO_PATERNO, APELLIDO_MATERNO, NOMBRE_COMPLETO, SEXO, CARGO_ELEGIDO, LUGAR_POSTULA, ORGANIZACION_POLITICA, ALIAS ) values( 'ELECCIONES GENERALES 2016', '', '', '', 'LUIS ALBERTO CASTILLO POLO', 'MASCULINO', 'NO ELECTO', 'LIMA LIMA ', 'PERUANOS POR EL KAMBIO', 'PERUANOS POR EL KAMBIO' );</v>
      </c>
    </row>
    <row r="5933" spans="1:12" x14ac:dyDescent="0.25">
      <c r="A5933" s="17" t="s">
        <v>6699</v>
      </c>
      <c r="E5933" s="15" t="s">
        <v>8532</v>
      </c>
      <c r="F5933" s="15" t="s">
        <v>8773</v>
      </c>
      <c r="G5933" s="17" t="s">
        <v>1062</v>
      </c>
      <c r="H5933" s="15" t="s">
        <v>8778</v>
      </c>
      <c r="I5933" s="15" t="s">
        <v>7</v>
      </c>
      <c r="J5933" s="15" t="str">
        <f>IFERROR(VLOOKUP(I5933,'Candidato Presidencial'!$C:$E,3,FALSE),"")</f>
        <v>PERUANOS POR EL KAMBIO</v>
      </c>
      <c r="L5933" s="15" t="str">
        <f t="shared" si="157"/>
        <v>insert into Camaleon.CandidatoCongreso( PROCESO_ELECTORAL, NOMBRE_CANDIDATO, APELLIDO_PATERNO, APELLIDO_MATERNO, NOMBRE_COMPLETO, SEXO, CARGO_ELEGIDO, LUGAR_POSTULA, ORGANIZACION_POLITICA, ALIAS ) values( 'ELECCIONES GENERALES 2016', '', '', '', 'CARMEN RAQUEL NUÑEZ RENGIFO', 'FEMENINO', 'NO ELECTO', 'LORETO  ', 'PERUANOS POR EL KAMBIO', 'PERUANOS POR EL KAMBIO' );</v>
      </c>
    </row>
    <row r="5934" spans="1:12" x14ac:dyDescent="0.25">
      <c r="A5934" s="17" t="s">
        <v>6699</v>
      </c>
      <c r="E5934" s="15" t="s">
        <v>8533</v>
      </c>
      <c r="F5934" s="15" t="s">
        <v>8773</v>
      </c>
      <c r="G5934" s="17" t="s">
        <v>1062</v>
      </c>
      <c r="H5934" s="15" t="s">
        <v>8778</v>
      </c>
      <c r="I5934" s="15" t="s">
        <v>7</v>
      </c>
      <c r="J5934" s="15" t="str">
        <f>IFERROR(VLOOKUP(I5934,'Candidato Presidencial'!$C:$E,3,FALSE),"")</f>
        <v>PERUANOS POR EL KAMBIO</v>
      </c>
      <c r="L5934" s="15" t="str">
        <f t="shared" si="157"/>
        <v>insert into Camaleon.CandidatoCongreso( PROCESO_ELECTORAL, NOMBRE_CANDIDATO, APELLIDO_PATERNO, APELLIDO_MATERNO, NOMBRE_COMPLETO, SEXO, CARGO_ELEGIDO, LUGAR_POSTULA, ORGANIZACION_POLITICA, ALIAS ) values( 'ELECCIONES GENERALES 2016', '', '', '', 'CLORIS VELA ANGULO', 'FEMENINO', 'NO ELECTO', 'LORETO  ', 'PERUANOS POR EL KAMBIO', 'PERUANOS POR EL KAMBIO' );</v>
      </c>
    </row>
    <row r="5935" spans="1:12" x14ac:dyDescent="0.25">
      <c r="A5935" s="17" t="s">
        <v>6699</v>
      </c>
      <c r="E5935" s="15" t="s">
        <v>8534</v>
      </c>
      <c r="F5935" s="15" t="s">
        <v>8772</v>
      </c>
      <c r="G5935" s="17" t="s">
        <v>1062</v>
      </c>
      <c r="H5935" s="15" t="s">
        <v>8778</v>
      </c>
      <c r="I5935" s="15" t="s">
        <v>7</v>
      </c>
      <c r="J5935" s="15" t="str">
        <f>IFERROR(VLOOKUP(I5935,'Candidato Presidencial'!$C:$E,3,FALSE),"")</f>
        <v>PERUANOS POR EL KAMBIO</v>
      </c>
      <c r="L5935" s="15" t="str">
        <f t="shared" si="157"/>
        <v>insert into Camaleon.CandidatoCongreso( PROCESO_ELECTORAL, NOMBRE_CANDIDATO, APELLIDO_PATERNO, APELLIDO_MATERNO, NOMBRE_COMPLETO, SEXO, CARGO_ELEGIDO, LUGAR_POSTULA, ORGANIZACION_POLITICA, ALIAS ) values( 'ELECCIONES GENERALES 2016', '', '', '', 'MARIO DELFIN RIOS ESPINOZA', 'MASCULINO', 'NO ELECTO', 'LORETO  ', 'PERUANOS POR EL KAMBIO', 'PERUANOS POR EL KAMBIO' );</v>
      </c>
    </row>
    <row r="5936" spans="1:12" x14ac:dyDescent="0.25">
      <c r="A5936" s="17" t="s">
        <v>6699</v>
      </c>
      <c r="E5936" s="15" t="s">
        <v>8535</v>
      </c>
      <c r="F5936" s="15" t="s">
        <v>8772</v>
      </c>
      <c r="G5936" s="17" t="s">
        <v>1062</v>
      </c>
      <c r="H5936" s="15" t="s">
        <v>8792</v>
      </c>
      <c r="I5936" s="15" t="s">
        <v>7</v>
      </c>
      <c r="J5936" s="15" t="str">
        <f>IFERROR(VLOOKUP(I5936,'Candidato Presidencial'!$C:$E,3,FALSE),"")</f>
        <v>PERUANOS POR EL KAMBIO</v>
      </c>
      <c r="L5936" s="15" t="str">
        <f t="shared" si="157"/>
        <v>insert into Camaleon.CandidatoCongreso( PROCESO_ELECTORAL, NOMBRE_CANDIDATO, APELLIDO_PATERNO, APELLIDO_MATERNO, NOMBRE_COMPLETO, SEXO, CARGO_ELEGIDO, LUGAR_POSTULA, ORGANIZACION_POLITICA, ALIAS ) values( 'ELECCIONES GENERALES 2016', '', '', '', 'JORGE WILSON RIOS PEZO', 'MASCULINO', 'NO ELECTO', 'UCAYALI  ', 'PERUANOS POR EL KAMBIO', 'PERUANOS POR EL KAMBIO' );</v>
      </c>
    </row>
    <row r="5937" spans="1:12" x14ac:dyDescent="0.25">
      <c r="A5937" s="17" t="s">
        <v>6699</v>
      </c>
      <c r="E5937" s="15" t="s">
        <v>8536</v>
      </c>
      <c r="F5937" s="15" t="s">
        <v>8772</v>
      </c>
      <c r="G5937" s="17" t="s">
        <v>1062</v>
      </c>
      <c r="H5937" s="15" t="s">
        <v>8778</v>
      </c>
      <c r="I5937" s="15" t="s">
        <v>7</v>
      </c>
      <c r="J5937" s="15" t="str">
        <f>IFERROR(VLOOKUP(I5937,'Candidato Presidencial'!$C:$E,3,FALSE),"")</f>
        <v>PERUANOS POR EL KAMBIO</v>
      </c>
      <c r="L5937" s="15" t="str">
        <f t="shared" si="157"/>
        <v>insert into Camaleon.CandidatoCongreso( PROCESO_ELECTORAL, NOMBRE_CANDIDATO, APELLIDO_PATERNO, APELLIDO_MATERNO, NOMBRE_COMPLETO, SEXO, CARGO_ELEGIDO, LUGAR_POSTULA, ORGANIZACION_POLITICA, ALIAS ) values( 'ELECCIONES GENERALES 2016', '', '', '', 'JORGE ENRIQUE MELENDEZ CELIS', 'MASCULINO', 'NO ELECTO', 'LORETO  ', 'PERUANOS POR EL KAMBIO', 'PERUANOS POR EL KAMBIO' );</v>
      </c>
    </row>
    <row r="5938" spans="1:12" x14ac:dyDescent="0.25">
      <c r="A5938" s="17" t="s">
        <v>6699</v>
      </c>
      <c r="E5938" s="15" t="s">
        <v>8537</v>
      </c>
      <c r="F5938" s="15" t="s">
        <v>8772</v>
      </c>
      <c r="G5938" s="17" t="s">
        <v>1062</v>
      </c>
      <c r="H5938" s="15" t="s">
        <v>8784</v>
      </c>
      <c r="I5938" s="15" t="s">
        <v>7</v>
      </c>
      <c r="J5938" s="15" t="str">
        <f>IFERROR(VLOOKUP(I5938,'Candidato Presidencial'!$C:$E,3,FALSE),"")</f>
        <v>PERUANOS POR EL KAMBIO</v>
      </c>
      <c r="L5938" s="15" t="str">
        <f t="shared" si="157"/>
        <v>insert into Camaleon.CandidatoCongreso( PROCESO_ELECTORAL, NOMBRE_CANDIDATO, APELLIDO_PATERNO, APELLIDO_MATERNO, NOMBRE_COMPLETO, SEXO, CARGO_ELEGIDO, LUGAR_POSTULA, ORGANIZACION_POLITICA, ALIAS ) values( 'ELECCIONES GENERALES 2016', '', '', '', 'LUIS ALBERTO BOCANGEL RAMIREZ', 'MASCULINO', 'NO ELECTO', 'MADRE DE DIOS  ', 'PERUANOS POR EL KAMBIO', 'PERUANOS POR EL KAMBIO' );</v>
      </c>
    </row>
    <row r="5939" spans="1:12" x14ac:dyDescent="0.25">
      <c r="A5939" s="17" t="s">
        <v>6699</v>
      </c>
      <c r="E5939" s="15" t="s">
        <v>8538</v>
      </c>
      <c r="F5939" s="15" t="s">
        <v>8772</v>
      </c>
      <c r="G5939" s="17" t="s">
        <v>1062</v>
      </c>
      <c r="H5939" s="15" t="s">
        <v>8784</v>
      </c>
      <c r="I5939" s="15" t="s">
        <v>7</v>
      </c>
      <c r="J5939" s="15" t="str">
        <f>IFERROR(VLOOKUP(I5939,'Candidato Presidencial'!$C:$E,3,FALSE),"")</f>
        <v>PERUANOS POR EL KAMBIO</v>
      </c>
      <c r="L5939" s="15" t="str">
        <f t="shared" si="157"/>
        <v>insert into Camaleon.CandidatoCongreso( PROCESO_ELECTORAL, NOMBRE_CANDIDATO, APELLIDO_PATERNO, APELLIDO_MATERNO, NOMBRE_COMPLETO, SEXO, CARGO_ELEGIDO, LUGAR_POSTULA, ORGANIZACION_POLITICA, ALIAS ) values( 'ELECCIONES GENERALES 2016', '', '', '', 'FRANCISCO KELER RENGIFO KHAN', 'MASCULINO', 'NO ELECTO', 'MADRE DE DIOS  ', 'PERUANOS POR EL KAMBIO', 'PERUANOS POR EL KAMBIO' );</v>
      </c>
    </row>
    <row r="5940" spans="1:12" x14ac:dyDescent="0.25">
      <c r="A5940" s="17" t="s">
        <v>6699</v>
      </c>
      <c r="E5940" s="15" t="s">
        <v>8539</v>
      </c>
      <c r="F5940" s="15" t="s">
        <v>8772</v>
      </c>
      <c r="G5940" s="17" t="s">
        <v>1062</v>
      </c>
      <c r="H5940" s="15" t="s">
        <v>8798</v>
      </c>
      <c r="I5940" s="15" t="s">
        <v>7</v>
      </c>
      <c r="J5940" s="15" t="str">
        <f>IFERROR(VLOOKUP(I5940,'Candidato Presidencial'!$C:$E,3,FALSE),"")</f>
        <v>PERUANOS POR EL KAMBIO</v>
      </c>
      <c r="L5940" s="15" t="str">
        <f t="shared" si="157"/>
        <v>insert into Camaleon.CandidatoCongreso( PROCESO_ELECTORAL, NOMBRE_CANDIDATO, APELLIDO_PATERNO, APELLIDO_MATERNO, NOMBRE_COMPLETO, SEXO, CARGO_ELEGIDO, LUGAR_POSTULA, ORGANIZACION_POLITICA, ALIAS ) values( 'ELECCIONES GENERALES 2016', '', '', '', 'JAVIER REMBERTO ZEBALLOS CHAVEZ', 'MASCULINO', 'NO ELECTO', 'MOQUEGUA  ', 'PERUANOS POR EL KAMBIO', 'PERUANOS POR EL KAMBIO' );</v>
      </c>
    </row>
    <row r="5941" spans="1:12" x14ac:dyDescent="0.25">
      <c r="A5941" s="17" t="s">
        <v>6699</v>
      </c>
      <c r="E5941" s="15" t="s">
        <v>8540</v>
      </c>
      <c r="F5941" s="15" t="s">
        <v>8773</v>
      </c>
      <c r="G5941" s="17" t="s">
        <v>1062</v>
      </c>
      <c r="H5941" s="15" t="s">
        <v>8798</v>
      </c>
      <c r="I5941" s="15" t="s">
        <v>7</v>
      </c>
      <c r="J5941" s="15" t="str">
        <f>IFERROR(VLOOKUP(I5941,'Candidato Presidencial'!$C:$E,3,FALSE),"")</f>
        <v>PERUANOS POR EL KAMBIO</v>
      </c>
      <c r="L5941" s="15" t="str">
        <f t="shared" si="157"/>
        <v>insert into Camaleon.CandidatoCongreso( PROCESO_ELECTORAL, NOMBRE_CANDIDATO, APELLIDO_PATERNO, APELLIDO_MATERNO, NOMBRE_COMPLETO, SEXO, CARGO_ELEGIDO, LUGAR_POSTULA, ORGANIZACION_POLITICA, ALIAS ) values( 'ELECCIONES GENERALES 2016', '', '', '', 'GILIA NINFA GUTIERREZ AYALA', 'FEMENINO', 'NO ELECTO', 'MOQUEGUA  ', 'PERUANOS POR EL KAMBIO', 'PERUANOS POR EL KAMBIO' );</v>
      </c>
    </row>
    <row r="5942" spans="1:12" x14ac:dyDescent="0.25">
      <c r="A5942" s="17" t="s">
        <v>6699</v>
      </c>
      <c r="E5942" s="15" t="s">
        <v>8541</v>
      </c>
      <c r="F5942" s="15" t="s">
        <v>8772</v>
      </c>
      <c r="G5942" s="17" t="s">
        <v>1062</v>
      </c>
      <c r="H5942" s="15" t="s">
        <v>8795</v>
      </c>
      <c r="I5942" s="15" t="s">
        <v>7</v>
      </c>
      <c r="J5942" s="15" t="str">
        <f>IFERROR(VLOOKUP(I5942,'Candidato Presidencial'!$C:$E,3,FALSE),"")</f>
        <v>PERUANOS POR EL KAMBIO</v>
      </c>
      <c r="L5942" s="15" t="str">
        <f t="shared" si="157"/>
        <v>insert into Camaleon.CandidatoCongreso( PROCESO_ELECTORAL, NOMBRE_CANDIDATO, APELLIDO_PATERNO, APELLIDO_MATERNO, NOMBRE_COMPLETO, SEXO, CARGO_ELEGIDO, LUGAR_POSTULA, ORGANIZACION_POLITICA, ALIAS ) values( 'ELECCIONES GENERALES 2016', '', '', '', 'HERLESS LAUREANO MAURICIO', 'MASCULINO', 'NO ELECTO', 'PASCO  ', 'PERUANOS POR EL KAMBIO', 'PERUANOS POR EL KAMBIO' );</v>
      </c>
    </row>
    <row r="5943" spans="1:12" x14ac:dyDescent="0.25">
      <c r="A5943" s="17" t="s">
        <v>6699</v>
      </c>
      <c r="E5943" s="15" t="s">
        <v>8542</v>
      </c>
      <c r="F5943" s="15" t="s">
        <v>8773</v>
      </c>
      <c r="G5943" s="17" t="s">
        <v>1062</v>
      </c>
      <c r="H5943" s="15" t="s">
        <v>8793</v>
      </c>
      <c r="I5943" s="15" t="s">
        <v>7</v>
      </c>
      <c r="J5943" s="15" t="str">
        <f>IFERROR(VLOOKUP(I5943,'Candidato Presidencial'!$C:$E,3,FALSE),"")</f>
        <v>PERUANOS POR EL KAMBIO</v>
      </c>
      <c r="L5943" s="15" t="str">
        <f t="shared" si="157"/>
        <v>insert into Camaleon.CandidatoCongreso( PROCESO_ELECTORAL, NOMBRE_CANDIDATO, APELLIDO_PATERNO, APELLIDO_MATERNO, NOMBRE_COMPLETO, SEXO, CARGO_ELEGIDO, LUGAR_POSTULA, ORGANIZACION_POLITICA, ALIAS ) values( 'ELECCIONES GENERALES 2016', '', '', '', 'JANET EMILIA SANCHEZ ALVA', 'FEMENINO', 'NO ELECTO', 'CALLAO  ', 'PERUANOS POR EL KAMBIO', 'PERUANOS POR EL KAMBIO' );</v>
      </c>
    </row>
    <row r="5944" spans="1:12" x14ac:dyDescent="0.25">
      <c r="A5944" s="17" t="s">
        <v>6699</v>
      </c>
      <c r="E5944" s="15" t="s">
        <v>8543</v>
      </c>
      <c r="F5944" s="15" t="s">
        <v>8773</v>
      </c>
      <c r="G5944" s="17" t="s">
        <v>1062</v>
      </c>
      <c r="H5944" s="15" t="s">
        <v>8777</v>
      </c>
      <c r="I5944" s="15" t="s">
        <v>7</v>
      </c>
      <c r="J5944" s="15" t="str">
        <f>IFERROR(VLOOKUP(I5944,'Candidato Presidencial'!$C:$E,3,FALSE),"")</f>
        <v>PERUANOS POR EL KAMBIO</v>
      </c>
      <c r="L5944" s="15" t="str">
        <f t="shared" si="157"/>
        <v>insert into Camaleon.CandidatoCongreso( PROCESO_ELECTORAL, NOMBRE_CANDIDATO, APELLIDO_PATERNO, APELLIDO_MATERNO, NOMBRE_COMPLETO, SEXO, CARGO_ELEGIDO, LUGAR_POSTULA, ORGANIZACION_POLITICA, ALIAS ) values( 'ELECCIONES GENERALES 2016', '', '', '', 'FIORELLA GIANNINA MOLINELLI ARISTONDO', 'FEMENINO', 'NO ELECTO', 'LIMA  ', 'PERUANOS POR EL KAMBIO', 'PERUANOS POR EL KAMBIO' );</v>
      </c>
    </row>
    <row r="5945" spans="1:12" x14ac:dyDescent="0.25">
      <c r="A5945" s="17" t="s">
        <v>6699</v>
      </c>
      <c r="E5945" s="15" t="s">
        <v>8544</v>
      </c>
      <c r="F5945" s="15" t="s">
        <v>8772</v>
      </c>
      <c r="G5945" s="17" t="s">
        <v>1062</v>
      </c>
      <c r="H5945" s="15" t="s">
        <v>8777</v>
      </c>
      <c r="I5945" s="15" t="s">
        <v>7</v>
      </c>
      <c r="J5945" s="15" t="str">
        <f>IFERROR(VLOOKUP(I5945,'Candidato Presidencial'!$C:$E,3,FALSE),"")</f>
        <v>PERUANOS POR EL KAMBIO</v>
      </c>
      <c r="L5945" s="15" t="str">
        <f t="shared" si="157"/>
        <v>insert into Camaleon.CandidatoCongreso( PROCESO_ELECTORAL, NOMBRE_CANDIDATO, APELLIDO_PATERNO, APELLIDO_MATERNO, NOMBRE_COMPLETO, SEXO, CARGO_ELEGIDO, LUGAR_POSTULA, ORGANIZACION_POLITICA, ALIAS ) values( 'ELECCIONES GENERALES 2016', '', '', '', 'MARCIAL GIANCARLO JESUS CONTRERAS SALAZAR', 'MASCULINO', 'NO ELECTO', 'LIMA  ', 'PERUANOS POR EL KAMBIO', 'PERUANOS POR EL KAMBIO' );</v>
      </c>
    </row>
    <row r="5946" spans="1:12" x14ac:dyDescent="0.25">
      <c r="A5946" s="17" t="s">
        <v>6699</v>
      </c>
      <c r="E5946" s="15" t="s">
        <v>8545</v>
      </c>
      <c r="F5946" s="15" t="s">
        <v>8773</v>
      </c>
      <c r="G5946" s="17" t="s">
        <v>1062</v>
      </c>
      <c r="H5946" s="15" t="s">
        <v>8777</v>
      </c>
      <c r="I5946" s="15" t="s">
        <v>7</v>
      </c>
      <c r="J5946" s="15" t="str">
        <f>IFERROR(VLOOKUP(I5946,'Candidato Presidencial'!$C:$E,3,FALSE),"")</f>
        <v>PERUANOS POR EL KAMBIO</v>
      </c>
      <c r="L5946" s="15" t="str">
        <f t="shared" si="157"/>
        <v>insert into Camaleon.CandidatoCongreso( PROCESO_ELECTORAL, NOMBRE_CANDIDATO, APELLIDO_PATERNO, APELLIDO_MATERNO, NOMBRE_COMPLETO, SEXO, CARGO_ELEGIDO, LUGAR_POSTULA, ORGANIZACION_POLITICA, ALIAS ) values( 'ELECCIONES GENERALES 2016', '', '', '', 'ALICIA OFELIA AGUIRRE MORENO', 'FEMENINO', 'NO ELECTO', 'LIMA  ', 'PERUANOS POR EL KAMBIO', 'PERUANOS POR EL KAMBIO' );</v>
      </c>
    </row>
    <row r="5947" spans="1:12" x14ac:dyDescent="0.25">
      <c r="A5947" s="17" t="s">
        <v>6699</v>
      </c>
      <c r="E5947" s="15" t="s">
        <v>8546</v>
      </c>
      <c r="F5947" s="15" t="s">
        <v>8772</v>
      </c>
      <c r="G5947" s="17" t="s">
        <v>1062</v>
      </c>
      <c r="H5947" s="15" t="s">
        <v>8777</v>
      </c>
      <c r="I5947" s="15" t="s">
        <v>7</v>
      </c>
      <c r="J5947" s="15" t="str">
        <f>IFERROR(VLOOKUP(I5947,'Candidato Presidencial'!$C:$E,3,FALSE),"")</f>
        <v>PERUANOS POR EL KAMBIO</v>
      </c>
      <c r="L5947" s="15" t="str">
        <f t="shared" si="157"/>
        <v>insert into Camaleon.CandidatoCongreso( PROCESO_ELECTORAL, NOMBRE_CANDIDATO, APELLIDO_PATERNO, APELLIDO_MATERNO, NOMBRE_COMPLETO, SEXO, CARGO_ELEGIDO, LUGAR_POSTULA, ORGANIZACION_POLITICA, ALIAS ) values( 'ELECCIONES GENERALES 2016', '', '', '', 'SALEH CARLOS SALVADOR HERESI CHICOMA', 'MASCULINO', 'NO ELECTO', 'LIMA  ', 'PERUANOS POR EL KAMBIO', 'PERUANOS POR EL KAMBIO' );</v>
      </c>
    </row>
    <row r="5948" spans="1:12" x14ac:dyDescent="0.25">
      <c r="A5948" s="17" t="s">
        <v>6699</v>
      </c>
      <c r="E5948" s="15" t="s">
        <v>8547</v>
      </c>
      <c r="F5948" s="15" t="s">
        <v>8772</v>
      </c>
      <c r="G5948" s="17" t="s">
        <v>1062</v>
      </c>
      <c r="H5948" s="15" t="s">
        <v>8777</v>
      </c>
      <c r="I5948" s="15" t="s">
        <v>7</v>
      </c>
      <c r="J5948" s="15" t="str">
        <f>IFERROR(VLOOKUP(I5948,'Candidato Presidencial'!$C:$E,3,FALSE),"")</f>
        <v>PERUANOS POR EL KAMBIO</v>
      </c>
      <c r="L5948" s="15" t="str">
        <f t="shared" si="157"/>
        <v>insert into Camaleon.CandidatoCongreso( PROCESO_ELECTORAL, NOMBRE_CANDIDATO, APELLIDO_PATERNO, APELLIDO_MATERNO, NOMBRE_COMPLETO, SEXO, CARGO_ELEGIDO, LUGAR_POSTULA, ORGANIZACION_POLITICA, ALIAS ) values( 'ELECCIONES GENERALES 2016', '', '', '', 'MARCO ANTONIO MALDONADO GUTARRA', 'MASCULINO', 'NO ELECTO', 'LIMA  ', 'PERUANOS POR EL KAMBIO', 'PERUANOS POR EL KAMBIO' );</v>
      </c>
    </row>
    <row r="5949" spans="1:12" x14ac:dyDescent="0.25">
      <c r="A5949" s="17" t="s">
        <v>6699</v>
      </c>
      <c r="E5949" s="15" t="s">
        <v>8548</v>
      </c>
      <c r="F5949" s="15" t="s">
        <v>8773</v>
      </c>
      <c r="G5949" s="17" t="s">
        <v>1062</v>
      </c>
      <c r="H5949" s="15" t="s">
        <v>8786</v>
      </c>
      <c r="I5949" s="15" t="s">
        <v>7</v>
      </c>
      <c r="J5949" s="15" t="str">
        <f>IFERROR(VLOOKUP(I5949,'Candidato Presidencial'!$C:$E,3,FALSE),"")</f>
        <v>PERUANOS POR EL KAMBIO</v>
      </c>
      <c r="L5949" s="15" t="str">
        <f t="shared" si="157"/>
        <v>insert into Camaleon.CandidatoCongreso( PROCESO_ELECTORAL, NOMBRE_CANDIDATO, APELLIDO_PATERNO, APELLIDO_MATERNO, NOMBRE_COMPLETO, SEXO, CARGO_ELEGIDO, LUGAR_POSTULA, ORGANIZACION_POLITICA, ALIAS ) values( 'ELECCIONES GENERALES 2016', '', '', '', 'ROSINA LUCI RIVAS ALLAUCA', 'FEMENINO', 'NO ELECTO', 'ICA  ', 'PERUANOS POR EL KAMBIO', 'PERUANOS POR EL KAMBIO' );</v>
      </c>
    </row>
    <row r="5950" spans="1:12" x14ac:dyDescent="0.25">
      <c r="A5950" s="17" t="s">
        <v>6699</v>
      </c>
      <c r="E5950" s="15" t="s">
        <v>8549</v>
      </c>
      <c r="F5950" s="15" t="s">
        <v>8773</v>
      </c>
      <c r="G5950" s="17" t="s">
        <v>1062</v>
      </c>
      <c r="H5950" s="15" t="s">
        <v>8792</v>
      </c>
      <c r="I5950" s="15" t="s">
        <v>7</v>
      </c>
      <c r="J5950" s="15" t="str">
        <f>IFERROR(VLOOKUP(I5950,'Candidato Presidencial'!$C:$E,3,FALSE),"")</f>
        <v>PERUANOS POR EL KAMBIO</v>
      </c>
      <c r="L5950" s="15" t="str">
        <f t="shared" si="157"/>
        <v>insert into Camaleon.CandidatoCongreso( PROCESO_ELECTORAL, NOMBRE_CANDIDATO, APELLIDO_PATERNO, APELLIDO_MATERNO, NOMBRE_COMPLETO, SEXO, CARGO_ELEGIDO, LUGAR_POSTULA, ORGANIZACION_POLITICA, ALIAS ) values( 'ELECCIONES GENERALES 2016', '', '', '', 'MARLENY GABRIELA MONTESINOS CHACON', 'FEMENINO', 'NO ELECTO', 'UCAYALI  ', 'PERUANOS POR EL KAMBIO', 'PERUANOS POR EL KAMBIO' );</v>
      </c>
    </row>
    <row r="5951" spans="1:12" x14ac:dyDescent="0.25">
      <c r="A5951" s="17" t="s">
        <v>6699</v>
      </c>
      <c r="E5951" s="15" t="s">
        <v>8550</v>
      </c>
      <c r="F5951" s="15" t="s">
        <v>8772</v>
      </c>
      <c r="G5951" s="17" t="s">
        <v>1062</v>
      </c>
      <c r="H5951" s="15" t="s">
        <v>8777</v>
      </c>
      <c r="I5951" s="15" t="s">
        <v>7</v>
      </c>
      <c r="J5951" s="15" t="str">
        <f>IFERROR(VLOOKUP(I5951,'Candidato Presidencial'!$C:$E,3,FALSE),"")</f>
        <v>PERUANOS POR EL KAMBIO</v>
      </c>
      <c r="L5951" s="15" t="str">
        <f t="shared" si="157"/>
        <v>insert into Camaleon.CandidatoCongreso( PROCESO_ELECTORAL, NOMBRE_CANDIDATO, APELLIDO_PATERNO, APELLIDO_MATERNO, NOMBRE_COMPLETO, SEXO, CARGO_ELEGIDO, LUGAR_POSTULA, ORGANIZACION_POLITICA, ALIAS ) values( 'ELECCIONES GENERALES 2016', '', '', '', 'GERMAN CORDOVA VIDAL', 'MASCULINO', 'NO ELECTO', 'LIMA  ', 'PERUANOS POR EL KAMBIO', 'PERUANOS POR EL KAMBIO' );</v>
      </c>
    </row>
    <row r="5952" spans="1:12" x14ac:dyDescent="0.25">
      <c r="A5952" s="17" t="s">
        <v>6699</v>
      </c>
      <c r="E5952" s="15" t="s">
        <v>8551</v>
      </c>
      <c r="F5952" s="15" t="s">
        <v>8772</v>
      </c>
      <c r="G5952" s="17" t="s">
        <v>1062</v>
      </c>
      <c r="H5952" s="15" t="s">
        <v>8786</v>
      </c>
      <c r="I5952" s="15" t="s">
        <v>7</v>
      </c>
      <c r="J5952" s="15" t="str">
        <f>IFERROR(VLOOKUP(I5952,'Candidato Presidencial'!$C:$E,3,FALSE),"")</f>
        <v>PERUANOS POR EL KAMBIO</v>
      </c>
      <c r="L5952" s="15" t="str">
        <f t="shared" si="157"/>
        <v>insert into Camaleon.CandidatoCongreso( PROCESO_ELECTORAL, NOMBRE_CANDIDATO, APELLIDO_PATERNO, APELLIDO_MATERNO, NOMBRE_COMPLETO, SEXO, CARGO_ELEGIDO, LUGAR_POSTULA, ORGANIZACION_POLITICA, ALIAS ) values( 'ELECCIONES GENERALES 2016', '', '', '', 'EDWIN EDILBERTO CHAVARRI CARAHUATAY', 'MASCULINO', 'NO ELECTO', 'ICA  ', 'PERUANOS POR EL KAMBIO', 'PERUANOS POR EL KAMBIO' );</v>
      </c>
    </row>
    <row r="5953" spans="1:12" x14ac:dyDescent="0.25">
      <c r="A5953" s="17" t="s">
        <v>6699</v>
      </c>
      <c r="E5953" s="15" t="s">
        <v>8552</v>
      </c>
      <c r="F5953" s="15" t="s">
        <v>8772</v>
      </c>
      <c r="G5953" s="17" t="s">
        <v>1062</v>
      </c>
      <c r="H5953" s="15" t="s">
        <v>8789</v>
      </c>
      <c r="I5953" s="15" t="s">
        <v>7</v>
      </c>
      <c r="J5953" s="15" t="str">
        <f>IFERROR(VLOOKUP(I5953,'Candidato Presidencial'!$C:$E,3,FALSE),"")</f>
        <v>PERUANOS POR EL KAMBIO</v>
      </c>
      <c r="L5953" s="15" t="str">
        <f t="shared" si="157"/>
        <v>insert into Camaleon.CandidatoCongreso( PROCESO_ELECTORAL, NOMBRE_CANDIDATO, APELLIDO_PATERNO, APELLIDO_MATERNO, NOMBRE_COMPLETO, SEXO, CARGO_ELEGIDO, LUGAR_POSTULA, ORGANIZACION_POLITICA, ALIAS ) values( 'ELECCIONES GENERALES 2016', '', '', '', 'SERGIO FRANCISCO FELIX DAVILA VIZCARRA', 'MASCULINO', 'NO ELECTO', 'AREQUIPA  ', 'PERUANOS POR EL KAMBIO', 'PERUANOS POR EL KAMBIO' );</v>
      </c>
    </row>
    <row r="5954" spans="1:12" x14ac:dyDescent="0.25">
      <c r="A5954" s="17" t="s">
        <v>6699</v>
      </c>
      <c r="E5954" s="15" t="s">
        <v>8553</v>
      </c>
      <c r="F5954" s="15" t="s">
        <v>8772</v>
      </c>
      <c r="G5954" s="17" t="s">
        <v>1062</v>
      </c>
      <c r="H5954" s="15" t="s">
        <v>8781</v>
      </c>
      <c r="I5954" s="15" t="s">
        <v>7</v>
      </c>
      <c r="J5954" s="15" t="str">
        <f>IFERROR(VLOOKUP(I5954,'Candidato Presidencial'!$C:$E,3,FALSE),"")</f>
        <v>PERUANOS POR EL KAMBIO</v>
      </c>
      <c r="L5954" s="15" t="str">
        <f t="shared" si="157"/>
        <v>insert into Camaleon.CandidatoCongreso( PROCESO_ELECTORAL, NOMBRE_CANDIDATO, APELLIDO_PATERNO, APELLIDO_MATERNO, NOMBRE_COMPLETO, SEXO, CARGO_ELEGIDO, LUGAR_POSTULA, ORGANIZACION_POLITICA, ALIAS ) values( 'ELECCIONES GENERALES 2016', '', '', '', 'EDUARDO ESPINOZA RAMOS', 'MASCULINO', 'NO ELECTO', 'CAJAMARCA  ', 'PERUANOS POR EL KAMBIO', 'PERUANOS POR EL KAMBIO' );</v>
      </c>
    </row>
    <row r="5955" spans="1:12" x14ac:dyDescent="0.25">
      <c r="A5955" s="17" t="s">
        <v>6699</v>
      </c>
      <c r="E5955" s="15" t="s">
        <v>8554</v>
      </c>
      <c r="F5955" s="15" t="s">
        <v>8773</v>
      </c>
      <c r="G5955" s="17" t="s">
        <v>1062</v>
      </c>
      <c r="H5955" s="15" t="s">
        <v>8795</v>
      </c>
      <c r="I5955" s="15" t="s">
        <v>7</v>
      </c>
      <c r="J5955" s="15" t="str">
        <f>IFERROR(VLOOKUP(I5955,'Candidato Presidencial'!$C:$E,3,FALSE),"")</f>
        <v>PERUANOS POR EL KAMBIO</v>
      </c>
      <c r="L5955" s="15" t="str">
        <f t="shared" ref="L5955:L6018" si="158">"insert into Camaleon.CandidatoCongreso( "&amp;$A$1&amp;", "&amp;$B$1&amp;", "&amp;$C$1&amp;", "&amp;$D$1&amp;", "&amp;$E$1&amp;", "&amp;$F$1&amp;", "&amp;$G$1&amp;", "&amp;$H$1&amp;", "&amp;$I$1&amp;", "&amp;$J$1&amp;" ) values( '"&amp;A5955&amp;"', '"&amp;B5955&amp;"', '"&amp;C5955&amp;"', '"&amp;D5955&amp;"', '"&amp;E5955&amp;"', '"&amp;F5955&amp;"', '"&amp;G5955&amp;"', '"&amp;H5955&amp;"', '"&amp;I5955&amp;"', '"&amp;J5955&amp;"' );"</f>
        <v>insert into Camaleon.CandidatoCongreso( PROCESO_ELECTORAL, NOMBRE_CANDIDATO, APELLIDO_PATERNO, APELLIDO_MATERNO, NOMBRE_COMPLETO, SEXO, CARGO_ELEGIDO, LUGAR_POSTULA, ORGANIZACION_POLITICA, ALIAS ) values( 'ELECCIONES GENERALES 2016', '', '', '', 'SORAYA HORTENSIA LUISA AZA DEL ALCAZAR', 'FEMENINO', 'NO ELECTO', 'PASCO  ', 'PERUANOS POR EL KAMBIO', 'PERUANOS POR EL KAMBIO' );</v>
      </c>
    </row>
    <row r="5956" spans="1:12" x14ac:dyDescent="0.25">
      <c r="A5956" s="17" t="s">
        <v>6699</v>
      </c>
      <c r="E5956" s="15" t="s">
        <v>8555</v>
      </c>
      <c r="F5956" s="15" t="s">
        <v>8773</v>
      </c>
      <c r="G5956" s="17" t="s">
        <v>1062</v>
      </c>
      <c r="H5956" s="15" t="s">
        <v>8777</v>
      </c>
      <c r="I5956" s="15" t="s">
        <v>7</v>
      </c>
      <c r="J5956" s="15" t="str">
        <f>IFERROR(VLOOKUP(I5956,'Candidato Presidencial'!$C:$E,3,FALSE),"")</f>
        <v>PERUANOS POR EL KAMBIO</v>
      </c>
      <c r="L5956" s="15" t="str">
        <f t="shared" si="158"/>
        <v>insert into Camaleon.CandidatoCongreso( PROCESO_ELECTORAL, NOMBRE_CANDIDATO, APELLIDO_PATERNO, APELLIDO_MATERNO, NOMBRE_COMPLETO, SEXO, CARGO_ELEGIDO, LUGAR_POSTULA, ORGANIZACION_POLITICA, ALIAS ) values( 'ELECCIONES GENERALES 2016', '', '', '', 'CECILIA ROXANA TAIT VILLACORTA', 'FEMENINO', 'NO ELECTO', 'LIMA  ', 'PERUANOS POR EL KAMBIO', 'PERUANOS POR EL KAMBIO' );</v>
      </c>
    </row>
    <row r="5957" spans="1:12" x14ac:dyDescent="0.25">
      <c r="A5957" s="17" t="s">
        <v>6699</v>
      </c>
      <c r="E5957" s="15" t="s">
        <v>8556</v>
      </c>
      <c r="F5957" s="15" t="s">
        <v>8772</v>
      </c>
      <c r="G5957" s="17" t="s">
        <v>1062</v>
      </c>
      <c r="H5957" s="15" t="s">
        <v>8777</v>
      </c>
      <c r="I5957" s="15" t="s">
        <v>7</v>
      </c>
      <c r="J5957" s="15" t="str">
        <f>IFERROR(VLOOKUP(I5957,'Candidato Presidencial'!$C:$E,3,FALSE),"")</f>
        <v>PERUANOS POR EL KAMBIO</v>
      </c>
      <c r="L5957" s="15" t="str">
        <f t="shared" si="158"/>
        <v>insert into Camaleon.CandidatoCongreso( PROCESO_ELECTORAL, NOMBRE_CANDIDATO, APELLIDO_PATERNO, APELLIDO_MATERNO, NOMBRE_COMPLETO, SEXO, CARGO_ELEGIDO, LUGAR_POSTULA, ORGANIZACION_POLITICA, ALIAS ) values( 'ELECCIONES GENERALES 2016', '', '', '', 'PEDRO CARLOS OLAECHEA ALVAREZ CALDERON', 'MASCULINO', 'NO ELECTO', 'LIMA  ', 'PERUANOS POR EL KAMBIO', 'PERUANOS POR EL KAMBIO' );</v>
      </c>
    </row>
    <row r="5958" spans="1:12" x14ac:dyDescent="0.25">
      <c r="A5958" s="17" t="s">
        <v>6699</v>
      </c>
      <c r="E5958" s="15" t="s">
        <v>8557</v>
      </c>
      <c r="F5958" s="15" t="s">
        <v>8773</v>
      </c>
      <c r="G5958" s="17" t="s">
        <v>1062</v>
      </c>
      <c r="H5958" s="15" t="s">
        <v>8777</v>
      </c>
      <c r="I5958" s="15" t="s">
        <v>7</v>
      </c>
      <c r="J5958" s="15" t="str">
        <f>IFERROR(VLOOKUP(I5958,'Candidato Presidencial'!$C:$E,3,FALSE),"")</f>
        <v>PERUANOS POR EL KAMBIO</v>
      </c>
      <c r="L5958" s="15" t="str">
        <f t="shared" si="158"/>
        <v>insert into Camaleon.CandidatoCongreso( PROCESO_ELECTORAL, NOMBRE_CANDIDATO, APELLIDO_PATERNO, APELLIDO_MATERNO, NOMBRE_COMPLETO, SEXO, CARGO_ELEGIDO, LUGAR_POSTULA, ORGANIZACION_POLITICA, ALIAS ) values( 'ELECCIONES GENERALES 2016', '', '', '', 'CARLA FIORELLA PETIT ARCE', 'FEMENINO', 'NO ELECTO', 'LIMA  ', 'PERUANOS POR EL KAMBIO', 'PERUANOS POR EL KAMBIO' );</v>
      </c>
    </row>
    <row r="5959" spans="1:12" x14ac:dyDescent="0.25">
      <c r="A5959" s="17" t="s">
        <v>6699</v>
      </c>
      <c r="E5959" s="15" t="s">
        <v>8558</v>
      </c>
      <c r="F5959" s="15" t="s">
        <v>8772</v>
      </c>
      <c r="G5959" s="17" t="s">
        <v>1062</v>
      </c>
      <c r="H5959" s="15" t="s">
        <v>8777</v>
      </c>
      <c r="I5959" s="15" t="s">
        <v>7</v>
      </c>
      <c r="J5959" s="15" t="str">
        <f>IFERROR(VLOOKUP(I5959,'Candidato Presidencial'!$C:$E,3,FALSE),"")</f>
        <v>PERUANOS POR EL KAMBIO</v>
      </c>
      <c r="L5959" s="15" t="str">
        <f t="shared" si="158"/>
        <v>insert into Camaleon.CandidatoCongreso( PROCESO_ELECTORAL, NOMBRE_CANDIDATO, APELLIDO_PATERNO, APELLIDO_MATERNO, NOMBRE_COMPLETO, SEXO, CARGO_ELEGIDO, LUGAR_POSTULA, ORGANIZACION_POLITICA, ALIAS ) values( 'ELECCIONES GENERALES 2016', '', '', '', 'LEOPOLDO PEREZ EGAÑA PARODI', 'MASCULINO', 'NO ELECTO', 'LIMA  ', 'PERUANOS POR EL KAMBIO', 'PERUANOS POR EL KAMBIO' );</v>
      </c>
    </row>
    <row r="5960" spans="1:12" x14ac:dyDescent="0.25">
      <c r="A5960" s="17" t="s">
        <v>6699</v>
      </c>
      <c r="E5960" s="15" t="s">
        <v>8559</v>
      </c>
      <c r="F5960" s="15" t="s">
        <v>8772</v>
      </c>
      <c r="G5960" s="17" t="s">
        <v>1062</v>
      </c>
      <c r="H5960" s="15" t="s">
        <v>8777</v>
      </c>
      <c r="I5960" s="15" t="s">
        <v>7</v>
      </c>
      <c r="J5960" s="15" t="str">
        <f>IFERROR(VLOOKUP(I5960,'Candidato Presidencial'!$C:$E,3,FALSE),"")</f>
        <v>PERUANOS POR EL KAMBIO</v>
      </c>
      <c r="L5960" s="15" t="str">
        <f t="shared" si="158"/>
        <v>insert into Camaleon.CandidatoCongreso( PROCESO_ELECTORAL, NOMBRE_CANDIDATO, APELLIDO_PATERNO, APELLIDO_MATERNO, NOMBRE_COMPLETO, SEXO, CARGO_ELEGIDO, LUGAR_POSTULA, ORGANIZACION_POLITICA, ALIAS ) values( 'ELECCIONES GENERALES 2016', '', '', '', 'SERGIO ANGEL CORDOVA CENA', 'MASCULINO', 'NO ELECTO', 'LIMA  ', 'PERUANOS POR EL KAMBIO', 'PERUANOS POR EL KAMBIO' );</v>
      </c>
    </row>
    <row r="5961" spans="1:12" x14ac:dyDescent="0.25">
      <c r="A5961" s="17" t="s">
        <v>6699</v>
      </c>
      <c r="E5961" s="15" t="s">
        <v>8560</v>
      </c>
      <c r="F5961" s="15" t="s">
        <v>8772</v>
      </c>
      <c r="G5961" s="17" t="s">
        <v>1062</v>
      </c>
      <c r="H5961" s="15" t="s">
        <v>8777</v>
      </c>
      <c r="I5961" s="15" t="s">
        <v>7</v>
      </c>
      <c r="J5961" s="15" t="str">
        <f>IFERROR(VLOOKUP(I5961,'Candidato Presidencial'!$C:$E,3,FALSE),"")</f>
        <v>PERUANOS POR EL KAMBIO</v>
      </c>
      <c r="L5961" s="15" t="str">
        <f t="shared" si="158"/>
        <v>insert into Camaleon.CandidatoCongreso( PROCESO_ELECTORAL, NOMBRE_CANDIDATO, APELLIDO_PATERNO, APELLIDO_MATERNO, NOMBRE_COMPLETO, SEXO, CARGO_ELEGIDO, LUGAR_POSTULA, ORGANIZACION_POLITICA, ALIAS ) values( 'ELECCIONES GENERALES 2016', '', '', '', 'FREDDY ANGELLO SIFUENTES OCAÑA', 'MASCULINO', 'NO ELECTO', 'LIMA  ', 'PERUANOS POR EL KAMBIO', 'PERUANOS POR EL KAMBIO' );</v>
      </c>
    </row>
    <row r="5962" spans="1:12" x14ac:dyDescent="0.25">
      <c r="A5962" s="17" t="s">
        <v>6699</v>
      </c>
      <c r="E5962" s="15" t="s">
        <v>8561</v>
      </c>
      <c r="F5962" s="15" t="s">
        <v>8772</v>
      </c>
      <c r="G5962" s="17" t="s">
        <v>1062</v>
      </c>
      <c r="H5962" s="15" t="s">
        <v>8777</v>
      </c>
      <c r="I5962" s="15" t="s">
        <v>7</v>
      </c>
      <c r="J5962" s="15" t="str">
        <f>IFERROR(VLOOKUP(I5962,'Candidato Presidencial'!$C:$E,3,FALSE),"")</f>
        <v>PERUANOS POR EL KAMBIO</v>
      </c>
      <c r="L5962" s="15" t="str">
        <f t="shared" si="158"/>
        <v>insert into Camaleon.CandidatoCongreso( PROCESO_ELECTORAL, NOMBRE_CANDIDATO, APELLIDO_PATERNO, APELLIDO_MATERNO, NOMBRE_COMPLETO, SEXO, CARGO_ELEGIDO, LUGAR_POSTULA, ORGANIZACION_POLITICA, ALIAS ) values( 'ELECCIONES GENERALES 2016', '', '', '', 'GINO FRANCISCO COSTA SANTOLALLA', 'MASCULINO', 'NO ELECTO', 'LIMA  ', 'PERUANOS POR EL KAMBIO', 'PERUANOS POR EL KAMBIO' );</v>
      </c>
    </row>
    <row r="5963" spans="1:12" x14ac:dyDescent="0.25">
      <c r="A5963" s="17" t="s">
        <v>6699</v>
      </c>
      <c r="E5963" s="15" t="s">
        <v>8562</v>
      </c>
      <c r="F5963" s="15" t="s">
        <v>8772</v>
      </c>
      <c r="G5963" s="17" t="s">
        <v>1062</v>
      </c>
      <c r="H5963" s="15" t="s">
        <v>8777</v>
      </c>
      <c r="I5963" s="15" t="s">
        <v>7</v>
      </c>
      <c r="J5963" s="15" t="str">
        <f>IFERROR(VLOOKUP(I5963,'Candidato Presidencial'!$C:$E,3,FALSE),"")</f>
        <v>PERUANOS POR EL KAMBIO</v>
      </c>
      <c r="L5963" s="15" t="str">
        <f t="shared" si="158"/>
        <v>insert into Camaleon.CandidatoCongreso( PROCESO_ELECTORAL, NOMBRE_CANDIDATO, APELLIDO_PATERNO, APELLIDO_MATERNO, NOMBRE_COMPLETO, SEXO, CARGO_ELEGIDO, LUGAR_POSTULA, ORGANIZACION_POLITICA, ALIAS ) values( 'ELECCIONES GENERALES 2016', '', '', '', 'JUAN MANUEL KOSME SHEPUT MOORE', 'MASCULINO', 'NO ELECTO', 'LIMA  ', 'PERUANOS POR EL KAMBIO', 'PERUANOS POR EL KAMBIO' );</v>
      </c>
    </row>
    <row r="5964" spans="1:12" x14ac:dyDescent="0.25">
      <c r="A5964" s="17" t="s">
        <v>6699</v>
      </c>
      <c r="E5964" s="15" t="s">
        <v>8563</v>
      </c>
      <c r="F5964" s="15" t="s">
        <v>8772</v>
      </c>
      <c r="G5964" s="17" t="s">
        <v>1062</v>
      </c>
      <c r="H5964" s="15" t="s">
        <v>8777</v>
      </c>
      <c r="I5964" s="15" t="s">
        <v>7</v>
      </c>
      <c r="J5964" s="15" t="str">
        <f>IFERROR(VLOOKUP(I5964,'Candidato Presidencial'!$C:$E,3,FALSE),"")</f>
        <v>PERUANOS POR EL KAMBIO</v>
      </c>
      <c r="L5964" s="15" t="str">
        <f t="shared" si="158"/>
        <v>insert into Camaleon.CandidatoCongreso( PROCESO_ELECTORAL, NOMBRE_CANDIDATO, APELLIDO_PATERNO, APELLIDO_MATERNO, NOMBRE_COMPLETO, SEXO, CARGO_ELEGIDO, LUGAR_POSTULA, ORGANIZACION_POLITICA, ALIAS ) values( 'ELECCIONES GENERALES 2016', '', '', '', 'ALBERTO DE BELAUNDE DE CARDENAS', 'MASCULINO', 'NO ELECTO', 'LIMA  ', 'PERUANOS POR EL KAMBIO', 'PERUANOS POR EL KAMBIO' );</v>
      </c>
    </row>
    <row r="5965" spans="1:12" x14ac:dyDescent="0.25">
      <c r="A5965" s="17" t="s">
        <v>6699</v>
      </c>
      <c r="E5965" s="15" t="s">
        <v>8564</v>
      </c>
      <c r="F5965" s="15" t="s">
        <v>8772</v>
      </c>
      <c r="G5965" s="17" t="s">
        <v>1062</v>
      </c>
      <c r="H5965" s="15" t="s">
        <v>8777</v>
      </c>
      <c r="I5965" s="15" t="s">
        <v>7</v>
      </c>
      <c r="J5965" s="15" t="str">
        <f>IFERROR(VLOOKUP(I5965,'Candidato Presidencial'!$C:$E,3,FALSE),"")</f>
        <v>PERUANOS POR EL KAMBIO</v>
      </c>
      <c r="L5965" s="15" t="str">
        <f t="shared" si="158"/>
        <v>insert into Camaleon.CandidatoCongreso( PROCESO_ELECTORAL, NOMBRE_CANDIDATO, APELLIDO_PATERNO, APELLIDO_MATERNO, NOMBRE_COMPLETO, SEXO, CARGO_ELEGIDO, LUGAR_POSTULA, ORGANIZACION_POLITICA, ALIAS ) values( 'ELECCIONES GENERALES 2016', '', '', '', 'CARLOS RICARDO BRUCE MONTES DE OCA', 'MASCULINO', 'NO ELECTO', 'LIMA  ', 'PERUANOS POR EL KAMBIO', 'PERUANOS POR EL KAMBIO' );</v>
      </c>
    </row>
    <row r="5966" spans="1:12" x14ac:dyDescent="0.25">
      <c r="A5966" s="17" t="s">
        <v>6699</v>
      </c>
      <c r="E5966" s="15" t="s">
        <v>8565</v>
      </c>
      <c r="F5966" s="15" t="s">
        <v>8773</v>
      </c>
      <c r="G5966" s="17" t="s">
        <v>1062</v>
      </c>
      <c r="H5966" s="15" t="s">
        <v>8777</v>
      </c>
      <c r="I5966" s="15" t="s">
        <v>7</v>
      </c>
      <c r="J5966" s="15" t="str">
        <f>IFERROR(VLOOKUP(I5966,'Candidato Presidencial'!$C:$E,3,FALSE),"")</f>
        <v>PERUANOS POR EL KAMBIO</v>
      </c>
      <c r="L5966" s="15" t="str">
        <f t="shared" si="158"/>
        <v>insert into Camaleon.CandidatoCongreso( PROCESO_ELECTORAL, NOMBRE_CANDIDATO, APELLIDO_PATERNO, APELLIDO_MATERNO, NOMBRE_COMPLETO, SEXO, CARGO_ELEGIDO, LUGAR_POSTULA, ORGANIZACION_POLITICA, ALIAS ) values( 'ELECCIONES GENERALES 2016', '', '', '', 'ELSA LOURDES COLL CALDERON ', 'FEMENINO', 'NO ELECTO', 'LIMA  ', 'PERUANOS POR EL KAMBIO', 'PERUANOS POR EL KAMBIO' );</v>
      </c>
    </row>
    <row r="5967" spans="1:12" x14ac:dyDescent="0.25">
      <c r="A5967" s="17" t="s">
        <v>6699</v>
      </c>
      <c r="E5967" s="15" t="s">
        <v>8566</v>
      </c>
      <c r="F5967" s="15" t="s">
        <v>8772</v>
      </c>
      <c r="G5967" s="17" t="s">
        <v>1062</v>
      </c>
      <c r="H5967" s="15" t="s">
        <v>8782</v>
      </c>
      <c r="I5967" s="15" t="s">
        <v>7</v>
      </c>
      <c r="J5967" s="15" t="str">
        <f>IFERROR(VLOOKUP(I5967,'Candidato Presidencial'!$C:$E,3,FALSE),"")</f>
        <v>PERUANOS POR EL KAMBIO</v>
      </c>
      <c r="L5967" s="15" t="str">
        <f t="shared" si="158"/>
        <v>insert into Camaleon.CandidatoCongreso( PROCESO_ELECTORAL, NOMBRE_CANDIDATO, APELLIDO_PATERNO, APELLIDO_MATERNO, NOMBRE_COMPLETO, SEXO, CARGO_ELEGIDO, LUGAR_POSTULA, ORGANIZACION_POLITICA, ALIAS ) values( 'ELECCIONES GENERALES 2016', '', '', '', 'CRUZ GERARDO SAAVEDRA COLMENARES', 'MASCULINO', 'NO ELECTO', 'LAMBAYEQUE  ', 'PERUANOS POR EL KAMBIO', 'PERUANOS POR EL KAMBIO' );</v>
      </c>
    </row>
    <row r="5968" spans="1:12" x14ac:dyDescent="0.25">
      <c r="A5968" s="17" t="s">
        <v>6699</v>
      </c>
      <c r="E5968" s="15" t="s">
        <v>8567</v>
      </c>
      <c r="F5968" s="15" t="s">
        <v>8773</v>
      </c>
      <c r="G5968" s="17" t="s">
        <v>1062</v>
      </c>
      <c r="H5968" s="15" t="s">
        <v>8781</v>
      </c>
      <c r="I5968" s="15" t="s">
        <v>7</v>
      </c>
      <c r="J5968" s="15" t="str">
        <f>IFERROR(VLOOKUP(I5968,'Candidato Presidencial'!$C:$E,3,FALSE),"")</f>
        <v>PERUANOS POR EL KAMBIO</v>
      </c>
      <c r="L5968" s="15" t="str">
        <f t="shared" si="158"/>
        <v>insert into Camaleon.CandidatoCongreso( PROCESO_ELECTORAL, NOMBRE_CANDIDATO, APELLIDO_PATERNO, APELLIDO_MATERNO, NOMBRE_COMPLETO, SEXO, CARGO_ELEGIDO, LUGAR_POSTULA, ORGANIZACION_POLITICA, ALIAS ) values( 'ELECCIONES GENERALES 2016', '', '', '', 'ROSARIO ESTHER NOVOA ESPINOZA', 'FEMENINO', 'NO ELECTO', 'CAJAMARCA  ', 'PERUANOS POR EL KAMBIO', 'PERUANOS POR EL KAMBIO' );</v>
      </c>
    </row>
    <row r="5969" spans="1:12" x14ac:dyDescent="0.25">
      <c r="A5969" s="17" t="s">
        <v>6699</v>
      </c>
      <c r="E5969" s="15" t="s">
        <v>8568</v>
      </c>
      <c r="F5969" s="15" t="s">
        <v>8772</v>
      </c>
      <c r="G5969" s="17" t="s">
        <v>1062</v>
      </c>
      <c r="H5969" s="15" t="s">
        <v>8782</v>
      </c>
      <c r="I5969" s="15" t="s">
        <v>7</v>
      </c>
      <c r="J5969" s="15" t="str">
        <f>IFERROR(VLOOKUP(I5969,'Candidato Presidencial'!$C:$E,3,FALSE),"")</f>
        <v>PERUANOS POR EL KAMBIO</v>
      </c>
      <c r="L5969" s="15" t="str">
        <f t="shared" si="158"/>
        <v>insert into Camaleon.CandidatoCongreso( PROCESO_ELECTORAL, NOMBRE_CANDIDATO, APELLIDO_PATERNO, APELLIDO_MATERNO, NOMBRE_COMPLETO, SEXO, CARGO_ELEGIDO, LUGAR_POSTULA, ORGANIZACION_POLITICA, ALIAS ) values( 'ELECCIONES GENERALES 2016', '', '', '', 'AUGUSTO SIPION BARRIOS', 'MASCULINO', 'NO ELECTO', 'LAMBAYEQUE  ', 'PERUANOS POR EL KAMBIO', 'PERUANOS POR EL KAMBIO' );</v>
      </c>
    </row>
    <row r="5970" spans="1:12" x14ac:dyDescent="0.25">
      <c r="A5970" s="17" t="s">
        <v>6699</v>
      </c>
      <c r="E5970" s="15" t="s">
        <v>8569</v>
      </c>
      <c r="F5970" s="15" t="s">
        <v>8772</v>
      </c>
      <c r="G5970" s="17" t="s">
        <v>1062</v>
      </c>
      <c r="H5970" s="15" t="s">
        <v>8797</v>
      </c>
      <c r="I5970" s="15" t="s">
        <v>7</v>
      </c>
      <c r="J5970" s="15" t="str">
        <f>IFERROR(VLOOKUP(I5970,'Candidato Presidencial'!$C:$E,3,FALSE),"")</f>
        <v>PERUANOS POR EL KAMBIO</v>
      </c>
      <c r="L5970" s="15" t="str">
        <f t="shared" si="158"/>
        <v>insert into Camaleon.CandidatoCongreso( PROCESO_ELECTORAL, NOMBRE_CANDIDATO, APELLIDO_PATERNO, APELLIDO_MATERNO, NOMBRE_COMPLETO, SEXO, CARGO_ELEGIDO, LUGAR_POSTULA, ORGANIZACION_POLITICA, ALIAS ) values( 'ELECCIONES GENERALES 2016', '', '', '', 'ALDO FRANCO LEON LOMBARDI MONTERO', 'MASCULINO', 'NO ELECTO', 'LIMA LIMA ', 'PERUANOS POR EL KAMBIO', 'PERUANOS POR EL KAMBIO' );</v>
      </c>
    </row>
    <row r="5971" spans="1:12" x14ac:dyDescent="0.25">
      <c r="A5971" s="17" t="s">
        <v>6699</v>
      </c>
      <c r="E5971" s="15" t="s">
        <v>8570</v>
      </c>
      <c r="F5971" s="15" t="s">
        <v>8773</v>
      </c>
      <c r="G5971" s="17" t="s">
        <v>1062</v>
      </c>
      <c r="H5971" s="15" t="s">
        <v>8777</v>
      </c>
      <c r="I5971" s="15" t="s">
        <v>7</v>
      </c>
      <c r="J5971" s="15" t="str">
        <f>IFERROR(VLOOKUP(I5971,'Candidato Presidencial'!$C:$E,3,FALSE),"")</f>
        <v>PERUANOS POR EL KAMBIO</v>
      </c>
      <c r="L5971" s="15" t="str">
        <f t="shared" si="158"/>
        <v>insert into Camaleon.CandidatoCongreso( PROCESO_ELECTORAL, NOMBRE_CANDIDATO, APELLIDO_PATERNO, APELLIDO_MATERNO, NOMBRE_COMPLETO, SEXO, CARGO_ELEGIDO, LUGAR_POSTULA, ORGANIZACION_POLITICA, ALIAS ) values( 'ELECCIONES GENERALES 2016', '', '', '', 'JANE GLORIA MONTERO ARANDA', 'FEMENINO', 'NO ELECTO', 'LIMA  ', 'PERUANOS POR EL KAMBIO', 'PERUANOS POR EL KAMBIO' );</v>
      </c>
    </row>
    <row r="5972" spans="1:12" x14ac:dyDescent="0.25">
      <c r="A5972" s="17" t="s">
        <v>6699</v>
      </c>
      <c r="E5972" s="15" t="s">
        <v>8571</v>
      </c>
      <c r="F5972" s="15" t="s">
        <v>8772</v>
      </c>
      <c r="G5972" s="17" t="s">
        <v>1062</v>
      </c>
      <c r="H5972" s="15" t="s">
        <v>8777</v>
      </c>
      <c r="I5972" s="15" t="s">
        <v>7</v>
      </c>
      <c r="J5972" s="15" t="str">
        <f>IFERROR(VLOOKUP(I5972,'Candidato Presidencial'!$C:$E,3,FALSE),"")</f>
        <v>PERUANOS POR EL KAMBIO</v>
      </c>
      <c r="L5972" s="15" t="str">
        <f t="shared" si="158"/>
        <v>insert into Camaleon.CandidatoCongreso( PROCESO_ELECTORAL, NOMBRE_CANDIDATO, APELLIDO_PATERNO, APELLIDO_MATERNO, NOMBRE_COMPLETO, SEXO, CARGO_ELEGIDO, LUGAR_POSTULA, ORGANIZACION_POLITICA, ALIAS ) values( 'ELECCIONES GENERALES 2016', '', '', '', 'JORGE LUIS VILLACORTA CARRANZA', 'MASCULINO', 'NO ELECTO', 'LIMA  ', 'PERUANOS POR EL KAMBIO', 'PERUANOS POR EL KAMBIO' );</v>
      </c>
    </row>
    <row r="5973" spans="1:12" x14ac:dyDescent="0.25">
      <c r="A5973" s="17" t="s">
        <v>6699</v>
      </c>
      <c r="E5973" s="15" t="s">
        <v>8572</v>
      </c>
      <c r="F5973" s="15" t="s">
        <v>8772</v>
      </c>
      <c r="G5973" s="17" t="s">
        <v>1062</v>
      </c>
      <c r="H5973" s="15" t="s">
        <v>8777</v>
      </c>
      <c r="I5973" s="15" t="s">
        <v>7</v>
      </c>
      <c r="J5973" s="15" t="str">
        <f>IFERROR(VLOOKUP(I5973,'Candidato Presidencial'!$C:$E,3,FALSE),"")</f>
        <v>PERUANOS POR EL KAMBIO</v>
      </c>
      <c r="L5973" s="15" t="str">
        <f t="shared" si="158"/>
        <v>insert into Camaleon.CandidatoCongreso( PROCESO_ELECTORAL, NOMBRE_CANDIDATO, APELLIDO_PATERNO, APELLIDO_MATERNO, NOMBRE_COMPLETO, SEXO, CARGO_ELEGIDO, LUGAR_POSTULA, ORGANIZACION_POLITICA, ALIAS ) values( 'ELECCIONES GENERALES 2016', '', '', '', 'LUIS ALFONSO MONCADA VIGO', 'MASCULINO', 'NO ELECTO', 'LIMA  ', 'PERUANOS POR EL KAMBIO', 'PERUANOS POR EL KAMBIO' );</v>
      </c>
    </row>
    <row r="5974" spans="1:12" x14ac:dyDescent="0.25">
      <c r="A5974" s="17" t="s">
        <v>6699</v>
      </c>
      <c r="E5974" s="15" t="s">
        <v>8573</v>
      </c>
      <c r="F5974" s="15" t="s">
        <v>8773</v>
      </c>
      <c r="G5974" s="17" t="s">
        <v>1062</v>
      </c>
      <c r="H5974" s="15" t="s">
        <v>8777</v>
      </c>
      <c r="I5974" s="15" t="s">
        <v>7</v>
      </c>
      <c r="J5974" s="15" t="str">
        <f>IFERROR(VLOOKUP(I5974,'Candidato Presidencial'!$C:$E,3,FALSE),"")</f>
        <v>PERUANOS POR EL KAMBIO</v>
      </c>
      <c r="L5974" s="15" t="str">
        <f t="shared" si="158"/>
        <v>insert into Camaleon.CandidatoCongreso( PROCESO_ELECTORAL, NOMBRE_CANDIDATO, APELLIDO_PATERNO, APELLIDO_MATERNO, NOMBRE_COMPLETO, SEXO, CARGO_ELEGIDO, LUGAR_POSTULA, ORGANIZACION_POLITICA, ALIAS ) values( 'ELECCIONES GENERALES 2016', '', '', '', 'MERCEDES ROSALBA ARAOZ FERNANDEZ', 'FEMENINO', 'NO ELECTO', 'LIMA  ', 'PERUANOS POR EL KAMBIO', 'PERUANOS POR EL KAMBIO' );</v>
      </c>
    </row>
    <row r="5975" spans="1:12" x14ac:dyDescent="0.25">
      <c r="A5975" s="17" t="s">
        <v>6699</v>
      </c>
      <c r="E5975" s="15" t="s">
        <v>8574</v>
      </c>
      <c r="F5975" s="15" t="s">
        <v>8772</v>
      </c>
      <c r="G5975" s="17" t="s">
        <v>1062</v>
      </c>
      <c r="H5975" s="15" t="s">
        <v>8799</v>
      </c>
      <c r="I5975" s="15" t="s">
        <v>7</v>
      </c>
      <c r="J5975" s="15" t="str">
        <f>IFERROR(VLOOKUP(I5975,'Candidato Presidencial'!$C:$E,3,FALSE),"")</f>
        <v>PERUANOS POR EL KAMBIO</v>
      </c>
      <c r="L5975" s="15" t="str">
        <f t="shared" si="158"/>
        <v>insert into Camaleon.CandidatoCongreso( PROCESO_ELECTORAL, NOMBRE_CANDIDATO, APELLIDO_PATERNO, APELLIDO_MATERNO, NOMBRE_COMPLETO, SEXO, CARGO_ELEGIDO, LUGAR_POSTULA, ORGANIZACION_POLITICA, ALIAS ) values( 'ELECCIONES GENERALES 2016', '', '', '', 'WALTER JIMENEZ JIMENEZ', 'MASCULINO', 'NO ELECTO', 'JUNIN  ', 'PERUANOS POR EL KAMBIO', 'PERUANOS POR EL KAMBIO' );</v>
      </c>
    </row>
    <row r="5976" spans="1:12" x14ac:dyDescent="0.25">
      <c r="A5976" s="17" t="s">
        <v>6699</v>
      </c>
      <c r="E5976" s="15" t="s">
        <v>8575</v>
      </c>
      <c r="F5976" s="15" t="s">
        <v>8773</v>
      </c>
      <c r="G5976" s="17" t="s">
        <v>1062</v>
      </c>
      <c r="H5976" s="15" t="s">
        <v>8780</v>
      </c>
      <c r="I5976" s="15" t="s">
        <v>7</v>
      </c>
      <c r="J5976" s="15" t="str">
        <f>IFERROR(VLOOKUP(I5976,'Candidato Presidencial'!$C:$E,3,FALSE),"")</f>
        <v>PERUANOS POR EL KAMBIO</v>
      </c>
      <c r="L5976" s="15" t="str">
        <f t="shared" si="158"/>
        <v>insert into Camaleon.CandidatoCongreso( PROCESO_ELECTORAL, NOMBRE_CANDIDATO, APELLIDO_PATERNO, APELLIDO_MATERNO, NOMBRE_COMPLETO, SEXO, CARGO_ELEGIDO, LUGAR_POSTULA, ORGANIZACION_POLITICA, ALIAS ) values( 'ELECCIONES GENERALES 2016', '', '', '', 'NIDIA ORFELINDA PUELLES BECERRA ', 'FEMENINO', 'NO ELECTO', 'LA LIBERTAD  ', 'PERUANOS POR EL KAMBIO', 'PERUANOS POR EL KAMBIO' );</v>
      </c>
    </row>
    <row r="5977" spans="1:12" x14ac:dyDescent="0.25">
      <c r="A5977" s="17" t="s">
        <v>6699</v>
      </c>
      <c r="E5977" s="15" t="s">
        <v>8576</v>
      </c>
      <c r="F5977" s="15" t="s">
        <v>8773</v>
      </c>
      <c r="G5977" s="17" t="s">
        <v>1062</v>
      </c>
      <c r="H5977" s="15" t="s">
        <v>8780</v>
      </c>
      <c r="I5977" s="15" t="s">
        <v>7</v>
      </c>
      <c r="J5977" s="15" t="str">
        <f>IFERROR(VLOOKUP(I5977,'Candidato Presidencial'!$C:$E,3,FALSE),"")</f>
        <v>PERUANOS POR EL KAMBIO</v>
      </c>
      <c r="L5977" s="15" t="str">
        <f t="shared" si="158"/>
        <v>insert into Camaleon.CandidatoCongreso( PROCESO_ELECTORAL, NOMBRE_CANDIDATO, APELLIDO_PATERNO, APELLIDO_MATERNO, NOMBRE_COMPLETO, SEXO, CARGO_ELEGIDO, LUGAR_POSTULA, ORGANIZACION_POLITICA, ALIAS ) values( 'ELECCIONES GENERALES 2016', '', '', '', 'FLOR MARLENE LUNA VICTORIA MORI', 'FEMENINO', 'NO ELECTO', 'LA LIBERTAD  ', 'PERUANOS POR EL KAMBIO', 'PERUANOS POR EL KAMBIO' );</v>
      </c>
    </row>
    <row r="5978" spans="1:12" x14ac:dyDescent="0.25">
      <c r="A5978" s="17" t="s">
        <v>6699</v>
      </c>
      <c r="E5978" s="15" t="s">
        <v>8577</v>
      </c>
      <c r="F5978" s="15" t="s">
        <v>8773</v>
      </c>
      <c r="G5978" s="17" t="s">
        <v>1062</v>
      </c>
      <c r="H5978" s="15" t="s">
        <v>8780</v>
      </c>
      <c r="I5978" s="15" t="s">
        <v>7</v>
      </c>
      <c r="J5978" s="15" t="str">
        <f>IFERROR(VLOOKUP(I5978,'Candidato Presidencial'!$C:$E,3,FALSE),"")</f>
        <v>PERUANOS POR EL KAMBIO</v>
      </c>
      <c r="L5978" s="15" t="str">
        <f t="shared" si="158"/>
        <v>insert into Camaleon.CandidatoCongreso( PROCESO_ELECTORAL, NOMBRE_CANDIDATO, APELLIDO_PATERNO, APELLIDO_MATERNO, NOMBRE_COMPLETO, SEXO, CARGO_ELEGIDO, LUGAR_POSTULA, ORGANIZACION_POLITICA, ALIAS ) values( 'ELECCIONES GENERALES 2016', '', '', '', 'FLOR MARISOL BOCANEGRA URTECHO', 'FEMENINO', 'NO ELECTO', 'LA LIBERTAD  ', 'PERUANOS POR EL KAMBIO', 'PERUANOS POR EL KAMBIO' );</v>
      </c>
    </row>
    <row r="5979" spans="1:12" x14ac:dyDescent="0.25">
      <c r="A5979" s="17" t="s">
        <v>6699</v>
      </c>
      <c r="E5979" s="15" t="s">
        <v>8578</v>
      </c>
      <c r="F5979" s="15" t="s">
        <v>8772</v>
      </c>
      <c r="G5979" s="17" t="s">
        <v>1062</v>
      </c>
      <c r="H5979" s="15" t="s">
        <v>8780</v>
      </c>
      <c r="I5979" s="15" t="s">
        <v>7</v>
      </c>
      <c r="J5979" s="15" t="str">
        <f>IFERROR(VLOOKUP(I5979,'Candidato Presidencial'!$C:$E,3,FALSE),"")</f>
        <v>PERUANOS POR EL KAMBIO</v>
      </c>
      <c r="L5979" s="15" t="str">
        <f t="shared" si="158"/>
        <v>insert into Camaleon.CandidatoCongreso( PROCESO_ELECTORAL, NOMBRE_CANDIDATO, APELLIDO_PATERNO, APELLIDO_MATERNO, NOMBRE_COMPLETO, SEXO, CARGO_ELEGIDO, LUGAR_POSTULA, ORGANIZACION_POLITICA, ALIAS ) values( 'ELECCIONES GENERALES 2016', '', '', '', 'ALEX JOEL CASTILLO BAZAN', 'MASCULINO', 'NO ELECTO', 'LA LIBERTAD  ', 'PERUANOS POR EL KAMBIO', 'PERUANOS POR EL KAMBIO' );</v>
      </c>
    </row>
    <row r="5980" spans="1:12" x14ac:dyDescent="0.25">
      <c r="A5980" s="17" t="s">
        <v>6699</v>
      </c>
      <c r="E5980" s="15" t="s">
        <v>8579</v>
      </c>
      <c r="F5980" s="15" t="s">
        <v>8772</v>
      </c>
      <c r="G5980" s="17" t="s">
        <v>1062</v>
      </c>
      <c r="H5980" s="15" t="s">
        <v>8780</v>
      </c>
      <c r="I5980" s="15" t="s">
        <v>7</v>
      </c>
      <c r="J5980" s="15" t="str">
        <f>IFERROR(VLOOKUP(I5980,'Candidato Presidencial'!$C:$E,3,FALSE),"")</f>
        <v>PERUANOS POR EL KAMBIO</v>
      </c>
      <c r="L5980" s="15" t="str">
        <f t="shared" si="158"/>
        <v>insert into Camaleon.CandidatoCongreso( PROCESO_ELECTORAL, NOMBRE_CANDIDATO, APELLIDO_PATERNO, APELLIDO_MATERNO, NOMBRE_COMPLETO, SEXO, CARGO_ELEGIDO, LUGAR_POSTULA, ORGANIZACION_POLITICA, ALIAS ) values( 'ELECCIONES GENERALES 2016', '', '', '', 'CARLOS FERNANDO ARMAS ABRILL', 'MASCULINO', 'NO ELECTO', 'LA LIBERTAD  ', 'PERUANOS POR EL KAMBIO', 'PERUANOS POR EL KAMBIO' );</v>
      </c>
    </row>
    <row r="5981" spans="1:12" x14ac:dyDescent="0.25">
      <c r="A5981" s="17" t="s">
        <v>6699</v>
      </c>
      <c r="E5981" s="15" t="s">
        <v>8580</v>
      </c>
      <c r="F5981" s="15" t="s">
        <v>8772</v>
      </c>
      <c r="G5981" s="17" t="s">
        <v>1062</v>
      </c>
      <c r="H5981" s="15" t="s">
        <v>8780</v>
      </c>
      <c r="I5981" s="15" t="s">
        <v>7</v>
      </c>
      <c r="J5981" s="15" t="str">
        <f>IFERROR(VLOOKUP(I5981,'Candidato Presidencial'!$C:$E,3,FALSE),"")</f>
        <v>PERUANOS POR EL KAMBIO</v>
      </c>
      <c r="L5981" s="15" t="str">
        <f t="shared" si="158"/>
        <v>insert into Camaleon.CandidatoCongreso( PROCESO_ELECTORAL, NOMBRE_CANDIDATO, APELLIDO_PATERNO, APELLIDO_MATERNO, NOMBRE_COMPLETO, SEXO, CARGO_ELEGIDO, LUGAR_POSTULA, ORGANIZACION_POLITICA, ALIAS ) values( 'ELECCIONES GENERALES 2016', '', '', '', 'GONZALO EDUARDO SANCHEZ BOCANEGRA', 'MASCULINO', 'NO ELECTO', 'LA LIBERTAD  ', 'PERUANOS POR EL KAMBIO', 'PERUANOS POR EL KAMBIO' );</v>
      </c>
    </row>
    <row r="5982" spans="1:12" x14ac:dyDescent="0.25">
      <c r="A5982" s="17" t="s">
        <v>6699</v>
      </c>
      <c r="E5982" s="15" t="s">
        <v>8581</v>
      </c>
      <c r="F5982" s="15" t="s">
        <v>8772</v>
      </c>
      <c r="G5982" s="17" t="s">
        <v>1062</v>
      </c>
      <c r="H5982" s="15" t="s">
        <v>8777</v>
      </c>
      <c r="I5982" s="15" t="s">
        <v>7</v>
      </c>
      <c r="J5982" s="15" t="str">
        <f>IFERROR(VLOOKUP(I5982,'Candidato Presidencial'!$C:$E,3,FALSE),"")</f>
        <v>PERUANOS POR EL KAMBIO</v>
      </c>
      <c r="L5982" s="15" t="str">
        <f t="shared" si="158"/>
        <v>insert into Camaleon.CandidatoCongreso( PROCESO_ELECTORAL, NOMBRE_CANDIDATO, APELLIDO_PATERNO, APELLIDO_MATERNO, NOMBRE_COMPLETO, SEXO, CARGO_ELEGIDO, LUGAR_POSTULA, ORGANIZACION_POLITICA, ALIAS ) values( 'ELECCIONES GENERALES 2016', '', '', '', 'WALTER GILMER CHIRINOS PURIZAGA', 'MASCULINO', 'NO ELECTO', 'LIMA  ', 'PERUANOS POR EL KAMBIO', 'PERUANOS POR EL KAMBIO' );</v>
      </c>
    </row>
    <row r="5983" spans="1:12" x14ac:dyDescent="0.25">
      <c r="A5983" s="17" t="s">
        <v>6699</v>
      </c>
      <c r="E5983" s="15" t="s">
        <v>8582</v>
      </c>
      <c r="F5983" s="15" t="s">
        <v>8772</v>
      </c>
      <c r="G5983" s="17" t="s">
        <v>1062</v>
      </c>
      <c r="H5983" s="15" t="s">
        <v>8776</v>
      </c>
      <c r="I5983" s="15" t="s">
        <v>7</v>
      </c>
      <c r="J5983" s="15" t="str">
        <f>IFERROR(VLOOKUP(I5983,'Candidato Presidencial'!$C:$E,3,FALSE),"")</f>
        <v>PERUANOS POR EL KAMBIO</v>
      </c>
      <c r="L5983" s="15" t="str">
        <f t="shared" si="158"/>
        <v>insert into Camaleon.CandidatoCongreso( PROCESO_ELECTORAL, NOMBRE_CANDIDATO, APELLIDO_PATERNO, APELLIDO_MATERNO, NOMBRE_COMPLETO, SEXO, CARGO_ELEGIDO, LUGAR_POSTULA, ORGANIZACION_POLITICA, ALIAS ) values( 'ELECCIONES GENERALES 2016', '', '', '', 'JOSE LUIS NOVOA FLORES', 'MASCULINO', 'NO ELECTO', 'AMAZONAS  ', 'PERUANOS POR EL KAMBIO', 'PERUANOS POR EL KAMBIO' );</v>
      </c>
    </row>
    <row r="5984" spans="1:12" x14ac:dyDescent="0.25">
      <c r="A5984" s="17" t="s">
        <v>6699</v>
      </c>
      <c r="E5984" s="15" t="s">
        <v>8583</v>
      </c>
      <c r="F5984" s="15" t="s">
        <v>8773</v>
      </c>
      <c r="G5984" s="17" t="s">
        <v>1062</v>
      </c>
      <c r="H5984" s="15" t="s">
        <v>8777</v>
      </c>
      <c r="I5984" s="15" t="s">
        <v>7</v>
      </c>
      <c r="J5984" s="15" t="str">
        <f>IFERROR(VLOOKUP(I5984,'Candidato Presidencial'!$C:$E,3,FALSE),"")</f>
        <v>PERUANOS POR EL KAMBIO</v>
      </c>
      <c r="L5984" s="15" t="str">
        <f t="shared" si="158"/>
        <v>insert into Camaleon.CandidatoCongreso( PROCESO_ELECTORAL, NOMBRE_CANDIDATO, APELLIDO_PATERNO, APELLIDO_MATERNO, NOMBRE_COMPLETO, SEXO, CARGO_ELEGIDO, LUGAR_POSTULA, ORGANIZACION_POLITICA, ALIAS ) values( 'ELECCIONES GENERALES 2016', '', '', '', 'GRACIELA RENEE SOUSA LOSSIO DE FERNANDEZ MALDONADO', 'FEMENINO', 'NO ELECTO', 'LIMA  ', 'PERUANOS POR EL KAMBIO', 'PERUANOS POR EL KAMBIO' );</v>
      </c>
    </row>
    <row r="5985" spans="1:12" x14ac:dyDescent="0.25">
      <c r="A5985" s="17" t="s">
        <v>6699</v>
      </c>
      <c r="E5985" s="15" t="s">
        <v>8584</v>
      </c>
      <c r="F5985" s="15" t="s">
        <v>8772</v>
      </c>
      <c r="G5985" s="17" t="s">
        <v>1062</v>
      </c>
      <c r="H5985" s="15" t="s">
        <v>8787</v>
      </c>
      <c r="I5985" s="15" t="s">
        <v>7</v>
      </c>
      <c r="J5985" s="15" t="str">
        <f>IFERROR(VLOOKUP(I5985,'Candidato Presidencial'!$C:$E,3,FALSE),"")</f>
        <v>PERUANOS POR EL KAMBIO</v>
      </c>
      <c r="L5985" s="15" t="str">
        <f t="shared" si="158"/>
        <v>insert into Camaleon.CandidatoCongreso( PROCESO_ELECTORAL, NOMBRE_CANDIDATO, APELLIDO_PATERNO, APELLIDO_MATERNO, NOMBRE_COMPLETO, SEXO, CARGO_ELEGIDO, LUGAR_POSTULA, ORGANIZACION_POLITICA, ALIAS ) values( 'ELECCIONES GENERALES 2016', '', '', '', 'EDGAR RECAVARREN RIOS', 'MASCULINO', 'NO ELECTO', 'HUANUCO  ', 'PERUANOS POR EL KAMBIO', 'PERUANOS POR EL KAMBIO' );</v>
      </c>
    </row>
    <row r="5986" spans="1:12" x14ac:dyDescent="0.25">
      <c r="A5986" s="17" t="s">
        <v>6699</v>
      </c>
      <c r="E5986" s="15" t="s">
        <v>8585</v>
      </c>
      <c r="F5986" s="15" t="s">
        <v>8773</v>
      </c>
      <c r="G5986" s="17" t="s">
        <v>1062</v>
      </c>
      <c r="H5986" s="15" t="s">
        <v>8787</v>
      </c>
      <c r="I5986" s="15" t="s">
        <v>7</v>
      </c>
      <c r="J5986" s="15" t="str">
        <f>IFERROR(VLOOKUP(I5986,'Candidato Presidencial'!$C:$E,3,FALSE),"")</f>
        <v>PERUANOS POR EL KAMBIO</v>
      </c>
      <c r="L5986" s="15" t="str">
        <f t="shared" si="158"/>
        <v>insert into Camaleon.CandidatoCongreso( PROCESO_ELECTORAL, NOMBRE_CANDIDATO, APELLIDO_PATERNO, APELLIDO_MATERNO, NOMBRE_COMPLETO, SEXO, CARGO_ELEGIDO, LUGAR_POSTULA, ORGANIZACION_POLITICA, ALIAS ) values( 'ELECCIONES GENERALES 2016', '', '', '', 'GLADYS MARLENI VENANCIO JORGE', 'FEMENINO', 'NO ELECTO', 'HUANUCO  ', 'PERUANOS POR EL KAMBIO', 'PERUANOS POR EL KAMBIO' );</v>
      </c>
    </row>
    <row r="5987" spans="1:12" x14ac:dyDescent="0.25">
      <c r="A5987" s="17" t="s">
        <v>6699</v>
      </c>
      <c r="E5987" s="15" t="s">
        <v>8586</v>
      </c>
      <c r="F5987" s="15" t="s">
        <v>8773</v>
      </c>
      <c r="G5987" s="17" t="s">
        <v>1062</v>
      </c>
      <c r="H5987" s="15" t="s">
        <v>8786</v>
      </c>
      <c r="I5987" s="15" t="s">
        <v>7</v>
      </c>
      <c r="J5987" s="15" t="str">
        <f>IFERROR(VLOOKUP(I5987,'Candidato Presidencial'!$C:$E,3,FALSE),"")</f>
        <v>PERUANOS POR EL KAMBIO</v>
      </c>
      <c r="L5987" s="15" t="str">
        <f t="shared" si="158"/>
        <v>insert into Camaleon.CandidatoCongreso( PROCESO_ELECTORAL, NOMBRE_CANDIDATO, APELLIDO_PATERNO, APELLIDO_MATERNO, NOMBRE_COMPLETO, SEXO, CARGO_ELEGIDO, LUGAR_POSTULA, ORGANIZACION_POLITICA, ALIAS ) values( 'ELECCIONES GENERALES 2016', '', '', '', 'MARIA DEL PILAR TORRES LEVANO', 'FEMENINO', 'NO ELECTO', 'ICA  ', 'PERUANOS POR EL KAMBIO', 'PERUANOS POR EL KAMBIO' );</v>
      </c>
    </row>
    <row r="5988" spans="1:12" x14ac:dyDescent="0.25">
      <c r="A5988" s="17" t="s">
        <v>6699</v>
      </c>
      <c r="E5988" s="15" t="s">
        <v>8587</v>
      </c>
      <c r="F5988" s="15" t="s">
        <v>8773</v>
      </c>
      <c r="G5988" s="17" t="s">
        <v>1062</v>
      </c>
      <c r="H5988" s="15" t="s">
        <v>8787</v>
      </c>
      <c r="I5988" s="15" t="s">
        <v>8933</v>
      </c>
      <c r="J5988" s="15" t="str">
        <f>IFERROR(VLOOKUP(I5988,'Candidato Presidencial'!$C:$E,3,FALSE),"")</f>
        <v>PROGRESANDO PERÚ</v>
      </c>
      <c r="L5988" s="15" t="str">
        <f t="shared" si="158"/>
        <v>insert into Camaleon.CandidatoCongreso( PROCESO_ELECTORAL, NOMBRE_CANDIDATO, APELLIDO_PATERNO, APELLIDO_MATERNO, NOMBRE_COMPLETO, SEXO, CARGO_ELEGIDO, LUGAR_POSTULA, ORGANIZACION_POLITICA, ALIAS ) values( 'ELECCIONES GENERALES 2016', '', '', '', 'LIDA LAYLA CAQUI MIRANDA', 'FEMENINO', 'NO ELECTO', 'HUANUCO  ', 'PROGRESANDO PERÚ', 'PROGRESANDO PERÚ' );</v>
      </c>
    </row>
    <row r="5989" spans="1:12" x14ac:dyDescent="0.25">
      <c r="A5989" s="17" t="s">
        <v>6699</v>
      </c>
      <c r="E5989" s="15" t="s">
        <v>8588</v>
      </c>
      <c r="F5989" s="15" t="s">
        <v>8773</v>
      </c>
      <c r="G5989" s="17" t="s">
        <v>1062</v>
      </c>
      <c r="H5989" s="15" t="s">
        <v>8788</v>
      </c>
      <c r="I5989" s="15" t="s">
        <v>8933</v>
      </c>
      <c r="J5989" s="15" t="str">
        <f>IFERROR(VLOOKUP(I5989,'Candidato Presidencial'!$C:$E,3,FALSE),"")</f>
        <v>PROGRESANDO PERÚ</v>
      </c>
      <c r="L5989" s="15" t="str">
        <f t="shared" si="158"/>
        <v>insert into Camaleon.CandidatoCongreso( PROCESO_ELECTORAL, NOMBRE_CANDIDATO, APELLIDO_PATERNO, APELLIDO_MATERNO, NOMBRE_COMPLETO, SEXO, CARGO_ELEGIDO, LUGAR_POSTULA, ORGANIZACION_POLITICA, ALIAS ) values( 'ELECCIONES GENERALES 2016', '', '', '', 'NANCY DEL PILAR OLIVERA HUERTA', 'FEMENINO', 'NO ELECTO', 'ANCASH  ', 'PROGRESANDO PERÚ', 'PROGRESANDO PERÚ' );</v>
      </c>
    </row>
    <row r="5990" spans="1:12" x14ac:dyDescent="0.25">
      <c r="A5990" s="17" t="s">
        <v>6699</v>
      </c>
      <c r="E5990" s="15" t="s">
        <v>8589</v>
      </c>
      <c r="F5990" s="15" t="s">
        <v>8772</v>
      </c>
      <c r="G5990" s="17" t="s">
        <v>1062</v>
      </c>
      <c r="H5990" s="15" t="s">
        <v>8796</v>
      </c>
      <c r="I5990" s="15" t="s">
        <v>8933</v>
      </c>
      <c r="J5990" s="15" t="str">
        <f>IFERROR(VLOOKUP(I5990,'Candidato Presidencial'!$C:$E,3,FALSE),"")</f>
        <v>PROGRESANDO PERÚ</v>
      </c>
      <c r="L5990" s="15" t="str">
        <f t="shared" si="158"/>
        <v>insert into Camaleon.CandidatoCongreso( PROCESO_ELECTORAL, NOMBRE_CANDIDATO, APELLIDO_PATERNO, APELLIDO_MATERNO, NOMBRE_COMPLETO, SEXO, CARGO_ELEGIDO, LUGAR_POSTULA, ORGANIZACION_POLITICA, ALIAS ) values( 'ELECCIONES GENERALES 2016', '', '', '', 'LUIS ENRIQUE MANRIQUE VICENTE', 'MASCULINO', 'NO ELECTO', 'PIURA  ', 'PROGRESANDO PERÚ', 'PROGRESANDO PERÚ' );</v>
      </c>
    </row>
    <row r="5991" spans="1:12" x14ac:dyDescent="0.25">
      <c r="A5991" s="17" t="s">
        <v>6699</v>
      </c>
      <c r="E5991" s="15" t="s">
        <v>8590</v>
      </c>
      <c r="F5991" s="15" t="s">
        <v>8773</v>
      </c>
      <c r="G5991" s="17" t="s">
        <v>1062</v>
      </c>
      <c r="H5991" s="15" t="s">
        <v>8796</v>
      </c>
      <c r="I5991" s="15" t="s">
        <v>8933</v>
      </c>
      <c r="J5991" s="15" t="str">
        <f>IFERROR(VLOOKUP(I5991,'Candidato Presidencial'!$C:$E,3,FALSE),"")</f>
        <v>PROGRESANDO PERÚ</v>
      </c>
      <c r="L5991" s="15" t="str">
        <f t="shared" si="158"/>
        <v>insert into Camaleon.CandidatoCongreso( PROCESO_ELECTORAL, NOMBRE_CANDIDATO, APELLIDO_PATERNO, APELLIDO_MATERNO, NOMBRE_COMPLETO, SEXO, CARGO_ELEGIDO, LUGAR_POSTULA, ORGANIZACION_POLITICA, ALIAS ) values( 'ELECCIONES GENERALES 2016', '', '', '', 'NANCY VICENTE JIMENEZ', 'FEMENINO', 'NO ELECTO', 'PIURA  ', 'PROGRESANDO PERÚ', 'PROGRESANDO PERÚ' );</v>
      </c>
    </row>
    <row r="5992" spans="1:12" x14ac:dyDescent="0.25">
      <c r="A5992" s="17" t="s">
        <v>6699</v>
      </c>
      <c r="E5992" s="15" t="s">
        <v>8591</v>
      </c>
      <c r="F5992" s="15" t="s">
        <v>8773</v>
      </c>
      <c r="G5992" s="17" t="s">
        <v>1062</v>
      </c>
      <c r="H5992" s="15" t="s">
        <v>8796</v>
      </c>
      <c r="I5992" s="15" t="s">
        <v>8933</v>
      </c>
      <c r="J5992" s="15" t="str">
        <f>IFERROR(VLOOKUP(I5992,'Candidato Presidencial'!$C:$E,3,FALSE),"")</f>
        <v>PROGRESANDO PERÚ</v>
      </c>
      <c r="L5992" s="15" t="str">
        <f t="shared" si="158"/>
        <v>insert into Camaleon.CandidatoCongreso( PROCESO_ELECTORAL, NOMBRE_CANDIDATO, APELLIDO_PATERNO, APELLIDO_MATERNO, NOMBRE_COMPLETO, SEXO, CARGO_ELEGIDO, LUGAR_POSTULA, ORGANIZACION_POLITICA, ALIAS ) values( 'ELECCIONES GENERALES 2016', '', '', '', 'VILMA CERA LUZON', 'FEMENINO', 'NO ELECTO', 'PIURA  ', 'PROGRESANDO PERÚ', 'PROGRESANDO PERÚ' );</v>
      </c>
    </row>
    <row r="5993" spans="1:12" x14ac:dyDescent="0.25">
      <c r="A5993" s="17" t="s">
        <v>6699</v>
      </c>
      <c r="E5993" s="15" t="s">
        <v>8592</v>
      </c>
      <c r="F5993" s="15" t="s">
        <v>8772</v>
      </c>
      <c r="G5993" s="17" t="s">
        <v>1062</v>
      </c>
      <c r="H5993" s="15" t="s">
        <v>8796</v>
      </c>
      <c r="I5993" s="15" t="s">
        <v>8933</v>
      </c>
      <c r="J5993" s="15" t="str">
        <f>IFERROR(VLOOKUP(I5993,'Candidato Presidencial'!$C:$E,3,FALSE),"")</f>
        <v>PROGRESANDO PERÚ</v>
      </c>
      <c r="L5993" s="15" t="str">
        <f t="shared" si="158"/>
        <v>insert into Camaleon.CandidatoCongreso( PROCESO_ELECTORAL, NOMBRE_CANDIDATO, APELLIDO_PATERNO, APELLIDO_MATERNO, NOMBRE_COMPLETO, SEXO, CARGO_ELEGIDO, LUGAR_POSTULA, ORGANIZACION_POLITICA, ALIAS ) values( 'ELECCIONES GENERALES 2016', '', '', '', 'ANGEL CARMEN CALDERON', 'MASCULINO', 'NO ELECTO', 'PIURA  ', 'PROGRESANDO PERÚ', 'PROGRESANDO PERÚ' );</v>
      </c>
    </row>
    <row r="5994" spans="1:12" x14ac:dyDescent="0.25">
      <c r="A5994" s="17" t="s">
        <v>6699</v>
      </c>
      <c r="E5994" s="15" t="s">
        <v>8593</v>
      </c>
      <c r="F5994" s="15" t="s">
        <v>8773</v>
      </c>
      <c r="G5994" s="17" t="s">
        <v>1062</v>
      </c>
      <c r="H5994" s="15" t="s">
        <v>8796</v>
      </c>
      <c r="I5994" s="15" t="s">
        <v>8933</v>
      </c>
      <c r="J5994" s="15" t="str">
        <f>IFERROR(VLOOKUP(I5994,'Candidato Presidencial'!$C:$E,3,FALSE),"")</f>
        <v>PROGRESANDO PERÚ</v>
      </c>
      <c r="L5994" s="15" t="str">
        <f t="shared" si="158"/>
        <v>insert into Camaleon.CandidatoCongreso( PROCESO_ELECTORAL, NOMBRE_CANDIDATO, APELLIDO_PATERNO, APELLIDO_MATERNO, NOMBRE_COMPLETO, SEXO, CARGO_ELEGIDO, LUGAR_POSTULA, ORGANIZACION_POLITICA, ALIAS ) values( 'ELECCIONES GENERALES 2016', '', '', '', 'BESSIFAMITH OCAMPO GUEVARA', 'FEMENINO', 'NO ELECTO', 'PIURA  ', 'PROGRESANDO PERÚ', 'PROGRESANDO PERÚ' );</v>
      </c>
    </row>
    <row r="5995" spans="1:12" x14ac:dyDescent="0.25">
      <c r="A5995" s="17" t="s">
        <v>6699</v>
      </c>
      <c r="E5995" s="15" t="s">
        <v>8594</v>
      </c>
      <c r="F5995" s="15" t="s">
        <v>8772</v>
      </c>
      <c r="G5995" s="17" t="s">
        <v>1062</v>
      </c>
      <c r="H5995" s="15" t="s">
        <v>8784</v>
      </c>
      <c r="I5995" s="15" t="s">
        <v>8933</v>
      </c>
      <c r="J5995" s="15" t="str">
        <f>IFERROR(VLOOKUP(I5995,'Candidato Presidencial'!$C:$E,3,FALSE),"")</f>
        <v>PROGRESANDO PERÚ</v>
      </c>
      <c r="L5995" s="15" t="str">
        <f t="shared" si="158"/>
        <v>insert into Camaleon.CandidatoCongreso( PROCESO_ELECTORAL, NOMBRE_CANDIDATO, APELLIDO_PATERNO, APELLIDO_MATERNO, NOMBRE_COMPLETO, SEXO, CARGO_ELEGIDO, LUGAR_POSTULA, ORGANIZACION_POLITICA, ALIAS ) values( 'ELECCIONES GENERALES 2016', '', '', '', 'JAVIER GALINDO PACHERRES', 'MASCULINO', 'NO ELECTO', 'MADRE DE DIOS  ', 'PROGRESANDO PERÚ', 'PROGRESANDO PERÚ' );</v>
      </c>
    </row>
    <row r="5996" spans="1:12" x14ac:dyDescent="0.25">
      <c r="A5996" s="17" t="s">
        <v>6699</v>
      </c>
      <c r="E5996" s="15" t="s">
        <v>8595</v>
      </c>
      <c r="F5996" s="15" t="s">
        <v>8773</v>
      </c>
      <c r="G5996" s="17" t="s">
        <v>1062</v>
      </c>
      <c r="H5996" s="15" t="s">
        <v>8784</v>
      </c>
      <c r="I5996" s="15" t="s">
        <v>8933</v>
      </c>
      <c r="J5996" s="15" t="str">
        <f>IFERROR(VLOOKUP(I5996,'Candidato Presidencial'!$C:$E,3,FALSE),"")</f>
        <v>PROGRESANDO PERÚ</v>
      </c>
      <c r="L5996" s="15" t="str">
        <f t="shared" si="158"/>
        <v>insert into Camaleon.CandidatoCongreso( PROCESO_ELECTORAL, NOMBRE_CANDIDATO, APELLIDO_PATERNO, APELLIDO_MATERNO, NOMBRE_COMPLETO, SEXO, CARGO_ELEGIDO, LUGAR_POSTULA, ORGANIZACION_POLITICA, ALIAS ) values( 'ELECCIONES GENERALES 2016', '', '', '', 'MARITA DEL PILAR VALERA HUESEMBE DE GARATE', 'FEMENINO', 'NO ELECTO', 'MADRE DE DIOS  ', 'PROGRESANDO PERÚ', 'PROGRESANDO PERÚ' );</v>
      </c>
    </row>
    <row r="5997" spans="1:12" x14ac:dyDescent="0.25">
      <c r="A5997" s="17" t="s">
        <v>6699</v>
      </c>
      <c r="E5997" s="15" t="s">
        <v>8596</v>
      </c>
      <c r="F5997" s="15" t="s">
        <v>8773</v>
      </c>
      <c r="G5997" s="17" t="s">
        <v>1062</v>
      </c>
      <c r="H5997" s="15" t="s">
        <v>8788</v>
      </c>
      <c r="I5997" s="15" t="s">
        <v>8933</v>
      </c>
      <c r="J5997" s="15" t="str">
        <f>IFERROR(VLOOKUP(I5997,'Candidato Presidencial'!$C:$E,3,FALSE),"")</f>
        <v>PROGRESANDO PERÚ</v>
      </c>
      <c r="L5997" s="15" t="str">
        <f t="shared" si="158"/>
        <v>insert into Camaleon.CandidatoCongreso( PROCESO_ELECTORAL, NOMBRE_CANDIDATO, APELLIDO_PATERNO, APELLIDO_MATERNO, NOMBRE_COMPLETO, SEXO, CARGO_ELEGIDO, LUGAR_POSTULA, ORGANIZACION_POLITICA, ALIAS ) values( 'ELECCIONES GENERALES 2016', '', '', '', 'JUANA PILAR MIRANDA QUIROZ DE SILVA', 'FEMENINO', 'NO ELECTO', 'ANCASH  ', 'PROGRESANDO PERÚ', 'PROGRESANDO PERÚ' );</v>
      </c>
    </row>
    <row r="5998" spans="1:12" x14ac:dyDescent="0.25">
      <c r="A5998" s="17" t="s">
        <v>6699</v>
      </c>
      <c r="E5998" s="15" t="s">
        <v>8597</v>
      </c>
      <c r="F5998" s="15" t="s">
        <v>8772</v>
      </c>
      <c r="G5998" s="17" t="s">
        <v>1062</v>
      </c>
      <c r="H5998" s="15" t="s">
        <v>8783</v>
      </c>
      <c r="I5998" s="15" t="s">
        <v>8933</v>
      </c>
      <c r="J5998" s="15" t="str">
        <f>IFERROR(VLOOKUP(I5998,'Candidato Presidencial'!$C:$E,3,FALSE),"")</f>
        <v>PROGRESANDO PERÚ</v>
      </c>
      <c r="L5998" s="15" t="str">
        <f t="shared" si="158"/>
        <v>insert into Camaleon.CandidatoCongreso( PROCESO_ELECTORAL, NOMBRE_CANDIDATO, APELLIDO_PATERNO, APELLIDO_MATERNO, NOMBRE_COMPLETO, SEXO, CARGO_ELEGIDO, LUGAR_POSTULA, ORGANIZACION_POLITICA, ALIAS ) values( 'ELECCIONES GENERALES 2016', '', '', '', 'ROBERT JIMMY DELGADO SANTA FE', 'MASCULINO', 'NO ELECTO', 'CUSCO  ', 'PROGRESANDO PERÚ', 'PROGRESANDO PERÚ' );</v>
      </c>
    </row>
    <row r="5999" spans="1:12" x14ac:dyDescent="0.25">
      <c r="A5999" s="17" t="s">
        <v>6699</v>
      </c>
      <c r="E5999" s="15" t="s">
        <v>8598</v>
      </c>
      <c r="F5999" s="15" t="s">
        <v>8773</v>
      </c>
      <c r="G5999" s="17" t="s">
        <v>1062</v>
      </c>
      <c r="H5999" s="15" t="s">
        <v>8786</v>
      </c>
      <c r="I5999" s="15" t="s">
        <v>8933</v>
      </c>
      <c r="J5999" s="15" t="str">
        <f>IFERROR(VLOOKUP(I5999,'Candidato Presidencial'!$C:$E,3,FALSE),"")</f>
        <v>PROGRESANDO PERÚ</v>
      </c>
      <c r="L5999" s="15" t="str">
        <f t="shared" si="158"/>
        <v>insert into Camaleon.CandidatoCongreso( PROCESO_ELECTORAL, NOMBRE_CANDIDATO, APELLIDO_PATERNO, APELLIDO_MATERNO, NOMBRE_COMPLETO, SEXO, CARGO_ELEGIDO, LUGAR_POSTULA, ORGANIZACION_POLITICA, ALIAS ) values( 'ELECCIONES GENERALES 2016', '', '', '', 'LIDIA PAMELA MEZARINA VALDIVIEZO', 'FEMENINO', 'NO ELECTO', 'ICA  ', 'PROGRESANDO PERÚ', 'PROGRESANDO PERÚ' );</v>
      </c>
    </row>
    <row r="6000" spans="1:12" x14ac:dyDescent="0.25">
      <c r="A6000" s="17" t="s">
        <v>6699</v>
      </c>
      <c r="E6000" s="15" t="s">
        <v>8599</v>
      </c>
      <c r="F6000" s="15" t="s">
        <v>8772</v>
      </c>
      <c r="G6000" s="17" t="s">
        <v>1062</v>
      </c>
      <c r="H6000" s="15" t="s">
        <v>8796</v>
      </c>
      <c r="I6000" s="15" t="s">
        <v>8933</v>
      </c>
      <c r="J6000" s="15" t="str">
        <f>IFERROR(VLOOKUP(I6000,'Candidato Presidencial'!$C:$E,3,FALSE),"")</f>
        <v>PROGRESANDO PERÚ</v>
      </c>
      <c r="L6000" s="15" t="str">
        <f t="shared" si="158"/>
        <v>insert into Camaleon.CandidatoCongreso( PROCESO_ELECTORAL, NOMBRE_CANDIDATO, APELLIDO_PATERNO, APELLIDO_MATERNO, NOMBRE_COMPLETO, SEXO, CARGO_ELEGIDO, LUGAR_POSTULA, ORGANIZACION_POLITICA, ALIAS ) values( 'ELECCIONES GENERALES 2016', '', '', '', 'HUMBERTO VALLEJOS SUCLUPE', 'MASCULINO', 'NO ELECTO', 'PIURA  ', 'PROGRESANDO PERÚ', 'PROGRESANDO PERÚ' );</v>
      </c>
    </row>
    <row r="6001" spans="1:12" x14ac:dyDescent="0.25">
      <c r="A6001" s="17" t="s">
        <v>6699</v>
      </c>
      <c r="E6001" s="15" t="s">
        <v>8600</v>
      </c>
      <c r="F6001" s="15" t="s">
        <v>8772</v>
      </c>
      <c r="G6001" s="17" t="s">
        <v>1062</v>
      </c>
      <c r="H6001" s="15" t="s">
        <v>8786</v>
      </c>
      <c r="I6001" s="15" t="s">
        <v>8933</v>
      </c>
      <c r="J6001" s="15" t="str">
        <f>IFERROR(VLOOKUP(I6001,'Candidato Presidencial'!$C:$E,3,FALSE),"")</f>
        <v>PROGRESANDO PERÚ</v>
      </c>
      <c r="L6001" s="15" t="str">
        <f t="shared" si="158"/>
        <v>insert into Camaleon.CandidatoCongreso( PROCESO_ELECTORAL, NOMBRE_CANDIDATO, APELLIDO_PATERNO, APELLIDO_MATERNO, NOMBRE_COMPLETO, SEXO, CARGO_ELEGIDO, LUGAR_POSTULA, ORGANIZACION_POLITICA, ALIAS ) values( 'ELECCIONES GENERALES 2016', '', '', '', 'GIANFRANCO DIETTER BAIGORRIA RAFAEL', 'MASCULINO', 'NO ELECTO', 'ICA  ', 'PROGRESANDO PERÚ', 'PROGRESANDO PERÚ' );</v>
      </c>
    </row>
    <row r="6002" spans="1:12" x14ac:dyDescent="0.25">
      <c r="A6002" s="17" t="s">
        <v>6699</v>
      </c>
      <c r="E6002" s="15" t="s">
        <v>8601</v>
      </c>
      <c r="F6002" s="15" t="s">
        <v>8772</v>
      </c>
      <c r="G6002" s="17" t="s">
        <v>1062</v>
      </c>
      <c r="H6002" s="15" t="s">
        <v>8784</v>
      </c>
      <c r="I6002" s="15" t="s">
        <v>8933</v>
      </c>
      <c r="J6002" s="15" t="str">
        <f>IFERROR(VLOOKUP(I6002,'Candidato Presidencial'!$C:$E,3,FALSE),"")</f>
        <v>PROGRESANDO PERÚ</v>
      </c>
      <c r="L6002" s="15" t="str">
        <f t="shared" si="158"/>
        <v>insert into Camaleon.CandidatoCongreso( PROCESO_ELECTORAL, NOMBRE_CANDIDATO, APELLIDO_PATERNO, APELLIDO_MATERNO, NOMBRE_COMPLETO, SEXO, CARGO_ELEGIDO, LUGAR_POSTULA, ORGANIZACION_POLITICA, ALIAS ) values( 'ELECCIONES GENERALES 2016', '', '', '', 'JORGE LUIS TAPIA HUAMANI', 'MASCULINO', 'NO ELECTO', 'MADRE DE DIOS  ', 'PROGRESANDO PERÚ', 'PROGRESANDO PERÚ' );</v>
      </c>
    </row>
    <row r="6003" spans="1:12" x14ac:dyDescent="0.25">
      <c r="A6003" s="17" t="s">
        <v>6699</v>
      </c>
      <c r="E6003" s="15" t="s">
        <v>8602</v>
      </c>
      <c r="F6003" s="15" t="s">
        <v>8773</v>
      </c>
      <c r="G6003" s="17" t="s">
        <v>1062</v>
      </c>
      <c r="H6003" s="15" t="s">
        <v>8776</v>
      </c>
      <c r="I6003" s="15" t="s">
        <v>8933</v>
      </c>
      <c r="J6003" s="15" t="str">
        <f>IFERROR(VLOOKUP(I6003,'Candidato Presidencial'!$C:$E,3,FALSE),"")</f>
        <v>PROGRESANDO PERÚ</v>
      </c>
      <c r="L6003" s="15" t="str">
        <f t="shared" si="158"/>
        <v>insert into Camaleon.CandidatoCongreso( PROCESO_ELECTORAL, NOMBRE_CANDIDATO, APELLIDO_PATERNO, APELLIDO_MATERNO, NOMBRE_COMPLETO, SEXO, CARGO_ELEGIDO, LUGAR_POSTULA, ORGANIZACION_POLITICA, ALIAS ) values( 'ELECCIONES GENERALES 2016', '', '', '', 'HELLEN MARINE ALVARADO CRUZ', 'FEMENINO', 'NO ELECTO', 'AMAZONAS  ', 'PROGRESANDO PERÚ', 'PROGRESANDO PERÚ' );</v>
      </c>
    </row>
    <row r="6004" spans="1:12" x14ac:dyDescent="0.25">
      <c r="A6004" s="17" t="s">
        <v>6699</v>
      </c>
      <c r="E6004" s="15" t="s">
        <v>8603</v>
      </c>
      <c r="F6004" s="15" t="s">
        <v>8772</v>
      </c>
      <c r="G6004" s="17" t="s">
        <v>1062</v>
      </c>
      <c r="H6004" s="15" t="s">
        <v>8786</v>
      </c>
      <c r="I6004" s="15" t="s">
        <v>8933</v>
      </c>
      <c r="J6004" s="15" t="str">
        <f>IFERROR(VLOOKUP(I6004,'Candidato Presidencial'!$C:$E,3,FALSE),"")</f>
        <v>PROGRESANDO PERÚ</v>
      </c>
      <c r="L6004" s="15" t="str">
        <f t="shared" si="158"/>
        <v>insert into Camaleon.CandidatoCongreso( PROCESO_ELECTORAL, NOMBRE_CANDIDATO, APELLIDO_PATERNO, APELLIDO_MATERNO, NOMBRE_COMPLETO, SEXO, CARGO_ELEGIDO, LUGAR_POSTULA, ORGANIZACION_POLITICA, ALIAS ) values( 'ELECCIONES GENERALES 2016', '', '', '', 'LUIS FERNANDO MARTINEZ PEREYRA', 'MASCULINO', 'NO ELECTO', 'ICA  ', 'PROGRESANDO PERÚ', 'PROGRESANDO PERÚ' );</v>
      </c>
    </row>
    <row r="6005" spans="1:12" x14ac:dyDescent="0.25">
      <c r="A6005" s="17" t="s">
        <v>6699</v>
      </c>
      <c r="E6005" s="15" t="s">
        <v>8604</v>
      </c>
      <c r="F6005" s="15" t="s">
        <v>8773</v>
      </c>
      <c r="G6005" s="17" t="s">
        <v>1062</v>
      </c>
      <c r="H6005" s="15" t="s">
        <v>8786</v>
      </c>
      <c r="I6005" s="15" t="s">
        <v>8933</v>
      </c>
      <c r="J6005" s="15" t="str">
        <f>IFERROR(VLOOKUP(I6005,'Candidato Presidencial'!$C:$E,3,FALSE),"")</f>
        <v>PROGRESANDO PERÚ</v>
      </c>
      <c r="L6005" s="15" t="str">
        <f t="shared" si="158"/>
        <v>insert into Camaleon.CandidatoCongreso( PROCESO_ELECTORAL, NOMBRE_CANDIDATO, APELLIDO_PATERNO, APELLIDO_MATERNO, NOMBRE_COMPLETO, SEXO, CARGO_ELEGIDO, LUGAR_POSTULA, ORGANIZACION_POLITICA, ALIAS ) values( 'ELECCIONES GENERALES 2016', '', '', '', 'LYS GLENY CASTAÑEDA HERNANDEZ', 'FEMENINO', 'NO ELECTO', 'ICA  ', 'PROGRESANDO PERÚ', 'PROGRESANDO PERÚ' );</v>
      </c>
    </row>
    <row r="6006" spans="1:12" x14ac:dyDescent="0.25">
      <c r="A6006" s="17" t="s">
        <v>6699</v>
      </c>
      <c r="E6006" s="15" t="s">
        <v>8605</v>
      </c>
      <c r="F6006" s="15" t="s">
        <v>8773</v>
      </c>
      <c r="G6006" s="17" t="s">
        <v>1062</v>
      </c>
      <c r="H6006" s="15" t="s">
        <v>8783</v>
      </c>
      <c r="I6006" s="15" t="s">
        <v>8933</v>
      </c>
      <c r="J6006" s="15" t="str">
        <f>IFERROR(VLOOKUP(I6006,'Candidato Presidencial'!$C:$E,3,FALSE),"")</f>
        <v>PROGRESANDO PERÚ</v>
      </c>
      <c r="L6006" s="15" t="str">
        <f t="shared" si="158"/>
        <v>insert into Camaleon.CandidatoCongreso( PROCESO_ELECTORAL, NOMBRE_CANDIDATO, APELLIDO_PATERNO, APELLIDO_MATERNO, NOMBRE_COMPLETO, SEXO, CARGO_ELEGIDO, LUGAR_POSTULA, ORGANIZACION_POLITICA, ALIAS ) values( 'ELECCIONES GENERALES 2016', '', '', '', 'JUANA ALCCA LIBIMORO DE MAXI', 'FEMENINO', 'NO ELECTO', 'CUSCO  ', 'PROGRESANDO PERÚ', 'PROGRESANDO PERÚ' );</v>
      </c>
    </row>
    <row r="6007" spans="1:12" x14ac:dyDescent="0.25">
      <c r="A6007" s="17" t="s">
        <v>6699</v>
      </c>
      <c r="E6007" s="15" t="s">
        <v>8606</v>
      </c>
      <c r="F6007" s="15" t="s">
        <v>8772</v>
      </c>
      <c r="G6007" s="17" t="s">
        <v>1062</v>
      </c>
      <c r="H6007" s="15" t="s">
        <v>8783</v>
      </c>
      <c r="I6007" s="15" t="s">
        <v>8933</v>
      </c>
      <c r="J6007" s="15" t="str">
        <f>IFERROR(VLOOKUP(I6007,'Candidato Presidencial'!$C:$E,3,FALSE),"")</f>
        <v>PROGRESANDO PERÚ</v>
      </c>
      <c r="L6007" s="15" t="str">
        <f t="shared" si="158"/>
        <v>insert into Camaleon.CandidatoCongreso( PROCESO_ELECTORAL, NOMBRE_CANDIDATO, APELLIDO_PATERNO, APELLIDO_MATERNO, NOMBRE_COMPLETO, SEXO, CARGO_ELEGIDO, LUGAR_POSTULA, ORGANIZACION_POLITICA, ALIAS ) values( 'ELECCIONES GENERALES 2016', '', '', '', 'MARIO HUAYLLA QUISPE', 'MASCULINO', 'NO ELECTO', 'CUSCO  ', 'PROGRESANDO PERÚ', 'PROGRESANDO PERÚ' );</v>
      </c>
    </row>
    <row r="6008" spans="1:12" x14ac:dyDescent="0.25">
      <c r="A6008" s="17" t="s">
        <v>6699</v>
      </c>
      <c r="E6008" s="15" t="s">
        <v>8607</v>
      </c>
      <c r="F6008" s="15" t="s">
        <v>8772</v>
      </c>
      <c r="G6008" s="17" t="s">
        <v>1062</v>
      </c>
      <c r="H6008" s="15" t="s">
        <v>8790</v>
      </c>
      <c r="I6008" s="15" t="s">
        <v>8933</v>
      </c>
      <c r="J6008" s="15" t="str">
        <f>IFERROR(VLOOKUP(I6008,'Candidato Presidencial'!$C:$E,3,FALSE),"")</f>
        <v>PROGRESANDO PERÚ</v>
      </c>
      <c r="L6008" s="15" t="str">
        <f t="shared" si="158"/>
        <v>insert into Camaleon.CandidatoCongreso( PROCESO_ELECTORAL, NOMBRE_CANDIDATO, APELLIDO_PATERNO, APELLIDO_MATERNO, NOMBRE_COMPLETO, SEXO, CARGO_ELEGIDO, LUGAR_POSTULA, ORGANIZACION_POLITICA, ALIAS ) values( 'ELECCIONES GENERALES 2016', '', '', '', 'HEBERT JORDAN CASAVERDE CCOICCA', 'MASCULINO', 'NO ELECTO', 'AYACUCHO  ', 'PROGRESANDO PERÚ', 'PROGRESANDO PERÚ' );</v>
      </c>
    </row>
    <row r="6009" spans="1:12" x14ac:dyDescent="0.25">
      <c r="A6009" s="17" t="s">
        <v>6699</v>
      </c>
      <c r="E6009" s="15" t="s">
        <v>8608</v>
      </c>
      <c r="F6009" s="15" t="s">
        <v>8773</v>
      </c>
      <c r="G6009" s="17" t="s">
        <v>1062</v>
      </c>
      <c r="H6009" s="15" t="s">
        <v>8783</v>
      </c>
      <c r="I6009" s="15" t="s">
        <v>8933</v>
      </c>
      <c r="J6009" s="15" t="str">
        <f>IFERROR(VLOOKUP(I6009,'Candidato Presidencial'!$C:$E,3,FALSE),"")</f>
        <v>PROGRESANDO PERÚ</v>
      </c>
      <c r="L6009" s="15" t="str">
        <f t="shared" si="158"/>
        <v>insert into Camaleon.CandidatoCongreso( PROCESO_ELECTORAL, NOMBRE_CANDIDATO, APELLIDO_PATERNO, APELLIDO_MATERNO, NOMBRE_COMPLETO, SEXO, CARGO_ELEGIDO, LUGAR_POSTULA, ORGANIZACION_POLITICA, ALIAS ) values( 'ELECCIONES GENERALES 2016', '', '', '', 'EDIHT FRANCISCA ALZAMORA AÑASCO', 'FEMENINO', 'NO ELECTO', 'CUSCO  ', 'PROGRESANDO PERÚ', 'PROGRESANDO PERÚ' );</v>
      </c>
    </row>
    <row r="6010" spans="1:12" x14ac:dyDescent="0.25">
      <c r="A6010" s="17" t="s">
        <v>6699</v>
      </c>
      <c r="E6010" s="15" t="s">
        <v>8609</v>
      </c>
      <c r="F6010" s="15" t="s">
        <v>8772</v>
      </c>
      <c r="G6010" s="17" t="s">
        <v>1062</v>
      </c>
      <c r="H6010" s="15" t="s">
        <v>8787</v>
      </c>
      <c r="I6010" s="15" t="s">
        <v>8933</v>
      </c>
      <c r="J6010" s="15" t="str">
        <f>IFERROR(VLOOKUP(I6010,'Candidato Presidencial'!$C:$E,3,FALSE),"")</f>
        <v>PROGRESANDO PERÚ</v>
      </c>
      <c r="L6010" s="15" t="str">
        <f t="shared" si="158"/>
        <v>insert into Camaleon.CandidatoCongreso( PROCESO_ELECTORAL, NOMBRE_CANDIDATO, APELLIDO_PATERNO, APELLIDO_MATERNO, NOMBRE_COMPLETO, SEXO, CARGO_ELEGIDO, LUGAR_POSTULA, ORGANIZACION_POLITICA, ALIAS ) values( 'ELECCIONES GENERALES 2016', '', '', '', 'LUDVING PEDRO MAYO TRUJILLO', 'MASCULINO', 'NO ELECTO', 'HUANUCO  ', 'PROGRESANDO PERÚ', 'PROGRESANDO PERÚ' );</v>
      </c>
    </row>
    <row r="6011" spans="1:12" x14ac:dyDescent="0.25">
      <c r="A6011" s="17" t="s">
        <v>6699</v>
      </c>
      <c r="E6011" s="15" t="s">
        <v>8610</v>
      </c>
      <c r="F6011" s="15" t="s">
        <v>8773</v>
      </c>
      <c r="G6011" s="17" t="s">
        <v>1062</v>
      </c>
      <c r="H6011" s="15" t="s">
        <v>8787</v>
      </c>
      <c r="I6011" s="15" t="s">
        <v>8933</v>
      </c>
      <c r="J6011" s="15" t="str">
        <f>IFERROR(VLOOKUP(I6011,'Candidato Presidencial'!$C:$E,3,FALSE),"")</f>
        <v>PROGRESANDO PERÚ</v>
      </c>
      <c r="L6011" s="15" t="str">
        <f t="shared" si="158"/>
        <v>insert into Camaleon.CandidatoCongreso( PROCESO_ELECTORAL, NOMBRE_CANDIDATO, APELLIDO_PATERNO, APELLIDO_MATERNO, NOMBRE_COMPLETO, SEXO, CARGO_ELEGIDO, LUGAR_POSTULA, ORGANIZACION_POLITICA, ALIAS ) values( 'ELECCIONES GENERALES 2016', '', '', '', 'MIRTHA ALIDA ALBORNOZ CAJAS', 'FEMENINO', 'NO ELECTO', 'HUANUCO  ', 'PROGRESANDO PERÚ', 'PROGRESANDO PERÚ' );</v>
      </c>
    </row>
    <row r="6012" spans="1:12" x14ac:dyDescent="0.25">
      <c r="A6012" s="17" t="s">
        <v>6699</v>
      </c>
      <c r="E6012" s="15" t="s">
        <v>8611</v>
      </c>
      <c r="F6012" s="15" t="s">
        <v>8772</v>
      </c>
      <c r="G6012" s="17" t="s">
        <v>1062</v>
      </c>
      <c r="H6012" s="15" t="s">
        <v>8792</v>
      </c>
      <c r="I6012" s="15" t="s">
        <v>8933</v>
      </c>
      <c r="J6012" s="15" t="str">
        <f>IFERROR(VLOOKUP(I6012,'Candidato Presidencial'!$C:$E,3,FALSE),"")</f>
        <v>PROGRESANDO PERÚ</v>
      </c>
      <c r="L6012" s="15" t="str">
        <f t="shared" si="158"/>
        <v>insert into Camaleon.CandidatoCongreso( PROCESO_ELECTORAL, NOMBRE_CANDIDATO, APELLIDO_PATERNO, APELLIDO_MATERNO, NOMBRE_COMPLETO, SEXO, CARGO_ELEGIDO, LUGAR_POSTULA, ORGANIZACION_POLITICA, ALIAS ) values( 'ELECCIONES GENERALES 2016', '', '', '', 'JOSE LUIS ANTINORI SAMAN', 'MASCULINO', 'NO ELECTO', 'UCAYALI  ', 'PROGRESANDO PERÚ', 'PROGRESANDO PERÚ' );</v>
      </c>
    </row>
    <row r="6013" spans="1:12" x14ac:dyDescent="0.25">
      <c r="A6013" s="17" t="s">
        <v>6699</v>
      </c>
      <c r="E6013" s="15" t="s">
        <v>8612</v>
      </c>
      <c r="F6013" s="15" t="s">
        <v>8772</v>
      </c>
      <c r="G6013" s="17" t="s">
        <v>1062</v>
      </c>
      <c r="H6013" s="15" t="s">
        <v>8783</v>
      </c>
      <c r="I6013" s="15" t="s">
        <v>8933</v>
      </c>
      <c r="J6013" s="15" t="str">
        <f>IFERROR(VLOOKUP(I6013,'Candidato Presidencial'!$C:$E,3,FALSE),"")</f>
        <v>PROGRESANDO PERÚ</v>
      </c>
      <c r="L6013" s="15" t="str">
        <f t="shared" si="158"/>
        <v>insert into Camaleon.CandidatoCongreso( PROCESO_ELECTORAL, NOMBRE_CANDIDATO, APELLIDO_PATERNO, APELLIDO_MATERNO, NOMBRE_COMPLETO, SEXO, CARGO_ELEGIDO, LUGAR_POSTULA, ORGANIZACION_POLITICA, ALIAS ) values( 'ELECCIONES GENERALES 2016', '', '', '', 'TUPAK INTI WALLPA QESPE', 'MASCULINO', 'NO ELECTO', 'CUSCO  ', 'PROGRESANDO PERÚ', 'PROGRESANDO PERÚ' );</v>
      </c>
    </row>
    <row r="6014" spans="1:12" x14ac:dyDescent="0.25">
      <c r="A6014" s="17" t="s">
        <v>6699</v>
      </c>
      <c r="E6014" s="15" t="s">
        <v>8613</v>
      </c>
      <c r="F6014" s="15" t="s">
        <v>8772</v>
      </c>
      <c r="G6014" s="17" t="s">
        <v>1062</v>
      </c>
      <c r="H6014" s="15" t="s">
        <v>8789</v>
      </c>
      <c r="I6014" s="15" t="s">
        <v>8933</v>
      </c>
      <c r="J6014" s="15" t="str">
        <f>IFERROR(VLOOKUP(I6014,'Candidato Presidencial'!$C:$E,3,FALSE),"")</f>
        <v>PROGRESANDO PERÚ</v>
      </c>
      <c r="L6014" s="15" t="str">
        <f t="shared" si="158"/>
        <v>insert into Camaleon.CandidatoCongreso( PROCESO_ELECTORAL, NOMBRE_CANDIDATO, APELLIDO_PATERNO, APELLIDO_MATERNO, NOMBRE_COMPLETO, SEXO, CARGO_ELEGIDO, LUGAR_POSTULA, ORGANIZACION_POLITICA, ALIAS ) values( 'ELECCIONES GENERALES 2016', '', '', '', 'JESUS RICARDO VILLASANTE FLORES', 'MASCULINO', 'NO ELECTO', 'AREQUIPA  ', 'PROGRESANDO PERÚ', 'PROGRESANDO PERÚ' );</v>
      </c>
    </row>
    <row r="6015" spans="1:12" x14ac:dyDescent="0.25">
      <c r="A6015" s="17" t="s">
        <v>6699</v>
      </c>
      <c r="E6015" s="15" t="s">
        <v>8614</v>
      </c>
      <c r="F6015" s="15" t="s">
        <v>8773</v>
      </c>
      <c r="G6015" s="17" t="s">
        <v>1062</v>
      </c>
      <c r="H6015" s="15" t="s">
        <v>8789</v>
      </c>
      <c r="I6015" s="15" t="s">
        <v>8933</v>
      </c>
      <c r="J6015" s="15" t="str">
        <f>IFERROR(VLOOKUP(I6015,'Candidato Presidencial'!$C:$E,3,FALSE),"")</f>
        <v>PROGRESANDO PERÚ</v>
      </c>
      <c r="L6015" s="15" t="str">
        <f t="shared" si="158"/>
        <v>insert into Camaleon.CandidatoCongreso( PROCESO_ELECTORAL, NOMBRE_CANDIDATO, APELLIDO_PATERNO, APELLIDO_MATERNO, NOMBRE_COMPLETO, SEXO, CARGO_ELEGIDO, LUGAR_POSTULA, ORGANIZACION_POLITICA, ALIAS ) values( 'ELECCIONES GENERALES 2016', '', '', '', 'PATRICIA GERALDINE CHIRINOS TOVAR', 'FEMENINO', 'NO ELECTO', 'AREQUIPA  ', 'PROGRESANDO PERÚ', 'PROGRESANDO PERÚ' );</v>
      </c>
    </row>
    <row r="6016" spans="1:12" x14ac:dyDescent="0.25">
      <c r="A6016" s="17" t="s">
        <v>6699</v>
      </c>
      <c r="E6016" s="15" t="s">
        <v>8615</v>
      </c>
      <c r="F6016" s="15" t="s">
        <v>8773</v>
      </c>
      <c r="G6016" s="17" t="s">
        <v>1062</v>
      </c>
      <c r="H6016" s="15" t="s">
        <v>8789</v>
      </c>
      <c r="I6016" s="15" t="s">
        <v>8933</v>
      </c>
      <c r="J6016" s="15" t="str">
        <f>IFERROR(VLOOKUP(I6016,'Candidato Presidencial'!$C:$E,3,FALSE),"")</f>
        <v>PROGRESANDO PERÚ</v>
      </c>
      <c r="L6016" s="15" t="str">
        <f t="shared" si="158"/>
        <v>insert into Camaleon.CandidatoCongreso( PROCESO_ELECTORAL, NOMBRE_CANDIDATO, APELLIDO_PATERNO, APELLIDO_MATERNO, NOMBRE_COMPLETO, SEXO, CARGO_ELEGIDO, LUGAR_POSTULA, ORGANIZACION_POLITICA, ALIAS ) values( 'ELECCIONES GENERALES 2016', '', '', '', 'ROXANA MARGOT FIGUEROA CRUZ', 'FEMENINO', 'NO ELECTO', 'AREQUIPA  ', 'PROGRESANDO PERÚ', 'PROGRESANDO PERÚ' );</v>
      </c>
    </row>
    <row r="6017" spans="1:12" x14ac:dyDescent="0.25">
      <c r="A6017" s="17" t="s">
        <v>6699</v>
      </c>
      <c r="E6017" s="15" t="s">
        <v>8616</v>
      </c>
      <c r="F6017" s="15" t="s">
        <v>8772</v>
      </c>
      <c r="G6017" s="17" t="s">
        <v>1062</v>
      </c>
      <c r="H6017" s="15" t="s">
        <v>8789</v>
      </c>
      <c r="I6017" s="15" t="s">
        <v>8933</v>
      </c>
      <c r="J6017" s="15" t="str">
        <f>IFERROR(VLOOKUP(I6017,'Candidato Presidencial'!$C:$E,3,FALSE),"")</f>
        <v>PROGRESANDO PERÚ</v>
      </c>
      <c r="L6017" s="15" t="str">
        <f t="shared" si="158"/>
        <v>insert into Camaleon.CandidatoCongreso( PROCESO_ELECTORAL, NOMBRE_CANDIDATO, APELLIDO_PATERNO, APELLIDO_MATERNO, NOMBRE_COMPLETO, SEXO, CARGO_ELEGIDO, LUGAR_POSTULA, ORGANIZACION_POLITICA, ALIAS ) values( 'ELECCIONES GENERALES 2016', '', '', '', 'PERCY LUIS PONCE PEREZ', 'MASCULINO', 'NO ELECTO', 'AREQUIPA  ', 'PROGRESANDO PERÚ', 'PROGRESANDO PERÚ' );</v>
      </c>
    </row>
    <row r="6018" spans="1:12" x14ac:dyDescent="0.25">
      <c r="A6018" s="17" t="s">
        <v>6699</v>
      </c>
      <c r="E6018" s="15" t="s">
        <v>8617</v>
      </c>
      <c r="F6018" s="15" t="s">
        <v>8772</v>
      </c>
      <c r="G6018" s="17" t="s">
        <v>1062</v>
      </c>
      <c r="H6018" s="15" t="s">
        <v>8790</v>
      </c>
      <c r="I6018" s="15" t="s">
        <v>8933</v>
      </c>
      <c r="J6018" s="15" t="str">
        <f>IFERROR(VLOOKUP(I6018,'Candidato Presidencial'!$C:$E,3,FALSE),"")</f>
        <v>PROGRESANDO PERÚ</v>
      </c>
      <c r="L6018" s="15" t="str">
        <f t="shared" si="158"/>
        <v>insert into Camaleon.CandidatoCongreso( PROCESO_ELECTORAL, NOMBRE_CANDIDATO, APELLIDO_PATERNO, APELLIDO_MATERNO, NOMBRE_COMPLETO, SEXO, CARGO_ELEGIDO, LUGAR_POSTULA, ORGANIZACION_POLITICA, ALIAS ) values( 'ELECCIONES GENERALES 2016', '', '', '', 'KHINJHE MANDINI CANCHARI HUAMANI', 'MASCULINO', 'NO ELECTO', 'AYACUCHO  ', 'PROGRESANDO PERÚ', 'PROGRESANDO PERÚ' );</v>
      </c>
    </row>
    <row r="6019" spans="1:12" x14ac:dyDescent="0.25">
      <c r="A6019" s="17" t="s">
        <v>6699</v>
      </c>
      <c r="E6019" s="15" t="s">
        <v>8618</v>
      </c>
      <c r="F6019" s="15" t="s">
        <v>8773</v>
      </c>
      <c r="G6019" s="17" t="s">
        <v>1062</v>
      </c>
      <c r="H6019" s="15" t="s">
        <v>8790</v>
      </c>
      <c r="I6019" s="15" t="s">
        <v>8933</v>
      </c>
      <c r="J6019" s="15" t="str">
        <f>IFERROR(VLOOKUP(I6019,'Candidato Presidencial'!$C:$E,3,FALSE),"")</f>
        <v>PROGRESANDO PERÚ</v>
      </c>
      <c r="L6019" s="15" t="str">
        <f t="shared" ref="L6019:L6082" si="159">"insert into Camaleon.CandidatoCongreso( "&amp;$A$1&amp;", "&amp;$B$1&amp;", "&amp;$C$1&amp;", "&amp;$D$1&amp;", "&amp;$E$1&amp;", "&amp;$F$1&amp;", "&amp;$G$1&amp;", "&amp;$H$1&amp;", "&amp;$I$1&amp;", "&amp;$J$1&amp;" ) values( '"&amp;A6019&amp;"', '"&amp;B6019&amp;"', '"&amp;C6019&amp;"', '"&amp;D6019&amp;"', '"&amp;E6019&amp;"', '"&amp;F6019&amp;"', '"&amp;G6019&amp;"', '"&amp;H6019&amp;"', '"&amp;I6019&amp;"', '"&amp;J6019&amp;"' );"</f>
        <v>insert into Camaleon.CandidatoCongreso( PROCESO_ELECTORAL, NOMBRE_CANDIDATO, APELLIDO_PATERNO, APELLIDO_MATERNO, NOMBRE_COMPLETO, SEXO, CARGO_ELEGIDO, LUGAR_POSTULA, ORGANIZACION_POLITICA, ALIAS ) values( 'ELECCIONES GENERALES 2016', '', '', '', 'GLORIA MOROTE CONTRERAS', 'FEMENINO', 'NO ELECTO', 'AYACUCHO  ', 'PROGRESANDO PERÚ', 'PROGRESANDO PERÚ' );</v>
      </c>
    </row>
    <row r="6020" spans="1:12" x14ac:dyDescent="0.25">
      <c r="A6020" s="17" t="s">
        <v>6699</v>
      </c>
      <c r="E6020" s="15" t="s">
        <v>8619</v>
      </c>
      <c r="F6020" s="15" t="s">
        <v>8773</v>
      </c>
      <c r="G6020" s="17" t="s">
        <v>1062</v>
      </c>
      <c r="H6020" s="15" t="s">
        <v>8792</v>
      </c>
      <c r="I6020" s="15" t="s">
        <v>8933</v>
      </c>
      <c r="J6020" s="15" t="str">
        <f>IFERROR(VLOOKUP(I6020,'Candidato Presidencial'!$C:$E,3,FALSE),"")</f>
        <v>PROGRESANDO PERÚ</v>
      </c>
      <c r="L6020" s="15" t="str">
        <f t="shared" si="159"/>
        <v>insert into Camaleon.CandidatoCongreso( PROCESO_ELECTORAL, NOMBRE_CANDIDATO, APELLIDO_PATERNO, APELLIDO_MATERNO, NOMBRE_COMPLETO, SEXO, CARGO_ELEGIDO, LUGAR_POSTULA, ORGANIZACION_POLITICA, ALIAS ) values( 'ELECCIONES GENERALES 2016', '', '', '', 'DIANA MORI GONZALES DE TOULLEC', 'FEMENINO', 'NO ELECTO', 'UCAYALI  ', 'PROGRESANDO PERÚ', 'PROGRESANDO PERÚ' );</v>
      </c>
    </row>
    <row r="6021" spans="1:12" x14ac:dyDescent="0.25">
      <c r="A6021" s="17" t="s">
        <v>6699</v>
      </c>
      <c r="E6021" s="15" t="s">
        <v>8620</v>
      </c>
      <c r="F6021" s="15" t="s">
        <v>8772</v>
      </c>
      <c r="G6021" s="17" t="s">
        <v>1062</v>
      </c>
      <c r="H6021" s="15" t="s">
        <v>8792</v>
      </c>
      <c r="I6021" s="15" t="s">
        <v>8933</v>
      </c>
      <c r="J6021" s="15" t="str">
        <f>IFERROR(VLOOKUP(I6021,'Candidato Presidencial'!$C:$E,3,FALSE),"")</f>
        <v>PROGRESANDO PERÚ</v>
      </c>
      <c r="L6021" s="15" t="str">
        <f t="shared" si="159"/>
        <v>insert into Camaleon.CandidatoCongreso( PROCESO_ELECTORAL, NOMBRE_CANDIDATO, APELLIDO_PATERNO, APELLIDO_MATERNO, NOMBRE_COMPLETO, SEXO, CARGO_ELEGIDO, LUGAR_POSTULA, ORGANIZACION_POLITICA, ALIAS ) values( 'ELECCIONES GENERALES 2016', '', '', '', 'VICTOR MOISES YUI RAMIREZ', 'MASCULINO', 'NO ELECTO', 'UCAYALI  ', 'PROGRESANDO PERÚ', 'PROGRESANDO PERÚ' );</v>
      </c>
    </row>
    <row r="6022" spans="1:12" x14ac:dyDescent="0.25">
      <c r="A6022" s="17" t="s">
        <v>6699</v>
      </c>
      <c r="E6022" s="15" t="s">
        <v>8621</v>
      </c>
      <c r="F6022" s="15" t="s">
        <v>8773</v>
      </c>
      <c r="G6022" s="17" t="s">
        <v>1062</v>
      </c>
      <c r="H6022" s="15" t="s">
        <v>8779</v>
      </c>
      <c r="I6022" s="15" t="s">
        <v>8933</v>
      </c>
      <c r="J6022" s="15" t="str">
        <f>IFERROR(VLOOKUP(I6022,'Candidato Presidencial'!$C:$E,3,FALSE),"")</f>
        <v>PROGRESANDO PERÚ</v>
      </c>
      <c r="L6022" s="15" t="str">
        <f t="shared" si="159"/>
        <v>insert into Camaleon.CandidatoCongreso( PROCESO_ELECTORAL, NOMBRE_CANDIDATO, APELLIDO_PATERNO, APELLIDO_MATERNO, NOMBRE_COMPLETO, SEXO, CARGO_ELEGIDO, LUGAR_POSTULA, ORGANIZACION_POLITICA, ALIAS ) values( 'ELECCIONES GENERALES 2016', '', '', '', 'YANIRA CHAMBILLA FLORES', 'FEMENINO', 'NO ELECTO', 'TACNA  ', 'PROGRESANDO PERÚ', 'PROGRESANDO PERÚ' );</v>
      </c>
    </row>
    <row r="6023" spans="1:12" x14ac:dyDescent="0.25">
      <c r="A6023" s="17" t="s">
        <v>6699</v>
      </c>
      <c r="E6023" s="15" t="s">
        <v>8622</v>
      </c>
      <c r="F6023" s="15" t="s">
        <v>8772</v>
      </c>
      <c r="G6023" s="17" t="s">
        <v>1062</v>
      </c>
      <c r="H6023" s="15" t="s">
        <v>8779</v>
      </c>
      <c r="I6023" s="15" t="s">
        <v>8933</v>
      </c>
      <c r="J6023" s="15" t="str">
        <f>IFERROR(VLOOKUP(I6023,'Candidato Presidencial'!$C:$E,3,FALSE),"")</f>
        <v>PROGRESANDO PERÚ</v>
      </c>
      <c r="L6023" s="15" t="str">
        <f t="shared" si="159"/>
        <v>insert into Camaleon.CandidatoCongreso( PROCESO_ELECTORAL, NOMBRE_CANDIDATO, APELLIDO_PATERNO, APELLIDO_MATERNO, NOMBRE_COMPLETO, SEXO, CARGO_ELEGIDO, LUGAR_POSTULA, ORGANIZACION_POLITICA, ALIAS ) values( 'ELECCIONES GENERALES 2016', '', '', '', 'ANTENOR ROMAN CASAS HINOJOSA', 'MASCULINO', 'NO ELECTO', 'TACNA  ', 'PROGRESANDO PERÚ', 'PROGRESANDO PERÚ' );</v>
      </c>
    </row>
    <row r="6024" spans="1:12" x14ac:dyDescent="0.25">
      <c r="A6024" s="17" t="s">
        <v>6699</v>
      </c>
      <c r="E6024" s="15" t="s">
        <v>8623</v>
      </c>
      <c r="F6024" s="15" t="s">
        <v>8772</v>
      </c>
      <c r="G6024" s="17" t="s">
        <v>1062</v>
      </c>
      <c r="H6024" s="15" t="s">
        <v>8788</v>
      </c>
      <c r="I6024" s="15" t="s">
        <v>8933</v>
      </c>
      <c r="J6024" s="15" t="str">
        <f>IFERROR(VLOOKUP(I6024,'Candidato Presidencial'!$C:$E,3,FALSE),"")</f>
        <v>PROGRESANDO PERÚ</v>
      </c>
      <c r="L6024" s="15" t="str">
        <f t="shared" si="159"/>
        <v>insert into Camaleon.CandidatoCongreso( PROCESO_ELECTORAL, NOMBRE_CANDIDATO, APELLIDO_PATERNO, APELLIDO_MATERNO, NOMBRE_COMPLETO, SEXO, CARGO_ELEGIDO, LUGAR_POSTULA, ORGANIZACION_POLITICA, ALIAS ) values( 'ELECCIONES GENERALES 2016', '', '', '', 'YLDEFONZO SEVERIANO ESPINOZA CANO', 'MASCULINO', 'NO ELECTO', 'ANCASH  ', 'PROGRESANDO PERÚ', 'PROGRESANDO PERÚ' );</v>
      </c>
    </row>
    <row r="6025" spans="1:12" x14ac:dyDescent="0.25">
      <c r="A6025" s="17" t="s">
        <v>6699</v>
      </c>
      <c r="E6025" s="15" t="s">
        <v>8624</v>
      </c>
      <c r="F6025" s="15" t="s">
        <v>8772</v>
      </c>
      <c r="G6025" s="17" t="s">
        <v>1062</v>
      </c>
      <c r="H6025" s="15" t="s">
        <v>8779</v>
      </c>
      <c r="I6025" s="15" t="s">
        <v>8933</v>
      </c>
      <c r="J6025" s="15" t="str">
        <f>IFERROR(VLOOKUP(I6025,'Candidato Presidencial'!$C:$E,3,FALSE),"")</f>
        <v>PROGRESANDO PERÚ</v>
      </c>
      <c r="L6025" s="15" t="str">
        <f t="shared" si="159"/>
        <v>insert into Camaleon.CandidatoCongreso( PROCESO_ELECTORAL, NOMBRE_CANDIDATO, APELLIDO_PATERNO, APELLIDO_MATERNO, NOMBRE_COMPLETO, SEXO, CARGO_ELEGIDO, LUGAR_POSTULA, ORGANIZACION_POLITICA, ALIAS ) values( 'ELECCIONES GENERALES 2016', '', '', '', 'EDDIE WILLIAM BAZAN CALDERON', 'MASCULINO', 'NO ELECTO', 'TACNA  ', 'PROGRESANDO PERÚ', 'PROGRESANDO PERÚ' );</v>
      </c>
    </row>
    <row r="6026" spans="1:12" x14ac:dyDescent="0.25">
      <c r="A6026" s="17" t="s">
        <v>6699</v>
      </c>
      <c r="E6026" s="15" t="s">
        <v>8625</v>
      </c>
      <c r="F6026" s="15" t="s">
        <v>8772</v>
      </c>
      <c r="G6026" s="17" t="s">
        <v>1062</v>
      </c>
      <c r="H6026" s="15" t="s">
        <v>8788</v>
      </c>
      <c r="I6026" s="15" t="s">
        <v>8933</v>
      </c>
      <c r="J6026" s="15" t="str">
        <f>IFERROR(VLOOKUP(I6026,'Candidato Presidencial'!$C:$E,3,FALSE),"")</f>
        <v>PROGRESANDO PERÚ</v>
      </c>
      <c r="L6026" s="15" t="str">
        <f t="shared" si="159"/>
        <v>insert into Camaleon.CandidatoCongreso( PROCESO_ELECTORAL, NOMBRE_CANDIDATO, APELLIDO_PATERNO, APELLIDO_MATERNO, NOMBRE_COMPLETO, SEXO, CARGO_ELEGIDO, LUGAR_POSTULA, ORGANIZACION_POLITICA, ALIAS ) values( 'ELECCIONES GENERALES 2016', '', '', '', 'RAUL TEOFILO GUEVARA ZELAYA', 'MASCULINO', 'NO ELECTO', 'ANCASH  ', 'PROGRESANDO PERÚ', 'PROGRESANDO PERÚ' );</v>
      </c>
    </row>
    <row r="6027" spans="1:12" x14ac:dyDescent="0.25">
      <c r="A6027" s="17" t="s">
        <v>6699</v>
      </c>
      <c r="E6027" s="15" t="s">
        <v>8626</v>
      </c>
      <c r="F6027" s="15" t="s">
        <v>8773</v>
      </c>
      <c r="G6027" s="17" t="s">
        <v>1062</v>
      </c>
      <c r="H6027" s="15" t="s">
        <v>8788</v>
      </c>
      <c r="I6027" s="15" t="s">
        <v>8933</v>
      </c>
      <c r="J6027" s="15" t="str">
        <f>IFERROR(VLOOKUP(I6027,'Candidato Presidencial'!$C:$E,3,FALSE),"")</f>
        <v>PROGRESANDO PERÚ</v>
      </c>
      <c r="L6027" s="15" t="str">
        <f t="shared" si="159"/>
        <v>insert into Camaleon.CandidatoCongreso( PROCESO_ELECTORAL, NOMBRE_CANDIDATO, APELLIDO_PATERNO, APELLIDO_MATERNO, NOMBRE_COMPLETO, SEXO, CARGO_ELEGIDO, LUGAR_POSTULA, ORGANIZACION_POLITICA, ALIAS ) values( 'ELECCIONES GENERALES 2016', '', '', '', 'PATRICIA DEL CARPIO APARICIO', 'FEMENINO', 'NO ELECTO', 'ANCASH  ', 'PROGRESANDO PERÚ', 'PROGRESANDO PERÚ' );</v>
      </c>
    </row>
    <row r="6028" spans="1:12" x14ac:dyDescent="0.25">
      <c r="A6028" s="17" t="s">
        <v>6699</v>
      </c>
      <c r="E6028" s="15" t="s">
        <v>8627</v>
      </c>
      <c r="F6028" s="15" t="s">
        <v>8772</v>
      </c>
      <c r="G6028" s="17" t="s">
        <v>1062</v>
      </c>
      <c r="H6028" s="15" t="s">
        <v>8789</v>
      </c>
      <c r="I6028" s="15" t="s">
        <v>8933</v>
      </c>
      <c r="J6028" s="15" t="str">
        <f>IFERROR(VLOOKUP(I6028,'Candidato Presidencial'!$C:$E,3,FALSE),"")</f>
        <v>PROGRESANDO PERÚ</v>
      </c>
      <c r="L6028" s="15" t="str">
        <f t="shared" si="159"/>
        <v>insert into Camaleon.CandidatoCongreso( PROCESO_ELECTORAL, NOMBRE_CANDIDATO, APELLIDO_PATERNO, APELLIDO_MATERNO, NOMBRE_COMPLETO, SEXO, CARGO_ELEGIDO, LUGAR_POSTULA, ORGANIZACION_POLITICA, ALIAS ) values( 'ELECCIONES GENERALES 2016', '', '', '', 'OSCAR EMIGDIO ALIAGA SANTANDER', 'MASCULINO', 'NO ELECTO', 'AREQUIPA  ', 'PROGRESANDO PERÚ', 'PROGRESANDO PERÚ' );</v>
      </c>
    </row>
    <row r="6029" spans="1:12" x14ac:dyDescent="0.25">
      <c r="A6029" s="17" t="s">
        <v>6699</v>
      </c>
      <c r="E6029" s="15" t="s">
        <v>8628</v>
      </c>
      <c r="F6029" s="15" t="s">
        <v>8772</v>
      </c>
      <c r="G6029" s="17" t="s">
        <v>1062</v>
      </c>
      <c r="H6029" s="15" t="s">
        <v>8789</v>
      </c>
      <c r="I6029" s="15" t="s">
        <v>8933</v>
      </c>
      <c r="J6029" s="15" t="str">
        <f>IFERROR(VLOOKUP(I6029,'Candidato Presidencial'!$C:$E,3,FALSE),"")</f>
        <v>PROGRESANDO PERÚ</v>
      </c>
      <c r="L6029" s="15" t="str">
        <f t="shared" si="159"/>
        <v>insert into Camaleon.CandidatoCongreso( PROCESO_ELECTORAL, NOMBRE_CANDIDATO, APELLIDO_PATERNO, APELLIDO_MATERNO, NOMBRE_COMPLETO, SEXO, CARGO_ELEGIDO, LUGAR_POSTULA, ORGANIZACION_POLITICA, ALIAS ) values( 'ELECCIONES GENERALES 2016', '', '', '', 'PATRICIO ELISBAN CARI ARAPA', 'MASCULINO', 'NO ELECTO', 'AREQUIPA  ', 'PROGRESANDO PERÚ', 'PROGRESANDO PERÚ' );</v>
      </c>
    </row>
    <row r="6030" spans="1:12" x14ac:dyDescent="0.25">
      <c r="A6030" s="17" t="s">
        <v>6699</v>
      </c>
      <c r="E6030" s="15" t="s">
        <v>8629</v>
      </c>
      <c r="F6030" s="15" t="s">
        <v>8772</v>
      </c>
      <c r="G6030" s="17" t="s">
        <v>1062</v>
      </c>
      <c r="H6030" s="15" t="s">
        <v>8776</v>
      </c>
      <c r="I6030" s="15" t="s">
        <v>8933</v>
      </c>
      <c r="J6030" s="15" t="str">
        <f>IFERROR(VLOOKUP(I6030,'Candidato Presidencial'!$C:$E,3,FALSE),"")</f>
        <v>PROGRESANDO PERÚ</v>
      </c>
      <c r="L6030" s="15" t="str">
        <f t="shared" si="159"/>
        <v>insert into Camaleon.CandidatoCongreso( PROCESO_ELECTORAL, NOMBRE_CANDIDATO, APELLIDO_PATERNO, APELLIDO_MATERNO, NOMBRE_COMPLETO, SEXO, CARGO_ELEGIDO, LUGAR_POSTULA, ORGANIZACION_POLITICA, ALIAS ) values( 'ELECCIONES GENERALES 2016', '', '', '', 'LINDER DELGADO BUSTAMANTE', 'MASCULINO', 'NO ELECTO', 'AMAZONAS  ', 'PROGRESANDO PERÚ', 'PROGRESANDO PERÚ' );</v>
      </c>
    </row>
    <row r="6031" spans="1:12" x14ac:dyDescent="0.25">
      <c r="A6031" s="17" t="s">
        <v>6699</v>
      </c>
      <c r="E6031" s="15" t="s">
        <v>8630</v>
      </c>
      <c r="F6031" s="15" t="s">
        <v>8772</v>
      </c>
      <c r="G6031" s="17" t="s">
        <v>1062</v>
      </c>
      <c r="H6031" s="15" t="s">
        <v>8776</v>
      </c>
      <c r="I6031" s="15" t="s">
        <v>8933</v>
      </c>
      <c r="J6031" s="15" t="str">
        <f>IFERROR(VLOOKUP(I6031,'Candidato Presidencial'!$C:$E,3,FALSE),"")</f>
        <v>PROGRESANDO PERÚ</v>
      </c>
      <c r="L6031" s="15" t="str">
        <f t="shared" si="159"/>
        <v>insert into Camaleon.CandidatoCongreso( PROCESO_ELECTORAL, NOMBRE_CANDIDATO, APELLIDO_PATERNO, APELLIDO_MATERNO, NOMBRE_COMPLETO, SEXO, CARGO_ELEGIDO, LUGAR_POSTULA, ORGANIZACION_POLITICA, ALIAS ) values( 'ELECCIONES GENERALES 2016', '', '', '', 'LARRY GUTIERREZ GONZALES', 'MASCULINO', 'NO ELECTO', 'AMAZONAS  ', 'PROGRESANDO PERÚ', 'PROGRESANDO PERÚ' );</v>
      </c>
    </row>
    <row r="6032" spans="1:12" x14ac:dyDescent="0.25">
      <c r="A6032" s="17" t="s">
        <v>6699</v>
      </c>
      <c r="E6032" s="15" t="s">
        <v>8631</v>
      </c>
      <c r="F6032" s="15" t="s">
        <v>8772</v>
      </c>
      <c r="G6032" s="17" t="s">
        <v>1062</v>
      </c>
      <c r="H6032" s="15" t="s">
        <v>8796</v>
      </c>
      <c r="I6032" s="15" t="s">
        <v>8933</v>
      </c>
      <c r="J6032" s="15" t="str">
        <f>IFERROR(VLOOKUP(I6032,'Candidato Presidencial'!$C:$E,3,FALSE),"")</f>
        <v>PROGRESANDO PERÚ</v>
      </c>
      <c r="L6032" s="15" t="str">
        <f t="shared" si="159"/>
        <v>insert into Camaleon.CandidatoCongreso( PROCESO_ELECTORAL, NOMBRE_CANDIDATO, APELLIDO_PATERNO, APELLIDO_MATERNO, NOMBRE_COMPLETO, SEXO, CARGO_ELEGIDO, LUGAR_POSTULA, ORGANIZACION_POLITICA, ALIAS ) values( 'ELECCIONES GENERALES 2016', '', '', '', 'RENATO ESPINOZA YOVERA', 'MASCULINO', 'NO ELECTO', 'PIURA  ', 'PROGRESANDO PERÚ', 'PROGRESANDO PERÚ' );</v>
      </c>
    </row>
    <row r="6033" spans="1:12" x14ac:dyDescent="0.25">
      <c r="A6033" s="17" t="s">
        <v>6699</v>
      </c>
      <c r="E6033" s="15" t="s">
        <v>8632</v>
      </c>
      <c r="F6033" s="15" t="s">
        <v>8773</v>
      </c>
      <c r="G6033" s="17" t="s">
        <v>1062</v>
      </c>
      <c r="H6033" s="15" t="s">
        <v>8797</v>
      </c>
      <c r="I6033" s="15" t="s">
        <v>937</v>
      </c>
      <c r="J6033" s="15" t="str">
        <f>IFERROR(VLOOKUP(I6033,'Candidato Presidencial'!$C:$E,3,FALSE),"")</f>
        <v>TODOS POR EL PERÚ</v>
      </c>
      <c r="L6033" s="15" t="str">
        <f t="shared" si="159"/>
        <v>insert into Camaleon.CandidatoCongreso( PROCESO_ELECTORAL, NOMBRE_CANDIDATO, APELLIDO_PATERNO, APELLIDO_MATERNO, NOMBRE_COMPLETO, SEXO, CARGO_ELEGIDO, LUGAR_POSTULA, ORGANIZACION_POLITICA, ALIAS ) values( 'ELECCIONES GENERALES 2016', '', '', '', 'MARIA OFELIA CARPIO ARANDA', 'FEMENINO', 'NO ELECTO', 'LIMA LIMA ', 'TODOS POR EL PERÚ', 'TODOS POR EL PERÚ' );</v>
      </c>
    </row>
    <row r="6034" spans="1:12" x14ac:dyDescent="0.25">
      <c r="A6034" s="17" t="s">
        <v>6699</v>
      </c>
      <c r="E6034" s="15" t="s">
        <v>8633</v>
      </c>
      <c r="F6034" s="15" t="s">
        <v>8773</v>
      </c>
      <c r="G6034" s="17" t="s">
        <v>1062</v>
      </c>
      <c r="H6034" s="15" t="s">
        <v>8778</v>
      </c>
      <c r="I6034" s="15" t="s">
        <v>937</v>
      </c>
      <c r="J6034" s="15" t="str">
        <f>IFERROR(VLOOKUP(I6034,'Candidato Presidencial'!$C:$E,3,FALSE),"")</f>
        <v>TODOS POR EL PERÚ</v>
      </c>
      <c r="L6034" s="15" t="str">
        <f t="shared" si="159"/>
        <v>insert into Camaleon.CandidatoCongreso( PROCESO_ELECTORAL, NOMBRE_CANDIDATO, APELLIDO_PATERNO, APELLIDO_MATERNO, NOMBRE_COMPLETO, SEXO, CARGO_ELEGIDO, LUGAR_POSTULA, ORGANIZACION_POLITICA, ALIAS ) values( 'ELECCIONES GENERALES 2016', '', '', '', 'IVONNE PAMELA BOCANEGRA CHUNG', 'FEMENINO', 'NO ELECTO', 'LORETO  ', 'TODOS POR EL PERÚ', 'TODOS POR EL PERÚ' );</v>
      </c>
    </row>
    <row r="6035" spans="1:12" x14ac:dyDescent="0.25">
      <c r="A6035" s="17" t="s">
        <v>6699</v>
      </c>
      <c r="E6035" s="15" t="s">
        <v>8634</v>
      </c>
      <c r="F6035" s="15" t="s">
        <v>8773</v>
      </c>
      <c r="G6035" s="17" t="s">
        <v>1062</v>
      </c>
      <c r="H6035" s="15" t="s">
        <v>8796</v>
      </c>
      <c r="I6035" s="15" t="s">
        <v>937</v>
      </c>
      <c r="J6035" s="15" t="str">
        <f>IFERROR(VLOOKUP(I6035,'Candidato Presidencial'!$C:$E,3,FALSE),"")</f>
        <v>TODOS POR EL PERÚ</v>
      </c>
      <c r="L6035" s="15" t="str">
        <f t="shared" si="159"/>
        <v>insert into Camaleon.CandidatoCongreso( PROCESO_ELECTORAL, NOMBRE_CANDIDATO, APELLIDO_PATERNO, APELLIDO_MATERNO, NOMBRE_COMPLETO, SEXO, CARGO_ELEGIDO, LUGAR_POSTULA, ORGANIZACION_POLITICA, ALIAS ) values( 'ELECCIONES GENERALES 2016', '', '', '', 'HEIDY YESSENIA PEREZ MIRANDA', 'FEMENINO', 'NO ELECTO', 'PIURA  ', 'TODOS POR EL PERÚ', 'TODOS POR EL PERÚ' );</v>
      </c>
    </row>
    <row r="6036" spans="1:12" x14ac:dyDescent="0.25">
      <c r="A6036" s="17" t="s">
        <v>6699</v>
      </c>
      <c r="E6036" s="15" t="s">
        <v>8635</v>
      </c>
      <c r="F6036" s="15" t="s">
        <v>8773</v>
      </c>
      <c r="G6036" s="17" t="s">
        <v>1062</v>
      </c>
      <c r="H6036" s="15" t="s">
        <v>8798</v>
      </c>
      <c r="I6036" s="15" t="s">
        <v>937</v>
      </c>
      <c r="J6036" s="15" t="str">
        <f>IFERROR(VLOOKUP(I6036,'Candidato Presidencial'!$C:$E,3,FALSE),"")</f>
        <v>TODOS POR EL PERÚ</v>
      </c>
      <c r="L6036" s="15" t="str">
        <f t="shared" si="159"/>
        <v>insert into Camaleon.CandidatoCongreso( PROCESO_ELECTORAL, NOMBRE_CANDIDATO, APELLIDO_PATERNO, APELLIDO_MATERNO, NOMBRE_COMPLETO, SEXO, CARGO_ELEGIDO, LUGAR_POSTULA, ORGANIZACION_POLITICA, ALIAS ) values( 'ELECCIONES GENERALES 2016', '', '', '', 'SANDRA MARIA GONZALES GOMEZ', 'FEMENINO', 'NO ELECTO', 'MOQUEGUA  ', 'TODOS POR EL PERÚ', 'TODOS POR EL PERÚ' );</v>
      </c>
    </row>
    <row r="6037" spans="1:12" x14ac:dyDescent="0.25">
      <c r="A6037" s="17" t="s">
        <v>6699</v>
      </c>
      <c r="E6037" s="15" t="s">
        <v>8636</v>
      </c>
      <c r="F6037" s="15" t="s">
        <v>8773</v>
      </c>
      <c r="G6037" s="17" t="s">
        <v>1062</v>
      </c>
      <c r="H6037" s="15" t="s">
        <v>8795</v>
      </c>
      <c r="I6037" s="15" t="s">
        <v>937</v>
      </c>
      <c r="J6037" s="15" t="str">
        <f>IFERROR(VLOOKUP(I6037,'Candidato Presidencial'!$C:$E,3,FALSE),"")</f>
        <v>TODOS POR EL PERÚ</v>
      </c>
      <c r="L6037" s="15" t="str">
        <f t="shared" si="159"/>
        <v>insert into Camaleon.CandidatoCongreso( PROCESO_ELECTORAL, NOMBRE_CANDIDATO, APELLIDO_PATERNO, APELLIDO_MATERNO, NOMBRE_COMPLETO, SEXO, CARGO_ELEGIDO, LUGAR_POSTULA, ORGANIZACION_POLITICA, ALIAS ) values( 'ELECCIONES GENERALES 2016', '', '', '', 'JANETH ROCIO AVELINO CASQUERO', 'FEMENINO', 'NO ELECTO', 'PASCO  ', 'TODOS POR EL PERÚ', 'TODOS POR EL PERÚ' );</v>
      </c>
    </row>
    <row r="6038" spans="1:12" x14ac:dyDescent="0.25">
      <c r="A6038" s="17" t="s">
        <v>6699</v>
      </c>
      <c r="E6038" s="15" t="s">
        <v>8637</v>
      </c>
      <c r="F6038" s="15" t="s">
        <v>8772</v>
      </c>
      <c r="G6038" s="17" t="s">
        <v>1062</v>
      </c>
      <c r="H6038" s="15" t="s">
        <v>8795</v>
      </c>
      <c r="I6038" s="15" t="s">
        <v>937</v>
      </c>
      <c r="J6038" s="15" t="str">
        <f>IFERROR(VLOOKUP(I6038,'Candidato Presidencial'!$C:$E,3,FALSE),"")</f>
        <v>TODOS POR EL PERÚ</v>
      </c>
      <c r="L6038" s="15" t="str">
        <f t="shared" si="159"/>
        <v>insert into Camaleon.CandidatoCongreso( PROCESO_ELECTORAL, NOMBRE_CANDIDATO, APELLIDO_PATERNO, APELLIDO_MATERNO, NOMBRE_COMPLETO, SEXO, CARGO_ELEGIDO, LUGAR_POSTULA, ORGANIZACION_POLITICA, ALIAS ) values( 'ELECCIONES GENERALES 2016', '', '', '', 'JOSE LUIS RAMIREZ JARA', 'MASCULINO', 'NO ELECTO', 'PASCO  ', 'TODOS POR EL PERÚ', 'TODOS POR EL PERÚ' );</v>
      </c>
    </row>
    <row r="6039" spans="1:12" x14ac:dyDescent="0.25">
      <c r="A6039" s="17" t="s">
        <v>6699</v>
      </c>
      <c r="E6039" s="15" t="s">
        <v>8638</v>
      </c>
      <c r="F6039" s="15" t="s">
        <v>8772</v>
      </c>
      <c r="G6039" s="17" t="s">
        <v>1062</v>
      </c>
      <c r="H6039" s="15" t="s">
        <v>8795</v>
      </c>
      <c r="I6039" s="15" t="s">
        <v>937</v>
      </c>
      <c r="J6039" s="15" t="str">
        <f>IFERROR(VLOOKUP(I6039,'Candidato Presidencial'!$C:$E,3,FALSE),"")</f>
        <v>TODOS POR EL PERÚ</v>
      </c>
      <c r="L6039" s="15" t="str">
        <f t="shared" si="159"/>
        <v>insert into Camaleon.CandidatoCongreso( PROCESO_ELECTORAL, NOMBRE_CANDIDATO, APELLIDO_PATERNO, APELLIDO_MATERNO, NOMBRE_COMPLETO, SEXO, CARGO_ELEGIDO, LUGAR_POSTULA, ORGANIZACION_POLITICA, ALIAS ) values( 'ELECCIONES GENERALES 2016', '', '', '', 'JUAN MANUEL NEGRETE CARHUARICRA', 'MASCULINO', 'NO ELECTO', 'PASCO  ', 'TODOS POR EL PERÚ', 'TODOS POR EL PERÚ' );</v>
      </c>
    </row>
    <row r="6040" spans="1:12" x14ac:dyDescent="0.25">
      <c r="A6040" s="17" t="s">
        <v>6699</v>
      </c>
      <c r="E6040" s="15" t="s">
        <v>8639</v>
      </c>
      <c r="F6040" s="15" t="s">
        <v>8773</v>
      </c>
      <c r="G6040" s="17" t="s">
        <v>1062</v>
      </c>
      <c r="H6040" s="15" t="s">
        <v>8796</v>
      </c>
      <c r="I6040" s="15" t="s">
        <v>937</v>
      </c>
      <c r="J6040" s="15" t="str">
        <f>IFERROR(VLOOKUP(I6040,'Candidato Presidencial'!$C:$E,3,FALSE),"")</f>
        <v>TODOS POR EL PERÚ</v>
      </c>
      <c r="L6040" s="15" t="str">
        <f t="shared" si="159"/>
        <v>insert into Camaleon.CandidatoCongreso( PROCESO_ELECTORAL, NOMBRE_CANDIDATO, APELLIDO_PATERNO, APELLIDO_MATERNO, NOMBRE_COMPLETO, SEXO, CARGO_ELEGIDO, LUGAR_POSTULA, ORGANIZACION_POLITICA, ALIAS ) values( 'ELECCIONES GENERALES 2016', '', '', '', 'ANGELICA MARIA PALOMINO SAAVEDRA', 'FEMENINO', 'NO ELECTO', 'PIURA  ', 'TODOS POR EL PERÚ', 'TODOS POR EL PERÚ' );</v>
      </c>
    </row>
    <row r="6041" spans="1:12" x14ac:dyDescent="0.25">
      <c r="A6041" s="17" t="s">
        <v>6699</v>
      </c>
      <c r="E6041" s="15" t="s">
        <v>8640</v>
      </c>
      <c r="F6041" s="15" t="s">
        <v>8772</v>
      </c>
      <c r="G6041" s="17" t="s">
        <v>1062</v>
      </c>
      <c r="H6041" s="15" t="s">
        <v>8796</v>
      </c>
      <c r="I6041" s="15" t="s">
        <v>937</v>
      </c>
      <c r="J6041" s="15" t="str">
        <f>IFERROR(VLOOKUP(I6041,'Candidato Presidencial'!$C:$E,3,FALSE),"")</f>
        <v>TODOS POR EL PERÚ</v>
      </c>
      <c r="L6041" s="15" t="str">
        <f t="shared" si="159"/>
        <v>insert into Camaleon.CandidatoCongreso( PROCESO_ELECTORAL, NOMBRE_CANDIDATO, APELLIDO_PATERNO, APELLIDO_MATERNO, NOMBRE_COMPLETO, SEXO, CARGO_ELEGIDO, LUGAR_POSTULA, ORGANIZACION_POLITICA, ALIAS ) values( 'ELECCIONES GENERALES 2016', '', '', '', 'HECTOR EDWY VELA ARICA', 'MASCULINO', 'NO ELECTO', 'PIURA  ', 'TODOS POR EL PERÚ', 'TODOS POR EL PERÚ' );</v>
      </c>
    </row>
    <row r="6042" spans="1:12" x14ac:dyDescent="0.25">
      <c r="A6042" s="17" t="s">
        <v>6699</v>
      </c>
      <c r="E6042" s="15" t="s">
        <v>8641</v>
      </c>
      <c r="F6042" s="15" t="s">
        <v>8772</v>
      </c>
      <c r="G6042" s="17" t="s">
        <v>1062</v>
      </c>
      <c r="H6042" s="15" t="s">
        <v>8796</v>
      </c>
      <c r="I6042" s="15" t="s">
        <v>937</v>
      </c>
      <c r="J6042" s="15" t="str">
        <f>IFERROR(VLOOKUP(I6042,'Candidato Presidencial'!$C:$E,3,FALSE),"")</f>
        <v>TODOS POR EL PERÚ</v>
      </c>
      <c r="L6042" s="15" t="str">
        <f t="shared" si="159"/>
        <v>insert into Camaleon.CandidatoCongreso( PROCESO_ELECTORAL, NOMBRE_CANDIDATO, APELLIDO_PATERNO, APELLIDO_MATERNO, NOMBRE_COMPLETO, SEXO, CARGO_ELEGIDO, LUGAR_POSTULA, ORGANIZACION_POLITICA, ALIAS ) values( 'ELECCIONES GENERALES 2016', '', '', '', 'JUAN GREGORIO GIRON ALZAMORA', 'MASCULINO', 'NO ELECTO', 'PIURA  ', 'TODOS POR EL PERÚ', 'TODOS POR EL PERÚ' );</v>
      </c>
    </row>
    <row r="6043" spans="1:12" x14ac:dyDescent="0.25">
      <c r="A6043" s="17" t="s">
        <v>6699</v>
      </c>
      <c r="E6043" s="15" t="s">
        <v>8642</v>
      </c>
      <c r="F6043" s="15" t="s">
        <v>8772</v>
      </c>
      <c r="G6043" s="17" t="s">
        <v>1062</v>
      </c>
      <c r="H6043" s="15" t="s">
        <v>8779</v>
      </c>
      <c r="I6043" s="15" t="s">
        <v>937</v>
      </c>
      <c r="J6043" s="15" t="str">
        <f>IFERROR(VLOOKUP(I6043,'Candidato Presidencial'!$C:$E,3,FALSE),"")</f>
        <v>TODOS POR EL PERÚ</v>
      </c>
      <c r="L6043" s="15" t="str">
        <f t="shared" si="159"/>
        <v>insert into Camaleon.CandidatoCongreso( PROCESO_ELECTORAL, NOMBRE_CANDIDATO, APELLIDO_PATERNO, APELLIDO_MATERNO, NOMBRE_COMPLETO, SEXO, CARGO_ELEGIDO, LUGAR_POSTULA, ORGANIZACION_POLITICA, ALIAS ) values( 'ELECCIONES GENERALES 2016', '', '', '', 'LUIS FERNANDO MANRIQUE TALLEDO', 'MASCULINO', 'NO ELECTO', 'TACNA  ', 'TODOS POR EL PERÚ', 'TODOS POR EL PERÚ' );</v>
      </c>
    </row>
    <row r="6044" spans="1:12" x14ac:dyDescent="0.25">
      <c r="A6044" s="17" t="s">
        <v>6699</v>
      </c>
      <c r="E6044" s="15" t="s">
        <v>8643</v>
      </c>
      <c r="F6044" s="15" t="s">
        <v>8773</v>
      </c>
      <c r="G6044" s="17" t="s">
        <v>1062</v>
      </c>
      <c r="H6044" s="15" t="s">
        <v>8796</v>
      </c>
      <c r="I6044" s="15" t="s">
        <v>937</v>
      </c>
      <c r="J6044" s="15" t="str">
        <f>IFERROR(VLOOKUP(I6044,'Candidato Presidencial'!$C:$E,3,FALSE),"")</f>
        <v>TODOS POR EL PERÚ</v>
      </c>
      <c r="L6044" s="15" t="str">
        <f t="shared" si="159"/>
        <v>insert into Camaleon.CandidatoCongreso( PROCESO_ELECTORAL, NOMBRE_CANDIDATO, APELLIDO_PATERNO, APELLIDO_MATERNO, NOMBRE_COMPLETO, SEXO, CARGO_ELEGIDO, LUGAR_POSTULA, ORGANIZACION_POLITICA, ALIAS ) values( 'ELECCIONES GENERALES 2016', '', '', '', 'MARITZA CHIROQUE SANDOVAL', 'FEMENINO', 'NO ELECTO', 'PIURA  ', 'TODOS POR EL PERÚ', 'TODOS POR EL PERÚ' );</v>
      </c>
    </row>
    <row r="6045" spans="1:12" x14ac:dyDescent="0.25">
      <c r="A6045" s="17" t="s">
        <v>6699</v>
      </c>
      <c r="E6045" s="15" t="s">
        <v>8644</v>
      </c>
      <c r="F6045" s="15" t="s">
        <v>8772</v>
      </c>
      <c r="G6045" s="17" t="s">
        <v>1062</v>
      </c>
      <c r="H6045" s="15" t="s">
        <v>8787</v>
      </c>
      <c r="I6045" s="15" t="s">
        <v>937</v>
      </c>
      <c r="J6045" s="15" t="str">
        <f>IFERROR(VLOOKUP(I6045,'Candidato Presidencial'!$C:$E,3,FALSE),"")</f>
        <v>TODOS POR EL PERÚ</v>
      </c>
      <c r="L6045" s="15" t="str">
        <f t="shared" si="159"/>
        <v>insert into Camaleon.CandidatoCongreso( PROCESO_ELECTORAL, NOMBRE_CANDIDATO, APELLIDO_PATERNO, APELLIDO_MATERNO, NOMBRE_COMPLETO, SEXO, CARGO_ELEGIDO, LUGAR_POSTULA, ORGANIZACION_POLITICA, ALIAS ) values( 'ELECCIONES GENERALES 2016', '', '', '', 'WILLMERTH CANTEÑO ALBORNOZ', 'MASCULINO', 'NO ELECTO', 'HUANUCO  ', 'TODOS POR EL PERÚ', 'TODOS POR EL PERÚ' );</v>
      </c>
    </row>
    <row r="6046" spans="1:12" x14ac:dyDescent="0.25">
      <c r="A6046" s="17" t="s">
        <v>6699</v>
      </c>
      <c r="E6046" s="15" t="s">
        <v>8645</v>
      </c>
      <c r="F6046" s="15" t="s">
        <v>8773</v>
      </c>
      <c r="G6046" s="17" t="s">
        <v>1062</v>
      </c>
      <c r="H6046" s="15" t="s">
        <v>8786</v>
      </c>
      <c r="I6046" s="15" t="s">
        <v>937</v>
      </c>
      <c r="J6046" s="15" t="str">
        <f>IFERROR(VLOOKUP(I6046,'Candidato Presidencial'!$C:$E,3,FALSE),"")</f>
        <v>TODOS POR EL PERÚ</v>
      </c>
      <c r="L6046" s="15" t="str">
        <f t="shared" si="159"/>
        <v>insert into Camaleon.CandidatoCongreso( PROCESO_ELECTORAL, NOMBRE_CANDIDATO, APELLIDO_PATERNO, APELLIDO_MATERNO, NOMBRE_COMPLETO, SEXO, CARGO_ELEGIDO, LUGAR_POSTULA, ORGANIZACION_POLITICA, ALIAS ) values( 'ELECCIONES GENERALES 2016', '', '', '', 'PATRICIA KRISTEL GUILLEN ALVAREZ', 'FEMENINO', 'NO ELECTO', 'ICA  ', 'TODOS POR EL PERÚ', 'TODOS POR EL PERÚ' );</v>
      </c>
    </row>
    <row r="6047" spans="1:12" x14ac:dyDescent="0.25">
      <c r="A6047" s="17" t="s">
        <v>6699</v>
      </c>
      <c r="E6047" s="15" t="s">
        <v>8646</v>
      </c>
      <c r="F6047" s="15" t="s">
        <v>8772</v>
      </c>
      <c r="G6047" s="17" t="s">
        <v>1062</v>
      </c>
      <c r="H6047" s="15" t="s">
        <v>8786</v>
      </c>
      <c r="I6047" s="15" t="s">
        <v>937</v>
      </c>
      <c r="J6047" s="15" t="str">
        <f>IFERROR(VLOOKUP(I6047,'Candidato Presidencial'!$C:$E,3,FALSE),"")</f>
        <v>TODOS POR EL PERÚ</v>
      </c>
      <c r="L6047" s="15" t="str">
        <f t="shared" si="159"/>
        <v>insert into Camaleon.CandidatoCongreso( PROCESO_ELECTORAL, NOMBRE_CANDIDATO, APELLIDO_PATERNO, APELLIDO_MATERNO, NOMBRE_COMPLETO, SEXO, CARGO_ELEGIDO, LUGAR_POSTULA, ORGANIZACION_POLITICA, ALIAS ) values( 'ELECCIONES GENERALES 2016', '', '', '', 'JUAN DAVID HERNANDEZ QUINTANILLA', 'MASCULINO', 'NO ELECTO', 'ICA  ', 'TODOS POR EL PERÚ', 'TODOS POR EL PERÚ' );</v>
      </c>
    </row>
    <row r="6048" spans="1:12" x14ac:dyDescent="0.25">
      <c r="A6048" s="17" t="s">
        <v>6699</v>
      </c>
      <c r="E6048" s="15" t="s">
        <v>8647</v>
      </c>
      <c r="F6048" s="15" t="s">
        <v>8772</v>
      </c>
      <c r="G6048" s="17" t="s">
        <v>1062</v>
      </c>
      <c r="H6048" s="15" t="s">
        <v>8786</v>
      </c>
      <c r="I6048" s="15" t="s">
        <v>937</v>
      </c>
      <c r="J6048" s="15" t="str">
        <f>IFERROR(VLOOKUP(I6048,'Candidato Presidencial'!$C:$E,3,FALSE),"")</f>
        <v>TODOS POR EL PERÚ</v>
      </c>
      <c r="L6048" s="15" t="str">
        <f t="shared" si="159"/>
        <v>insert into Camaleon.CandidatoCongreso( PROCESO_ELECTORAL, NOMBRE_CANDIDATO, APELLIDO_PATERNO, APELLIDO_MATERNO, NOMBRE_COMPLETO, SEXO, CARGO_ELEGIDO, LUGAR_POSTULA, ORGANIZACION_POLITICA, ALIAS ) values( 'ELECCIONES GENERALES 2016', '', '', '', 'ALFREDO ERNESTO SANCHEZ CAHUANA', 'MASCULINO', 'NO ELECTO', 'ICA  ', 'TODOS POR EL PERÚ', 'TODOS POR EL PERÚ' );</v>
      </c>
    </row>
    <row r="6049" spans="1:12" x14ac:dyDescent="0.25">
      <c r="A6049" s="17" t="s">
        <v>6699</v>
      </c>
      <c r="E6049" s="15" t="s">
        <v>8648</v>
      </c>
      <c r="F6049" s="15" t="s">
        <v>8772</v>
      </c>
      <c r="G6049" s="17" t="s">
        <v>1062</v>
      </c>
      <c r="H6049" s="15" t="s">
        <v>8777</v>
      </c>
      <c r="I6049" s="15" t="s">
        <v>937</v>
      </c>
      <c r="J6049" s="15" t="str">
        <f>IFERROR(VLOOKUP(I6049,'Candidato Presidencial'!$C:$E,3,FALSE),"")</f>
        <v>TODOS POR EL PERÚ</v>
      </c>
      <c r="L6049" s="15" t="str">
        <f t="shared" si="159"/>
        <v>insert into Camaleon.CandidatoCongreso( PROCESO_ELECTORAL, NOMBRE_CANDIDATO, APELLIDO_PATERNO, APELLIDO_MATERNO, NOMBRE_COMPLETO, SEXO, CARGO_ELEGIDO, LUGAR_POSTULA, ORGANIZACION_POLITICA, ALIAS ) values( 'ELECCIONES GENERALES 2016', '', '', '', 'CARLO MAGNO SALCEDO CUADROS', 'MASCULINO', 'NO ELECTO', 'LIMA  ', 'TODOS POR EL PERÚ', 'TODOS POR EL PERÚ' );</v>
      </c>
    </row>
    <row r="6050" spans="1:12" x14ac:dyDescent="0.25">
      <c r="A6050" s="17" t="s">
        <v>6699</v>
      </c>
      <c r="E6050" s="15" t="s">
        <v>8649</v>
      </c>
      <c r="F6050" s="15" t="s">
        <v>8772</v>
      </c>
      <c r="G6050" s="17" t="s">
        <v>1062</v>
      </c>
      <c r="H6050" s="15" t="s">
        <v>8799</v>
      </c>
      <c r="I6050" s="15" t="s">
        <v>937</v>
      </c>
      <c r="J6050" s="15" t="str">
        <f>IFERROR(VLOOKUP(I6050,'Candidato Presidencial'!$C:$E,3,FALSE),"")</f>
        <v>TODOS POR EL PERÚ</v>
      </c>
      <c r="L6050" s="15" t="str">
        <f t="shared" si="159"/>
        <v>insert into Camaleon.CandidatoCongreso( PROCESO_ELECTORAL, NOMBRE_CANDIDATO, APELLIDO_PATERNO, APELLIDO_MATERNO, NOMBRE_COMPLETO, SEXO, CARGO_ELEGIDO, LUGAR_POSTULA, ORGANIZACION_POLITICA, ALIAS ) values( 'ELECCIONES GENERALES 2016', '', '', '', 'CHRISTIAN PAUL TORPOCO VIVAS', 'MASCULINO', 'NO ELECTO', 'JUNIN  ', 'TODOS POR EL PERÚ', 'TODOS POR EL PERÚ' );</v>
      </c>
    </row>
    <row r="6051" spans="1:12" x14ac:dyDescent="0.25">
      <c r="A6051" s="17" t="s">
        <v>6699</v>
      </c>
      <c r="E6051" s="15" t="s">
        <v>8650</v>
      </c>
      <c r="F6051" s="15" t="s">
        <v>8772</v>
      </c>
      <c r="G6051" s="17" t="s">
        <v>1062</v>
      </c>
      <c r="H6051" s="15" t="s">
        <v>8785</v>
      </c>
      <c r="I6051" s="15" t="s">
        <v>937</v>
      </c>
      <c r="J6051" s="15" t="str">
        <f>IFERROR(VLOOKUP(I6051,'Candidato Presidencial'!$C:$E,3,FALSE),"")</f>
        <v>TODOS POR EL PERÚ</v>
      </c>
      <c r="L6051" s="15" t="str">
        <f t="shared" si="159"/>
        <v>insert into Camaleon.CandidatoCongreso( PROCESO_ELECTORAL, NOMBRE_CANDIDATO, APELLIDO_PATERNO, APELLIDO_MATERNO, NOMBRE_COMPLETO, SEXO, CARGO_ELEGIDO, LUGAR_POSTULA, ORGANIZACION_POLITICA, ALIAS ) values( 'ELECCIONES GENERALES 2016', '', '', '', 'DIOGENES PARI PEREZ', 'MASCULINO', 'NO ELECTO', 'HUANCAVELICA  ', 'TODOS POR EL PERÚ', 'TODOS POR EL PERÚ' );</v>
      </c>
    </row>
    <row r="6052" spans="1:12" x14ac:dyDescent="0.25">
      <c r="A6052" s="17" t="s">
        <v>6699</v>
      </c>
      <c r="E6052" s="15" t="s">
        <v>8651</v>
      </c>
      <c r="F6052" s="15" t="s">
        <v>8773</v>
      </c>
      <c r="G6052" s="17" t="s">
        <v>1062</v>
      </c>
      <c r="H6052" s="15" t="s">
        <v>8777</v>
      </c>
      <c r="I6052" s="15" t="s">
        <v>937</v>
      </c>
      <c r="J6052" s="15" t="str">
        <f>IFERROR(VLOOKUP(I6052,'Candidato Presidencial'!$C:$E,3,FALSE),"")</f>
        <v>TODOS POR EL PERÚ</v>
      </c>
      <c r="L6052" s="15" t="str">
        <f t="shared" si="159"/>
        <v>insert into Camaleon.CandidatoCongreso( PROCESO_ELECTORAL, NOMBRE_CANDIDATO, APELLIDO_PATERNO, APELLIDO_MATERNO, NOMBRE_COMPLETO, SEXO, CARGO_ELEGIDO, LUGAR_POSTULA, ORGANIZACION_POLITICA, ALIAS ) values( 'ELECCIONES GENERALES 2016', '', '', '', 'LIZ VERONICA QUISPE SANTOS', 'FEMENINO', 'NO ELECTO', 'LIMA  ', 'TODOS POR EL PERÚ', 'TODOS POR EL PERÚ' );</v>
      </c>
    </row>
    <row r="6053" spans="1:12" x14ac:dyDescent="0.25">
      <c r="A6053" s="17" t="s">
        <v>6699</v>
      </c>
      <c r="E6053" s="15" t="s">
        <v>8652</v>
      </c>
      <c r="F6053" s="15" t="s">
        <v>8772</v>
      </c>
      <c r="G6053" s="17" t="s">
        <v>1062</v>
      </c>
      <c r="H6053" s="15" t="s">
        <v>8799</v>
      </c>
      <c r="I6053" s="15" t="s">
        <v>937</v>
      </c>
      <c r="J6053" s="15" t="str">
        <f>IFERROR(VLOOKUP(I6053,'Candidato Presidencial'!$C:$E,3,FALSE),"")</f>
        <v>TODOS POR EL PERÚ</v>
      </c>
      <c r="L6053" s="15" t="str">
        <f t="shared" si="159"/>
        <v>insert into Camaleon.CandidatoCongreso( PROCESO_ELECTORAL, NOMBRE_CANDIDATO, APELLIDO_PATERNO, APELLIDO_MATERNO, NOMBRE_COMPLETO, SEXO, CARGO_ELEGIDO, LUGAR_POSTULA, ORGANIZACION_POLITICA, ALIAS ) values( 'ELECCIONES GENERALES 2016', '', '', '', 'EDSON MARIO OSCANOA BARRIOS', 'MASCULINO', 'NO ELECTO', 'JUNIN  ', 'TODOS POR EL PERÚ', 'TODOS POR EL PERÚ' );</v>
      </c>
    </row>
    <row r="6054" spans="1:12" x14ac:dyDescent="0.25">
      <c r="A6054" s="17" t="s">
        <v>6699</v>
      </c>
      <c r="E6054" s="15" t="s">
        <v>8653</v>
      </c>
      <c r="F6054" s="15" t="s">
        <v>8773</v>
      </c>
      <c r="G6054" s="17" t="s">
        <v>1062</v>
      </c>
      <c r="H6054" s="15" t="s">
        <v>8788</v>
      </c>
      <c r="I6054" s="15" t="s">
        <v>937</v>
      </c>
      <c r="J6054" s="15" t="str">
        <f>IFERROR(VLOOKUP(I6054,'Candidato Presidencial'!$C:$E,3,FALSE),"")</f>
        <v>TODOS POR EL PERÚ</v>
      </c>
      <c r="L6054" s="15" t="str">
        <f t="shared" si="159"/>
        <v>insert into Camaleon.CandidatoCongreso( PROCESO_ELECTORAL, NOMBRE_CANDIDATO, APELLIDO_PATERNO, APELLIDO_MATERNO, NOMBRE_COMPLETO, SEXO, CARGO_ELEGIDO, LUGAR_POSTULA, ORGANIZACION_POLITICA, ALIAS ) values( 'ELECCIONES GENERALES 2016', '', '', '', 'ANYLLI MARILU VEGA PACAHUALA', 'FEMENINO', 'NO ELECTO', 'ANCASH  ', 'TODOS POR EL PERÚ', 'TODOS POR EL PERÚ' );</v>
      </c>
    </row>
    <row r="6055" spans="1:12" x14ac:dyDescent="0.25">
      <c r="A6055" s="17" t="s">
        <v>6699</v>
      </c>
      <c r="E6055" s="15" t="s">
        <v>8654</v>
      </c>
      <c r="F6055" s="15" t="s">
        <v>8773</v>
      </c>
      <c r="G6055" s="17" t="s">
        <v>1062</v>
      </c>
      <c r="H6055" s="15" t="s">
        <v>8799</v>
      </c>
      <c r="I6055" s="15" t="s">
        <v>937</v>
      </c>
      <c r="J6055" s="15" t="str">
        <f>IFERROR(VLOOKUP(I6055,'Candidato Presidencial'!$C:$E,3,FALSE),"")</f>
        <v>TODOS POR EL PERÚ</v>
      </c>
      <c r="L6055" s="15" t="str">
        <f t="shared" si="159"/>
        <v>insert into Camaleon.CandidatoCongreso( PROCESO_ELECTORAL, NOMBRE_CANDIDATO, APELLIDO_PATERNO, APELLIDO_MATERNO, NOMBRE_COMPLETO, SEXO, CARGO_ELEGIDO, LUGAR_POSTULA, ORGANIZACION_POLITICA, ALIAS ) values( 'ELECCIONES GENERALES 2016', '', '', '', 'CYNTIA JAQUELINE HUAROC ESTEBAN', 'FEMENINO', 'NO ELECTO', 'JUNIN  ', 'TODOS POR EL PERÚ', 'TODOS POR EL PERÚ' );</v>
      </c>
    </row>
    <row r="6056" spans="1:12" x14ac:dyDescent="0.25">
      <c r="A6056" s="17" t="s">
        <v>6699</v>
      </c>
      <c r="E6056" s="15" t="s">
        <v>8655</v>
      </c>
      <c r="F6056" s="15" t="s">
        <v>8772</v>
      </c>
      <c r="G6056" s="17" t="s">
        <v>1062</v>
      </c>
      <c r="H6056" s="15" t="s">
        <v>8799</v>
      </c>
      <c r="I6056" s="15" t="s">
        <v>937</v>
      </c>
      <c r="J6056" s="15" t="str">
        <f>IFERROR(VLOOKUP(I6056,'Candidato Presidencial'!$C:$E,3,FALSE),"")</f>
        <v>TODOS POR EL PERÚ</v>
      </c>
      <c r="L6056" s="15" t="str">
        <f t="shared" si="159"/>
        <v>insert into Camaleon.CandidatoCongreso( PROCESO_ELECTORAL, NOMBRE_CANDIDATO, APELLIDO_PATERNO, APELLIDO_MATERNO, NOMBRE_COMPLETO, SEXO, CARGO_ELEGIDO, LUGAR_POSTULA, ORGANIZACION_POLITICA, ALIAS ) values( 'ELECCIONES GENERALES 2016', '', '', '', 'NOE FILIMON ACUÑA FERNANDEZ', 'MASCULINO', 'NO ELECTO', 'JUNIN  ', 'TODOS POR EL PERÚ', 'TODOS POR EL PERÚ' );</v>
      </c>
    </row>
    <row r="6057" spans="1:12" x14ac:dyDescent="0.25">
      <c r="A6057" s="17" t="s">
        <v>6699</v>
      </c>
      <c r="E6057" s="15" t="s">
        <v>8656</v>
      </c>
      <c r="F6057" s="15" t="s">
        <v>8772</v>
      </c>
      <c r="G6057" s="17" t="s">
        <v>1062</v>
      </c>
      <c r="H6057" s="15" t="s">
        <v>8796</v>
      </c>
      <c r="I6057" s="15" t="s">
        <v>937</v>
      </c>
      <c r="J6057" s="15" t="str">
        <f>IFERROR(VLOOKUP(I6057,'Candidato Presidencial'!$C:$E,3,FALSE),"")</f>
        <v>TODOS POR EL PERÚ</v>
      </c>
      <c r="L6057" s="15" t="str">
        <f t="shared" si="159"/>
        <v>insert into Camaleon.CandidatoCongreso( PROCESO_ELECTORAL, NOMBRE_CANDIDATO, APELLIDO_PATERNO, APELLIDO_MATERNO, NOMBRE_COMPLETO, SEXO, CARGO_ELEGIDO, LUGAR_POSTULA, ORGANIZACION_POLITICA, ALIAS ) values( 'ELECCIONES GENERALES 2016', '', '', '', 'LUIS GUILLERMO MARTIN CASTRO PEREZ', 'MASCULINO', 'NO ELECTO', 'PIURA  ', 'TODOS POR EL PERÚ', 'TODOS POR EL PERÚ' );</v>
      </c>
    </row>
    <row r="6058" spans="1:12" x14ac:dyDescent="0.25">
      <c r="A6058" s="17" t="s">
        <v>6699</v>
      </c>
      <c r="E6058" s="15" t="s">
        <v>8657</v>
      </c>
      <c r="F6058" s="15" t="s">
        <v>8772</v>
      </c>
      <c r="G6058" s="17" t="s">
        <v>1062</v>
      </c>
      <c r="H6058" s="15" t="s">
        <v>8777</v>
      </c>
      <c r="I6058" s="15" t="s">
        <v>937</v>
      </c>
      <c r="J6058" s="15" t="str">
        <f>IFERROR(VLOOKUP(I6058,'Candidato Presidencial'!$C:$E,3,FALSE),"")</f>
        <v>TODOS POR EL PERÚ</v>
      </c>
      <c r="L6058" s="15" t="str">
        <f t="shared" si="159"/>
        <v>insert into Camaleon.CandidatoCongreso( PROCESO_ELECTORAL, NOMBRE_CANDIDATO, APELLIDO_PATERNO, APELLIDO_MATERNO, NOMBRE_COMPLETO, SEXO, CARGO_ELEGIDO, LUGAR_POSTULA, ORGANIZACION_POLITICA, ALIAS ) values( 'ELECCIONES GENERALES 2016', '', '', '', 'MANUEL FERNANDO DEL AGUILA ZUÑIGA', 'MASCULINO', 'NO ELECTO', 'LIMA  ', 'TODOS POR EL PERÚ', 'TODOS POR EL PERÚ' );</v>
      </c>
    </row>
    <row r="6059" spans="1:12" x14ac:dyDescent="0.25">
      <c r="A6059" s="17" t="s">
        <v>6699</v>
      </c>
      <c r="E6059" s="15" t="s">
        <v>8658</v>
      </c>
      <c r="F6059" s="15" t="s">
        <v>8772</v>
      </c>
      <c r="G6059" s="17" t="s">
        <v>1062</v>
      </c>
      <c r="H6059" s="15" t="s">
        <v>8777</v>
      </c>
      <c r="I6059" s="15" t="s">
        <v>937</v>
      </c>
      <c r="J6059" s="15" t="str">
        <f>IFERROR(VLOOKUP(I6059,'Candidato Presidencial'!$C:$E,3,FALSE),"")</f>
        <v>TODOS POR EL PERÚ</v>
      </c>
      <c r="L6059" s="15" t="str">
        <f t="shared" si="159"/>
        <v>insert into Camaleon.CandidatoCongreso( PROCESO_ELECTORAL, NOMBRE_CANDIDATO, APELLIDO_PATERNO, APELLIDO_MATERNO, NOMBRE_COMPLETO, SEXO, CARGO_ELEGIDO, LUGAR_POSTULA, ORGANIZACION_POLITICA, ALIAS ) values( 'ELECCIONES GENERALES 2016', '', '', '', 'ANGEL ALFREDO URQUIZA VASQUEZ', 'MASCULINO', 'NO ELECTO', 'LIMA  ', 'TODOS POR EL PERÚ', 'TODOS POR EL PERÚ' );</v>
      </c>
    </row>
    <row r="6060" spans="1:12" x14ac:dyDescent="0.25">
      <c r="A6060" s="17" t="s">
        <v>6699</v>
      </c>
      <c r="E6060" s="15" t="s">
        <v>8659</v>
      </c>
      <c r="F6060" s="15" t="s">
        <v>8773</v>
      </c>
      <c r="G6060" s="17" t="s">
        <v>1062</v>
      </c>
      <c r="H6060" s="15" t="s">
        <v>8780</v>
      </c>
      <c r="I6060" s="15" t="s">
        <v>937</v>
      </c>
      <c r="J6060" s="15" t="str">
        <f>IFERROR(VLOOKUP(I6060,'Candidato Presidencial'!$C:$E,3,FALSE),"")</f>
        <v>TODOS POR EL PERÚ</v>
      </c>
      <c r="L6060" s="15" t="str">
        <f t="shared" si="159"/>
        <v>insert into Camaleon.CandidatoCongreso( PROCESO_ELECTORAL, NOMBRE_CANDIDATO, APELLIDO_PATERNO, APELLIDO_MATERNO, NOMBRE_COMPLETO, SEXO, CARGO_ELEGIDO, LUGAR_POSTULA, ORGANIZACION_POLITICA, ALIAS ) values( 'ELECCIONES GENERALES 2016', '', '', '', 'ELENA DEL PILAR CHAVEZ HORNA', 'FEMENINO', 'NO ELECTO', 'LA LIBERTAD  ', 'TODOS POR EL PERÚ', 'TODOS POR EL PERÚ' );</v>
      </c>
    </row>
    <row r="6061" spans="1:12" x14ac:dyDescent="0.25">
      <c r="A6061" s="17" t="s">
        <v>6699</v>
      </c>
      <c r="E6061" s="15" t="s">
        <v>8660</v>
      </c>
      <c r="F6061" s="15" t="s">
        <v>8773</v>
      </c>
      <c r="G6061" s="17" t="s">
        <v>1062</v>
      </c>
      <c r="H6061" s="15" t="s">
        <v>8780</v>
      </c>
      <c r="I6061" s="15" t="s">
        <v>937</v>
      </c>
      <c r="J6061" s="15" t="str">
        <f>IFERROR(VLOOKUP(I6061,'Candidato Presidencial'!$C:$E,3,FALSE),"")</f>
        <v>TODOS POR EL PERÚ</v>
      </c>
      <c r="L6061" s="15" t="str">
        <f t="shared" si="159"/>
        <v>insert into Camaleon.CandidatoCongreso( PROCESO_ELECTORAL, NOMBRE_CANDIDATO, APELLIDO_PATERNO, APELLIDO_MATERNO, NOMBRE_COMPLETO, SEXO, CARGO_ELEGIDO, LUGAR_POSTULA, ORGANIZACION_POLITICA, ALIAS ) values( 'ELECCIONES GENERALES 2016', '', '', '', 'MARIA DEL PILAR YABAR PAREDES', 'FEMENINO', 'NO ELECTO', 'LA LIBERTAD  ', 'TODOS POR EL PERÚ', 'TODOS POR EL PERÚ' );</v>
      </c>
    </row>
    <row r="6062" spans="1:12" x14ac:dyDescent="0.25">
      <c r="A6062" s="17" t="s">
        <v>6699</v>
      </c>
      <c r="E6062" s="15" t="s">
        <v>8661</v>
      </c>
      <c r="F6062" s="15" t="s">
        <v>8773</v>
      </c>
      <c r="G6062" s="17" t="s">
        <v>1062</v>
      </c>
      <c r="H6062" s="15" t="s">
        <v>8780</v>
      </c>
      <c r="I6062" s="15" t="s">
        <v>937</v>
      </c>
      <c r="J6062" s="15" t="str">
        <f>IFERROR(VLOOKUP(I6062,'Candidato Presidencial'!$C:$E,3,FALSE),"")</f>
        <v>TODOS POR EL PERÚ</v>
      </c>
      <c r="L6062" s="15" t="str">
        <f t="shared" si="159"/>
        <v>insert into Camaleon.CandidatoCongreso( PROCESO_ELECTORAL, NOMBRE_CANDIDATO, APELLIDO_PATERNO, APELLIDO_MATERNO, NOMBRE_COMPLETO, SEXO, CARGO_ELEGIDO, LUGAR_POSTULA, ORGANIZACION_POLITICA, ALIAS ) values( 'ELECCIONES GENERALES 2016', '', '', '', 'ROCIO ELIZABETH MERCEDES BOBADILLA', 'FEMENINO', 'NO ELECTO', 'LA LIBERTAD  ', 'TODOS POR EL PERÚ', 'TODOS POR EL PERÚ' );</v>
      </c>
    </row>
    <row r="6063" spans="1:12" x14ac:dyDescent="0.25">
      <c r="A6063" s="17" t="s">
        <v>6699</v>
      </c>
      <c r="E6063" s="15" t="s">
        <v>8662</v>
      </c>
      <c r="F6063" s="15" t="s">
        <v>8772</v>
      </c>
      <c r="G6063" s="17" t="s">
        <v>1062</v>
      </c>
      <c r="H6063" s="15" t="s">
        <v>8780</v>
      </c>
      <c r="I6063" s="15" t="s">
        <v>937</v>
      </c>
      <c r="J6063" s="15" t="str">
        <f>IFERROR(VLOOKUP(I6063,'Candidato Presidencial'!$C:$E,3,FALSE),"")</f>
        <v>TODOS POR EL PERÚ</v>
      </c>
      <c r="L6063" s="15" t="str">
        <f t="shared" si="159"/>
        <v>insert into Camaleon.CandidatoCongreso( PROCESO_ELECTORAL, NOMBRE_CANDIDATO, APELLIDO_PATERNO, APELLIDO_MATERNO, NOMBRE_COMPLETO, SEXO, CARGO_ELEGIDO, LUGAR_POSTULA, ORGANIZACION_POLITICA, ALIAS ) values( 'ELECCIONES GENERALES 2016', '', '', '', 'CARLOS GUILLERMO LAYZA SILVA', 'MASCULINO', 'NO ELECTO', 'LA LIBERTAD  ', 'TODOS POR EL PERÚ', 'TODOS POR EL PERÚ' );</v>
      </c>
    </row>
    <row r="6064" spans="1:12" x14ac:dyDescent="0.25">
      <c r="A6064" s="17" t="s">
        <v>6699</v>
      </c>
      <c r="E6064" s="15" t="s">
        <v>8663</v>
      </c>
      <c r="F6064" s="15" t="s">
        <v>8773</v>
      </c>
      <c r="G6064" s="17" t="s">
        <v>1062</v>
      </c>
      <c r="H6064" s="15" t="s">
        <v>8777</v>
      </c>
      <c r="I6064" s="15" t="s">
        <v>937</v>
      </c>
      <c r="J6064" s="15" t="str">
        <f>IFERROR(VLOOKUP(I6064,'Candidato Presidencial'!$C:$E,3,FALSE),"")</f>
        <v>TODOS POR EL PERÚ</v>
      </c>
      <c r="L6064" s="15" t="str">
        <f t="shared" si="159"/>
        <v>insert into Camaleon.CandidatoCongreso( PROCESO_ELECTORAL, NOMBRE_CANDIDATO, APELLIDO_PATERNO, APELLIDO_MATERNO, NOMBRE_COMPLETO, SEXO, CARGO_ELEGIDO, LUGAR_POSTULA, ORGANIZACION_POLITICA, ALIAS ) values( 'ELECCIONES GENERALES 2016', '', '', '', 'JUANA ESPERANZA JARA CESPEDES', 'FEMENINO', 'NO ELECTO', 'LIMA  ', 'TODOS POR EL PERÚ', 'TODOS POR EL PERÚ' );</v>
      </c>
    </row>
    <row r="6065" spans="1:12" x14ac:dyDescent="0.25">
      <c r="A6065" s="17" t="s">
        <v>6699</v>
      </c>
      <c r="E6065" s="15" t="s">
        <v>8664</v>
      </c>
      <c r="F6065" s="15" t="s">
        <v>8772</v>
      </c>
      <c r="G6065" s="17" t="s">
        <v>1062</v>
      </c>
      <c r="H6065" s="15" t="s">
        <v>8780</v>
      </c>
      <c r="I6065" s="15" t="s">
        <v>937</v>
      </c>
      <c r="J6065" s="15" t="str">
        <f>IFERROR(VLOOKUP(I6065,'Candidato Presidencial'!$C:$E,3,FALSE),"")</f>
        <v>TODOS POR EL PERÚ</v>
      </c>
      <c r="L6065" s="15" t="str">
        <f t="shared" si="159"/>
        <v>insert into Camaleon.CandidatoCongreso( PROCESO_ELECTORAL, NOMBRE_CANDIDATO, APELLIDO_PATERNO, APELLIDO_MATERNO, NOMBRE_COMPLETO, SEXO, CARGO_ELEGIDO, LUGAR_POSTULA, ORGANIZACION_POLITICA, ALIAS ) values( 'ELECCIONES GENERALES 2016', '', '', '', 'CARLOS LENNIN JESUS SANCHEZ LOPEZ', 'MASCULINO', 'NO ELECTO', 'LA LIBERTAD  ', 'TODOS POR EL PERÚ', 'TODOS POR EL PERÚ' );</v>
      </c>
    </row>
    <row r="6066" spans="1:12" x14ac:dyDescent="0.25">
      <c r="A6066" s="17" t="s">
        <v>6699</v>
      </c>
      <c r="E6066" s="15" t="s">
        <v>8665</v>
      </c>
      <c r="F6066" s="15" t="s">
        <v>8772</v>
      </c>
      <c r="G6066" s="17" t="s">
        <v>1062</v>
      </c>
      <c r="H6066" s="15" t="s">
        <v>8782</v>
      </c>
      <c r="I6066" s="15" t="s">
        <v>937</v>
      </c>
      <c r="J6066" s="15" t="str">
        <f>IFERROR(VLOOKUP(I6066,'Candidato Presidencial'!$C:$E,3,FALSE),"")</f>
        <v>TODOS POR EL PERÚ</v>
      </c>
      <c r="L6066" s="15" t="str">
        <f t="shared" si="159"/>
        <v>insert into Camaleon.CandidatoCongreso( PROCESO_ELECTORAL, NOMBRE_CANDIDATO, APELLIDO_PATERNO, APELLIDO_MATERNO, NOMBRE_COMPLETO, SEXO, CARGO_ELEGIDO, LUGAR_POSTULA, ORGANIZACION_POLITICA, ALIAS ) values( 'ELECCIONES GENERALES 2016', '', '', '', 'ARTURO CASTILLO CHIRINOS', 'MASCULINO', 'NO ELECTO', 'LAMBAYEQUE  ', 'TODOS POR EL PERÚ', 'TODOS POR EL PERÚ' );</v>
      </c>
    </row>
    <row r="6067" spans="1:12" x14ac:dyDescent="0.25">
      <c r="A6067" s="17" t="s">
        <v>6699</v>
      </c>
      <c r="E6067" s="15" t="s">
        <v>8666</v>
      </c>
      <c r="F6067" s="15" t="s">
        <v>8772</v>
      </c>
      <c r="G6067" s="17" t="s">
        <v>1062</v>
      </c>
      <c r="H6067" s="15" t="s">
        <v>8782</v>
      </c>
      <c r="I6067" s="15" t="s">
        <v>937</v>
      </c>
      <c r="J6067" s="15" t="str">
        <f>IFERROR(VLOOKUP(I6067,'Candidato Presidencial'!$C:$E,3,FALSE),"")</f>
        <v>TODOS POR EL PERÚ</v>
      </c>
      <c r="L6067" s="15" t="str">
        <f t="shared" si="159"/>
        <v>insert into Camaleon.CandidatoCongreso( PROCESO_ELECTORAL, NOMBRE_CANDIDATO, APELLIDO_PATERNO, APELLIDO_MATERNO, NOMBRE_COMPLETO, SEXO, CARGO_ELEGIDO, LUGAR_POSTULA, ORGANIZACION_POLITICA, ALIAS ) values( 'ELECCIONES GENERALES 2016', '', '', '', 'LUIS ENRIQUE LOZANO ZELADA', 'MASCULINO', 'NO ELECTO', 'LAMBAYEQUE  ', 'TODOS POR EL PERÚ', 'TODOS POR EL PERÚ' );</v>
      </c>
    </row>
    <row r="6068" spans="1:12" x14ac:dyDescent="0.25">
      <c r="A6068" s="17" t="s">
        <v>6699</v>
      </c>
      <c r="E6068" s="15" t="s">
        <v>8667</v>
      </c>
      <c r="F6068" s="15" t="s">
        <v>8772</v>
      </c>
      <c r="G6068" s="17" t="s">
        <v>1062</v>
      </c>
      <c r="H6068" s="15" t="s">
        <v>8782</v>
      </c>
      <c r="I6068" s="15" t="s">
        <v>937</v>
      </c>
      <c r="J6068" s="15" t="str">
        <f>IFERROR(VLOOKUP(I6068,'Candidato Presidencial'!$C:$E,3,FALSE),"")</f>
        <v>TODOS POR EL PERÚ</v>
      </c>
      <c r="L6068" s="15" t="str">
        <f t="shared" si="159"/>
        <v>insert into Camaleon.CandidatoCongreso( PROCESO_ELECTORAL, NOMBRE_CANDIDATO, APELLIDO_PATERNO, APELLIDO_MATERNO, NOMBRE_COMPLETO, SEXO, CARGO_ELEGIDO, LUGAR_POSTULA, ORGANIZACION_POLITICA, ALIAS ) values( 'ELECCIONES GENERALES 2016', '', '', '', 'CARLOS ARTURO GUERRERO VILLEGAS', 'MASCULINO', 'NO ELECTO', 'LAMBAYEQUE  ', 'TODOS POR EL PERÚ', 'TODOS POR EL PERÚ' );</v>
      </c>
    </row>
    <row r="6069" spans="1:12" x14ac:dyDescent="0.25">
      <c r="A6069" s="17" t="s">
        <v>6699</v>
      </c>
      <c r="E6069" s="15" t="s">
        <v>8668</v>
      </c>
      <c r="F6069" s="15" t="s">
        <v>8773</v>
      </c>
      <c r="G6069" s="17" t="s">
        <v>1062</v>
      </c>
      <c r="H6069" s="15" t="s">
        <v>8781</v>
      </c>
      <c r="I6069" s="15" t="s">
        <v>937</v>
      </c>
      <c r="J6069" s="15" t="str">
        <f>IFERROR(VLOOKUP(I6069,'Candidato Presidencial'!$C:$E,3,FALSE),"")</f>
        <v>TODOS POR EL PERÚ</v>
      </c>
      <c r="L6069" s="15" t="str">
        <f t="shared" si="159"/>
        <v>insert into Camaleon.CandidatoCongreso( PROCESO_ELECTORAL, NOMBRE_CANDIDATO, APELLIDO_PATERNO, APELLIDO_MATERNO, NOMBRE_COMPLETO, SEXO, CARGO_ELEGIDO, LUGAR_POSTULA, ORGANIZACION_POLITICA, ALIAS ) values( 'ELECCIONES GENERALES 2016', '', '', '', 'KOKY MARGOT CHAVEZ ZAMORA', 'FEMENINO', 'NO ELECTO', 'CAJAMARCA  ', 'TODOS POR EL PERÚ', 'TODOS POR EL PERÚ' );</v>
      </c>
    </row>
    <row r="6070" spans="1:12" x14ac:dyDescent="0.25">
      <c r="A6070" s="17" t="s">
        <v>6699</v>
      </c>
      <c r="E6070" s="15" t="s">
        <v>8669</v>
      </c>
      <c r="F6070" s="15" t="s">
        <v>8773</v>
      </c>
      <c r="G6070" s="17" t="s">
        <v>1062</v>
      </c>
      <c r="H6070" s="15" t="s">
        <v>8776</v>
      </c>
      <c r="I6070" s="15" t="s">
        <v>937</v>
      </c>
      <c r="J6070" s="15" t="str">
        <f>IFERROR(VLOOKUP(I6070,'Candidato Presidencial'!$C:$E,3,FALSE),"")</f>
        <v>TODOS POR EL PERÚ</v>
      </c>
      <c r="L6070" s="15" t="str">
        <f t="shared" si="159"/>
        <v>insert into Camaleon.CandidatoCongreso( PROCESO_ELECTORAL, NOMBRE_CANDIDATO, APELLIDO_PATERNO, APELLIDO_MATERNO, NOMBRE_COMPLETO, SEXO, CARGO_ELEGIDO, LUGAR_POSTULA, ORGANIZACION_POLITICA, ALIAS ) values( 'ELECCIONES GENERALES 2016', '', '', '', 'CARMELA SILENE SALAZAR JAUREGUI', 'FEMENINO', 'NO ELECTO', 'AMAZONAS  ', 'TODOS POR EL PERÚ', 'TODOS POR EL PERÚ' );</v>
      </c>
    </row>
    <row r="6071" spans="1:12" x14ac:dyDescent="0.25">
      <c r="A6071" s="17" t="s">
        <v>6699</v>
      </c>
      <c r="E6071" s="15" t="s">
        <v>8670</v>
      </c>
      <c r="F6071" s="15" t="s">
        <v>8773</v>
      </c>
      <c r="G6071" s="17" t="s">
        <v>1062</v>
      </c>
      <c r="H6071" s="15" t="s">
        <v>8782</v>
      </c>
      <c r="I6071" s="15" t="s">
        <v>937</v>
      </c>
      <c r="J6071" s="15" t="str">
        <f>IFERROR(VLOOKUP(I6071,'Candidato Presidencial'!$C:$E,3,FALSE),"")</f>
        <v>TODOS POR EL PERÚ</v>
      </c>
      <c r="L6071" s="15" t="str">
        <f t="shared" si="159"/>
        <v>insert into Camaleon.CandidatoCongreso( PROCESO_ELECTORAL, NOMBRE_CANDIDATO, APELLIDO_PATERNO, APELLIDO_MATERNO, NOMBRE_COMPLETO, SEXO, CARGO_ELEGIDO, LUGAR_POSTULA, ORGANIZACION_POLITICA, ALIAS ) values( 'ELECCIONES GENERALES 2016', '', '', '', 'AUREA MANUELA ORDINOLA BRENIS', 'FEMENINO', 'NO ELECTO', 'LAMBAYEQUE  ', 'TODOS POR EL PERÚ', 'TODOS POR EL PERÚ' );</v>
      </c>
    </row>
    <row r="6072" spans="1:12" x14ac:dyDescent="0.25">
      <c r="A6072" s="17" t="s">
        <v>6699</v>
      </c>
      <c r="E6072" s="15" t="s">
        <v>8671</v>
      </c>
      <c r="F6072" s="15" t="s">
        <v>8772</v>
      </c>
      <c r="G6072" s="17" t="s">
        <v>1062</v>
      </c>
      <c r="H6072" s="15" t="s">
        <v>8793</v>
      </c>
      <c r="I6072" s="15" t="s">
        <v>937</v>
      </c>
      <c r="J6072" s="15" t="str">
        <f>IFERROR(VLOOKUP(I6072,'Candidato Presidencial'!$C:$E,3,FALSE),"")</f>
        <v>TODOS POR EL PERÚ</v>
      </c>
      <c r="L6072" s="15" t="str">
        <f t="shared" si="159"/>
        <v>insert into Camaleon.CandidatoCongreso( PROCESO_ELECTORAL, NOMBRE_CANDIDATO, APELLIDO_PATERNO, APELLIDO_MATERNO, NOMBRE_COMPLETO, SEXO, CARGO_ELEGIDO, LUGAR_POSTULA, ORGANIZACION_POLITICA, ALIAS ) values( 'ELECCIONES GENERALES 2016', '', '', '', 'JOSE RICARDO RACCHUMI DEL MAESTRO', 'MASCULINO', 'NO ELECTO', 'CALLAO  ', 'TODOS POR EL PERÚ', 'TODOS POR EL PERÚ' );</v>
      </c>
    </row>
    <row r="6073" spans="1:12" x14ac:dyDescent="0.25">
      <c r="A6073" s="17" t="s">
        <v>6699</v>
      </c>
      <c r="E6073" s="15" t="s">
        <v>8672</v>
      </c>
      <c r="F6073" s="15" t="s">
        <v>8773</v>
      </c>
      <c r="G6073" s="17" t="s">
        <v>1062</v>
      </c>
      <c r="H6073" s="15" t="s">
        <v>8782</v>
      </c>
      <c r="I6073" s="15" t="s">
        <v>937</v>
      </c>
      <c r="J6073" s="15" t="str">
        <f>IFERROR(VLOOKUP(I6073,'Candidato Presidencial'!$C:$E,3,FALSE),"")</f>
        <v>TODOS POR EL PERÚ</v>
      </c>
      <c r="L6073" s="15" t="str">
        <f t="shared" si="159"/>
        <v>insert into Camaleon.CandidatoCongreso( PROCESO_ELECTORAL, NOMBRE_CANDIDATO, APELLIDO_PATERNO, APELLIDO_MATERNO, NOMBRE_COMPLETO, SEXO, CARGO_ELEGIDO, LUGAR_POSTULA, ORGANIZACION_POLITICA, ALIAS ) values( 'ELECCIONES GENERALES 2016', '', '', '', 'ANGELICA MUSAYON CHIRA', 'FEMENINO', 'NO ELECTO', 'LAMBAYEQUE  ', 'TODOS POR EL PERÚ', 'TODOS POR EL PERÚ' );</v>
      </c>
    </row>
    <row r="6074" spans="1:12" x14ac:dyDescent="0.25">
      <c r="A6074" s="17" t="s">
        <v>6699</v>
      </c>
      <c r="E6074" s="15" t="s">
        <v>8673</v>
      </c>
      <c r="F6074" s="15" t="s">
        <v>8772</v>
      </c>
      <c r="G6074" s="17" t="s">
        <v>1062</v>
      </c>
      <c r="H6074" s="15" t="s">
        <v>8781</v>
      </c>
      <c r="I6074" s="15" t="s">
        <v>937</v>
      </c>
      <c r="J6074" s="15" t="str">
        <f>IFERROR(VLOOKUP(I6074,'Candidato Presidencial'!$C:$E,3,FALSE),"")</f>
        <v>TODOS POR EL PERÚ</v>
      </c>
      <c r="L6074" s="15" t="str">
        <f t="shared" si="159"/>
        <v>insert into Camaleon.CandidatoCongreso( PROCESO_ELECTORAL, NOMBRE_CANDIDATO, APELLIDO_PATERNO, APELLIDO_MATERNO, NOMBRE_COMPLETO, SEXO, CARGO_ELEGIDO, LUGAR_POSTULA, ORGANIZACION_POLITICA, ALIAS ) values( 'ELECCIONES GENERALES 2016', '', '', '', 'FREDDI ROLAND RODRIGUEZ ORDOÑEZ', 'MASCULINO', 'NO ELECTO', 'CAJAMARCA  ', 'TODOS POR EL PERÚ', 'TODOS POR EL PERÚ' );</v>
      </c>
    </row>
    <row r="6075" spans="1:12" x14ac:dyDescent="0.25">
      <c r="A6075" s="17" t="s">
        <v>6699</v>
      </c>
      <c r="E6075" s="15" t="s">
        <v>8674</v>
      </c>
      <c r="F6075" s="15" t="s">
        <v>8773</v>
      </c>
      <c r="G6075" s="17" t="s">
        <v>1062</v>
      </c>
      <c r="H6075" s="15" t="s">
        <v>8777</v>
      </c>
      <c r="I6075" s="15" t="s">
        <v>937</v>
      </c>
      <c r="J6075" s="15" t="str">
        <f>IFERROR(VLOOKUP(I6075,'Candidato Presidencial'!$C:$E,3,FALSE),"")</f>
        <v>TODOS POR EL PERÚ</v>
      </c>
      <c r="L6075" s="15" t="str">
        <f t="shared" si="159"/>
        <v>insert into Camaleon.CandidatoCongreso( PROCESO_ELECTORAL, NOMBRE_CANDIDATO, APELLIDO_PATERNO, APELLIDO_MATERNO, NOMBRE_COMPLETO, SEXO, CARGO_ELEGIDO, LUGAR_POSTULA, ORGANIZACION_POLITICA, ALIAS ) values( 'ELECCIONES GENERALES 2016', '', '', '', 'JULIA AGUEDA VALENCIA GRIJALVA', 'FEMENINO', 'NO ELECTO', 'LIMA  ', 'TODOS POR EL PERÚ', 'TODOS POR EL PERÚ' );</v>
      </c>
    </row>
    <row r="6076" spans="1:12" x14ac:dyDescent="0.25">
      <c r="A6076" s="17" t="s">
        <v>6699</v>
      </c>
      <c r="E6076" s="15" t="s">
        <v>8675</v>
      </c>
      <c r="F6076" s="15" t="s">
        <v>8772</v>
      </c>
      <c r="G6076" s="17" t="s">
        <v>1062</v>
      </c>
      <c r="H6076" s="15" t="s">
        <v>8777</v>
      </c>
      <c r="I6076" s="15" t="s">
        <v>937</v>
      </c>
      <c r="J6076" s="15" t="str">
        <f>IFERROR(VLOOKUP(I6076,'Candidato Presidencial'!$C:$E,3,FALSE),"")</f>
        <v>TODOS POR EL PERÚ</v>
      </c>
      <c r="L6076" s="15" t="str">
        <f t="shared" si="159"/>
        <v>insert into Camaleon.CandidatoCongreso( PROCESO_ELECTORAL, NOMBRE_CANDIDATO, APELLIDO_PATERNO, APELLIDO_MATERNO, NOMBRE_COMPLETO, SEXO, CARGO_ELEGIDO, LUGAR_POSTULA, ORGANIZACION_POLITICA, ALIAS ) values( 'ELECCIONES GENERALES 2016', '', '', '', 'HANS FRANK HERRERA ZAVALETA', 'MASCULINO', 'NO ELECTO', 'LIMA  ', 'TODOS POR EL PERÚ', 'TODOS POR EL PERÚ' );</v>
      </c>
    </row>
    <row r="6077" spans="1:12" x14ac:dyDescent="0.25">
      <c r="A6077" s="17" t="s">
        <v>6699</v>
      </c>
      <c r="E6077" s="15" t="s">
        <v>8676</v>
      </c>
      <c r="F6077" s="15" t="s">
        <v>8772</v>
      </c>
      <c r="G6077" s="17" t="s">
        <v>1062</v>
      </c>
      <c r="H6077" s="15" t="s">
        <v>8777</v>
      </c>
      <c r="I6077" s="15" t="s">
        <v>937</v>
      </c>
      <c r="J6077" s="15" t="str">
        <f>IFERROR(VLOOKUP(I6077,'Candidato Presidencial'!$C:$E,3,FALSE),"")</f>
        <v>TODOS POR EL PERÚ</v>
      </c>
      <c r="L6077" s="15" t="str">
        <f t="shared" si="159"/>
        <v>insert into Camaleon.CandidatoCongreso( PROCESO_ELECTORAL, NOMBRE_CANDIDATO, APELLIDO_PATERNO, APELLIDO_MATERNO, NOMBRE_COMPLETO, SEXO, CARGO_ELEGIDO, LUGAR_POSTULA, ORGANIZACION_POLITICA, ALIAS ) values( 'ELECCIONES GENERALES 2016', '', '', '', 'MANUEL GABRIEL GALLASTEGUI SABROSO', 'MASCULINO', 'NO ELECTO', 'LIMA  ', 'TODOS POR EL PERÚ', 'TODOS POR EL PERÚ' );</v>
      </c>
    </row>
    <row r="6078" spans="1:12" x14ac:dyDescent="0.25">
      <c r="A6078" s="17" t="s">
        <v>6699</v>
      </c>
      <c r="E6078" s="15" t="s">
        <v>8677</v>
      </c>
      <c r="F6078" s="15" t="s">
        <v>8772</v>
      </c>
      <c r="G6078" s="17" t="s">
        <v>1062</v>
      </c>
      <c r="H6078" s="15" t="s">
        <v>8777</v>
      </c>
      <c r="I6078" s="15" t="s">
        <v>937</v>
      </c>
      <c r="J6078" s="15" t="str">
        <f>IFERROR(VLOOKUP(I6078,'Candidato Presidencial'!$C:$E,3,FALSE),"")</f>
        <v>TODOS POR EL PERÚ</v>
      </c>
      <c r="L6078" s="15" t="str">
        <f t="shared" si="159"/>
        <v>insert into Camaleon.CandidatoCongreso( PROCESO_ELECTORAL, NOMBRE_CANDIDATO, APELLIDO_PATERNO, APELLIDO_MATERNO, NOMBRE_COMPLETO, SEXO, CARGO_ELEGIDO, LUGAR_POSTULA, ORGANIZACION_POLITICA, ALIAS ) values( 'ELECCIONES GENERALES 2016', '', '', '', 'GONZALO GERMAN AGUIRRE ARRIZ', 'MASCULINO', 'NO ELECTO', 'LIMA  ', 'TODOS POR EL PERÚ', 'TODOS POR EL PERÚ' );</v>
      </c>
    </row>
    <row r="6079" spans="1:12" x14ac:dyDescent="0.25">
      <c r="A6079" s="17" t="s">
        <v>6699</v>
      </c>
      <c r="E6079" s="15" t="s">
        <v>8678</v>
      </c>
      <c r="F6079" s="15" t="s">
        <v>8772</v>
      </c>
      <c r="G6079" s="17" t="s">
        <v>1062</v>
      </c>
      <c r="H6079" s="15" t="s">
        <v>8777</v>
      </c>
      <c r="I6079" s="15" t="s">
        <v>937</v>
      </c>
      <c r="J6079" s="15" t="str">
        <f>IFERROR(VLOOKUP(I6079,'Candidato Presidencial'!$C:$E,3,FALSE),"")</f>
        <v>TODOS POR EL PERÚ</v>
      </c>
      <c r="L6079" s="15" t="str">
        <f t="shared" si="159"/>
        <v>insert into Camaleon.CandidatoCongreso( PROCESO_ELECTORAL, NOMBRE_CANDIDATO, APELLIDO_PATERNO, APELLIDO_MATERNO, NOMBRE_COMPLETO, SEXO, CARGO_ELEGIDO, LUGAR_POSTULA, ORGANIZACION_POLITICA, ALIAS ) values( 'ELECCIONES GENERALES 2016', '', '', '', 'FRANCISCO RAFAEL SAGASTI HOCHHAUSLER', 'MASCULINO', 'NO ELECTO', 'LIMA  ', 'TODOS POR EL PERÚ', 'TODOS POR EL PERÚ' );</v>
      </c>
    </row>
    <row r="6080" spans="1:12" x14ac:dyDescent="0.25">
      <c r="A6080" s="17" t="s">
        <v>6699</v>
      </c>
      <c r="E6080" s="15" t="s">
        <v>8679</v>
      </c>
      <c r="F6080" s="15" t="s">
        <v>8773</v>
      </c>
      <c r="G6080" s="17" t="s">
        <v>1062</v>
      </c>
      <c r="H6080" s="15" t="s">
        <v>8793</v>
      </c>
      <c r="I6080" s="15" t="s">
        <v>937</v>
      </c>
      <c r="J6080" s="15" t="str">
        <f>IFERROR(VLOOKUP(I6080,'Candidato Presidencial'!$C:$E,3,FALSE),"")</f>
        <v>TODOS POR EL PERÚ</v>
      </c>
      <c r="L6080" s="15" t="str">
        <f t="shared" si="159"/>
        <v>insert into Camaleon.CandidatoCongreso( PROCESO_ELECTORAL, NOMBRE_CANDIDATO, APELLIDO_PATERNO, APELLIDO_MATERNO, NOMBRE_COMPLETO, SEXO, CARGO_ELEGIDO, LUGAR_POSTULA, ORGANIZACION_POLITICA, ALIAS ) values( 'ELECCIONES GENERALES 2016', '', '', '', 'GLADYS ESPINOZA VASQUEZ', 'FEMENINO', 'NO ELECTO', 'CALLAO  ', 'TODOS POR EL PERÚ', 'TODOS POR EL PERÚ' );</v>
      </c>
    </row>
    <row r="6081" spans="1:12" x14ac:dyDescent="0.25">
      <c r="A6081" s="17" t="s">
        <v>6699</v>
      </c>
      <c r="E6081" s="15" t="s">
        <v>8680</v>
      </c>
      <c r="F6081" s="15" t="s">
        <v>8772</v>
      </c>
      <c r="G6081" s="17" t="s">
        <v>1062</v>
      </c>
      <c r="H6081" s="15" t="s">
        <v>8774</v>
      </c>
      <c r="I6081" s="15" t="s">
        <v>937</v>
      </c>
      <c r="J6081" s="15" t="str">
        <f>IFERROR(VLOOKUP(I6081,'Candidato Presidencial'!$C:$E,3,FALSE),"")</f>
        <v>TODOS POR EL PERÚ</v>
      </c>
      <c r="L6081" s="15" t="str">
        <f t="shared" si="159"/>
        <v>insert into Camaleon.CandidatoCongreso( PROCESO_ELECTORAL, NOMBRE_CANDIDATO, APELLIDO_PATERNO, APELLIDO_MATERNO, NOMBRE_COMPLETO, SEXO, CARGO_ELEGIDO, LUGAR_POSTULA, ORGANIZACION_POLITICA, ALIAS ) values( 'ELECCIONES GENERALES 2016', '', '', '', 'RAUL EDY GUILLEN CALSIN', 'MASCULINO', 'NO ELECTO', 'PUNO  ', 'TODOS POR EL PERÚ', 'TODOS POR EL PERÚ' );</v>
      </c>
    </row>
    <row r="6082" spans="1:12" x14ac:dyDescent="0.25">
      <c r="A6082" s="17" t="s">
        <v>6699</v>
      </c>
      <c r="E6082" s="15" t="s">
        <v>8681</v>
      </c>
      <c r="F6082" s="15" t="s">
        <v>8772</v>
      </c>
      <c r="G6082" s="17" t="s">
        <v>1062</v>
      </c>
      <c r="H6082" s="15" t="s">
        <v>8777</v>
      </c>
      <c r="I6082" s="15" t="s">
        <v>937</v>
      </c>
      <c r="J6082" s="15" t="str">
        <f>IFERROR(VLOOKUP(I6082,'Candidato Presidencial'!$C:$E,3,FALSE),"")</f>
        <v>TODOS POR EL PERÚ</v>
      </c>
      <c r="L6082" s="15" t="str">
        <f t="shared" si="159"/>
        <v>insert into Camaleon.CandidatoCongreso( PROCESO_ELECTORAL, NOMBRE_CANDIDATO, APELLIDO_PATERNO, APELLIDO_MATERNO, NOMBRE_COMPLETO, SEXO, CARGO_ELEGIDO, LUGAR_POSTULA, ORGANIZACION_POLITICA, ALIAS ) values( 'ELECCIONES GENERALES 2016', '', '', '', 'MELVIN GRIMALDO RODRIGUEZ MINCHOLA', 'MASCULINO', 'NO ELECTO', 'LIMA  ', 'TODOS POR EL PERÚ', 'TODOS POR EL PERÚ' );</v>
      </c>
    </row>
    <row r="6083" spans="1:12" x14ac:dyDescent="0.25">
      <c r="A6083" s="17" t="s">
        <v>6699</v>
      </c>
      <c r="E6083" s="15" t="s">
        <v>8682</v>
      </c>
      <c r="F6083" s="15" t="s">
        <v>8773</v>
      </c>
      <c r="G6083" s="17" t="s">
        <v>1062</v>
      </c>
      <c r="H6083" s="15" t="s">
        <v>8777</v>
      </c>
      <c r="I6083" s="15" t="s">
        <v>937</v>
      </c>
      <c r="J6083" s="15" t="str">
        <f>IFERROR(VLOOKUP(I6083,'Candidato Presidencial'!$C:$E,3,FALSE),"")</f>
        <v>TODOS POR EL PERÚ</v>
      </c>
      <c r="L6083" s="15" t="str">
        <f t="shared" ref="L6083:L6146" si="160">"insert into Camaleon.CandidatoCongreso( "&amp;$A$1&amp;", "&amp;$B$1&amp;", "&amp;$C$1&amp;", "&amp;$D$1&amp;", "&amp;$E$1&amp;", "&amp;$F$1&amp;", "&amp;$G$1&amp;", "&amp;$H$1&amp;", "&amp;$I$1&amp;", "&amp;$J$1&amp;" ) values( '"&amp;A6083&amp;"', '"&amp;B6083&amp;"', '"&amp;C6083&amp;"', '"&amp;D6083&amp;"', '"&amp;E6083&amp;"', '"&amp;F6083&amp;"', '"&amp;G6083&amp;"', '"&amp;H6083&amp;"', '"&amp;I6083&amp;"', '"&amp;J6083&amp;"' );"</f>
        <v>insert into Camaleon.CandidatoCongreso( PROCESO_ELECTORAL, NOMBRE_CANDIDATO, APELLIDO_PATERNO, APELLIDO_MATERNO, NOMBRE_COMPLETO, SEXO, CARGO_ELEGIDO, LUGAR_POSTULA, ORGANIZACION_POLITICA, ALIAS ) values( 'ELECCIONES GENERALES 2016', '', '', '', 'FRANCESCA MARIA GUADALUPE BRIVIO GRILL', 'FEMENINO', 'NO ELECTO', 'LIMA  ', 'TODOS POR EL PERÚ', 'TODOS POR EL PERÚ' );</v>
      </c>
    </row>
    <row r="6084" spans="1:12" x14ac:dyDescent="0.25">
      <c r="A6084" s="17" t="s">
        <v>6699</v>
      </c>
      <c r="E6084" s="15" t="s">
        <v>8683</v>
      </c>
      <c r="F6084" s="15" t="s">
        <v>8773</v>
      </c>
      <c r="G6084" s="17" t="s">
        <v>1062</v>
      </c>
      <c r="H6084" s="15" t="s">
        <v>8777</v>
      </c>
      <c r="I6084" s="15" t="s">
        <v>937</v>
      </c>
      <c r="J6084" s="15" t="str">
        <f>IFERROR(VLOOKUP(I6084,'Candidato Presidencial'!$C:$E,3,FALSE),"")</f>
        <v>TODOS POR EL PERÚ</v>
      </c>
      <c r="L6084" s="15" t="str">
        <f t="shared" si="160"/>
        <v>insert into Camaleon.CandidatoCongreso( PROCESO_ELECTORAL, NOMBRE_CANDIDATO, APELLIDO_PATERNO, APELLIDO_MATERNO, NOMBRE_COMPLETO, SEXO, CARGO_ELEGIDO, LUGAR_POSTULA, ORGANIZACION_POLITICA, ALIAS ) values( 'ELECCIONES GENERALES 2016', '', '', '', 'STEFANY MORALES ROJAS', 'FEMENINO', 'NO ELECTO', 'LIMA  ', 'TODOS POR EL PERÚ', 'TODOS POR EL PERÚ' );</v>
      </c>
    </row>
    <row r="6085" spans="1:12" x14ac:dyDescent="0.25">
      <c r="A6085" s="17" t="s">
        <v>6699</v>
      </c>
      <c r="E6085" s="15" t="s">
        <v>8684</v>
      </c>
      <c r="F6085" s="15" t="s">
        <v>8773</v>
      </c>
      <c r="G6085" s="17" t="s">
        <v>1062</v>
      </c>
      <c r="H6085" s="15" t="s">
        <v>8777</v>
      </c>
      <c r="I6085" s="15" t="s">
        <v>937</v>
      </c>
      <c r="J6085" s="15" t="str">
        <f>IFERROR(VLOOKUP(I6085,'Candidato Presidencial'!$C:$E,3,FALSE),"")</f>
        <v>TODOS POR EL PERÚ</v>
      </c>
      <c r="L6085" s="15" t="str">
        <f t="shared" si="160"/>
        <v>insert into Camaleon.CandidatoCongreso( PROCESO_ELECTORAL, NOMBRE_CANDIDATO, APELLIDO_PATERNO, APELLIDO_MATERNO, NOMBRE_COMPLETO, SEXO, CARGO_ELEGIDO, LUGAR_POSTULA, ORGANIZACION_POLITICA, ALIAS ) values( 'ELECCIONES GENERALES 2016', '', '', '', 'CAROLINA LIZARRAGA HOUGHTON', 'FEMENINO', 'NO ELECTO', 'LIMA  ', 'TODOS POR EL PERÚ', 'TODOS POR EL PERÚ' );</v>
      </c>
    </row>
    <row r="6086" spans="1:12" x14ac:dyDescent="0.25">
      <c r="A6086" s="17" t="s">
        <v>6699</v>
      </c>
      <c r="E6086" s="15" t="s">
        <v>8685</v>
      </c>
      <c r="F6086" s="15" t="s">
        <v>8772</v>
      </c>
      <c r="G6086" s="17" t="s">
        <v>1062</v>
      </c>
      <c r="H6086" s="15" t="s">
        <v>8777</v>
      </c>
      <c r="I6086" s="15" t="s">
        <v>937</v>
      </c>
      <c r="J6086" s="15" t="str">
        <f>IFERROR(VLOOKUP(I6086,'Candidato Presidencial'!$C:$E,3,FALSE),"")</f>
        <v>TODOS POR EL PERÚ</v>
      </c>
      <c r="L6086" s="15" t="str">
        <f t="shared" si="160"/>
        <v>insert into Camaleon.CandidatoCongreso( PROCESO_ELECTORAL, NOMBRE_CANDIDATO, APELLIDO_PATERNO, APELLIDO_MATERNO, NOMBRE_COMPLETO, SEXO, CARGO_ELEGIDO, LUGAR_POSTULA, ORGANIZACION_POLITICA, ALIAS ) values( 'ELECCIONES GENERALES 2016', '', '', '', 'CESAR MEDARDO TORRES VEGA', 'MASCULINO', 'NO ELECTO', 'LIMA  ', 'TODOS POR EL PERÚ', 'TODOS POR EL PERÚ' );</v>
      </c>
    </row>
    <row r="6087" spans="1:12" x14ac:dyDescent="0.25">
      <c r="A6087" s="17" t="s">
        <v>6699</v>
      </c>
      <c r="E6087" s="15" t="s">
        <v>8686</v>
      </c>
      <c r="F6087" s="15" t="s">
        <v>8772</v>
      </c>
      <c r="G6087" s="17" t="s">
        <v>1062</v>
      </c>
      <c r="H6087" s="15" t="s">
        <v>8777</v>
      </c>
      <c r="I6087" s="15" t="s">
        <v>937</v>
      </c>
      <c r="J6087" s="15" t="str">
        <f>IFERROR(VLOOKUP(I6087,'Candidato Presidencial'!$C:$E,3,FALSE),"")</f>
        <v>TODOS POR EL PERÚ</v>
      </c>
      <c r="L6087" s="15" t="str">
        <f t="shared" si="160"/>
        <v>insert into Camaleon.CandidatoCongreso( PROCESO_ELECTORAL, NOMBRE_CANDIDATO, APELLIDO_PATERNO, APELLIDO_MATERNO, NOMBRE_COMPLETO, SEXO, CARGO_ELEGIDO, LUGAR_POSTULA, ORGANIZACION_POLITICA, ALIAS ) values( 'ELECCIONES GENERALES 2016', '', '', '', 'CARLOS ALBERTO BOHORQUEZ CASTELLARES', 'MASCULINO', 'NO ELECTO', 'LIMA  ', 'TODOS POR EL PERÚ', 'TODOS POR EL PERÚ' );</v>
      </c>
    </row>
    <row r="6088" spans="1:12" x14ac:dyDescent="0.25">
      <c r="A6088" s="17" t="s">
        <v>6699</v>
      </c>
      <c r="E6088" s="15" t="s">
        <v>8687</v>
      </c>
      <c r="F6088" s="15" t="s">
        <v>8773</v>
      </c>
      <c r="G6088" s="17" t="s">
        <v>1062</v>
      </c>
      <c r="H6088" s="15" t="s">
        <v>8799</v>
      </c>
      <c r="I6088" s="15" t="s">
        <v>937</v>
      </c>
      <c r="J6088" s="15" t="str">
        <f>IFERROR(VLOOKUP(I6088,'Candidato Presidencial'!$C:$E,3,FALSE),"")</f>
        <v>TODOS POR EL PERÚ</v>
      </c>
      <c r="L6088" s="15" t="str">
        <f t="shared" si="160"/>
        <v>insert into Camaleon.CandidatoCongreso( PROCESO_ELECTORAL, NOMBRE_CANDIDATO, APELLIDO_PATERNO, APELLIDO_MATERNO, NOMBRE_COMPLETO, SEXO, CARGO_ELEGIDO, LUGAR_POSTULA, ORGANIZACION_POLITICA, ALIAS ) values( 'ELECCIONES GENERALES 2016', '', '', '', 'RUTH JENIFFER CARDENAS VEGA', 'FEMENINO', 'NO ELECTO', 'JUNIN  ', 'TODOS POR EL PERÚ', 'TODOS POR EL PERÚ' );</v>
      </c>
    </row>
    <row r="6089" spans="1:12" x14ac:dyDescent="0.25">
      <c r="A6089" s="17" t="s">
        <v>6699</v>
      </c>
      <c r="E6089" s="15" t="s">
        <v>8688</v>
      </c>
      <c r="F6089" s="15" t="s">
        <v>8772</v>
      </c>
      <c r="G6089" s="17" t="s">
        <v>1062</v>
      </c>
      <c r="H6089" s="15" t="s">
        <v>8787</v>
      </c>
      <c r="I6089" s="15" t="s">
        <v>937</v>
      </c>
      <c r="J6089" s="15" t="str">
        <f>IFERROR(VLOOKUP(I6089,'Candidato Presidencial'!$C:$E,3,FALSE),"")</f>
        <v>TODOS POR EL PERÚ</v>
      </c>
      <c r="L6089" s="15" t="str">
        <f t="shared" si="160"/>
        <v>insert into Camaleon.CandidatoCongreso( PROCESO_ELECTORAL, NOMBRE_CANDIDATO, APELLIDO_PATERNO, APELLIDO_MATERNO, NOMBRE_COMPLETO, SEXO, CARGO_ELEGIDO, LUGAR_POSTULA, ORGANIZACION_POLITICA, ALIAS ) values( 'ELECCIONES GENERALES 2016', '', '', '', 'GUSTAVO JUAN PROLEON PONCE', 'MASCULINO', 'NO ELECTO', 'HUANUCO  ', 'TODOS POR EL PERÚ', 'TODOS POR EL PERÚ' );</v>
      </c>
    </row>
    <row r="6090" spans="1:12" x14ac:dyDescent="0.25">
      <c r="A6090" s="17" t="s">
        <v>6699</v>
      </c>
      <c r="E6090" s="15" t="s">
        <v>8689</v>
      </c>
      <c r="F6090" s="15" t="s">
        <v>8772</v>
      </c>
      <c r="G6090" s="17" t="s">
        <v>1062</v>
      </c>
      <c r="H6090" s="15" t="s">
        <v>8778</v>
      </c>
      <c r="I6090" s="15" t="s">
        <v>937</v>
      </c>
      <c r="J6090" s="15" t="str">
        <f>IFERROR(VLOOKUP(I6090,'Candidato Presidencial'!$C:$E,3,FALSE),"")</f>
        <v>TODOS POR EL PERÚ</v>
      </c>
      <c r="L6090" s="15" t="str">
        <f t="shared" si="160"/>
        <v>insert into Camaleon.CandidatoCongreso( PROCESO_ELECTORAL, NOMBRE_CANDIDATO, APELLIDO_PATERNO, APELLIDO_MATERNO, NOMBRE_COMPLETO, SEXO, CARGO_ELEGIDO, LUGAR_POSTULA, ORGANIZACION_POLITICA, ALIAS ) values( 'ELECCIONES GENERALES 2016', '', '', '', 'JOSE CARLOS TERRONES HEREÑA', 'MASCULINO', 'NO ELECTO', 'LORETO  ', 'TODOS POR EL PERÚ', 'TODOS POR EL PERÚ' );</v>
      </c>
    </row>
    <row r="6091" spans="1:12" x14ac:dyDescent="0.25">
      <c r="A6091" s="17" t="s">
        <v>6699</v>
      </c>
      <c r="E6091" s="15" t="s">
        <v>8690</v>
      </c>
      <c r="F6091" s="15" t="s">
        <v>8772</v>
      </c>
      <c r="G6091" s="17" t="s">
        <v>1062</v>
      </c>
      <c r="H6091" s="15" t="s">
        <v>8777</v>
      </c>
      <c r="I6091" s="15" t="s">
        <v>937</v>
      </c>
      <c r="J6091" s="15" t="str">
        <f>IFERROR(VLOOKUP(I6091,'Candidato Presidencial'!$C:$E,3,FALSE),"")</f>
        <v>TODOS POR EL PERÚ</v>
      </c>
      <c r="L6091" s="15" t="str">
        <f t="shared" si="160"/>
        <v>insert into Camaleon.CandidatoCongreso( PROCESO_ELECTORAL, NOMBRE_CANDIDATO, APELLIDO_PATERNO, APELLIDO_MATERNO, NOMBRE_COMPLETO, SEXO, CARGO_ELEGIDO, LUGAR_POSTULA, ORGANIZACION_POLITICA, ALIAS ) values( 'ELECCIONES GENERALES 2016', '', '', '', 'RODOLFO PEREZ OSORES', 'MASCULINO', 'NO ELECTO', 'LIMA  ', 'TODOS POR EL PERÚ', 'TODOS POR EL PERÚ' );</v>
      </c>
    </row>
    <row r="6092" spans="1:12" x14ac:dyDescent="0.25">
      <c r="A6092" s="17" t="s">
        <v>6699</v>
      </c>
      <c r="E6092" s="15" t="s">
        <v>8691</v>
      </c>
      <c r="F6092" s="15" t="s">
        <v>8773</v>
      </c>
      <c r="G6092" s="17" t="s">
        <v>1062</v>
      </c>
      <c r="H6092" s="15" t="s">
        <v>8777</v>
      </c>
      <c r="I6092" s="15" t="s">
        <v>937</v>
      </c>
      <c r="J6092" s="15" t="str">
        <f>IFERROR(VLOOKUP(I6092,'Candidato Presidencial'!$C:$E,3,FALSE),"")</f>
        <v>TODOS POR EL PERÚ</v>
      </c>
      <c r="L6092" s="15" t="str">
        <f t="shared" si="160"/>
        <v>insert into Camaleon.CandidatoCongreso( PROCESO_ELECTORAL, NOMBRE_CANDIDATO, APELLIDO_PATERNO, APELLIDO_MATERNO, NOMBRE_COMPLETO, SEXO, CARGO_ELEGIDO, LUGAR_POSTULA, ORGANIZACION_POLITICA, ALIAS ) values( 'ELECCIONES GENERALES 2016', '', '', '', 'MARIA TERESA DULANTO GUINEA', 'FEMENINO', 'NO ELECTO', 'LIMA  ', 'TODOS POR EL PERÚ', 'TODOS POR EL PERÚ' );</v>
      </c>
    </row>
    <row r="6093" spans="1:12" x14ac:dyDescent="0.25">
      <c r="A6093" s="17" t="s">
        <v>6699</v>
      </c>
      <c r="E6093" s="15" t="s">
        <v>8692</v>
      </c>
      <c r="F6093" s="15" t="s">
        <v>8772</v>
      </c>
      <c r="G6093" s="17" t="s">
        <v>1062</v>
      </c>
      <c r="H6093" s="15" t="s">
        <v>8777</v>
      </c>
      <c r="I6093" s="15" t="s">
        <v>937</v>
      </c>
      <c r="J6093" s="15" t="str">
        <f>IFERROR(VLOOKUP(I6093,'Candidato Presidencial'!$C:$E,3,FALSE),"")</f>
        <v>TODOS POR EL PERÚ</v>
      </c>
      <c r="L6093" s="15" t="str">
        <f t="shared" si="160"/>
        <v>insert into Camaleon.CandidatoCongreso( PROCESO_ELECTORAL, NOMBRE_CANDIDATO, APELLIDO_PATERNO, APELLIDO_MATERNO, NOMBRE_COMPLETO, SEXO, CARGO_ELEGIDO, LUGAR_POSTULA, ORGANIZACION_POLITICA, ALIAS ) values( 'ELECCIONES GENERALES 2016', '', '', '', 'CARLOS ALONSO SANTIBAÑEZ GARCIA', 'MASCULINO', 'NO ELECTO', 'LIMA  ', 'TODOS POR EL PERÚ', 'TODOS POR EL PERÚ' );</v>
      </c>
    </row>
    <row r="6094" spans="1:12" x14ac:dyDescent="0.25">
      <c r="A6094" s="17" t="s">
        <v>6699</v>
      </c>
      <c r="E6094" s="15" t="s">
        <v>8693</v>
      </c>
      <c r="F6094" s="15" t="s">
        <v>8772</v>
      </c>
      <c r="G6094" s="17" t="s">
        <v>1062</v>
      </c>
      <c r="H6094" s="15" t="s">
        <v>8777</v>
      </c>
      <c r="I6094" s="15" t="s">
        <v>937</v>
      </c>
      <c r="J6094" s="15" t="str">
        <f>IFERROR(VLOOKUP(I6094,'Candidato Presidencial'!$C:$E,3,FALSE),"")</f>
        <v>TODOS POR EL PERÚ</v>
      </c>
      <c r="L6094" s="15" t="str">
        <f t="shared" si="160"/>
        <v>insert into Camaleon.CandidatoCongreso( PROCESO_ELECTORAL, NOMBRE_CANDIDATO, APELLIDO_PATERNO, APELLIDO_MATERNO, NOMBRE_COMPLETO, SEXO, CARGO_ELEGIDO, LUGAR_POSTULA, ORGANIZACION_POLITICA, ALIAS ) values( 'ELECCIONES GENERALES 2016', '', '', '', 'MANUEL ANTONIO LA SERNA CHICOMA', 'MASCULINO', 'NO ELECTO', 'LIMA  ', 'TODOS POR EL PERÚ', 'TODOS POR EL PERÚ' );</v>
      </c>
    </row>
    <row r="6095" spans="1:12" x14ac:dyDescent="0.25">
      <c r="A6095" s="17" t="s">
        <v>6699</v>
      </c>
      <c r="E6095" s="15" t="s">
        <v>8694</v>
      </c>
      <c r="F6095" s="15" t="s">
        <v>8773</v>
      </c>
      <c r="G6095" s="17" t="s">
        <v>1062</v>
      </c>
      <c r="H6095" s="15" t="s">
        <v>8789</v>
      </c>
      <c r="I6095" s="15" t="s">
        <v>937</v>
      </c>
      <c r="J6095" s="15" t="str">
        <f>IFERROR(VLOOKUP(I6095,'Candidato Presidencial'!$C:$E,3,FALSE),"")</f>
        <v>TODOS POR EL PERÚ</v>
      </c>
      <c r="L6095" s="15" t="str">
        <f t="shared" si="160"/>
        <v>insert into Camaleon.CandidatoCongreso( PROCESO_ELECTORAL, NOMBRE_CANDIDATO, APELLIDO_PATERNO, APELLIDO_MATERNO, NOMBRE_COMPLETO, SEXO, CARGO_ELEGIDO, LUGAR_POSTULA, ORGANIZACION_POLITICA, ALIAS ) values( 'ELECCIONES GENERALES 2016', '', '', '', 'ELIZABETH PETRONILA MANRRIQUE DIAZ', 'FEMENINO', 'NO ELECTO', 'AREQUIPA  ', 'TODOS POR EL PERÚ', 'TODOS POR EL PERÚ' );</v>
      </c>
    </row>
    <row r="6096" spans="1:12" x14ac:dyDescent="0.25">
      <c r="A6096" s="17" t="s">
        <v>6699</v>
      </c>
      <c r="E6096" s="15" t="s">
        <v>8695</v>
      </c>
      <c r="F6096" s="15" t="s">
        <v>8772</v>
      </c>
      <c r="G6096" s="17" t="s">
        <v>1062</v>
      </c>
      <c r="H6096" s="15" t="s">
        <v>8777</v>
      </c>
      <c r="I6096" s="15" t="s">
        <v>937</v>
      </c>
      <c r="J6096" s="15" t="str">
        <f>IFERROR(VLOOKUP(I6096,'Candidato Presidencial'!$C:$E,3,FALSE),"")</f>
        <v>TODOS POR EL PERÚ</v>
      </c>
      <c r="L6096" s="15" t="str">
        <f t="shared" si="160"/>
        <v>insert into Camaleon.CandidatoCongreso( PROCESO_ELECTORAL, NOMBRE_CANDIDATO, APELLIDO_PATERNO, APELLIDO_MATERNO, NOMBRE_COMPLETO, SEXO, CARGO_ELEGIDO, LUGAR_POSTULA, ORGANIZACION_POLITICA, ALIAS ) values( 'ELECCIONES GENERALES 2016', '', '', '', 'DAVID ESTEBAN GARCIA FUENTES', 'MASCULINO', 'NO ELECTO', 'LIMA  ', 'TODOS POR EL PERÚ', 'TODOS POR EL PERÚ' );</v>
      </c>
    </row>
    <row r="6097" spans="1:12" x14ac:dyDescent="0.25">
      <c r="A6097" s="17" t="s">
        <v>6699</v>
      </c>
      <c r="E6097" s="15" t="s">
        <v>8696</v>
      </c>
      <c r="F6097" s="15" t="s">
        <v>8772</v>
      </c>
      <c r="G6097" s="17" t="s">
        <v>1062</v>
      </c>
      <c r="H6097" s="15" t="s">
        <v>8778</v>
      </c>
      <c r="I6097" s="15" t="s">
        <v>937</v>
      </c>
      <c r="J6097" s="15" t="str">
        <f>IFERROR(VLOOKUP(I6097,'Candidato Presidencial'!$C:$E,3,FALSE),"")</f>
        <v>TODOS POR EL PERÚ</v>
      </c>
      <c r="L6097" s="15" t="str">
        <f t="shared" si="160"/>
        <v>insert into Camaleon.CandidatoCongreso( PROCESO_ELECTORAL, NOMBRE_CANDIDATO, APELLIDO_PATERNO, APELLIDO_MATERNO, NOMBRE_COMPLETO, SEXO, CARGO_ELEGIDO, LUGAR_POSTULA, ORGANIZACION_POLITICA, ALIAS ) values( 'ELECCIONES GENERALES 2016', '', '', '', 'MIGUEL ANGEL RUIZ BARDALES', 'MASCULINO', 'NO ELECTO', 'LORETO  ', 'TODOS POR EL PERÚ', 'TODOS POR EL PERÚ' );</v>
      </c>
    </row>
    <row r="6098" spans="1:12" x14ac:dyDescent="0.25">
      <c r="A6098" s="17" t="s">
        <v>6699</v>
      </c>
      <c r="E6098" s="15" t="s">
        <v>8697</v>
      </c>
      <c r="F6098" s="15" t="s">
        <v>8772</v>
      </c>
      <c r="G6098" s="17" t="s">
        <v>1062</v>
      </c>
      <c r="H6098" s="15" t="s">
        <v>8777</v>
      </c>
      <c r="I6098" s="15" t="s">
        <v>937</v>
      </c>
      <c r="J6098" s="15" t="str">
        <f>IFERROR(VLOOKUP(I6098,'Candidato Presidencial'!$C:$E,3,FALSE),"")</f>
        <v>TODOS POR EL PERÚ</v>
      </c>
      <c r="L6098" s="15" t="str">
        <f t="shared" si="160"/>
        <v>insert into Camaleon.CandidatoCongreso( PROCESO_ELECTORAL, NOMBRE_CANDIDATO, APELLIDO_PATERNO, APELLIDO_MATERNO, NOMBRE_COMPLETO, SEXO, CARGO_ELEGIDO, LUGAR_POSTULA, ORGANIZACION_POLITICA, ALIAS ) values( 'ELECCIONES GENERALES 2016', '', '', '', 'EDUARDO LADRON DE GUEVARA PAWELEC', 'MASCULINO', 'NO ELECTO', 'LIMA  ', 'TODOS POR EL PERÚ', 'TODOS POR EL PERÚ' );</v>
      </c>
    </row>
    <row r="6099" spans="1:12" x14ac:dyDescent="0.25">
      <c r="A6099" s="17" t="s">
        <v>6699</v>
      </c>
      <c r="E6099" s="15" t="s">
        <v>8698</v>
      </c>
      <c r="F6099" s="15" t="s">
        <v>8772</v>
      </c>
      <c r="G6099" s="17" t="s">
        <v>1062</v>
      </c>
      <c r="H6099" s="15" t="s">
        <v>8777</v>
      </c>
      <c r="I6099" s="15" t="s">
        <v>937</v>
      </c>
      <c r="J6099" s="15" t="str">
        <f>IFERROR(VLOOKUP(I6099,'Candidato Presidencial'!$C:$E,3,FALSE),"")</f>
        <v>TODOS POR EL PERÚ</v>
      </c>
      <c r="L6099" s="15" t="str">
        <f t="shared" si="160"/>
        <v>insert into Camaleon.CandidatoCongreso( PROCESO_ELECTORAL, NOMBRE_CANDIDATO, APELLIDO_PATERNO, APELLIDO_MATERNO, NOMBRE_COMPLETO, SEXO, CARGO_ELEGIDO, LUGAR_POSTULA, ORGANIZACION_POLITICA, ALIAS ) values( 'ELECCIONES GENERALES 2016', '', '', '', 'ROMULO OMAR GUTIERREZ GOMEZ', 'MASCULINO', 'NO ELECTO', 'LIMA  ', 'TODOS POR EL PERÚ', 'TODOS POR EL PERÚ' );</v>
      </c>
    </row>
    <row r="6100" spans="1:12" x14ac:dyDescent="0.25">
      <c r="A6100" s="17" t="s">
        <v>6699</v>
      </c>
      <c r="E6100" s="15" t="s">
        <v>8699</v>
      </c>
      <c r="F6100" s="15" t="s">
        <v>8773</v>
      </c>
      <c r="G6100" s="17" t="s">
        <v>1062</v>
      </c>
      <c r="H6100" s="15" t="s">
        <v>8777</v>
      </c>
      <c r="I6100" s="15" t="s">
        <v>937</v>
      </c>
      <c r="J6100" s="15" t="str">
        <f>IFERROR(VLOOKUP(I6100,'Candidato Presidencial'!$C:$E,3,FALSE),"")</f>
        <v>TODOS POR EL PERÚ</v>
      </c>
      <c r="L6100" s="15" t="str">
        <f t="shared" si="160"/>
        <v>insert into Camaleon.CandidatoCongreso( PROCESO_ELECTORAL, NOMBRE_CANDIDATO, APELLIDO_PATERNO, APELLIDO_MATERNO, NOMBRE_COMPLETO, SEXO, CARGO_ELEGIDO, LUGAR_POSTULA, ORGANIZACION_POLITICA, ALIAS ) values( 'ELECCIONES GENERALES 2016', '', '', '', 'LEENA LUCIA BERNUY QUIROGA', 'FEMENINO', 'NO ELECTO', 'LIMA  ', 'TODOS POR EL PERÚ', 'TODOS POR EL PERÚ' );</v>
      </c>
    </row>
    <row r="6101" spans="1:12" x14ac:dyDescent="0.25">
      <c r="A6101" s="17" t="s">
        <v>6699</v>
      </c>
      <c r="E6101" s="15" t="s">
        <v>8700</v>
      </c>
      <c r="F6101" s="15" t="s">
        <v>8773</v>
      </c>
      <c r="G6101" s="17" t="s">
        <v>1062</v>
      </c>
      <c r="H6101" s="15" t="s">
        <v>8777</v>
      </c>
      <c r="I6101" s="15" t="s">
        <v>937</v>
      </c>
      <c r="J6101" s="15" t="str">
        <f>IFERROR(VLOOKUP(I6101,'Candidato Presidencial'!$C:$E,3,FALSE),"")</f>
        <v>TODOS POR EL PERÚ</v>
      </c>
      <c r="L6101" s="15" t="str">
        <f t="shared" si="160"/>
        <v>insert into Camaleon.CandidatoCongreso( PROCESO_ELECTORAL, NOMBRE_CANDIDATO, APELLIDO_PATERNO, APELLIDO_MATERNO, NOMBRE_COMPLETO, SEXO, CARGO_ELEGIDO, LUGAR_POSTULA, ORGANIZACION_POLITICA, ALIAS ) values( 'ELECCIONES GENERALES 2016', '', '', '', 'RAQUEL LILIANA LOZADA VALENTIN', 'FEMENINO', 'NO ELECTO', 'LIMA  ', 'TODOS POR EL PERÚ', 'TODOS POR EL PERÚ' );</v>
      </c>
    </row>
    <row r="6102" spans="1:12" x14ac:dyDescent="0.25">
      <c r="A6102" s="17" t="s">
        <v>6699</v>
      </c>
      <c r="E6102" s="15" t="s">
        <v>8701</v>
      </c>
      <c r="F6102" s="15" t="s">
        <v>8772</v>
      </c>
      <c r="G6102" s="17" t="s">
        <v>1062</v>
      </c>
      <c r="H6102" s="15" t="s">
        <v>8777</v>
      </c>
      <c r="I6102" s="15" t="s">
        <v>937</v>
      </c>
      <c r="J6102" s="15" t="str">
        <f>IFERROR(VLOOKUP(I6102,'Candidato Presidencial'!$C:$E,3,FALSE),"")</f>
        <v>TODOS POR EL PERÚ</v>
      </c>
      <c r="L6102" s="15" t="str">
        <f t="shared" si="160"/>
        <v>insert into Camaleon.CandidatoCongreso( PROCESO_ELECTORAL, NOMBRE_CANDIDATO, APELLIDO_PATERNO, APELLIDO_MATERNO, NOMBRE_COMPLETO, SEXO, CARGO_ELEGIDO, LUGAR_POSTULA, ORGANIZACION_POLITICA, ALIAS ) values( 'ELECCIONES GENERALES 2016', '', '', '', 'CARLOS ANDRES HUAMAN TOMECICH', 'MASCULINO', 'NO ELECTO', 'LIMA  ', 'TODOS POR EL PERÚ', 'TODOS POR EL PERÚ' );</v>
      </c>
    </row>
    <row r="6103" spans="1:12" x14ac:dyDescent="0.25">
      <c r="A6103" s="17" t="s">
        <v>6699</v>
      </c>
      <c r="E6103" s="15" t="s">
        <v>8702</v>
      </c>
      <c r="F6103" s="15" t="s">
        <v>8773</v>
      </c>
      <c r="G6103" s="17" t="s">
        <v>1062</v>
      </c>
      <c r="H6103" s="15" t="s">
        <v>8777</v>
      </c>
      <c r="I6103" s="15" t="s">
        <v>937</v>
      </c>
      <c r="J6103" s="15" t="str">
        <f>IFERROR(VLOOKUP(I6103,'Candidato Presidencial'!$C:$E,3,FALSE),"")</f>
        <v>TODOS POR EL PERÚ</v>
      </c>
      <c r="L6103" s="15" t="str">
        <f t="shared" si="160"/>
        <v>insert into Camaleon.CandidatoCongreso( PROCESO_ELECTORAL, NOMBRE_CANDIDATO, APELLIDO_PATERNO, APELLIDO_MATERNO, NOMBRE_COMPLETO, SEXO, CARGO_ELEGIDO, LUGAR_POSTULA, ORGANIZACION_POLITICA, ALIAS ) values( 'ELECCIONES GENERALES 2016', '', '', '', 'FLOR ANTONIA BORJA GUTIERREZ', 'FEMENINO', 'NO ELECTO', 'LIMA  ', 'TODOS POR EL PERÚ', 'TODOS POR EL PERÚ' );</v>
      </c>
    </row>
    <row r="6104" spans="1:12" x14ac:dyDescent="0.25">
      <c r="A6104" s="17" t="s">
        <v>6699</v>
      </c>
      <c r="E6104" s="15" t="s">
        <v>8703</v>
      </c>
      <c r="F6104" s="15" t="s">
        <v>8772</v>
      </c>
      <c r="G6104" s="17" t="s">
        <v>1062</v>
      </c>
      <c r="H6104" s="15" t="s">
        <v>8777</v>
      </c>
      <c r="I6104" s="15" t="s">
        <v>937</v>
      </c>
      <c r="J6104" s="15" t="str">
        <f>IFERROR(VLOOKUP(I6104,'Candidato Presidencial'!$C:$E,3,FALSE),"")</f>
        <v>TODOS POR EL PERÚ</v>
      </c>
      <c r="L6104" s="15" t="str">
        <f t="shared" si="160"/>
        <v>insert into Camaleon.CandidatoCongreso( PROCESO_ELECTORAL, NOMBRE_CANDIDATO, APELLIDO_PATERNO, APELLIDO_MATERNO, NOMBRE_COMPLETO, SEXO, CARGO_ELEGIDO, LUGAR_POSTULA, ORGANIZACION_POLITICA, ALIAS ) values( 'ELECCIONES GENERALES 2016', '', '', '', 'ERNESTO LOPEZ MAREOVICH', 'MASCULINO', 'NO ELECTO', 'LIMA  ', 'TODOS POR EL PERÚ', 'TODOS POR EL PERÚ' );</v>
      </c>
    </row>
    <row r="6105" spans="1:12" x14ac:dyDescent="0.25">
      <c r="A6105" s="17" t="s">
        <v>6699</v>
      </c>
      <c r="E6105" s="15" t="s">
        <v>8704</v>
      </c>
      <c r="F6105" s="15" t="s">
        <v>8773</v>
      </c>
      <c r="G6105" s="17" t="s">
        <v>1062</v>
      </c>
      <c r="H6105" s="15" t="s">
        <v>8792</v>
      </c>
      <c r="I6105" s="15" t="s">
        <v>937</v>
      </c>
      <c r="J6105" s="15" t="str">
        <f>IFERROR(VLOOKUP(I6105,'Candidato Presidencial'!$C:$E,3,FALSE),"")</f>
        <v>TODOS POR EL PERÚ</v>
      </c>
      <c r="L6105" s="15" t="str">
        <f t="shared" si="160"/>
        <v>insert into Camaleon.CandidatoCongreso( PROCESO_ELECTORAL, NOMBRE_CANDIDATO, APELLIDO_PATERNO, APELLIDO_MATERNO, NOMBRE_COMPLETO, SEXO, CARGO_ELEGIDO, LUGAR_POSTULA, ORGANIZACION_POLITICA, ALIAS ) values( 'ELECCIONES GENERALES 2016', '', '', '', 'JULIA RAQUEL MARTINEZ HUAMAN', 'FEMENINO', 'NO ELECTO', 'UCAYALI  ', 'TODOS POR EL PERÚ', 'TODOS POR EL PERÚ' );</v>
      </c>
    </row>
    <row r="6106" spans="1:12" x14ac:dyDescent="0.25">
      <c r="A6106" s="17" t="s">
        <v>6699</v>
      </c>
      <c r="E6106" s="15" t="s">
        <v>8705</v>
      </c>
      <c r="F6106" s="15" t="s">
        <v>8772</v>
      </c>
      <c r="G6106" s="17" t="s">
        <v>1062</v>
      </c>
      <c r="H6106" s="15" t="s">
        <v>8788</v>
      </c>
      <c r="I6106" s="15" t="s">
        <v>937</v>
      </c>
      <c r="J6106" s="15" t="str">
        <f>IFERROR(VLOOKUP(I6106,'Candidato Presidencial'!$C:$E,3,FALSE),"")</f>
        <v>TODOS POR EL PERÚ</v>
      </c>
      <c r="L6106" s="15" t="str">
        <f t="shared" si="160"/>
        <v>insert into Camaleon.CandidatoCongreso( PROCESO_ELECTORAL, NOMBRE_CANDIDATO, APELLIDO_PATERNO, APELLIDO_MATERNO, NOMBRE_COMPLETO, SEXO, CARGO_ELEGIDO, LUGAR_POSTULA, ORGANIZACION_POLITICA, ALIAS ) values( 'ELECCIONES GENERALES 2016', '', '', '', 'JORGE ALEX GONZALEZ VARILLAS', 'MASCULINO', 'NO ELECTO', 'ANCASH  ', 'TODOS POR EL PERÚ', 'TODOS POR EL PERÚ' );</v>
      </c>
    </row>
    <row r="6107" spans="1:12" x14ac:dyDescent="0.25">
      <c r="A6107" s="17" t="s">
        <v>6699</v>
      </c>
      <c r="E6107" s="15" t="s">
        <v>8706</v>
      </c>
      <c r="F6107" s="15" t="s">
        <v>8772</v>
      </c>
      <c r="G6107" s="17" t="s">
        <v>1062</v>
      </c>
      <c r="H6107" s="15" t="s">
        <v>8797</v>
      </c>
      <c r="I6107" s="15" t="s">
        <v>937</v>
      </c>
      <c r="J6107" s="15" t="str">
        <f>IFERROR(VLOOKUP(I6107,'Candidato Presidencial'!$C:$E,3,FALSE),"")</f>
        <v>TODOS POR EL PERÚ</v>
      </c>
      <c r="L6107" s="15" t="str">
        <f t="shared" si="160"/>
        <v>insert into Camaleon.CandidatoCongreso( PROCESO_ELECTORAL, NOMBRE_CANDIDATO, APELLIDO_PATERNO, APELLIDO_MATERNO, NOMBRE_COMPLETO, SEXO, CARGO_ELEGIDO, LUGAR_POSTULA, ORGANIZACION_POLITICA, ALIAS ) values( 'ELECCIONES GENERALES 2016', '', '', '', 'ANGEL MANUEL MANERO CAMPOS', 'MASCULINO', 'NO ELECTO', 'LIMA LIMA ', 'TODOS POR EL PERÚ', 'TODOS POR EL PERÚ' );</v>
      </c>
    </row>
    <row r="6108" spans="1:12" x14ac:dyDescent="0.25">
      <c r="A6108" s="17" t="s">
        <v>6699</v>
      </c>
      <c r="E6108" s="15" t="s">
        <v>8707</v>
      </c>
      <c r="F6108" s="15" t="s">
        <v>8773</v>
      </c>
      <c r="G6108" s="17" t="s">
        <v>1062</v>
      </c>
      <c r="H6108" s="15" t="s">
        <v>8797</v>
      </c>
      <c r="I6108" s="15" t="s">
        <v>937</v>
      </c>
      <c r="J6108" s="15" t="str">
        <f>IFERROR(VLOOKUP(I6108,'Candidato Presidencial'!$C:$E,3,FALSE),"")</f>
        <v>TODOS POR EL PERÚ</v>
      </c>
      <c r="L6108" s="15" t="str">
        <f t="shared" si="160"/>
        <v>insert into Camaleon.CandidatoCongreso( PROCESO_ELECTORAL, NOMBRE_CANDIDATO, APELLIDO_PATERNO, APELLIDO_MATERNO, NOMBRE_COMPLETO, SEXO, CARGO_ELEGIDO, LUGAR_POSTULA, ORGANIZACION_POLITICA, ALIAS ) values( 'ELECCIONES GENERALES 2016', '', '', '', 'CAROLINA STEPHANI OTAZU DE LA CRUZ', 'FEMENINO', 'NO ELECTO', 'LIMA LIMA ', 'TODOS POR EL PERÚ', 'TODOS POR EL PERÚ' );</v>
      </c>
    </row>
    <row r="6109" spans="1:12" x14ac:dyDescent="0.25">
      <c r="A6109" s="17" t="s">
        <v>6699</v>
      </c>
      <c r="E6109" s="15" t="s">
        <v>8708</v>
      </c>
      <c r="F6109" s="15" t="s">
        <v>8772</v>
      </c>
      <c r="G6109" s="17" t="s">
        <v>1062</v>
      </c>
      <c r="H6109" s="15" t="s">
        <v>8798</v>
      </c>
      <c r="I6109" s="15" t="s">
        <v>937</v>
      </c>
      <c r="J6109" s="15" t="str">
        <f>IFERROR(VLOOKUP(I6109,'Candidato Presidencial'!$C:$E,3,FALSE),"")</f>
        <v>TODOS POR EL PERÚ</v>
      </c>
      <c r="L6109" s="15" t="str">
        <f t="shared" si="160"/>
        <v>insert into Camaleon.CandidatoCongreso( PROCESO_ELECTORAL, NOMBRE_CANDIDATO, APELLIDO_PATERNO, APELLIDO_MATERNO, NOMBRE_COMPLETO, SEXO, CARGO_ELEGIDO, LUGAR_POSTULA, ORGANIZACION_POLITICA, ALIAS ) values( 'ELECCIONES GENERALES 2016', '', '', '', 'JOSE FARFAN ESTRADA', 'MASCULINO', 'NO ELECTO', 'MOQUEGUA  ', 'TODOS POR EL PERÚ', 'TODOS POR EL PERÚ' );</v>
      </c>
    </row>
    <row r="6110" spans="1:12" x14ac:dyDescent="0.25">
      <c r="A6110" s="17" t="s">
        <v>6699</v>
      </c>
      <c r="E6110" s="15" t="s">
        <v>8709</v>
      </c>
      <c r="F6110" s="15" t="s">
        <v>8773</v>
      </c>
      <c r="G6110" s="17" t="s">
        <v>1062</v>
      </c>
      <c r="H6110" s="15" t="s">
        <v>8774</v>
      </c>
      <c r="I6110" s="15" t="s">
        <v>937</v>
      </c>
      <c r="J6110" s="15" t="str">
        <f>IFERROR(VLOOKUP(I6110,'Candidato Presidencial'!$C:$E,3,FALSE),"")</f>
        <v>TODOS POR EL PERÚ</v>
      </c>
      <c r="L6110" s="15" t="str">
        <f t="shared" si="160"/>
        <v>insert into Camaleon.CandidatoCongreso( PROCESO_ELECTORAL, NOMBRE_CANDIDATO, APELLIDO_PATERNO, APELLIDO_MATERNO, NOMBRE_COMPLETO, SEXO, CARGO_ELEGIDO, LUGAR_POSTULA, ORGANIZACION_POLITICA, ALIAS ) values( 'ELECCIONES GENERALES 2016', '', '', '', 'MARITZA MENDOZA CANAZA', 'FEMENINO', 'NO ELECTO', 'PUNO  ', 'TODOS POR EL PERÚ', 'TODOS POR EL PERÚ' );</v>
      </c>
    </row>
    <row r="6111" spans="1:12" x14ac:dyDescent="0.25">
      <c r="A6111" s="17" t="s">
        <v>6699</v>
      </c>
      <c r="E6111" s="15" t="s">
        <v>8710</v>
      </c>
      <c r="F6111" s="15" t="s">
        <v>8772</v>
      </c>
      <c r="G6111" s="17" t="s">
        <v>1062</v>
      </c>
      <c r="H6111" s="15" t="s">
        <v>8774</v>
      </c>
      <c r="I6111" s="15" t="s">
        <v>937</v>
      </c>
      <c r="J6111" s="15" t="str">
        <f>IFERROR(VLOOKUP(I6111,'Candidato Presidencial'!$C:$E,3,FALSE),"")</f>
        <v>TODOS POR EL PERÚ</v>
      </c>
      <c r="L6111" s="15" t="str">
        <f t="shared" si="160"/>
        <v>insert into Camaleon.CandidatoCongreso( PROCESO_ELECTORAL, NOMBRE_CANDIDATO, APELLIDO_PATERNO, APELLIDO_MATERNO, NOMBRE_COMPLETO, SEXO, CARGO_ELEGIDO, LUGAR_POSTULA, ORGANIZACION_POLITICA, ALIAS ) values( 'ELECCIONES GENERALES 2016', '', '', '', 'JAVIER GUIDO NUÑEZ LLANOS', 'MASCULINO', 'NO ELECTO', 'PUNO  ', 'TODOS POR EL PERÚ', 'TODOS POR EL PERÚ' );</v>
      </c>
    </row>
    <row r="6112" spans="1:12" x14ac:dyDescent="0.25">
      <c r="A6112" s="17" t="s">
        <v>6699</v>
      </c>
      <c r="E6112" s="15" t="s">
        <v>8711</v>
      </c>
      <c r="F6112" s="15" t="s">
        <v>8772</v>
      </c>
      <c r="G6112" s="17" t="s">
        <v>1062</v>
      </c>
      <c r="H6112" s="15" t="s">
        <v>8774</v>
      </c>
      <c r="I6112" s="15" t="s">
        <v>937</v>
      </c>
      <c r="J6112" s="15" t="str">
        <f>IFERROR(VLOOKUP(I6112,'Candidato Presidencial'!$C:$E,3,FALSE),"")</f>
        <v>TODOS POR EL PERÚ</v>
      </c>
      <c r="L6112" s="15" t="str">
        <f t="shared" si="160"/>
        <v>insert into Camaleon.CandidatoCongreso( PROCESO_ELECTORAL, NOMBRE_CANDIDATO, APELLIDO_PATERNO, APELLIDO_MATERNO, NOMBRE_COMPLETO, SEXO, CARGO_ELEGIDO, LUGAR_POSTULA, ORGANIZACION_POLITICA, ALIAS ) values( 'ELECCIONES GENERALES 2016', '', '', '', 'JOHN ALEXANDER TORRES ROSELLO', 'MASCULINO', 'NO ELECTO', 'PUNO  ', 'TODOS POR EL PERÚ', 'TODOS POR EL PERÚ' );</v>
      </c>
    </row>
    <row r="6113" spans="1:12" x14ac:dyDescent="0.25">
      <c r="A6113" s="17" t="s">
        <v>6699</v>
      </c>
      <c r="E6113" s="15" t="s">
        <v>8712</v>
      </c>
      <c r="F6113" s="15" t="s">
        <v>8773</v>
      </c>
      <c r="G6113" s="17" t="s">
        <v>1062</v>
      </c>
      <c r="H6113" s="15" t="s">
        <v>8774</v>
      </c>
      <c r="I6113" s="15" t="s">
        <v>937</v>
      </c>
      <c r="J6113" s="15" t="str">
        <f>IFERROR(VLOOKUP(I6113,'Candidato Presidencial'!$C:$E,3,FALSE),"")</f>
        <v>TODOS POR EL PERÚ</v>
      </c>
      <c r="L6113" s="15" t="str">
        <f t="shared" si="160"/>
        <v>insert into Camaleon.CandidatoCongreso( PROCESO_ELECTORAL, NOMBRE_CANDIDATO, APELLIDO_PATERNO, APELLIDO_MATERNO, NOMBRE_COMPLETO, SEXO, CARGO_ELEGIDO, LUGAR_POSTULA, ORGANIZACION_POLITICA, ALIAS ) values( 'ELECCIONES GENERALES 2016', '', '', '', 'MARTA NELLY ANCCO CHALCO DE HURTADO', 'FEMENINO', 'NO ELECTO', 'PUNO  ', 'TODOS POR EL PERÚ', 'TODOS POR EL PERÚ' );</v>
      </c>
    </row>
    <row r="6114" spans="1:12" x14ac:dyDescent="0.25">
      <c r="A6114" s="17" t="s">
        <v>6699</v>
      </c>
      <c r="E6114" s="15" t="s">
        <v>8713</v>
      </c>
      <c r="F6114" s="15" t="s">
        <v>8772</v>
      </c>
      <c r="G6114" s="17" t="s">
        <v>1062</v>
      </c>
      <c r="H6114" s="15" t="s">
        <v>8775</v>
      </c>
      <c r="I6114" s="15" t="s">
        <v>937</v>
      </c>
      <c r="J6114" s="15" t="str">
        <f>IFERROR(VLOOKUP(I6114,'Candidato Presidencial'!$C:$E,3,FALSE),"")</f>
        <v>TODOS POR EL PERÚ</v>
      </c>
      <c r="L6114" s="15" t="str">
        <f t="shared" si="160"/>
        <v>insert into Camaleon.CandidatoCongreso( PROCESO_ELECTORAL, NOMBRE_CANDIDATO, APELLIDO_PATERNO, APELLIDO_MATERNO, NOMBRE_COMPLETO, SEXO, CARGO_ELEGIDO, LUGAR_POSTULA, ORGANIZACION_POLITICA, ALIAS ) values( 'ELECCIONES GENERALES 2016', '', '', '', 'ALVARO PRADA GUADALUPE', 'MASCULINO', 'NO ELECTO', 'SAN MARTIN  ', 'TODOS POR EL PERÚ', 'TODOS POR EL PERÚ' );</v>
      </c>
    </row>
    <row r="6115" spans="1:12" x14ac:dyDescent="0.25">
      <c r="A6115" s="17" t="s">
        <v>6699</v>
      </c>
      <c r="E6115" s="15" t="s">
        <v>8714</v>
      </c>
      <c r="F6115" s="15" t="s">
        <v>8772</v>
      </c>
      <c r="G6115" s="17" t="s">
        <v>1062</v>
      </c>
      <c r="H6115" s="15" t="s">
        <v>8776</v>
      </c>
      <c r="I6115" s="15" t="s">
        <v>937</v>
      </c>
      <c r="J6115" s="15" t="str">
        <f>IFERROR(VLOOKUP(I6115,'Candidato Presidencial'!$C:$E,3,FALSE),"")</f>
        <v>TODOS POR EL PERÚ</v>
      </c>
      <c r="L6115" s="15" t="str">
        <f t="shared" si="160"/>
        <v>insert into Camaleon.CandidatoCongreso( PROCESO_ELECTORAL, NOMBRE_CANDIDATO, APELLIDO_PATERNO, APELLIDO_MATERNO, NOMBRE_COMPLETO, SEXO, CARGO_ELEGIDO, LUGAR_POSTULA, ORGANIZACION_POLITICA, ALIAS ) values( 'ELECCIONES GENERALES 2016', '', '', '', 'VICTOR JUEP BAKUANTS', 'MASCULINO', 'NO ELECTO', 'AMAZONAS  ', 'TODOS POR EL PERÚ', 'TODOS POR EL PERÚ' );</v>
      </c>
    </row>
    <row r="6116" spans="1:12" x14ac:dyDescent="0.25">
      <c r="A6116" s="17" t="s">
        <v>6699</v>
      </c>
      <c r="E6116" s="15" t="s">
        <v>8715</v>
      </c>
      <c r="F6116" s="15" t="s">
        <v>8772</v>
      </c>
      <c r="G6116" s="17" t="s">
        <v>1062</v>
      </c>
      <c r="H6116" s="15" t="s">
        <v>8797</v>
      </c>
      <c r="I6116" s="15" t="s">
        <v>937</v>
      </c>
      <c r="J6116" s="15" t="str">
        <f>IFERROR(VLOOKUP(I6116,'Candidato Presidencial'!$C:$E,3,FALSE),"")</f>
        <v>TODOS POR EL PERÚ</v>
      </c>
      <c r="L6116" s="15" t="str">
        <f t="shared" si="160"/>
        <v>insert into Camaleon.CandidatoCongreso( PROCESO_ELECTORAL, NOMBRE_CANDIDATO, APELLIDO_PATERNO, APELLIDO_MATERNO, NOMBRE_COMPLETO, SEXO, CARGO_ELEGIDO, LUGAR_POSTULA, ORGANIZACION_POLITICA, ALIAS ) values( 'ELECCIONES GENERALES 2016', '', '', '', 'MANUEL OSCAR RODRIGUEZ TORRES', 'MASCULINO', 'NO ELECTO', 'LIMA LIMA ', 'TODOS POR EL PERÚ', 'TODOS POR EL PERÚ' );</v>
      </c>
    </row>
    <row r="6117" spans="1:12" x14ac:dyDescent="0.25">
      <c r="A6117" s="17" t="s">
        <v>6699</v>
      </c>
      <c r="E6117" s="15" t="s">
        <v>8716</v>
      </c>
      <c r="F6117" s="15" t="s">
        <v>8773</v>
      </c>
      <c r="G6117" s="17" t="s">
        <v>1062</v>
      </c>
      <c r="H6117" s="15" t="s">
        <v>8788</v>
      </c>
      <c r="I6117" s="15" t="s">
        <v>937</v>
      </c>
      <c r="J6117" s="15" t="str">
        <f>IFERROR(VLOOKUP(I6117,'Candidato Presidencial'!$C:$E,3,FALSE),"")</f>
        <v>TODOS POR EL PERÚ</v>
      </c>
      <c r="L6117" s="15" t="str">
        <f t="shared" si="160"/>
        <v>insert into Camaleon.CandidatoCongreso( PROCESO_ELECTORAL, NOMBRE_CANDIDATO, APELLIDO_PATERNO, APELLIDO_MATERNO, NOMBRE_COMPLETO, SEXO, CARGO_ELEGIDO, LUGAR_POSTULA, ORGANIZACION_POLITICA, ALIAS ) values( 'ELECCIONES GENERALES 2016', '', '', '', 'GABRIELA GEORGINA NORABUENA JACOME', 'FEMENINO', 'NO ELECTO', 'ANCASH  ', 'TODOS POR EL PERÚ', 'TODOS POR EL PERÚ' );</v>
      </c>
    </row>
    <row r="6118" spans="1:12" x14ac:dyDescent="0.25">
      <c r="A6118" s="17" t="s">
        <v>6699</v>
      </c>
      <c r="E6118" s="15" t="s">
        <v>8717</v>
      </c>
      <c r="F6118" s="15" t="s">
        <v>8772</v>
      </c>
      <c r="G6118" s="17" t="s">
        <v>1062</v>
      </c>
      <c r="H6118" s="15" t="s">
        <v>8775</v>
      </c>
      <c r="I6118" s="15" t="s">
        <v>937</v>
      </c>
      <c r="J6118" s="15" t="str">
        <f>IFERROR(VLOOKUP(I6118,'Candidato Presidencial'!$C:$E,3,FALSE),"")</f>
        <v>TODOS POR EL PERÚ</v>
      </c>
      <c r="L6118" s="15" t="str">
        <f t="shared" si="160"/>
        <v>insert into Camaleon.CandidatoCongreso( PROCESO_ELECTORAL, NOMBRE_CANDIDATO, APELLIDO_PATERNO, APELLIDO_MATERNO, NOMBRE_COMPLETO, SEXO, CARGO_ELEGIDO, LUGAR_POSTULA, ORGANIZACION_POLITICA, ALIAS ) values( 'ELECCIONES GENERALES 2016', '', '', '', 'OSCAR ANNELO OSCANOVA CRUZ', 'MASCULINO', 'NO ELECTO', 'SAN MARTIN  ', 'TODOS POR EL PERÚ', 'TODOS POR EL PERÚ' );</v>
      </c>
    </row>
    <row r="6119" spans="1:12" x14ac:dyDescent="0.25">
      <c r="A6119" s="17" t="s">
        <v>6699</v>
      </c>
      <c r="E6119" s="15" t="s">
        <v>8718</v>
      </c>
      <c r="F6119" s="15" t="s">
        <v>8773</v>
      </c>
      <c r="G6119" s="17" t="s">
        <v>1062</v>
      </c>
      <c r="H6119" s="15" t="s">
        <v>8775</v>
      </c>
      <c r="I6119" s="15" t="s">
        <v>937</v>
      </c>
      <c r="J6119" s="15" t="str">
        <f>IFERROR(VLOOKUP(I6119,'Candidato Presidencial'!$C:$E,3,FALSE),"")</f>
        <v>TODOS POR EL PERÚ</v>
      </c>
      <c r="L6119" s="15" t="str">
        <f t="shared" si="160"/>
        <v>insert into Camaleon.CandidatoCongreso( PROCESO_ELECTORAL, NOMBRE_CANDIDATO, APELLIDO_PATERNO, APELLIDO_MATERNO, NOMBRE_COMPLETO, SEXO, CARGO_ELEGIDO, LUGAR_POSTULA, ORGANIZACION_POLITICA, ALIAS ) values( 'ELECCIONES GENERALES 2016', '', '', '', 'KAREM MELISA CUEVA PAREDES', 'FEMENINO', 'NO ELECTO', 'SAN MARTIN  ', 'TODOS POR EL PERÚ', 'TODOS POR EL PERÚ' );</v>
      </c>
    </row>
    <row r="6120" spans="1:12" x14ac:dyDescent="0.25">
      <c r="A6120" s="17" t="s">
        <v>6699</v>
      </c>
      <c r="E6120" s="15" t="s">
        <v>8719</v>
      </c>
      <c r="F6120" s="15" t="s">
        <v>8773</v>
      </c>
      <c r="G6120" s="17" t="s">
        <v>1062</v>
      </c>
      <c r="H6120" s="15" t="s">
        <v>8775</v>
      </c>
      <c r="I6120" s="15" t="s">
        <v>937</v>
      </c>
      <c r="J6120" s="15" t="str">
        <f>IFERROR(VLOOKUP(I6120,'Candidato Presidencial'!$C:$E,3,FALSE),"")</f>
        <v>TODOS POR EL PERÚ</v>
      </c>
      <c r="L6120" s="15" t="str">
        <f t="shared" si="160"/>
        <v>insert into Camaleon.CandidatoCongreso( PROCESO_ELECTORAL, NOMBRE_CANDIDATO, APELLIDO_PATERNO, APELLIDO_MATERNO, NOMBRE_COMPLETO, SEXO, CARGO_ELEGIDO, LUGAR_POSTULA, ORGANIZACION_POLITICA, ALIAS ) values( 'ELECCIONES GENERALES 2016', '', '', '', 'IRMA PANDURO TORRES', 'FEMENINO', 'NO ELECTO', 'SAN MARTIN  ', 'TODOS POR EL PERÚ', 'TODOS POR EL PERÚ' );</v>
      </c>
    </row>
    <row r="6121" spans="1:12" x14ac:dyDescent="0.25">
      <c r="A6121" s="17" t="s">
        <v>6699</v>
      </c>
      <c r="E6121" s="15" t="s">
        <v>8720</v>
      </c>
      <c r="F6121" s="15" t="s">
        <v>8773</v>
      </c>
      <c r="G6121" s="17" t="s">
        <v>1062</v>
      </c>
      <c r="H6121" s="15" t="s">
        <v>8779</v>
      </c>
      <c r="I6121" s="15" t="s">
        <v>937</v>
      </c>
      <c r="J6121" s="15" t="str">
        <f>IFERROR(VLOOKUP(I6121,'Candidato Presidencial'!$C:$E,3,FALSE),"")</f>
        <v>TODOS POR EL PERÚ</v>
      </c>
      <c r="L6121" s="15" t="str">
        <f t="shared" si="160"/>
        <v>insert into Camaleon.CandidatoCongreso( PROCESO_ELECTORAL, NOMBRE_CANDIDATO, APELLIDO_PATERNO, APELLIDO_MATERNO, NOMBRE_COMPLETO, SEXO, CARGO_ELEGIDO, LUGAR_POSTULA, ORGANIZACION_POLITICA, ALIAS ) values( 'ELECCIONES GENERALES 2016', '', '', '', 'RUTH TEONILA CORDOVA QUISPE', 'FEMENINO', 'NO ELECTO', 'TACNA  ', 'TODOS POR EL PERÚ', 'TODOS POR EL PERÚ' );</v>
      </c>
    </row>
    <row r="6122" spans="1:12" x14ac:dyDescent="0.25">
      <c r="A6122" s="17" t="s">
        <v>6699</v>
      </c>
      <c r="E6122" s="15" t="s">
        <v>8721</v>
      </c>
      <c r="F6122" s="15" t="s">
        <v>8772</v>
      </c>
      <c r="G6122" s="17" t="s">
        <v>1062</v>
      </c>
      <c r="H6122" s="15" t="s">
        <v>8791</v>
      </c>
      <c r="I6122" s="15" t="s">
        <v>937</v>
      </c>
      <c r="J6122" s="15" t="str">
        <f>IFERROR(VLOOKUP(I6122,'Candidato Presidencial'!$C:$E,3,FALSE),"")</f>
        <v>TODOS POR EL PERÚ</v>
      </c>
      <c r="L6122" s="15" t="str">
        <f t="shared" si="160"/>
        <v>insert into Camaleon.CandidatoCongreso( PROCESO_ELECTORAL, NOMBRE_CANDIDATO, APELLIDO_PATERNO, APELLIDO_MATERNO, NOMBRE_COMPLETO, SEXO, CARGO_ELEGIDO, LUGAR_POSTULA, ORGANIZACION_POLITICA, ALIAS ) values( 'ELECCIONES GENERALES 2016', '', '', '', 'DAN ROBERT INOLOPU ALEMAN', 'MASCULINO', 'NO ELECTO', 'TUMBES  ', 'TODOS POR EL PERÚ', 'TODOS POR EL PERÚ' );</v>
      </c>
    </row>
    <row r="6123" spans="1:12" x14ac:dyDescent="0.25">
      <c r="A6123" s="17" t="s">
        <v>6699</v>
      </c>
      <c r="E6123" s="15" t="s">
        <v>8722</v>
      </c>
      <c r="F6123" s="15" t="s">
        <v>8772</v>
      </c>
      <c r="G6123" s="17" t="s">
        <v>1062</v>
      </c>
      <c r="H6123" s="15" t="s">
        <v>8781</v>
      </c>
      <c r="I6123" s="15" t="s">
        <v>937</v>
      </c>
      <c r="J6123" s="15" t="str">
        <f>IFERROR(VLOOKUP(I6123,'Candidato Presidencial'!$C:$E,3,FALSE),"")</f>
        <v>TODOS POR EL PERÚ</v>
      </c>
      <c r="L6123" s="15" t="str">
        <f t="shared" si="160"/>
        <v>insert into Camaleon.CandidatoCongreso( PROCESO_ELECTORAL, NOMBRE_CANDIDATO, APELLIDO_PATERNO, APELLIDO_MATERNO, NOMBRE_COMPLETO, SEXO, CARGO_ELEGIDO, LUGAR_POSTULA, ORGANIZACION_POLITICA, ALIAS ) values( 'ELECCIONES GENERALES 2016', '', '', '', 'TOMY DUPUY VILLANUEVA AREQUIPEÑO', 'MASCULINO', 'NO ELECTO', 'CAJAMARCA  ', 'TODOS POR EL PERÚ', 'TODOS POR EL PERÚ' );</v>
      </c>
    </row>
    <row r="6124" spans="1:12" x14ac:dyDescent="0.25">
      <c r="A6124" s="17" t="s">
        <v>6699</v>
      </c>
      <c r="E6124" s="15" t="s">
        <v>8723</v>
      </c>
      <c r="F6124" s="15" t="s">
        <v>8772</v>
      </c>
      <c r="G6124" s="17" t="s">
        <v>1062</v>
      </c>
      <c r="H6124" s="15" t="s">
        <v>8779</v>
      </c>
      <c r="I6124" s="15" t="s">
        <v>937</v>
      </c>
      <c r="J6124" s="15" t="str">
        <f>IFERROR(VLOOKUP(I6124,'Candidato Presidencial'!$C:$E,3,FALSE),"")</f>
        <v>TODOS POR EL PERÚ</v>
      </c>
      <c r="L6124" s="15" t="str">
        <f t="shared" si="160"/>
        <v>insert into Camaleon.CandidatoCongreso( PROCESO_ELECTORAL, NOMBRE_CANDIDATO, APELLIDO_PATERNO, APELLIDO_MATERNO, NOMBRE_COMPLETO, SEXO, CARGO_ELEGIDO, LUGAR_POSTULA, ORGANIZACION_POLITICA, ALIAS ) values( 'ELECCIONES GENERALES 2016', '', '', '', 'MAVILO ROMERO TORRES', 'MASCULINO', 'NO ELECTO', 'TACNA  ', 'TODOS POR EL PERÚ', 'TODOS POR EL PERÚ' );</v>
      </c>
    </row>
    <row r="6125" spans="1:12" x14ac:dyDescent="0.25">
      <c r="A6125" s="17" t="s">
        <v>6699</v>
      </c>
      <c r="E6125" s="15" t="s">
        <v>8724</v>
      </c>
      <c r="F6125" s="15" t="s">
        <v>8773</v>
      </c>
      <c r="G6125" s="17" t="s">
        <v>1062</v>
      </c>
      <c r="H6125" s="15" t="s">
        <v>8777</v>
      </c>
      <c r="I6125" s="15" t="s">
        <v>937</v>
      </c>
      <c r="J6125" s="15" t="str">
        <f>IFERROR(VLOOKUP(I6125,'Candidato Presidencial'!$C:$E,3,FALSE),"")</f>
        <v>TODOS POR EL PERÚ</v>
      </c>
      <c r="L6125" s="15" t="str">
        <f t="shared" si="160"/>
        <v>insert into Camaleon.CandidatoCongreso( PROCESO_ELECTORAL, NOMBRE_CANDIDATO, APELLIDO_PATERNO, APELLIDO_MATERNO, NOMBRE_COMPLETO, SEXO, CARGO_ELEGIDO, LUGAR_POSTULA, ORGANIZACION_POLITICA, ALIAS ) values( 'ELECCIONES GENERALES 2016', '', '', '', 'CARMEN ENRIQUETA HEREDIA CUCHO', 'FEMENINO', 'NO ELECTO', 'LIMA  ', 'TODOS POR EL PERÚ', 'TODOS POR EL PERÚ' );</v>
      </c>
    </row>
    <row r="6126" spans="1:12" x14ac:dyDescent="0.25">
      <c r="A6126" s="17" t="s">
        <v>6699</v>
      </c>
      <c r="E6126" s="15" t="s">
        <v>8725</v>
      </c>
      <c r="F6126" s="15" t="s">
        <v>8772</v>
      </c>
      <c r="G6126" s="17" t="s">
        <v>1062</v>
      </c>
      <c r="H6126" s="15" t="s">
        <v>8777</v>
      </c>
      <c r="I6126" s="15" t="s">
        <v>937</v>
      </c>
      <c r="J6126" s="15" t="str">
        <f>IFERROR(VLOOKUP(I6126,'Candidato Presidencial'!$C:$E,3,FALSE),"")</f>
        <v>TODOS POR EL PERÚ</v>
      </c>
      <c r="L6126" s="15" t="str">
        <f t="shared" si="160"/>
        <v>insert into Camaleon.CandidatoCongreso( PROCESO_ELECTORAL, NOMBRE_CANDIDATO, APELLIDO_PATERNO, APELLIDO_MATERNO, NOMBRE_COMPLETO, SEXO, CARGO_ELEGIDO, LUGAR_POSTULA, ORGANIZACION_POLITICA, ALIAS ) values( 'ELECCIONES GENERALES 2016', '', '', '', 'CLUBER JESUS ARAMBURU', 'MASCULINO', 'NO ELECTO', 'LIMA  ', 'TODOS POR EL PERÚ', 'TODOS POR EL PERÚ' );</v>
      </c>
    </row>
    <row r="6127" spans="1:12" x14ac:dyDescent="0.25">
      <c r="A6127" s="17" t="s">
        <v>6699</v>
      </c>
      <c r="E6127" s="15" t="s">
        <v>8726</v>
      </c>
      <c r="F6127" s="15" t="s">
        <v>8772</v>
      </c>
      <c r="G6127" s="17" t="s">
        <v>1062</v>
      </c>
      <c r="H6127" s="15" t="s">
        <v>8796</v>
      </c>
      <c r="I6127" s="15" t="s">
        <v>937</v>
      </c>
      <c r="J6127" s="15" t="str">
        <f>IFERROR(VLOOKUP(I6127,'Candidato Presidencial'!$C:$E,3,FALSE),"")</f>
        <v>TODOS POR EL PERÚ</v>
      </c>
      <c r="L6127" s="15" t="str">
        <f t="shared" si="160"/>
        <v>insert into Camaleon.CandidatoCongreso( PROCESO_ELECTORAL, NOMBRE_CANDIDATO, APELLIDO_PATERNO, APELLIDO_MATERNO, NOMBRE_COMPLETO, SEXO, CARGO_ELEGIDO, LUGAR_POSTULA, ORGANIZACION_POLITICA, ALIAS ) values( 'ELECCIONES GENERALES 2016', '', '', '', 'CESAR ALBERTO ABANTO NORIEGA', 'MASCULINO', 'NO ELECTO', 'PIURA  ', 'TODOS POR EL PERÚ', 'TODOS POR EL PERÚ' );</v>
      </c>
    </row>
    <row r="6128" spans="1:12" x14ac:dyDescent="0.25">
      <c r="A6128" s="17" t="s">
        <v>6699</v>
      </c>
      <c r="E6128" s="15" t="s">
        <v>8727</v>
      </c>
      <c r="F6128" s="15" t="s">
        <v>8772</v>
      </c>
      <c r="G6128" s="17" t="s">
        <v>1062</v>
      </c>
      <c r="H6128" s="15" t="s">
        <v>8780</v>
      </c>
      <c r="I6128" s="15" t="s">
        <v>937</v>
      </c>
      <c r="J6128" s="15" t="str">
        <f>IFERROR(VLOOKUP(I6128,'Candidato Presidencial'!$C:$E,3,FALSE),"")</f>
        <v>TODOS POR EL PERÚ</v>
      </c>
      <c r="L6128" s="15" t="str">
        <f t="shared" si="160"/>
        <v>insert into Camaleon.CandidatoCongreso( PROCESO_ELECTORAL, NOMBRE_CANDIDATO, APELLIDO_PATERNO, APELLIDO_MATERNO, NOMBRE_COMPLETO, SEXO, CARGO_ELEGIDO, LUGAR_POSTULA, ORGANIZACION_POLITICA, ALIAS ) values( 'ELECCIONES GENERALES 2016', '', '', '', 'ANGEL PEDRO RUIZ MENDEZ', 'MASCULINO', 'NO ELECTO', 'LA LIBERTAD  ', 'TODOS POR EL PERÚ', 'TODOS POR EL PERÚ' );</v>
      </c>
    </row>
    <row r="6129" spans="1:12" x14ac:dyDescent="0.25">
      <c r="A6129" s="17" t="s">
        <v>6699</v>
      </c>
      <c r="E6129" s="15" t="s">
        <v>8728</v>
      </c>
      <c r="F6129" s="15" t="s">
        <v>8772</v>
      </c>
      <c r="G6129" s="17" t="s">
        <v>1062</v>
      </c>
      <c r="H6129" s="15" t="s">
        <v>8788</v>
      </c>
      <c r="I6129" s="15" t="s">
        <v>937</v>
      </c>
      <c r="J6129" s="15" t="str">
        <f>IFERROR(VLOOKUP(I6129,'Candidato Presidencial'!$C:$E,3,FALSE),"")</f>
        <v>TODOS POR EL PERÚ</v>
      </c>
      <c r="L6129" s="15" t="str">
        <f t="shared" si="160"/>
        <v>insert into Camaleon.CandidatoCongreso( PROCESO_ELECTORAL, NOMBRE_CANDIDATO, APELLIDO_PATERNO, APELLIDO_MATERNO, NOMBRE_COMPLETO, SEXO, CARGO_ELEGIDO, LUGAR_POSTULA, ORGANIZACION_POLITICA, ALIAS ) values( 'ELECCIONES GENERALES 2016', '', '', '', 'EDGAR AMILCAR ZUÑIGA MIRANDA', 'MASCULINO', 'NO ELECTO', 'ANCASH  ', 'TODOS POR EL PERÚ', 'TODOS POR EL PERÚ' );</v>
      </c>
    </row>
    <row r="6130" spans="1:12" x14ac:dyDescent="0.25">
      <c r="A6130" s="17" t="s">
        <v>6699</v>
      </c>
      <c r="E6130" s="15" t="s">
        <v>8729</v>
      </c>
      <c r="F6130" s="15" t="s">
        <v>8773</v>
      </c>
      <c r="G6130" s="17" t="s">
        <v>1062</v>
      </c>
      <c r="H6130" s="15" t="s">
        <v>8777</v>
      </c>
      <c r="I6130" s="15" t="s">
        <v>937</v>
      </c>
      <c r="J6130" s="15" t="str">
        <f>IFERROR(VLOOKUP(I6130,'Candidato Presidencial'!$C:$E,3,FALSE),"")</f>
        <v>TODOS POR EL PERÚ</v>
      </c>
      <c r="L6130" s="15" t="str">
        <f t="shared" si="160"/>
        <v>insert into Camaleon.CandidatoCongreso( PROCESO_ELECTORAL, NOMBRE_CANDIDATO, APELLIDO_PATERNO, APELLIDO_MATERNO, NOMBRE_COMPLETO, SEXO, CARGO_ELEGIDO, LUGAR_POSTULA, ORGANIZACION_POLITICA, ALIAS ) values( 'ELECCIONES GENERALES 2016', '', '', '', 'SARA ISABEL CAMARENA MURGADO', 'FEMENINO', 'NO ELECTO', 'LIMA  ', 'TODOS POR EL PERÚ', 'TODOS POR EL PERÚ' );</v>
      </c>
    </row>
    <row r="6131" spans="1:12" x14ac:dyDescent="0.25">
      <c r="A6131" s="17" t="s">
        <v>6699</v>
      </c>
      <c r="E6131" s="15" t="s">
        <v>8730</v>
      </c>
      <c r="F6131" s="15" t="s">
        <v>8772</v>
      </c>
      <c r="G6131" s="17" t="s">
        <v>1062</v>
      </c>
      <c r="H6131" s="15" t="s">
        <v>8793</v>
      </c>
      <c r="I6131" s="15" t="s">
        <v>937</v>
      </c>
      <c r="J6131" s="15" t="str">
        <f>IFERROR(VLOOKUP(I6131,'Candidato Presidencial'!$C:$E,3,FALSE),"")</f>
        <v>TODOS POR EL PERÚ</v>
      </c>
      <c r="L6131" s="15" t="str">
        <f t="shared" si="160"/>
        <v>insert into Camaleon.CandidatoCongreso( PROCESO_ELECTORAL, NOMBRE_CANDIDATO, APELLIDO_PATERNO, APELLIDO_MATERNO, NOMBRE_COMPLETO, SEXO, CARGO_ELEGIDO, LUGAR_POSTULA, ORGANIZACION_POLITICA, ALIAS ) values( 'ELECCIONES GENERALES 2016', '', '', '', 'VITTORIO ALFONSO BRISSOLESE PAZ', 'MASCULINO', 'NO ELECTO', 'CALLAO  ', 'TODOS POR EL PERÚ', 'TODOS POR EL PERÚ' );</v>
      </c>
    </row>
    <row r="6132" spans="1:12" x14ac:dyDescent="0.25">
      <c r="A6132" s="17" t="s">
        <v>6699</v>
      </c>
      <c r="E6132" s="15" t="s">
        <v>8731</v>
      </c>
      <c r="F6132" s="15" t="s">
        <v>8773</v>
      </c>
      <c r="G6132" s="17" t="s">
        <v>1062</v>
      </c>
      <c r="H6132" s="15" t="s">
        <v>8793</v>
      </c>
      <c r="I6132" s="15" t="s">
        <v>937</v>
      </c>
      <c r="J6132" s="15" t="str">
        <f>IFERROR(VLOOKUP(I6132,'Candidato Presidencial'!$C:$E,3,FALSE),"")</f>
        <v>TODOS POR EL PERÚ</v>
      </c>
      <c r="L6132" s="15" t="str">
        <f t="shared" si="160"/>
        <v>insert into Camaleon.CandidatoCongreso( PROCESO_ELECTORAL, NOMBRE_CANDIDATO, APELLIDO_PATERNO, APELLIDO_MATERNO, NOMBRE_COMPLETO, SEXO, CARGO_ELEGIDO, LUGAR_POSTULA, ORGANIZACION_POLITICA, ALIAS ) values( 'ELECCIONES GENERALES 2016', '', '', '', 'CARMEN ROSA RIOS GUTIERREZ', 'FEMENINO', 'NO ELECTO', 'CALLAO  ', 'TODOS POR EL PERÚ', 'TODOS POR EL PERÚ' );</v>
      </c>
    </row>
    <row r="6133" spans="1:12" x14ac:dyDescent="0.25">
      <c r="A6133" s="17" t="s">
        <v>6699</v>
      </c>
      <c r="E6133" s="15" t="s">
        <v>8732</v>
      </c>
      <c r="F6133" s="15" t="s">
        <v>8772</v>
      </c>
      <c r="G6133" s="17" t="s">
        <v>1062</v>
      </c>
      <c r="H6133" s="15" t="s">
        <v>8777</v>
      </c>
      <c r="I6133" s="15" t="s">
        <v>937</v>
      </c>
      <c r="J6133" s="15" t="str">
        <f>IFERROR(VLOOKUP(I6133,'Candidato Presidencial'!$C:$E,3,FALSE),"")</f>
        <v>TODOS POR EL PERÚ</v>
      </c>
      <c r="L6133" s="15" t="str">
        <f t="shared" si="160"/>
        <v>insert into Camaleon.CandidatoCongreso( PROCESO_ELECTORAL, NOMBRE_CANDIDATO, APELLIDO_PATERNO, APELLIDO_MATERNO, NOMBRE_COMPLETO, SEXO, CARGO_ELEGIDO, LUGAR_POSTULA, ORGANIZACION_POLITICA, ALIAS ) values( 'ELECCIONES GENERALES 2016', '', '', '', 'PAUL ANTONIO SOBRADO NUNTA', 'MASCULINO', 'NO ELECTO', 'LIMA  ', 'TODOS POR EL PERÚ', 'TODOS POR EL PERÚ' );</v>
      </c>
    </row>
    <row r="6134" spans="1:12" x14ac:dyDescent="0.25">
      <c r="A6134" s="17" t="s">
        <v>6699</v>
      </c>
      <c r="E6134" s="15" t="s">
        <v>8733</v>
      </c>
      <c r="F6134" s="15" t="s">
        <v>8773</v>
      </c>
      <c r="G6134" s="17" t="s">
        <v>1062</v>
      </c>
      <c r="H6134" s="15" t="s">
        <v>8792</v>
      </c>
      <c r="I6134" s="15" t="s">
        <v>937</v>
      </c>
      <c r="J6134" s="15" t="str">
        <f>IFERROR(VLOOKUP(I6134,'Candidato Presidencial'!$C:$E,3,FALSE),"")</f>
        <v>TODOS POR EL PERÚ</v>
      </c>
      <c r="L6134" s="15" t="str">
        <f t="shared" si="160"/>
        <v>insert into Camaleon.CandidatoCongreso( PROCESO_ELECTORAL, NOMBRE_CANDIDATO, APELLIDO_PATERNO, APELLIDO_MATERNO, NOMBRE_COMPLETO, SEXO, CARGO_ELEGIDO, LUGAR_POSTULA, ORGANIZACION_POLITICA, ALIAS ) values( 'ELECCIONES GENERALES 2016', '', '', '', 'CLARA MERA DE DIAZ', 'FEMENINO', 'NO ELECTO', 'UCAYALI  ', 'TODOS POR EL PERÚ', 'TODOS POR EL PERÚ' );</v>
      </c>
    </row>
    <row r="6135" spans="1:12" x14ac:dyDescent="0.25">
      <c r="A6135" s="17" t="s">
        <v>6699</v>
      </c>
      <c r="E6135" s="15" t="s">
        <v>8734</v>
      </c>
      <c r="F6135" s="15" t="s">
        <v>8772</v>
      </c>
      <c r="G6135" s="17" t="s">
        <v>1062</v>
      </c>
      <c r="H6135" s="15" t="s">
        <v>8777</v>
      </c>
      <c r="I6135" s="15" t="s">
        <v>937</v>
      </c>
      <c r="J6135" s="15" t="str">
        <f>IFERROR(VLOOKUP(I6135,'Candidato Presidencial'!$C:$E,3,FALSE),"")</f>
        <v>TODOS POR EL PERÚ</v>
      </c>
      <c r="L6135" s="15" t="str">
        <f t="shared" si="160"/>
        <v>insert into Camaleon.CandidatoCongreso( PROCESO_ELECTORAL, NOMBRE_CANDIDATO, APELLIDO_PATERNO, APELLIDO_MATERNO, NOMBRE_COMPLETO, SEXO, CARGO_ELEGIDO, LUGAR_POSTULA, ORGANIZACION_POLITICA, ALIAS ) values( 'ELECCIONES GENERALES 2016', '', '', '', 'FREDI YONI TARAZONA MILLA', 'MASCULINO', 'NO ELECTO', 'LIMA  ', 'TODOS POR EL PERÚ', 'TODOS POR EL PERÚ' );</v>
      </c>
    </row>
    <row r="6136" spans="1:12" x14ac:dyDescent="0.25">
      <c r="A6136" s="17" t="s">
        <v>6699</v>
      </c>
      <c r="E6136" s="15" t="s">
        <v>8735</v>
      </c>
      <c r="F6136" s="15" t="s">
        <v>8772</v>
      </c>
      <c r="G6136" s="17" t="s">
        <v>1062</v>
      </c>
      <c r="H6136" s="15" t="s">
        <v>8794</v>
      </c>
      <c r="I6136" s="15" t="s">
        <v>937</v>
      </c>
      <c r="J6136" s="15" t="str">
        <f>IFERROR(VLOOKUP(I6136,'Candidato Presidencial'!$C:$E,3,FALSE),"")</f>
        <v>TODOS POR EL PERÚ</v>
      </c>
      <c r="L6136" s="15" t="str">
        <f t="shared" si="160"/>
        <v>insert into Camaleon.CandidatoCongreso( PROCESO_ELECTORAL, NOMBRE_CANDIDATO, APELLIDO_PATERNO, APELLIDO_MATERNO, NOMBRE_COMPLETO, SEXO, CARGO_ELEGIDO, LUGAR_POSTULA, ORGANIZACION_POLITICA, ALIAS ) values( 'ELECCIONES GENERALES 2016', '', '', '', 'CARLOS RAMOS MONTES', 'MASCULINO', 'NO ELECTO', 'APURIMAC  ', 'TODOS POR EL PERÚ', 'TODOS POR EL PERÚ' );</v>
      </c>
    </row>
    <row r="6137" spans="1:12" x14ac:dyDescent="0.25">
      <c r="A6137" s="17" t="s">
        <v>6699</v>
      </c>
      <c r="E6137" s="15" t="s">
        <v>8736</v>
      </c>
      <c r="F6137" s="15" t="s">
        <v>8773</v>
      </c>
      <c r="G6137" s="17" t="s">
        <v>1062</v>
      </c>
      <c r="H6137" s="15" t="s">
        <v>8794</v>
      </c>
      <c r="I6137" s="15" t="s">
        <v>937</v>
      </c>
      <c r="J6137" s="15" t="str">
        <f>IFERROR(VLOOKUP(I6137,'Candidato Presidencial'!$C:$E,3,FALSE),"")</f>
        <v>TODOS POR EL PERÚ</v>
      </c>
      <c r="L6137" s="15" t="str">
        <f t="shared" si="160"/>
        <v>insert into Camaleon.CandidatoCongreso( PROCESO_ELECTORAL, NOMBRE_CANDIDATO, APELLIDO_PATERNO, APELLIDO_MATERNO, NOMBRE_COMPLETO, SEXO, CARGO_ELEGIDO, LUGAR_POSTULA, ORGANIZACION_POLITICA, ALIAS ) values( 'ELECCIONES GENERALES 2016', '', '', '', 'AYDEE ESPINOZA PALOMINO', 'FEMENINO', 'NO ELECTO', 'APURIMAC  ', 'TODOS POR EL PERÚ', 'TODOS POR EL PERÚ' );</v>
      </c>
    </row>
    <row r="6138" spans="1:12" x14ac:dyDescent="0.25">
      <c r="A6138" s="17" t="s">
        <v>6699</v>
      </c>
      <c r="E6138" s="15" t="s">
        <v>8737</v>
      </c>
      <c r="F6138" s="15" t="s">
        <v>8772</v>
      </c>
      <c r="G6138" s="17" t="s">
        <v>1062</v>
      </c>
      <c r="H6138" s="15" t="s">
        <v>8784</v>
      </c>
      <c r="I6138" s="15" t="s">
        <v>937</v>
      </c>
      <c r="J6138" s="15" t="str">
        <f>IFERROR(VLOOKUP(I6138,'Candidato Presidencial'!$C:$E,3,FALSE),"")</f>
        <v>TODOS POR EL PERÚ</v>
      </c>
      <c r="L6138" s="15" t="str">
        <f t="shared" si="160"/>
        <v>insert into Camaleon.CandidatoCongreso( PROCESO_ELECTORAL, NOMBRE_CANDIDATO, APELLIDO_PATERNO, APELLIDO_MATERNO, NOMBRE_COMPLETO, SEXO, CARGO_ELEGIDO, LUGAR_POSTULA, ORGANIZACION_POLITICA, ALIAS ) values( 'ELECCIONES GENERALES 2016', '', '', '', 'WILLIAMS AUCCAHUASI ALMIDON', 'MASCULINO', 'NO ELECTO', 'MADRE DE DIOS  ', 'TODOS POR EL PERÚ', 'TODOS POR EL PERÚ' );</v>
      </c>
    </row>
    <row r="6139" spans="1:12" x14ac:dyDescent="0.25">
      <c r="A6139" s="17" t="s">
        <v>6699</v>
      </c>
      <c r="E6139" s="15" t="s">
        <v>8738</v>
      </c>
      <c r="F6139" s="15" t="s">
        <v>8772</v>
      </c>
      <c r="G6139" s="17" t="s">
        <v>1062</v>
      </c>
      <c r="H6139" s="15" t="s">
        <v>8794</v>
      </c>
      <c r="I6139" s="15" t="s">
        <v>937</v>
      </c>
      <c r="J6139" s="15" t="str">
        <f>IFERROR(VLOOKUP(I6139,'Candidato Presidencial'!$C:$E,3,FALSE),"")</f>
        <v>TODOS POR EL PERÚ</v>
      </c>
      <c r="L6139" s="15" t="str">
        <f t="shared" si="160"/>
        <v>insert into Camaleon.CandidatoCongreso( PROCESO_ELECTORAL, NOMBRE_CANDIDATO, APELLIDO_PATERNO, APELLIDO_MATERNO, NOMBRE_COMPLETO, SEXO, CARGO_ELEGIDO, LUGAR_POSTULA, ORGANIZACION_POLITICA, ALIAS ) values( 'ELECCIONES GENERALES 2016', '', '', '', 'EDGAR DOMINGUEZ RIVERA', 'MASCULINO', 'NO ELECTO', 'APURIMAC  ', 'TODOS POR EL PERÚ', 'TODOS POR EL PERÚ' );</v>
      </c>
    </row>
    <row r="6140" spans="1:12" x14ac:dyDescent="0.25">
      <c r="A6140" s="17" t="s">
        <v>6699</v>
      </c>
      <c r="E6140" s="15" t="s">
        <v>8739</v>
      </c>
      <c r="F6140" s="15" t="s">
        <v>8773</v>
      </c>
      <c r="G6140" s="17" t="s">
        <v>1062</v>
      </c>
      <c r="H6140" s="15" t="s">
        <v>8778</v>
      </c>
      <c r="I6140" s="15" t="s">
        <v>937</v>
      </c>
      <c r="J6140" s="15" t="str">
        <f>IFERROR(VLOOKUP(I6140,'Candidato Presidencial'!$C:$E,3,FALSE),"")</f>
        <v>TODOS POR EL PERÚ</v>
      </c>
      <c r="L6140" s="15" t="str">
        <f t="shared" si="160"/>
        <v>insert into Camaleon.CandidatoCongreso( PROCESO_ELECTORAL, NOMBRE_CANDIDATO, APELLIDO_PATERNO, APELLIDO_MATERNO, NOMBRE_COMPLETO, SEXO, CARGO_ELEGIDO, LUGAR_POSTULA, ORGANIZACION_POLITICA, ALIAS ) values( 'ELECCIONES GENERALES 2016', '', '', '', 'RUTH GUTIERREZ ORE', 'FEMENINO', 'NO ELECTO', 'LORETO  ', 'TODOS POR EL PERÚ', 'TODOS POR EL PERÚ' );</v>
      </c>
    </row>
    <row r="6141" spans="1:12" x14ac:dyDescent="0.25">
      <c r="A6141" s="17" t="s">
        <v>6699</v>
      </c>
      <c r="E6141" s="15" t="s">
        <v>8740</v>
      </c>
      <c r="F6141" s="15" t="s">
        <v>8773</v>
      </c>
      <c r="G6141" s="17" t="s">
        <v>1062</v>
      </c>
      <c r="H6141" s="15" t="s">
        <v>8798</v>
      </c>
      <c r="I6141" s="15" t="s">
        <v>937</v>
      </c>
      <c r="J6141" s="15" t="str">
        <f>IFERROR(VLOOKUP(I6141,'Candidato Presidencial'!$C:$E,3,FALSE),"")</f>
        <v>TODOS POR EL PERÚ</v>
      </c>
      <c r="L6141" s="15" t="str">
        <f t="shared" si="160"/>
        <v>insert into Camaleon.CandidatoCongreso( PROCESO_ELECTORAL, NOMBRE_CANDIDATO, APELLIDO_PATERNO, APELLIDO_MATERNO, NOMBRE_COMPLETO, SEXO, CARGO_ELEGIDO, LUGAR_POSTULA, ORGANIZACION_POLITICA, ALIAS ) values( 'ELECCIONES GENERALES 2016', '', '', '', 'ZAIDA GINA MALAGA IBAÑEZ', 'FEMENINO', 'NO ELECTO', 'MOQUEGUA  ', 'TODOS POR EL PERÚ', 'TODOS POR EL PERÚ' );</v>
      </c>
    </row>
    <row r="6142" spans="1:12" x14ac:dyDescent="0.25">
      <c r="A6142" s="17" t="s">
        <v>6699</v>
      </c>
      <c r="E6142" s="15" t="s">
        <v>8741</v>
      </c>
      <c r="F6142" s="15" t="s">
        <v>8773</v>
      </c>
      <c r="G6142" s="17" t="s">
        <v>1062</v>
      </c>
      <c r="H6142" s="15" t="s">
        <v>8789</v>
      </c>
      <c r="I6142" s="15" t="s">
        <v>937</v>
      </c>
      <c r="J6142" s="15" t="str">
        <f>IFERROR(VLOOKUP(I6142,'Candidato Presidencial'!$C:$E,3,FALSE),"")</f>
        <v>TODOS POR EL PERÚ</v>
      </c>
      <c r="L6142" s="15" t="str">
        <f t="shared" si="160"/>
        <v>insert into Camaleon.CandidatoCongreso( PROCESO_ELECTORAL, NOMBRE_CANDIDATO, APELLIDO_PATERNO, APELLIDO_MATERNO, NOMBRE_COMPLETO, SEXO, CARGO_ELEGIDO, LUGAR_POSTULA, ORGANIZACION_POLITICA, ALIAS ) values( 'ELECCIONES GENERALES 2016', '', '', '', 'ANA CECILIA LOPEZ SALAZAR', 'FEMENINO', 'NO ELECTO', 'AREQUIPA  ', 'TODOS POR EL PERÚ', 'TODOS POR EL PERÚ' );</v>
      </c>
    </row>
    <row r="6143" spans="1:12" x14ac:dyDescent="0.25">
      <c r="A6143" s="17" t="s">
        <v>6699</v>
      </c>
      <c r="E6143" s="15" t="s">
        <v>8742</v>
      </c>
      <c r="F6143" s="15" t="s">
        <v>8772</v>
      </c>
      <c r="G6143" s="17" t="s">
        <v>1062</v>
      </c>
      <c r="H6143" s="15" t="s">
        <v>8789</v>
      </c>
      <c r="I6143" s="15" t="s">
        <v>937</v>
      </c>
      <c r="J6143" s="15" t="str">
        <f>IFERROR(VLOOKUP(I6143,'Candidato Presidencial'!$C:$E,3,FALSE),"")</f>
        <v>TODOS POR EL PERÚ</v>
      </c>
      <c r="L6143" s="15" t="str">
        <f t="shared" si="160"/>
        <v>insert into Camaleon.CandidatoCongreso( PROCESO_ELECTORAL, NOMBRE_CANDIDATO, APELLIDO_PATERNO, APELLIDO_MATERNO, NOMBRE_COMPLETO, SEXO, CARGO_ELEGIDO, LUGAR_POSTULA, ORGANIZACION_POLITICA, ALIAS ) values( 'ELECCIONES GENERALES 2016', '', '', '', 'LEONCIO PEDRO AMUDIO PEÑA', 'MASCULINO', 'NO ELECTO', 'AREQUIPA  ', 'TODOS POR EL PERÚ', 'TODOS POR EL PERÚ' );</v>
      </c>
    </row>
    <row r="6144" spans="1:12" x14ac:dyDescent="0.25">
      <c r="A6144" s="17" t="s">
        <v>6699</v>
      </c>
      <c r="E6144" s="15" t="s">
        <v>8743</v>
      </c>
      <c r="F6144" s="15" t="s">
        <v>8772</v>
      </c>
      <c r="G6144" s="17" t="s">
        <v>1062</v>
      </c>
      <c r="H6144" s="15" t="s">
        <v>8789</v>
      </c>
      <c r="I6144" s="15" t="s">
        <v>937</v>
      </c>
      <c r="J6144" s="15" t="str">
        <f>IFERROR(VLOOKUP(I6144,'Candidato Presidencial'!$C:$E,3,FALSE),"")</f>
        <v>TODOS POR EL PERÚ</v>
      </c>
      <c r="L6144" s="15" t="str">
        <f t="shared" si="160"/>
        <v>insert into Camaleon.CandidatoCongreso( PROCESO_ELECTORAL, NOMBRE_CANDIDATO, APELLIDO_PATERNO, APELLIDO_MATERNO, NOMBRE_COMPLETO, SEXO, CARGO_ELEGIDO, LUGAR_POSTULA, ORGANIZACION_POLITICA, ALIAS ) values( 'ELECCIONES GENERALES 2016', '', '', '', 'JOSE ALBERTO CHOCANO POLAR', 'MASCULINO', 'NO ELECTO', 'AREQUIPA  ', 'TODOS POR EL PERÚ', 'TODOS POR EL PERÚ' );</v>
      </c>
    </row>
    <row r="6145" spans="1:12" x14ac:dyDescent="0.25">
      <c r="A6145" s="17" t="s">
        <v>6699</v>
      </c>
      <c r="E6145" s="15" t="s">
        <v>8744</v>
      </c>
      <c r="F6145" s="15" t="s">
        <v>8772</v>
      </c>
      <c r="G6145" s="17" t="s">
        <v>1062</v>
      </c>
      <c r="H6145" s="15" t="s">
        <v>8789</v>
      </c>
      <c r="I6145" s="15" t="s">
        <v>937</v>
      </c>
      <c r="J6145" s="15" t="str">
        <f>IFERROR(VLOOKUP(I6145,'Candidato Presidencial'!$C:$E,3,FALSE),"")</f>
        <v>TODOS POR EL PERÚ</v>
      </c>
      <c r="L6145" s="15" t="str">
        <f t="shared" si="160"/>
        <v>insert into Camaleon.CandidatoCongreso( PROCESO_ELECTORAL, NOMBRE_CANDIDATO, APELLIDO_PATERNO, APELLIDO_MATERNO, NOMBRE_COMPLETO, SEXO, CARGO_ELEGIDO, LUGAR_POSTULA, ORGANIZACION_POLITICA, ALIAS ) values( 'ELECCIONES GENERALES 2016', '', '', '', 'ALDO ALEJANDRO HERNANI CRESPO', 'MASCULINO', 'NO ELECTO', 'AREQUIPA  ', 'TODOS POR EL PERÚ', 'TODOS POR EL PERÚ' );</v>
      </c>
    </row>
    <row r="6146" spans="1:12" x14ac:dyDescent="0.25">
      <c r="A6146" s="17" t="s">
        <v>6699</v>
      </c>
      <c r="E6146" s="15" t="s">
        <v>8745</v>
      </c>
      <c r="F6146" s="15" t="s">
        <v>8772</v>
      </c>
      <c r="G6146" s="17" t="s">
        <v>1062</v>
      </c>
      <c r="H6146" s="15" t="s">
        <v>8789</v>
      </c>
      <c r="I6146" s="15" t="s">
        <v>937</v>
      </c>
      <c r="J6146" s="15" t="str">
        <f>IFERROR(VLOOKUP(I6146,'Candidato Presidencial'!$C:$E,3,FALSE),"")</f>
        <v>TODOS POR EL PERÚ</v>
      </c>
      <c r="L6146" s="15" t="str">
        <f t="shared" si="160"/>
        <v>insert into Camaleon.CandidatoCongreso( PROCESO_ELECTORAL, NOMBRE_CANDIDATO, APELLIDO_PATERNO, APELLIDO_MATERNO, NOMBRE_COMPLETO, SEXO, CARGO_ELEGIDO, LUGAR_POSTULA, ORGANIZACION_POLITICA, ALIAS ) values( 'ELECCIONES GENERALES 2016', '', '', '', 'JOSE ANTONIO NUÑEZ SALAS', 'MASCULINO', 'NO ELECTO', 'AREQUIPA  ', 'TODOS POR EL PERÚ', 'TODOS POR EL PERÚ' );</v>
      </c>
    </row>
    <row r="6147" spans="1:12" x14ac:dyDescent="0.25">
      <c r="A6147" s="17" t="s">
        <v>6699</v>
      </c>
      <c r="E6147" s="15" t="s">
        <v>8746</v>
      </c>
      <c r="F6147" s="15" t="s">
        <v>8773</v>
      </c>
      <c r="G6147" s="17" t="s">
        <v>1062</v>
      </c>
      <c r="H6147" s="15" t="s">
        <v>8790</v>
      </c>
      <c r="I6147" s="15" t="s">
        <v>937</v>
      </c>
      <c r="J6147" s="15" t="str">
        <f>IFERROR(VLOOKUP(I6147,'Candidato Presidencial'!$C:$E,3,FALSE),"")</f>
        <v>TODOS POR EL PERÚ</v>
      </c>
      <c r="L6147" s="15" t="str">
        <f t="shared" ref="L6147:L6172" si="161">"insert into Camaleon.CandidatoCongreso( "&amp;$A$1&amp;", "&amp;$B$1&amp;", "&amp;$C$1&amp;", "&amp;$D$1&amp;", "&amp;$E$1&amp;", "&amp;$F$1&amp;", "&amp;$G$1&amp;", "&amp;$H$1&amp;", "&amp;$I$1&amp;", "&amp;$J$1&amp;" ) values( '"&amp;A6147&amp;"', '"&amp;B6147&amp;"', '"&amp;C6147&amp;"', '"&amp;D6147&amp;"', '"&amp;E6147&amp;"', '"&amp;F6147&amp;"', '"&amp;G6147&amp;"', '"&amp;H6147&amp;"', '"&amp;I6147&amp;"', '"&amp;J6147&amp;"' );"</f>
        <v>insert into Camaleon.CandidatoCongreso( PROCESO_ELECTORAL, NOMBRE_CANDIDATO, APELLIDO_PATERNO, APELLIDO_MATERNO, NOMBRE_COMPLETO, SEXO, CARGO_ELEGIDO, LUGAR_POSTULA, ORGANIZACION_POLITICA, ALIAS ) values( 'ELECCIONES GENERALES 2016', '', '', '', 'EDITH BAUTISTA LEON', 'FEMENINO', 'NO ELECTO', 'AYACUCHO  ', 'TODOS POR EL PERÚ', 'TODOS POR EL PERÚ' );</v>
      </c>
    </row>
    <row r="6148" spans="1:12" x14ac:dyDescent="0.25">
      <c r="A6148" s="17" t="s">
        <v>6699</v>
      </c>
      <c r="E6148" s="15" t="s">
        <v>8747</v>
      </c>
      <c r="F6148" s="15" t="s">
        <v>8772</v>
      </c>
      <c r="G6148" s="17" t="s">
        <v>1062</v>
      </c>
      <c r="H6148" s="15" t="s">
        <v>8790</v>
      </c>
      <c r="I6148" s="15" t="s">
        <v>937</v>
      </c>
      <c r="J6148" s="15" t="str">
        <f>IFERROR(VLOOKUP(I6148,'Candidato Presidencial'!$C:$E,3,FALSE),"")</f>
        <v>TODOS POR EL PERÚ</v>
      </c>
      <c r="L6148" s="15" t="str">
        <f t="shared" si="161"/>
        <v>insert into Camaleon.CandidatoCongreso( PROCESO_ELECTORAL, NOMBRE_CANDIDATO, APELLIDO_PATERNO, APELLIDO_MATERNO, NOMBRE_COMPLETO, SEXO, CARGO_ELEGIDO, LUGAR_POSTULA, ORGANIZACION_POLITICA, ALIAS ) values( 'ELECCIONES GENERALES 2016', '', '', '', 'JUSTO IRWIN GONZALES AGUADO', 'MASCULINO', 'NO ELECTO', 'AYACUCHO  ', 'TODOS POR EL PERÚ', 'TODOS POR EL PERÚ' );</v>
      </c>
    </row>
    <row r="6149" spans="1:12" x14ac:dyDescent="0.25">
      <c r="A6149" s="17" t="s">
        <v>6699</v>
      </c>
      <c r="E6149" s="15" t="s">
        <v>8748</v>
      </c>
      <c r="F6149" s="15" t="s">
        <v>8772</v>
      </c>
      <c r="G6149" s="17" t="s">
        <v>1062</v>
      </c>
      <c r="H6149" s="15" t="s">
        <v>8790</v>
      </c>
      <c r="I6149" s="15" t="s">
        <v>937</v>
      </c>
      <c r="J6149" s="15" t="str">
        <f>IFERROR(VLOOKUP(I6149,'Candidato Presidencial'!$C:$E,3,FALSE),"")</f>
        <v>TODOS POR EL PERÚ</v>
      </c>
      <c r="L6149" s="15" t="str">
        <f t="shared" si="161"/>
        <v>insert into Camaleon.CandidatoCongreso( PROCESO_ELECTORAL, NOMBRE_CANDIDATO, APELLIDO_PATERNO, APELLIDO_MATERNO, NOMBRE_COMPLETO, SEXO, CARGO_ELEGIDO, LUGAR_POSTULA, ORGANIZACION_POLITICA, ALIAS ) values( 'ELECCIONES GENERALES 2016', '', '', '', 'EDWIN ALFREDO BUSTIOS SAAVEDRA', 'MASCULINO', 'NO ELECTO', 'AYACUCHO  ', 'TODOS POR EL PERÚ', 'TODOS POR EL PERÚ' );</v>
      </c>
    </row>
    <row r="6150" spans="1:12" x14ac:dyDescent="0.25">
      <c r="A6150" s="17" t="s">
        <v>6699</v>
      </c>
      <c r="E6150" s="15" t="s">
        <v>8749</v>
      </c>
      <c r="F6150" s="15" t="s">
        <v>8773</v>
      </c>
      <c r="G6150" s="17" t="s">
        <v>1062</v>
      </c>
      <c r="H6150" s="15" t="s">
        <v>8780</v>
      </c>
      <c r="I6150" s="15" t="s">
        <v>937</v>
      </c>
      <c r="J6150" s="15" t="str">
        <f>IFERROR(VLOOKUP(I6150,'Candidato Presidencial'!$C:$E,3,FALSE),"")</f>
        <v>TODOS POR EL PERÚ</v>
      </c>
      <c r="L6150" s="15" t="str">
        <f t="shared" si="161"/>
        <v>insert into Camaleon.CandidatoCongreso( PROCESO_ELECTORAL, NOMBRE_CANDIDATO, APELLIDO_PATERNO, APELLIDO_MATERNO, NOMBRE_COMPLETO, SEXO, CARGO_ELEGIDO, LUGAR_POSTULA, ORGANIZACION_POLITICA, ALIAS ) values( 'ELECCIONES GENERALES 2016', '', '', '', 'CAROLINA DEL PILAR ZAVALA JANAMPA', 'FEMENINO', 'NO ELECTO', 'LA LIBERTAD  ', 'TODOS POR EL PERÚ', 'TODOS POR EL PERÚ' );</v>
      </c>
    </row>
    <row r="6151" spans="1:12" x14ac:dyDescent="0.25">
      <c r="A6151" s="17" t="s">
        <v>6699</v>
      </c>
      <c r="E6151" s="15" t="s">
        <v>8750</v>
      </c>
      <c r="F6151" s="15" t="s">
        <v>8773</v>
      </c>
      <c r="G6151" s="17" t="s">
        <v>1062</v>
      </c>
      <c r="H6151" s="15" t="s">
        <v>8781</v>
      </c>
      <c r="I6151" s="15" t="s">
        <v>937</v>
      </c>
      <c r="J6151" s="15" t="str">
        <f>IFERROR(VLOOKUP(I6151,'Candidato Presidencial'!$C:$E,3,FALSE),"")</f>
        <v>TODOS POR EL PERÚ</v>
      </c>
      <c r="L6151" s="15" t="str">
        <f t="shared" si="161"/>
        <v>insert into Camaleon.CandidatoCongreso( PROCESO_ELECTORAL, NOMBRE_CANDIDATO, APELLIDO_PATERNO, APELLIDO_MATERNO, NOMBRE_COMPLETO, SEXO, CARGO_ELEGIDO, LUGAR_POSTULA, ORGANIZACION_POLITICA, ALIAS ) values( 'ELECCIONES GENERALES 2016', '', '', '', 'MARIA ELENA VERA CORREA', 'FEMENINO', 'NO ELECTO', 'CAJAMARCA  ', 'TODOS POR EL PERÚ', 'TODOS POR EL PERÚ' );</v>
      </c>
    </row>
    <row r="6152" spans="1:12" x14ac:dyDescent="0.25">
      <c r="A6152" s="17" t="s">
        <v>6699</v>
      </c>
      <c r="E6152" s="15" t="s">
        <v>8751</v>
      </c>
      <c r="F6152" s="15" t="s">
        <v>8772</v>
      </c>
      <c r="G6152" s="17" t="s">
        <v>1062</v>
      </c>
      <c r="H6152" s="15" t="s">
        <v>8781</v>
      </c>
      <c r="I6152" s="15" t="s">
        <v>937</v>
      </c>
      <c r="J6152" s="15" t="str">
        <f>IFERROR(VLOOKUP(I6152,'Candidato Presidencial'!$C:$E,3,FALSE),"")</f>
        <v>TODOS POR EL PERÚ</v>
      </c>
      <c r="L6152" s="15" t="str">
        <f t="shared" si="161"/>
        <v>insert into Camaleon.CandidatoCongreso( PROCESO_ELECTORAL, NOMBRE_CANDIDATO, APELLIDO_PATERNO, APELLIDO_MATERNO, NOMBRE_COMPLETO, SEXO, CARGO_ELEGIDO, LUGAR_POSTULA, ORGANIZACION_POLITICA, ALIAS ) values( 'ELECCIONES GENERALES 2016', '', '', '', 'ALAN BENEL CERNA', 'MASCULINO', 'NO ELECTO', 'CAJAMARCA  ', 'TODOS POR EL PERÚ', 'TODOS POR EL PERÚ' );</v>
      </c>
    </row>
    <row r="6153" spans="1:12" x14ac:dyDescent="0.25">
      <c r="A6153" s="17" t="s">
        <v>6699</v>
      </c>
      <c r="E6153" s="15" t="s">
        <v>8752</v>
      </c>
      <c r="F6153" s="15" t="s">
        <v>8772</v>
      </c>
      <c r="G6153" s="17" t="s">
        <v>1062</v>
      </c>
      <c r="H6153" s="15" t="s">
        <v>8791</v>
      </c>
      <c r="I6153" s="15" t="s">
        <v>937</v>
      </c>
      <c r="J6153" s="15" t="str">
        <f>IFERROR(VLOOKUP(I6153,'Candidato Presidencial'!$C:$E,3,FALSE),"")</f>
        <v>TODOS POR EL PERÚ</v>
      </c>
      <c r="L6153" s="15" t="str">
        <f t="shared" si="161"/>
        <v>insert into Camaleon.CandidatoCongreso( PROCESO_ELECTORAL, NOMBRE_CANDIDATO, APELLIDO_PATERNO, APELLIDO_MATERNO, NOMBRE_COMPLETO, SEXO, CARGO_ELEGIDO, LUGAR_POSTULA, ORGANIZACION_POLITICA, ALIAS ) values( 'ELECCIONES GENERALES 2016', '', '', '', 'ANGEL EDUARDO SANCHEZ ALVAREZ', 'MASCULINO', 'NO ELECTO', 'TUMBES  ', 'TODOS POR EL PERÚ', 'TODOS POR EL PERÚ' );</v>
      </c>
    </row>
    <row r="6154" spans="1:12" x14ac:dyDescent="0.25">
      <c r="A6154" s="17" t="s">
        <v>6699</v>
      </c>
      <c r="E6154" s="15" t="s">
        <v>8753</v>
      </c>
      <c r="F6154" s="15" t="s">
        <v>8772</v>
      </c>
      <c r="G6154" s="17" t="s">
        <v>1062</v>
      </c>
      <c r="H6154" s="15" t="s">
        <v>8788</v>
      </c>
      <c r="I6154" s="15" t="s">
        <v>937</v>
      </c>
      <c r="J6154" s="15" t="str">
        <f>IFERROR(VLOOKUP(I6154,'Candidato Presidencial'!$C:$E,3,FALSE),"")</f>
        <v>TODOS POR EL PERÚ</v>
      </c>
      <c r="L6154" s="15" t="str">
        <f t="shared" si="161"/>
        <v>insert into Camaleon.CandidatoCongreso( PROCESO_ELECTORAL, NOMBRE_CANDIDATO, APELLIDO_PATERNO, APELLIDO_MATERNO, NOMBRE_COMPLETO, SEXO, CARGO_ELEGIDO, LUGAR_POSTULA, ORGANIZACION_POLITICA, ALIAS ) values( 'ELECCIONES GENERALES 2016', '', '', '', 'CARLOS ANTONIO REYES PAREJA', 'MASCULINO', 'NO ELECTO', 'ANCASH  ', 'TODOS POR EL PERÚ', 'TODOS POR EL PERÚ' );</v>
      </c>
    </row>
    <row r="6155" spans="1:12" x14ac:dyDescent="0.25">
      <c r="A6155" s="17" t="s">
        <v>6699</v>
      </c>
      <c r="E6155" s="15" t="s">
        <v>8754</v>
      </c>
      <c r="F6155" s="15" t="s">
        <v>8772</v>
      </c>
      <c r="G6155" s="17" t="s">
        <v>1062</v>
      </c>
      <c r="H6155" s="15" t="s">
        <v>8781</v>
      </c>
      <c r="I6155" s="15" t="s">
        <v>937</v>
      </c>
      <c r="J6155" s="15" t="str">
        <f>IFERROR(VLOOKUP(I6155,'Candidato Presidencial'!$C:$E,3,FALSE),"")</f>
        <v>TODOS POR EL PERÚ</v>
      </c>
      <c r="L6155" s="15" t="str">
        <f t="shared" si="161"/>
        <v>insert into Camaleon.CandidatoCongreso( PROCESO_ELECTORAL, NOMBRE_CANDIDATO, APELLIDO_PATERNO, APELLIDO_MATERNO, NOMBRE_COMPLETO, SEXO, CARGO_ELEGIDO, LUGAR_POSTULA, ORGANIZACION_POLITICA, ALIAS ) values( 'ELECCIONES GENERALES 2016', '', '', '', 'LUIS ALBERTO DIAZ MORALES', 'MASCULINO', 'NO ELECTO', 'CAJAMARCA  ', 'TODOS POR EL PERÚ', 'TODOS POR EL PERÚ' );</v>
      </c>
    </row>
    <row r="6156" spans="1:12" x14ac:dyDescent="0.25">
      <c r="A6156" s="17" t="s">
        <v>6699</v>
      </c>
      <c r="E6156" s="15" t="s">
        <v>8755</v>
      </c>
      <c r="F6156" s="15" t="s">
        <v>8772</v>
      </c>
      <c r="G6156" s="17" t="s">
        <v>1062</v>
      </c>
      <c r="H6156" s="15" t="s">
        <v>8783</v>
      </c>
      <c r="I6156" s="15" t="s">
        <v>937</v>
      </c>
      <c r="J6156" s="15" t="str">
        <f>IFERROR(VLOOKUP(I6156,'Candidato Presidencial'!$C:$E,3,FALSE),"")</f>
        <v>TODOS POR EL PERÚ</v>
      </c>
      <c r="L6156" s="15" t="str">
        <f t="shared" si="161"/>
        <v>insert into Camaleon.CandidatoCongreso( PROCESO_ELECTORAL, NOMBRE_CANDIDATO, APELLIDO_PATERNO, APELLIDO_MATERNO, NOMBRE_COMPLETO, SEXO, CARGO_ELEGIDO, LUGAR_POSTULA, ORGANIZACION_POLITICA, ALIAS ) values( 'ELECCIONES GENERALES 2016', '', '', '', 'EDGAR QUISPE HUMPIRE', 'MASCULINO', 'NO ELECTO', 'CUSCO  ', 'TODOS POR EL PERÚ', 'TODOS POR EL PERÚ' );</v>
      </c>
    </row>
    <row r="6157" spans="1:12" x14ac:dyDescent="0.25">
      <c r="A6157" s="17" t="s">
        <v>6699</v>
      </c>
      <c r="E6157" s="15" t="s">
        <v>8756</v>
      </c>
      <c r="F6157" s="15" t="s">
        <v>8772</v>
      </c>
      <c r="G6157" s="17" t="s">
        <v>1062</v>
      </c>
      <c r="H6157" s="15" t="s">
        <v>8792</v>
      </c>
      <c r="I6157" s="15" t="s">
        <v>937</v>
      </c>
      <c r="J6157" s="15" t="str">
        <f>IFERROR(VLOOKUP(I6157,'Candidato Presidencial'!$C:$E,3,FALSE),"")</f>
        <v>TODOS POR EL PERÚ</v>
      </c>
      <c r="L6157" s="15" t="str">
        <f t="shared" si="161"/>
        <v>insert into Camaleon.CandidatoCongreso( PROCESO_ELECTORAL, NOMBRE_CANDIDATO, APELLIDO_PATERNO, APELLIDO_MATERNO, NOMBRE_COMPLETO, SEXO, CARGO_ELEGIDO, LUGAR_POSTULA, ORGANIZACION_POLITICA, ALIAS ) values( 'ELECCIONES GENERALES 2016', '', '', '', 'SANDRO CRISTOPHER MERCADO PHILCO', 'MASCULINO', 'NO ELECTO', 'UCAYALI  ', 'TODOS POR EL PERÚ', 'TODOS POR EL PERÚ' );</v>
      </c>
    </row>
    <row r="6158" spans="1:12" x14ac:dyDescent="0.25">
      <c r="A6158" s="17" t="s">
        <v>6699</v>
      </c>
      <c r="E6158" s="15" t="s">
        <v>8757</v>
      </c>
      <c r="F6158" s="15" t="s">
        <v>8773</v>
      </c>
      <c r="G6158" s="17" t="s">
        <v>1062</v>
      </c>
      <c r="H6158" s="15" t="s">
        <v>8784</v>
      </c>
      <c r="I6158" s="15" t="s">
        <v>937</v>
      </c>
      <c r="J6158" s="15" t="str">
        <f>IFERROR(VLOOKUP(I6158,'Candidato Presidencial'!$C:$E,3,FALSE),"")</f>
        <v>TODOS POR EL PERÚ</v>
      </c>
      <c r="L6158" s="15" t="str">
        <f t="shared" si="161"/>
        <v>insert into Camaleon.CandidatoCongreso( PROCESO_ELECTORAL, NOMBRE_CANDIDATO, APELLIDO_PATERNO, APELLIDO_MATERNO, NOMBRE_COMPLETO, SEXO, CARGO_ELEGIDO, LUGAR_POSTULA, ORGANIZACION_POLITICA, ALIAS ) values( 'ELECCIONES GENERALES 2016', '', '', '', 'DARLY MADGUALIDA MEDINA VERA', 'FEMENINO', 'NO ELECTO', 'MADRE DE DIOS  ', 'TODOS POR EL PERÚ', 'TODOS POR EL PERÚ' );</v>
      </c>
    </row>
    <row r="6159" spans="1:12" x14ac:dyDescent="0.25">
      <c r="A6159" s="17" t="s">
        <v>6699</v>
      </c>
      <c r="E6159" s="15" t="s">
        <v>8758</v>
      </c>
      <c r="F6159" s="15" t="s">
        <v>8773</v>
      </c>
      <c r="G6159" s="17" t="s">
        <v>1062</v>
      </c>
      <c r="H6159" s="15" t="s">
        <v>8783</v>
      </c>
      <c r="I6159" s="15" t="s">
        <v>937</v>
      </c>
      <c r="J6159" s="15" t="str">
        <f>IFERROR(VLOOKUP(I6159,'Candidato Presidencial'!$C:$E,3,FALSE),"")</f>
        <v>TODOS POR EL PERÚ</v>
      </c>
      <c r="L6159" s="15" t="str">
        <f t="shared" si="161"/>
        <v>insert into Camaleon.CandidatoCongreso( PROCESO_ELECTORAL, NOMBRE_CANDIDATO, APELLIDO_PATERNO, APELLIDO_MATERNO, NOMBRE_COMPLETO, SEXO, CARGO_ELEGIDO, LUGAR_POSTULA, ORGANIZACION_POLITICA, ALIAS ) values( 'ELECCIONES GENERALES 2016', '', '', '', 'URPI BARRETO RIVERA', 'FEMENINO', 'NO ELECTO', 'CUSCO  ', 'TODOS POR EL PERÚ', 'TODOS POR EL PERÚ' );</v>
      </c>
    </row>
    <row r="6160" spans="1:12" x14ac:dyDescent="0.25">
      <c r="A6160" s="17" t="s">
        <v>6699</v>
      </c>
      <c r="E6160" s="15" t="s">
        <v>8759</v>
      </c>
      <c r="F6160" s="15" t="s">
        <v>8773</v>
      </c>
      <c r="G6160" s="17" t="s">
        <v>1062</v>
      </c>
      <c r="H6160" s="15" t="s">
        <v>8783</v>
      </c>
      <c r="I6160" s="15" t="s">
        <v>937</v>
      </c>
      <c r="J6160" s="15" t="str">
        <f>IFERROR(VLOOKUP(I6160,'Candidato Presidencial'!$C:$E,3,FALSE),"")</f>
        <v>TODOS POR EL PERÚ</v>
      </c>
      <c r="L6160" s="15" t="str">
        <f t="shared" si="161"/>
        <v>insert into Camaleon.CandidatoCongreso( PROCESO_ELECTORAL, NOMBRE_CANDIDATO, APELLIDO_PATERNO, APELLIDO_MATERNO, NOMBRE_COMPLETO, SEXO, CARGO_ELEGIDO, LUGAR_POSTULA, ORGANIZACION_POLITICA, ALIAS ) values( 'ELECCIONES GENERALES 2016', '', '', '', 'CLAUDIA ANDIA CHINO', 'FEMENINO', 'NO ELECTO', 'CUSCO  ', 'TODOS POR EL PERÚ', 'TODOS POR EL PERÚ' );</v>
      </c>
    </row>
    <row r="6161" spans="1:12" x14ac:dyDescent="0.25">
      <c r="A6161" s="17" t="s">
        <v>6699</v>
      </c>
      <c r="E6161" s="15" t="s">
        <v>8760</v>
      </c>
      <c r="F6161" s="15" t="s">
        <v>8772</v>
      </c>
      <c r="G6161" s="17" t="s">
        <v>1062</v>
      </c>
      <c r="H6161" s="15" t="s">
        <v>8784</v>
      </c>
      <c r="I6161" s="15" t="s">
        <v>937</v>
      </c>
      <c r="J6161" s="15" t="str">
        <f>IFERROR(VLOOKUP(I6161,'Candidato Presidencial'!$C:$E,3,FALSE),"")</f>
        <v>TODOS POR EL PERÚ</v>
      </c>
      <c r="L6161" s="15" t="str">
        <f t="shared" si="161"/>
        <v>insert into Camaleon.CandidatoCongreso( PROCESO_ELECTORAL, NOMBRE_CANDIDATO, APELLIDO_PATERNO, APELLIDO_MATERNO, NOMBRE_COMPLETO, SEXO, CARGO_ELEGIDO, LUGAR_POSTULA, ORGANIZACION_POLITICA, ALIAS ) values( 'ELECCIONES GENERALES 2016', '', '', '', 'PABLO HUAMAN HUILLCA', 'MASCULINO', 'NO ELECTO', 'MADRE DE DIOS  ', 'TODOS POR EL PERÚ', 'TODOS POR EL PERÚ' );</v>
      </c>
    </row>
    <row r="6162" spans="1:12" x14ac:dyDescent="0.25">
      <c r="A6162" s="17" t="s">
        <v>6699</v>
      </c>
      <c r="E6162" s="15" t="s">
        <v>8761</v>
      </c>
      <c r="F6162" s="15" t="s">
        <v>8772</v>
      </c>
      <c r="G6162" s="17" t="s">
        <v>1062</v>
      </c>
      <c r="H6162" s="15" t="s">
        <v>8783</v>
      </c>
      <c r="I6162" s="15" t="s">
        <v>937</v>
      </c>
      <c r="J6162" s="15" t="str">
        <f>IFERROR(VLOOKUP(I6162,'Candidato Presidencial'!$C:$E,3,FALSE),"")</f>
        <v>TODOS POR EL PERÚ</v>
      </c>
      <c r="L6162" s="15" t="str">
        <f t="shared" si="161"/>
        <v>insert into Camaleon.CandidatoCongreso( PROCESO_ELECTORAL, NOMBRE_CANDIDATO, APELLIDO_PATERNO, APELLIDO_MATERNO, NOMBRE_COMPLETO, SEXO, CARGO_ELEGIDO, LUGAR_POSTULA, ORGANIZACION_POLITICA, ALIAS ) values( 'ELECCIONES GENERALES 2016', '', '', '', 'PABLO FIDEL GRAJEDA ANCCA', 'MASCULINO', 'NO ELECTO', 'CUSCO  ', 'TODOS POR EL PERÚ', 'TODOS POR EL PERÚ' );</v>
      </c>
    </row>
    <row r="6163" spans="1:12" x14ac:dyDescent="0.25">
      <c r="A6163" s="17" t="s">
        <v>6699</v>
      </c>
      <c r="E6163" s="15" t="s">
        <v>8762</v>
      </c>
      <c r="F6163" s="15" t="s">
        <v>8772</v>
      </c>
      <c r="G6163" s="17" t="s">
        <v>1062</v>
      </c>
      <c r="H6163" s="15" t="s">
        <v>8783</v>
      </c>
      <c r="I6163" s="15" t="s">
        <v>937</v>
      </c>
      <c r="J6163" s="15" t="str">
        <f>IFERROR(VLOOKUP(I6163,'Candidato Presidencial'!$C:$E,3,FALSE),"")</f>
        <v>TODOS POR EL PERÚ</v>
      </c>
      <c r="L6163" s="15" t="str">
        <f t="shared" si="161"/>
        <v>insert into Camaleon.CandidatoCongreso( PROCESO_ELECTORAL, NOMBRE_CANDIDATO, APELLIDO_PATERNO, APELLIDO_MATERNO, NOMBRE_COMPLETO, SEXO, CARGO_ELEGIDO, LUGAR_POSTULA, ORGANIZACION_POLITICA, ALIAS ) values( 'ELECCIONES GENERALES 2016', '', '', '', 'MAXIMO YLLA QUILLAHUAMAN', 'MASCULINO', 'NO ELECTO', 'CUSCO  ', 'TODOS POR EL PERÚ', 'TODOS POR EL PERÚ' );</v>
      </c>
    </row>
    <row r="6164" spans="1:12" x14ac:dyDescent="0.25">
      <c r="A6164" s="17" t="s">
        <v>6699</v>
      </c>
      <c r="E6164" s="15" t="s">
        <v>8763</v>
      </c>
      <c r="F6164" s="15" t="s">
        <v>8772</v>
      </c>
      <c r="G6164" s="17" t="s">
        <v>1062</v>
      </c>
      <c r="H6164" s="15" t="s">
        <v>8777</v>
      </c>
      <c r="I6164" s="15" t="s">
        <v>937</v>
      </c>
      <c r="J6164" s="15" t="str">
        <f>IFERROR(VLOOKUP(I6164,'Candidato Presidencial'!$C:$E,3,FALSE),"")</f>
        <v>TODOS POR EL PERÚ</v>
      </c>
      <c r="L6164" s="15" t="str">
        <f t="shared" si="161"/>
        <v>insert into Camaleon.CandidatoCongreso( PROCESO_ELECTORAL, NOMBRE_CANDIDATO, APELLIDO_PATERNO, APELLIDO_MATERNO, NOMBRE_COMPLETO, SEXO, CARGO_ELEGIDO, LUGAR_POSTULA, ORGANIZACION_POLITICA, ALIAS ) values( 'ELECCIONES GENERALES 2016', '', '', '', 'MANUEL VILLALVA MORAN', 'MASCULINO', 'NO ELECTO', 'LIMA  ', 'TODOS POR EL PERÚ', 'TODOS POR EL PERÚ' );</v>
      </c>
    </row>
    <row r="6165" spans="1:12" x14ac:dyDescent="0.25">
      <c r="A6165" s="17" t="s">
        <v>6699</v>
      </c>
      <c r="E6165" s="15" t="s">
        <v>8764</v>
      </c>
      <c r="F6165" s="15" t="s">
        <v>8773</v>
      </c>
      <c r="G6165" s="17" t="s">
        <v>1062</v>
      </c>
      <c r="H6165" s="15" t="s">
        <v>8785</v>
      </c>
      <c r="I6165" s="15" t="s">
        <v>937</v>
      </c>
      <c r="J6165" s="15" t="str">
        <f>IFERROR(VLOOKUP(I6165,'Candidato Presidencial'!$C:$E,3,FALSE),"")</f>
        <v>TODOS POR EL PERÚ</v>
      </c>
      <c r="L6165" s="15" t="str">
        <f t="shared" si="161"/>
        <v>insert into Camaleon.CandidatoCongreso( PROCESO_ELECTORAL, NOMBRE_CANDIDATO, APELLIDO_PATERNO, APELLIDO_MATERNO, NOMBRE_COMPLETO, SEXO, CARGO_ELEGIDO, LUGAR_POSTULA, ORGANIZACION_POLITICA, ALIAS ) values( 'ELECCIONES GENERALES 2016', '', '', '', 'ELENA ATAUJE TRILLO', 'FEMENINO', 'NO ELECTO', 'HUANCAVELICA  ', 'TODOS POR EL PERÚ', 'TODOS POR EL PERÚ' );</v>
      </c>
    </row>
    <row r="6166" spans="1:12" x14ac:dyDescent="0.25">
      <c r="A6166" s="17" t="s">
        <v>6699</v>
      </c>
      <c r="E6166" s="15" t="s">
        <v>8765</v>
      </c>
      <c r="F6166" s="15" t="s">
        <v>8773</v>
      </c>
      <c r="G6166" s="17" t="s">
        <v>1062</v>
      </c>
      <c r="H6166" s="15" t="s">
        <v>8785</v>
      </c>
      <c r="I6166" s="15" t="s">
        <v>937</v>
      </c>
      <c r="J6166" s="15" t="str">
        <f>IFERROR(VLOOKUP(I6166,'Candidato Presidencial'!$C:$E,3,FALSE),"")</f>
        <v>TODOS POR EL PERÚ</v>
      </c>
      <c r="L6166" s="15" t="str">
        <f t="shared" si="161"/>
        <v>insert into Camaleon.CandidatoCongreso( PROCESO_ELECTORAL, NOMBRE_CANDIDATO, APELLIDO_PATERNO, APELLIDO_MATERNO, NOMBRE_COMPLETO, SEXO, CARGO_ELEGIDO, LUGAR_POSTULA, ORGANIZACION_POLITICA, ALIAS ) values( 'ELECCIONES GENERALES 2016', '', '', '', 'ELSA RIVEROS BUJAICO', 'FEMENINO', 'NO ELECTO', 'HUANCAVELICA  ', 'TODOS POR EL PERÚ', 'TODOS POR EL PERÚ' );</v>
      </c>
    </row>
    <row r="6167" spans="1:12" x14ac:dyDescent="0.25">
      <c r="A6167" s="17" t="s">
        <v>6699</v>
      </c>
      <c r="E6167" s="15" t="s">
        <v>8766</v>
      </c>
      <c r="F6167" s="15" t="s">
        <v>8772</v>
      </c>
      <c r="G6167" s="17" t="s">
        <v>1062</v>
      </c>
      <c r="H6167" s="15" t="s">
        <v>8777</v>
      </c>
      <c r="I6167" s="15" t="s">
        <v>937</v>
      </c>
      <c r="J6167" s="15" t="str">
        <f>IFERROR(VLOOKUP(I6167,'Candidato Presidencial'!$C:$E,3,FALSE),"")</f>
        <v>TODOS POR EL PERÚ</v>
      </c>
      <c r="L6167" s="15" t="str">
        <f t="shared" si="161"/>
        <v>insert into Camaleon.CandidatoCongreso( PROCESO_ELECTORAL, NOMBRE_CANDIDATO, APELLIDO_PATERNO, APELLIDO_MATERNO, NOMBRE_COMPLETO, SEXO, CARGO_ELEGIDO, LUGAR_POSTULA, ORGANIZACION_POLITICA, ALIAS ) values( 'ELECCIONES GENERALES 2016', '', '', '', 'CESAR CORTIJO ARRIETA', 'MASCULINO', 'NO ELECTO', 'LIMA  ', 'TODOS POR EL PERÚ', 'TODOS POR EL PERÚ' );</v>
      </c>
    </row>
    <row r="6168" spans="1:12" x14ac:dyDescent="0.25">
      <c r="A6168" s="17" t="s">
        <v>6699</v>
      </c>
      <c r="E6168" s="15" t="s">
        <v>8767</v>
      </c>
      <c r="F6168" s="15" t="s">
        <v>8773</v>
      </c>
      <c r="G6168" s="17" t="s">
        <v>1062</v>
      </c>
      <c r="H6168" s="15" t="s">
        <v>8777</v>
      </c>
      <c r="I6168" s="15" t="s">
        <v>937</v>
      </c>
      <c r="J6168" s="15" t="str">
        <f>IFERROR(VLOOKUP(I6168,'Candidato Presidencial'!$C:$E,3,FALSE),"")</f>
        <v>TODOS POR EL PERÚ</v>
      </c>
      <c r="L6168" s="15" t="str">
        <f t="shared" si="161"/>
        <v>insert into Camaleon.CandidatoCongreso( PROCESO_ELECTORAL, NOMBRE_CANDIDATO, APELLIDO_PATERNO, APELLIDO_MATERNO, NOMBRE_COMPLETO, SEXO, CARGO_ELEGIDO, LUGAR_POSTULA, ORGANIZACION_POLITICA, ALIAS ) values( 'ELECCIONES GENERALES 2016', '', '', '', 'JUANA MAURA UMASI LLAVE', 'FEMENINO', 'NO ELECTO', 'LIMA  ', 'TODOS POR EL PERÚ', 'TODOS POR EL PERÚ' );</v>
      </c>
    </row>
    <row r="6169" spans="1:12" x14ac:dyDescent="0.25">
      <c r="A6169" s="17" t="s">
        <v>6699</v>
      </c>
      <c r="E6169" s="15" t="s">
        <v>8768</v>
      </c>
      <c r="F6169" s="15" t="s">
        <v>8773</v>
      </c>
      <c r="G6169" s="17" t="s">
        <v>1062</v>
      </c>
      <c r="H6169" s="15" t="s">
        <v>8786</v>
      </c>
      <c r="I6169" s="15" t="s">
        <v>937</v>
      </c>
      <c r="J6169" s="15" t="str">
        <f>IFERROR(VLOOKUP(I6169,'Candidato Presidencial'!$C:$E,3,FALSE),"")</f>
        <v>TODOS POR EL PERÚ</v>
      </c>
      <c r="L6169" s="15" t="str">
        <f t="shared" si="161"/>
        <v>insert into Camaleon.CandidatoCongreso( PROCESO_ELECTORAL, NOMBRE_CANDIDATO, APELLIDO_PATERNO, APELLIDO_MATERNO, NOMBRE_COMPLETO, SEXO, CARGO_ELEGIDO, LUGAR_POSTULA, ORGANIZACION_POLITICA, ALIAS ) values( 'ELECCIONES GENERALES 2016', '', '', '', 'CARMEN FELIPE SOTO', 'FEMENINO', 'NO ELECTO', 'ICA  ', 'TODOS POR EL PERÚ', 'TODOS POR EL PERÚ' );</v>
      </c>
    </row>
    <row r="6170" spans="1:12" x14ac:dyDescent="0.25">
      <c r="A6170" s="17" t="s">
        <v>6699</v>
      </c>
      <c r="E6170" s="15" t="s">
        <v>8769</v>
      </c>
      <c r="F6170" s="15" t="s">
        <v>8773</v>
      </c>
      <c r="G6170" s="17" t="s">
        <v>1062</v>
      </c>
      <c r="H6170" s="15" t="s">
        <v>8787</v>
      </c>
      <c r="I6170" s="15" t="s">
        <v>937</v>
      </c>
      <c r="J6170" s="15" t="str">
        <f>IFERROR(VLOOKUP(I6170,'Candidato Presidencial'!$C:$E,3,FALSE),"")</f>
        <v>TODOS POR EL PERÚ</v>
      </c>
      <c r="L6170" s="15" t="str">
        <f t="shared" si="161"/>
        <v>insert into Camaleon.CandidatoCongreso( PROCESO_ELECTORAL, NOMBRE_CANDIDATO, APELLIDO_PATERNO, APELLIDO_MATERNO, NOMBRE_COMPLETO, SEXO, CARGO_ELEGIDO, LUGAR_POSTULA, ORGANIZACION_POLITICA, ALIAS ) values( 'ELECCIONES GENERALES 2016', '', '', '', 'GLADYS EVELYN BAZAN GALLARDO', 'FEMENINO', 'NO ELECTO', 'HUANUCO  ', 'TODOS POR EL PERÚ', 'TODOS POR EL PERÚ' );</v>
      </c>
    </row>
    <row r="6171" spans="1:12" x14ac:dyDescent="0.25">
      <c r="A6171" s="17" t="s">
        <v>6699</v>
      </c>
      <c r="E6171" s="15" t="s">
        <v>8770</v>
      </c>
      <c r="F6171" s="15" t="s">
        <v>8772</v>
      </c>
      <c r="G6171" s="17" t="s">
        <v>1062</v>
      </c>
      <c r="H6171" s="15" t="s">
        <v>8776</v>
      </c>
      <c r="I6171" s="15" t="s">
        <v>937</v>
      </c>
      <c r="J6171" s="15" t="str">
        <f>IFERROR(VLOOKUP(I6171,'Candidato Presidencial'!$C:$E,3,FALSE),"")</f>
        <v>TODOS POR EL PERÚ</v>
      </c>
      <c r="L6171" s="15" t="str">
        <f t="shared" si="161"/>
        <v>insert into Camaleon.CandidatoCongreso( PROCESO_ELECTORAL, NOMBRE_CANDIDATO, APELLIDO_PATERNO, APELLIDO_MATERNO, NOMBRE_COMPLETO, SEXO, CARGO_ELEGIDO, LUGAR_POSTULA, ORGANIZACION_POLITICA, ALIAS ) values( 'ELECCIONES GENERALES 2016', '', '', '', 'JUAN PABLO DANIEL FIGUEROA VALDERRAMA', 'MASCULINO', 'NO ELECTO', 'AMAZONAS  ', 'TODOS POR EL PERÚ', 'TODOS POR EL PERÚ' );</v>
      </c>
    </row>
    <row r="6172" spans="1:12" x14ac:dyDescent="0.25">
      <c r="A6172" s="17" t="s">
        <v>6699</v>
      </c>
      <c r="E6172" s="15" t="s">
        <v>8771</v>
      </c>
      <c r="F6172" s="15" t="s">
        <v>8773</v>
      </c>
      <c r="G6172" s="17" t="s">
        <v>1062</v>
      </c>
      <c r="H6172" s="15" t="s">
        <v>8791</v>
      </c>
      <c r="I6172" s="15" t="s">
        <v>937</v>
      </c>
      <c r="J6172" s="15" t="str">
        <f>IFERROR(VLOOKUP(I6172,'Candidato Presidencial'!$C:$E,3,FALSE),"")</f>
        <v>TODOS POR EL PERÚ</v>
      </c>
      <c r="L6172" s="15" t="str">
        <f t="shared" si="161"/>
        <v>insert into Camaleon.CandidatoCongreso( PROCESO_ELECTORAL, NOMBRE_CANDIDATO, APELLIDO_PATERNO, APELLIDO_MATERNO, NOMBRE_COMPLETO, SEXO, CARGO_ELEGIDO, LUGAR_POSTULA, ORGANIZACION_POLITICA, ALIAS ) values( 'ELECCIONES GENERALES 2016', '', '', '', 'CRISTINA DORA RAMOS PRIMO', 'FEMENINO', 'NO ELECTO', 'TUMBES  ', 'TODOS POR EL PERÚ', 'TODOS POR EL PERÚ' );</v>
      </c>
    </row>
  </sheetData>
  <autoFilter ref="A1:J617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45"/>
  <sheetViews>
    <sheetView showGridLines="0" zoomScale="80" zoomScaleNormal="80" workbookViewId="0">
      <selection activeCell="B37" sqref="B37"/>
    </sheetView>
  </sheetViews>
  <sheetFormatPr defaultRowHeight="12.75" x14ac:dyDescent="0.2"/>
  <cols>
    <col min="1" max="1" width="51.7109375" customWidth="1"/>
    <col min="2" max="5" width="11.42578125" customWidth="1"/>
    <col min="6" max="6" width="50.28515625" bestFit="1" customWidth="1"/>
    <col min="7" max="9" width="11.42578125" customWidth="1"/>
    <col min="10" max="10" width="18.42578125" bestFit="1" customWidth="1"/>
    <col min="11" max="11" width="31.7109375" bestFit="1" customWidth="1"/>
    <col min="12" max="12" width="35" bestFit="1" customWidth="1"/>
    <col min="13" max="13" width="26.5703125" bestFit="1" customWidth="1"/>
    <col min="14" max="14" width="18" bestFit="1" customWidth="1"/>
    <col min="15" max="15" width="13.85546875" bestFit="1" customWidth="1"/>
    <col min="16" max="16" width="22.28515625" bestFit="1" customWidth="1"/>
    <col min="17" max="17" width="14.85546875" bestFit="1" customWidth="1"/>
    <col min="18" max="18" width="27.7109375" bestFit="1" customWidth="1"/>
    <col min="19" max="19" width="21.42578125" bestFit="1" customWidth="1"/>
    <col min="20" max="20" width="20.85546875" bestFit="1" customWidth="1"/>
    <col min="21" max="21" width="5.5703125" customWidth="1"/>
    <col min="22" max="22" width="8" customWidth="1"/>
    <col min="23" max="23" width="7.140625" customWidth="1"/>
  </cols>
  <sheetData>
    <row r="3" spans="1:9" x14ac:dyDescent="0.2">
      <c r="A3" s="5" t="s">
        <v>1050</v>
      </c>
      <c r="B3" t="s">
        <v>1057</v>
      </c>
      <c r="F3" s="5" t="s">
        <v>1050</v>
      </c>
      <c r="G3" t="s">
        <v>5153</v>
      </c>
    </row>
    <row r="5" spans="1:9" x14ac:dyDescent="0.2">
      <c r="A5" s="2" t="s">
        <v>8803</v>
      </c>
      <c r="B5" s="2" t="s">
        <v>8805</v>
      </c>
      <c r="F5" s="2" t="s">
        <v>8803</v>
      </c>
      <c r="G5" s="2" t="s">
        <v>8805</v>
      </c>
    </row>
    <row r="6" spans="1:9" x14ac:dyDescent="0.2">
      <c r="A6" s="2" t="s">
        <v>8804</v>
      </c>
      <c r="B6" t="s">
        <v>21</v>
      </c>
      <c r="C6" t="s">
        <v>1062</v>
      </c>
      <c r="D6" t="s">
        <v>8802</v>
      </c>
      <c r="F6" s="2" t="s">
        <v>8804</v>
      </c>
      <c r="G6" t="s">
        <v>21</v>
      </c>
      <c r="H6" t="s">
        <v>1062</v>
      </c>
      <c r="I6" t="s">
        <v>8802</v>
      </c>
    </row>
    <row r="7" spans="1:9" x14ac:dyDescent="0.2">
      <c r="A7" s="4" t="s">
        <v>863</v>
      </c>
      <c r="B7" s="6">
        <v>45</v>
      </c>
      <c r="C7" s="6">
        <v>81</v>
      </c>
      <c r="D7" s="6">
        <v>126</v>
      </c>
      <c r="F7" s="4" t="s">
        <v>8929</v>
      </c>
      <c r="G7" s="6">
        <v>47</v>
      </c>
      <c r="H7" s="6">
        <v>92</v>
      </c>
      <c r="I7" s="6">
        <v>139</v>
      </c>
    </row>
    <row r="8" spans="1:9" x14ac:dyDescent="0.2">
      <c r="A8" s="4" t="s">
        <v>859</v>
      </c>
      <c r="B8" s="6">
        <v>36</v>
      </c>
      <c r="C8" s="6">
        <v>94</v>
      </c>
      <c r="D8" s="6">
        <v>130</v>
      </c>
      <c r="F8" s="4" t="s">
        <v>871</v>
      </c>
      <c r="G8" s="6">
        <v>37</v>
      </c>
      <c r="H8" s="6">
        <v>100</v>
      </c>
      <c r="I8" s="6">
        <v>137</v>
      </c>
    </row>
    <row r="9" spans="1:9" x14ac:dyDescent="0.2">
      <c r="A9" s="4" t="s">
        <v>1103</v>
      </c>
      <c r="B9" s="6">
        <v>17</v>
      </c>
      <c r="C9" s="6">
        <v>109</v>
      </c>
      <c r="D9" s="6">
        <v>126</v>
      </c>
      <c r="F9" s="4" t="s">
        <v>878</v>
      </c>
      <c r="G9" s="6">
        <v>21</v>
      </c>
      <c r="H9" s="6">
        <v>117</v>
      </c>
      <c r="I9" s="6">
        <v>138</v>
      </c>
    </row>
    <row r="10" spans="1:9" x14ac:dyDescent="0.2">
      <c r="A10" s="4" t="s">
        <v>1123</v>
      </c>
      <c r="B10" s="6">
        <v>13</v>
      </c>
      <c r="C10" s="6">
        <v>109</v>
      </c>
      <c r="D10" s="6">
        <v>122</v>
      </c>
      <c r="F10" s="4" t="s">
        <v>873</v>
      </c>
      <c r="G10" s="6">
        <v>12</v>
      </c>
      <c r="H10" s="6">
        <v>125</v>
      </c>
      <c r="I10" s="6">
        <v>137</v>
      </c>
    </row>
    <row r="11" spans="1:9" x14ac:dyDescent="0.2">
      <c r="A11" s="4" t="s">
        <v>1071</v>
      </c>
      <c r="B11" s="6">
        <v>5</v>
      </c>
      <c r="C11" s="6">
        <v>122</v>
      </c>
      <c r="D11" s="6">
        <v>127</v>
      </c>
      <c r="F11" s="4" t="s">
        <v>5172</v>
      </c>
      <c r="G11" s="6">
        <v>9</v>
      </c>
      <c r="H11" s="6">
        <v>129</v>
      </c>
      <c r="I11" s="6">
        <v>138</v>
      </c>
    </row>
    <row r="12" spans="1:9" x14ac:dyDescent="0.2">
      <c r="A12" s="4" t="s">
        <v>8854</v>
      </c>
      <c r="B12" s="6">
        <v>2</v>
      </c>
      <c r="C12" s="6">
        <v>106</v>
      </c>
      <c r="D12" s="6">
        <v>108</v>
      </c>
      <c r="F12" s="4" t="s">
        <v>859</v>
      </c>
      <c r="G12" s="6">
        <v>4</v>
      </c>
      <c r="H12" s="6">
        <v>126</v>
      </c>
      <c r="I12" s="6">
        <v>130</v>
      </c>
    </row>
    <row r="13" spans="1:9" x14ac:dyDescent="0.2">
      <c r="A13" s="4" t="s">
        <v>878</v>
      </c>
      <c r="B13" s="6">
        <v>2</v>
      </c>
      <c r="C13" s="6">
        <v>110</v>
      </c>
      <c r="D13" s="6">
        <v>112</v>
      </c>
      <c r="F13" s="4" t="s">
        <v>884</v>
      </c>
      <c r="G13" s="6"/>
      <c r="H13" s="6">
        <v>119</v>
      </c>
      <c r="I13" s="6">
        <v>119</v>
      </c>
    </row>
    <row r="14" spans="1:9" x14ac:dyDescent="0.2">
      <c r="A14" s="4" t="s">
        <v>886</v>
      </c>
      <c r="B14" s="6"/>
      <c r="C14" s="6">
        <v>111</v>
      </c>
      <c r="D14" s="6">
        <v>111</v>
      </c>
      <c r="F14" s="4" t="s">
        <v>912</v>
      </c>
      <c r="G14" s="6"/>
      <c r="H14" s="6">
        <v>53</v>
      </c>
      <c r="I14" s="6">
        <v>53</v>
      </c>
    </row>
    <row r="15" spans="1:9" x14ac:dyDescent="0.2">
      <c r="A15" s="4" t="s">
        <v>8839</v>
      </c>
      <c r="B15" s="6"/>
      <c r="C15" s="6">
        <v>80</v>
      </c>
      <c r="D15" s="6">
        <v>80</v>
      </c>
      <c r="F15" s="4" t="s">
        <v>897</v>
      </c>
      <c r="G15" s="6"/>
      <c r="H15" s="6">
        <v>129</v>
      </c>
      <c r="I15" s="6">
        <v>129</v>
      </c>
    </row>
    <row r="16" spans="1:9" x14ac:dyDescent="0.2">
      <c r="A16" s="4" t="s">
        <v>1083</v>
      </c>
      <c r="B16" s="6"/>
      <c r="C16" s="6">
        <v>117</v>
      </c>
      <c r="D16" s="6">
        <v>117</v>
      </c>
      <c r="F16" s="4" t="s">
        <v>8938</v>
      </c>
      <c r="G16" s="6"/>
      <c r="H16" s="6">
        <v>128</v>
      </c>
      <c r="I16" s="6">
        <v>128</v>
      </c>
    </row>
    <row r="17" spans="1:9" x14ac:dyDescent="0.2">
      <c r="A17" s="4" t="s">
        <v>914</v>
      </c>
      <c r="B17" s="6"/>
      <c r="C17" s="6">
        <v>113</v>
      </c>
      <c r="D17" s="6">
        <v>113</v>
      </c>
      <c r="F17" s="4" t="s">
        <v>8932</v>
      </c>
      <c r="G17" s="6"/>
      <c r="H17" s="6">
        <v>134</v>
      </c>
      <c r="I17" s="6">
        <v>134</v>
      </c>
    </row>
    <row r="18" spans="1:9" x14ac:dyDescent="0.2">
      <c r="A18" s="4" t="s">
        <v>1217</v>
      </c>
      <c r="B18" s="6"/>
      <c r="C18" s="6">
        <v>107</v>
      </c>
      <c r="D18" s="6">
        <v>107</v>
      </c>
      <c r="F18" s="4" t="s">
        <v>8936</v>
      </c>
      <c r="G18" s="6"/>
      <c r="H18" s="6">
        <v>48</v>
      </c>
      <c r="I18" s="6">
        <v>48</v>
      </c>
    </row>
    <row r="19" spans="1:9" x14ac:dyDescent="0.2">
      <c r="A19" s="4" t="s">
        <v>8848</v>
      </c>
      <c r="B19" s="6"/>
      <c r="C19" s="6">
        <v>101</v>
      </c>
      <c r="D19" s="6">
        <v>101</v>
      </c>
      <c r="F19" s="4" t="s">
        <v>935</v>
      </c>
      <c r="G19" s="6"/>
      <c r="H19" s="6">
        <v>85</v>
      </c>
      <c r="I19" s="6">
        <v>85</v>
      </c>
    </row>
    <row r="20" spans="1:9" x14ac:dyDescent="0.2">
      <c r="A20" s="4" t="s">
        <v>916</v>
      </c>
      <c r="B20" s="6"/>
      <c r="C20" s="6">
        <v>102</v>
      </c>
      <c r="D20" s="6">
        <v>102</v>
      </c>
      <c r="F20" s="4" t="s">
        <v>8802</v>
      </c>
      <c r="G20" s="6">
        <v>130</v>
      </c>
      <c r="H20" s="6">
        <v>1385</v>
      </c>
      <c r="I20" s="6">
        <v>1515</v>
      </c>
    </row>
    <row r="21" spans="1:9" x14ac:dyDescent="0.2">
      <c r="A21" s="4" t="s">
        <v>8930</v>
      </c>
      <c r="B21" s="6"/>
      <c r="C21" s="6">
        <v>68</v>
      </c>
      <c r="D21" s="6">
        <v>68</v>
      </c>
    </row>
    <row r="22" spans="1:9" x14ac:dyDescent="0.2">
      <c r="A22" s="4" t="s">
        <v>1183</v>
      </c>
      <c r="B22" s="6"/>
      <c r="C22" s="6">
        <v>121</v>
      </c>
      <c r="D22" s="6">
        <v>121</v>
      </c>
    </row>
    <row r="23" spans="1:9" x14ac:dyDescent="0.2">
      <c r="A23" s="4" t="s">
        <v>8943</v>
      </c>
      <c r="B23" s="6"/>
      <c r="C23" s="6">
        <v>89</v>
      </c>
      <c r="D23" s="6">
        <v>89</v>
      </c>
      <c r="F23" s="5" t="s">
        <v>1050</v>
      </c>
      <c r="G23" t="s">
        <v>6699</v>
      </c>
    </row>
    <row r="24" spans="1:9" x14ac:dyDescent="0.2">
      <c r="A24" s="4" t="s">
        <v>1092</v>
      </c>
      <c r="B24" s="6"/>
      <c r="C24" s="6">
        <v>85</v>
      </c>
      <c r="D24" s="6">
        <v>85</v>
      </c>
    </row>
    <row r="25" spans="1:9" x14ac:dyDescent="0.2">
      <c r="A25" s="4" t="s">
        <v>8823</v>
      </c>
      <c r="B25" s="6"/>
      <c r="C25" s="6">
        <v>111</v>
      </c>
      <c r="D25" s="6">
        <v>111</v>
      </c>
      <c r="F25" s="2" t="s">
        <v>8803</v>
      </c>
      <c r="G25" s="2" t="s">
        <v>8805</v>
      </c>
    </row>
    <row r="26" spans="1:9" x14ac:dyDescent="0.2">
      <c r="A26" s="4" t="s">
        <v>8819</v>
      </c>
      <c r="B26" s="6"/>
      <c r="C26" s="6">
        <v>107</v>
      </c>
      <c r="D26" s="6">
        <v>107</v>
      </c>
      <c r="F26" s="2" t="s">
        <v>8804</v>
      </c>
      <c r="G26" t="s">
        <v>1062</v>
      </c>
      <c r="H26" t="s">
        <v>8802</v>
      </c>
    </row>
    <row r="27" spans="1:9" x14ac:dyDescent="0.2">
      <c r="A27" s="4" t="s">
        <v>8937</v>
      </c>
      <c r="B27" s="6"/>
      <c r="C27" s="6">
        <v>117</v>
      </c>
      <c r="D27" s="6">
        <v>117</v>
      </c>
      <c r="F27" s="4" t="s">
        <v>858</v>
      </c>
      <c r="G27" s="6">
        <v>138</v>
      </c>
      <c r="H27" s="6">
        <v>138</v>
      </c>
    </row>
    <row r="28" spans="1:9" x14ac:dyDescent="0.2">
      <c r="A28" s="4" t="s">
        <v>8931</v>
      </c>
      <c r="B28" s="6"/>
      <c r="C28" s="6">
        <v>72</v>
      </c>
      <c r="D28" s="6">
        <v>72</v>
      </c>
      <c r="F28" s="4" t="s">
        <v>18</v>
      </c>
      <c r="G28" s="6">
        <v>139</v>
      </c>
      <c r="H28" s="6">
        <v>139</v>
      </c>
    </row>
    <row r="29" spans="1:9" x14ac:dyDescent="0.2">
      <c r="A29" s="4" t="s">
        <v>868</v>
      </c>
      <c r="B29" s="6"/>
      <c r="C29" s="6">
        <v>117</v>
      </c>
      <c r="D29" s="6">
        <v>117</v>
      </c>
      <c r="F29" s="4" t="s">
        <v>8935</v>
      </c>
      <c r="G29" s="6">
        <v>136</v>
      </c>
      <c r="H29" s="6">
        <v>136</v>
      </c>
    </row>
    <row r="30" spans="1:9" x14ac:dyDescent="0.2">
      <c r="A30" s="4" t="s">
        <v>907</v>
      </c>
      <c r="B30" s="6"/>
      <c r="C30" s="6">
        <v>116</v>
      </c>
      <c r="D30" s="6">
        <v>116</v>
      </c>
      <c r="F30" s="4" t="s">
        <v>14</v>
      </c>
      <c r="G30" s="6">
        <v>140</v>
      </c>
      <c r="H30" s="6">
        <v>140</v>
      </c>
    </row>
    <row r="31" spans="1:9" x14ac:dyDescent="0.2">
      <c r="A31" s="4" t="s">
        <v>8802</v>
      </c>
      <c r="B31" s="6">
        <v>120</v>
      </c>
      <c r="C31" s="6">
        <v>2465</v>
      </c>
      <c r="D31" s="6">
        <v>2585</v>
      </c>
      <c r="F31" s="4" t="s">
        <v>9</v>
      </c>
      <c r="G31" s="6">
        <v>140</v>
      </c>
      <c r="H31" s="6">
        <v>140</v>
      </c>
    </row>
    <row r="32" spans="1:9" x14ac:dyDescent="0.2">
      <c r="F32" s="4" t="s">
        <v>15</v>
      </c>
      <c r="G32" s="6">
        <v>136</v>
      </c>
      <c r="H32" s="6">
        <v>136</v>
      </c>
    </row>
    <row r="33" spans="6:8" x14ac:dyDescent="0.2">
      <c r="F33" s="4" t="s">
        <v>12</v>
      </c>
      <c r="G33" s="6">
        <v>131</v>
      </c>
      <c r="H33" s="6">
        <v>131</v>
      </c>
    </row>
    <row r="34" spans="6:8" x14ac:dyDescent="0.2">
      <c r="F34" s="4" t="s">
        <v>22</v>
      </c>
      <c r="G34" s="6">
        <v>139</v>
      </c>
      <c r="H34" s="6">
        <v>139</v>
      </c>
    </row>
    <row r="35" spans="6:8" x14ac:dyDescent="0.2">
      <c r="F35" s="4" t="s">
        <v>10</v>
      </c>
      <c r="G35" s="6">
        <v>120</v>
      </c>
      <c r="H35" s="6">
        <v>120</v>
      </c>
    </row>
    <row r="36" spans="6:8" x14ac:dyDescent="0.2">
      <c r="F36" s="4" t="s">
        <v>1</v>
      </c>
      <c r="G36" s="6">
        <v>29</v>
      </c>
      <c r="H36" s="6">
        <v>29</v>
      </c>
    </row>
    <row r="37" spans="6:8" x14ac:dyDescent="0.2">
      <c r="F37" s="4" t="s">
        <v>8939</v>
      </c>
      <c r="G37" s="6">
        <v>109</v>
      </c>
      <c r="H37" s="6">
        <v>109</v>
      </c>
    </row>
    <row r="38" spans="6:8" x14ac:dyDescent="0.2">
      <c r="F38" s="4" t="s">
        <v>8934</v>
      </c>
      <c r="G38" s="6">
        <v>103</v>
      </c>
      <c r="H38" s="6">
        <v>103</v>
      </c>
    </row>
    <row r="39" spans="6:8" x14ac:dyDescent="0.2">
      <c r="F39" s="4" t="s">
        <v>8940</v>
      </c>
      <c r="G39" s="6">
        <v>79</v>
      </c>
      <c r="H39" s="6">
        <v>79</v>
      </c>
    </row>
    <row r="40" spans="6:8" x14ac:dyDescent="0.2">
      <c r="F40" s="4" t="s">
        <v>1016</v>
      </c>
      <c r="G40" s="6">
        <v>68</v>
      </c>
      <c r="H40" s="6">
        <v>68</v>
      </c>
    </row>
    <row r="41" spans="6:8" x14ac:dyDescent="0.2">
      <c r="F41" s="4" t="s">
        <v>878</v>
      </c>
      <c r="G41" s="6">
        <v>139</v>
      </c>
      <c r="H41" s="6">
        <v>139</v>
      </c>
    </row>
    <row r="42" spans="6:8" x14ac:dyDescent="0.2">
      <c r="F42" s="4" t="s">
        <v>7</v>
      </c>
      <c r="G42" s="6">
        <v>140</v>
      </c>
      <c r="H42" s="6">
        <v>140</v>
      </c>
    </row>
    <row r="43" spans="6:8" x14ac:dyDescent="0.2">
      <c r="F43" s="4" t="s">
        <v>8933</v>
      </c>
      <c r="G43" s="6">
        <v>45</v>
      </c>
      <c r="H43" s="6">
        <v>45</v>
      </c>
    </row>
    <row r="44" spans="6:8" x14ac:dyDescent="0.2">
      <c r="F44" s="4" t="s">
        <v>937</v>
      </c>
      <c r="G44" s="6">
        <v>140</v>
      </c>
      <c r="H44" s="6">
        <v>140</v>
      </c>
    </row>
    <row r="45" spans="6:8" x14ac:dyDescent="0.2">
      <c r="F45" s="4" t="s">
        <v>8802</v>
      </c>
      <c r="G45" s="6">
        <v>2071</v>
      </c>
      <c r="H45" s="6">
        <v>2071</v>
      </c>
    </row>
  </sheetData>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0"/>
  <sheetViews>
    <sheetView showGridLines="0" tabSelected="1" topLeftCell="D1" zoomScale="80" zoomScaleNormal="80" workbookViewId="0">
      <pane ySplit="1" topLeftCell="A2" activePane="bottomLeft" state="frozen"/>
      <selection activeCell="G2" sqref="G2"/>
      <selection pane="bottomLeft" activeCell="J2" sqref="J2"/>
    </sheetView>
  </sheetViews>
  <sheetFormatPr defaultColWidth="11.5703125" defaultRowHeight="15" x14ac:dyDescent="0.2"/>
  <cols>
    <col min="1" max="1" width="50.28515625" style="22" bestFit="1" customWidth="1"/>
    <col min="2" max="2" width="45" style="22" bestFit="1" customWidth="1"/>
    <col min="3" max="3" width="28.42578125" style="22" bestFit="1" customWidth="1"/>
    <col min="4" max="4" width="40.140625" style="22" bestFit="1" customWidth="1"/>
    <col min="5" max="5" width="62" style="22" bestFit="1" customWidth="1"/>
    <col min="6" max="6" width="70" style="22" bestFit="1" customWidth="1"/>
    <col min="7" max="7" width="15.28515625" style="23" bestFit="1" customWidth="1"/>
    <col min="8" max="8" width="15.140625" style="23" bestFit="1" customWidth="1"/>
    <col min="9" max="9" width="9" style="22" customWidth="1"/>
    <col min="10" max="10" width="11.42578125" style="22" customWidth="1"/>
    <col min="11" max="16384" width="11.5703125" style="22"/>
  </cols>
  <sheetData>
    <row r="1" spans="1:10" s="20" customFormat="1" ht="15" customHeight="1" x14ac:dyDescent="0.2">
      <c r="A1" s="18" t="s">
        <v>23</v>
      </c>
      <c r="B1" s="18" t="s">
        <v>1049</v>
      </c>
      <c r="C1" s="18" t="s">
        <v>817</v>
      </c>
      <c r="D1" s="18" t="s">
        <v>818</v>
      </c>
      <c r="E1" s="18" t="s">
        <v>6700</v>
      </c>
      <c r="F1" s="18" t="s">
        <v>1047</v>
      </c>
      <c r="G1" s="19" t="s">
        <v>1046</v>
      </c>
      <c r="H1" s="19" t="s">
        <v>1048</v>
      </c>
      <c r="J1" s="21" t="s">
        <v>8948</v>
      </c>
    </row>
    <row r="2" spans="1:10" ht="15" customHeight="1" x14ac:dyDescent="0.2">
      <c r="A2" s="22" t="s">
        <v>858</v>
      </c>
      <c r="B2" s="22" t="s">
        <v>21</v>
      </c>
      <c r="C2" s="22" t="s">
        <v>65</v>
      </c>
      <c r="D2" s="22" t="s">
        <v>66</v>
      </c>
      <c r="E2" s="22" t="str">
        <f>C2 &amp; " " &amp; D2</f>
        <v>AMELIA HILDA CELIS SOTO</v>
      </c>
      <c r="F2" s="22" t="s">
        <v>899</v>
      </c>
      <c r="G2" s="23">
        <v>2004</v>
      </c>
      <c r="H2" s="23">
        <v>2014</v>
      </c>
      <c r="J2" s="22" t="str">
        <f>"insert into Camaleon.CandidatoCongresoRenuncia( "&amp;$A$1&amp;", "&amp;$B$1&amp;", "&amp;$C$1&amp;", "&amp;$D$1&amp;", "&amp;$E$1&amp;", "&amp;$F$1&amp;", "&amp;$G$1&amp;", "&amp;$H$1&amp;" ) values( '"&amp;A2&amp;"', '"&amp;B2&amp;"', '"&amp;C2&amp;"', '"&amp;D2&amp;"', '"&amp;E2&amp;"', '"&amp;F2&amp;"', '"&amp;G2&amp;"', '"&amp;H2&amp;"' );"</f>
        <v>insert into Camaleon.CandidatoCongresoRenuncia( ORGPOLITICA, CARGO_AUTORIDAD, NOMBRES, APELLIDOS, NOMBRE_COMPLETO, ORG_POLITICA, ANIO_INICIO, ANIO_FINAL ) values( 'ACCIÓN POPULAR', 'CONGRESISTA', 'AMELIA HILDA', 'CELIS SOTO', 'AMELIA HILDA CELIS SOTO', 'CONCERTACION EN LA REGION PASCO', '2004', '2014' );</v>
      </c>
    </row>
    <row r="3" spans="1:10" ht="15" customHeight="1" x14ac:dyDescent="0.2">
      <c r="A3" s="22" t="s">
        <v>858</v>
      </c>
      <c r="B3" s="22" t="s">
        <v>21</v>
      </c>
      <c r="C3" s="22" t="s">
        <v>53</v>
      </c>
      <c r="D3" s="22" t="s">
        <v>54</v>
      </c>
      <c r="E3" s="22" t="str">
        <f t="shared" ref="E3:E66" si="0">C3 &amp; " " &amp; D3</f>
        <v>AUGUSTO REY HERNANDEZ DE AGUERO</v>
      </c>
      <c r="F3" s="22" t="s">
        <v>884</v>
      </c>
      <c r="G3" s="23">
        <v>2010</v>
      </c>
      <c r="H3" s="23">
        <v>2011</v>
      </c>
      <c r="J3" s="22" t="str">
        <f t="shared" ref="J3:J66" si="1">"insert into Camaleon.CandidatoCongresoRenuncia( "&amp;$A$1&amp;", "&amp;$B$1&amp;", "&amp;$C$1&amp;", "&amp;$D$1&amp;", "&amp;$E$1&amp;", "&amp;$F$1&amp;", "&amp;$G$1&amp;", "&amp;$H$1&amp;" ) values( '"&amp;A3&amp;"', '"&amp;B3&amp;"', '"&amp;C3&amp;"', '"&amp;D3&amp;"', '"&amp;E3&amp;"', '"&amp;F3&amp;"', '"&amp;G3&amp;"', '"&amp;H3&amp;"' );"</f>
        <v>insert into Camaleon.CandidatoCongresoRenuncia( ORGPOLITICA, CARGO_AUTORIDAD, NOMBRES, APELLIDOS, NOMBRE_COMPLETO, ORG_POLITICA, ANIO_INICIO, ANIO_FINAL ) values( 'ACCIÓN POPULAR', 'CONGRESISTA', 'AUGUSTO', 'REY HERNANDEZ DE AGUERO', 'AUGUSTO REY HERNANDEZ DE AGUERO', 'PARTIDO DESCENTRALISTA FUERZA SOCIAL', '2010', '2011' );</v>
      </c>
    </row>
    <row r="4" spans="1:10" ht="15" customHeight="1" x14ac:dyDescent="0.2">
      <c r="A4" s="22" t="s">
        <v>858</v>
      </c>
      <c r="B4" s="22" t="s">
        <v>21</v>
      </c>
      <c r="C4" s="22" t="s">
        <v>26</v>
      </c>
      <c r="D4" s="22" t="s">
        <v>27</v>
      </c>
      <c r="E4" s="22" t="str">
        <f t="shared" si="0"/>
        <v>BALTAZAR LANTARON NUÑEZ</v>
      </c>
      <c r="F4" s="22" t="s">
        <v>858</v>
      </c>
      <c r="G4" s="23">
        <v>2006</v>
      </c>
      <c r="H4" s="23">
        <v>0</v>
      </c>
      <c r="J4" s="22" t="str">
        <f t="shared" si="1"/>
        <v>insert into Camaleon.CandidatoCongresoRenuncia( ORGPOLITICA, CARGO_AUTORIDAD, NOMBRES, APELLIDOS, NOMBRE_COMPLETO, ORG_POLITICA, ANIO_INICIO, ANIO_FINAL ) values( 'ACCIÓN POPULAR', 'CONGRESISTA', 'BALTAZAR', 'LANTARON NUÑEZ', 'BALTAZAR LANTARON NUÑEZ', 'ACCIÓN POPULAR', '2006', '0' );</v>
      </c>
    </row>
    <row r="5" spans="1:10" ht="15" customHeight="1" x14ac:dyDescent="0.2">
      <c r="A5" s="22" t="s">
        <v>858</v>
      </c>
      <c r="B5" s="22" t="s">
        <v>21</v>
      </c>
      <c r="C5" s="22" t="s">
        <v>37</v>
      </c>
      <c r="D5" s="22" t="s">
        <v>38</v>
      </c>
      <c r="E5" s="22" t="str">
        <f t="shared" si="0"/>
        <v>BLANCA MARIA ROCHA VDA DE JANZ</v>
      </c>
      <c r="F5" s="22" t="s">
        <v>858</v>
      </c>
      <c r="G5" s="23">
        <v>1967</v>
      </c>
      <c r="H5" s="23">
        <v>1997</v>
      </c>
      <c r="J5" s="22" t="str">
        <f t="shared" si="1"/>
        <v>insert into Camaleon.CandidatoCongresoRenuncia( ORGPOLITICA, CARGO_AUTORIDAD, NOMBRES, APELLIDOS, NOMBRE_COMPLETO, ORG_POLITICA, ANIO_INICIO, ANIO_FINAL ) values( 'ACCIÓN POPULAR', 'CONGRESISTA', 'BLANCA MARIA', 'ROCHA VDA DE JANZ', 'BLANCA MARIA ROCHA VDA DE JANZ', 'ACCIÓN POPULAR', '1967', '1997' );</v>
      </c>
    </row>
    <row r="6" spans="1:10" ht="15" customHeight="1" x14ac:dyDescent="0.2">
      <c r="A6" s="22" t="s">
        <v>858</v>
      </c>
      <c r="B6" s="22" t="s">
        <v>21</v>
      </c>
      <c r="C6" s="22" t="s">
        <v>43</v>
      </c>
      <c r="D6" s="22" t="s">
        <v>44</v>
      </c>
      <c r="E6" s="22" t="str">
        <f t="shared" si="0"/>
        <v>CARLOS PEDRO ORTIZ SEGURA</v>
      </c>
      <c r="F6" s="22" t="s">
        <v>19</v>
      </c>
      <c r="G6" s="23">
        <v>2005</v>
      </c>
      <c r="H6" s="23">
        <v>2010</v>
      </c>
      <c r="J6" s="22" t="str">
        <f t="shared" si="1"/>
        <v>insert into Camaleon.CandidatoCongresoRenuncia( ORGPOLITICA, CARGO_AUTORIDAD, NOMBRES, APELLIDOS, NOMBRE_COMPLETO, ORG_POLITICA, ANIO_INICIO, ANIO_FINAL ) values( 'ACCIÓN POPULAR', 'CONGRESISTA', 'CARLOS PEDRO', 'ORTIZ SEGURA', 'CARLOS PEDRO ORTIZ SEGURA', 'SIEMPRE UNIDOS', '2005', '2010' );</v>
      </c>
    </row>
    <row r="7" spans="1:10" ht="15" customHeight="1" x14ac:dyDescent="0.2">
      <c r="A7" s="22" t="s">
        <v>858</v>
      </c>
      <c r="B7" s="22" t="s">
        <v>21</v>
      </c>
      <c r="C7" s="22" t="s">
        <v>57</v>
      </c>
      <c r="D7" s="22" t="s">
        <v>58</v>
      </c>
      <c r="E7" s="22" t="str">
        <f t="shared" si="0"/>
        <v>CESAR AUGUSTO LFJP MARMOL WITTGRUBER</v>
      </c>
      <c r="F7" s="22" t="s">
        <v>878</v>
      </c>
      <c r="G7" s="23">
        <v>2005</v>
      </c>
      <c r="H7" s="23">
        <v>2005</v>
      </c>
      <c r="J7" s="22" t="str">
        <f t="shared" si="1"/>
        <v>insert into Camaleon.CandidatoCongresoRenuncia( ORGPOLITICA, CARGO_AUTORIDAD, NOMBRES, APELLIDOS, NOMBRE_COMPLETO, ORG_POLITICA, ANIO_INICIO, ANIO_FINAL ) values( 'ACCIÓN POPULAR', 'CONGRESISTA', 'CESAR AUGUSTO LFJP', 'MARMOL WITTGRUBER', 'CESAR AUGUSTO LFJP MARMOL WITTGRUBER', 'PERÚ POSIBLE', '2005', '2005' );</v>
      </c>
    </row>
    <row r="8" spans="1:10" ht="15" customHeight="1" x14ac:dyDescent="0.2">
      <c r="A8" s="22" t="s">
        <v>858</v>
      </c>
      <c r="B8" s="22" t="s">
        <v>21</v>
      </c>
      <c r="C8" s="22" t="s">
        <v>50</v>
      </c>
      <c r="D8" s="22" t="s">
        <v>51</v>
      </c>
      <c r="E8" s="22" t="str">
        <f t="shared" si="0"/>
        <v>GLORIA ALBINA ALVARADO ROMERO</v>
      </c>
      <c r="F8" s="22" t="s">
        <v>8956</v>
      </c>
      <c r="G8" s="23">
        <v>2005</v>
      </c>
      <c r="H8" s="23">
        <v>2005</v>
      </c>
      <c r="J8" s="22" t="str">
        <f t="shared" si="1"/>
        <v>insert into Camaleon.CandidatoCongresoRenuncia( ORGPOLITICA, CARGO_AUTORIDAD, NOMBRES, APELLIDOS, NOMBRE_COMPLETO, ORG_POLITICA, ANIO_INICIO, ANIO_FINAL ) values( 'ACCIÓN POPULAR', 'CONGRESISTA', 'GLORIA ALBINA', 'ALVARADO ROMERO', 'GLORIA ALBINA ALVARADO ROMERO', 'PERÚ POSIBLE ', '2005', '2005' );</v>
      </c>
    </row>
    <row r="9" spans="1:10" ht="15" customHeight="1" x14ac:dyDescent="0.2">
      <c r="A9" s="22" t="s">
        <v>858</v>
      </c>
      <c r="B9" s="22" t="s">
        <v>21</v>
      </c>
      <c r="C9" s="22" t="s">
        <v>55</v>
      </c>
      <c r="D9" s="22" t="s">
        <v>56</v>
      </c>
      <c r="E9" s="22" t="str">
        <f t="shared" si="0"/>
        <v>IBO URBIOLA SIERRA</v>
      </c>
      <c r="F9" s="22" t="s">
        <v>859</v>
      </c>
      <c r="G9" s="23">
        <v>2008</v>
      </c>
      <c r="H9" s="23">
        <v>2009</v>
      </c>
      <c r="J9" s="22" t="str">
        <f t="shared" si="1"/>
        <v>insert into Camaleon.CandidatoCongresoRenuncia( ORGPOLITICA, CARGO_AUTORIDAD, NOMBRES, APELLIDOS, NOMBRE_COMPLETO, ORG_POLITICA, ANIO_INICIO, ANIO_FINAL ) values( 'ACCIÓN POPULAR', 'CONGRESISTA', 'IBO', 'URBIOLA SIERRA', 'IBO URBIOLA SIERRA', 'PARTIDO APRISTA PERUANO', '2008', '2009' );</v>
      </c>
    </row>
    <row r="10" spans="1:10" ht="15" customHeight="1" x14ac:dyDescent="0.2">
      <c r="A10" s="22" t="s">
        <v>858</v>
      </c>
      <c r="B10" s="22" t="s">
        <v>21</v>
      </c>
      <c r="C10" s="22" t="s">
        <v>29</v>
      </c>
      <c r="D10" s="22" t="s">
        <v>30</v>
      </c>
      <c r="E10" s="22" t="str">
        <f t="shared" si="0"/>
        <v>JOSE HUGUIER SANCHEZ CHAVEZ</v>
      </c>
      <c r="F10" s="22" t="s">
        <v>859</v>
      </c>
      <c r="G10" s="23">
        <v>2008</v>
      </c>
      <c r="H10" s="23">
        <v>2012</v>
      </c>
      <c r="J10" s="22" t="str">
        <f t="shared" si="1"/>
        <v>insert into Camaleon.CandidatoCongresoRenuncia( ORGPOLITICA, CARGO_AUTORIDAD, NOMBRES, APELLIDOS, NOMBRE_COMPLETO, ORG_POLITICA, ANIO_INICIO, ANIO_FINAL ) values( 'ACCIÓN POPULAR', 'CONGRESISTA', 'JOSE HUGUIER', 'SANCHEZ CHAVEZ', 'JOSE HUGUIER SANCHEZ CHAVEZ', 'PARTIDO APRISTA PERUANO', '2008', '2012' );</v>
      </c>
    </row>
    <row r="11" spans="1:10" ht="15" customHeight="1" x14ac:dyDescent="0.2">
      <c r="A11" s="22" t="s">
        <v>858</v>
      </c>
      <c r="B11" s="22" t="s">
        <v>21</v>
      </c>
      <c r="C11" s="22" t="s">
        <v>33</v>
      </c>
      <c r="D11" s="22" t="s">
        <v>34</v>
      </c>
      <c r="E11" s="22" t="str">
        <f t="shared" si="0"/>
        <v>JULIO MORENO CARRASCO</v>
      </c>
      <c r="F11" s="22" t="s">
        <v>900</v>
      </c>
      <c r="G11" s="23">
        <v>2006</v>
      </c>
      <c r="H11" s="23">
        <v>2010</v>
      </c>
      <c r="J11" s="22" t="str">
        <f t="shared" si="1"/>
        <v>insert into Camaleon.CandidatoCongresoRenuncia( ORGPOLITICA, CARGO_AUTORIDAD, NOMBRES, APELLIDOS, NOMBRE_COMPLETO, ORG_POLITICA, ANIO_INICIO, ANIO_FINAL ) values( 'ACCIÓN POPULAR', 'CONGRESISTA', 'JULIO', 'MORENO CARRASCO', 'JULIO MORENO CARRASCO', 'MOVIMIENTO AMPLIO REGIONAL', '2006', '2010' );</v>
      </c>
    </row>
    <row r="12" spans="1:10" ht="15" customHeight="1" x14ac:dyDescent="0.2">
      <c r="A12" s="22" t="s">
        <v>858</v>
      </c>
      <c r="B12" s="22" t="s">
        <v>21</v>
      </c>
      <c r="C12" s="22" t="s">
        <v>33</v>
      </c>
      <c r="D12" s="22" t="s">
        <v>34</v>
      </c>
      <c r="E12" s="22" t="str">
        <f t="shared" si="0"/>
        <v>JULIO MORENO CARRASCO</v>
      </c>
      <c r="F12" s="22" t="s">
        <v>8956</v>
      </c>
      <c r="G12" s="23">
        <v>2005</v>
      </c>
      <c r="H12" s="23">
        <v>2007</v>
      </c>
      <c r="J12" s="22" t="str">
        <f t="shared" si="1"/>
        <v>insert into Camaleon.CandidatoCongresoRenuncia( ORGPOLITICA, CARGO_AUTORIDAD, NOMBRES, APELLIDOS, NOMBRE_COMPLETO, ORG_POLITICA, ANIO_INICIO, ANIO_FINAL ) values( 'ACCIÓN POPULAR', 'CONGRESISTA', 'JULIO', 'MORENO CARRASCO', 'JULIO MORENO CARRASCO', 'PERÚ POSIBLE ', '2005', '2007' );</v>
      </c>
    </row>
    <row r="13" spans="1:10" ht="15" customHeight="1" x14ac:dyDescent="0.2">
      <c r="A13" s="22" t="s">
        <v>858</v>
      </c>
      <c r="B13" s="22" t="s">
        <v>21</v>
      </c>
      <c r="C13" s="22" t="s">
        <v>35</v>
      </c>
      <c r="D13" s="22" t="s">
        <v>36</v>
      </c>
      <c r="E13" s="22" t="str">
        <f t="shared" si="0"/>
        <v>LUIS ANGEL ARAGON CARREÑO</v>
      </c>
      <c r="F13" s="22" t="s">
        <v>901</v>
      </c>
      <c r="G13" s="23">
        <v>2014</v>
      </c>
      <c r="H13" s="23">
        <v>2015</v>
      </c>
      <c r="J13" s="22" t="str">
        <f t="shared" si="1"/>
        <v>insert into Camaleon.CandidatoCongresoRenuncia( ORGPOLITICA, CARGO_AUTORIDAD, NOMBRES, APELLIDOS, NOMBRE_COMPLETO, ORG_POLITICA, ANIO_INICIO, ANIO_FINAL ) values( 'ACCIÓN POPULAR', 'CONGRESISTA', 'LUIS ANGEL', 'ARAGON CARREÑO', 'LUIS ANGEL ARAGON CARREÑO', 'KAUSASHUN CUSCO', '2014', '2015' );</v>
      </c>
    </row>
    <row r="14" spans="1:10" ht="15" customHeight="1" x14ac:dyDescent="0.2">
      <c r="A14" s="22" t="s">
        <v>858</v>
      </c>
      <c r="B14" s="22" t="s">
        <v>21</v>
      </c>
      <c r="C14" s="22" t="s">
        <v>62</v>
      </c>
      <c r="D14" s="22" t="s">
        <v>63</v>
      </c>
      <c r="E14" s="22" t="str">
        <f t="shared" si="0"/>
        <v xml:space="preserve">NARDY ANGELICA CARDAMA GONZALES </v>
      </c>
      <c r="F14" s="22" t="s">
        <v>8951</v>
      </c>
      <c r="G14" s="23">
        <v>2004</v>
      </c>
      <c r="H14" s="23">
        <v>2010</v>
      </c>
      <c r="J14" s="22" t="str">
        <f t="shared" si="1"/>
        <v>insert into Camaleon.CandidatoCongresoRenuncia( ORGPOLITICA, CARGO_AUTORIDAD, NOMBRES, APELLIDOS, NOMBRE_COMPLETO, ORG_POLITICA, ANIO_INICIO, ANIO_FINAL ) values( 'ACCIÓN POPULAR', 'CONGRESISTA', 'NARDY ANGELICA', 'CARDAMA GONZALES ', 'NARDY ANGELICA CARDAMA GONZALES ', 'ACCIÓN POPULAR ', '2004', '2010' );</v>
      </c>
    </row>
    <row r="15" spans="1:10" ht="15" customHeight="1" x14ac:dyDescent="0.2">
      <c r="A15" s="22" t="s">
        <v>858</v>
      </c>
      <c r="B15" s="22" t="s">
        <v>21</v>
      </c>
      <c r="C15" s="22" t="s">
        <v>39</v>
      </c>
      <c r="D15" s="22" t="s">
        <v>40</v>
      </c>
      <c r="E15" s="22" t="str">
        <f t="shared" si="0"/>
        <v>NORMA JUDITH TORRES LOZANO</v>
      </c>
      <c r="F15" s="22" t="s">
        <v>8985</v>
      </c>
      <c r="G15" s="23">
        <v>2005</v>
      </c>
      <c r="H15" s="23">
        <v>2007</v>
      </c>
      <c r="J15" s="22" t="str">
        <f t="shared" si="1"/>
        <v>insert into Camaleon.CandidatoCongresoRenuncia( ORGPOLITICA, CARGO_AUTORIDAD, NOMBRES, APELLIDOS, NOMBRE_COMPLETO, ORG_POLITICA, ANIO_INICIO, ANIO_FINAL ) values( 'ACCIÓN POPULAR', 'CONGRESISTA', 'NORMA JUDITH', 'TORRES LOZANO', 'NORMA JUDITH TORRES LOZANO', 'PARTIDO HUMANISTA PERUANO ', '2005', '2007' );</v>
      </c>
    </row>
    <row r="16" spans="1:10" ht="15" customHeight="1" x14ac:dyDescent="0.2">
      <c r="A16" s="22" t="s">
        <v>858</v>
      </c>
      <c r="B16" s="22" t="s">
        <v>21</v>
      </c>
      <c r="C16" s="22" t="s">
        <v>69</v>
      </c>
      <c r="D16" s="22" t="s">
        <v>70</v>
      </c>
      <c r="E16" s="22" t="str">
        <f t="shared" si="0"/>
        <v>SHEILLAH MARIA MILAGROS MIÑANO BAUTISTA</v>
      </c>
      <c r="F16" s="22" t="s">
        <v>902</v>
      </c>
      <c r="G16" s="23">
        <v>2006</v>
      </c>
      <c r="H16" s="23">
        <v>2009</v>
      </c>
      <c r="J16" s="22" t="str">
        <f t="shared" si="1"/>
        <v>insert into Camaleon.CandidatoCongresoRenuncia( ORGPOLITICA, CARGO_AUTORIDAD, NOMBRES, APELLIDOS, NOMBRE_COMPLETO, ORG_POLITICA, ANIO_INICIO, ANIO_FINAL ) values( 'ACCIÓN POPULAR', 'CONGRESISTA', 'SHEILLAH MARIA MILAGROS', 'MIÑANO BAUTISTA', 'SHEILLAH MARIA MILAGROS MIÑANO BAUTISTA', 'MOVIMIENTO ARRIBA TACNA', '2006', '2009' );</v>
      </c>
    </row>
    <row r="17" spans="1:10" ht="15" customHeight="1" x14ac:dyDescent="0.2">
      <c r="A17" s="22" t="s">
        <v>858</v>
      </c>
      <c r="B17" s="22" t="s">
        <v>21</v>
      </c>
      <c r="C17" s="22" t="s">
        <v>69</v>
      </c>
      <c r="D17" s="22" t="s">
        <v>70</v>
      </c>
      <c r="E17" s="22" t="str">
        <f t="shared" si="0"/>
        <v>SHEILLAH MARIA MILAGROS MIÑANO BAUTISTA</v>
      </c>
      <c r="F17" s="22" t="s">
        <v>903</v>
      </c>
      <c r="G17" s="23">
        <v>2013</v>
      </c>
      <c r="H17" s="23">
        <v>2015</v>
      </c>
      <c r="J17" s="22" t="str">
        <f t="shared" si="1"/>
        <v>insert into Camaleon.CandidatoCongresoRenuncia( ORGPOLITICA, CARGO_AUTORIDAD, NOMBRES, APELLIDOS, NOMBRE_COMPLETO, ORG_POLITICA, ANIO_INICIO, ANIO_FINAL ) values( 'ACCIÓN POPULAR', 'CONGRESISTA', 'SHEILLAH MARIA MILAGROS', 'MIÑANO BAUTISTA', 'SHEILLAH MARIA MILAGROS MIÑANO BAUTISTA', 'MOVIMIENTO CÍVICO PERUANO', '2013', '2015' );</v>
      </c>
    </row>
    <row r="18" spans="1:10" ht="15" customHeight="1" x14ac:dyDescent="0.2">
      <c r="A18" s="22" t="s">
        <v>858</v>
      </c>
      <c r="B18" s="22" t="s">
        <v>21</v>
      </c>
      <c r="C18" s="22" t="s">
        <v>60</v>
      </c>
      <c r="D18" s="22" t="s">
        <v>61</v>
      </c>
      <c r="E18" s="22" t="str">
        <f t="shared" si="0"/>
        <v xml:space="preserve">VICENTE ARMANDO ROJAS CAPISTRANO </v>
      </c>
      <c r="F18" s="22" t="s">
        <v>904</v>
      </c>
      <c r="G18" s="23">
        <v>2010</v>
      </c>
      <c r="H18" s="23">
        <v>2014</v>
      </c>
      <c r="J18" s="22" t="str">
        <f t="shared" si="1"/>
        <v>insert into Camaleon.CandidatoCongresoRenuncia( ORGPOLITICA, CARGO_AUTORIDAD, NOMBRES, APELLIDOS, NOMBRE_COMPLETO, ORG_POLITICA, ANIO_INICIO, ANIO_FINAL ) values( 'ACCIÓN POPULAR', 'CONGRESISTA', 'VICENTE ARMANDO', 'ROJAS CAPISTRANO ', 'VICENTE ARMANDO ROJAS CAPISTRANO ', 'CONCERTACION PARA EL DESARROLLO REGIONAL - LIMA', '2010', '2014' );</v>
      </c>
    </row>
    <row r="19" spans="1:10" ht="15" customHeight="1" x14ac:dyDescent="0.2">
      <c r="A19" s="22" t="s">
        <v>858</v>
      </c>
      <c r="B19" s="22" t="s">
        <v>21</v>
      </c>
      <c r="C19" s="22" t="s">
        <v>31</v>
      </c>
      <c r="D19" s="22" t="s">
        <v>32</v>
      </c>
      <c r="E19" s="22" t="str">
        <f t="shared" si="0"/>
        <v>VICTOR LEON LEON</v>
      </c>
      <c r="F19" s="22" t="s">
        <v>8957</v>
      </c>
      <c r="G19" s="23">
        <v>2014</v>
      </c>
      <c r="H19" s="23">
        <v>2015</v>
      </c>
      <c r="J19" s="22" t="str">
        <f t="shared" si="1"/>
        <v>insert into Camaleon.CandidatoCongresoRenuncia( ORGPOLITICA, CARGO_AUTORIDAD, NOMBRES, APELLIDOS, NOMBRE_COMPLETO, ORG_POLITICA, ANIO_INICIO, ANIO_FINAL ) values( 'ACCIÓN POPULAR', 'CONGRESISTA', 'VICTOR', 'LEON LEON', 'VICTOR LEON LEON', 'PARTIDO DEMOCRATICO SOMOS PERÚ', '2014', '2015' );</v>
      </c>
    </row>
    <row r="20" spans="1:10" ht="15" customHeight="1" x14ac:dyDescent="0.2">
      <c r="A20" s="22" t="s">
        <v>858</v>
      </c>
      <c r="B20" s="22" t="s">
        <v>21</v>
      </c>
      <c r="C20" s="22" t="s">
        <v>48</v>
      </c>
      <c r="D20" s="22" t="s">
        <v>49</v>
      </c>
      <c r="E20" s="22" t="str">
        <f t="shared" si="0"/>
        <v>VICTOR MANUEL BELAUNDE GONZALES</v>
      </c>
      <c r="F20" s="22" t="s">
        <v>874</v>
      </c>
      <c r="G20" s="23">
        <v>2009</v>
      </c>
      <c r="H20" s="23">
        <v>2010</v>
      </c>
      <c r="J20" s="22" t="str">
        <f t="shared" si="1"/>
        <v>insert into Camaleon.CandidatoCongresoRenuncia( ORGPOLITICA, CARGO_AUTORIDAD, NOMBRES, APELLIDOS, NOMBRE_COMPLETO, ORG_POLITICA, ANIO_INICIO, ANIO_FINAL ) values( 'ACCIÓN POPULAR', 'CONGRESISTA', 'VICTOR MANUEL', 'BELAUNDE GONZALES', 'VICTOR MANUEL BELAUNDE GONZALES', 'SOMOS PERÚ', '2009', '2010' );</v>
      </c>
    </row>
    <row r="21" spans="1:10" ht="15" customHeight="1" x14ac:dyDescent="0.2">
      <c r="A21" s="22" t="s">
        <v>858</v>
      </c>
      <c r="B21" s="22" t="s">
        <v>0</v>
      </c>
      <c r="C21" s="22" t="s">
        <v>819</v>
      </c>
      <c r="D21" s="22" t="s">
        <v>820</v>
      </c>
      <c r="E21" s="22" t="str">
        <f t="shared" si="0"/>
        <v>ISAAC ALFREDO BARNECHEA GARCIA</v>
      </c>
      <c r="F21" s="22" t="s">
        <v>859</v>
      </c>
      <c r="G21" s="23">
        <v>1979</v>
      </c>
      <c r="H21" s="23">
        <v>1988</v>
      </c>
      <c r="J21" s="22" t="str">
        <f t="shared" si="1"/>
        <v>insert into Camaleon.CandidatoCongresoRenuncia( ORGPOLITICA, CARGO_AUTORIDAD, NOMBRES, APELLIDOS, NOMBRE_COMPLETO, ORG_POLITICA, ANIO_INICIO, ANIO_FINAL ) values( 'ACCIÓN POPULAR', 'PRESIDENTE DE LA REPUBLICA', 'ISAAC ALFREDO', 'BARNECHEA GARCIA', 'ISAAC ALFREDO BARNECHEA GARCIA', 'PARTIDO APRISTA PERUANO', '1979', '1988' );</v>
      </c>
    </row>
    <row r="22" spans="1:10" ht="15" customHeight="1" x14ac:dyDescent="0.2">
      <c r="A22" s="22" t="s">
        <v>8949</v>
      </c>
      <c r="B22" s="22" t="s">
        <v>21</v>
      </c>
      <c r="C22" s="22" t="s">
        <v>97</v>
      </c>
      <c r="D22" s="22" t="s">
        <v>98</v>
      </c>
      <c r="E22" s="22" t="str">
        <f t="shared" si="0"/>
        <v>AMERICO CABECILLA GALVEZ</v>
      </c>
      <c r="F22" s="22" t="s">
        <v>8958</v>
      </c>
      <c r="G22" s="23">
        <v>2011</v>
      </c>
      <c r="H22" s="23">
        <v>2014</v>
      </c>
      <c r="J22" s="22" t="str">
        <f t="shared" si="1"/>
        <v>insert into Camaleon.CandidatoCongresoRenuncia( ORGPOLITICA, CARGO_AUTORIDAD, NOMBRES, APELLIDOS, NOMBRE_COMPLETO, ORG_POLITICA, ANIO_INICIO, ANIO_FINAL ) values( 'ALIANZA ELECTORAL SOLIDARIDAD NACIÓNAL - UPP', 'CONGRESISTA', 'AMERICO', 'CABECILLA GALVEZ', 'AMERICO CABECILLA GALVEZ', 'PARTIDO POLITICO PERÚ POSIBLE', '2011', '2014' );</v>
      </c>
    </row>
    <row r="23" spans="1:10" ht="15" customHeight="1" x14ac:dyDescent="0.2">
      <c r="A23" s="22" t="s">
        <v>8949</v>
      </c>
      <c r="B23" s="22" t="s">
        <v>21</v>
      </c>
      <c r="C23" s="22" t="s">
        <v>82</v>
      </c>
      <c r="D23" s="22" t="s">
        <v>83</v>
      </c>
      <c r="E23" s="22" t="str">
        <f t="shared" si="0"/>
        <v>ARLES OGOSI HUAMANI</v>
      </c>
      <c r="F23" s="22" t="s">
        <v>8959</v>
      </c>
      <c r="G23" s="23">
        <v>2005</v>
      </c>
      <c r="H23" s="23">
        <v>2008</v>
      </c>
      <c r="J23" s="22" t="str">
        <f t="shared" si="1"/>
        <v>insert into Camaleon.CandidatoCongresoRenuncia( ORGPOLITICA, CARGO_AUTORIDAD, NOMBRES, APELLIDOS, NOMBRE_COMPLETO, ORG_POLITICA, ANIO_INICIO, ANIO_FINAL ) values( 'ALIANZA ELECTORAL SOLIDARIDAD NACIÓNAL - UPP', 'CONGRESISTA', 'ARLES', 'OGOSI HUAMANI', 'ARLES OGOSI HUAMANI', 'PERÚ Posible (afiliación cancelada)', '2005', '2008' );</v>
      </c>
    </row>
    <row r="24" spans="1:10" ht="15" customHeight="1" x14ac:dyDescent="0.2">
      <c r="A24" s="22" t="s">
        <v>8949</v>
      </c>
      <c r="B24" s="22" t="s">
        <v>21</v>
      </c>
      <c r="C24" s="22" t="s">
        <v>106</v>
      </c>
      <c r="D24" s="22" t="s">
        <v>107</v>
      </c>
      <c r="E24" s="22" t="str">
        <f t="shared" si="0"/>
        <v xml:space="preserve">CHRISTOPHER ANTONIO CASTILLO CALDERON </v>
      </c>
      <c r="F24" s="22" t="s">
        <v>905</v>
      </c>
      <c r="G24" s="23">
        <v>2007</v>
      </c>
      <c r="H24" s="23">
        <v>2010</v>
      </c>
      <c r="J24" s="22" t="str">
        <f t="shared" si="1"/>
        <v>insert into Camaleon.CandidatoCongresoRenuncia( ORGPOLITICA, CARGO_AUTORIDAD, NOMBRES, APELLIDOS, NOMBRE_COMPLETO, ORG_POLITICA, ANIO_INICIO, ANIO_FINAL ) values( 'ALIANZA ELECTORAL SOLIDARIDAD NACIÓNAL - UPP', 'CONGRESISTA', 'CHRISTOPHER ANTONIO', 'CASTILLO CALDERON ', 'CHRISTOPHER ANTONIO CASTILLO CALDERON ', 'PARTIDO POPULAR CRISTIANO - PPC', '2007', '2010' );</v>
      </c>
    </row>
    <row r="25" spans="1:10" ht="15" customHeight="1" x14ac:dyDescent="0.2">
      <c r="A25" s="22" t="s">
        <v>8949</v>
      </c>
      <c r="B25" s="22" t="s">
        <v>21</v>
      </c>
      <c r="C25" s="22" t="s">
        <v>92</v>
      </c>
      <c r="D25" s="22" t="s">
        <v>93</v>
      </c>
      <c r="E25" s="22" t="str">
        <f t="shared" si="0"/>
        <v>CRISANTO CIRILO ABREGU CANALES</v>
      </c>
      <c r="F25" s="22" t="s">
        <v>906</v>
      </c>
      <c r="G25" s="23">
        <v>2010</v>
      </c>
      <c r="H25" s="23">
        <v>2012</v>
      </c>
      <c r="J25" s="22" t="str">
        <f t="shared" si="1"/>
        <v>insert into Camaleon.CandidatoCongresoRenuncia( ORGPOLITICA, CARGO_AUTORIDAD, NOMBRES, APELLIDOS, NOMBRE_COMPLETO, ORG_POLITICA, ANIO_INICIO, ANIO_FINAL ) values( 'ALIANZA ELECTORAL SOLIDARIDAD NACIÓNAL - UPP', 'CONGRESISTA', 'CRISANTO CIRILO', 'ABREGU CANALES', 'CRISANTO CIRILO ABREGU CANALES', 'MOVIMIENTO INDEPENDIENTE REGIONAL AYNI', '2010', '2012' );</v>
      </c>
    </row>
    <row r="26" spans="1:10" ht="15" customHeight="1" x14ac:dyDescent="0.2">
      <c r="A26" s="22" t="s">
        <v>8949</v>
      </c>
      <c r="B26" s="22" t="s">
        <v>21</v>
      </c>
      <c r="C26" s="22" t="s">
        <v>92</v>
      </c>
      <c r="D26" s="22" t="s">
        <v>93</v>
      </c>
      <c r="E26" s="22" t="str">
        <f t="shared" si="0"/>
        <v>CRISANTO CIRILO ABREGU CANALES</v>
      </c>
      <c r="F26" s="22" t="s">
        <v>858</v>
      </c>
      <c r="G26" s="23">
        <v>1980</v>
      </c>
      <c r="H26" s="23">
        <v>2010</v>
      </c>
      <c r="J26" s="22" t="str">
        <f t="shared" si="1"/>
        <v>insert into Camaleon.CandidatoCongresoRenuncia( ORGPOLITICA, CARGO_AUTORIDAD, NOMBRES, APELLIDOS, NOMBRE_COMPLETO, ORG_POLITICA, ANIO_INICIO, ANIO_FINAL ) values( 'ALIANZA ELECTORAL SOLIDARIDAD NACIÓNAL - UPP', 'CONGRESISTA', 'CRISANTO CIRILO', 'ABREGU CANALES', 'CRISANTO CIRILO ABREGU CANALES', 'ACCIÓN POPULAR', '1980', '2010' );</v>
      </c>
    </row>
    <row r="27" spans="1:10" ht="15" customHeight="1" x14ac:dyDescent="0.2">
      <c r="A27" s="22" t="s">
        <v>8949</v>
      </c>
      <c r="B27" s="22" t="s">
        <v>21</v>
      </c>
      <c r="C27" s="22" t="s">
        <v>89</v>
      </c>
      <c r="D27" s="22" t="s">
        <v>90</v>
      </c>
      <c r="E27" s="22" t="str">
        <f t="shared" si="0"/>
        <v>ELIO NICOLAS ARCAYA TASAYCO</v>
      </c>
      <c r="F27" s="22" t="s">
        <v>870</v>
      </c>
      <c r="G27" s="23">
        <v>2007</v>
      </c>
      <c r="H27" s="23">
        <v>2010</v>
      </c>
      <c r="J27" s="22" t="str">
        <f t="shared" si="1"/>
        <v>insert into Camaleon.CandidatoCongresoRenuncia( ORGPOLITICA, CARGO_AUTORIDAD, NOMBRES, APELLIDOS, NOMBRE_COMPLETO, ORG_POLITICA, ANIO_INICIO, ANIO_FINAL ) values( 'ALIANZA ELECTORAL SOLIDARIDAD NACIÓNAL - UPP', 'CONGRESISTA', 'ELIO NICOLAS', 'ARCAYA TASAYCO', 'ELIO NICOLAS ARCAYA TASAYCO', 'PARTIDO POPULAR CRISTIANO', '2007', '2010' );</v>
      </c>
    </row>
    <row r="28" spans="1:10" ht="15" customHeight="1" x14ac:dyDescent="0.2">
      <c r="A28" s="22" t="s">
        <v>8949</v>
      </c>
      <c r="B28" s="22" t="s">
        <v>21</v>
      </c>
      <c r="C28" s="22" t="s">
        <v>130</v>
      </c>
      <c r="D28" s="22" t="s">
        <v>131</v>
      </c>
      <c r="E28" s="22" t="str">
        <f t="shared" si="0"/>
        <v>ELMER YUBINO URIOL VELA</v>
      </c>
      <c r="F28" s="22" t="s">
        <v>858</v>
      </c>
      <c r="G28" s="23">
        <v>2005</v>
      </c>
      <c r="H28" s="23">
        <v>2012</v>
      </c>
      <c r="J28" s="22" t="str">
        <f t="shared" si="1"/>
        <v>insert into Camaleon.CandidatoCongresoRenuncia( ORGPOLITICA, CARGO_AUTORIDAD, NOMBRES, APELLIDOS, NOMBRE_COMPLETO, ORG_POLITICA, ANIO_INICIO, ANIO_FINAL ) values( 'ALIANZA ELECTORAL SOLIDARIDAD NACIÓNAL - UPP', 'CONGRESISTA', 'ELMER YUBINO', 'URIOL VELA', 'ELMER YUBINO URIOL VELA', 'ACCIÓN POPULAR', '2005', '2012' );</v>
      </c>
    </row>
    <row r="29" spans="1:10" ht="15" customHeight="1" x14ac:dyDescent="0.2">
      <c r="A29" s="22" t="s">
        <v>8949</v>
      </c>
      <c r="B29" s="22" t="s">
        <v>21</v>
      </c>
      <c r="C29" s="22" t="s">
        <v>87</v>
      </c>
      <c r="D29" s="22" t="s">
        <v>88</v>
      </c>
      <c r="E29" s="22" t="str">
        <f t="shared" si="0"/>
        <v>ENRIQUE WONG PUJADA</v>
      </c>
      <c r="F29" s="22" t="s">
        <v>907</v>
      </c>
      <c r="G29" s="23">
        <v>2004</v>
      </c>
      <c r="H29" s="23">
        <v>2006</v>
      </c>
      <c r="J29" s="22" t="str">
        <f t="shared" si="1"/>
        <v>insert into Camaleon.CandidatoCongresoRenuncia( ORGPOLITICA, CARGO_AUTORIDAD, NOMBRES, APELLIDOS, NOMBRE_COMPLETO, ORG_POLITICA, ANIO_INICIO, ANIO_FINAL ) values( 'ALIANZA ELECTORAL SOLIDARIDAD NACIÓNAL - UPP', 'CONGRESISTA', 'ENRIQUE', 'WONG PUJADA', 'ENRIQUE WONG PUJADA', 'PARTIDO JUSTICIA NACIONAL', '2004', '2006' );</v>
      </c>
    </row>
    <row r="30" spans="1:10" ht="15" customHeight="1" x14ac:dyDescent="0.2">
      <c r="A30" s="22" t="s">
        <v>8949</v>
      </c>
      <c r="B30" s="22" t="s">
        <v>21</v>
      </c>
      <c r="C30" s="22" t="s">
        <v>87</v>
      </c>
      <c r="D30" s="22" t="s">
        <v>88</v>
      </c>
      <c r="E30" s="22" t="str">
        <f t="shared" si="0"/>
        <v>ENRIQUE WONG PUJADA</v>
      </c>
      <c r="F30" s="22" t="s">
        <v>908</v>
      </c>
      <c r="G30" s="23">
        <v>2014</v>
      </c>
      <c r="H30" s="23">
        <v>2015</v>
      </c>
      <c r="J30" s="22" t="str">
        <f t="shared" si="1"/>
        <v>insert into Camaleon.CandidatoCongresoRenuncia( ORGPOLITICA, CARGO_AUTORIDAD, NOMBRES, APELLIDOS, NOMBRE_COMPLETO, ORG_POLITICA, ANIO_INICIO, ANIO_FINAL ) values( 'ALIANZA ELECTORAL SOLIDARIDAD NACIÓNAL - UPP', 'CONGRESISTA', 'ENRIQUE', 'WONG PUJADA', 'ENRIQUE WONG PUJADA', 'PERUANOS POR EL CAMBIO', '2014', '2015' );</v>
      </c>
    </row>
    <row r="31" spans="1:10" ht="15" customHeight="1" x14ac:dyDescent="0.2">
      <c r="A31" s="22" t="s">
        <v>8949</v>
      </c>
      <c r="B31" s="22" t="s">
        <v>21</v>
      </c>
      <c r="C31" s="22" t="s">
        <v>87</v>
      </c>
      <c r="D31" s="22" t="s">
        <v>88</v>
      </c>
      <c r="E31" s="22" t="str">
        <f t="shared" si="0"/>
        <v>ENRIQUE WONG PUJADA</v>
      </c>
      <c r="F31" s="22" t="s">
        <v>877</v>
      </c>
      <c r="G31" s="23">
        <v>2010</v>
      </c>
      <c r="H31" s="23">
        <v>2011</v>
      </c>
      <c r="J31" s="22" t="str">
        <f t="shared" si="1"/>
        <v>insert into Camaleon.CandidatoCongresoRenuncia( ORGPOLITICA, CARGO_AUTORIDAD, NOMBRES, APELLIDOS, NOMBRE_COMPLETO, ORG_POLITICA, ANIO_INICIO, ANIO_FINAL ) values( 'ALIANZA ELECTORAL SOLIDARIDAD NACIÓNAL - UPP', 'CONGRESISTA', 'ENRIQUE', 'WONG PUJADA', 'ENRIQUE WONG PUJADA', 'MI CALLAO', '2010', '2011' );</v>
      </c>
    </row>
    <row r="32" spans="1:10" ht="15" customHeight="1" x14ac:dyDescent="0.2">
      <c r="A32" s="22" t="s">
        <v>8949</v>
      </c>
      <c r="B32" s="22" t="s">
        <v>21</v>
      </c>
      <c r="C32" s="22" t="s">
        <v>101</v>
      </c>
      <c r="D32" s="22" t="s">
        <v>102</v>
      </c>
      <c r="E32" s="22" t="str">
        <f t="shared" si="0"/>
        <v>ERNESTO ADOLFO FLORES VILLAVICENCIO</v>
      </c>
      <c r="F32" s="22" t="s">
        <v>887</v>
      </c>
      <c r="G32" s="23">
        <v>2009</v>
      </c>
      <c r="H32" s="23">
        <v>2009</v>
      </c>
      <c r="J32" s="22" t="str">
        <f t="shared" si="1"/>
        <v>insert into Camaleon.CandidatoCongresoRenuncia( ORGPOLITICA, CARGO_AUTORIDAD, NOMBRES, APELLIDOS, NOMBRE_COMPLETO, ORG_POLITICA, ANIO_INICIO, ANIO_FINAL ) values( 'ALIANZA ELECTORAL SOLIDARIDAD NACIÓNAL - UPP', 'CONGRESISTA', 'ERNESTO ADOLFO', 'FLORES VILLAVICENCIO', 'ERNESTO ADOLFO FLORES VILLAVICENCIO', 'Partido Nacionalista', '2009', '2009' );</v>
      </c>
    </row>
    <row r="33" spans="1:10" ht="15" customHeight="1" x14ac:dyDescent="0.2">
      <c r="A33" s="22" t="s">
        <v>8949</v>
      </c>
      <c r="B33" s="22" t="s">
        <v>21</v>
      </c>
      <c r="C33" s="22" t="s">
        <v>101</v>
      </c>
      <c r="D33" s="22" t="s">
        <v>102</v>
      </c>
      <c r="E33" s="22" t="str">
        <f t="shared" si="0"/>
        <v>ERNESTO ADOLFO FLORES VILLAVICENCIO</v>
      </c>
      <c r="F33" s="22" t="s">
        <v>8960</v>
      </c>
      <c r="G33" s="23">
        <v>2011</v>
      </c>
      <c r="H33" s="23">
        <v>2011</v>
      </c>
      <c r="J33" s="22" t="str">
        <f t="shared" si="1"/>
        <v>insert into Camaleon.CandidatoCongresoRenuncia( ORGPOLITICA, CARGO_AUTORIDAD, NOMBRES, APELLIDOS, NOMBRE_COMPLETO, ORG_POLITICA, ANIO_INICIO, ANIO_FINAL ) values( 'ALIANZA ELECTORAL SOLIDARIDAD NACIÓNAL - UPP', 'CONGRESISTA', 'ERNESTO ADOLFO', 'FLORES VILLAVICENCIO', 'ERNESTO ADOLFO FLORES VILLAVICENCIO', 'Union por el PERÚ', '2011', '2011' );</v>
      </c>
    </row>
    <row r="34" spans="1:10" ht="15" customHeight="1" x14ac:dyDescent="0.2">
      <c r="A34" s="22" t="s">
        <v>8949</v>
      </c>
      <c r="B34" s="22" t="s">
        <v>21</v>
      </c>
      <c r="C34" s="22" t="s">
        <v>79</v>
      </c>
      <c r="D34" s="22" t="s">
        <v>80</v>
      </c>
      <c r="E34" s="22" t="str">
        <f t="shared" si="0"/>
        <v>GUSTAVO BERNARDO RONDON FUDINAGA</v>
      </c>
      <c r="F34" s="22" t="s">
        <v>909</v>
      </c>
      <c r="G34" s="23">
        <v>2010</v>
      </c>
      <c r="H34" s="23">
        <v>2010</v>
      </c>
      <c r="J34" s="22" t="str">
        <f t="shared" si="1"/>
        <v>insert into Camaleon.CandidatoCongresoRenuncia( ORGPOLITICA, CARGO_AUTORIDAD, NOMBRES, APELLIDOS, NOMBRE_COMPLETO, ORG_POLITICA, ANIO_INICIO, ANIO_FINAL ) values( 'ALIANZA ELECTORAL SOLIDARIDAD NACIÓNAL - UPP', 'CONGRESISTA', 'GUSTAVO BERNARDO', 'RONDON FUDINAGA', 'GUSTAVO BERNARDO RONDON FUDINAGA', 'MOVIMIENTO REGIONAL AREQUIPA REVOLUCION IGUALDAD', '2010', '2010' );</v>
      </c>
    </row>
    <row r="35" spans="1:10" ht="15" customHeight="1" x14ac:dyDescent="0.2">
      <c r="A35" s="22" t="s">
        <v>8949</v>
      </c>
      <c r="B35" s="22" t="s">
        <v>21</v>
      </c>
      <c r="C35" s="22" t="s">
        <v>77</v>
      </c>
      <c r="D35" s="22" t="s">
        <v>78</v>
      </c>
      <c r="E35" s="22" t="str">
        <f t="shared" si="0"/>
        <v>IBAR QUINTANA MOSCOSO</v>
      </c>
      <c r="F35" s="22" t="s">
        <v>8961</v>
      </c>
      <c r="G35" s="23">
        <v>2003</v>
      </c>
      <c r="H35" s="23">
        <v>2009</v>
      </c>
      <c r="J35" s="22" t="str">
        <f t="shared" si="1"/>
        <v>insert into Camaleon.CandidatoCongresoRenuncia( ORGPOLITICA, CARGO_AUTORIDAD, NOMBRES, APELLIDOS, NOMBRE_COMPLETO, ORG_POLITICA, ANIO_INICIO, ANIO_FINAL ) values( 'ALIANZA ELECTORAL SOLIDARIDAD NACIÓNAL - UPP', 'CONGRESISTA', 'IBAR', 'QUINTANA MOSCOSO', 'IBAR QUINTANA MOSCOSO', 'UNION POR EL PERÚ', '2003', '2009' );</v>
      </c>
    </row>
    <row r="36" spans="1:10" ht="15" customHeight="1" x14ac:dyDescent="0.2">
      <c r="A36" s="22" t="s">
        <v>8949</v>
      </c>
      <c r="B36" s="22" t="s">
        <v>21</v>
      </c>
      <c r="C36" s="22" t="s">
        <v>120</v>
      </c>
      <c r="D36" s="22" t="s">
        <v>121</v>
      </c>
      <c r="E36" s="22" t="str">
        <f t="shared" si="0"/>
        <v>JACKELYNE KELLY FUERTES VEGA DE DAVILA</v>
      </c>
      <c r="F36" s="22" t="s">
        <v>910</v>
      </c>
      <c r="G36" s="23">
        <v>2010</v>
      </c>
      <c r="H36" s="23">
        <v>2011</v>
      </c>
      <c r="J36" s="22" t="str">
        <f t="shared" si="1"/>
        <v>insert into Camaleon.CandidatoCongresoRenuncia( ORGPOLITICA, CARGO_AUTORIDAD, NOMBRES, APELLIDOS, NOMBRE_COMPLETO, ORG_POLITICA, ANIO_INICIO, ANIO_FINAL ) values( 'ALIANZA ELECTORAL SOLIDARIDAD NACIÓNAL - UPP', 'CONGRESISTA', 'JACKELYNE KELLY', 'FUERTES VEGA DE DAVILA', 'JACKELYNE KELLY FUERTES VEGA DE DAVILA', 'FUERTES EN SAN LUIS', '2010', '2011' );</v>
      </c>
    </row>
    <row r="37" spans="1:10" ht="15" customHeight="1" x14ac:dyDescent="0.2">
      <c r="A37" s="22" t="s">
        <v>8949</v>
      </c>
      <c r="B37" s="22" t="s">
        <v>21</v>
      </c>
      <c r="C37" s="22" t="s">
        <v>141</v>
      </c>
      <c r="D37" s="22" t="s">
        <v>142</v>
      </c>
      <c r="E37" s="22" t="str">
        <f t="shared" si="0"/>
        <v xml:space="preserve">JAIME ANTONIO VASQUEZ ACOSTA </v>
      </c>
      <c r="F37" s="22" t="s">
        <v>911</v>
      </c>
      <c r="G37" s="23">
        <v>2004</v>
      </c>
      <c r="H37" s="23">
        <v>2010</v>
      </c>
      <c r="J37" s="22" t="str">
        <f t="shared" si="1"/>
        <v>insert into Camaleon.CandidatoCongresoRenuncia( ORGPOLITICA, CARGO_AUTORIDAD, NOMBRES, APELLIDOS, NOMBRE_COMPLETO, ORG_POLITICA, ANIO_INICIO, ANIO_FINAL ) values( 'ALIANZA ELECTORAL SOLIDARIDAD NACIÓNAL - UPP', 'CONGRESISTA', 'JAIME ANTONIO', 'VASQUEZ ACOSTA ', 'JAIME ANTONIO VASQUEZ ACOSTA ', 'Restauración Nacional', '2004', '2010' );</v>
      </c>
    </row>
    <row r="38" spans="1:10" ht="15" customHeight="1" x14ac:dyDescent="0.2">
      <c r="A38" s="22" t="s">
        <v>8949</v>
      </c>
      <c r="B38" s="22" t="s">
        <v>21</v>
      </c>
      <c r="C38" s="22" t="s">
        <v>73</v>
      </c>
      <c r="D38" s="22" t="s">
        <v>74</v>
      </c>
      <c r="E38" s="22" t="str">
        <f t="shared" si="0"/>
        <v>JAIME ROOSEWELT MINAYA CASTROMONTE</v>
      </c>
      <c r="F38" s="22" t="s">
        <v>937</v>
      </c>
      <c r="G38" s="23">
        <v>2010</v>
      </c>
      <c r="H38" s="23">
        <v>2015</v>
      </c>
      <c r="J38" s="22" t="str">
        <f t="shared" si="1"/>
        <v>insert into Camaleon.CandidatoCongresoRenuncia( ORGPOLITICA, CARGO_AUTORIDAD, NOMBRES, APELLIDOS, NOMBRE_COMPLETO, ORG_POLITICA, ANIO_INICIO, ANIO_FINAL ) values( 'ALIANZA ELECTORAL SOLIDARIDAD NACIÓNAL - UPP', 'CONGRESISTA', 'JAIME ROOSEWELT', 'MINAYA CASTROMONTE', 'JAIME ROOSEWELT MINAYA CASTROMONTE', 'TODOS POR EL PERÚ', '2010', '2015' );</v>
      </c>
    </row>
    <row r="39" spans="1:10" ht="15" customHeight="1" x14ac:dyDescent="0.2">
      <c r="A39" s="22" t="s">
        <v>8949</v>
      </c>
      <c r="B39" s="22" t="s">
        <v>21</v>
      </c>
      <c r="C39" s="22" t="s">
        <v>73</v>
      </c>
      <c r="D39" s="22" t="s">
        <v>74</v>
      </c>
      <c r="E39" s="22" t="str">
        <f t="shared" si="0"/>
        <v>JAIME ROOSEWELT MINAYA CASTROMONTE</v>
      </c>
      <c r="F39" s="22" t="s">
        <v>912</v>
      </c>
      <c r="G39" s="23">
        <v>2006</v>
      </c>
      <c r="H39" s="23">
        <v>2008</v>
      </c>
      <c r="J39" s="22" t="str">
        <f t="shared" si="1"/>
        <v>insert into Camaleon.CandidatoCongresoRenuncia( ORGPOLITICA, CARGO_AUTORIDAD, NOMBRES, APELLIDOS, NOMBRE_COMPLETO, ORG_POLITICA, ANIO_INICIO, ANIO_FINAL ) values( 'ALIANZA ELECTORAL SOLIDARIDAD NACIÓNAL - UPP', 'CONGRESISTA', 'JAIME ROOSEWELT', 'MINAYA CASTROMONTE', 'JAIME ROOSEWELT MINAYA CASTROMONTE', 'DESPERTAR NACIONAL', '2006', '2008' );</v>
      </c>
    </row>
    <row r="40" spans="1:10" ht="15" customHeight="1" x14ac:dyDescent="0.2">
      <c r="A40" s="22" t="s">
        <v>8949</v>
      </c>
      <c r="B40" s="22" t="s">
        <v>21</v>
      </c>
      <c r="C40" s="22" t="s">
        <v>85</v>
      </c>
      <c r="D40" s="22" t="s">
        <v>86</v>
      </c>
      <c r="E40" s="22" t="str">
        <f t="shared" si="0"/>
        <v>JOSE ROMULO VASQUEZ DIAZ</v>
      </c>
      <c r="F40" s="22" t="s">
        <v>859</v>
      </c>
      <c r="G40" s="23">
        <v>2008</v>
      </c>
      <c r="H40" s="23">
        <v>2015</v>
      </c>
      <c r="J40" s="22" t="str">
        <f t="shared" si="1"/>
        <v>insert into Camaleon.CandidatoCongresoRenuncia( ORGPOLITICA, CARGO_AUTORIDAD, NOMBRES, APELLIDOS, NOMBRE_COMPLETO, ORG_POLITICA, ANIO_INICIO, ANIO_FINAL ) values( 'ALIANZA ELECTORAL SOLIDARIDAD NACIÓNAL - UPP', 'CONGRESISTA', 'JOSE ROMULO', 'VASQUEZ DIAZ', 'JOSE ROMULO VASQUEZ DIAZ', 'PARTIDO APRISTA PERUANO', '2008', '2015' );</v>
      </c>
    </row>
    <row r="41" spans="1:10" ht="15" customHeight="1" x14ac:dyDescent="0.2">
      <c r="A41" s="22" t="s">
        <v>8949</v>
      </c>
      <c r="B41" s="22" t="s">
        <v>21</v>
      </c>
      <c r="C41" s="22" t="s">
        <v>132</v>
      </c>
      <c r="D41" s="22" t="s">
        <v>133</v>
      </c>
      <c r="E41" s="22" t="str">
        <f t="shared" si="0"/>
        <v>JUAN DAVID PERRY CRUZ</v>
      </c>
      <c r="F41" s="22" t="s">
        <v>876</v>
      </c>
      <c r="G41" s="23">
        <v>2004</v>
      </c>
      <c r="H41" s="23">
        <v>2007</v>
      </c>
      <c r="J41" s="22" t="str">
        <f t="shared" si="1"/>
        <v>insert into Camaleon.CandidatoCongresoRenuncia( ORGPOLITICA, CARGO_AUTORIDAD, NOMBRES, APELLIDOS, NOMBRE_COMPLETO, ORG_POLITICA, ANIO_INICIO, ANIO_FINAL ) values( 'ALIANZA ELECTORAL SOLIDARIDAD NACIÓNAL - UPP', 'CONGRESISTA', 'JUAN DAVID', 'PERRY CRUZ', 'JUAN DAVID PERRY CRUZ', 'FUERZA DEMOCRATICA', '2004', '2007' );</v>
      </c>
    </row>
    <row r="42" spans="1:10" ht="15" customHeight="1" x14ac:dyDescent="0.2">
      <c r="A42" s="22" t="s">
        <v>8949</v>
      </c>
      <c r="B42" s="22" t="s">
        <v>21</v>
      </c>
      <c r="C42" s="22" t="s">
        <v>132</v>
      </c>
      <c r="D42" s="22" t="s">
        <v>133</v>
      </c>
      <c r="E42" s="22" t="str">
        <f t="shared" si="0"/>
        <v>JUAN DAVID PERRY CRUZ</v>
      </c>
      <c r="F42" s="22" t="s">
        <v>894</v>
      </c>
      <c r="G42" s="23">
        <v>2007</v>
      </c>
      <c r="H42" s="23">
        <v>2010</v>
      </c>
      <c r="J42" s="22" t="str">
        <f t="shared" si="1"/>
        <v>insert into Camaleon.CandidatoCongresoRenuncia( ORGPOLITICA, CARGO_AUTORIDAD, NOMBRES, APELLIDOS, NOMBRE_COMPLETO, ORG_POLITICA, ANIO_INICIO, ANIO_FINAL ) values( 'ALIANZA ELECTORAL SOLIDARIDAD NACIÓNAL - UPP', 'CONGRESISTA', 'JUAN DAVID', 'PERRY CRUZ', 'JUAN DAVID PERRY CRUZ', 'RESTAURACION NACIONAL', '2007', '2010' );</v>
      </c>
    </row>
    <row r="43" spans="1:10" ht="15" customHeight="1" x14ac:dyDescent="0.2">
      <c r="A43" s="22" t="s">
        <v>8949</v>
      </c>
      <c r="B43" s="22" t="s">
        <v>21</v>
      </c>
      <c r="C43" s="22" t="s">
        <v>124</v>
      </c>
      <c r="D43" s="22" t="s">
        <v>125</v>
      </c>
      <c r="E43" s="22" t="str">
        <f t="shared" si="0"/>
        <v xml:space="preserve">JUAN HILMER GONZALES SANDOVAL </v>
      </c>
      <c r="F43" s="22" t="s">
        <v>913</v>
      </c>
      <c r="G43" s="23">
        <v>2005</v>
      </c>
      <c r="H43" s="23">
        <v>2007</v>
      </c>
      <c r="J43" s="22" t="str">
        <f t="shared" si="1"/>
        <v>insert into Camaleon.CandidatoCongresoRenuncia( ORGPOLITICA, CARGO_AUTORIDAD, NOMBRES, APELLIDOS, NOMBRE_COMPLETO, ORG_POLITICA, ANIO_INICIO, ANIO_FINAL ) values( 'ALIANZA ELECTORAL SOLIDARIDAD NACIÓNAL - UPP', 'CONGRESISTA', 'JUAN HILMER', 'GONZALES SANDOVAL ', 'JUAN HILMER GONZALES SANDOVAL ', 'AGRUPACIÓN INDEPENDENCIA SI CUMPLE', '2005', '2007' );</v>
      </c>
    </row>
    <row r="44" spans="1:10" ht="15" customHeight="1" x14ac:dyDescent="0.2">
      <c r="A44" s="22" t="s">
        <v>8949</v>
      </c>
      <c r="B44" s="22" t="s">
        <v>21</v>
      </c>
      <c r="C44" s="22" t="s">
        <v>122</v>
      </c>
      <c r="D44" s="22" t="s">
        <v>123</v>
      </c>
      <c r="E44" s="22" t="str">
        <f t="shared" si="0"/>
        <v>KILDER FUENTES BERMUDEZ</v>
      </c>
      <c r="F44" s="22" t="s">
        <v>8961</v>
      </c>
      <c r="G44" s="23">
        <v>2006</v>
      </c>
      <c r="H44" s="23">
        <v>2007</v>
      </c>
      <c r="J44" s="22" t="str">
        <f t="shared" si="1"/>
        <v>insert into Camaleon.CandidatoCongresoRenuncia( ORGPOLITICA, CARGO_AUTORIDAD, NOMBRES, APELLIDOS, NOMBRE_COMPLETO, ORG_POLITICA, ANIO_INICIO, ANIO_FINAL ) values( 'ALIANZA ELECTORAL SOLIDARIDAD NACIÓNAL - UPP', 'CONGRESISTA', 'KILDER', 'FUENTES BERMUDEZ', 'KILDER FUENTES BERMUDEZ', 'UNION POR EL PERÚ', '2006', '2007' );</v>
      </c>
    </row>
    <row r="45" spans="1:10" ht="15" customHeight="1" x14ac:dyDescent="0.2">
      <c r="A45" s="22" t="s">
        <v>8949</v>
      </c>
      <c r="B45" s="22" t="s">
        <v>21</v>
      </c>
      <c r="C45" s="22" t="s">
        <v>494</v>
      </c>
      <c r="D45" s="22" t="s">
        <v>831</v>
      </c>
      <c r="E45" s="22" t="str">
        <f t="shared" si="0"/>
        <v xml:space="preserve">LEONOR CASA ZEBALLOS </v>
      </c>
      <c r="F45" s="22" t="s">
        <v>1</v>
      </c>
      <c r="G45" s="23">
        <v>2006</v>
      </c>
      <c r="H45" s="23">
        <v>2014</v>
      </c>
      <c r="J45" s="22" t="str">
        <f t="shared" si="1"/>
        <v>insert into Camaleon.CandidatoCongresoRenuncia( ORGPOLITICA, CARGO_AUTORIDAD, NOMBRES, APELLIDOS, NOMBRE_COMPLETO, ORG_POLITICA, ANIO_INICIO, ANIO_FINAL ) values( 'ALIANZA ELECTORAL SOLIDARIDAD NACIÓNAL - UPP', 'CONGRESISTA', 'LEONOR', 'CASA ZEBALLOS ', 'LEONOR CASA ZEBALLOS ', 'PARTIDO NACIONALISTA PERUANO', '2006', '2014' );</v>
      </c>
    </row>
    <row r="46" spans="1:10" ht="15" customHeight="1" x14ac:dyDescent="0.2">
      <c r="A46" s="22" t="s">
        <v>8949</v>
      </c>
      <c r="B46" s="22" t="s">
        <v>21</v>
      </c>
      <c r="C46" s="22" t="s">
        <v>105</v>
      </c>
      <c r="D46" s="22" t="s">
        <v>119</v>
      </c>
      <c r="E46" s="22" t="str">
        <f t="shared" si="0"/>
        <v xml:space="preserve">LUIS ALBERTO MATOS DEL POZO </v>
      </c>
      <c r="F46" s="22" t="s">
        <v>870</v>
      </c>
      <c r="G46" s="23">
        <v>2007</v>
      </c>
      <c r="H46" s="23">
        <v>2013</v>
      </c>
      <c r="J46" s="22" t="str">
        <f t="shared" si="1"/>
        <v>insert into Camaleon.CandidatoCongresoRenuncia( ORGPOLITICA, CARGO_AUTORIDAD, NOMBRES, APELLIDOS, NOMBRE_COMPLETO, ORG_POLITICA, ANIO_INICIO, ANIO_FINAL ) values( 'ALIANZA ELECTORAL SOLIDARIDAD NACIÓNAL - UPP', 'CONGRESISTA', 'LUIS ALBERTO', 'MATOS DEL POZO ', 'LUIS ALBERTO MATOS DEL POZO ', 'PARTIDO POPULAR CRISTIANO', '2007', '2013' );</v>
      </c>
    </row>
    <row r="47" spans="1:10" ht="15" customHeight="1" x14ac:dyDescent="0.2">
      <c r="A47" s="22" t="s">
        <v>8949</v>
      </c>
      <c r="B47" s="22" t="s">
        <v>21</v>
      </c>
      <c r="C47" s="22" t="s">
        <v>137</v>
      </c>
      <c r="D47" s="22" t="s">
        <v>138</v>
      </c>
      <c r="E47" s="22" t="str">
        <f t="shared" si="0"/>
        <v>LUIS HERACLIO CASTRO RAMIREZ</v>
      </c>
      <c r="F47" s="22" t="s">
        <v>914</v>
      </c>
      <c r="G47" s="23">
        <v>2004</v>
      </c>
      <c r="H47" s="23">
        <v>2007</v>
      </c>
      <c r="J47" s="22" t="str">
        <f t="shared" si="1"/>
        <v>insert into Camaleon.CandidatoCongresoRenuncia( ORGPOLITICA, CARGO_AUTORIDAD, NOMBRES, APELLIDOS, NOMBRE_COMPLETO, ORG_POLITICA, ANIO_INICIO, ANIO_FINAL ) values( 'ALIANZA ELECTORAL SOLIDARIDAD NACIÓNAL - UPP', 'CONGRESISTA', 'LUIS HERACLIO', 'CASTRO RAMIREZ', 'LUIS HERACLIO CASTRO RAMIREZ', 'FUERZA DEMOCRÁTICA', '2004', '2007' );</v>
      </c>
    </row>
    <row r="48" spans="1:10" ht="15" customHeight="1" x14ac:dyDescent="0.2">
      <c r="A48" s="22" t="s">
        <v>8949</v>
      </c>
      <c r="B48" s="22" t="s">
        <v>21</v>
      </c>
      <c r="C48" s="22" t="s">
        <v>126</v>
      </c>
      <c r="D48" s="22" t="s">
        <v>127</v>
      </c>
      <c r="E48" s="22" t="str">
        <f t="shared" si="0"/>
        <v xml:space="preserve">MANUEL RIVAS QUISPE </v>
      </c>
      <c r="F48" s="22" t="s">
        <v>915</v>
      </c>
      <c r="G48" s="23">
        <v>2010</v>
      </c>
      <c r="H48" s="23">
        <v>2012</v>
      </c>
      <c r="J48" s="22" t="str">
        <f t="shared" si="1"/>
        <v>insert into Camaleon.CandidatoCongresoRenuncia( ORGPOLITICA, CARGO_AUTORIDAD, NOMBRES, APELLIDOS, NOMBRE_COMPLETO, ORG_POLITICA, ANIO_INICIO, ANIO_FINAL ) values( 'ALIANZA ELECTORAL SOLIDARIDAD NACIÓNAL - UPP', 'CONGRESISTA', 'MANUEL', 'RIVAS QUISPE ', 'MANUEL RIVAS QUISPE ', 'PARTIDO POPULAR CRISTIANO PPC', '2010', '2012' );</v>
      </c>
    </row>
    <row r="49" spans="1:10" ht="15" customHeight="1" x14ac:dyDescent="0.2">
      <c r="A49" s="22" t="s">
        <v>8949</v>
      </c>
      <c r="B49" s="22" t="s">
        <v>21</v>
      </c>
      <c r="C49" s="22" t="s">
        <v>71</v>
      </c>
      <c r="D49" s="22" t="s">
        <v>72</v>
      </c>
      <c r="E49" s="22" t="str">
        <f t="shared" si="0"/>
        <v>MARCO ANTONIO ACOSTA ASHTU</v>
      </c>
      <c r="F49" s="22" t="s">
        <v>878</v>
      </c>
      <c r="G49" s="23">
        <v>2005</v>
      </c>
      <c r="H49" s="23">
        <v>2005</v>
      </c>
      <c r="J49" s="22" t="str">
        <f t="shared" si="1"/>
        <v>insert into Camaleon.CandidatoCongresoRenuncia( ORGPOLITICA, CARGO_AUTORIDAD, NOMBRES, APELLIDOS, NOMBRE_COMPLETO, ORG_POLITICA, ANIO_INICIO, ANIO_FINAL ) values( 'ALIANZA ELECTORAL SOLIDARIDAD NACIÓNAL - UPP', 'CONGRESISTA', 'MARCO ANTONIO', 'ACOSTA ASHTU', 'MARCO ANTONIO ACOSTA ASHTU', 'PERÚ POSIBLE', '2005', '2005' );</v>
      </c>
    </row>
    <row r="50" spans="1:10" ht="15" customHeight="1" x14ac:dyDescent="0.2">
      <c r="A50" s="22" t="s">
        <v>8949</v>
      </c>
      <c r="B50" s="22" t="s">
        <v>21</v>
      </c>
      <c r="C50" s="22" t="s">
        <v>117</v>
      </c>
      <c r="D50" s="22" t="s">
        <v>118</v>
      </c>
      <c r="E50" s="22" t="str">
        <f t="shared" si="0"/>
        <v xml:space="preserve">MARTIN BELAUNDE MOREYRA </v>
      </c>
      <c r="F50" s="22" t="s">
        <v>863</v>
      </c>
      <c r="G50" s="23">
        <v>2004</v>
      </c>
      <c r="H50" s="23">
        <v>2012</v>
      </c>
      <c r="J50" s="22" t="str">
        <f t="shared" si="1"/>
        <v>insert into Camaleon.CandidatoCongresoRenuncia( ORGPOLITICA, CARGO_AUTORIDAD, NOMBRES, APELLIDOS, NOMBRE_COMPLETO, ORG_POLITICA, ANIO_INICIO, ANIO_FINAL ) values( 'ALIANZA ELECTORAL SOLIDARIDAD NACIÓNAL - UPP', 'CONGRESISTA', 'MARTIN', 'BELAUNDE MOREYRA ', 'MARTIN BELAUNDE MOREYRA ', 'UNIÓN POR EL PERÚ', '2004', '2012' );</v>
      </c>
    </row>
    <row r="51" spans="1:10" ht="15" customHeight="1" x14ac:dyDescent="0.2">
      <c r="A51" s="22" t="s">
        <v>8949</v>
      </c>
      <c r="B51" s="22" t="s">
        <v>21</v>
      </c>
      <c r="C51" s="22" t="s">
        <v>103</v>
      </c>
      <c r="D51" s="22" t="s">
        <v>104</v>
      </c>
      <c r="E51" s="22" t="str">
        <f t="shared" si="0"/>
        <v>MIGUEL ANGEL GUEVARA SANTOS</v>
      </c>
      <c r="F51" s="22" t="s">
        <v>898</v>
      </c>
      <c r="G51" s="23">
        <v>2006</v>
      </c>
      <c r="H51" s="23">
        <v>2013</v>
      </c>
      <c r="J51" s="22" t="str">
        <f t="shared" si="1"/>
        <v>insert into Camaleon.CandidatoCongresoRenuncia( ORGPOLITICA, CARGO_AUTORIDAD, NOMBRES, APELLIDOS, NOMBRE_COMPLETO, ORG_POLITICA, ANIO_INICIO, ANIO_FINAL ) values( 'ALIANZA ELECTORAL SOLIDARIDAD NACIÓNAL - UPP', 'CONGRESISTA', 'MIGUEL ANGEL', 'GUEVARA SANTOS', 'MIGUEL ANGEL GUEVARA SANTOS', 'Acción Popular', '2006', '2013' );</v>
      </c>
    </row>
    <row r="52" spans="1:10" ht="15" customHeight="1" x14ac:dyDescent="0.2">
      <c r="A52" s="22" t="s">
        <v>8949</v>
      </c>
      <c r="B52" s="22" t="s">
        <v>21</v>
      </c>
      <c r="C52" s="22" t="s">
        <v>111</v>
      </c>
      <c r="D52" s="22" t="s">
        <v>112</v>
      </c>
      <c r="E52" s="22" t="str">
        <f t="shared" si="0"/>
        <v xml:space="preserve">MIRIAN ROSANA BOCANEGRA SANTOS </v>
      </c>
      <c r="F52" s="22" t="s">
        <v>881</v>
      </c>
      <c r="G52" s="23">
        <v>2008</v>
      </c>
      <c r="H52" s="23">
        <v>2009</v>
      </c>
      <c r="J52" s="22" t="str">
        <f t="shared" si="1"/>
        <v>insert into Camaleon.CandidatoCongresoRenuncia( ORGPOLITICA, CARGO_AUTORIDAD, NOMBRES, APELLIDOS, NOMBRE_COMPLETO, ORG_POLITICA, ANIO_INICIO, ANIO_FINAL ) values( 'ALIANZA ELECTORAL SOLIDARIDAD NACIÓNAL - UPP', 'CONGRESISTA', 'MIRIAN ROSANA', 'BOCANEGRA SANTOS ', 'MIRIAN ROSANA BOCANEGRA SANTOS ', 'PARTIDO APRISTA PERUANO ', '2008', '2009' );</v>
      </c>
    </row>
    <row r="53" spans="1:10" ht="15" customHeight="1" x14ac:dyDescent="0.2">
      <c r="A53" s="22" t="s">
        <v>8949</v>
      </c>
      <c r="B53" s="22" t="s">
        <v>21</v>
      </c>
      <c r="C53" s="22" t="s">
        <v>109</v>
      </c>
      <c r="D53" s="22" t="s">
        <v>110</v>
      </c>
      <c r="E53" s="22" t="str">
        <f t="shared" si="0"/>
        <v xml:space="preserve">ORESTES POMPEYO SANCHEZ LUIS </v>
      </c>
      <c r="F53" s="22" t="s">
        <v>916</v>
      </c>
      <c r="G53" s="23">
        <v>2007</v>
      </c>
      <c r="H53" s="23">
        <v>2007</v>
      </c>
      <c r="J53" s="22" t="str">
        <f t="shared" si="1"/>
        <v>insert into Camaleon.CandidatoCongresoRenuncia( ORGPOLITICA, CARGO_AUTORIDAD, NOMBRES, APELLIDOS, NOMBRE_COMPLETO, ORG_POLITICA, ANIO_INICIO, ANIO_FINAL ) values( 'ALIANZA ELECTORAL SOLIDARIDAD NACIÓNAL - UPP', 'CONGRESISTA', 'ORESTES POMPEYO', 'SANCHEZ LUIS ', 'ORESTES POMPEYO SANCHEZ LUIS ', 'FRENTE POPULAR AGRÍCOLA FIA DEL PERÚ - FREPAP', '2007', '2007' );</v>
      </c>
    </row>
    <row r="54" spans="1:10" ht="15" customHeight="1" x14ac:dyDescent="0.2">
      <c r="A54" s="22" t="s">
        <v>8949</v>
      </c>
      <c r="B54" s="22" t="s">
        <v>21</v>
      </c>
      <c r="C54" s="22" t="s">
        <v>109</v>
      </c>
      <c r="D54" s="22" t="s">
        <v>110</v>
      </c>
      <c r="E54" s="22" t="str">
        <f t="shared" si="0"/>
        <v xml:space="preserve">ORESTES POMPEYO SANCHEZ LUIS </v>
      </c>
      <c r="F54" s="22" t="s">
        <v>1</v>
      </c>
      <c r="G54" s="23">
        <v>2014</v>
      </c>
      <c r="H54" s="23">
        <v>2015</v>
      </c>
      <c r="J54" s="22" t="str">
        <f t="shared" si="1"/>
        <v>insert into Camaleon.CandidatoCongresoRenuncia( ORGPOLITICA, CARGO_AUTORIDAD, NOMBRES, APELLIDOS, NOMBRE_COMPLETO, ORG_POLITICA, ANIO_INICIO, ANIO_FINAL ) values( 'ALIANZA ELECTORAL SOLIDARIDAD NACIÓNAL - UPP', 'CONGRESISTA', 'ORESTES POMPEYO', 'SANCHEZ LUIS ', 'ORESTES POMPEYO SANCHEZ LUIS ', 'PARTIDO NACIONALISTA PERUANO', '2014', '2015' );</v>
      </c>
    </row>
    <row r="55" spans="1:10" ht="15" customHeight="1" x14ac:dyDescent="0.2">
      <c r="A55" s="22" t="s">
        <v>8949</v>
      </c>
      <c r="B55" s="22" t="s">
        <v>21</v>
      </c>
      <c r="C55" s="22" t="s">
        <v>94</v>
      </c>
      <c r="D55" s="22" t="s">
        <v>95</v>
      </c>
      <c r="E55" s="22" t="str">
        <f t="shared" si="0"/>
        <v>OSCAR CORDOVA BASILIO</v>
      </c>
      <c r="F55" s="22" t="s">
        <v>874</v>
      </c>
      <c r="G55" s="23">
        <v>2013</v>
      </c>
      <c r="H55" s="23">
        <v>2014</v>
      </c>
      <c r="J55" s="22" t="str">
        <f t="shared" si="1"/>
        <v>insert into Camaleon.CandidatoCongresoRenuncia( ORGPOLITICA, CARGO_AUTORIDAD, NOMBRES, APELLIDOS, NOMBRE_COMPLETO, ORG_POLITICA, ANIO_INICIO, ANIO_FINAL ) values( 'ALIANZA ELECTORAL SOLIDARIDAD NACIÓNAL - UPP', 'CONGRESISTA', 'OSCAR', 'CORDOVA BASILIO', 'OSCAR CORDOVA BASILIO', 'SOMOS PERÚ', '2013', '2014' );</v>
      </c>
    </row>
    <row r="56" spans="1:10" ht="15" customHeight="1" x14ac:dyDescent="0.2">
      <c r="A56" s="22" t="s">
        <v>8949</v>
      </c>
      <c r="B56" s="22" t="s">
        <v>21</v>
      </c>
      <c r="C56" s="22" t="s">
        <v>832</v>
      </c>
      <c r="D56" s="22" t="s">
        <v>833</v>
      </c>
      <c r="E56" s="22" t="str">
        <f t="shared" si="0"/>
        <v xml:space="preserve">PEDRO ESTEBAN ARREDONDO MENDOZA </v>
      </c>
      <c r="F56" s="22" t="s">
        <v>917</v>
      </c>
      <c r="G56" s="23">
        <v>2009</v>
      </c>
      <c r="H56" s="23">
        <v>2010</v>
      </c>
      <c r="J56" s="22" t="str">
        <f t="shared" si="1"/>
        <v>insert into Camaleon.CandidatoCongresoRenuncia( ORGPOLITICA, CARGO_AUTORIDAD, NOMBRES, APELLIDOS, NOMBRE_COMPLETO, ORG_POLITICA, ANIO_INICIO, ANIO_FINAL ) values( 'ALIANZA ELECTORAL SOLIDARIDAD NACIÓNAL - UPP', 'CONGRESISTA', 'PEDRO ESTEBAN', 'ARREDONDO MENDOZA ', 'PEDRO ESTEBAN ARREDONDO MENDOZA ', 'PARTIDO ALIANZA PARA EL PROGRESO ', '2009', '2010' );</v>
      </c>
    </row>
    <row r="57" spans="1:10" ht="15" customHeight="1" x14ac:dyDescent="0.2">
      <c r="A57" s="22" t="s">
        <v>8949</v>
      </c>
      <c r="B57" s="22" t="s">
        <v>21</v>
      </c>
      <c r="C57" s="22" t="s">
        <v>832</v>
      </c>
      <c r="D57" s="22" t="s">
        <v>833</v>
      </c>
      <c r="E57" s="22" t="str">
        <f t="shared" si="0"/>
        <v xml:space="preserve">PEDRO ESTEBAN ARREDONDO MENDOZA </v>
      </c>
      <c r="F57" s="22" t="s">
        <v>918</v>
      </c>
      <c r="G57" s="23">
        <v>2005</v>
      </c>
      <c r="H57" s="23">
        <v>2007</v>
      </c>
      <c r="J57" s="22" t="str">
        <f t="shared" si="1"/>
        <v>insert into Camaleon.CandidatoCongresoRenuncia( ORGPOLITICA, CARGO_AUTORIDAD, NOMBRES, APELLIDOS, NOMBRE_COMPLETO, ORG_POLITICA, ANIO_INICIO, ANIO_FINAL ) values( 'ALIANZA ELECTORAL SOLIDARIDAD NACIÓNAL - UPP', 'CONGRESISTA', 'PEDRO ESTEBAN', 'ARREDONDO MENDOZA ', 'PEDRO ESTEBAN ARREDONDO MENDOZA ', 'PARTIDO PERÚ POSIBLE', '2005', '2007' );</v>
      </c>
    </row>
    <row r="58" spans="1:10" ht="15" customHeight="1" x14ac:dyDescent="0.2">
      <c r="A58" s="22" t="s">
        <v>8949</v>
      </c>
      <c r="B58" s="22" t="s">
        <v>21</v>
      </c>
      <c r="C58" s="22" t="s">
        <v>128</v>
      </c>
      <c r="D58" s="22" t="s">
        <v>129</v>
      </c>
      <c r="E58" s="22" t="str">
        <f t="shared" si="0"/>
        <v>PILAR ROJAS VILCHEZ</v>
      </c>
      <c r="F58" s="22" t="s">
        <v>905</v>
      </c>
      <c r="G58" s="23">
        <v>2014</v>
      </c>
      <c r="H58" s="23">
        <v>2015</v>
      </c>
      <c r="J58" s="22" t="str">
        <f t="shared" si="1"/>
        <v>insert into Camaleon.CandidatoCongresoRenuncia( ORGPOLITICA, CARGO_AUTORIDAD, NOMBRES, APELLIDOS, NOMBRE_COMPLETO, ORG_POLITICA, ANIO_INICIO, ANIO_FINAL ) values( 'ALIANZA ELECTORAL SOLIDARIDAD NACIÓNAL - UPP', 'CONGRESISTA', 'PILAR', 'ROJAS VILCHEZ', 'PILAR ROJAS VILCHEZ', 'PARTIDO POPULAR CRISTIANO - PPC', '2014', '2015' );</v>
      </c>
    </row>
    <row r="59" spans="1:10" ht="15" customHeight="1" x14ac:dyDescent="0.2">
      <c r="A59" s="22" t="s">
        <v>8949</v>
      </c>
      <c r="B59" s="22" t="s">
        <v>21</v>
      </c>
      <c r="C59" s="22" t="s">
        <v>135</v>
      </c>
      <c r="D59" s="22" t="s">
        <v>136</v>
      </c>
      <c r="E59" s="22" t="str">
        <f t="shared" si="0"/>
        <v>ROMAN LUIS MARCELO CALLUPE</v>
      </c>
      <c r="F59" s="22" t="s">
        <v>919</v>
      </c>
      <c r="G59" s="23">
        <v>2005</v>
      </c>
      <c r="H59" s="23">
        <v>2010</v>
      </c>
      <c r="J59" s="22" t="str">
        <f t="shared" si="1"/>
        <v>insert into Camaleon.CandidatoCongresoRenuncia( ORGPOLITICA, CARGO_AUTORIDAD, NOMBRES, APELLIDOS, NOMBRE_COMPLETO, ORG_POLITICA, ANIO_INICIO, ANIO_FINAL ) values( 'ALIANZA ELECTORAL SOLIDARIDAD NACIÓNAL - UPP', 'CONGRESISTA', 'ROMAN LUIS', 'MARCELO CALLUPE', 'ROMAN LUIS MARCELO CALLUPE', 'Concertación en la Región', '2005', '2010' );</v>
      </c>
    </row>
    <row r="60" spans="1:10" ht="15" customHeight="1" x14ac:dyDescent="0.2">
      <c r="A60" s="22" t="s">
        <v>8949</v>
      </c>
      <c r="B60" s="22" t="s">
        <v>21</v>
      </c>
      <c r="C60" s="22" t="s">
        <v>113</v>
      </c>
      <c r="D60" s="22" t="s">
        <v>114</v>
      </c>
      <c r="E60" s="22" t="str">
        <f t="shared" si="0"/>
        <v xml:space="preserve">ROSA BAUTISTA NAVARRO </v>
      </c>
      <c r="F60" s="22" t="s">
        <v>861</v>
      </c>
      <c r="G60" s="23">
        <v>2010</v>
      </c>
      <c r="H60" s="23">
        <v>2013</v>
      </c>
      <c r="J60" s="22" t="str">
        <f t="shared" si="1"/>
        <v>insert into Camaleon.CandidatoCongresoRenuncia( ORGPOLITICA, CARGO_AUTORIDAD, NOMBRES, APELLIDOS, NOMBRE_COMPLETO, ORG_POLITICA, ANIO_INICIO, ANIO_FINAL ) values( 'ALIANZA ELECTORAL SOLIDARIDAD NACIÓNAL - UPP', 'CONGRESISTA', 'ROSA', 'BAUTISTA NAVARRO ', 'ROSA BAUTISTA NAVARRO ', 'PARTIDO SOLIDARIDAD NACIONAL', '2010', '2013' );</v>
      </c>
    </row>
    <row r="61" spans="1:10" ht="15" customHeight="1" x14ac:dyDescent="0.2">
      <c r="A61" s="22" t="s">
        <v>8949</v>
      </c>
      <c r="B61" s="22" t="s">
        <v>21</v>
      </c>
      <c r="C61" s="22" t="s">
        <v>99</v>
      </c>
      <c r="D61" s="22" t="s">
        <v>100</v>
      </c>
      <c r="E61" s="22" t="str">
        <f t="shared" si="0"/>
        <v>TEODULO FELIPE PEÑA MEZA</v>
      </c>
      <c r="F61" s="22" t="s">
        <v>920</v>
      </c>
      <c r="G61" s="23">
        <v>2006</v>
      </c>
      <c r="H61" s="23">
        <v>2006</v>
      </c>
      <c r="J61" s="22" t="str">
        <f t="shared" si="1"/>
        <v>insert into Camaleon.CandidatoCongresoRenuncia( ORGPOLITICA, CARGO_AUTORIDAD, NOMBRES, APELLIDOS, NOMBRE_COMPLETO, ORG_POLITICA, ANIO_INICIO, ANIO_FINAL ) values( 'ALIANZA ELECTORAL SOLIDARIDAD NACIÓNAL - UPP', 'CONGRESISTA', 'TEODULO FELIPE', 'PEÑA MEZA', 'TEODULO FELIPE PEÑA MEZA', 'MOVIMIENTO INDEPENDIENTE DE CAMPESINOS Y PROFESIONALES', '2006', '2006' );</v>
      </c>
    </row>
    <row r="62" spans="1:10" ht="15" customHeight="1" x14ac:dyDescent="0.2">
      <c r="A62" s="22" t="s">
        <v>8949</v>
      </c>
      <c r="B62" s="22" t="s">
        <v>21</v>
      </c>
      <c r="C62" s="22" t="s">
        <v>99</v>
      </c>
      <c r="D62" s="22" t="s">
        <v>100</v>
      </c>
      <c r="E62" s="22" t="str">
        <f t="shared" si="0"/>
        <v>TEODULO FELIPE PEÑA MEZA</v>
      </c>
      <c r="F62" s="22" t="s">
        <v>8958</v>
      </c>
      <c r="G62" s="23">
        <v>2005</v>
      </c>
      <c r="H62" s="23">
        <v>2006</v>
      </c>
      <c r="J62" s="22" t="str">
        <f t="shared" si="1"/>
        <v>insert into Camaleon.CandidatoCongresoRenuncia( ORGPOLITICA, CARGO_AUTORIDAD, NOMBRES, APELLIDOS, NOMBRE_COMPLETO, ORG_POLITICA, ANIO_INICIO, ANIO_FINAL ) values( 'ALIANZA ELECTORAL SOLIDARIDAD NACIÓNAL - UPP', 'CONGRESISTA', 'TEODULO FELIPE', 'PEÑA MEZA', 'TEODULO FELIPE PEÑA MEZA', 'PARTIDO POLITICO PERÚ POSIBLE', '2005', '2006' );</v>
      </c>
    </row>
    <row r="63" spans="1:10" ht="15" customHeight="1" x14ac:dyDescent="0.2">
      <c r="A63" s="22" t="s">
        <v>8949</v>
      </c>
      <c r="B63" s="22" t="s">
        <v>21</v>
      </c>
      <c r="C63" s="22" t="s">
        <v>115</v>
      </c>
      <c r="D63" s="22" t="s">
        <v>116</v>
      </c>
      <c r="E63" s="22" t="str">
        <f t="shared" si="0"/>
        <v xml:space="preserve">WILDER VICTORIANO CHAVEZ MARIN </v>
      </c>
      <c r="F63" s="22" t="s">
        <v>921</v>
      </c>
      <c r="G63" s="23">
        <v>2006</v>
      </c>
      <c r="H63" s="23">
        <v>2007</v>
      </c>
      <c r="J63" s="22" t="str">
        <f t="shared" si="1"/>
        <v>insert into Camaleon.CandidatoCongresoRenuncia( ORGPOLITICA, CARGO_AUTORIDAD, NOMBRES, APELLIDOS, NOMBRE_COMPLETO, ORG_POLITICA, ANIO_INICIO, ANIO_FINAL ) values( 'ALIANZA ELECTORAL SOLIDARIDAD NACIÓNAL - UPP', 'CONGRESISTA', 'WILDER VICTORIANO', 'CHAVEZ MARIN ', 'WILDER VICTORIANO CHAVEZ MARIN ', 'UNION SAN MARTINIANA', '2006', '2007' );</v>
      </c>
    </row>
    <row r="64" spans="1:10" ht="15" customHeight="1" x14ac:dyDescent="0.2">
      <c r="A64" s="22" t="s">
        <v>8949</v>
      </c>
      <c r="B64" s="22" t="s">
        <v>21</v>
      </c>
      <c r="C64" s="22" t="s">
        <v>75</v>
      </c>
      <c r="D64" s="22" t="s">
        <v>76</v>
      </c>
      <c r="E64" s="22" t="str">
        <f t="shared" si="0"/>
        <v>ZENON FARFAN CRUZADO</v>
      </c>
      <c r="F64" s="22" t="s">
        <v>8962</v>
      </c>
      <c r="G64" s="23">
        <v>2005</v>
      </c>
      <c r="H64" s="23">
        <v>2007</v>
      </c>
      <c r="J64" s="22" t="str">
        <f t="shared" si="1"/>
        <v>insert into Camaleon.CandidatoCongresoRenuncia( ORGPOLITICA, CARGO_AUTORIDAD, NOMBRES, APELLIDOS, NOMBRE_COMPLETO, ORG_POLITICA, ANIO_INICIO, ANIO_FINAL ) values( 'ALIANZA ELECTORAL SOLIDARIDAD NACIÓNAL - UPP', 'CONGRESISTA', 'ZENON', 'FARFAN CRUZADO', 'ZENON FARFAN CRUZADO', 'PARTIDO POR LA DEMOCRACIA SOCIAL COMPROMISO PERÚ', '2005', '2007' );</v>
      </c>
    </row>
    <row r="65" spans="1:10" ht="15" customHeight="1" x14ac:dyDescent="0.2">
      <c r="A65" s="22" t="s">
        <v>8949</v>
      </c>
      <c r="B65" s="22" t="s">
        <v>2</v>
      </c>
      <c r="C65" s="22" t="s">
        <v>79</v>
      </c>
      <c r="D65" s="22" t="s">
        <v>80</v>
      </c>
      <c r="E65" s="22" t="str">
        <f t="shared" si="0"/>
        <v>GUSTAVO BERNARDO RONDON FUDINAGA</v>
      </c>
      <c r="F65" s="22" t="s">
        <v>909</v>
      </c>
      <c r="G65" s="23">
        <v>2010</v>
      </c>
      <c r="H65" s="23">
        <v>2010</v>
      </c>
      <c r="J65" s="22" t="str">
        <f t="shared" si="1"/>
        <v>insert into Camaleon.CandidatoCongresoRenuncia( ORGPOLITICA, CARGO_AUTORIDAD, NOMBRES, APELLIDOS, NOMBRE_COMPLETO, ORG_POLITICA, ANIO_INICIO, ANIO_FINAL ) values( 'ALIANZA ELECTORAL SOLIDARIDAD NACIÓNAL - UPP', 'SEGUNDO VICEPRESIDENTE DE LA REPUBLICA', 'GUSTAVO BERNARDO', 'RONDON FUDINAGA', 'GUSTAVO BERNARDO RONDON FUDINAGA', 'MOVIMIENTO REGIONAL AREQUIPA REVOLUCION IGUALDAD', '2010', '2010' );</v>
      </c>
    </row>
    <row r="66" spans="1:10" ht="15" customHeight="1" x14ac:dyDescent="0.2">
      <c r="A66" s="22" t="s">
        <v>8935</v>
      </c>
      <c r="B66" s="22" t="s">
        <v>21</v>
      </c>
      <c r="C66" s="22" t="s">
        <v>151</v>
      </c>
      <c r="D66" s="22" t="s">
        <v>152</v>
      </c>
      <c r="E66" s="22" t="str">
        <f t="shared" si="0"/>
        <v xml:space="preserve">ANA MERCEDES ZUÑIGA MEDINA </v>
      </c>
      <c r="F66" s="22" t="s">
        <v>922</v>
      </c>
      <c r="G66" s="23">
        <v>2010</v>
      </c>
      <c r="H66" s="23">
        <v>2015</v>
      </c>
      <c r="J66" s="22" t="str">
        <f t="shared" si="1"/>
        <v>insert into Camaleon.CandidatoCongresoRenuncia( ORGPOLITICA, CARGO_AUTORIDAD, NOMBRES, APELLIDOS, NOMBRE_COMPLETO, ORG_POLITICA, ANIO_INICIO, ANIO_FINAL ) values( 'ALIANZA PARA EL PROGRESO DEL PERÚ', 'CONGRESISTA', 'ANA MERCEDES', 'ZUÑIGA MEDINA ', 'ANA MERCEDES ZUÑIGA MEDINA ', 'FUERZA AREQUIPEÑA', '2010', '2015' );</v>
      </c>
    </row>
    <row r="67" spans="1:10" ht="15" customHeight="1" x14ac:dyDescent="0.2">
      <c r="A67" s="22" t="s">
        <v>8935</v>
      </c>
      <c r="B67" s="22" t="s">
        <v>21</v>
      </c>
      <c r="C67" s="22" t="s">
        <v>169</v>
      </c>
      <c r="D67" s="22" t="s">
        <v>170</v>
      </c>
      <c r="E67" s="22" t="str">
        <f t="shared" ref="E67:E130" si="2">C67 &amp; " " &amp; D67</f>
        <v xml:space="preserve">BENICIO RIOS OCSA </v>
      </c>
      <c r="F67" s="22" t="s">
        <v>8961</v>
      </c>
      <c r="G67" s="23">
        <v>2005</v>
      </c>
      <c r="H67" s="23">
        <v>2010</v>
      </c>
      <c r="J67" s="22" t="str">
        <f t="shared" ref="J67:J130" si="3">"insert into Camaleon.CandidatoCongresoRenuncia( "&amp;$A$1&amp;", "&amp;$B$1&amp;", "&amp;$C$1&amp;", "&amp;$D$1&amp;", "&amp;$E$1&amp;", "&amp;$F$1&amp;", "&amp;$G$1&amp;", "&amp;$H$1&amp;" ) values( '"&amp;A67&amp;"', '"&amp;B67&amp;"', '"&amp;C67&amp;"', '"&amp;D67&amp;"', '"&amp;E67&amp;"', '"&amp;F67&amp;"', '"&amp;G67&amp;"', '"&amp;H67&amp;"' );"</f>
        <v>insert into Camaleon.CandidatoCongresoRenuncia( ORGPOLITICA, CARGO_AUTORIDAD, NOMBRES, APELLIDOS, NOMBRE_COMPLETO, ORG_POLITICA, ANIO_INICIO, ANIO_FINAL ) values( 'ALIANZA PARA EL PROGRESO DEL PERÚ', 'CONGRESISTA', 'BENICIO', 'RIOS OCSA ', 'BENICIO RIOS OCSA ', 'UNION POR EL PERÚ', '2005', '2010' );</v>
      </c>
    </row>
    <row r="68" spans="1:10" ht="15" customHeight="1" x14ac:dyDescent="0.2">
      <c r="A68" s="22" t="s">
        <v>8935</v>
      </c>
      <c r="B68" s="22" t="s">
        <v>21</v>
      </c>
      <c r="C68" s="22" t="s">
        <v>154</v>
      </c>
      <c r="D68" s="22" t="s">
        <v>155</v>
      </c>
      <c r="E68" s="22" t="str">
        <f t="shared" si="2"/>
        <v xml:space="preserve">BENIGNO TEOFILO CORNEJO VALENCIA </v>
      </c>
      <c r="F68" s="22" t="s">
        <v>923</v>
      </c>
      <c r="G68" s="23">
        <v>2013</v>
      </c>
      <c r="H68" s="23">
        <v>2015</v>
      </c>
      <c r="J68" s="22" t="str">
        <f t="shared" si="3"/>
        <v>insert into Camaleon.CandidatoCongresoRenuncia( ORGPOLITICA, CARGO_AUTORIDAD, NOMBRES, APELLIDOS, NOMBRE_COMPLETO, ORG_POLITICA, ANIO_INICIO, ANIO_FINAL ) values( 'ALIANZA PARA EL PROGRESO DEL PERÚ', 'CONGRESISTA', 'BENIGNO TEOFILO', 'CORNEJO VALENCIA ', 'BENIGNO TEOFILO CORNEJO VALENCIA ', 'MOVIMIENTO REGIONAL AREQUIPA AVANCEMOS', '2013', '2015' );</v>
      </c>
    </row>
    <row r="69" spans="1:10" ht="15" customHeight="1" x14ac:dyDescent="0.2">
      <c r="A69" s="22" t="s">
        <v>8935</v>
      </c>
      <c r="B69" s="22" t="s">
        <v>21</v>
      </c>
      <c r="C69" s="22" t="s">
        <v>67</v>
      </c>
      <c r="D69" s="22" t="s">
        <v>181</v>
      </c>
      <c r="E69" s="22" t="str">
        <f t="shared" si="2"/>
        <v xml:space="preserve">CARLOS ALBERTO ANCCO SOTOMAYOR </v>
      </c>
      <c r="F69" s="22" t="s">
        <v>924</v>
      </c>
      <c r="G69" s="23">
        <v>2005</v>
      </c>
      <c r="H69" s="23">
        <v>2010</v>
      </c>
      <c r="J69" s="22" t="str">
        <f t="shared" si="3"/>
        <v>insert into Camaleon.CandidatoCongresoRenuncia( ORGPOLITICA, CARGO_AUTORIDAD, NOMBRES, APELLIDOS, NOMBRE_COMPLETO, ORG_POLITICA, ANIO_INICIO, ANIO_FINAL ) values( 'ALIANZA PARA EL PROGRESO DEL PERÚ', 'CONGRESISTA', 'CARLOS ALBERTO', 'ANCCO SOTOMAYOR ', 'CARLOS ALBERTO ANCCO SOTOMAYOR ', 'ORGANIZACIÓN POLÍTICA RENOVACIÓN NACIONAL', '2005', '2010' );</v>
      </c>
    </row>
    <row r="70" spans="1:10" ht="15" customHeight="1" x14ac:dyDescent="0.2">
      <c r="A70" s="22" t="s">
        <v>8935</v>
      </c>
      <c r="B70" s="22" t="s">
        <v>21</v>
      </c>
      <c r="C70" s="22" t="s">
        <v>203</v>
      </c>
      <c r="D70" s="22" t="s">
        <v>204</v>
      </c>
      <c r="E70" s="22" t="str">
        <f t="shared" si="2"/>
        <v xml:space="preserve">CARLOS DAVID ALVA GONZALES </v>
      </c>
      <c r="F70" s="22" t="s">
        <v>925</v>
      </c>
      <c r="G70" s="23">
        <v>2014</v>
      </c>
      <c r="H70" s="23">
        <v>2015</v>
      </c>
      <c r="J70" s="22" t="str">
        <f t="shared" si="3"/>
        <v>insert into Camaleon.CandidatoCongresoRenuncia( ORGPOLITICA, CARGO_AUTORIDAD, NOMBRES, APELLIDOS, NOMBRE_COMPLETO, ORG_POLITICA, ANIO_INICIO, ANIO_FINAL ) values( 'ALIANZA PARA EL PROGRESO DEL PERÚ', 'CONGRESISTA', 'CARLOS DAVID', 'ALVA GONZALES ', 'CARLOS DAVID ALVA GONZALES ', 'PARTIDO POLITICO SOLIDARIDAD NACIONAL', '2014', '2015' );</v>
      </c>
    </row>
    <row r="71" spans="1:10" ht="15" customHeight="1" x14ac:dyDescent="0.2">
      <c r="A71" s="22" t="s">
        <v>8935</v>
      </c>
      <c r="B71" s="22" t="s">
        <v>21</v>
      </c>
      <c r="C71" s="22" t="s">
        <v>188</v>
      </c>
      <c r="D71" s="22" t="s">
        <v>189</v>
      </c>
      <c r="E71" s="22" t="str">
        <f t="shared" si="2"/>
        <v xml:space="preserve">CESAR ALFREDO PALOMINO COLINA </v>
      </c>
      <c r="F71" s="22" t="s">
        <v>8958</v>
      </c>
      <c r="G71" s="23">
        <v>2004</v>
      </c>
      <c r="H71" s="23">
        <v>2015</v>
      </c>
      <c r="J71" s="22" t="str">
        <f t="shared" si="3"/>
        <v>insert into Camaleon.CandidatoCongresoRenuncia( ORGPOLITICA, CARGO_AUTORIDAD, NOMBRES, APELLIDOS, NOMBRE_COMPLETO, ORG_POLITICA, ANIO_INICIO, ANIO_FINAL ) values( 'ALIANZA PARA EL PROGRESO DEL PERÚ', 'CONGRESISTA', 'CESAR ALFREDO', 'PALOMINO COLINA ', 'CESAR ALFREDO PALOMINO COLINA ', 'PARTIDO POLITICO PERÚ POSIBLE', '2004', '2015' );</v>
      </c>
    </row>
    <row r="72" spans="1:10" ht="15" customHeight="1" x14ac:dyDescent="0.2">
      <c r="A72" s="22" t="s">
        <v>8935</v>
      </c>
      <c r="B72" s="22" t="s">
        <v>21</v>
      </c>
      <c r="C72" s="22" t="s">
        <v>160</v>
      </c>
      <c r="D72" s="22" t="s">
        <v>161</v>
      </c>
      <c r="E72" s="22" t="str">
        <f t="shared" si="2"/>
        <v xml:space="preserve">CESAR HENRY VASQUEZ SANCHEZ </v>
      </c>
      <c r="F72" s="22" t="s">
        <v>858</v>
      </c>
      <c r="G72" s="23">
        <v>2004</v>
      </c>
      <c r="H72" s="23">
        <v>2010</v>
      </c>
      <c r="J72" s="22" t="str">
        <f t="shared" si="3"/>
        <v>insert into Camaleon.CandidatoCongresoRenuncia( ORGPOLITICA, CARGO_AUTORIDAD, NOMBRES, APELLIDOS, NOMBRE_COMPLETO, ORG_POLITICA, ANIO_INICIO, ANIO_FINAL ) values( 'ALIANZA PARA EL PROGRESO DEL PERÚ', 'CONGRESISTA', 'CESAR HENRY', 'VASQUEZ SANCHEZ ', 'CESAR HENRY VASQUEZ SANCHEZ ', 'ACCIÓN POPULAR', '2004', '2010' );</v>
      </c>
    </row>
    <row r="73" spans="1:10" ht="15" customHeight="1" x14ac:dyDescent="0.2">
      <c r="A73" s="22" t="s">
        <v>8935</v>
      </c>
      <c r="B73" s="22" t="s">
        <v>21</v>
      </c>
      <c r="C73" s="22" t="s">
        <v>186</v>
      </c>
      <c r="D73" s="22" t="s">
        <v>187</v>
      </c>
      <c r="E73" s="22" t="str">
        <f t="shared" si="2"/>
        <v>CRISTOBAL EUDOS CAPCHA GUERRA</v>
      </c>
      <c r="F73" s="22" t="s">
        <v>22</v>
      </c>
      <c r="G73" s="23">
        <v>2014</v>
      </c>
      <c r="H73" s="23">
        <v>2015</v>
      </c>
      <c r="J73" s="22" t="str">
        <f t="shared" si="3"/>
        <v>insert into Camaleon.CandidatoCongresoRenuncia( ORGPOLITICA, CARGO_AUTORIDAD, NOMBRES, APELLIDOS, NOMBRE_COMPLETO, ORG_POLITICA, ANIO_INICIO, ANIO_FINAL ) values( 'ALIANZA PARA EL PROGRESO DEL PERÚ', 'CONGRESISTA', 'CRISTOBAL EUDOS', 'CAPCHA GUERRA', 'CRISTOBAL EUDOS CAPCHA GUERRA', 'FUERZA POPULAR', '2014', '2015' );</v>
      </c>
    </row>
    <row r="74" spans="1:10" ht="15" customHeight="1" x14ac:dyDescent="0.2">
      <c r="A74" s="22" t="s">
        <v>8935</v>
      </c>
      <c r="B74" s="22" t="s">
        <v>21</v>
      </c>
      <c r="C74" s="22" t="s">
        <v>186</v>
      </c>
      <c r="D74" s="22" t="s">
        <v>187</v>
      </c>
      <c r="E74" s="22" t="str">
        <f t="shared" si="2"/>
        <v>CRISTOBAL EUDOS CAPCHA GUERRA</v>
      </c>
      <c r="F74" s="22" t="s">
        <v>897</v>
      </c>
      <c r="G74" s="23">
        <v>2010</v>
      </c>
      <c r="H74" s="23">
        <v>2010</v>
      </c>
      <c r="J74" s="22" t="str">
        <f t="shared" si="3"/>
        <v>insert into Camaleon.CandidatoCongresoRenuncia( ORGPOLITICA, CARGO_AUTORIDAD, NOMBRES, APELLIDOS, NOMBRE_COMPLETO, ORG_POLITICA, ANIO_INICIO, ANIO_FINAL ) values( 'ALIANZA PARA EL PROGRESO DEL PERÚ', 'CONGRESISTA', 'CRISTOBAL EUDOS', 'CAPCHA GUERRA', 'CRISTOBAL EUDOS CAPCHA GUERRA', 'CAMBIO RADICAL', '2010', '2010' );</v>
      </c>
    </row>
    <row r="75" spans="1:10" ht="15" customHeight="1" x14ac:dyDescent="0.2">
      <c r="A75" s="22" t="s">
        <v>8935</v>
      </c>
      <c r="B75" s="22" t="s">
        <v>21</v>
      </c>
      <c r="C75" s="22" t="s">
        <v>222</v>
      </c>
      <c r="D75" s="22" t="s">
        <v>223</v>
      </c>
      <c r="E75" s="22" t="str">
        <f t="shared" si="2"/>
        <v xml:space="preserve">DINA IRENE HANCCO HANCCO </v>
      </c>
      <c r="F75" s="22" t="s">
        <v>883</v>
      </c>
      <c r="G75" s="23">
        <v>2010</v>
      </c>
      <c r="H75" s="23">
        <v>2013</v>
      </c>
      <c r="J75" s="22" t="str">
        <f t="shared" si="3"/>
        <v>insert into Camaleon.CandidatoCongresoRenuncia( ORGPOLITICA, CARGO_AUTORIDAD, NOMBRES, APELLIDOS, NOMBRE_COMPLETO, ORG_POLITICA, ANIO_INICIO, ANIO_FINAL ) values( 'ALIANZA PARA EL PROGRESO DEL PERÚ', 'CONGRESISTA', 'DINA IRENE', 'HANCCO HANCCO ', 'DINA IRENE HANCCO HANCCO ', 'PROYECTO POLITICO AQUI', '2010', '2013' );</v>
      </c>
    </row>
    <row r="76" spans="1:10" ht="15" customHeight="1" x14ac:dyDescent="0.2">
      <c r="A76" s="22" t="s">
        <v>8935</v>
      </c>
      <c r="B76" s="22" t="s">
        <v>21</v>
      </c>
      <c r="C76" s="22" t="s">
        <v>201</v>
      </c>
      <c r="D76" s="22" t="s">
        <v>202</v>
      </c>
      <c r="E76" s="22" t="str">
        <f t="shared" si="2"/>
        <v>EDWIN ALBERTO DONAYRE GOTZCH</v>
      </c>
      <c r="F76" s="22" t="s">
        <v>926</v>
      </c>
      <c r="G76" s="23">
        <v>2010</v>
      </c>
      <c r="H76" s="23">
        <v>2010</v>
      </c>
      <c r="J76" s="22" t="str">
        <f t="shared" si="3"/>
        <v>insert into Camaleon.CandidatoCongresoRenuncia( ORGPOLITICA, CARGO_AUTORIDAD, NOMBRES, APELLIDOS, NOMBRE_COMPLETO, ORG_POLITICA, ANIO_INICIO, ANIO_FINAL ) values( 'ALIANZA PARA EL PROGRESO DEL PERÚ', 'CONGRESISTA', 'EDWIN ALBERTO', 'DONAYRE GOTZCH', 'EDWIN ALBERTO DONAYRE GOTZCH', 'BIEN PERUANO', '2010', '2010' );</v>
      </c>
    </row>
    <row r="77" spans="1:10" ht="15" customHeight="1" x14ac:dyDescent="0.2">
      <c r="A77" s="22" t="s">
        <v>8935</v>
      </c>
      <c r="B77" s="22" t="s">
        <v>21</v>
      </c>
      <c r="C77" s="22" t="s">
        <v>194</v>
      </c>
      <c r="D77" s="22" t="s">
        <v>195</v>
      </c>
      <c r="E77" s="22" t="str">
        <f t="shared" si="2"/>
        <v xml:space="preserve">EDWIN SANTIAGO SIFUENTES CHAVEZ </v>
      </c>
      <c r="F77" s="22" t="s">
        <v>927</v>
      </c>
      <c r="G77" s="23">
        <v>2006</v>
      </c>
      <c r="H77" s="23">
        <v>2006</v>
      </c>
      <c r="J77" s="22" t="str">
        <f t="shared" si="3"/>
        <v>insert into Camaleon.CandidatoCongresoRenuncia( ORGPOLITICA, CARGO_AUTORIDAD, NOMBRES, APELLIDOS, NOMBRE_COMPLETO, ORG_POLITICA, ANIO_INICIO, ANIO_FINAL ) values( 'ALIANZA PARA EL PROGRESO DEL PERÚ', 'CONGRESISTA', 'EDWIN SANTIAGO', 'SIFUENTES CHAVEZ ', 'EDWIN SANTIAGO SIFUENTES CHAVEZ ', 'PARTIDO POLÍTICO COORDINADORA INDEPENDIENTE', '2006', '2006' );</v>
      </c>
    </row>
    <row r="78" spans="1:10" ht="15" customHeight="1" x14ac:dyDescent="0.2">
      <c r="A78" s="22" t="s">
        <v>8935</v>
      </c>
      <c r="B78" s="22" t="s">
        <v>21</v>
      </c>
      <c r="C78" s="22" t="s">
        <v>171</v>
      </c>
      <c r="D78" s="22" t="s">
        <v>213</v>
      </c>
      <c r="E78" s="22" t="str">
        <f t="shared" si="2"/>
        <v xml:space="preserve">ELISA PAITA BERROSPI </v>
      </c>
      <c r="F78" s="22" t="s">
        <v>1</v>
      </c>
      <c r="G78" s="23">
        <v>2009</v>
      </c>
      <c r="H78" s="23">
        <v>2015</v>
      </c>
      <c r="J78" s="22" t="str">
        <f t="shared" si="3"/>
        <v>insert into Camaleon.CandidatoCongresoRenuncia( ORGPOLITICA, CARGO_AUTORIDAD, NOMBRES, APELLIDOS, NOMBRE_COMPLETO, ORG_POLITICA, ANIO_INICIO, ANIO_FINAL ) values( 'ALIANZA PARA EL PROGRESO DEL PERÚ', 'CONGRESISTA', 'ELISA', 'PAITA BERROSPI ', 'ELISA PAITA BERROSPI ', 'PARTIDO NACIONALISTA PERUANO', '2009', '2015' );</v>
      </c>
    </row>
    <row r="79" spans="1:10" ht="15" customHeight="1" x14ac:dyDescent="0.2">
      <c r="A79" s="22" t="s">
        <v>8935</v>
      </c>
      <c r="B79" s="22" t="s">
        <v>21</v>
      </c>
      <c r="C79" s="22" t="s">
        <v>147</v>
      </c>
      <c r="D79" s="22" t="s">
        <v>148</v>
      </c>
      <c r="E79" s="22" t="str">
        <f t="shared" si="2"/>
        <v xml:space="preserve">ELOY RICARDO NARVAEZ SOTO </v>
      </c>
      <c r="F79" s="22" t="s">
        <v>859</v>
      </c>
      <c r="G79" s="23">
        <v>2008</v>
      </c>
      <c r="H79" s="23">
        <v>2010</v>
      </c>
      <c r="J79" s="22" t="str">
        <f t="shared" si="3"/>
        <v>insert into Camaleon.CandidatoCongresoRenuncia( ORGPOLITICA, CARGO_AUTORIDAD, NOMBRES, APELLIDOS, NOMBRE_COMPLETO, ORG_POLITICA, ANIO_INICIO, ANIO_FINAL ) values( 'ALIANZA PARA EL PROGRESO DEL PERÚ', 'CONGRESISTA', 'ELOY RICARDO', 'NARVAEZ SOTO ', 'ELOY RICARDO NARVAEZ SOTO ', 'PARTIDO APRISTA PERUANO', '2008', '2010' );</v>
      </c>
    </row>
    <row r="80" spans="1:10" ht="15" customHeight="1" x14ac:dyDescent="0.2">
      <c r="A80" s="22" t="s">
        <v>8935</v>
      </c>
      <c r="B80" s="22" t="s">
        <v>21</v>
      </c>
      <c r="C80" s="22" t="s">
        <v>226</v>
      </c>
      <c r="D80" s="22" t="s">
        <v>227</v>
      </c>
      <c r="E80" s="22" t="str">
        <f t="shared" si="2"/>
        <v xml:space="preserve">ELSA VASQUEZ RUIZ </v>
      </c>
      <c r="F80" s="22" t="s">
        <v>894</v>
      </c>
      <c r="G80" s="23">
        <v>2005</v>
      </c>
      <c r="H80" s="23">
        <v>2014</v>
      </c>
      <c r="J80" s="22" t="str">
        <f t="shared" si="3"/>
        <v>insert into Camaleon.CandidatoCongresoRenuncia( ORGPOLITICA, CARGO_AUTORIDAD, NOMBRES, APELLIDOS, NOMBRE_COMPLETO, ORG_POLITICA, ANIO_INICIO, ANIO_FINAL ) values( 'ALIANZA PARA EL PROGRESO DEL PERÚ', 'CONGRESISTA', 'ELSA', 'VASQUEZ RUIZ ', 'ELSA VASQUEZ RUIZ ', 'RESTAURACION NACIONAL', '2005', '2014' );</v>
      </c>
    </row>
    <row r="81" spans="1:10" ht="15" customHeight="1" x14ac:dyDescent="0.2">
      <c r="A81" s="22" t="s">
        <v>8935</v>
      </c>
      <c r="B81" s="22" t="s">
        <v>21</v>
      </c>
      <c r="C81" s="22" t="s">
        <v>190</v>
      </c>
      <c r="D81" s="22" t="s">
        <v>191</v>
      </c>
      <c r="E81" s="22" t="str">
        <f t="shared" si="2"/>
        <v xml:space="preserve">ELSA YOLANDA MAMANI CARPIO </v>
      </c>
      <c r="F81" s="22" t="s">
        <v>867</v>
      </c>
      <c r="G81" s="23">
        <v>2010</v>
      </c>
      <c r="H81" s="23">
        <v>2013</v>
      </c>
      <c r="J81" s="22" t="str">
        <f t="shared" si="3"/>
        <v>insert into Camaleon.CandidatoCongresoRenuncia( ORGPOLITICA, CARGO_AUTORIDAD, NOMBRES, APELLIDOS, NOMBRE_COMPLETO, ORG_POLITICA, ANIO_INICIO, ANIO_FINAL ) values( 'ALIANZA PARA EL PROGRESO DEL PERÚ', 'CONGRESISTA', 'ELSA YOLANDA', 'MAMANI CARPIO ', 'ELSA YOLANDA MAMANI CARPIO ', 'PARTIDO SIEMPRE UNIDOS', '2010', '2013' );</v>
      </c>
    </row>
    <row r="82" spans="1:10" ht="15" customHeight="1" x14ac:dyDescent="0.2">
      <c r="A82" s="22" t="s">
        <v>8935</v>
      </c>
      <c r="B82" s="22" t="s">
        <v>21</v>
      </c>
      <c r="C82" s="22" t="s">
        <v>234</v>
      </c>
      <c r="D82" s="22" t="s">
        <v>235</v>
      </c>
      <c r="E82" s="22" t="str">
        <f t="shared" si="2"/>
        <v xml:space="preserve">FRANCISCO ANTONIO PEZO TORRES </v>
      </c>
      <c r="F82" s="22" t="s">
        <v>859</v>
      </c>
      <c r="G82" s="23">
        <v>1998</v>
      </c>
      <c r="H82" s="23">
        <v>2007</v>
      </c>
      <c r="J82" s="22" t="str">
        <f t="shared" si="3"/>
        <v>insert into Camaleon.CandidatoCongresoRenuncia( ORGPOLITICA, CARGO_AUTORIDAD, NOMBRES, APELLIDOS, NOMBRE_COMPLETO, ORG_POLITICA, ANIO_INICIO, ANIO_FINAL ) values( 'ALIANZA PARA EL PROGRESO DEL PERÚ', 'CONGRESISTA', 'FRANCISCO ANTONIO', 'PEZO TORRES ', 'FRANCISCO ANTONIO PEZO TORRES ', 'PARTIDO APRISTA PERUANO', '1998', '2007' );</v>
      </c>
    </row>
    <row r="83" spans="1:10" ht="15" customHeight="1" x14ac:dyDescent="0.2">
      <c r="A83" s="22" t="s">
        <v>8935</v>
      </c>
      <c r="B83" s="22" t="s">
        <v>21</v>
      </c>
      <c r="C83" s="22" t="s">
        <v>145</v>
      </c>
      <c r="D83" s="22" t="s">
        <v>146</v>
      </c>
      <c r="E83" s="22" t="str">
        <f t="shared" si="2"/>
        <v xml:space="preserve">GELACIO LOMBARDO MAUTINO ANGELES </v>
      </c>
      <c r="F83" s="22" t="s">
        <v>8952</v>
      </c>
      <c r="G83" s="23">
        <v>2006</v>
      </c>
      <c r="H83" s="23">
        <v>2008</v>
      </c>
      <c r="J83" s="22" t="str">
        <f t="shared" si="3"/>
        <v>insert into Camaleon.CandidatoCongresoRenuncia( ORGPOLITICA, CARGO_AUTORIDAD, NOMBRES, APELLIDOS, NOMBRE_COMPLETO, ORG_POLITICA, ANIO_INICIO, ANIO_FINAL ) values( 'ALIANZA PARA EL PROGRESO DEL PERÚ', 'CONGRESISTA', 'GELACIO LOMBARDO', 'MAUTINO ANGELES ', 'GELACIO LOMBARDO MAUTINO ANGELES ', 'MOVIMIENTO ACCIÓN NACIONALISTA PERUANO', '2006', '2008' );</v>
      </c>
    </row>
    <row r="84" spans="1:10" ht="15" customHeight="1" x14ac:dyDescent="0.2">
      <c r="A84" s="22" t="s">
        <v>8935</v>
      </c>
      <c r="B84" s="22" t="s">
        <v>21</v>
      </c>
      <c r="C84" s="22" t="s">
        <v>228</v>
      </c>
      <c r="D84" s="22" t="s">
        <v>229</v>
      </c>
      <c r="E84" s="22" t="str">
        <f t="shared" si="2"/>
        <v xml:space="preserve">GLADYS NATALIE CONDORI JAHUIRA </v>
      </c>
      <c r="F84" s="22" t="s">
        <v>1</v>
      </c>
      <c r="G84" s="23">
        <v>2012</v>
      </c>
      <c r="H84" s="23">
        <v>2015</v>
      </c>
      <c r="J84" s="22" t="str">
        <f t="shared" si="3"/>
        <v>insert into Camaleon.CandidatoCongresoRenuncia( ORGPOLITICA, CARGO_AUTORIDAD, NOMBRES, APELLIDOS, NOMBRE_COMPLETO, ORG_POLITICA, ANIO_INICIO, ANIO_FINAL ) values( 'ALIANZA PARA EL PROGRESO DEL PERÚ', 'CONGRESISTA', 'GLADYS NATALIE', 'CONDORI JAHUIRA ', 'GLADYS NATALIE CONDORI JAHUIRA ', 'PARTIDO NACIONALISTA PERUANO', '2012', '2015' );</v>
      </c>
    </row>
    <row r="85" spans="1:10" ht="15" customHeight="1" x14ac:dyDescent="0.2">
      <c r="A85" s="22" t="s">
        <v>8935</v>
      </c>
      <c r="B85" s="22" t="s">
        <v>21</v>
      </c>
      <c r="C85" s="22" t="s">
        <v>96</v>
      </c>
      <c r="D85" s="22" t="s">
        <v>168</v>
      </c>
      <c r="E85" s="22" t="str">
        <f t="shared" si="2"/>
        <v xml:space="preserve">HERNAN DE LA TORRE DUEÑAS </v>
      </c>
      <c r="F85" s="22" t="s">
        <v>869</v>
      </c>
      <c r="G85" s="23">
        <v>2006</v>
      </c>
      <c r="H85" s="23">
        <v>2009</v>
      </c>
      <c r="J85" s="22" t="str">
        <f t="shared" si="3"/>
        <v>insert into Camaleon.CandidatoCongresoRenuncia( ORGPOLITICA, CARGO_AUTORIDAD, NOMBRES, APELLIDOS, NOMBRE_COMPLETO, ORG_POLITICA, ANIO_INICIO, ANIO_FINAL ) values( 'ALIANZA PARA EL PROGRESO DEL PERÚ', 'CONGRESISTA', 'HERNAN', 'DE LA TORRE DUEÑAS ', 'HERNAN DE LA TORRE DUEÑAS ', 'UPP', '2006', '2009' );</v>
      </c>
    </row>
    <row r="86" spans="1:10" ht="15" customHeight="1" x14ac:dyDescent="0.2">
      <c r="A86" s="22" t="s">
        <v>8935</v>
      </c>
      <c r="B86" s="22" t="s">
        <v>21</v>
      </c>
      <c r="C86" s="22" t="s">
        <v>96</v>
      </c>
      <c r="D86" s="22" t="s">
        <v>168</v>
      </c>
      <c r="E86" s="22" t="str">
        <f t="shared" si="2"/>
        <v xml:space="preserve">HERNAN DE LA TORRE DUEÑAS </v>
      </c>
      <c r="F86" s="22" t="s">
        <v>928</v>
      </c>
      <c r="G86" s="23">
        <v>2012</v>
      </c>
      <c r="H86" s="23">
        <v>2015</v>
      </c>
      <c r="J86" s="22" t="str">
        <f t="shared" si="3"/>
        <v>insert into Camaleon.CandidatoCongresoRenuncia( ORGPOLITICA, CARGO_AUTORIDAD, NOMBRES, APELLIDOS, NOMBRE_COMPLETO, ORG_POLITICA, ANIO_INICIO, ANIO_FINAL ) values( 'ALIANZA PARA EL PROGRESO DEL PERÚ', 'CONGRESISTA', 'HERNAN', 'DE LA TORRE DUEÑAS ', 'HERNAN DE LA TORRE DUEÑAS ', 'PARTIDO NACIONALISTA - GANA PERÚ', '2012', '2015' );</v>
      </c>
    </row>
    <row r="87" spans="1:10" ht="15" customHeight="1" x14ac:dyDescent="0.2">
      <c r="A87" s="22" t="s">
        <v>8935</v>
      </c>
      <c r="B87" s="22" t="s">
        <v>21</v>
      </c>
      <c r="C87" s="22" t="s">
        <v>207</v>
      </c>
      <c r="D87" s="22" t="s">
        <v>208</v>
      </c>
      <c r="E87" s="22" t="str">
        <f t="shared" si="2"/>
        <v>ISAAC MEKLER NEIMAN</v>
      </c>
      <c r="F87" s="22" t="s">
        <v>860</v>
      </c>
      <c r="G87" s="23">
        <v>2010</v>
      </c>
      <c r="H87" s="23">
        <v>2013</v>
      </c>
      <c r="J87" s="22" t="str">
        <f t="shared" si="3"/>
        <v>insert into Camaleon.CandidatoCongresoRenuncia( ORGPOLITICA, CARGO_AUTORIDAD, NOMBRES, APELLIDOS, NOMBRE_COMPLETO, ORG_POLITICA, ANIO_INICIO, ANIO_FINAL ) values( 'ALIANZA PARA EL PROGRESO DEL PERÚ', 'CONGRESISTA', 'ISAAC', 'MEKLER NEIMAN', 'ISAAC MEKLER NEIMAN', 'SOLIDARIDAD NACIONAL', '2010', '2013' );</v>
      </c>
    </row>
    <row r="88" spans="1:10" ht="15" customHeight="1" x14ac:dyDescent="0.2">
      <c r="A88" s="22" t="s">
        <v>8935</v>
      </c>
      <c r="B88" s="22" t="s">
        <v>21</v>
      </c>
      <c r="C88" s="22" t="s">
        <v>207</v>
      </c>
      <c r="D88" s="22" t="s">
        <v>208</v>
      </c>
      <c r="E88" s="22" t="str">
        <f t="shared" si="2"/>
        <v>ISAAC MEKLER NEIMAN</v>
      </c>
      <c r="F88" s="22" t="s">
        <v>1</v>
      </c>
      <c r="G88" s="23">
        <v>2006</v>
      </c>
      <c r="H88" s="23">
        <v>2009</v>
      </c>
      <c r="J88" s="22" t="str">
        <f t="shared" si="3"/>
        <v>insert into Camaleon.CandidatoCongresoRenuncia( ORGPOLITICA, CARGO_AUTORIDAD, NOMBRES, APELLIDOS, NOMBRE_COMPLETO, ORG_POLITICA, ANIO_INICIO, ANIO_FINAL ) values( 'ALIANZA PARA EL PROGRESO DEL PERÚ', 'CONGRESISTA', 'ISAAC', 'MEKLER NEIMAN', 'ISAAC MEKLER NEIMAN', 'PARTIDO NACIONALISTA PERUANO', '2006', '2009' );</v>
      </c>
    </row>
    <row r="89" spans="1:10" ht="15" customHeight="1" x14ac:dyDescent="0.2">
      <c r="A89" s="22" t="s">
        <v>8935</v>
      </c>
      <c r="B89" s="22" t="s">
        <v>21</v>
      </c>
      <c r="C89" s="22" t="s">
        <v>179</v>
      </c>
      <c r="D89" s="22" t="s">
        <v>180</v>
      </c>
      <c r="E89" s="22" t="str">
        <f t="shared" si="2"/>
        <v xml:space="preserve">JAVIER YAURI SALOME </v>
      </c>
      <c r="F89" s="22" t="s">
        <v>8958</v>
      </c>
      <c r="G89" s="23">
        <v>2005</v>
      </c>
      <c r="H89" s="23">
        <v>2010</v>
      </c>
      <c r="J89" s="22" t="str">
        <f t="shared" si="3"/>
        <v>insert into Camaleon.CandidatoCongresoRenuncia( ORGPOLITICA, CARGO_AUTORIDAD, NOMBRES, APELLIDOS, NOMBRE_COMPLETO, ORG_POLITICA, ANIO_INICIO, ANIO_FINAL ) values( 'ALIANZA PARA EL PROGRESO DEL PERÚ', 'CONGRESISTA', 'JAVIER', 'YAURI SALOME ', 'JAVIER YAURI SALOME ', 'PARTIDO POLITICO PERÚ POSIBLE', '2005', '2010' );</v>
      </c>
    </row>
    <row r="90" spans="1:10" ht="15" customHeight="1" x14ac:dyDescent="0.2">
      <c r="A90" s="22" t="s">
        <v>8935</v>
      </c>
      <c r="B90" s="22" t="s">
        <v>21</v>
      </c>
      <c r="C90" s="22" t="s">
        <v>81</v>
      </c>
      <c r="D90" s="22" t="s">
        <v>174</v>
      </c>
      <c r="E90" s="22" t="str">
        <f t="shared" si="2"/>
        <v xml:space="preserve">JOSE PUCHURI DURAND </v>
      </c>
      <c r="F90" s="22" t="s">
        <v>1</v>
      </c>
      <c r="G90" s="23">
        <v>2006</v>
      </c>
      <c r="H90" s="23">
        <v>2015</v>
      </c>
      <c r="J90" s="22" t="str">
        <f t="shared" si="3"/>
        <v>insert into Camaleon.CandidatoCongresoRenuncia( ORGPOLITICA, CARGO_AUTORIDAD, NOMBRES, APELLIDOS, NOMBRE_COMPLETO, ORG_POLITICA, ANIO_INICIO, ANIO_FINAL ) values( 'ALIANZA PARA EL PROGRESO DEL PERÚ', 'CONGRESISTA', 'JOSE', 'PUCHURI DURAND ', 'JOSE PUCHURI DURAND ', 'PARTIDO NACIONALISTA PERUANO', '2006', '2015' );</v>
      </c>
    </row>
    <row r="91" spans="1:10" ht="15" customHeight="1" x14ac:dyDescent="0.2">
      <c r="A91" s="22" t="s">
        <v>8935</v>
      </c>
      <c r="B91" s="22" t="s">
        <v>21</v>
      </c>
      <c r="C91" s="22" t="s">
        <v>143</v>
      </c>
      <c r="D91" s="22" t="s">
        <v>144</v>
      </c>
      <c r="E91" s="22" t="str">
        <f t="shared" si="2"/>
        <v xml:space="preserve">JOSE ALFONSO MASLUCAN CULQUI </v>
      </c>
      <c r="F91" s="22" t="s">
        <v>1</v>
      </c>
      <c r="G91" s="23">
        <v>2006</v>
      </c>
      <c r="H91" s="23">
        <v>2013</v>
      </c>
      <c r="J91" s="22" t="str">
        <f t="shared" si="3"/>
        <v>insert into Camaleon.CandidatoCongresoRenuncia( ORGPOLITICA, CARGO_AUTORIDAD, NOMBRES, APELLIDOS, NOMBRE_COMPLETO, ORG_POLITICA, ANIO_INICIO, ANIO_FINAL ) values( 'ALIANZA PARA EL PROGRESO DEL PERÚ', 'CONGRESISTA', 'JOSE ALFONSO', 'MASLUCAN CULQUI ', 'JOSE ALFONSO MASLUCAN CULQUI ', 'PARTIDO NACIONALISTA PERUANO', '2006', '2013' );</v>
      </c>
    </row>
    <row r="92" spans="1:10" ht="15" customHeight="1" x14ac:dyDescent="0.2">
      <c r="A92" s="22" t="s">
        <v>8935</v>
      </c>
      <c r="B92" s="22" t="s">
        <v>21</v>
      </c>
      <c r="C92" s="22" t="s">
        <v>196</v>
      </c>
      <c r="D92" s="22" t="s">
        <v>197</v>
      </c>
      <c r="E92" s="22" t="str">
        <f t="shared" si="2"/>
        <v xml:space="preserve">JOSE FERNANDO MENDOZA RAMIREZ </v>
      </c>
      <c r="F92" s="22" t="s">
        <v>929</v>
      </c>
      <c r="G92" s="23">
        <v>2010</v>
      </c>
      <c r="H92" s="23">
        <v>2014</v>
      </c>
      <c r="J92" s="22" t="str">
        <f t="shared" si="3"/>
        <v>insert into Camaleon.CandidatoCongresoRenuncia( ORGPOLITICA, CARGO_AUTORIDAD, NOMBRES, APELLIDOS, NOMBRE_COMPLETO, ORG_POLITICA, ANIO_INICIO, ANIO_FINAL ) values( 'ALIANZA PARA EL PROGRESO DEL PERÚ', 'CONGRESISTA', 'JOSE FERNANDO', 'MENDOZA RAMIREZ ', 'JOSE FERNANDO MENDOZA RAMIREZ ', 'PARTIDO POLITICO RESTAURACION NACIONAL', '2010', '2014' );</v>
      </c>
    </row>
    <row r="93" spans="1:10" ht="15" customHeight="1" x14ac:dyDescent="0.2">
      <c r="A93" s="22" t="s">
        <v>8935</v>
      </c>
      <c r="B93" s="22" t="s">
        <v>21</v>
      </c>
      <c r="C93" s="22" t="s">
        <v>184</v>
      </c>
      <c r="D93" s="22" t="s">
        <v>185</v>
      </c>
      <c r="E93" s="22" t="str">
        <f t="shared" si="2"/>
        <v xml:space="preserve">JUAN NOE CORNEJO CHINGUEL </v>
      </c>
      <c r="F93" s="22" t="s">
        <v>930</v>
      </c>
      <c r="G93" s="23">
        <v>1990</v>
      </c>
      <c r="H93" s="23">
        <v>2013</v>
      </c>
      <c r="J93" s="22" t="str">
        <f t="shared" si="3"/>
        <v>insert into Camaleon.CandidatoCongresoRenuncia( ORGPOLITICA, CARGO_AUTORIDAD, NOMBRES, APELLIDOS, NOMBRE_COMPLETO, ORG_POLITICA, ANIO_INICIO, ANIO_FINAL ) values( 'ALIANZA PARA EL PROGRESO DEL PERÚ', 'CONGRESISTA', 'JUAN NOE', 'CORNEJO CHINGUEL ', 'JUAN NOE CORNEJO CHINGUEL ', 'PARTIDO POLÍTICO PERÚ POSIBLE', '1990', '2013' );</v>
      </c>
    </row>
    <row r="94" spans="1:10" ht="15" customHeight="1" x14ac:dyDescent="0.2">
      <c r="A94" s="22" t="s">
        <v>8935</v>
      </c>
      <c r="B94" s="22" t="s">
        <v>21</v>
      </c>
      <c r="C94" s="22" t="s">
        <v>199</v>
      </c>
      <c r="D94" s="22" t="s">
        <v>200</v>
      </c>
      <c r="E94" s="22" t="str">
        <f t="shared" si="2"/>
        <v>JUAN RAMIRO ALVARADO GOMEZ</v>
      </c>
      <c r="F94" s="22" t="s">
        <v>878</v>
      </c>
      <c r="G94" s="23">
        <v>2010</v>
      </c>
      <c r="H94" s="23">
        <v>2013</v>
      </c>
      <c r="J94" s="22" t="str">
        <f t="shared" si="3"/>
        <v>insert into Camaleon.CandidatoCongresoRenuncia( ORGPOLITICA, CARGO_AUTORIDAD, NOMBRES, APELLIDOS, NOMBRE_COMPLETO, ORG_POLITICA, ANIO_INICIO, ANIO_FINAL ) values( 'ALIANZA PARA EL PROGRESO DEL PERÚ', 'CONGRESISTA', 'JUAN RAMIRO', 'ALVARADO GOMEZ', 'JUAN RAMIRO ALVARADO GOMEZ', 'PERÚ POSIBLE', '2010', '2013' );</v>
      </c>
    </row>
    <row r="95" spans="1:10" ht="15" customHeight="1" x14ac:dyDescent="0.2">
      <c r="A95" s="22" t="s">
        <v>8935</v>
      </c>
      <c r="B95" s="22" t="s">
        <v>21</v>
      </c>
      <c r="C95" s="22" t="s">
        <v>156</v>
      </c>
      <c r="D95" s="22" t="s">
        <v>157</v>
      </c>
      <c r="E95" s="22" t="str">
        <f t="shared" si="2"/>
        <v xml:space="preserve">JULIO ERNESTO VALDEZ CARDENAS </v>
      </c>
      <c r="F95" s="22" t="s">
        <v>931</v>
      </c>
      <c r="G95" s="23">
        <v>2005</v>
      </c>
      <c r="H95" s="23">
        <v>2013</v>
      </c>
      <c r="J95" s="22" t="str">
        <f t="shared" si="3"/>
        <v>insert into Camaleon.CandidatoCongresoRenuncia( ORGPOLITICA, CARGO_AUTORIDAD, NOMBRES, APELLIDOS, NOMBRE_COMPLETO, ORG_POLITICA, ANIO_INICIO, ANIO_FINAL ) values( 'ALIANZA PARA EL PROGRESO DEL PERÚ', 'CONGRESISTA', 'JULIO ERNESTO', 'VALDEZ CARDENAS ', 'JULIO ERNESTO VALDEZ CARDENAS ', 'FRENTE REGIONAL AYACUCHO', '2005', '2013' );</v>
      </c>
    </row>
    <row r="96" spans="1:10" ht="15" customHeight="1" x14ac:dyDescent="0.2">
      <c r="A96" s="22" t="s">
        <v>8935</v>
      </c>
      <c r="B96" s="22" t="s">
        <v>21</v>
      </c>
      <c r="C96" s="22" t="s">
        <v>149</v>
      </c>
      <c r="D96" s="22" t="s">
        <v>150</v>
      </c>
      <c r="E96" s="22" t="str">
        <f t="shared" si="2"/>
        <v xml:space="preserve">LILIA VARGAS CESPEDES </v>
      </c>
      <c r="F96" s="22" t="s">
        <v>8961</v>
      </c>
      <c r="G96" s="23">
        <v>2010</v>
      </c>
      <c r="H96" s="23">
        <v>2010</v>
      </c>
      <c r="J96" s="22" t="str">
        <f t="shared" si="3"/>
        <v>insert into Camaleon.CandidatoCongresoRenuncia( ORGPOLITICA, CARGO_AUTORIDAD, NOMBRES, APELLIDOS, NOMBRE_COMPLETO, ORG_POLITICA, ANIO_INICIO, ANIO_FINAL ) values( 'ALIANZA PARA EL PROGRESO DEL PERÚ', 'CONGRESISTA', 'LILIA', 'VARGAS CESPEDES ', 'LILIA VARGAS CESPEDES ', 'UNION POR EL PERÚ', '2010', '2010' );</v>
      </c>
    </row>
    <row r="97" spans="1:10" ht="15" customHeight="1" x14ac:dyDescent="0.2">
      <c r="A97" s="22" t="s">
        <v>8935</v>
      </c>
      <c r="B97" s="22" t="s">
        <v>21</v>
      </c>
      <c r="C97" s="22" t="s">
        <v>211</v>
      </c>
      <c r="D97" s="22" t="s">
        <v>212</v>
      </c>
      <c r="E97" s="22" t="str">
        <f t="shared" si="2"/>
        <v>LUIS AMERICO MENENDEZ ROJAS</v>
      </c>
      <c r="F97" s="22" t="s">
        <v>8961</v>
      </c>
      <c r="G97" s="23">
        <v>2004</v>
      </c>
      <c r="H97" s="23">
        <v>2015</v>
      </c>
      <c r="J97" s="22" t="str">
        <f t="shared" si="3"/>
        <v>insert into Camaleon.CandidatoCongresoRenuncia( ORGPOLITICA, CARGO_AUTORIDAD, NOMBRES, APELLIDOS, NOMBRE_COMPLETO, ORG_POLITICA, ANIO_INICIO, ANIO_FINAL ) values( 'ALIANZA PARA EL PROGRESO DEL PERÚ', 'CONGRESISTA', 'LUIS AMERICO', 'MENENDEZ ROJAS', 'LUIS AMERICO MENENDEZ ROJAS', 'UNION POR EL PERÚ', '2004', '2015' );</v>
      </c>
    </row>
    <row r="98" spans="1:10" ht="15" customHeight="1" x14ac:dyDescent="0.2">
      <c r="A98" s="22" t="s">
        <v>8935</v>
      </c>
      <c r="B98" s="22" t="s">
        <v>21</v>
      </c>
      <c r="C98" s="22" t="s">
        <v>166</v>
      </c>
      <c r="D98" s="22" t="s">
        <v>167</v>
      </c>
      <c r="E98" s="22" t="str">
        <f t="shared" si="2"/>
        <v xml:space="preserve">LUZ REBECA CRUZ TEVEZ </v>
      </c>
      <c r="F98" s="22" t="s">
        <v>905</v>
      </c>
      <c r="G98" s="23">
        <v>2005</v>
      </c>
      <c r="H98" s="23">
        <v>2009</v>
      </c>
      <c r="J98" s="22" t="str">
        <f t="shared" si="3"/>
        <v>insert into Camaleon.CandidatoCongresoRenuncia( ORGPOLITICA, CARGO_AUTORIDAD, NOMBRES, APELLIDOS, NOMBRE_COMPLETO, ORG_POLITICA, ANIO_INICIO, ANIO_FINAL ) values( 'ALIANZA PARA EL PROGRESO DEL PERÚ', 'CONGRESISTA', 'LUZ REBECA', 'CRUZ TEVEZ ', 'LUZ REBECA CRUZ TEVEZ ', 'PARTIDO POPULAR CRISTIANO - PPC', '2005', '2009' );</v>
      </c>
    </row>
    <row r="99" spans="1:10" ht="15" customHeight="1" x14ac:dyDescent="0.2">
      <c r="A99" s="22" t="s">
        <v>8935</v>
      </c>
      <c r="B99" s="22" t="s">
        <v>21</v>
      </c>
      <c r="C99" s="22" t="s">
        <v>140</v>
      </c>
      <c r="D99" s="22" t="s">
        <v>153</v>
      </c>
      <c r="E99" s="22" t="str">
        <f t="shared" si="2"/>
        <v xml:space="preserve">MARCO TULIO FALCONI PICARDO </v>
      </c>
      <c r="F99" s="22" t="s">
        <v>932</v>
      </c>
      <c r="G99" s="23">
        <v>2014</v>
      </c>
      <c r="H99" s="23">
        <v>2015</v>
      </c>
      <c r="J99" s="22" t="str">
        <f t="shared" si="3"/>
        <v>insert into Camaleon.CandidatoCongresoRenuncia( ORGPOLITICA, CARGO_AUTORIDAD, NOMBRES, APELLIDOS, NOMBRE_COMPLETO, ORG_POLITICA, ANIO_INICIO, ANIO_FINAL ) values( 'ALIANZA PARA EL PROGRESO DEL PERÚ', 'CONGRESISTA', 'MARCO TULIO', 'FALCONI PICARDO ', 'MARCO TULIO FALCONI PICARDO ', 'MOVIMIENTO REGIONAL FUERZA AREQUIPEÑA', '2014', '2015' );</v>
      </c>
    </row>
    <row r="100" spans="1:10" ht="15" customHeight="1" x14ac:dyDescent="0.2">
      <c r="A100" s="22" t="s">
        <v>8935</v>
      </c>
      <c r="B100" s="22" t="s">
        <v>21</v>
      </c>
      <c r="C100" s="22" t="s">
        <v>220</v>
      </c>
      <c r="D100" s="22" t="s">
        <v>221</v>
      </c>
      <c r="E100" s="22" t="str">
        <f t="shared" si="2"/>
        <v xml:space="preserve">MARGARITA TEODORA SUCARI CARI </v>
      </c>
      <c r="F100" s="22" t="s">
        <v>8963</v>
      </c>
      <c r="G100" s="23">
        <v>2005</v>
      </c>
      <c r="H100" s="23">
        <v>2013</v>
      </c>
      <c r="J100" s="22" t="str">
        <f t="shared" si="3"/>
        <v>insert into Camaleon.CandidatoCongresoRenuncia( ORGPOLITICA, CARGO_AUTORIDAD, NOMBRES, APELLIDOS, NOMBRE_COMPLETO, ORG_POLITICA, ANIO_INICIO, ANIO_FINAL ) values( 'ALIANZA PARA EL PROGRESO DEL PERÚ', 'CONGRESISTA', 'MARGARITA TEODORA', 'SUCARI CARI ', 'MARGARITA TEODORA SUCARI CARI ', 'PARTIDO POLITICO UNION POR EL PERÚ', '2005', '2013' );</v>
      </c>
    </row>
    <row r="101" spans="1:10" ht="15" customHeight="1" x14ac:dyDescent="0.2">
      <c r="A101" s="22" t="s">
        <v>8935</v>
      </c>
      <c r="B101" s="22" t="s">
        <v>21</v>
      </c>
      <c r="C101" s="22" t="s">
        <v>218</v>
      </c>
      <c r="D101" s="22" t="s">
        <v>219</v>
      </c>
      <c r="E101" s="22" t="str">
        <f t="shared" si="2"/>
        <v xml:space="preserve">MARIA ELSA QUELLO BARRANTES </v>
      </c>
      <c r="F101" s="22" t="s">
        <v>1</v>
      </c>
      <c r="G101" s="23">
        <v>2009</v>
      </c>
      <c r="H101" s="23">
        <v>2015</v>
      </c>
      <c r="J101" s="22" t="str">
        <f t="shared" si="3"/>
        <v>insert into Camaleon.CandidatoCongresoRenuncia( ORGPOLITICA, CARGO_AUTORIDAD, NOMBRES, APELLIDOS, NOMBRE_COMPLETO, ORG_POLITICA, ANIO_INICIO, ANIO_FINAL ) values( 'ALIANZA PARA EL PROGRESO DEL PERÚ', 'CONGRESISTA', 'MARIA ELSA', 'QUELLO BARRANTES ', 'MARIA ELSA QUELLO BARRANTES ', 'PARTIDO NACIONALISTA PERUANO', '2009', '2015' );</v>
      </c>
    </row>
    <row r="102" spans="1:10" ht="15" customHeight="1" x14ac:dyDescent="0.2">
      <c r="A102" s="22" t="s">
        <v>8935</v>
      </c>
      <c r="B102" s="22" t="s">
        <v>21</v>
      </c>
      <c r="C102" s="22" t="s">
        <v>164</v>
      </c>
      <c r="D102" s="22" t="s">
        <v>165</v>
      </c>
      <c r="E102" s="22" t="str">
        <f t="shared" si="2"/>
        <v xml:space="preserve">MARIA ENRIQUETA RIVERA DELGADO </v>
      </c>
      <c r="F102" s="22" t="s">
        <v>878</v>
      </c>
      <c r="G102" s="23">
        <v>2010</v>
      </c>
      <c r="H102" s="23">
        <v>2011</v>
      </c>
      <c r="J102" s="22" t="str">
        <f t="shared" si="3"/>
        <v>insert into Camaleon.CandidatoCongresoRenuncia( ORGPOLITICA, CARGO_AUTORIDAD, NOMBRES, APELLIDOS, NOMBRE_COMPLETO, ORG_POLITICA, ANIO_INICIO, ANIO_FINAL ) values( 'ALIANZA PARA EL PROGRESO DEL PERÚ', 'CONGRESISTA', 'MARIA ENRIQUETA', 'RIVERA DELGADO ', 'MARIA ENRIQUETA RIVERA DELGADO ', 'PERÚ POSIBLE', '2010', '2011' );</v>
      </c>
    </row>
    <row r="103" spans="1:10" ht="15" customHeight="1" x14ac:dyDescent="0.2">
      <c r="A103" s="22" t="s">
        <v>8935</v>
      </c>
      <c r="B103" s="22" t="s">
        <v>21</v>
      </c>
      <c r="C103" s="22" t="s">
        <v>214</v>
      </c>
      <c r="D103" s="22" t="s">
        <v>215</v>
      </c>
      <c r="E103" s="22" t="str">
        <f t="shared" si="2"/>
        <v xml:space="preserve">MARIO JAVIER QUISPE SUAREZ </v>
      </c>
      <c r="F103" s="22" t="s">
        <v>870</v>
      </c>
      <c r="G103" s="23">
        <v>2004</v>
      </c>
      <c r="H103" s="23">
        <v>2010</v>
      </c>
      <c r="J103" s="22" t="str">
        <f t="shared" si="3"/>
        <v>insert into Camaleon.CandidatoCongresoRenuncia( ORGPOLITICA, CARGO_AUTORIDAD, NOMBRES, APELLIDOS, NOMBRE_COMPLETO, ORG_POLITICA, ANIO_INICIO, ANIO_FINAL ) values( 'ALIANZA PARA EL PROGRESO DEL PERÚ', 'CONGRESISTA', 'MARIO JAVIER', 'QUISPE SUAREZ ', 'MARIO JAVIER QUISPE SUAREZ ', 'PARTIDO POPULAR CRISTIANO', '2004', '2010' );</v>
      </c>
    </row>
    <row r="104" spans="1:10" ht="15" customHeight="1" x14ac:dyDescent="0.2">
      <c r="A104" s="22" t="s">
        <v>8935</v>
      </c>
      <c r="B104" s="22" t="s">
        <v>21</v>
      </c>
      <c r="C104" s="22" t="s">
        <v>216</v>
      </c>
      <c r="D104" s="22" t="s">
        <v>217</v>
      </c>
      <c r="E104" s="22" t="str">
        <f t="shared" si="2"/>
        <v>MARISOL ESPINOZA CRUZ</v>
      </c>
      <c r="F104" s="22" t="s">
        <v>8961</v>
      </c>
      <c r="G104" s="23">
        <v>2005</v>
      </c>
      <c r="H104" s="23">
        <v>2010</v>
      </c>
      <c r="J104" s="22" t="str">
        <f t="shared" si="3"/>
        <v>insert into Camaleon.CandidatoCongresoRenuncia( ORGPOLITICA, CARGO_AUTORIDAD, NOMBRES, APELLIDOS, NOMBRE_COMPLETO, ORG_POLITICA, ANIO_INICIO, ANIO_FINAL ) values( 'ALIANZA PARA EL PROGRESO DEL PERÚ', 'CONGRESISTA', 'MARISOL', 'ESPINOZA CRUZ', 'MARISOL ESPINOZA CRUZ', 'UNION POR EL PERÚ', '2005', '2010' );</v>
      </c>
    </row>
    <row r="105" spans="1:10" ht="15" customHeight="1" x14ac:dyDescent="0.2">
      <c r="A105" s="22" t="s">
        <v>8935</v>
      </c>
      <c r="B105" s="22" t="s">
        <v>21</v>
      </c>
      <c r="C105" s="22" t="s">
        <v>216</v>
      </c>
      <c r="D105" s="22" t="s">
        <v>217</v>
      </c>
      <c r="E105" s="22" t="str">
        <f t="shared" si="2"/>
        <v>MARISOL ESPINOZA CRUZ</v>
      </c>
      <c r="F105" s="22" t="s">
        <v>1</v>
      </c>
      <c r="G105" s="23">
        <v>2012</v>
      </c>
      <c r="H105" s="23">
        <v>2015</v>
      </c>
      <c r="J105" s="22" t="str">
        <f t="shared" si="3"/>
        <v>insert into Camaleon.CandidatoCongresoRenuncia( ORGPOLITICA, CARGO_AUTORIDAD, NOMBRES, APELLIDOS, NOMBRE_COMPLETO, ORG_POLITICA, ANIO_INICIO, ANIO_FINAL ) values( 'ALIANZA PARA EL PROGRESO DEL PERÚ', 'CONGRESISTA', 'MARISOL', 'ESPINOZA CRUZ', 'MARISOL ESPINOZA CRUZ', 'PARTIDO NACIONALISTA PERUANO', '2012', '2015' );</v>
      </c>
    </row>
    <row r="106" spans="1:10" ht="15" customHeight="1" x14ac:dyDescent="0.2">
      <c r="A106" s="22" t="s">
        <v>8935</v>
      </c>
      <c r="B106" s="22" t="s">
        <v>21</v>
      </c>
      <c r="C106" s="22" t="s">
        <v>175</v>
      </c>
      <c r="D106" s="22" t="s">
        <v>176</v>
      </c>
      <c r="E106" s="22" t="str">
        <f t="shared" si="2"/>
        <v xml:space="preserve">MONICA MARGOT GUILLEN TUANAMA </v>
      </c>
      <c r="F106" s="22" t="s">
        <v>870</v>
      </c>
      <c r="G106" s="23">
        <v>2004</v>
      </c>
      <c r="H106" s="23">
        <v>2005</v>
      </c>
      <c r="J106" s="22" t="str">
        <f t="shared" si="3"/>
        <v>insert into Camaleon.CandidatoCongresoRenuncia( ORGPOLITICA, CARGO_AUTORIDAD, NOMBRES, APELLIDOS, NOMBRE_COMPLETO, ORG_POLITICA, ANIO_INICIO, ANIO_FINAL ) values( 'ALIANZA PARA EL PROGRESO DEL PERÚ', 'CONGRESISTA', 'MONICA MARGOT', 'GUILLEN TUANAMA ', 'MONICA MARGOT GUILLEN TUANAMA ', 'PARTIDO POPULAR CRISTIANO', '2004', '2005' );</v>
      </c>
    </row>
    <row r="107" spans="1:10" ht="15" customHeight="1" x14ac:dyDescent="0.2">
      <c r="A107" s="22" t="s">
        <v>8935</v>
      </c>
      <c r="B107" s="22" t="s">
        <v>21</v>
      </c>
      <c r="C107" s="22" t="s">
        <v>175</v>
      </c>
      <c r="D107" s="22" t="s">
        <v>176</v>
      </c>
      <c r="E107" s="22" t="str">
        <f t="shared" si="2"/>
        <v xml:space="preserve">MONICA MARGOT GUILLEN TUANAMA </v>
      </c>
      <c r="F107" s="22" t="s">
        <v>859</v>
      </c>
      <c r="G107" s="23">
        <v>2005</v>
      </c>
      <c r="H107" s="23">
        <v>2010</v>
      </c>
      <c r="J107" s="22" t="str">
        <f t="shared" si="3"/>
        <v>insert into Camaleon.CandidatoCongresoRenuncia( ORGPOLITICA, CARGO_AUTORIDAD, NOMBRES, APELLIDOS, NOMBRE_COMPLETO, ORG_POLITICA, ANIO_INICIO, ANIO_FINAL ) values( 'ALIANZA PARA EL PROGRESO DEL PERÚ', 'CONGRESISTA', 'MONICA MARGOT', 'GUILLEN TUANAMA ', 'MONICA MARGOT GUILLEN TUANAMA ', 'PARTIDO APRISTA PERUANO', '2005', '2010' );</v>
      </c>
    </row>
    <row r="108" spans="1:10" ht="15" customHeight="1" x14ac:dyDescent="0.2">
      <c r="A108" s="22" t="s">
        <v>8935</v>
      </c>
      <c r="B108" s="22" t="s">
        <v>21</v>
      </c>
      <c r="C108" s="22" t="s">
        <v>175</v>
      </c>
      <c r="D108" s="22" t="s">
        <v>176</v>
      </c>
      <c r="E108" s="22" t="str">
        <f t="shared" si="2"/>
        <v xml:space="preserve">MONICA MARGOT GUILLEN TUANAMA </v>
      </c>
      <c r="F108" s="22" t="s">
        <v>933</v>
      </c>
      <c r="G108" s="23">
        <v>2012</v>
      </c>
      <c r="H108" s="23">
        <v>2016</v>
      </c>
      <c r="J108" s="22" t="str">
        <f t="shared" si="3"/>
        <v>insert into Camaleon.CandidatoCongresoRenuncia( ORGPOLITICA, CARGO_AUTORIDAD, NOMBRES, APELLIDOS, NOMBRE_COMPLETO, ORG_POLITICA, ANIO_INICIO, ANIO_FINAL ) values( 'ALIANZA PARA EL PROGRESO DEL PERÚ', 'CONGRESISTA', 'MONICA MARGOT', 'GUILLEN TUANAMA ', 'MONICA MARGOT GUILLEN TUANAMA ', 'MOVIMIENTO REGIONAL OBRAS POR LA MODERNIDAD', '2012', '2016' );</v>
      </c>
    </row>
    <row r="109" spans="1:10" ht="15" customHeight="1" x14ac:dyDescent="0.2">
      <c r="A109" s="22" t="s">
        <v>8935</v>
      </c>
      <c r="B109" s="22" t="s">
        <v>21</v>
      </c>
      <c r="C109" s="22" t="s">
        <v>158</v>
      </c>
      <c r="D109" s="22" t="s">
        <v>159</v>
      </c>
      <c r="E109" s="22" t="str">
        <f t="shared" si="2"/>
        <v xml:space="preserve">NELSON ALBERTO BARRANTES SANCHEZ </v>
      </c>
      <c r="F109" s="22" t="s">
        <v>859</v>
      </c>
      <c r="G109" s="23">
        <v>2004</v>
      </c>
      <c r="H109" s="23">
        <v>2015</v>
      </c>
      <c r="J109" s="22" t="str">
        <f t="shared" si="3"/>
        <v>insert into Camaleon.CandidatoCongresoRenuncia( ORGPOLITICA, CARGO_AUTORIDAD, NOMBRES, APELLIDOS, NOMBRE_COMPLETO, ORG_POLITICA, ANIO_INICIO, ANIO_FINAL ) values( 'ALIANZA PARA EL PROGRESO DEL PERÚ', 'CONGRESISTA', 'NELSON ALBERTO', 'BARRANTES SANCHEZ ', 'NELSON ALBERTO BARRANTES SANCHEZ ', 'PARTIDO APRISTA PERUANO', '2004', '2015' );</v>
      </c>
    </row>
    <row r="110" spans="1:10" ht="15" customHeight="1" x14ac:dyDescent="0.2">
      <c r="A110" s="22" t="s">
        <v>8935</v>
      </c>
      <c r="B110" s="22" t="s">
        <v>21</v>
      </c>
      <c r="C110" s="22" t="s">
        <v>230</v>
      </c>
      <c r="D110" s="22" t="s">
        <v>231</v>
      </c>
      <c r="E110" s="22" t="str">
        <f t="shared" si="2"/>
        <v xml:space="preserve">NESTOR ARMANDO PARI GONZALES </v>
      </c>
      <c r="F110" s="22" t="s">
        <v>934</v>
      </c>
      <c r="G110" s="23">
        <v>2006</v>
      </c>
      <c r="H110" s="23">
        <v>2006</v>
      </c>
      <c r="J110" s="22" t="str">
        <f t="shared" si="3"/>
        <v>insert into Camaleon.CandidatoCongresoRenuncia( ORGPOLITICA, CARGO_AUTORIDAD, NOMBRES, APELLIDOS, NOMBRE_COMPLETO, ORG_POLITICA, ANIO_INICIO, ANIO_FINAL ) values( 'ALIANZA PARA EL PROGRESO DEL PERÚ', 'CONGRESISTA', 'NESTOR ARMANDO', 'PARI GONZALES ', 'NESTOR ARMANDO PARI GONZALES ', 'PARTIDO TODOS POR EL PERÚ', '2006', '2006' );</v>
      </c>
    </row>
    <row r="111" spans="1:10" ht="15" customHeight="1" x14ac:dyDescent="0.2">
      <c r="A111" s="22" t="s">
        <v>8935</v>
      </c>
      <c r="B111" s="22" t="s">
        <v>21</v>
      </c>
      <c r="C111" s="22" t="s">
        <v>230</v>
      </c>
      <c r="D111" s="22" t="s">
        <v>231</v>
      </c>
      <c r="E111" s="22" t="str">
        <f t="shared" si="2"/>
        <v xml:space="preserve">NESTOR ARMANDO PARI GONZALES </v>
      </c>
      <c r="F111" s="22" t="s">
        <v>907</v>
      </c>
      <c r="G111" s="23">
        <v>2006</v>
      </c>
      <c r="H111" s="23">
        <v>2007</v>
      </c>
      <c r="J111" s="22" t="str">
        <f t="shared" si="3"/>
        <v>insert into Camaleon.CandidatoCongresoRenuncia( ORGPOLITICA, CARGO_AUTORIDAD, NOMBRES, APELLIDOS, NOMBRE_COMPLETO, ORG_POLITICA, ANIO_INICIO, ANIO_FINAL ) values( 'ALIANZA PARA EL PROGRESO DEL PERÚ', 'CONGRESISTA', 'NESTOR ARMANDO', 'PARI GONZALES ', 'NESTOR ARMANDO PARI GONZALES ', 'PARTIDO JUSTICIA NACIONAL', '2006', '2007' );</v>
      </c>
    </row>
    <row r="112" spans="1:10" ht="15" customHeight="1" x14ac:dyDescent="0.2">
      <c r="A112" s="22" t="s">
        <v>8935</v>
      </c>
      <c r="B112" s="22" t="s">
        <v>21</v>
      </c>
      <c r="C112" s="22" t="s">
        <v>230</v>
      </c>
      <c r="D112" s="22" t="s">
        <v>231</v>
      </c>
      <c r="E112" s="22" t="str">
        <f t="shared" si="2"/>
        <v xml:space="preserve">NESTOR ARMANDO PARI GONZALES </v>
      </c>
      <c r="F112" s="22" t="s">
        <v>859</v>
      </c>
      <c r="G112" s="23">
        <v>2000</v>
      </c>
      <c r="H112" s="23">
        <v>2004</v>
      </c>
      <c r="J112" s="22" t="str">
        <f t="shared" si="3"/>
        <v>insert into Camaleon.CandidatoCongresoRenuncia( ORGPOLITICA, CARGO_AUTORIDAD, NOMBRES, APELLIDOS, NOMBRE_COMPLETO, ORG_POLITICA, ANIO_INICIO, ANIO_FINAL ) values( 'ALIANZA PARA EL PROGRESO DEL PERÚ', 'CONGRESISTA', 'NESTOR ARMANDO', 'PARI GONZALES ', 'NESTOR ARMANDO PARI GONZALES ', 'PARTIDO APRISTA PERUANO', '2000', '2004' );</v>
      </c>
    </row>
    <row r="113" spans="1:10" ht="15" customHeight="1" x14ac:dyDescent="0.2">
      <c r="A113" s="22" t="s">
        <v>8935</v>
      </c>
      <c r="B113" s="22" t="s">
        <v>21</v>
      </c>
      <c r="C113" s="22" t="s">
        <v>177</v>
      </c>
      <c r="D113" s="22" t="s">
        <v>178</v>
      </c>
      <c r="E113" s="22" t="str">
        <f t="shared" si="2"/>
        <v xml:space="preserve">PEDRO GERARDO REJAS TATAJE </v>
      </c>
      <c r="F113" s="22" t="s">
        <v>22</v>
      </c>
      <c r="G113" s="23">
        <v>2009</v>
      </c>
      <c r="H113" s="23">
        <v>2014</v>
      </c>
      <c r="J113" s="22" t="str">
        <f t="shared" si="3"/>
        <v>insert into Camaleon.CandidatoCongresoRenuncia( ORGPOLITICA, CARGO_AUTORIDAD, NOMBRES, APELLIDOS, NOMBRE_COMPLETO, ORG_POLITICA, ANIO_INICIO, ANIO_FINAL ) values( 'ALIANZA PARA EL PROGRESO DEL PERÚ', 'CONGRESISTA', 'PEDRO GERARDO', 'REJAS TATAJE ', 'PEDRO GERARDO REJAS TATAJE ', 'FUERZA POPULAR', '2009', '2014' );</v>
      </c>
    </row>
    <row r="114" spans="1:10" ht="15" customHeight="1" x14ac:dyDescent="0.2">
      <c r="A114" s="22" t="s">
        <v>8935</v>
      </c>
      <c r="B114" s="22" t="s">
        <v>21</v>
      </c>
      <c r="C114" s="22" t="s">
        <v>162</v>
      </c>
      <c r="D114" s="22" t="s">
        <v>163</v>
      </c>
      <c r="E114" s="22" t="str">
        <f t="shared" si="2"/>
        <v xml:space="preserve">PEDRO JORGE LOPEZ BARRIOS </v>
      </c>
      <c r="F114" s="22" t="s">
        <v>877</v>
      </c>
      <c r="G114" s="23">
        <v>2005</v>
      </c>
      <c r="H114" s="23">
        <v>2012</v>
      </c>
      <c r="J114" s="22" t="str">
        <f t="shared" si="3"/>
        <v>insert into Camaleon.CandidatoCongresoRenuncia( ORGPOLITICA, CARGO_AUTORIDAD, NOMBRES, APELLIDOS, NOMBRE_COMPLETO, ORG_POLITICA, ANIO_INICIO, ANIO_FINAL ) values( 'ALIANZA PARA EL PROGRESO DEL PERÚ', 'CONGRESISTA', 'PEDRO JORGE', 'LOPEZ BARRIOS ', 'PEDRO JORGE LOPEZ BARRIOS ', 'MI CALLAO', '2005', '2012' );</v>
      </c>
    </row>
    <row r="115" spans="1:10" ht="15" customHeight="1" x14ac:dyDescent="0.2">
      <c r="A115" s="22" t="s">
        <v>8935</v>
      </c>
      <c r="B115" s="22" t="s">
        <v>21</v>
      </c>
      <c r="C115" s="22" t="s">
        <v>64</v>
      </c>
      <c r="D115" s="22" t="s">
        <v>209</v>
      </c>
      <c r="E115" s="22" t="str">
        <f t="shared" si="2"/>
        <v xml:space="preserve">RICARDO CHAVARRIA ORIA </v>
      </c>
      <c r="F115" s="22" t="s">
        <v>935</v>
      </c>
      <c r="G115" s="23">
        <v>2005</v>
      </c>
      <c r="H115" s="23">
        <v>2006</v>
      </c>
      <c r="J115" s="22" t="str">
        <f t="shared" si="3"/>
        <v>insert into Camaleon.CandidatoCongresoRenuncia( ORGPOLITICA, CARGO_AUTORIDAD, NOMBRES, APELLIDOS, NOMBRE_COMPLETO, ORG_POLITICA, ANIO_INICIO, ANIO_FINAL ) values( 'ALIANZA PARA EL PROGRESO DEL PERÚ', 'CONGRESISTA', 'RICARDO', 'CHAVARRIA ORIA ', 'RICARDO CHAVARRIA ORIA ', 'FUERZA NACIONAL', '2005', '2006' );</v>
      </c>
    </row>
    <row r="116" spans="1:10" ht="15" customHeight="1" x14ac:dyDescent="0.2">
      <c r="A116" s="22" t="s">
        <v>8935</v>
      </c>
      <c r="B116" s="22" t="s">
        <v>21</v>
      </c>
      <c r="C116" s="22" t="s">
        <v>834</v>
      </c>
      <c r="D116" s="22" t="s">
        <v>835</v>
      </c>
      <c r="E116" s="22" t="str">
        <f t="shared" si="2"/>
        <v xml:space="preserve">ROSA YOLANDA VIGIL PEREZ </v>
      </c>
      <c r="F116" s="22" t="s">
        <v>936</v>
      </c>
      <c r="G116" s="23">
        <v>2014</v>
      </c>
      <c r="H116" s="23">
        <v>2015</v>
      </c>
      <c r="J116" s="22" t="str">
        <f t="shared" si="3"/>
        <v>insert into Camaleon.CandidatoCongresoRenuncia( ORGPOLITICA, CARGO_AUTORIDAD, NOMBRES, APELLIDOS, NOMBRE_COMPLETO, ORG_POLITICA, ANIO_INICIO, ANIO_FINAL ) values( 'ALIANZA PARA EL PROGRESO DEL PERÚ', 'CONGRESISTA', 'ROSA YOLANDA', 'VIGIL PEREZ ', 'ROSA YOLANDA VIGIL PEREZ ', 'FUERZA LORETANA', '2014', '2015' );</v>
      </c>
    </row>
    <row r="117" spans="1:10" ht="15" customHeight="1" x14ac:dyDescent="0.2">
      <c r="A117" s="22" t="s">
        <v>8935</v>
      </c>
      <c r="B117" s="22" t="s">
        <v>21</v>
      </c>
      <c r="C117" s="22" t="s">
        <v>205</v>
      </c>
      <c r="D117" s="22" t="s">
        <v>206</v>
      </c>
      <c r="E117" s="22" t="str">
        <f t="shared" si="2"/>
        <v>TADEO ANASTACIO GUARDIA HUAMANI</v>
      </c>
      <c r="F117" s="22" t="s">
        <v>937</v>
      </c>
      <c r="G117" s="23">
        <v>2011</v>
      </c>
      <c r="H117" s="23">
        <v>2014</v>
      </c>
      <c r="J117" s="22" t="str">
        <f t="shared" si="3"/>
        <v>insert into Camaleon.CandidatoCongresoRenuncia( ORGPOLITICA, CARGO_AUTORIDAD, NOMBRES, APELLIDOS, NOMBRE_COMPLETO, ORG_POLITICA, ANIO_INICIO, ANIO_FINAL ) values( 'ALIANZA PARA EL PROGRESO DEL PERÚ', 'CONGRESISTA', 'TADEO ANASTACIO', 'GUARDIA HUAMANI', 'TADEO ANASTACIO GUARDIA HUAMANI', 'TODOS POR EL PERÚ', '2011', '2014' );</v>
      </c>
    </row>
    <row r="118" spans="1:10" ht="15" customHeight="1" x14ac:dyDescent="0.2">
      <c r="A118" s="22" t="s">
        <v>8935</v>
      </c>
      <c r="B118" s="22" t="s">
        <v>21</v>
      </c>
      <c r="C118" s="22" t="s">
        <v>205</v>
      </c>
      <c r="D118" s="22" t="s">
        <v>206</v>
      </c>
      <c r="E118" s="22" t="str">
        <f t="shared" si="2"/>
        <v>TADEO ANASTACIO GUARDIA HUAMANI</v>
      </c>
      <c r="F118" s="22" t="s">
        <v>905</v>
      </c>
      <c r="G118" s="23">
        <v>2010</v>
      </c>
      <c r="H118" s="23">
        <v>2011</v>
      </c>
      <c r="J118" s="22" t="str">
        <f t="shared" si="3"/>
        <v>insert into Camaleon.CandidatoCongresoRenuncia( ORGPOLITICA, CARGO_AUTORIDAD, NOMBRES, APELLIDOS, NOMBRE_COMPLETO, ORG_POLITICA, ANIO_INICIO, ANIO_FINAL ) values( 'ALIANZA PARA EL PROGRESO DEL PERÚ', 'CONGRESISTA', 'TADEO ANASTACIO', 'GUARDIA HUAMANI', 'TADEO ANASTACIO GUARDIA HUAMANI', 'PARTIDO POPULAR CRISTIANO - PPC', '2010', '2011' );</v>
      </c>
    </row>
    <row r="119" spans="1:10" ht="15" customHeight="1" x14ac:dyDescent="0.2">
      <c r="A119" s="22" t="s">
        <v>8935</v>
      </c>
      <c r="B119" s="22" t="s">
        <v>21</v>
      </c>
      <c r="C119" s="22" t="s">
        <v>172</v>
      </c>
      <c r="D119" s="22" t="s">
        <v>173</v>
      </c>
      <c r="E119" s="22" t="str">
        <f t="shared" si="2"/>
        <v>TITO JOSIP JAIME HIDALGO</v>
      </c>
      <c r="F119" s="22" t="s">
        <v>859</v>
      </c>
      <c r="G119" s="23">
        <v>2008</v>
      </c>
      <c r="H119" s="23">
        <v>2015</v>
      </c>
      <c r="J119" s="22" t="str">
        <f t="shared" si="3"/>
        <v>insert into Camaleon.CandidatoCongresoRenuncia( ORGPOLITICA, CARGO_AUTORIDAD, NOMBRES, APELLIDOS, NOMBRE_COMPLETO, ORG_POLITICA, ANIO_INICIO, ANIO_FINAL ) values( 'ALIANZA PARA EL PROGRESO DEL PERÚ', 'CONGRESISTA', 'TITO JOSIP', 'JAIME HIDALGO', 'TITO JOSIP JAIME HIDALGO', 'PARTIDO APRISTA PERUANO', '2008', '2015' );</v>
      </c>
    </row>
    <row r="120" spans="1:10" ht="15" customHeight="1" x14ac:dyDescent="0.2">
      <c r="A120" s="22" t="s">
        <v>8935</v>
      </c>
      <c r="B120" s="22" t="s">
        <v>21</v>
      </c>
      <c r="C120" s="22" t="s">
        <v>182</v>
      </c>
      <c r="D120" s="22" t="s">
        <v>183</v>
      </c>
      <c r="E120" s="22" t="str">
        <f t="shared" si="2"/>
        <v xml:space="preserve">VIRGILIO ACUÑA PERALTA </v>
      </c>
      <c r="F120" s="22" t="s">
        <v>860</v>
      </c>
      <c r="G120" s="23">
        <v>1994</v>
      </c>
      <c r="H120" s="23">
        <v>2015</v>
      </c>
      <c r="J120" s="22" t="str">
        <f t="shared" si="3"/>
        <v>insert into Camaleon.CandidatoCongresoRenuncia( ORGPOLITICA, CARGO_AUTORIDAD, NOMBRES, APELLIDOS, NOMBRE_COMPLETO, ORG_POLITICA, ANIO_INICIO, ANIO_FINAL ) values( 'ALIANZA PARA EL PROGRESO DEL PERÚ', 'CONGRESISTA', 'VIRGILIO', 'ACUÑA PERALTA ', 'VIRGILIO ACUÑA PERALTA ', 'SOLIDARIDAD NACIONAL', '1994', '2015' );</v>
      </c>
    </row>
    <row r="121" spans="1:10" ht="15" customHeight="1" x14ac:dyDescent="0.2">
      <c r="A121" s="22" t="s">
        <v>8935</v>
      </c>
      <c r="B121" s="22" t="s">
        <v>21</v>
      </c>
      <c r="C121" s="22" t="s">
        <v>232</v>
      </c>
      <c r="D121" s="22" t="s">
        <v>233</v>
      </c>
      <c r="E121" s="22" t="str">
        <f t="shared" si="2"/>
        <v xml:space="preserve">YVAN VLADIMIR PARDO VINCES </v>
      </c>
      <c r="F121" s="22" t="s">
        <v>1</v>
      </c>
      <c r="G121" s="23">
        <v>2010</v>
      </c>
      <c r="H121" s="23">
        <v>2015</v>
      </c>
      <c r="J121" s="22" t="str">
        <f t="shared" si="3"/>
        <v>insert into Camaleon.CandidatoCongresoRenuncia( ORGPOLITICA, CARGO_AUTORIDAD, NOMBRES, APELLIDOS, NOMBRE_COMPLETO, ORG_POLITICA, ANIO_INICIO, ANIO_FINAL ) values( 'ALIANZA PARA EL PROGRESO DEL PERÚ', 'CONGRESISTA', 'YVAN VLADIMIR', 'PARDO VINCES ', 'YVAN VLADIMIR PARDO VINCES ', 'PARTIDO NACIONALISTA PERUANO', '2010', '2015' );</v>
      </c>
    </row>
    <row r="122" spans="1:10" ht="15" customHeight="1" x14ac:dyDescent="0.2">
      <c r="A122" s="22" t="s">
        <v>8935</v>
      </c>
      <c r="B122" s="22" t="s">
        <v>21</v>
      </c>
      <c r="C122" s="22" t="s">
        <v>192</v>
      </c>
      <c r="D122" s="22" t="s">
        <v>193</v>
      </c>
      <c r="E122" s="22" t="str">
        <f t="shared" si="2"/>
        <v xml:space="preserve">ZOILA SOLEDAD YAURI AQUINO </v>
      </c>
      <c r="F122" s="22" t="s">
        <v>859</v>
      </c>
      <c r="G122" s="23">
        <v>2010</v>
      </c>
      <c r="H122" s="23">
        <v>2012</v>
      </c>
      <c r="J122" s="22" t="str">
        <f t="shared" si="3"/>
        <v>insert into Camaleon.CandidatoCongresoRenuncia( ORGPOLITICA, CARGO_AUTORIDAD, NOMBRES, APELLIDOS, NOMBRE_COMPLETO, ORG_POLITICA, ANIO_INICIO, ANIO_FINAL ) values( 'ALIANZA PARA EL PROGRESO DEL PERÚ', 'CONGRESISTA', 'ZOILA SOLEDAD', 'YAURI AQUINO ', 'ZOILA SOLEDAD YAURI AQUINO ', 'PARTIDO APRISTA PERUANO', '2010', '2012' );</v>
      </c>
    </row>
    <row r="123" spans="1:10" ht="15" customHeight="1" x14ac:dyDescent="0.2">
      <c r="A123" s="22" t="s">
        <v>14</v>
      </c>
      <c r="B123" s="22" t="s">
        <v>21</v>
      </c>
      <c r="C123" s="22" t="s">
        <v>249</v>
      </c>
      <c r="D123" s="22" t="s">
        <v>250</v>
      </c>
      <c r="E123" s="22" t="str">
        <f t="shared" si="2"/>
        <v>AIDA NALDY CLOTILDE SOTOMAYOR GARCIA VDA DE ESTERRIPA</v>
      </c>
      <c r="F123" s="22" t="s">
        <v>879</v>
      </c>
      <c r="G123" s="23">
        <v>2010</v>
      </c>
      <c r="H123" s="23">
        <v>2011</v>
      </c>
      <c r="J123" s="22" t="str">
        <f t="shared" si="3"/>
        <v>insert into Camaleon.CandidatoCongresoRenuncia( ORGPOLITICA, CARGO_AUTORIDAD, NOMBRES, APELLIDOS, NOMBRE_COMPLETO, ORG_POLITICA, ANIO_INICIO, ANIO_FINAL ) values( 'ALIANZA POPULAR', 'CONGRESISTA', 'AIDA NALDY CLOTILDE', 'SOTOMAYOR GARCIA VDA DE ESTERRIPA', 'AIDA NALDY CLOTILDE SOTOMAYOR GARCIA VDA DE ESTERRIPA', 'MOVIMIENTO INDEPENDIENTE CHIMPUM CALLAO', '2010', '2011' );</v>
      </c>
    </row>
    <row r="124" spans="1:10" ht="15" customHeight="1" x14ac:dyDescent="0.2">
      <c r="A124" s="22" t="s">
        <v>14</v>
      </c>
      <c r="B124" s="22" t="s">
        <v>21</v>
      </c>
      <c r="C124" s="22" t="s">
        <v>249</v>
      </c>
      <c r="D124" s="22" t="s">
        <v>250</v>
      </c>
      <c r="E124" s="22" t="str">
        <f t="shared" si="2"/>
        <v>AIDA NALDY CLOTILDE SOTOMAYOR GARCIA VDA DE ESTERRIPA</v>
      </c>
      <c r="F124" s="22" t="s">
        <v>870</v>
      </c>
      <c r="G124" s="23">
        <v>2005</v>
      </c>
      <c r="H124" s="23">
        <v>2006</v>
      </c>
      <c r="J124" s="22" t="str">
        <f t="shared" si="3"/>
        <v>insert into Camaleon.CandidatoCongresoRenuncia( ORGPOLITICA, CARGO_AUTORIDAD, NOMBRES, APELLIDOS, NOMBRE_COMPLETO, ORG_POLITICA, ANIO_INICIO, ANIO_FINAL ) values( 'ALIANZA POPULAR', 'CONGRESISTA', 'AIDA NALDY CLOTILDE', 'SOTOMAYOR GARCIA VDA DE ESTERRIPA', 'AIDA NALDY CLOTILDE SOTOMAYOR GARCIA VDA DE ESTERRIPA', 'PARTIDO POPULAR CRISTIANO', '2005', '2006' );</v>
      </c>
    </row>
    <row r="125" spans="1:10" ht="15" customHeight="1" x14ac:dyDescent="0.2">
      <c r="A125" s="22" t="s">
        <v>14</v>
      </c>
      <c r="B125" s="22" t="s">
        <v>21</v>
      </c>
      <c r="C125" s="22" t="s">
        <v>254</v>
      </c>
      <c r="D125" s="22" t="s">
        <v>255</v>
      </c>
      <c r="E125" s="22" t="str">
        <f t="shared" si="2"/>
        <v>ALONSO ALBERTO NAVARRO CABANILLAS</v>
      </c>
      <c r="F125" s="22" t="s">
        <v>870</v>
      </c>
      <c r="G125" s="23">
        <v>2005</v>
      </c>
      <c r="H125" s="23">
        <v>2009</v>
      </c>
      <c r="J125" s="22" t="str">
        <f t="shared" si="3"/>
        <v>insert into Camaleon.CandidatoCongresoRenuncia( ORGPOLITICA, CARGO_AUTORIDAD, NOMBRES, APELLIDOS, NOMBRE_COMPLETO, ORG_POLITICA, ANIO_INICIO, ANIO_FINAL ) values( 'ALIANZA POPULAR', 'CONGRESISTA', 'ALONSO ALBERTO', 'NAVARRO CABANILLAS', 'ALONSO ALBERTO NAVARRO CABANILLAS', 'PARTIDO POPULAR CRISTIANO', '2005', '2009' );</v>
      </c>
    </row>
    <row r="126" spans="1:10" ht="15" customHeight="1" x14ac:dyDescent="0.2">
      <c r="A126" s="22" t="s">
        <v>14</v>
      </c>
      <c r="B126" s="22" t="s">
        <v>21</v>
      </c>
      <c r="C126" s="22" t="s">
        <v>273</v>
      </c>
      <c r="D126" s="22" t="s">
        <v>274</v>
      </c>
      <c r="E126" s="22" t="str">
        <f t="shared" si="2"/>
        <v>ANDREA VARGAS SORIA</v>
      </c>
      <c r="F126" s="22" t="s">
        <v>938</v>
      </c>
      <c r="G126" s="23">
        <v>2006</v>
      </c>
      <c r="H126" s="23">
        <v>2011</v>
      </c>
      <c r="J126" s="22" t="str">
        <f t="shared" si="3"/>
        <v>insert into Camaleon.CandidatoCongresoRenuncia( ORGPOLITICA, CARGO_AUTORIDAD, NOMBRES, APELLIDOS, NOMBRE_COMPLETO, ORG_POLITICA, ANIO_INICIO, ANIO_FINAL ) values( 'ALIANZA POPULAR', 'CONGRESISTA', 'ANDREA', 'VARGAS SORIA', 'ANDREA VARGAS SORIA', 'PARTIDO ACCIÓN POPULAR', '2006', '2011' );</v>
      </c>
    </row>
    <row r="127" spans="1:10" ht="15" customHeight="1" x14ac:dyDescent="0.2">
      <c r="A127" s="22" t="s">
        <v>14</v>
      </c>
      <c r="B127" s="22" t="s">
        <v>21</v>
      </c>
      <c r="C127" s="22" t="s">
        <v>260</v>
      </c>
      <c r="D127" s="22" t="s">
        <v>261</v>
      </c>
      <c r="E127" s="22" t="str">
        <f t="shared" si="2"/>
        <v xml:space="preserve">ANTONINA ROSARIO SASIETA MORALES </v>
      </c>
      <c r="F127" s="22" t="s">
        <v>858</v>
      </c>
      <c r="G127" s="23">
        <v>2004</v>
      </c>
      <c r="H127" s="23">
        <v>2010</v>
      </c>
      <c r="J127" s="22" t="str">
        <f t="shared" si="3"/>
        <v>insert into Camaleon.CandidatoCongresoRenuncia( ORGPOLITICA, CARGO_AUTORIDAD, NOMBRES, APELLIDOS, NOMBRE_COMPLETO, ORG_POLITICA, ANIO_INICIO, ANIO_FINAL ) values( 'ALIANZA POPULAR', 'CONGRESISTA', 'ANTONINA ROSARIO', 'SASIETA MORALES ', 'ANTONINA ROSARIO SASIETA MORALES ', 'ACCIÓN POPULAR', '2004', '2010' );</v>
      </c>
    </row>
    <row r="128" spans="1:10" ht="15" customHeight="1" x14ac:dyDescent="0.2">
      <c r="A128" s="22" t="s">
        <v>14</v>
      </c>
      <c r="B128" s="22" t="s">
        <v>21</v>
      </c>
      <c r="C128" s="22" t="s">
        <v>266</v>
      </c>
      <c r="D128" s="22" t="s">
        <v>267</v>
      </c>
      <c r="E128" s="22" t="str">
        <f t="shared" si="2"/>
        <v xml:space="preserve">AYDEE ALBERTINA LOPEZ PEREZ </v>
      </c>
      <c r="F128" s="22" t="s">
        <v>939</v>
      </c>
      <c r="G128" s="23">
        <v>2006</v>
      </c>
      <c r="H128" s="23">
        <v>2007</v>
      </c>
      <c r="J128" s="22" t="str">
        <f t="shared" si="3"/>
        <v>insert into Camaleon.CandidatoCongresoRenuncia( ORGPOLITICA, CARGO_AUTORIDAD, NOMBRES, APELLIDOS, NOMBRE_COMPLETO, ORG_POLITICA, ANIO_INICIO, ANIO_FINAL ) values( 'ALIANZA POPULAR', 'CONGRESISTA', 'AYDEE ALBERTINA', 'LOPEZ PEREZ ', 'AYDEE ALBERTINA LOPEZ PEREZ ', 'Organización Independiente Ashaninka del Pichis', '2006', '2007' );</v>
      </c>
    </row>
    <row r="129" spans="1:10" ht="15" customHeight="1" x14ac:dyDescent="0.2">
      <c r="A129" s="22" t="s">
        <v>14</v>
      </c>
      <c r="B129" s="22" t="s">
        <v>21</v>
      </c>
      <c r="C129" s="22" t="s">
        <v>266</v>
      </c>
      <c r="D129" s="22" t="s">
        <v>267</v>
      </c>
      <c r="E129" s="22" t="str">
        <f t="shared" si="2"/>
        <v xml:space="preserve">AYDEE ALBERTINA LOPEZ PEREZ </v>
      </c>
      <c r="F129" s="22" t="s">
        <v>8964</v>
      </c>
      <c r="G129" s="23">
        <v>2007</v>
      </c>
      <c r="H129" s="23">
        <v>2011</v>
      </c>
      <c r="J129" s="22" t="str">
        <f t="shared" si="3"/>
        <v>insert into Camaleon.CandidatoCongresoRenuncia( ORGPOLITICA, CARGO_AUTORIDAD, NOMBRES, APELLIDOS, NOMBRE_COMPLETO, ORG_POLITICA, ANIO_INICIO, ANIO_FINAL ) values( 'ALIANZA POPULAR', 'CONGRESISTA', 'AYDEE ALBERTINA', 'LOPEZ PEREZ ', 'AYDEE ALBERTINA LOPEZ PEREZ ', 'PERÚ Posible', '2007', '2011' );</v>
      </c>
    </row>
    <row r="130" spans="1:10" ht="15" customHeight="1" x14ac:dyDescent="0.2">
      <c r="A130" s="22" t="s">
        <v>14</v>
      </c>
      <c r="B130" s="22" t="s">
        <v>21</v>
      </c>
      <c r="C130" s="22" t="s">
        <v>245</v>
      </c>
      <c r="D130" s="22" t="s">
        <v>246</v>
      </c>
      <c r="E130" s="22" t="str">
        <f t="shared" si="2"/>
        <v xml:space="preserve">CARLOS ALFONSO CASSARO MERINO </v>
      </c>
      <c r="F130" s="22" t="s">
        <v>940</v>
      </c>
      <c r="G130" s="23">
        <v>2009</v>
      </c>
      <c r="H130" s="23">
        <v>2013</v>
      </c>
      <c r="J130" s="22" t="str">
        <f t="shared" si="3"/>
        <v>insert into Camaleon.CandidatoCongresoRenuncia( ORGPOLITICA, CARGO_AUTORIDAD, NOMBRES, APELLIDOS, NOMBRE_COMPLETO, ORG_POLITICA, ANIO_INICIO, ANIO_FINAL ) values( 'ALIANZA POPULAR', 'CONGRESISTA', 'CARLOS ALFONSO', 'CASSARO MERINO ', 'CARLOS ALFONSO CASSARO MERINO ', 'Movimiento Regional Cajamarca Siempre Verde', '2009', '2013' );</v>
      </c>
    </row>
    <row r="131" spans="1:10" ht="15" customHeight="1" x14ac:dyDescent="0.2">
      <c r="A131" s="22" t="s">
        <v>14</v>
      </c>
      <c r="B131" s="22" t="s">
        <v>21</v>
      </c>
      <c r="C131" s="22" t="s">
        <v>245</v>
      </c>
      <c r="D131" s="22" t="s">
        <v>246</v>
      </c>
      <c r="E131" s="22" t="str">
        <f t="shared" ref="E131:E194" si="4">C131 &amp; " " &amp; D131</f>
        <v xml:space="preserve">CARLOS ALFONSO CASSARO MERINO </v>
      </c>
      <c r="F131" s="22" t="s">
        <v>940</v>
      </c>
      <c r="G131" s="23">
        <v>2009</v>
      </c>
      <c r="H131" s="23">
        <v>2013</v>
      </c>
      <c r="J131" s="22" t="str">
        <f t="shared" ref="J131:J194" si="5">"insert into Camaleon.CandidatoCongresoRenuncia( "&amp;$A$1&amp;", "&amp;$B$1&amp;", "&amp;$C$1&amp;", "&amp;$D$1&amp;", "&amp;$E$1&amp;", "&amp;$F$1&amp;", "&amp;$G$1&amp;", "&amp;$H$1&amp;" ) values( '"&amp;A131&amp;"', '"&amp;B131&amp;"', '"&amp;C131&amp;"', '"&amp;D131&amp;"', '"&amp;E131&amp;"', '"&amp;F131&amp;"', '"&amp;G131&amp;"', '"&amp;H131&amp;"' );"</f>
        <v>insert into Camaleon.CandidatoCongresoRenuncia( ORGPOLITICA, CARGO_AUTORIDAD, NOMBRES, APELLIDOS, NOMBRE_COMPLETO, ORG_POLITICA, ANIO_INICIO, ANIO_FINAL ) values( 'ALIANZA POPULAR', 'CONGRESISTA', 'CARLOS ALFONSO', 'CASSARO MERINO ', 'CARLOS ALFONSO CASSARO MERINO ', 'Movimiento Regional Cajamarca Siempre Verde', '2009', '2013' );</v>
      </c>
    </row>
    <row r="132" spans="1:10" ht="15" customHeight="1" x14ac:dyDescent="0.2">
      <c r="A132" s="22" t="s">
        <v>14</v>
      </c>
      <c r="B132" s="22" t="s">
        <v>21</v>
      </c>
      <c r="C132" s="22" t="s">
        <v>256</v>
      </c>
      <c r="D132" s="22" t="s">
        <v>257</v>
      </c>
      <c r="E132" s="22" t="str">
        <f t="shared" si="4"/>
        <v>CIRO JESUS RODRIGUEZ ALIAGA</v>
      </c>
      <c r="F132" s="22" t="s">
        <v>941</v>
      </c>
      <c r="G132" s="23">
        <v>2010</v>
      </c>
      <c r="H132" s="23">
        <v>2011</v>
      </c>
      <c r="J132" s="22" t="str">
        <f t="shared" si="5"/>
        <v>insert into Camaleon.CandidatoCongresoRenuncia( ORGPOLITICA, CARGO_AUTORIDAD, NOMBRES, APELLIDOS, NOMBRE_COMPLETO, ORG_POLITICA, ANIO_INICIO, ANIO_FINAL ) values( 'ALIANZA POPULAR', 'CONGRESISTA', 'CIRO JESUS', 'RODRIGUEZ ALIAGA', 'CIRO JESUS RODRIGUEZ ALIAGA', 'PARTIDO POLITICO ADELANTE', '2010', '2011' );</v>
      </c>
    </row>
    <row r="133" spans="1:10" ht="15" customHeight="1" x14ac:dyDescent="0.2">
      <c r="A133" s="22" t="s">
        <v>14</v>
      </c>
      <c r="B133" s="22" t="s">
        <v>21</v>
      </c>
      <c r="C133" s="22" t="s">
        <v>252</v>
      </c>
      <c r="D133" s="22" t="s">
        <v>253</v>
      </c>
      <c r="E133" s="22" t="str">
        <f t="shared" si="4"/>
        <v>GIANINA DE JESUS CAIPO BERROCAL</v>
      </c>
      <c r="F133" s="22" t="s">
        <v>859</v>
      </c>
      <c r="G133" s="23">
        <v>2008</v>
      </c>
      <c r="H133" s="23">
        <v>2014</v>
      </c>
      <c r="J133" s="22" t="str">
        <f t="shared" si="5"/>
        <v>insert into Camaleon.CandidatoCongresoRenuncia( ORGPOLITICA, CARGO_AUTORIDAD, NOMBRES, APELLIDOS, NOMBRE_COMPLETO, ORG_POLITICA, ANIO_INICIO, ANIO_FINAL ) values( 'ALIANZA POPULAR', 'CONGRESISTA', 'GIANINA DE JESUS', 'CAIPO BERROCAL', 'GIANINA DE JESUS CAIPO BERROCAL', 'PARTIDO APRISTA PERUANO', '2008', '2014' );</v>
      </c>
    </row>
    <row r="134" spans="1:10" ht="15" customHeight="1" x14ac:dyDescent="0.2">
      <c r="A134" s="22" t="s">
        <v>14</v>
      </c>
      <c r="B134" s="22" t="s">
        <v>21</v>
      </c>
      <c r="C134" s="22" t="s">
        <v>258</v>
      </c>
      <c r="D134" s="22" t="s">
        <v>259</v>
      </c>
      <c r="E134" s="22" t="str">
        <f t="shared" si="4"/>
        <v xml:space="preserve">JOSE MARTIN FORT BELLINA </v>
      </c>
      <c r="F134" s="22" t="s">
        <v>897</v>
      </c>
      <c r="G134" s="23">
        <v>2010</v>
      </c>
      <c r="H134" s="23">
        <v>2010</v>
      </c>
      <c r="J134" s="22" t="str">
        <f t="shared" si="5"/>
        <v>insert into Camaleon.CandidatoCongresoRenuncia( ORGPOLITICA, CARGO_AUTORIDAD, NOMBRES, APELLIDOS, NOMBRE_COMPLETO, ORG_POLITICA, ANIO_INICIO, ANIO_FINAL ) values( 'ALIANZA POPULAR', 'CONGRESISTA', 'JOSE MARTIN', 'FORT BELLINA ', 'JOSE MARTIN FORT BELLINA ', 'CAMBIO RADICAL', '2010', '2010' );</v>
      </c>
    </row>
    <row r="135" spans="1:10" ht="15" customHeight="1" x14ac:dyDescent="0.2">
      <c r="A135" s="22" t="s">
        <v>14</v>
      </c>
      <c r="B135" s="22" t="s">
        <v>21</v>
      </c>
      <c r="C135" s="22" t="s">
        <v>84</v>
      </c>
      <c r="D135" s="22" t="s">
        <v>270</v>
      </c>
      <c r="E135" s="22" t="str">
        <f t="shared" si="4"/>
        <v xml:space="preserve">JOSE MIGUEL GAMBETTA RIOS </v>
      </c>
      <c r="F135" s="22" t="s">
        <v>859</v>
      </c>
      <c r="G135" s="23">
        <v>2010</v>
      </c>
      <c r="H135" s="23">
        <v>2015</v>
      </c>
      <c r="J135" s="22" t="str">
        <f t="shared" si="5"/>
        <v>insert into Camaleon.CandidatoCongresoRenuncia( ORGPOLITICA, CARGO_AUTORIDAD, NOMBRES, APELLIDOS, NOMBRE_COMPLETO, ORG_POLITICA, ANIO_INICIO, ANIO_FINAL ) values( 'ALIANZA POPULAR', 'CONGRESISTA', 'JOSE MIGUEL', 'GAMBETTA RIOS ', 'JOSE MIGUEL GAMBETTA RIOS ', 'PARTIDO APRISTA PERUANO', '2010', '2015' );</v>
      </c>
    </row>
    <row r="136" spans="1:10" ht="15" customHeight="1" x14ac:dyDescent="0.2">
      <c r="A136" s="22" t="s">
        <v>14</v>
      </c>
      <c r="B136" s="22" t="s">
        <v>21</v>
      </c>
      <c r="C136" s="22" t="s">
        <v>271</v>
      </c>
      <c r="D136" s="22" t="s">
        <v>272</v>
      </c>
      <c r="E136" s="22" t="str">
        <f t="shared" si="4"/>
        <v>LENIN HAROLD AVILA SILVA</v>
      </c>
      <c r="F136" s="22" t="s">
        <v>878</v>
      </c>
      <c r="G136" s="23">
        <v>2007</v>
      </c>
      <c r="H136" s="23">
        <v>2012</v>
      </c>
      <c r="J136" s="22" t="str">
        <f t="shared" si="5"/>
        <v>insert into Camaleon.CandidatoCongresoRenuncia( ORGPOLITICA, CARGO_AUTORIDAD, NOMBRES, APELLIDOS, NOMBRE_COMPLETO, ORG_POLITICA, ANIO_INICIO, ANIO_FINAL ) values( 'ALIANZA POPULAR', 'CONGRESISTA', 'LENIN HAROLD', 'AVILA SILVA', 'LENIN HAROLD AVILA SILVA', 'PERÚ POSIBLE', '2007', '2012' );</v>
      </c>
    </row>
    <row r="137" spans="1:10" ht="15" customHeight="1" x14ac:dyDescent="0.2">
      <c r="A137" s="22" t="s">
        <v>14</v>
      </c>
      <c r="B137" s="22" t="s">
        <v>21</v>
      </c>
      <c r="C137" s="22" t="s">
        <v>238</v>
      </c>
      <c r="D137" s="22" t="s">
        <v>239</v>
      </c>
      <c r="E137" s="22" t="str">
        <f t="shared" si="4"/>
        <v>LUIS BELTRAN BARRA PACHECO</v>
      </c>
      <c r="F137" s="22" t="s">
        <v>868</v>
      </c>
      <c r="G137" s="23">
        <v>2004</v>
      </c>
      <c r="H137" s="23">
        <v>2015</v>
      </c>
      <c r="J137" s="22" t="str">
        <f t="shared" si="5"/>
        <v>insert into Camaleon.CandidatoCongresoRenuncia( ORGPOLITICA, CARGO_AUTORIDAD, NOMBRES, APELLIDOS, NOMBRE_COMPLETO, ORG_POLITICA, ANIO_INICIO, ANIO_FINAL ) values( 'ALIANZA POPULAR', 'CONGRESISTA', 'LUIS BELTRAN', 'BARRA PACHECO', 'LUIS BELTRAN BARRA PACHECO', 'ALIANZA PARA EL PROGRESO', '2004', '2015' );</v>
      </c>
    </row>
    <row r="138" spans="1:10" ht="15" customHeight="1" x14ac:dyDescent="0.2">
      <c r="A138" s="22" t="s">
        <v>14</v>
      </c>
      <c r="B138" s="22" t="s">
        <v>21</v>
      </c>
      <c r="C138" s="22" t="s">
        <v>247</v>
      </c>
      <c r="D138" s="22" t="s">
        <v>248</v>
      </c>
      <c r="E138" s="22" t="str">
        <f t="shared" si="4"/>
        <v xml:space="preserve">MANUEL ISIDRO VASQUEZ FLORES </v>
      </c>
      <c r="F138" s="22" t="s">
        <v>8982</v>
      </c>
      <c r="G138" s="23">
        <v>2005</v>
      </c>
      <c r="H138" s="23">
        <v>2014</v>
      </c>
      <c r="J138" s="22" t="str">
        <f t="shared" si="5"/>
        <v>insert into Camaleon.CandidatoCongresoRenuncia( ORGPOLITICA, CARGO_AUTORIDAD, NOMBRES, APELLIDOS, NOMBRE_COMPLETO, ORG_POLITICA, ANIO_INICIO, ANIO_FINAL ) values( 'ALIANZA POPULAR', 'CONGRESISTA', 'MANUEL ISIDRO', 'VASQUEZ FLORES ', 'MANUEL ISIDRO VASQUEZ FLORES ', 'Partido Aprista PERUANO', '2005', '2014' );</v>
      </c>
    </row>
    <row r="139" spans="1:10" ht="15" customHeight="1" x14ac:dyDescent="0.2">
      <c r="A139" s="22" t="s">
        <v>14</v>
      </c>
      <c r="B139" s="22" t="s">
        <v>21</v>
      </c>
      <c r="C139" s="22" t="s">
        <v>243</v>
      </c>
      <c r="D139" s="22" t="s">
        <v>244</v>
      </c>
      <c r="E139" s="22" t="str">
        <f t="shared" si="4"/>
        <v>PAOLA CAPCHA CABRERA</v>
      </c>
      <c r="F139" s="22" t="s">
        <v>865</v>
      </c>
      <c r="G139" s="23">
        <v>2004</v>
      </c>
      <c r="H139" s="23">
        <v>2009</v>
      </c>
      <c r="J139" s="22" t="str">
        <f t="shared" si="5"/>
        <v>insert into Camaleon.CandidatoCongresoRenuncia( ORGPOLITICA, CARGO_AUTORIDAD, NOMBRES, APELLIDOS, NOMBRE_COMPLETO, ORG_POLITICA, ANIO_INICIO, ANIO_FINAL ) values( 'ALIANZA POPULAR', 'CONGRESISTA', 'PAOLA', 'CAPCHA CABRERA', 'PAOLA CAPCHA CABRERA', 'APRA', '2004', '2009' );</v>
      </c>
    </row>
    <row r="140" spans="1:10" ht="15" customHeight="1" x14ac:dyDescent="0.2">
      <c r="A140" s="22" t="s">
        <v>14</v>
      </c>
      <c r="B140" s="22" t="s">
        <v>21</v>
      </c>
      <c r="C140" s="22" t="s">
        <v>262</v>
      </c>
      <c r="D140" s="22" t="s">
        <v>263</v>
      </c>
      <c r="E140" s="22" t="str">
        <f t="shared" si="4"/>
        <v xml:space="preserve">PAUL ERWIN PFLÜCKER FAVERON </v>
      </c>
      <c r="F140" s="22" t="s">
        <v>915</v>
      </c>
      <c r="G140" s="23">
        <v>2011</v>
      </c>
      <c r="H140" s="23">
        <v>2014</v>
      </c>
      <c r="J140" s="22" t="str">
        <f t="shared" si="5"/>
        <v>insert into Camaleon.CandidatoCongresoRenuncia( ORGPOLITICA, CARGO_AUTORIDAD, NOMBRES, APELLIDOS, NOMBRE_COMPLETO, ORG_POLITICA, ANIO_INICIO, ANIO_FINAL ) values( 'ALIANZA POPULAR', 'CONGRESISTA', 'PAUL ERWIN', 'PFLÜCKER FAVERON ', 'PAUL ERWIN PFLÜCKER FAVERON ', 'PARTIDO POPULAR CRISTIANO PPC', '2011', '2014' );</v>
      </c>
    </row>
    <row r="141" spans="1:10" ht="15" customHeight="1" x14ac:dyDescent="0.2">
      <c r="A141" s="22" t="s">
        <v>14</v>
      </c>
      <c r="B141" s="22" t="s">
        <v>21</v>
      </c>
      <c r="C141" s="22" t="s">
        <v>128</v>
      </c>
      <c r="D141" s="22" t="s">
        <v>236</v>
      </c>
      <c r="E141" s="22" t="str">
        <f t="shared" si="4"/>
        <v>PILAR MELGAR GUTIERREZ</v>
      </c>
      <c r="F141" s="22" t="s">
        <v>918</v>
      </c>
      <c r="G141" s="23">
        <v>2005</v>
      </c>
      <c r="H141" s="23">
        <v>2015</v>
      </c>
      <c r="J141" s="22" t="str">
        <f t="shared" si="5"/>
        <v>insert into Camaleon.CandidatoCongresoRenuncia( ORGPOLITICA, CARGO_AUTORIDAD, NOMBRES, APELLIDOS, NOMBRE_COMPLETO, ORG_POLITICA, ANIO_INICIO, ANIO_FINAL ) values( 'ALIANZA POPULAR', 'CONGRESISTA', 'PILAR', 'MELGAR GUTIERREZ', 'PILAR MELGAR GUTIERREZ', 'PARTIDO PERÚ POSIBLE', '2005', '2015' );</v>
      </c>
    </row>
    <row r="142" spans="1:10" ht="15" customHeight="1" x14ac:dyDescent="0.2">
      <c r="A142" s="22" t="s">
        <v>14</v>
      </c>
      <c r="B142" s="22" t="s">
        <v>21</v>
      </c>
      <c r="C142" s="22" t="s">
        <v>198</v>
      </c>
      <c r="D142" s="22" t="s">
        <v>251</v>
      </c>
      <c r="E142" s="22" t="str">
        <f t="shared" si="4"/>
        <v xml:space="preserve">ROBERTO CARLOS LAIME SIVANA </v>
      </c>
      <c r="F142" s="22" t="s">
        <v>942</v>
      </c>
      <c r="G142" s="23">
        <v>2014</v>
      </c>
      <c r="H142" s="23">
        <v>2015</v>
      </c>
      <c r="J142" s="22" t="str">
        <f t="shared" si="5"/>
        <v>insert into Camaleon.CandidatoCongresoRenuncia( ORGPOLITICA, CARGO_AUTORIDAD, NOMBRES, APELLIDOS, NOMBRE_COMPLETO, ORG_POLITICA, ANIO_INICIO, ANIO_FINAL ) values( 'ALIANZA POPULAR', 'CONGRESISTA', 'ROBERTO CARLOS', 'LAIME SIVANA ', 'ROBERTO CARLOS LAIME SIVANA ', 'MOVIMIENTO REGIONAL AUTOGOBIERNO AYLLU', '2014', '2015' );</v>
      </c>
    </row>
    <row r="143" spans="1:10" ht="15" customHeight="1" x14ac:dyDescent="0.2">
      <c r="A143" s="22" t="s">
        <v>14</v>
      </c>
      <c r="B143" s="22" t="s">
        <v>21</v>
      </c>
      <c r="C143" s="22" t="s">
        <v>241</v>
      </c>
      <c r="D143" s="22" t="s">
        <v>242</v>
      </c>
      <c r="E143" s="22" t="str">
        <f t="shared" si="4"/>
        <v xml:space="preserve">ROFILIO T NEYRA HUAMANI </v>
      </c>
      <c r="F143" s="22" t="s">
        <v>875</v>
      </c>
      <c r="G143" s="23">
        <v>1998</v>
      </c>
      <c r="H143" s="23">
        <v>2010</v>
      </c>
      <c r="J143" s="22" t="str">
        <f t="shared" si="5"/>
        <v>insert into Camaleon.CandidatoCongresoRenuncia( ORGPOLITICA, CARGO_AUTORIDAD, NOMBRES, APELLIDOS, NOMBRE_COMPLETO, ORG_POLITICA, ANIO_INICIO, ANIO_FINAL ) values( 'ALIANZA POPULAR', 'CONGRESISTA', 'ROFILIO T', 'NEYRA HUAMANI ', 'ROFILIO T NEYRA HUAMANI ', 'VAMOS VECINOS', '1998', '2010' );</v>
      </c>
    </row>
    <row r="144" spans="1:10" ht="15" customHeight="1" x14ac:dyDescent="0.2">
      <c r="A144" s="22" t="s">
        <v>14</v>
      </c>
      <c r="B144" s="22" t="s">
        <v>21</v>
      </c>
      <c r="C144" s="22" t="s">
        <v>264</v>
      </c>
      <c r="D144" s="22" t="s">
        <v>265</v>
      </c>
      <c r="E144" s="22" t="str">
        <f t="shared" si="4"/>
        <v xml:space="preserve">ROSA LILIANA TORRES CASTILLO </v>
      </c>
      <c r="F144" s="22" t="s">
        <v>943</v>
      </c>
      <c r="G144" s="23">
        <v>2006</v>
      </c>
      <c r="H144" s="23">
        <v>2011</v>
      </c>
      <c r="J144" s="22" t="str">
        <f t="shared" si="5"/>
        <v>insert into Camaleon.CandidatoCongresoRenuncia( ORGPOLITICA, CARGO_AUTORIDAD, NOMBRES, APELLIDOS, NOMBRE_COMPLETO, ORG_POLITICA, ANIO_INICIO, ANIO_FINAL ) values( 'ALIANZA POPULAR', 'CONGRESISTA', 'ROSA LILIANA', 'TORRES CASTILLO ', 'ROSA LILIANA TORRES CASTILLO ', 'MOVIMIENTO REGIONAL PATRIA JOVEN', '2006', '2011' );</v>
      </c>
    </row>
    <row r="145" spans="1:10" ht="15" customHeight="1" x14ac:dyDescent="0.2">
      <c r="A145" s="22" t="s">
        <v>14</v>
      </c>
      <c r="B145" s="22" t="s">
        <v>21</v>
      </c>
      <c r="C145" s="22" t="s">
        <v>268</v>
      </c>
      <c r="D145" s="22" t="s">
        <v>269</v>
      </c>
      <c r="E145" s="22" t="str">
        <f t="shared" si="4"/>
        <v>VICTOR FRANCISCO TORRES JIMENEZ</v>
      </c>
      <c r="F145" s="22" t="s">
        <v>868</v>
      </c>
      <c r="G145" s="23">
        <v>2015</v>
      </c>
      <c r="H145" s="23">
        <v>2015</v>
      </c>
      <c r="J145" s="22" t="str">
        <f t="shared" si="5"/>
        <v>insert into Camaleon.CandidatoCongresoRenuncia( ORGPOLITICA, CARGO_AUTORIDAD, NOMBRES, APELLIDOS, NOMBRE_COMPLETO, ORG_POLITICA, ANIO_INICIO, ANIO_FINAL ) values( 'ALIANZA POPULAR', 'CONGRESISTA', 'VICTOR FRANCISCO', 'TORRES JIMENEZ', 'VICTOR FRANCISCO TORRES JIMENEZ', 'ALIANZA PARA EL PROGRESO', '2015', '2015' );</v>
      </c>
    </row>
    <row r="146" spans="1:10" ht="15" customHeight="1" x14ac:dyDescent="0.2">
      <c r="A146" s="22" t="s">
        <v>9</v>
      </c>
      <c r="B146" s="22" t="s">
        <v>21</v>
      </c>
      <c r="C146" s="22" t="s">
        <v>836</v>
      </c>
      <c r="D146" s="22" t="s">
        <v>837</v>
      </c>
      <c r="E146" s="22" t="str">
        <f t="shared" si="4"/>
        <v xml:space="preserve">AMANDO LUCIO VICENTE ZENTENO FLORES </v>
      </c>
      <c r="F146" s="22" t="s">
        <v>1</v>
      </c>
      <c r="G146" s="23">
        <v>2010</v>
      </c>
      <c r="H146" s="23">
        <v>2011</v>
      </c>
      <c r="J146" s="22" t="str">
        <f t="shared" si="5"/>
        <v>insert into Camaleon.CandidatoCongresoRenuncia( ORGPOLITICA, CARGO_AUTORIDAD, NOMBRES, APELLIDOS, NOMBRE_COMPLETO, ORG_POLITICA, ANIO_INICIO, ANIO_FINAL ) values( 'DEMOCRACIA DIRECTA', 'CONGRESISTA', 'AMANDO LUCIO VICENTE', 'ZENTENO FLORES ', 'AMANDO LUCIO VICENTE ZENTENO FLORES ', 'PARTIDO NACIONALISTA PERUANO', '2010', '2011' );</v>
      </c>
    </row>
    <row r="147" spans="1:10" ht="15" customHeight="1" x14ac:dyDescent="0.2">
      <c r="A147" s="22" t="s">
        <v>9</v>
      </c>
      <c r="B147" s="22" t="s">
        <v>21</v>
      </c>
      <c r="C147" s="22" t="s">
        <v>277</v>
      </c>
      <c r="D147" s="22" t="s">
        <v>278</v>
      </c>
      <c r="E147" s="22" t="str">
        <f t="shared" si="4"/>
        <v>ANANIAS WILDER NARRO CULQUE</v>
      </c>
      <c r="F147" s="22" t="s">
        <v>863</v>
      </c>
      <c r="G147" s="23">
        <v>2006</v>
      </c>
      <c r="H147" s="23">
        <v>2015</v>
      </c>
      <c r="J147" s="22" t="str">
        <f t="shared" si="5"/>
        <v>insert into Camaleon.CandidatoCongresoRenuncia( ORGPOLITICA, CARGO_AUTORIDAD, NOMBRES, APELLIDOS, NOMBRE_COMPLETO, ORG_POLITICA, ANIO_INICIO, ANIO_FINAL ) values( 'DEMOCRACIA DIRECTA', 'CONGRESISTA', 'ANANIAS WILDER', 'NARRO CULQUE', 'ANANIAS WILDER NARRO CULQUE', 'UNIÓN POR EL PERÚ', '2006', '2015' );</v>
      </c>
    </row>
    <row r="148" spans="1:10" ht="15" customHeight="1" x14ac:dyDescent="0.2">
      <c r="A148" s="22" t="s">
        <v>9</v>
      </c>
      <c r="B148" s="22" t="s">
        <v>21</v>
      </c>
      <c r="C148" s="22" t="s">
        <v>287</v>
      </c>
      <c r="D148" s="22" t="s">
        <v>288</v>
      </c>
      <c r="E148" s="22" t="str">
        <f t="shared" si="4"/>
        <v>ANDRES SULLCARAY BENITO</v>
      </c>
      <c r="F148" s="22" t="s">
        <v>858</v>
      </c>
      <c r="G148" s="23">
        <v>2006</v>
      </c>
      <c r="H148" s="23">
        <v>2008</v>
      </c>
      <c r="J148" s="22" t="str">
        <f t="shared" si="5"/>
        <v>insert into Camaleon.CandidatoCongresoRenuncia( ORGPOLITICA, CARGO_AUTORIDAD, NOMBRES, APELLIDOS, NOMBRE_COMPLETO, ORG_POLITICA, ANIO_INICIO, ANIO_FINAL ) values( 'DEMOCRACIA DIRECTA', 'CONGRESISTA', 'ANDRES', 'SULLCARAY BENITO', 'ANDRES SULLCARAY BENITO', 'ACCIÓN POPULAR', '2006', '2008' );</v>
      </c>
    </row>
    <row r="149" spans="1:10" ht="15" customHeight="1" x14ac:dyDescent="0.2">
      <c r="A149" s="22" t="s">
        <v>9</v>
      </c>
      <c r="B149" s="22" t="s">
        <v>21</v>
      </c>
      <c r="C149" s="22" t="s">
        <v>282</v>
      </c>
      <c r="D149" s="22" t="s">
        <v>283</v>
      </c>
      <c r="E149" s="22" t="str">
        <f t="shared" si="4"/>
        <v>ANNABELLA VILLEGAS DE CAYRO</v>
      </c>
      <c r="F149" s="22" t="s">
        <v>869</v>
      </c>
      <c r="G149" s="23">
        <v>2006</v>
      </c>
      <c r="H149" s="23">
        <v>2009</v>
      </c>
      <c r="J149" s="22" t="str">
        <f t="shared" si="5"/>
        <v>insert into Camaleon.CandidatoCongresoRenuncia( ORGPOLITICA, CARGO_AUTORIDAD, NOMBRES, APELLIDOS, NOMBRE_COMPLETO, ORG_POLITICA, ANIO_INICIO, ANIO_FINAL ) values( 'DEMOCRACIA DIRECTA', 'CONGRESISTA', 'ANNABELLA', 'VILLEGAS DE CAYRO', 'ANNABELLA VILLEGAS DE CAYRO', 'UPP', '2006', '2009' );</v>
      </c>
    </row>
    <row r="150" spans="1:10" ht="15" customHeight="1" x14ac:dyDescent="0.2">
      <c r="A150" s="22" t="s">
        <v>9</v>
      </c>
      <c r="B150" s="22" t="s">
        <v>21</v>
      </c>
      <c r="C150" s="22" t="s">
        <v>838</v>
      </c>
      <c r="D150" s="22" t="s">
        <v>839</v>
      </c>
      <c r="E150" s="22" t="str">
        <f t="shared" si="4"/>
        <v xml:space="preserve">CARMELA CARBAJAL OTAROLA </v>
      </c>
      <c r="F150" s="22" t="s">
        <v>8929</v>
      </c>
      <c r="G150" s="23">
        <v>2010</v>
      </c>
      <c r="H150" s="23">
        <v>2015</v>
      </c>
      <c r="J150" s="22" t="str">
        <f t="shared" si="5"/>
        <v>insert into Camaleon.CandidatoCongresoRenuncia( ORGPOLITICA, CARGO_AUTORIDAD, NOMBRES, APELLIDOS, NOMBRE_COMPLETO, ORG_POLITICA, ANIO_INICIO, ANIO_FINAL ) values( 'DEMOCRACIA DIRECTA', 'CONGRESISTA', 'CARMELA', 'CARBAJAL OTAROLA ', 'CARMELA CARBAJAL OTAROLA ', 'GANA PERÚ', '2010', '2015' );</v>
      </c>
    </row>
    <row r="151" spans="1:10" ht="15" customHeight="1" x14ac:dyDescent="0.2">
      <c r="A151" s="22" t="s">
        <v>9</v>
      </c>
      <c r="B151" s="22" t="s">
        <v>21</v>
      </c>
      <c r="C151" s="22" t="s">
        <v>840</v>
      </c>
      <c r="D151" s="22" t="s">
        <v>841</v>
      </c>
      <c r="E151" s="22" t="str">
        <f t="shared" si="4"/>
        <v>DOMINGO WILLIAM ANCCASI LOPEZ</v>
      </c>
      <c r="F151" s="22" t="s">
        <v>859</v>
      </c>
      <c r="G151" s="23">
        <v>1987</v>
      </c>
      <c r="H151" s="23">
        <v>2004</v>
      </c>
      <c r="J151" s="22" t="str">
        <f t="shared" si="5"/>
        <v>insert into Camaleon.CandidatoCongresoRenuncia( ORGPOLITICA, CARGO_AUTORIDAD, NOMBRES, APELLIDOS, NOMBRE_COMPLETO, ORG_POLITICA, ANIO_INICIO, ANIO_FINAL ) values( 'DEMOCRACIA DIRECTA', 'CONGRESISTA', 'DOMINGO WILLIAM', 'ANCCASI LOPEZ', 'DOMINGO WILLIAM ANCCASI LOPEZ', 'PARTIDO APRISTA PERUANO', '1987', '2004' );</v>
      </c>
    </row>
    <row r="152" spans="1:10" ht="15" customHeight="1" x14ac:dyDescent="0.2">
      <c r="A152" s="22" t="s">
        <v>9</v>
      </c>
      <c r="B152" s="22" t="s">
        <v>21</v>
      </c>
      <c r="C152" s="22" t="s">
        <v>840</v>
      </c>
      <c r="D152" s="22" t="s">
        <v>841</v>
      </c>
      <c r="E152" s="22" t="str">
        <f t="shared" si="4"/>
        <v>DOMINGO WILLIAM ANCCASI LOPEZ</v>
      </c>
      <c r="F152" s="22" t="s">
        <v>1</v>
      </c>
      <c r="G152" s="23">
        <v>2005</v>
      </c>
      <c r="H152" s="23">
        <v>2015</v>
      </c>
      <c r="J152" s="22" t="str">
        <f t="shared" si="5"/>
        <v>insert into Camaleon.CandidatoCongresoRenuncia( ORGPOLITICA, CARGO_AUTORIDAD, NOMBRES, APELLIDOS, NOMBRE_COMPLETO, ORG_POLITICA, ANIO_INICIO, ANIO_FINAL ) values( 'DEMOCRACIA DIRECTA', 'CONGRESISTA', 'DOMINGO WILLIAM', 'ANCCASI LOPEZ', 'DOMINGO WILLIAM ANCCASI LOPEZ', 'PARTIDO NACIONALISTA PERUANO', '2005', '2015' );</v>
      </c>
    </row>
    <row r="153" spans="1:10" ht="15" customHeight="1" x14ac:dyDescent="0.2">
      <c r="A153" s="22" t="s">
        <v>9</v>
      </c>
      <c r="B153" s="22" t="s">
        <v>21</v>
      </c>
      <c r="C153" s="22" t="s">
        <v>284</v>
      </c>
      <c r="D153" s="22" t="s">
        <v>285</v>
      </c>
      <c r="E153" s="22" t="str">
        <f t="shared" si="4"/>
        <v>EDGAR ELVER CHAVEZ ARONES</v>
      </c>
      <c r="F153" s="22" t="s">
        <v>1</v>
      </c>
      <c r="G153" s="23">
        <v>2005</v>
      </c>
      <c r="H153" s="23">
        <v>2014</v>
      </c>
      <c r="J153" s="22" t="str">
        <f t="shared" si="5"/>
        <v>insert into Camaleon.CandidatoCongresoRenuncia( ORGPOLITICA, CARGO_AUTORIDAD, NOMBRES, APELLIDOS, NOMBRE_COMPLETO, ORG_POLITICA, ANIO_INICIO, ANIO_FINAL ) values( 'DEMOCRACIA DIRECTA', 'CONGRESISTA', 'EDGAR ELVER', 'CHAVEZ ARONES', 'EDGAR ELVER CHAVEZ ARONES', 'PARTIDO NACIONALISTA PERUANO', '2005', '2014' );</v>
      </c>
    </row>
    <row r="154" spans="1:10" ht="15" customHeight="1" x14ac:dyDescent="0.2">
      <c r="A154" s="22" t="s">
        <v>9</v>
      </c>
      <c r="B154" s="22" t="s">
        <v>21</v>
      </c>
      <c r="C154" s="22" t="s">
        <v>327</v>
      </c>
      <c r="D154" s="22" t="s">
        <v>328</v>
      </c>
      <c r="E154" s="22" t="str">
        <f t="shared" si="4"/>
        <v>EDGAR NELSON QUISPE FLORES</v>
      </c>
      <c r="F154" s="22" t="s">
        <v>878</v>
      </c>
      <c r="G154" s="23">
        <v>2000</v>
      </c>
      <c r="H154" s="23">
        <v>2008</v>
      </c>
      <c r="J154" s="22" t="str">
        <f t="shared" si="5"/>
        <v>insert into Camaleon.CandidatoCongresoRenuncia( ORGPOLITICA, CARGO_AUTORIDAD, NOMBRES, APELLIDOS, NOMBRE_COMPLETO, ORG_POLITICA, ANIO_INICIO, ANIO_FINAL ) values( 'DEMOCRACIA DIRECTA', 'CONGRESISTA', 'EDGAR NELSON', 'QUISPE FLORES', 'EDGAR NELSON QUISPE FLORES', 'PERÚ POSIBLE', '2000', '2008' );</v>
      </c>
    </row>
    <row r="155" spans="1:10" ht="15" customHeight="1" x14ac:dyDescent="0.2">
      <c r="A155" s="22" t="s">
        <v>9</v>
      </c>
      <c r="B155" s="22" t="s">
        <v>21</v>
      </c>
      <c r="C155" s="22" t="s">
        <v>325</v>
      </c>
      <c r="D155" s="22" t="s">
        <v>326</v>
      </c>
      <c r="E155" s="22" t="str">
        <f t="shared" si="4"/>
        <v>ELEUTERIO TORREJON PEZO</v>
      </c>
      <c r="F155" s="22" t="s">
        <v>1</v>
      </c>
      <c r="G155" s="23">
        <v>2006</v>
      </c>
      <c r="H155" s="23">
        <v>2015</v>
      </c>
      <c r="J155" s="22" t="str">
        <f t="shared" si="5"/>
        <v>insert into Camaleon.CandidatoCongresoRenuncia( ORGPOLITICA, CARGO_AUTORIDAD, NOMBRES, APELLIDOS, NOMBRE_COMPLETO, ORG_POLITICA, ANIO_INICIO, ANIO_FINAL ) values( 'DEMOCRACIA DIRECTA', 'CONGRESISTA', 'ELEUTERIO', 'TORREJON PEZO', 'ELEUTERIO TORREJON PEZO', 'PARTIDO NACIONALISTA PERUANO', '2006', '2015' );</v>
      </c>
    </row>
    <row r="156" spans="1:10" ht="15" customHeight="1" x14ac:dyDescent="0.2">
      <c r="A156" s="22" t="s">
        <v>9</v>
      </c>
      <c r="B156" s="22" t="s">
        <v>21</v>
      </c>
      <c r="C156" s="22" t="s">
        <v>289</v>
      </c>
      <c r="D156" s="22" t="s">
        <v>290</v>
      </c>
      <c r="E156" s="22" t="str">
        <f t="shared" si="4"/>
        <v xml:space="preserve">ELSA CELIA ANICAMA ÑAÑEZ </v>
      </c>
      <c r="F156" s="22" t="s">
        <v>8929</v>
      </c>
      <c r="G156" s="23">
        <v>2011</v>
      </c>
      <c r="H156" s="23">
        <v>2015</v>
      </c>
      <c r="J156" s="22" t="str">
        <f t="shared" si="5"/>
        <v>insert into Camaleon.CandidatoCongresoRenuncia( ORGPOLITICA, CARGO_AUTORIDAD, NOMBRES, APELLIDOS, NOMBRE_COMPLETO, ORG_POLITICA, ANIO_INICIO, ANIO_FINAL ) values( 'DEMOCRACIA DIRECTA', 'CONGRESISTA', 'ELSA CELIA', 'ANICAMA ÑAÑEZ ', 'ELSA CELIA ANICAMA ÑAÑEZ ', 'GANA PERÚ', '2011', '2015' );</v>
      </c>
    </row>
    <row r="157" spans="1:10" ht="15" customHeight="1" x14ac:dyDescent="0.2">
      <c r="A157" s="22" t="s">
        <v>9</v>
      </c>
      <c r="B157" s="22" t="s">
        <v>21</v>
      </c>
      <c r="C157" s="22" t="s">
        <v>293</v>
      </c>
      <c r="D157" s="22" t="s">
        <v>294</v>
      </c>
      <c r="E157" s="22" t="str">
        <f t="shared" si="4"/>
        <v>FAUSTINO ELENO GUEVARA VASQUEZ</v>
      </c>
      <c r="F157" s="22" t="s">
        <v>1</v>
      </c>
      <c r="G157" s="23">
        <v>2011</v>
      </c>
      <c r="H157" s="23">
        <v>2013</v>
      </c>
      <c r="J157" s="22" t="str">
        <f t="shared" si="5"/>
        <v>insert into Camaleon.CandidatoCongresoRenuncia( ORGPOLITICA, CARGO_AUTORIDAD, NOMBRES, APELLIDOS, NOMBRE_COMPLETO, ORG_POLITICA, ANIO_INICIO, ANIO_FINAL ) values( 'DEMOCRACIA DIRECTA', 'CONGRESISTA', 'FAUSTINO ELENO', 'GUEVARA VASQUEZ', 'FAUSTINO ELENO GUEVARA VASQUEZ', 'PARTIDO NACIONALISTA PERUANO', '2011', '2013' );</v>
      </c>
    </row>
    <row r="158" spans="1:10" ht="15" customHeight="1" x14ac:dyDescent="0.2">
      <c r="A158" s="22" t="s">
        <v>9</v>
      </c>
      <c r="B158" s="22" t="s">
        <v>21</v>
      </c>
      <c r="C158" s="22" t="s">
        <v>319</v>
      </c>
      <c r="D158" s="22" t="s">
        <v>320</v>
      </c>
      <c r="E158" s="22" t="str">
        <f t="shared" si="4"/>
        <v>FEDERICO IBAÑES MATICORENA</v>
      </c>
      <c r="F158" s="22" t="s">
        <v>944</v>
      </c>
      <c r="G158" s="23">
        <v>2005</v>
      </c>
      <c r="H158" s="23">
        <v>2007</v>
      </c>
      <c r="J158" s="22" t="str">
        <f t="shared" si="5"/>
        <v>insert into Camaleon.CandidatoCongresoRenuncia( ORGPOLITICA, CARGO_AUTORIDAD, NOMBRES, APELLIDOS, NOMBRE_COMPLETO, ORG_POLITICA, ANIO_INICIO, ANIO_FINAL ) values( 'DEMOCRACIA DIRECTA', 'CONGRESISTA', 'FEDERICO', 'IBAÑES MATICORENA', 'FEDERICO IBAÑES MATICORENA', 'PARTIDO POR LA DEMOCRACIA SOCIAL', '2005', '2007' );</v>
      </c>
    </row>
    <row r="159" spans="1:10" ht="15" customHeight="1" x14ac:dyDescent="0.2">
      <c r="A159" s="22" t="s">
        <v>9</v>
      </c>
      <c r="B159" s="22" t="s">
        <v>21</v>
      </c>
      <c r="C159" s="22" t="s">
        <v>311</v>
      </c>
      <c r="D159" s="22" t="s">
        <v>312</v>
      </c>
      <c r="E159" s="22" t="str">
        <f t="shared" si="4"/>
        <v xml:space="preserve">GERARDINA TORRES TOLEDO </v>
      </c>
      <c r="F159" s="22" t="s">
        <v>19</v>
      </c>
      <c r="G159" s="23">
        <v>2010</v>
      </c>
      <c r="H159" s="23">
        <v>2010</v>
      </c>
      <c r="J159" s="22" t="str">
        <f t="shared" si="5"/>
        <v>insert into Camaleon.CandidatoCongresoRenuncia( ORGPOLITICA, CARGO_AUTORIDAD, NOMBRES, APELLIDOS, NOMBRE_COMPLETO, ORG_POLITICA, ANIO_INICIO, ANIO_FINAL ) values( 'DEMOCRACIA DIRECTA', 'CONGRESISTA', 'GERARDINA', 'TORRES TOLEDO ', 'GERARDINA TORRES TOLEDO ', 'SIEMPRE UNIDOS', '2010', '2010' );</v>
      </c>
    </row>
    <row r="160" spans="1:10" ht="15" customHeight="1" x14ac:dyDescent="0.2">
      <c r="A160" s="22" t="s">
        <v>9</v>
      </c>
      <c r="B160" s="22" t="s">
        <v>21</v>
      </c>
      <c r="C160" s="22" t="s">
        <v>311</v>
      </c>
      <c r="D160" s="22" t="s">
        <v>312</v>
      </c>
      <c r="E160" s="22" t="str">
        <f t="shared" si="4"/>
        <v xml:space="preserve">GERARDINA TORRES TOLEDO </v>
      </c>
      <c r="F160" s="22" t="s">
        <v>859</v>
      </c>
      <c r="G160" s="23">
        <v>1978</v>
      </c>
      <c r="H160" s="23">
        <v>2010</v>
      </c>
      <c r="J160" s="22" t="str">
        <f t="shared" si="5"/>
        <v>insert into Camaleon.CandidatoCongresoRenuncia( ORGPOLITICA, CARGO_AUTORIDAD, NOMBRES, APELLIDOS, NOMBRE_COMPLETO, ORG_POLITICA, ANIO_INICIO, ANIO_FINAL ) values( 'DEMOCRACIA DIRECTA', 'CONGRESISTA', 'GERARDINA', 'TORRES TOLEDO ', 'GERARDINA TORRES TOLEDO ', 'PARTIDO APRISTA PERUANO', '1978', '2010' );</v>
      </c>
    </row>
    <row r="161" spans="1:10" ht="15" customHeight="1" x14ac:dyDescent="0.2">
      <c r="A161" s="22" t="s">
        <v>9</v>
      </c>
      <c r="B161" s="22" t="s">
        <v>21</v>
      </c>
      <c r="C161" s="22" t="s">
        <v>315</v>
      </c>
      <c r="D161" s="22" t="s">
        <v>316</v>
      </c>
      <c r="E161" s="22" t="str">
        <f t="shared" si="4"/>
        <v xml:space="preserve">GUSTAVO ALEXANDER FUERTES ZORRILLA </v>
      </c>
      <c r="F161" s="22" t="s">
        <v>945</v>
      </c>
      <c r="G161" s="23">
        <v>2013</v>
      </c>
      <c r="H161" s="23">
        <v>2015</v>
      </c>
      <c r="J161" s="22" t="str">
        <f t="shared" si="5"/>
        <v>insert into Camaleon.CandidatoCongresoRenuncia( ORGPOLITICA, CARGO_AUTORIDAD, NOMBRES, APELLIDOS, NOMBRE_COMPLETO, ORG_POLITICA, ANIO_INICIO, ANIO_FINAL ) values( 'DEMOCRACIA DIRECTA', 'CONGRESISTA', 'GUSTAVO ALEXANDER', 'FUERTES ZORRILLA ', 'GUSTAVO ALEXANDER FUERTES ZORRILLA ', 'PARTIDO POPULAR CRISTIANO -  PPC', '2013', '2015' );</v>
      </c>
    </row>
    <row r="162" spans="1:10" ht="15" customHeight="1" x14ac:dyDescent="0.2">
      <c r="A162" s="22" t="s">
        <v>9</v>
      </c>
      <c r="B162" s="22" t="s">
        <v>21</v>
      </c>
      <c r="C162" s="22" t="s">
        <v>305</v>
      </c>
      <c r="D162" s="22" t="s">
        <v>306</v>
      </c>
      <c r="E162" s="22" t="str">
        <f t="shared" si="4"/>
        <v xml:space="preserve">ILIA SANDRA ESPINOZA MANRIQUE DE LARA </v>
      </c>
      <c r="F162" s="22" t="s">
        <v>1</v>
      </c>
      <c r="G162" s="23">
        <v>2011</v>
      </c>
      <c r="H162" s="23">
        <v>2015</v>
      </c>
      <c r="J162" s="22" t="str">
        <f t="shared" si="5"/>
        <v>insert into Camaleon.CandidatoCongresoRenuncia( ORGPOLITICA, CARGO_AUTORIDAD, NOMBRES, APELLIDOS, NOMBRE_COMPLETO, ORG_POLITICA, ANIO_INICIO, ANIO_FINAL ) values( 'DEMOCRACIA DIRECTA', 'CONGRESISTA', 'ILIA SANDRA', 'ESPINOZA MANRIQUE DE LARA ', 'ILIA SANDRA ESPINOZA MANRIQUE DE LARA ', 'PARTIDO NACIONALISTA PERUANO', '2011', '2015' );</v>
      </c>
    </row>
    <row r="163" spans="1:10" ht="15" customHeight="1" x14ac:dyDescent="0.2">
      <c r="A163" s="22" t="s">
        <v>9</v>
      </c>
      <c r="B163" s="22" t="s">
        <v>21</v>
      </c>
      <c r="C163" s="22" t="s">
        <v>313</v>
      </c>
      <c r="D163" s="22" t="s">
        <v>314</v>
      </c>
      <c r="E163" s="22" t="str">
        <f t="shared" si="4"/>
        <v xml:space="preserve">JAMES FLORES ACUÑA </v>
      </c>
      <c r="F163" s="22" t="s">
        <v>8965</v>
      </c>
      <c r="G163" s="23">
        <v>2014</v>
      </c>
      <c r="H163" s="23">
        <v>2014</v>
      </c>
      <c r="J163" s="22" t="str">
        <f t="shared" si="5"/>
        <v>insert into Camaleon.CandidatoCongresoRenuncia( ORGPOLITICA, CARGO_AUTORIDAD, NOMBRES, APELLIDOS, NOMBRE_COMPLETO, ORG_POLITICA, ANIO_INICIO, ANIO_FINAL ) values( 'DEMOCRACIA DIRECTA', 'CONGRESISTA', 'JAMES', 'FLORES ACUÑA ', 'JAMES FLORES ACUÑA ', 'VAMOS PERÚ', '2014', '2014' );</v>
      </c>
    </row>
    <row r="164" spans="1:10" ht="15" customHeight="1" x14ac:dyDescent="0.2">
      <c r="A164" s="22" t="s">
        <v>9</v>
      </c>
      <c r="B164" s="22" t="s">
        <v>21</v>
      </c>
      <c r="C164" s="22" t="s">
        <v>309</v>
      </c>
      <c r="D164" s="22" t="s">
        <v>310</v>
      </c>
      <c r="E164" s="22" t="str">
        <f t="shared" si="4"/>
        <v xml:space="preserve">JOSE DEMETRIO QUIÑONES COLCHADO </v>
      </c>
      <c r="F164" s="22" t="s">
        <v>8966</v>
      </c>
      <c r="G164" s="23">
        <v>2004</v>
      </c>
      <c r="H164" s="23">
        <v>2008</v>
      </c>
      <c r="J164" s="22" t="str">
        <f t="shared" si="5"/>
        <v>insert into Camaleon.CandidatoCongresoRenuncia( ORGPOLITICA, CARGO_AUTORIDAD, NOMBRES, APELLIDOS, NOMBRE_COMPLETO, ORG_POLITICA, ANIO_INICIO, ANIO_FINAL ) values( 'DEMOCRACIA DIRECTA', 'CONGRESISTA', 'JOSE DEMETRIO', 'QUIÑONES COLCHADO ', 'JOSE DEMETRIO QUIÑONES COLCHADO ', 'PARTIDO DEMOCRACIA SOCIAL - COMPROMISO PERÚ', '2004', '2008' );</v>
      </c>
    </row>
    <row r="165" spans="1:10" ht="15" customHeight="1" x14ac:dyDescent="0.2">
      <c r="A165" s="22" t="s">
        <v>9</v>
      </c>
      <c r="B165" s="22" t="s">
        <v>21</v>
      </c>
      <c r="C165" s="22" t="s">
        <v>309</v>
      </c>
      <c r="D165" s="22" t="s">
        <v>310</v>
      </c>
      <c r="E165" s="22" t="str">
        <f t="shared" si="4"/>
        <v xml:space="preserve">JOSE DEMETRIO QUIÑONES COLCHADO </v>
      </c>
      <c r="F165" s="22" t="s">
        <v>884</v>
      </c>
      <c r="G165" s="23">
        <v>2008</v>
      </c>
      <c r="H165" s="23">
        <v>2013</v>
      </c>
      <c r="J165" s="22" t="str">
        <f t="shared" si="5"/>
        <v>insert into Camaleon.CandidatoCongresoRenuncia( ORGPOLITICA, CARGO_AUTORIDAD, NOMBRES, APELLIDOS, NOMBRE_COMPLETO, ORG_POLITICA, ANIO_INICIO, ANIO_FINAL ) values( 'DEMOCRACIA DIRECTA', 'CONGRESISTA', 'JOSE DEMETRIO', 'QUIÑONES COLCHADO ', 'JOSE DEMETRIO QUIÑONES COLCHADO ', 'PARTIDO DESCENTRALISTA FUERZA SOCIAL', '2008', '2013' );</v>
      </c>
    </row>
    <row r="166" spans="1:10" ht="15" customHeight="1" x14ac:dyDescent="0.2">
      <c r="A166" s="22" t="s">
        <v>9</v>
      </c>
      <c r="B166" s="22" t="s">
        <v>21</v>
      </c>
      <c r="C166" s="22" t="s">
        <v>296</v>
      </c>
      <c r="D166" s="22" t="s">
        <v>297</v>
      </c>
      <c r="E166" s="22" t="str">
        <f t="shared" si="4"/>
        <v>JOSE MANUEL CARLOS VALERIANO</v>
      </c>
      <c r="F166" s="22" t="s">
        <v>865</v>
      </c>
      <c r="G166" s="23">
        <v>1989</v>
      </c>
      <c r="H166" s="23">
        <v>2015</v>
      </c>
      <c r="J166" s="22" t="str">
        <f t="shared" si="5"/>
        <v>insert into Camaleon.CandidatoCongresoRenuncia( ORGPOLITICA, CARGO_AUTORIDAD, NOMBRES, APELLIDOS, NOMBRE_COMPLETO, ORG_POLITICA, ANIO_INICIO, ANIO_FINAL ) values( 'DEMOCRACIA DIRECTA', 'CONGRESISTA', 'JOSE MANUEL', 'CARLOS VALERIANO', 'JOSE MANUEL CARLOS VALERIANO', 'APRA', '1989', '2015' );</v>
      </c>
    </row>
    <row r="167" spans="1:10" ht="15" customHeight="1" x14ac:dyDescent="0.2">
      <c r="A167" s="22" t="s">
        <v>9</v>
      </c>
      <c r="B167" s="22" t="s">
        <v>21</v>
      </c>
      <c r="C167" s="22" t="s">
        <v>323</v>
      </c>
      <c r="D167" s="22" t="s">
        <v>324</v>
      </c>
      <c r="E167" s="22" t="str">
        <f t="shared" si="4"/>
        <v>JOSE VICENTE GARCIA CASTILLO</v>
      </c>
      <c r="F167" s="22" t="s">
        <v>878</v>
      </c>
      <c r="G167" s="23">
        <v>1999</v>
      </c>
      <c r="H167" s="23">
        <v>2010</v>
      </c>
      <c r="J167" s="22" t="str">
        <f t="shared" si="5"/>
        <v>insert into Camaleon.CandidatoCongresoRenuncia( ORGPOLITICA, CARGO_AUTORIDAD, NOMBRES, APELLIDOS, NOMBRE_COMPLETO, ORG_POLITICA, ANIO_INICIO, ANIO_FINAL ) values( 'DEMOCRACIA DIRECTA', 'CONGRESISTA', 'JOSE VICENTE', 'GARCIA CASTILLO', 'JOSE VICENTE GARCIA CASTILLO', 'PERÚ POSIBLE', '1999', '2010' );</v>
      </c>
    </row>
    <row r="168" spans="1:10" ht="15" customHeight="1" x14ac:dyDescent="0.2">
      <c r="A168" s="22" t="s">
        <v>9</v>
      </c>
      <c r="B168" s="22" t="s">
        <v>21</v>
      </c>
      <c r="C168" s="22" t="s">
        <v>91</v>
      </c>
      <c r="D168" s="22" t="s">
        <v>295</v>
      </c>
      <c r="E168" s="22" t="str">
        <f t="shared" si="4"/>
        <v>JULIO CESAR MALDONADO ALBARRACIN</v>
      </c>
      <c r="F168" s="22" t="s">
        <v>918</v>
      </c>
      <c r="G168" s="23">
        <v>2003</v>
      </c>
      <c r="H168" s="23">
        <v>2005</v>
      </c>
      <c r="J168" s="22" t="str">
        <f t="shared" si="5"/>
        <v>insert into Camaleon.CandidatoCongresoRenuncia( ORGPOLITICA, CARGO_AUTORIDAD, NOMBRES, APELLIDOS, NOMBRE_COMPLETO, ORG_POLITICA, ANIO_INICIO, ANIO_FINAL ) values( 'DEMOCRACIA DIRECTA', 'CONGRESISTA', 'JULIO CESAR', 'MALDONADO ALBARRACIN', 'JULIO CESAR MALDONADO ALBARRACIN', 'PARTIDO PERÚ POSIBLE', '2003', '2005' );</v>
      </c>
    </row>
    <row r="169" spans="1:10" ht="15" customHeight="1" x14ac:dyDescent="0.2">
      <c r="A169" s="22" t="s">
        <v>9</v>
      </c>
      <c r="B169" s="22" t="s">
        <v>21</v>
      </c>
      <c r="C169" s="22" t="s">
        <v>91</v>
      </c>
      <c r="D169" s="22" t="s">
        <v>295</v>
      </c>
      <c r="E169" s="22" t="str">
        <f t="shared" si="4"/>
        <v>JULIO CESAR MALDONADO ALBARRACIN</v>
      </c>
      <c r="F169" s="22" t="s">
        <v>1</v>
      </c>
      <c r="G169" s="23">
        <v>2011</v>
      </c>
      <c r="H169" s="23">
        <v>2012</v>
      </c>
      <c r="J169" s="22" t="str">
        <f t="shared" si="5"/>
        <v>insert into Camaleon.CandidatoCongresoRenuncia( ORGPOLITICA, CARGO_AUTORIDAD, NOMBRES, APELLIDOS, NOMBRE_COMPLETO, ORG_POLITICA, ANIO_INICIO, ANIO_FINAL ) values( 'DEMOCRACIA DIRECTA', 'CONGRESISTA', 'JULIO CESAR', 'MALDONADO ALBARRACIN', 'JULIO CESAR MALDONADO ALBARRACIN', 'PARTIDO NACIONALISTA PERUANO', '2011', '2012' );</v>
      </c>
    </row>
    <row r="170" spans="1:10" ht="15" customHeight="1" x14ac:dyDescent="0.2">
      <c r="A170" s="22" t="s">
        <v>9</v>
      </c>
      <c r="B170" s="22" t="s">
        <v>21</v>
      </c>
      <c r="C170" s="22" t="s">
        <v>275</v>
      </c>
      <c r="D170" s="22" t="s">
        <v>276</v>
      </c>
      <c r="E170" s="22" t="str">
        <f t="shared" si="4"/>
        <v>LUIS SALOMON VALDEZ RODRIGUEZ</v>
      </c>
      <c r="F170" s="22" t="s">
        <v>858</v>
      </c>
      <c r="G170" s="23">
        <v>1998</v>
      </c>
      <c r="H170" s="23">
        <v>2012</v>
      </c>
      <c r="J170" s="22" t="str">
        <f t="shared" si="5"/>
        <v>insert into Camaleon.CandidatoCongresoRenuncia( ORGPOLITICA, CARGO_AUTORIDAD, NOMBRES, APELLIDOS, NOMBRE_COMPLETO, ORG_POLITICA, ANIO_INICIO, ANIO_FINAL ) values( 'DEMOCRACIA DIRECTA', 'CONGRESISTA', 'LUIS SALOMON', 'VALDEZ RODRIGUEZ', 'LUIS SALOMON VALDEZ RODRIGUEZ', 'ACCIÓN POPULAR', '1998', '2012' );</v>
      </c>
    </row>
    <row r="171" spans="1:10" ht="15" customHeight="1" x14ac:dyDescent="0.2">
      <c r="A171" s="22" t="s">
        <v>9</v>
      </c>
      <c r="B171" s="22" t="s">
        <v>21</v>
      </c>
      <c r="C171" s="22" t="s">
        <v>329</v>
      </c>
      <c r="D171" s="22" t="s">
        <v>330</v>
      </c>
      <c r="E171" s="22" t="str">
        <f t="shared" si="4"/>
        <v>MANUEL GODOFREDO JIMENEZ CASTILLO</v>
      </c>
      <c r="F171" s="22" t="s">
        <v>1</v>
      </c>
      <c r="G171" s="23">
        <v>2005</v>
      </c>
      <c r="H171" s="23">
        <v>2010</v>
      </c>
      <c r="J171" s="22" t="str">
        <f t="shared" si="5"/>
        <v>insert into Camaleon.CandidatoCongresoRenuncia( ORGPOLITICA, CARGO_AUTORIDAD, NOMBRES, APELLIDOS, NOMBRE_COMPLETO, ORG_POLITICA, ANIO_INICIO, ANIO_FINAL ) values( 'DEMOCRACIA DIRECTA', 'CONGRESISTA', 'MANUEL GODOFREDO', 'JIMENEZ CASTILLO', 'MANUEL GODOFREDO JIMENEZ CASTILLO', 'PARTIDO NACIONALISTA PERUANO', '2005', '2010' );</v>
      </c>
    </row>
    <row r="172" spans="1:10" ht="15" customHeight="1" x14ac:dyDescent="0.2">
      <c r="A172" s="22" t="s">
        <v>9</v>
      </c>
      <c r="B172" s="22" t="s">
        <v>21</v>
      </c>
      <c r="C172" s="22" t="s">
        <v>224</v>
      </c>
      <c r="D172" s="22" t="s">
        <v>281</v>
      </c>
      <c r="E172" s="22" t="str">
        <f t="shared" si="4"/>
        <v>MARIA ISABEL ESCOBAR MAMANI</v>
      </c>
      <c r="F172" s="22" t="s">
        <v>946</v>
      </c>
      <c r="G172" s="23">
        <v>2010</v>
      </c>
      <c r="H172" s="23">
        <v>2010</v>
      </c>
      <c r="J172" s="22" t="str">
        <f t="shared" si="5"/>
        <v>insert into Camaleon.CandidatoCongresoRenuncia( ORGPOLITICA, CARGO_AUTORIDAD, NOMBRES, APELLIDOS, NOMBRE_COMPLETO, ORG_POLITICA, ANIO_INICIO, ANIO_FINAL ) values( 'DEMOCRACIA DIRECTA', 'CONGRESISTA', 'MARIA ISABEL', 'ESCOBAR MAMANI', 'MARIA ISABEL ESCOBAR MAMANI', 'PARTIDO POLITICO TIERRA Y LIBERTAD ISLAY', '2010', '2010' );</v>
      </c>
    </row>
    <row r="173" spans="1:10" ht="15" customHeight="1" x14ac:dyDescent="0.2">
      <c r="A173" s="22" t="s">
        <v>9</v>
      </c>
      <c r="B173" s="22" t="s">
        <v>21</v>
      </c>
      <c r="C173" s="22" t="s">
        <v>307</v>
      </c>
      <c r="D173" s="22" t="s">
        <v>308</v>
      </c>
      <c r="E173" s="22" t="str">
        <f t="shared" si="4"/>
        <v xml:space="preserve">MARIA ROSA SANCHEZ JARANDILLA </v>
      </c>
      <c r="F173" s="22" t="s">
        <v>947</v>
      </c>
      <c r="G173" s="23">
        <v>2006</v>
      </c>
      <c r="H173" s="23">
        <v>2015</v>
      </c>
      <c r="J173" s="22" t="str">
        <f t="shared" si="5"/>
        <v>insert into Camaleon.CandidatoCongresoRenuncia( ORGPOLITICA, CARGO_AUTORIDAD, NOMBRES, APELLIDOS, NOMBRE_COMPLETO, ORG_POLITICA, ANIO_INICIO, ANIO_FINAL ) values( 'DEMOCRACIA DIRECTA', 'CONGRESISTA', 'MARIA ROSA', 'SANCHEZ JARANDILLA ', 'MARIA ROSA SANCHEZ JARANDILLA ', 'PARTIDO NACIONALISTA PERUANO ', '2006', '2015' );</v>
      </c>
    </row>
    <row r="174" spans="1:10" ht="15" customHeight="1" x14ac:dyDescent="0.2">
      <c r="A174" s="22" t="s">
        <v>9</v>
      </c>
      <c r="B174" s="22" t="s">
        <v>21</v>
      </c>
      <c r="C174" s="22" t="s">
        <v>279</v>
      </c>
      <c r="D174" s="22" t="s">
        <v>280</v>
      </c>
      <c r="E174" s="22" t="str">
        <f t="shared" si="4"/>
        <v>RAUL SANCHEZ MIRANDA</v>
      </c>
      <c r="F174" s="22" t="s">
        <v>948</v>
      </c>
      <c r="G174" s="23">
        <v>2009</v>
      </c>
      <c r="H174" s="23">
        <v>2011</v>
      </c>
      <c r="J174" s="22" t="str">
        <f t="shared" si="5"/>
        <v>insert into Camaleon.CandidatoCongresoRenuncia( ORGPOLITICA, CARGO_AUTORIDAD, NOMBRES, APELLIDOS, NOMBRE_COMPLETO, ORG_POLITICA, ANIO_INICIO, ANIO_FINAL ) values( 'DEMOCRACIA DIRECTA', 'CONGRESISTA', 'RAUL', 'SANCHEZ MIRANDA', 'RAUL SANCHEZ MIRANDA', 'FRENTE DE MOVILIZACION SOCIAL (MOVIMIENTO DE ALCANCE REGIONAL)', '2009', '2011' );</v>
      </c>
    </row>
    <row r="175" spans="1:10" ht="15" customHeight="1" x14ac:dyDescent="0.2">
      <c r="A175" s="22" t="s">
        <v>9</v>
      </c>
      <c r="B175" s="22" t="s">
        <v>21</v>
      </c>
      <c r="C175" s="22" t="s">
        <v>300</v>
      </c>
      <c r="D175" s="22" t="s">
        <v>301</v>
      </c>
      <c r="E175" s="22" t="str">
        <f t="shared" si="4"/>
        <v xml:space="preserve">ROBERTO INCHAUSTEGUI GONZALES </v>
      </c>
      <c r="F175" s="22" t="s">
        <v>949</v>
      </c>
      <c r="G175" s="23">
        <v>2005</v>
      </c>
      <c r="H175" s="23">
        <v>2007</v>
      </c>
      <c r="J175" s="22" t="str">
        <f t="shared" si="5"/>
        <v>insert into Camaleon.CandidatoCongresoRenuncia( ORGPOLITICA, CARGO_AUTORIDAD, NOMBRES, APELLIDOS, NOMBRE_COMPLETO, ORG_POLITICA, ANIO_INICIO, ANIO_FINAL ) values( 'DEMOCRACIA DIRECTA', 'CONGRESISTA', 'ROBERTO', 'INCHAUSTEGUI GONZALES ', 'ROBERTO INCHAUSTEGUI GONZALES ', 'PARTIDO RECONSTRUCCIÓN DEMOCRATICA', '2005', '2007' );</v>
      </c>
    </row>
    <row r="176" spans="1:10" ht="15" customHeight="1" x14ac:dyDescent="0.2">
      <c r="A176" s="22" t="s">
        <v>9</v>
      </c>
      <c r="B176" s="22" t="s">
        <v>21</v>
      </c>
      <c r="C176" s="22" t="s">
        <v>300</v>
      </c>
      <c r="D176" s="22" t="s">
        <v>301</v>
      </c>
      <c r="E176" s="22" t="str">
        <f t="shared" si="4"/>
        <v xml:space="preserve">ROBERTO INCHAUSTEGUI GONZALES </v>
      </c>
      <c r="F176" s="22" t="s">
        <v>937</v>
      </c>
      <c r="G176" s="23">
        <v>2005</v>
      </c>
      <c r="H176" s="23">
        <v>2015</v>
      </c>
      <c r="J176" s="22" t="str">
        <f t="shared" si="5"/>
        <v>insert into Camaleon.CandidatoCongresoRenuncia( ORGPOLITICA, CARGO_AUTORIDAD, NOMBRES, APELLIDOS, NOMBRE_COMPLETO, ORG_POLITICA, ANIO_INICIO, ANIO_FINAL ) values( 'DEMOCRACIA DIRECTA', 'CONGRESISTA', 'ROBERTO', 'INCHAUSTEGUI GONZALES ', 'ROBERTO INCHAUSTEGUI GONZALES ', 'TODOS POR EL PERÚ', '2005', '2015' );</v>
      </c>
    </row>
    <row r="177" spans="1:10" ht="15" customHeight="1" x14ac:dyDescent="0.2">
      <c r="A177" s="22" t="s">
        <v>9</v>
      </c>
      <c r="B177" s="22" t="s">
        <v>21</v>
      </c>
      <c r="C177" s="22" t="s">
        <v>298</v>
      </c>
      <c r="D177" s="22" t="s">
        <v>299</v>
      </c>
      <c r="E177" s="22" t="str">
        <f t="shared" si="4"/>
        <v>ROBINSON REQUEJO VILLALOBOS</v>
      </c>
      <c r="F177" s="22" t="s">
        <v>950</v>
      </c>
      <c r="G177" s="23">
        <v>2014</v>
      </c>
      <c r="H177" s="23">
        <v>2015</v>
      </c>
      <c r="J177" s="22" t="str">
        <f t="shared" si="5"/>
        <v>insert into Camaleon.CandidatoCongresoRenuncia( ORGPOLITICA, CARGO_AUTORIDAD, NOMBRES, APELLIDOS, NOMBRE_COMPLETO, ORG_POLITICA, ANIO_INICIO, ANIO_FINAL ) values( 'DEMOCRACIA DIRECTA', 'CONGRESISTA', 'ROBINSON', 'REQUEJO VILLALOBOS', 'ROBINSON REQUEJO VILLALOBOS', 'ALIANZA PARA PROGRESO', '2014', '2015' );</v>
      </c>
    </row>
    <row r="178" spans="1:10" ht="15" customHeight="1" x14ac:dyDescent="0.2">
      <c r="A178" s="22" t="s">
        <v>9</v>
      </c>
      <c r="B178" s="22" t="s">
        <v>21</v>
      </c>
      <c r="C178" s="22" t="s">
        <v>298</v>
      </c>
      <c r="D178" s="22" t="s">
        <v>299</v>
      </c>
      <c r="E178" s="22" t="str">
        <f t="shared" si="4"/>
        <v>ROBINSON REQUEJO VILLALOBOS</v>
      </c>
      <c r="F178" s="22" t="s">
        <v>858</v>
      </c>
      <c r="G178" s="23">
        <v>2009</v>
      </c>
      <c r="H178" s="23">
        <v>2014</v>
      </c>
      <c r="J178" s="22" t="str">
        <f t="shared" si="5"/>
        <v>insert into Camaleon.CandidatoCongresoRenuncia( ORGPOLITICA, CARGO_AUTORIDAD, NOMBRES, APELLIDOS, NOMBRE_COMPLETO, ORG_POLITICA, ANIO_INICIO, ANIO_FINAL ) values( 'DEMOCRACIA DIRECTA', 'CONGRESISTA', 'ROBINSON', 'REQUEJO VILLALOBOS', 'ROBINSON REQUEJO VILLALOBOS', 'ACCIÓN POPULAR', '2009', '2014' );</v>
      </c>
    </row>
    <row r="179" spans="1:10" ht="15" customHeight="1" x14ac:dyDescent="0.2">
      <c r="A179" s="22" t="s">
        <v>9</v>
      </c>
      <c r="B179" s="22" t="s">
        <v>21</v>
      </c>
      <c r="C179" s="22" t="s">
        <v>321</v>
      </c>
      <c r="D179" s="22" t="s">
        <v>322</v>
      </c>
      <c r="E179" s="22" t="str">
        <f t="shared" si="4"/>
        <v>ROSA ALICIA MENDOZA CRESPO</v>
      </c>
      <c r="F179" s="22" t="s">
        <v>868</v>
      </c>
      <c r="G179" s="23">
        <v>2009</v>
      </c>
      <c r="H179" s="23">
        <v>2013</v>
      </c>
      <c r="J179" s="22" t="str">
        <f t="shared" si="5"/>
        <v>insert into Camaleon.CandidatoCongresoRenuncia( ORGPOLITICA, CARGO_AUTORIDAD, NOMBRES, APELLIDOS, NOMBRE_COMPLETO, ORG_POLITICA, ANIO_INICIO, ANIO_FINAL ) values( 'DEMOCRACIA DIRECTA', 'CONGRESISTA', 'ROSA ALICIA', 'MENDOZA CRESPO', 'ROSA ALICIA MENDOZA CRESPO', 'ALIANZA PARA EL PROGRESO', '2009', '2013' );</v>
      </c>
    </row>
    <row r="180" spans="1:10" ht="15" customHeight="1" x14ac:dyDescent="0.2">
      <c r="A180" s="22" t="s">
        <v>9</v>
      </c>
      <c r="B180" s="22" t="s">
        <v>21</v>
      </c>
      <c r="C180" s="22" t="s">
        <v>303</v>
      </c>
      <c r="D180" s="22" t="s">
        <v>304</v>
      </c>
      <c r="E180" s="22" t="str">
        <f t="shared" si="4"/>
        <v xml:space="preserve">SEVERIANO HIGOR RODRIGUEZ TORRES </v>
      </c>
      <c r="F180" s="22" t="s">
        <v>951</v>
      </c>
      <c r="G180" s="23">
        <v>2001</v>
      </c>
      <c r="H180" s="23">
        <v>2014</v>
      </c>
      <c r="J180" s="22" t="str">
        <f t="shared" si="5"/>
        <v>insert into Camaleon.CandidatoCongresoRenuncia( ORGPOLITICA, CARGO_AUTORIDAD, NOMBRES, APELLIDOS, NOMBRE_COMPLETO, ORG_POLITICA, ANIO_INICIO, ANIO_FINAL ) values( 'DEMOCRACIA DIRECTA', 'CONGRESISTA', 'SEVERIANO HIGOR', 'RODRIGUEZ TORRES ', 'SEVERIANO HIGOR RODRIGUEZ TORRES ', 'PARTIDO POPULAR CRISTIANO (PPC)', '2001', '2014' );</v>
      </c>
    </row>
    <row r="181" spans="1:10" ht="15" customHeight="1" x14ac:dyDescent="0.2">
      <c r="A181" s="22" t="s">
        <v>9</v>
      </c>
      <c r="B181" s="22" t="s">
        <v>21</v>
      </c>
      <c r="C181" s="22" t="s">
        <v>317</v>
      </c>
      <c r="D181" s="22" t="s">
        <v>318</v>
      </c>
      <c r="E181" s="22" t="str">
        <f t="shared" si="4"/>
        <v>SILVIA CAROLINA NOLE GARCIA</v>
      </c>
      <c r="F181" s="22" t="s">
        <v>878</v>
      </c>
      <c r="G181" s="23">
        <v>2012</v>
      </c>
      <c r="H181" s="23">
        <v>2014</v>
      </c>
      <c r="J181" s="22" t="str">
        <f t="shared" si="5"/>
        <v>insert into Camaleon.CandidatoCongresoRenuncia( ORGPOLITICA, CARGO_AUTORIDAD, NOMBRES, APELLIDOS, NOMBRE_COMPLETO, ORG_POLITICA, ANIO_INICIO, ANIO_FINAL ) values( 'DEMOCRACIA DIRECTA', 'CONGRESISTA', 'SILVIA CAROLINA', 'NOLE GARCIA', 'SILVIA CAROLINA NOLE GARCIA', 'PERÚ POSIBLE', '2012', '2014' );</v>
      </c>
    </row>
    <row r="182" spans="1:10" ht="15" customHeight="1" x14ac:dyDescent="0.2">
      <c r="A182" s="22" t="s">
        <v>9</v>
      </c>
      <c r="B182" s="22" t="s">
        <v>21</v>
      </c>
      <c r="C182" s="22" t="s">
        <v>317</v>
      </c>
      <c r="D182" s="22" t="s">
        <v>318</v>
      </c>
      <c r="E182" s="22" t="str">
        <f t="shared" si="4"/>
        <v>SILVIA CAROLINA NOLE GARCIA</v>
      </c>
      <c r="F182" s="22" t="s">
        <v>952</v>
      </c>
      <c r="G182" s="23">
        <v>2010</v>
      </c>
      <c r="H182" s="23">
        <v>2010</v>
      </c>
      <c r="J182" s="22" t="str">
        <f t="shared" si="5"/>
        <v>insert into Camaleon.CandidatoCongresoRenuncia( ORGPOLITICA, CARGO_AUTORIDAD, NOMBRES, APELLIDOS, NOMBRE_COMPLETO, ORG_POLITICA, ANIO_INICIO, ANIO_FINAL ) values( 'DEMOCRACIA DIRECTA', 'CONGRESISTA', 'SILVIA CAROLINA', 'NOLE GARCIA', 'SILVIA CAROLINA NOLE GARCIA', 'AGRUPAMIENTO POLÍTICO INDEPENDIENTE AMIGOS DE SULLANA', '2010', '2010' );</v>
      </c>
    </row>
    <row r="183" spans="1:10" ht="15" customHeight="1" x14ac:dyDescent="0.2">
      <c r="A183" s="22" t="s">
        <v>9</v>
      </c>
      <c r="B183" s="22" t="s">
        <v>21</v>
      </c>
      <c r="C183" s="22" t="s">
        <v>291</v>
      </c>
      <c r="D183" s="22" t="s">
        <v>292</v>
      </c>
      <c r="E183" s="22" t="str">
        <f t="shared" si="4"/>
        <v>SILVIA YESENIA CONTRERAS LAZO</v>
      </c>
      <c r="F183" s="22" t="s">
        <v>953</v>
      </c>
      <c r="G183" s="23">
        <v>2016</v>
      </c>
      <c r="H183" s="23">
        <v>2016</v>
      </c>
      <c r="J183" s="22" t="str">
        <f t="shared" si="5"/>
        <v>insert into Camaleon.CandidatoCongresoRenuncia( ORGPOLITICA, CARGO_AUTORIDAD, NOMBRES, APELLIDOS, NOMBRE_COMPLETO, ORG_POLITICA, ANIO_INICIO, ANIO_FINAL ) values( 'DEMOCRACIA DIRECTA', 'CONGRESISTA', 'SILVIA YESENIA', 'CONTRERAS LAZO', 'SILVIA YESENIA CONTRERAS LAZO', 'FRENTE AMPLIO', '2016', '2016' );</v>
      </c>
    </row>
    <row r="184" spans="1:10" ht="15" customHeight="1" x14ac:dyDescent="0.2">
      <c r="A184" s="22" t="s">
        <v>15</v>
      </c>
      <c r="B184" s="22" t="s">
        <v>21</v>
      </c>
      <c r="C184" s="22" t="s">
        <v>380</v>
      </c>
      <c r="D184" s="22" t="s">
        <v>381</v>
      </c>
      <c r="E184" s="22" t="str">
        <f t="shared" si="4"/>
        <v>ADOLFO LAURIANO HORMAZA DEL CASTILLO</v>
      </c>
      <c r="F184" s="22" t="s">
        <v>858</v>
      </c>
      <c r="G184" s="23">
        <v>2004</v>
      </c>
      <c r="H184" s="23">
        <v>2006</v>
      </c>
      <c r="J184" s="22" t="str">
        <f t="shared" si="5"/>
        <v>insert into Camaleon.CandidatoCongresoRenuncia( ORGPOLITICA, CARGO_AUTORIDAD, NOMBRES, APELLIDOS, NOMBRE_COMPLETO, ORG_POLITICA, ANIO_INICIO, ANIO_FINAL ) values( 'EL FRENTE AMPLIO POR JUSTICIA, VIDA Y LIBERTAD', 'CONGRESISTA', 'ADOLFO LAURIANO', 'HORMAZA DEL CASTILLO', 'ADOLFO LAURIANO HORMAZA DEL CASTILLO', 'ACCIÓN POPULAR', '2004', '2006' );</v>
      </c>
    </row>
    <row r="185" spans="1:10" ht="15" customHeight="1" x14ac:dyDescent="0.2">
      <c r="A185" s="22" t="s">
        <v>15</v>
      </c>
      <c r="B185" s="22" t="s">
        <v>21</v>
      </c>
      <c r="C185" s="22" t="s">
        <v>380</v>
      </c>
      <c r="D185" s="22" t="s">
        <v>381</v>
      </c>
      <c r="E185" s="22" t="str">
        <f t="shared" si="4"/>
        <v>ADOLFO LAURIANO HORMAZA DEL CASTILLO</v>
      </c>
      <c r="F185" s="22" t="s">
        <v>954</v>
      </c>
      <c r="G185" s="23">
        <v>2006</v>
      </c>
      <c r="H185" s="23">
        <v>2006</v>
      </c>
      <c r="J185" s="22" t="str">
        <f t="shared" si="5"/>
        <v>insert into Camaleon.CandidatoCongresoRenuncia( ORGPOLITICA, CARGO_AUTORIDAD, NOMBRES, APELLIDOS, NOMBRE_COMPLETO, ORG_POLITICA, ANIO_INICIO, ANIO_FINAL ) values( 'EL FRENTE AMPLIO POR JUSTICIA, VIDA Y LIBERTAD', 'CONGRESISTA', 'ADOLFO LAURIANO', 'HORMAZA DEL CASTILLO', 'ADOLFO LAURIANO HORMAZA DEL CASTILLO', 'ESFUERZO UNIDOS', '2006', '2006' );</v>
      </c>
    </row>
    <row r="186" spans="1:10" ht="15" customHeight="1" x14ac:dyDescent="0.2">
      <c r="A186" s="22" t="s">
        <v>15</v>
      </c>
      <c r="B186" s="22" t="s">
        <v>21</v>
      </c>
      <c r="C186" s="22" t="s">
        <v>378</v>
      </c>
      <c r="D186" s="22" t="s">
        <v>379</v>
      </c>
      <c r="E186" s="22" t="str">
        <f t="shared" si="4"/>
        <v>ALEX MANUEL GALLARDO ZETA</v>
      </c>
      <c r="F186" s="22" t="s">
        <v>955</v>
      </c>
      <c r="G186" s="23">
        <v>2014</v>
      </c>
      <c r="H186" s="23">
        <v>2014</v>
      </c>
      <c r="J186" s="22" t="str">
        <f t="shared" si="5"/>
        <v>insert into Camaleon.CandidatoCongresoRenuncia( ORGPOLITICA, CARGO_AUTORIDAD, NOMBRES, APELLIDOS, NOMBRE_COMPLETO, ORG_POLITICA, ANIO_INICIO, ANIO_FINAL ) values( 'EL FRENTE AMPLIO POR JUSTICIA, VIDA Y LIBERTAD', 'CONGRESISTA', 'ALEX MANUEL', 'GALLARDO ZETA', 'ALEX MANUEL GALLARDO ZETA', 'PARTIDO NACIONALISTA', '2014', '2014' );</v>
      </c>
    </row>
    <row r="187" spans="1:10" ht="15" customHeight="1" x14ac:dyDescent="0.2">
      <c r="A187" s="22" t="s">
        <v>15</v>
      </c>
      <c r="B187" s="22" t="s">
        <v>21</v>
      </c>
      <c r="C187" s="22" t="s">
        <v>350</v>
      </c>
      <c r="D187" s="22" t="s">
        <v>351</v>
      </c>
      <c r="E187" s="22" t="str">
        <f t="shared" si="4"/>
        <v xml:space="preserve">ANDINA MARIACA PEÑA </v>
      </c>
      <c r="F187" s="22" t="s">
        <v>1</v>
      </c>
      <c r="G187" s="23">
        <v>2010</v>
      </c>
      <c r="H187" s="23">
        <v>2010</v>
      </c>
      <c r="J187" s="22" t="str">
        <f t="shared" si="5"/>
        <v>insert into Camaleon.CandidatoCongresoRenuncia( ORGPOLITICA, CARGO_AUTORIDAD, NOMBRES, APELLIDOS, NOMBRE_COMPLETO, ORG_POLITICA, ANIO_INICIO, ANIO_FINAL ) values( 'EL FRENTE AMPLIO POR JUSTICIA, VIDA Y LIBERTAD', 'CONGRESISTA', 'ANDINA', 'MARIACA PEÑA ', 'ANDINA MARIACA PEÑA ', 'PARTIDO NACIONALISTA PERUANO', '2010', '2010' );</v>
      </c>
    </row>
    <row r="188" spans="1:10" ht="15" customHeight="1" x14ac:dyDescent="0.2">
      <c r="A188" s="22" t="s">
        <v>15</v>
      </c>
      <c r="B188" s="22" t="s">
        <v>21</v>
      </c>
      <c r="C188" s="22" t="s">
        <v>341</v>
      </c>
      <c r="D188" s="22" t="s">
        <v>342</v>
      </c>
      <c r="E188" s="22" t="str">
        <f t="shared" si="4"/>
        <v>CARLOS EMILIO VIZCARRA VELAZCO</v>
      </c>
      <c r="F188" s="22" t="s">
        <v>1</v>
      </c>
      <c r="G188" s="23">
        <v>2006</v>
      </c>
      <c r="H188" s="23">
        <v>2014</v>
      </c>
      <c r="J188" s="22" t="str">
        <f t="shared" si="5"/>
        <v>insert into Camaleon.CandidatoCongresoRenuncia( ORGPOLITICA, CARGO_AUTORIDAD, NOMBRES, APELLIDOS, NOMBRE_COMPLETO, ORG_POLITICA, ANIO_INICIO, ANIO_FINAL ) values( 'EL FRENTE AMPLIO POR JUSTICIA, VIDA Y LIBERTAD', 'CONGRESISTA', 'CARLOS EMILIO', 'VIZCARRA VELAZCO', 'CARLOS EMILIO VIZCARRA VELAZCO', 'PARTIDO NACIONALISTA PERUANO', '2006', '2014' );</v>
      </c>
    </row>
    <row r="189" spans="1:10" ht="15" customHeight="1" x14ac:dyDescent="0.2">
      <c r="A189" s="22" t="s">
        <v>15</v>
      </c>
      <c r="B189" s="22" t="s">
        <v>21</v>
      </c>
      <c r="C189" s="22" t="s">
        <v>337</v>
      </c>
      <c r="D189" s="22" t="s">
        <v>338</v>
      </c>
      <c r="E189" s="22" t="str">
        <f t="shared" si="4"/>
        <v>DEISSY SUSANA DIAZ GAMONAL</v>
      </c>
      <c r="F189" s="22" t="s">
        <v>897</v>
      </c>
      <c r="G189" s="23">
        <v>2010</v>
      </c>
      <c r="H189" s="23">
        <v>2012</v>
      </c>
      <c r="J189" s="22" t="str">
        <f t="shared" si="5"/>
        <v>insert into Camaleon.CandidatoCongresoRenuncia( ORGPOLITICA, CARGO_AUTORIDAD, NOMBRES, APELLIDOS, NOMBRE_COMPLETO, ORG_POLITICA, ANIO_INICIO, ANIO_FINAL ) values( 'EL FRENTE AMPLIO POR JUSTICIA, VIDA Y LIBERTAD', 'CONGRESISTA', 'DEISSY SUSANA', 'DIAZ GAMONAL', 'DEISSY SUSANA DIAZ GAMONAL', 'CAMBIO RADICAL', '2010', '2012' );</v>
      </c>
    </row>
    <row r="190" spans="1:10" ht="15" customHeight="1" x14ac:dyDescent="0.2">
      <c r="A190" s="22" t="s">
        <v>15</v>
      </c>
      <c r="B190" s="22" t="s">
        <v>21</v>
      </c>
      <c r="C190" s="22" t="s">
        <v>337</v>
      </c>
      <c r="D190" s="22" t="s">
        <v>338</v>
      </c>
      <c r="E190" s="22" t="str">
        <f t="shared" si="4"/>
        <v>DEISSY SUSANA DIAZ GAMONAL</v>
      </c>
      <c r="F190" s="22" t="s">
        <v>956</v>
      </c>
      <c r="G190" s="23">
        <v>2014</v>
      </c>
      <c r="H190" s="23">
        <v>2015</v>
      </c>
      <c r="J190" s="22" t="str">
        <f t="shared" si="5"/>
        <v>insert into Camaleon.CandidatoCongresoRenuncia( ORGPOLITICA, CARGO_AUTORIDAD, NOMBRES, APELLIDOS, NOMBRE_COMPLETO, ORG_POLITICA, ANIO_INICIO, ANIO_FINAL ) values( 'EL FRENTE AMPLIO POR JUSTICIA, VIDA Y LIBERTAD', 'CONGRESISTA', 'DEISSY SUSANA', 'DIAZ GAMONAL', 'DEISSY SUSANA DIAZ GAMONAL', 'MOV REGIONAL AREQUIPA CUENTA CONMIGO', '2014', '2015' );</v>
      </c>
    </row>
    <row r="191" spans="1:10" ht="15" customHeight="1" x14ac:dyDescent="0.2">
      <c r="A191" s="22" t="s">
        <v>15</v>
      </c>
      <c r="B191" s="22" t="s">
        <v>21</v>
      </c>
      <c r="C191" s="22" t="s">
        <v>337</v>
      </c>
      <c r="D191" s="22" t="s">
        <v>338</v>
      </c>
      <c r="E191" s="22" t="str">
        <f t="shared" si="4"/>
        <v>DEISSY SUSANA DIAZ GAMONAL</v>
      </c>
      <c r="F191" s="22" t="s">
        <v>953</v>
      </c>
      <c r="G191" s="23">
        <v>2013</v>
      </c>
      <c r="H191" s="23">
        <v>2014</v>
      </c>
      <c r="J191" s="22" t="str">
        <f t="shared" si="5"/>
        <v>insert into Camaleon.CandidatoCongresoRenuncia( ORGPOLITICA, CARGO_AUTORIDAD, NOMBRES, APELLIDOS, NOMBRE_COMPLETO, ORG_POLITICA, ANIO_INICIO, ANIO_FINAL ) values( 'EL FRENTE AMPLIO POR JUSTICIA, VIDA Y LIBERTAD', 'CONGRESISTA', 'DEISSY SUSANA', 'DIAZ GAMONAL', 'DEISSY SUSANA DIAZ GAMONAL', 'FRENTE AMPLIO', '2013', '2014' );</v>
      </c>
    </row>
    <row r="192" spans="1:10" ht="15" customHeight="1" x14ac:dyDescent="0.2">
      <c r="A192" s="22" t="s">
        <v>15</v>
      </c>
      <c r="B192" s="22" t="s">
        <v>21</v>
      </c>
      <c r="C192" s="22" t="s">
        <v>354</v>
      </c>
      <c r="D192" s="22" t="s">
        <v>355</v>
      </c>
      <c r="E192" s="22" t="str">
        <f t="shared" si="4"/>
        <v>DITMAR VICTOR PEREZ SILVESTRE</v>
      </c>
      <c r="F192" s="22" t="s">
        <v>1</v>
      </c>
      <c r="G192" s="23">
        <v>2014</v>
      </c>
      <c r="H192" s="23">
        <v>2015</v>
      </c>
      <c r="J192" s="22" t="str">
        <f t="shared" si="5"/>
        <v>insert into Camaleon.CandidatoCongresoRenuncia( ORGPOLITICA, CARGO_AUTORIDAD, NOMBRES, APELLIDOS, NOMBRE_COMPLETO, ORG_POLITICA, ANIO_INICIO, ANIO_FINAL ) values( 'EL FRENTE AMPLIO POR JUSTICIA, VIDA Y LIBERTAD', 'CONGRESISTA', 'DITMAR VICTOR', 'PEREZ SILVESTRE', 'DITMAR VICTOR PEREZ SILVESTRE', 'PARTIDO NACIONALISTA PERUANO', '2014', '2015' );</v>
      </c>
    </row>
    <row r="193" spans="1:10" ht="15" customHeight="1" x14ac:dyDescent="0.2">
      <c r="A193" s="22" t="s">
        <v>15</v>
      </c>
      <c r="B193" s="22" t="s">
        <v>21</v>
      </c>
      <c r="C193" s="22" t="s">
        <v>347</v>
      </c>
      <c r="D193" s="22" t="s">
        <v>348</v>
      </c>
      <c r="E193" s="22" t="str">
        <f t="shared" si="4"/>
        <v xml:space="preserve">EDGAR AMERICO OCHOA PEZO </v>
      </c>
      <c r="F193" s="22" t="s">
        <v>957</v>
      </c>
      <c r="G193" s="23">
        <v>2013</v>
      </c>
      <c r="H193" s="23">
        <v>2015</v>
      </c>
      <c r="J193" s="22" t="str">
        <f t="shared" si="5"/>
        <v>insert into Camaleon.CandidatoCongresoRenuncia( ORGPOLITICA, CARGO_AUTORIDAD, NOMBRES, APELLIDOS, NOMBRE_COMPLETO, ORG_POLITICA, ANIO_INICIO, ANIO_FINAL ) values( 'EL FRENTE AMPLIO POR JUSTICIA, VIDA Y LIBERTAD', 'CONGRESISTA', 'EDGAR AMERICO', 'OCHOA PEZO ', 'EDGAR AMERICO OCHOA PEZO ', 'MOV. REGIONAL KAUSACHUN', '2013', '2015' );</v>
      </c>
    </row>
    <row r="194" spans="1:10" ht="15" customHeight="1" x14ac:dyDescent="0.2">
      <c r="A194" s="22" t="s">
        <v>15</v>
      </c>
      <c r="B194" s="22" t="s">
        <v>21</v>
      </c>
      <c r="C194" s="22" t="s">
        <v>332</v>
      </c>
      <c r="D194" s="22" t="s">
        <v>333</v>
      </c>
      <c r="E194" s="22" t="str">
        <f t="shared" si="4"/>
        <v xml:space="preserve">FAUSTA CERVILIA CHAVEZ ALAYO </v>
      </c>
      <c r="F194" s="22" t="s">
        <v>8953</v>
      </c>
      <c r="G194" s="23">
        <v>2005</v>
      </c>
      <c r="H194" s="23">
        <v>2015</v>
      </c>
      <c r="J194" s="22" t="str">
        <f t="shared" si="5"/>
        <v>insert into Camaleon.CandidatoCongresoRenuncia( ORGPOLITICA, CARGO_AUTORIDAD, NOMBRES, APELLIDOS, NOMBRE_COMPLETO, ORG_POLITICA, ANIO_INICIO, ANIO_FINAL ) values( 'EL FRENTE AMPLIO POR JUSTICIA, VIDA Y LIBERTAD', 'CONGRESISTA', 'FAUSTA CERVILIA', 'CHAVEZ ALAYO ', 'FAUSTA CERVILIA CHAVEZ ALAYO ', 'OP. ACCIÓN POPULAR', '2005', '2015' );</v>
      </c>
    </row>
    <row r="195" spans="1:10" ht="15" customHeight="1" x14ac:dyDescent="0.2">
      <c r="A195" s="22" t="s">
        <v>15</v>
      </c>
      <c r="B195" s="22" t="s">
        <v>21</v>
      </c>
      <c r="C195" s="22" t="s">
        <v>358</v>
      </c>
      <c r="D195" s="22" t="s">
        <v>359</v>
      </c>
      <c r="E195" s="22" t="str">
        <f t="shared" ref="E195:E258" si="6">C195 &amp; " " &amp; D195</f>
        <v xml:space="preserve">GRETELL ESPERANZA REBAZA ARAUJO </v>
      </c>
      <c r="F195" s="22" t="s">
        <v>10</v>
      </c>
      <c r="G195" s="23">
        <v>2008</v>
      </c>
      <c r="H195" s="23">
        <v>2014</v>
      </c>
      <c r="J195" s="22" t="str">
        <f t="shared" ref="J195:J258" si="7">"insert into Camaleon.CandidatoCongresoRenuncia( "&amp;$A$1&amp;", "&amp;$B$1&amp;", "&amp;$C$1&amp;", "&amp;$D$1&amp;", "&amp;$E$1&amp;", "&amp;$F$1&amp;", "&amp;$G$1&amp;", "&amp;$H$1&amp;" ) values( '"&amp;A195&amp;"', '"&amp;B195&amp;"', '"&amp;C195&amp;"', '"&amp;D195&amp;"', '"&amp;E195&amp;"', '"&amp;F195&amp;"', '"&amp;G195&amp;"', '"&amp;H195&amp;"' );"</f>
        <v>insert into Camaleon.CandidatoCongresoRenuncia( ORGPOLITICA, CARGO_AUTORIDAD, NOMBRES, APELLIDOS, NOMBRE_COMPLETO, ORG_POLITICA, ANIO_INICIO, ANIO_FINAL ) values( 'EL FRENTE AMPLIO POR JUSTICIA, VIDA Y LIBERTAD', 'CONGRESISTA', 'GRETELL ESPERANZA', 'REBAZA ARAUJO ', 'GRETELL ESPERANZA REBAZA ARAUJO ', 'PARTIDO HUMANISTA PERUANO', '2008', '2014' );</v>
      </c>
    </row>
    <row r="196" spans="1:10" ht="15" customHeight="1" x14ac:dyDescent="0.2">
      <c r="A196" s="22" t="s">
        <v>15</v>
      </c>
      <c r="B196" s="22" t="s">
        <v>21</v>
      </c>
      <c r="C196" s="22" t="s">
        <v>370</v>
      </c>
      <c r="D196" s="22" t="s">
        <v>371</v>
      </c>
      <c r="E196" s="22" t="str">
        <f t="shared" si="6"/>
        <v xml:space="preserve">HUMBERTO PRADO EFFIO </v>
      </c>
      <c r="F196" s="22" t="s">
        <v>1</v>
      </c>
      <c r="G196" s="23">
        <v>2010</v>
      </c>
      <c r="H196" s="23">
        <v>2015</v>
      </c>
      <c r="J196" s="22" t="str">
        <f t="shared" si="7"/>
        <v>insert into Camaleon.CandidatoCongresoRenuncia( ORGPOLITICA, CARGO_AUTORIDAD, NOMBRES, APELLIDOS, NOMBRE_COMPLETO, ORG_POLITICA, ANIO_INICIO, ANIO_FINAL ) values( 'EL FRENTE AMPLIO POR JUSTICIA, VIDA Y LIBERTAD', 'CONGRESISTA', 'HUMBERTO', 'PRADO EFFIO ', 'HUMBERTO PRADO EFFIO ', 'PARTIDO NACIONALISTA PERUANO', '2010', '2015' );</v>
      </c>
    </row>
    <row r="197" spans="1:10" ht="15" customHeight="1" x14ac:dyDescent="0.2">
      <c r="A197" s="22" t="s">
        <v>15</v>
      </c>
      <c r="B197" s="22" t="s">
        <v>21</v>
      </c>
      <c r="C197" s="22" t="s">
        <v>372</v>
      </c>
      <c r="D197" s="22" t="s">
        <v>373</v>
      </c>
      <c r="E197" s="22" t="str">
        <f t="shared" si="6"/>
        <v>IDER LUIS GUTIERREZ QUISPE</v>
      </c>
      <c r="F197" s="22" t="s">
        <v>958</v>
      </c>
      <c r="G197" s="23">
        <v>2005</v>
      </c>
      <c r="H197" s="23">
        <v>2015</v>
      </c>
      <c r="J197" s="22" t="str">
        <f t="shared" si="7"/>
        <v>insert into Camaleon.CandidatoCongresoRenuncia( ORGPOLITICA, CARGO_AUTORIDAD, NOMBRES, APELLIDOS, NOMBRE_COMPLETO, ORG_POLITICA, ANIO_INICIO, ANIO_FINAL ) values( 'EL FRENTE AMPLIO POR JUSTICIA, VIDA Y LIBERTAD', 'CONGRESISTA', 'IDER LUIS', 'GUTIERREZ QUISPE', 'IDER LUIS GUTIERREZ QUISPE', 'RENUNCIA UPP', '2005', '2015' );</v>
      </c>
    </row>
    <row r="198" spans="1:10" ht="15" customHeight="1" x14ac:dyDescent="0.2">
      <c r="A198" s="22" t="s">
        <v>15</v>
      </c>
      <c r="B198" s="22" t="s">
        <v>21</v>
      </c>
      <c r="C198" s="22" t="s">
        <v>366</v>
      </c>
      <c r="D198" s="22" t="s">
        <v>367</v>
      </c>
      <c r="E198" s="22" t="str">
        <f t="shared" si="6"/>
        <v xml:space="preserve">INDIRA ISABEL HUILCA FLORES </v>
      </c>
      <c r="F198" s="22" t="s">
        <v>959</v>
      </c>
      <c r="G198" s="23">
        <v>2011</v>
      </c>
      <c r="H198" s="23">
        <v>2011</v>
      </c>
      <c r="J198" s="22" t="str">
        <f t="shared" si="7"/>
        <v>insert into Camaleon.CandidatoCongresoRenuncia( ORGPOLITICA, CARGO_AUTORIDAD, NOMBRES, APELLIDOS, NOMBRE_COMPLETO, ORG_POLITICA, ANIO_INICIO, ANIO_FINAL ) values( 'EL FRENTE AMPLIO POR JUSTICIA, VIDA Y LIBERTAD', 'CONGRESISTA', 'INDIRA ISABEL', 'HUILCA FLORES ', 'INDIRA ISABEL HUILCA FLORES ', 'EL FRENTE AMPLIO POR JUSTICIA VIDA Y LIBERTAD', '2011', '2011' );</v>
      </c>
    </row>
    <row r="199" spans="1:10" ht="15" customHeight="1" x14ac:dyDescent="0.2">
      <c r="A199" s="22" t="s">
        <v>15</v>
      </c>
      <c r="B199" s="22" t="s">
        <v>21</v>
      </c>
      <c r="C199" s="22" t="s">
        <v>842</v>
      </c>
      <c r="D199" s="22" t="s">
        <v>843</v>
      </c>
      <c r="E199" s="22" t="str">
        <f t="shared" si="6"/>
        <v>JESUS AUREA BERNUY NEIRA</v>
      </c>
      <c r="F199" s="22" t="s">
        <v>859</v>
      </c>
      <c r="G199" s="23">
        <v>2004</v>
      </c>
      <c r="H199" s="23">
        <v>2013</v>
      </c>
      <c r="J199" s="22" t="str">
        <f t="shared" si="7"/>
        <v>insert into Camaleon.CandidatoCongresoRenuncia( ORGPOLITICA, CARGO_AUTORIDAD, NOMBRES, APELLIDOS, NOMBRE_COMPLETO, ORG_POLITICA, ANIO_INICIO, ANIO_FINAL ) values( 'EL FRENTE AMPLIO POR JUSTICIA, VIDA Y LIBERTAD', 'CONGRESISTA', 'JESUS AUREA', 'BERNUY NEIRA', 'JESUS AUREA BERNUY NEIRA', 'PARTIDO APRISTA PERUANO', '2004', '2013' );</v>
      </c>
    </row>
    <row r="200" spans="1:10" ht="15" customHeight="1" x14ac:dyDescent="0.2">
      <c r="A200" s="22" t="s">
        <v>15</v>
      </c>
      <c r="B200" s="22" t="s">
        <v>21</v>
      </c>
      <c r="C200" s="22" t="s">
        <v>361</v>
      </c>
      <c r="D200" s="22" t="s">
        <v>362</v>
      </c>
      <c r="E200" s="22" t="str">
        <f t="shared" si="6"/>
        <v>JHON KENNEDY VEGA CARRASCAL</v>
      </c>
      <c r="F200" s="22" t="s">
        <v>1</v>
      </c>
      <c r="G200" s="23">
        <v>2009</v>
      </c>
      <c r="H200" s="23">
        <v>2012</v>
      </c>
      <c r="J200" s="22" t="str">
        <f t="shared" si="7"/>
        <v>insert into Camaleon.CandidatoCongresoRenuncia( ORGPOLITICA, CARGO_AUTORIDAD, NOMBRES, APELLIDOS, NOMBRE_COMPLETO, ORG_POLITICA, ANIO_INICIO, ANIO_FINAL ) values( 'EL FRENTE AMPLIO POR JUSTICIA, VIDA Y LIBERTAD', 'CONGRESISTA', 'JHON KENNEDY', 'VEGA CARRASCAL', 'JHON KENNEDY VEGA CARRASCAL', 'PARTIDO NACIONALISTA PERUANO', '2009', '2012' );</v>
      </c>
    </row>
    <row r="201" spans="1:10" ht="15" customHeight="1" x14ac:dyDescent="0.2">
      <c r="A201" s="22" t="s">
        <v>15</v>
      </c>
      <c r="B201" s="22" t="s">
        <v>21</v>
      </c>
      <c r="C201" s="22" t="s">
        <v>352</v>
      </c>
      <c r="D201" s="22" t="s">
        <v>353</v>
      </c>
      <c r="E201" s="22" t="str">
        <f t="shared" si="6"/>
        <v xml:space="preserve">JORGE ALFONSO APARCANA ALFARO </v>
      </c>
      <c r="F201" s="22" t="s">
        <v>8961</v>
      </c>
      <c r="G201" s="23">
        <v>1994</v>
      </c>
      <c r="H201" s="23">
        <v>1999</v>
      </c>
      <c r="J201" s="22" t="str">
        <f t="shared" si="7"/>
        <v>insert into Camaleon.CandidatoCongresoRenuncia( ORGPOLITICA, CARGO_AUTORIDAD, NOMBRES, APELLIDOS, NOMBRE_COMPLETO, ORG_POLITICA, ANIO_INICIO, ANIO_FINAL ) values( 'EL FRENTE AMPLIO POR JUSTICIA, VIDA Y LIBERTAD', 'CONGRESISTA', 'JORGE ALFONSO', 'APARCANA ALFARO ', 'JORGE ALFONSO APARCANA ALFARO ', 'UNION POR EL PERÚ', '1994', '1999' );</v>
      </c>
    </row>
    <row r="202" spans="1:10" ht="15" customHeight="1" x14ac:dyDescent="0.2">
      <c r="A202" s="22" t="s">
        <v>15</v>
      </c>
      <c r="B202" s="22" t="s">
        <v>21</v>
      </c>
      <c r="C202" s="22" t="s">
        <v>81</v>
      </c>
      <c r="D202" s="22" t="s">
        <v>377</v>
      </c>
      <c r="E202" s="22" t="str">
        <f t="shared" si="6"/>
        <v xml:space="preserve">JOSE OLIVOS VINCES </v>
      </c>
      <c r="F202" s="22" t="s">
        <v>955</v>
      </c>
      <c r="G202" s="23">
        <v>2009</v>
      </c>
      <c r="H202" s="23">
        <v>2014</v>
      </c>
      <c r="J202" s="22" t="str">
        <f t="shared" si="7"/>
        <v>insert into Camaleon.CandidatoCongresoRenuncia( ORGPOLITICA, CARGO_AUTORIDAD, NOMBRES, APELLIDOS, NOMBRE_COMPLETO, ORG_POLITICA, ANIO_INICIO, ANIO_FINAL ) values( 'EL FRENTE AMPLIO POR JUSTICIA, VIDA Y LIBERTAD', 'CONGRESISTA', 'JOSE', 'OLIVOS VINCES ', 'JOSE OLIVOS VINCES ', 'PARTIDO NACIONALISTA', '2009', '2014' );</v>
      </c>
    </row>
    <row r="203" spans="1:10" ht="15" customHeight="1" x14ac:dyDescent="0.2">
      <c r="A203" s="22" t="s">
        <v>15</v>
      </c>
      <c r="B203" s="22" t="s">
        <v>21</v>
      </c>
      <c r="C203" s="22" t="s">
        <v>84</v>
      </c>
      <c r="D203" s="22" t="s">
        <v>336</v>
      </c>
      <c r="E203" s="22" t="str">
        <f t="shared" si="6"/>
        <v>JOSE MIGUEL OROS PONCE</v>
      </c>
      <c r="F203" s="22" t="s">
        <v>960</v>
      </c>
      <c r="G203" s="23">
        <v>2006</v>
      </c>
      <c r="H203" s="23">
        <v>2015</v>
      </c>
      <c r="J203" s="22" t="str">
        <f t="shared" si="7"/>
        <v>insert into Camaleon.CandidatoCongresoRenuncia( ORGPOLITICA, CARGO_AUTORIDAD, NOMBRES, APELLIDOS, NOMBRE_COMPLETO, ORG_POLITICA, ANIO_INICIO, ANIO_FINAL ) values( 'EL FRENTE AMPLIO POR JUSTICIA, VIDA Y LIBERTAD', 'CONGRESISTA', 'JOSE MIGUEL', 'OROS PONCE', 'JOSE MIGUEL OROS PONCE', 'P. NACIONALISTA PERUANO', '2006', '2015' );</v>
      </c>
    </row>
    <row r="204" spans="1:10" ht="15" customHeight="1" x14ac:dyDescent="0.2">
      <c r="A204" s="22" t="s">
        <v>15</v>
      </c>
      <c r="B204" s="22" t="s">
        <v>21</v>
      </c>
      <c r="C204" s="22" t="s">
        <v>343</v>
      </c>
      <c r="D204" s="22" t="s">
        <v>344</v>
      </c>
      <c r="E204" s="22" t="str">
        <f t="shared" si="6"/>
        <v xml:space="preserve">JUAN CESAR REGALADO CABRERA </v>
      </c>
      <c r="F204" s="22" t="s">
        <v>961</v>
      </c>
      <c r="G204" s="23">
        <v>2008</v>
      </c>
      <c r="H204" s="23">
        <v>2009</v>
      </c>
      <c r="J204" s="22" t="str">
        <f t="shared" si="7"/>
        <v>insert into Camaleon.CandidatoCongresoRenuncia( ORGPOLITICA, CARGO_AUTORIDAD, NOMBRES, APELLIDOS, NOMBRE_COMPLETO, ORG_POLITICA, ANIO_INICIO, ANIO_FINAL ) values( 'EL FRENTE AMPLIO POR JUSTICIA, VIDA Y LIBERTAD', 'CONGRESISTA', 'JUAN CESAR', 'REGALADO CABRERA ', 'JUAN CESAR REGALADO CABRERA ', 'MOVIMIENTO REGIONAL FUERZA SOCIAL', '2008', '2009' );</v>
      </c>
    </row>
    <row r="205" spans="1:10" ht="15" customHeight="1" x14ac:dyDescent="0.2">
      <c r="A205" s="22" t="s">
        <v>15</v>
      </c>
      <c r="B205" s="22" t="s">
        <v>21</v>
      </c>
      <c r="C205" s="22" t="s">
        <v>368</v>
      </c>
      <c r="D205" s="22" t="s">
        <v>369</v>
      </c>
      <c r="E205" s="22" t="str">
        <f t="shared" si="6"/>
        <v xml:space="preserve">MANUEL ENRIQUE ERNESTO DAMMERT EGO AGUIRRE </v>
      </c>
      <c r="F205" s="22" t="s">
        <v>962</v>
      </c>
      <c r="G205" s="23">
        <v>2005</v>
      </c>
      <c r="H205" s="23">
        <v>2007</v>
      </c>
      <c r="J205" s="22" t="str">
        <f t="shared" si="7"/>
        <v>insert into Camaleon.CandidatoCongresoRenuncia( ORGPOLITICA, CARGO_AUTORIDAD, NOMBRES, APELLIDOS, NOMBRE_COMPLETO, ORG_POLITICA, ANIO_INICIO, ANIO_FINAL ) values( 'EL FRENTE AMPLIO POR JUSTICIA, VIDA Y LIBERTAD', 'CONGRESISTA', 'MANUEL ENRIQUE ERNESTO', 'DAMMERT EGO AGUIRRE ', 'MANUEL ENRIQUE ERNESTO DAMMERT EGO AGUIRRE ', 'PARTIDO MOVIMIENTO HUMANISTA PERUANO', '2005', '2007' );</v>
      </c>
    </row>
    <row r="206" spans="1:10" ht="15" customHeight="1" x14ac:dyDescent="0.2">
      <c r="A206" s="22" t="s">
        <v>15</v>
      </c>
      <c r="B206" s="22" t="s">
        <v>21</v>
      </c>
      <c r="C206" s="22" t="s">
        <v>368</v>
      </c>
      <c r="D206" s="22" t="s">
        <v>369</v>
      </c>
      <c r="E206" s="22" t="str">
        <f t="shared" si="6"/>
        <v xml:space="preserve">MANUEL ENRIQUE ERNESTO DAMMERT EGO AGUIRRE </v>
      </c>
      <c r="F206" s="22" t="s">
        <v>1</v>
      </c>
      <c r="G206" s="23">
        <v>2012</v>
      </c>
      <c r="H206" s="23">
        <v>2013</v>
      </c>
      <c r="J206" s="22" t="str">
        <f t="shared" si="7"/>
        <v>insert into Camaleon.CandidatoCongresoRenuncia( ORGPOLITICA, CARGO_AUTORIDAD, NOMBRES, APELLIDOS, NOMBRE_COMPLETO, ORG_POLITICA, ANIO_INICIO, ANIO_FINAL ) values( 'EL FRENTE AMPLIO POR JUSTICIA, VIDA Y LIBERTAD', 'CONGRESISTA', 'MANUEL ENRIQUE ERNESTO', 'DAMMERT EGO AGUIRRE ', 'MANUEL ENRIQUE ERNESTO DAMMERT EGO AGUIRRE ', 'PARTIDO NACIONALISTA PERUANO', '2012', '2013' );</v>
      </c>
    </row>
    <row r="207" spans="1:10" ht="15" customHeight="1" x14ac:dyDescent="0.2">
      <c r="A207" s="22" t="s">
        <v>15</v>
      </c>
      <c r="B207" s="22" t="s">
        <v>21</v>
      </c>
      <c r="C207" s="22" t="s">
        <v>368</v>
      </c>
      <c r="D207" s="22" t="s">
        <v>369</v>
      </c>
      <c r="E207" s="22" t="str">
        <f t="shared" si="6"/>
        <v xml:space="preserve">MANUEL ENRIQUE ERNESTO DAMMERT EGO AGUIRRE </v>
      </c>
      <c r="F207" s="22" t="s">
        <v>886</v>
      </c>
      <c r="G207" s="23">
        <v>2005</v>
      </c>
      <c r="H207" s="23">
        <v>2007</v>
      </c>
      <c r="J207" s="22" t="str">
        <f t="shared" si="7"/>
        <v>insert into Camaleon.CandidatoCongresoRenuncia( ORGPOLITICA, CARGO_AUTORIDAD, NOMBRES, APELLIDOS, NOMBRE_COMPLETO, ORG_POLITICA, ANIO_INICIO, ANIO_FINAL ) values( 'EL FRENTE AMPLIO POR JUSTICIA, VIDA Y LIBERTAD', 'CONGRESISTA', 'MANUEL ENRIQUE ERNESTO', 'DAMMERT EGO AGUIRRE ', 'MANUEL ENRIQUE ERNESTO DAMMERT EGO AGUIRRE ', 'PARTIDO SOCIALISTA', '2005', '2007' );</v>
      </c>
    </row>
    <row r="208" spans="1:10" ht="15" customHeight="1" x14ac:dyDescent="0.2">
      <c r="A208" s="22" t="s">
        <v>15</v>
      </c>
      <c r="B208" s="22" t="s">
        <v>21</v>
      </c>
      <c r="C208" s="22" t="s">
        <v>364</v>
      </c>
      <c r="D208" s="22" t="s">
        <v>365</v>
      </c>
      <c r="E208" s="22" t="str">
        <f t="shared" si="6"/>
        <v xml:space="preserve">MANUEL GERMAN BENZA PFLÜCKER </v>
      </c>
      <c r="F208" s="22" t="s">
        <v>855</v>
      </c>
      <c r="G208" s="23">
        <v>2009</v>
      </c>
      <c r="H208" s="23">
        <v>2010</v>
      </c>
      <c r="J208" s="22" t="str">
        <f t="shared" si="7"/>
        <v>insert into Camaleon.CandidatoCongresoRenuncia( ORGPOLITICA, CARGO_AUTORIDAD, NOMBRES, APELLIDOS, NOMBRE_COMPLETO, ORG_POLITICA, ANIO_INICIO, ANIO_FINAL ) values( 'EL FRENTE AMPLIO POR JUSTICIA, VIDA Y LIBERTAD', 'CONGRESISTA', 'MANUEL GERMAN', 'BENZA PFLÜCKER ', 'MANUEL GERMAN BENZA PFLÜCKER ', 'FUERZA SOCIAL', '2009', '2010' );</v>
      </c>
    </row>
    <row r="209" spans="1:10" ht="15" customHeight="1" x14ac:dyDescent="0.2">
      <c r="A209" s="22" t="s">
        <v>15</v>
      </c>
      <c r="B209" s="22" t="s">
        <v>21</v>
      </c>
      <c r="C209" s="22" t="s">
        <v>339</v>
      </c>
      <c r="D209" s="22" t="s">
        <v>340</v>
      </c>
      <c r="E209" s="22" t="str">
        <f t="shared" si="6"/>
        <v>MARIA ANTONIETA AGÜERO GUTIERREZ</v>
      </c>
      <c r="F209" s="22" t="s">
        <v>1</v>
      </c>
      <c r="G209" s="23">
        <v>2010</v>
      </c>
      <c r="H209" s="23">
        <v>2015</v>
      </c>
      <c r="J209" s="22" t="str">
        <f t="shared" si="7"/>
        <v>insert into Camaleon.CandidatoCongresoRenuncia( ORGPOLITICA, CARGO_AUTORIDAD, NOMBRES, APELLIDOS, NOMBRE_COMPLETO, ORG_POLITICA, ANIO_INICIO, ANIO_FINAL ) values( 'EL FRENTE AMPLIO POR JUSTICIA, VIDA Y LIBERTAD', 'CONGRESISTA', 'MARIA ANTONIETA', 'AGÜERO GUTIERREZ', 'MARIA ANTONIETA AGÜERO GUTIERREZ', 'PARTIDO NACIONALISTA PERUANO', '2010', '2015' );</v>
      </c>
    </row>
    <row r="210" spans="1:10" ht="15" customHeight="1" x14ac:dyDescent="0.2">
      <c r="A210" s="22" t="s">
        <v>15</v>
      </c>
      <c r="B210" s="22" t="s">
        <v>21</v>
      </c>
      <c r="C210" s="22" t="s">
        <v>25</v>
      </c>
      <c r="D210" s="22" t="s">
        <v>331</v>
      </c>
      <c r="E210" s="22" t="str">
        <f t="shared" si="6"/>
        <v xml:space="preserve">MARIA ELENA FORONDA FARRO </v>
      </c>
      <c r="F210" s="22" t="s">
        <v>955</v>
      </c>
      <c r="G210" s="23">
        <v>2012</v>
      </c>
      <c r="H210" s="23">
        <v>2014</v>
      </c>
      <c r="J210" s="22" t="str">
        <f t="shared" si="7"/>
        <v>insert into Camaleon.CandidatoCongresoRenuncia( ORGPOLITICA, CARGO_AUTORIDAD, NOMBRES, APELLIDOS, NOMBRE_COMPLETO, ORG_POLITICA, ANIO_INICIO, ANIO_FINAL ) values( 'EL FRENTE AMPLIO POR JUSTICIA, VIDA Y LIBERTAD', 'CONGRESISTA', 'MARIA ELENA', 'FORONDA FARRO ', 'MARIA ELENA FORONDA FARRO ', 'PARTIDO NACIONALISTA', '2012', '2014' );</v>
      </c>
    </row>
    <row r="211" spans="1:10" ht="15" customHeight="1" x14ac:dyDescent="0.2">
      <c r="A211" s="22" t="s">
        <v>15</v>
      </c>
      <c r="B211" s="22" t="s">
        <v>21</v>
      </c>
      <c r="C211" s="22" t="s">
        <v>356</v>
      </c>
      <c r="D211" s="22" t="s">
        <v>357</v>
      </c>
      <c r="E211" s="22" t="str">
        <f t="shared" si="6"/>
        <v>MARIO JOSE CANZIO ALVAREZ</v>
      </c>
      <c r="F211" s="22" t="s">
        <v>8967</v>
      </c>
      <c r="G211" s="23">
        <v>2005</v>
      </c>
      <c r="H211" s="23">
        <v>2006</v>
      </c>
      <c r="J211" s="22" t="str">
        <f t="shared" si="7"/>
        <v>insert into Camaleon.CandidatoCongresoRenuncia( ORGPOLITICA, CARGO_AUTORIDAD, NOMBRES, APELLIDOS, NOMBRE_COMPLETO, ORG_POLITICA, ANIO_INICIO, ANIO_FINAL ) values( 'EL FRENTE AMPLIO POR JUSTICIA, VIDA Y LIBERTAD', 'CONGRESISTA', 'MARIO JOSE', 'CANZIO ALVAREZ', 'MARIO JOSE CANZIO ALVAREZ', 'PARTIDO NACIONALISTA PERÚANA', '2005', '2006' );</v>
      </c>
    </row>
    <row r="212" spans="1:10" ht="15" customHeight="1" x14ac:dyDescent="0.2">
      <c r="A212" s="22" t="s">
        <v>15</v>
      </c>
      <c r="B212" s="22" t="s">
        <v>21</v>
      </c>
      <c r="C212" s="22" t="s">
        <v>345</v>
      </c>
      <c r="D212" s="22" t="s">
        <v>346</v>
      </c>
      <c r="E212" s="22" t="str">
        <f t="shared" si="6"/>
        <v xml:space="preserve">MARTIN ARNALDO MORALES TORRES </v>
      </c>
      <c r="F212" s="22" t="s">
        <v>857</v>
      </c>
      <c r="G212" s="23">
        <v>1986</v>
      </c>
      <c r="H212" s="23">
        <v>1989</v>
      </c>
      <c r="J212" s="22" t="str">
        <f t="shared" si="7"/>
        <v>insert into Camaleon.CandidatoCongresoRenuncia( ORGPOLITICA, CARGO_AUTORIDAD, NOMBRES, APELLIDOS, NOMBRE_COMPLETO, ORG_POLITICA, ANIO_INICIO, ANIO_FINAL ) values( 'EL FRENTE AMPLIO POR JUSTICIA, VIDA Y LIBERTAD', 'CONGRESISTA', 'MARTIN ARNALDO', 'MORALES TORRES ', 'MARTIN ARNALDO MORALES TORRES ', 'IZQUIERDA UNIDA', '1986', '1989' );</v>
      </c>
    </row>
    <row r="213" spans="1:10" ht="15" customHeight="1" x14ac:dyDescent="0.2">
      <c r="A213" s="22" t="s">
        <v>15</v>
      </c>
      <c r="B213" s="22" t="s">
        <v>21</v>
      </c>
      <c r="C213" s="22" t="s">
        <v>345</v>
      </c>
      <c r="D213" s="22" t="s">
        <v>346</v>
      </c>
      <c r="E213" s="22" t="str">
        <f t="shared" si="6"/>
        <v xml:space="preserve">MARTIN ARNALDO MORALES TORRES </v>
      </c>
      <c r="F213" s="22" t="s">
        <v>878</v>
      </c>
      <c r="G213" s="23">
        <v>2009</v>
      </c>
      <c r="H213" s="23">
        <v>2014</v>
      </c>
      <c r="J213" s="22" t="str">
        <f t="shared" si="7"/>
        <v>insert into Camaleon.CandidatoCongresoRenuncia( ORGPOLITICA, CARGO_AUTORIDAD, NOMBRES, APELLIDOS, NOMBRE_COMPLETO, ORG_POLITICA, ANIO_INICIO, ANIO_FINAL ) values( 'EL FRENTE AMPLIO POR JUSTICIA, VIDA Y LIBERTAD', 'CONGRESISTA', 'MARTIN ARNALDO', 'MORALES TORRES ', 'MARTIN ARNALDO MORALES TORRES ', 'PERÚ POSIBLE', '2009', '2014' );</v>
      </c>
    </row>
    <row r="214" spans="1:10" ht="15" customHeight="1" x14ac:dyDescent="0.2">
      <c r="A214" s="22" t="s">
        <v>15</v>
      </c>
      <c r="B214" s="22" t="s">
        <v>21</v>
      </c>
      <c r="C214" s="22" t="s">
        <v>844</v>
      </c>
      <c r="D214" s="22" t="s">
        <v>845</v>
      </c>
      <c r="E214" s="22" t="str">
        <f t="shared" si="6"/>
        <v>PEDRO FERNANDO TINCOPA CALLE</v>
      </c>
      <c r="F214" s="22" t="s">
        <v>878</v>
      </c>
      <c r="G214" s="23">
        <v>2010</v>
      </c>
      <c r="H214" s="23">
        <v>2010</v>
      </c>
      <c r="J214" s="22" t="str">
        <f t="shared" si="7"/>
        <v>insert into Camaleon.CandidatoCongresoRenuncia( ORGPOLITICA, CARGO_AUTORIDAD, NOMBRES, APELLIDOS, NOMBRE_COMPLETO, ORG_POLITICA, ANIO_INICIO, ANIO_FINAL ) values( 'EL FRENTE AMPLIO POR JUSTICIA, VIDA Y LIBERTAD', 'CONGRESISTA', 'PEDRO FERNANDO', 'TINCOPA CALLE', 'PEDRO FERNANDO TINCOPA CALLE', 'PERÚ POSIBLE', '2010', '2010' );</v>
      </c>
    </row>
    <row r="215" spans="1:10" ht="15" customHeight="1" x14ac:dyDescent="0.2">
      <c r="A215" s="22" t="s">
        <v>15</v>
      </c>
      <c r="B215" s="22" t="s">
        <v>21</v>
      </c>
      <c r="C215" s="22" t="s">
        <v>844</v>
      </c>
      <c r="D215" s="22" t="s">
        <v>845</v>
      </c>
      <c r="E215" s="22" t="str">
        <f t="shared" si="6"/>
        <v>PEDRO FERNANDO TINCOPA CALLE</v>
      </c>
      <c r="F215" s="22" t="s">
        <v>858</v>
      </c>
      <c r="G215" s="23">
        <v>2006</v>
      </c>
      <c r="H215" s="23">
        <v>2007</v>
      </c>
      <c r="J215" s="22" t="str">
        <f t="shared" si="7"/>
        <v>insert into Camaleon.CandidatoCongresoRenuncia( ORGPOLITICA, CARGO_AUTORIDAD, NOMBRES, APELLIDOS, NOMBRE_COMPLETO, ORG_POLITICA, ANIO_INICIO, ANIO_FINAL ) values( 'EL FRENTE AMPLIO POR JUSTICIA, VIDA Y LIBERTAD', 'CONGRESISTA', 'PEDRO FERNANDO', 'TINCOPA CALLE', 'PEDRO FERNANDO TINCOPA CALLE', 'ACCIÓN POPULAR', '2006', '2007' );</v>
      </c>
    </row>
    <row r="216" spans="1:10" ht="15" customHeight="1" x14ac:dyDescent="0.2">
      <c r="A216" s="22" t="s">
        <v>15</v>
      </c>
      <c r="B216" s="22" t="s">
        <v>21</v>
      </c>
      <c r="C216" s="22" t="s">
        <v>334</v>
      </c>
      <c r="D216" s="22" t="s">
        <v>335</v>
      </c>
      <c r="E216" s="22" t="str">
        <f t="shared" si="6"/>
        <v>RICHARD ARCE CACERES</v>
      </c>
      <c r="F216" s="22" t="s">
        <v>8961</v>
      </c>
      <c r="G216" s="23">
        <v>2014</v>
      </c>
      <c r="H216" s="23">
        <v>2015</v>
      </c>
      <c r="J216" s="22" t="str">
        <f t="shared" si="7"/>
        <v>insert into Camaleon.CandidatoCongresoRenuncia( ORGPOLITICA, CARGO_AUTORIDAD, NOMBRES, APELLIDOS, NOMBRE_COMPLETO, ORG_POLITICA, ANIO_INICIO, ANIO_FINAL ) values( 'EL FRENTE AMPLIO POR JUSTICIA, VIDA Y LIBERTAD', 'CONGRESISTA', 'RICHARD', 'ARCE CACERES', 'RICHARD ARCE CACERES', 'UNION POR EL PERÚ', '2014', '2015' );</v>
      </c>
    </row>
    <row r="217" spans="1:10" ht="15" customHeight="1" x14ac:dyDescent="0.2">
      <c r="A217" s="22" t="s">
        <v>15</v>
      </c>
      <c r="B217" s="22" t="s">
        <v>21</v>
      </c>
      <c r="C217" s="22" t="s">
        <v>374</v>
      </c>
      <c r="D217" s="22" t="s">
        <v>375</v>
      </c>
      <c r="E217" s="22" t="str">
        <f t="shared" si="6"/>
        <v>TEOFILO VALLEJOS RAMOS</v>
      </c>
      <c r="F217" s="22" t="s">
        <v>868</v>
      </c>
      <c r="G217" s="23">
        <v>2007</v>
      </c>
      <c r="H217" s="23">
        <v>2011</v>
      </c>
      <c r="J217" s="22" t="str">
        <f t="shared" si="7"/>
        <v>insert into Camaleon.CandidatoCongresoRenuncia( ORGPOLITICA, CARGO_AUTORIDAD, NOMBRES, APELLIDOS, NOMBRE_COMPLETO, ORG_POLITICA, ANIO_INICIO, ANIO_FINAL ) values( 'EL FRENTE AMPLIO POR JUSTICIA, VIDA Y LIBERTAD', 'CONGRESISTA', 'TEOFILO', 'VALLEJOS RAMOS', 'TEOFILO VALLEJOS RAMOS', 'ALIANZA PARA EL PROGRESO', '2007', '2011' );</v>
      </c>
    </row>
    <row r="218" spans="1:10" ht="15" customHeight="1" x14ac:dyDescent="0.2">
      <c r="A218" s="22" t="s">
        <v>15</v>
      </c>
      <c r="B218" s="22" t="s">
        <v>21</v>
      </c>
      <c r="C218" s="22" t="s">
        <v>374</v>
      </c>
      <c r="D218" s="22" t="s">
        <v>375</v>
      </c>
      <c r="E218" s="22" t="str">
        <f t="shared" si="6"/>
        <v>TEOFILO VALLEJOS RAMOS</v>
      </c>
      <c r="F218" s="22" t="s">
        <v>963</v>
      </c>
      <c r="G218" s="23">
        <v>2011</v>
      </c>
      <c r="H218" s="23">
        <v>2014</v>
      </c>
      <c r="J218" s="22" t="str">
        <f t="shared" si="7"/>
        <v>insert into Camaleon.CandidatoCongresoRenuncia( ORGPOLITICA, CARGO_AUTORIDAD, NOMBRES, APELLIDOS, NOMBRE_COMPLETO, ORG_POLITICA, ANIO_INICIO, ANIO_FINAL ) values( 'EL FRENTE AMPLIO POR JUSTICIA, VIDA Y LIBERTAD', 'CONGRESISTA', 'TEOFILO', 'VALLEJOS RAMOS', 'TEOFILO VALLEJOS RAMOS', 'TODOS POR PASCO', '2011', '2014' );</v>
      </c>
    </row>
    <row r="219" spans="1:10" ht="15" customHeight="1" x14ac:dyDescent="0.2">
      <c r="A219" s="22" t="s">
        <v>15</v>
      </c>
      <c r="B219" s="22" t="s">
        <v>0</v>
      </c>
      <c r="C219" s="22" t="s">
        <v>821</v>
      </c>
      <c r="D219" s="22" t="s">
        <v>822</v>
      </c>
      <c r="E219" s="22" t="str">
        <f t="shared" si="6"/>
        <v>VERONIKA FANNY MENDOZA FRISCH</v>
      </c>
      <c r="F219" s="22" t="s">
        <v>887</v>
      </c>
      <c r="G219" s="23">
        <v>2009</v>
      </c>
      <c r="H219" s="23">
        <v>2012</v>
      </c>
      <c r="J219" s="22" t="str">
        <f t="shared" si="7"/>
        <v>insert into Camaleon.CandidatoCongresoRenuncia( ORGPOLITICA, CARGO_AUTORIDAD, NOMBRES, APELLIDOS, NOMBRE_COMPLETO, ORG_POLITICA, ANIO_INICIO, ANIO_FINAL ) values( 'EL FRENTE AMPLIO POR JUSTICIA, VIDA Y LIBERTAD', 'PRESIDENTE DE LA REPUBLICA', 'VERONIKA FANNY', 'MENDOZA FRISCH', 'VERONIKA FANNY MENDOZA FRISCH', 'Partido Nacionalista', '2009', '2012' );</v>
      </c>
    </row>
    <row r="220" spans="1:10" ht="15" customHeight="1" x14ac:dyDescent="0.2">
      <c r="A220" s="22" t="s">
        <v>12</v>
      </c>
      <c r="B220" s="22" t="s">
        <v>21</v>
      </c>
      <c r="C220" s="22" t="s">
        <v>391</v>
      </c>
      <c r="D220" s="22" t="s">
        <v>392</v>
      </c>
      <c r="E220" s="22" t="str">
        <f t="shared" si="6"/>
        <v>ANDRES SABINO CARDENAS JESUS</v>
      </c>
      <c r="F220" s="22" t="s">
        <v>1</v>
      </c>
      <c r="G220" s="23">
        <v>2014</v>
      </c>
      <c r="H220" s="23">
        <v>2015</v>
      </c>
      <c r="J220" s="22" t="str">
        <f t="shared" si="7"/>
        <v>insert into Camaleon.CandidatoCongresoRenuncia( ORGPOLITICA, CARGO_AUTORIDAD, NOMBRES, APELLIDOS, NOMBRE_COMPLETO, ORG_POLITICA, ANIO_INICIO, ANIO_FINAL ) values( 'FRENTE ESPERANZA', 'CONGRESISTA', 'ANDRES SABINO', 'CARDENAS JESUS', 'ANDRES SABINO CARDENAS JESUS', 'PARTIDO NACIONALISTA PERUANO', '2014', '2015' );</v>
      </c>
    </row>
    <row r="221" spans="1:10" ht="15" customHeight="1" x14ac:dyDescent="0.2">
      <c r="A221" s="22" t="s">
        <v>12</v>
      </c>
      <c r="B221" s="22" t="s">
        <v>21</v>
      </c>
      <c r="C221" s="22" t="s">
        <v>391</v>
      </c>
      <c r="D221" s="22" t="s">
        <v>392</v>
      </c>
      <c r="E221" s="22" t="str">
        <f t="shared" si="6"/>
        <v>ANDRES SABINO CARDENAS JESUS</v>
      </c>
      <c r="F221" s="22" t="s">
        <v>878</v>
      </c>
      <c r="G221" s="23">
        <v>2000</v>
      </c>
      <c r="H221" s="23">
        <v>2007</v>
      </c>
      <c r="J221" s="22" t="str">
        <f t="shared" si="7"/>
        <v>insert into Camaleon.CandidatoCongresoRenuncia( ORGPOLITICA, CARGO_AUTORIDAD, NOMBRES, APELLIDOS, NOMBRE_COMPLETO, ORG_POLITICA, ANIO_INICIO, ANIO_FINAL ) values( 'FRENTE ESPERANZA', 'CONGRESISTA', 'ANDRES SABINO', 'CARDENAS JESUS', 'ANDRES SABINO CARDENAS JESUS', 'PERÚ POSIBLE', '2000', '2007' );</v>
      </c>
    </row>
    <row r="222" spans="1:10" ht="15" customHeight="1" x14ac:dyDescent="0.2">
      <c r="A222" s="22" t="s">
        <v>12</v>
      </c>
      <c r="B222" s="22" t="s">
        <v>21</v>
      </c>
      <c r="C222" s="22" t="s">
        <v>67</v>
      </c>
      <c r="D222" s="22" t="s">
        <v>409</v>
      </c>
      <c r="E222" s="22" t="str">
        <f t="shared" si="6"/>
        <v xml:space="preserve">CARLOS ALBERTO CHAVEZ LIENDO </v>
      </c>
      <c r="F222" s="22" t="s">
        <v>870</v>
      </c>
      <c r="G222" s="23">
        <v>2000</v>
      </c>
      <c r="H222" s="23">
        <v>2005</v>
      </c>
      <c r="J222" s="22" t="str">
        <f t="shared" si="7"/>
        <v>insert into Camaleon.CandidatoCongresoRenuncia( ORGPOLITICA, CARGO_AUTORIDAD, NOMBRES, APELLIDOS, NOMBRE_COMPLETO, ORG_POLITICA, ANIO_INICIO, ANIO_FINAL ) values( 'FRENTE ESPERANZA', 'CONGRESISTA', 'CARLOS ALBERTO', 'CHAVEZ LIENDO ', 'CARLOS ALBERTO CHAVEZ LIENDO ', 'PARTIDO POPULAR CRISTIANO', '2000', '2005' );</v>
      </c>
    </row>
    <row r="223" spans="1:10" ht="15" customHeight="1" x14ac:dyDescent="0.2">
      <c r="A223" s="22" t="s">
        <v>12</v>
      </c>
      <c r="B223" s="22" t="s">
        <v>21</v>
      </c>
      <c r="C223" s="22" t="s">
        <v>385</v>
      </c>
      <c r="D223" s="22" t="s">
        <v>386</v>
      </c>
      <c r="E223" s="22" t="str">
        <f t="shared" si="6"/>
        <v>CARLOS RICARDO CUARESMA SANCHEZ</v>
      </c>
      <c r="F223" s="22" t="s">
        <v>964</v>
      </c>
      <c r="G223" s="23">
        <v>2014</v>
      </c>
      <c r="H223" s="23">
        <v>2015</v>
      </c>
      <c r="J223" s="22" t="str">
        <f t="shared" si="7"/>
        <v>insert into Camaleon.CandidatoCongresoRenuncia( ORGPOLITICA, CARGO_AUTORIDAD, NOMBRES, APELLIDOS, NOMBRE_COMPLETO, ORG_POLITICA, ANIO_INICIO, ANIO_FINAL ) values( 'FRENTE ESPERANZA', 'CONGRESISTA', 'CARLOS RICARDO', 'CUARESMA SANCHEZ', 'CARLOS RICARDO CUARESMA SANCHEZ', 'Alianza para el Progreso', '2014', '2015' );</v>
      </c>
    </row>
    <row r="224" spans="1:10" ht="15" customHeight="1" x14ac:dyDescent="0.2">
      <c r="A224" s="22" t="s">
        <v>12</v>
      </c>
      <c r="B224" s="22" t="s">
        <v>21</v>
      </c>
      <c r="C224" s="22" t="s">
        <v>385</v>
      </c>
      <c r="D224" s="22" t="s">
        <v>386</v>
      </c>
      <c r="E224" s="22" t="str">
        <f t="shared" si="6"/>
        <v>CARLOS RICARDO CUARESMA SANCHEZ</v>
      </c>
      <c r="F224" s="22" t="s">
        <v>8968</v>
      </c>
      <c r="G224" s="23">
        <v>2013</v>
      </c>
      <c r="H224" s="23">
        <v>2013</v>
      </c>
      <c r="J224" s="22" t="str">
        <f t="shared" si="7"/>
        <v>insert into Camaleon.CandidatoCongresoRenuncia( ORGPOLITICA, CARGO_AUTORIDAD, NOMBRES, APELLIDOS, NOMBRE_COMPLETO, ORG_POLITICA, ANIO_INICIO, ANIO_FINAL ) values( 'FRENTE ESPERANZA', 'CONGRESISTA', 'CARLOS RICARDO', 'CUARESMA SANCHEZ', 'CARLOS RICARDO CUARESMA SANCHEZ', 'Somos PERÚ', '2013', '2013' );</v>
      </c>
    </row>
    <row r="225" spans="1:10" ht="15" customHeight="1" x14ac:dyDescent="0.2">
      <c r="A225" s="22" t="s">
        <v>12</v>
      </c>
      <c r="B225" s="22" t="s">
        <v>21</v>
      </c>
      <c r="C225" s="22" t="s">
        <v>385</v>
      </c>
      <c r="D225" s="22" t="s">
        <v>386</v>
      </c>
      <c r="E225" s="22" t="str">
        <f t="shared" si="6"/>
        <v>CARLOS RICARDO CUARESMA SANCHEZ</v>
      </c>
      <c r="F225" s="22" t="s">
        <v>8964</v>
      </c>
      <c r="G225" s="23">
        <v>2010</v>
      </c>
      <c r="H225" s="23">
        <v>2012</v>
      </c>
      <c r="J225" s="22" t="str">
        <f t="shared" si="7"/>
        <v>insert into Camaleon.CandidatoCongresoRenuncia( ORGPOLITICA, CARGO_AUTORIDAD, NOMBRES, APELLIDOS, NOMBRE_COMPLETO, ORG_POLITICA, ANIO_INICIO, ANIO_FINAL ) values( 'FRENTE ESPERANZA', 'CONGRESISTA', 'CARLOS RICARDO', 'CUARESMA SANCHEZ', 'CARLOS RICARDO CUARESMA SANCHEZ', 'PERÚ Posible', '2010', '2012' );</v>
      </c>
    </row>
    <row r="226" spans="1:10" ht="15" customHeight="1" x14ac:dyDescent="0.2">
      <c r="A226" s="22" t="s">
        <v>12</v>
      </c>
      <c r="B226" s="22" t="s">
        <v>21</v>
      </c>
      <c r="C226" s="22" t="s">
        <v>385</v>
      </c>
      <c r="D226" s="22" t="s">
        <v>386</v>
      </c>
      <c r="E226" s="22" t="str">
        <f t="shared" si="6"/>
        <v>CARLOS RICARDO CUARESMA SANCHEZ</v>
      </c>
      <c r="F226" s="22" t="s">
        <v>888</v>
      </c>
      <c r="G226" s="23">
        <v>2005</v>
      </c>
      <c r="H226" s="23">
        <v>2008</v>
      </c>
      <c r="J226" s="22" t="str">
        <f t="shared" si="7"/>
        <v>insert into Camaleon.CandidatoCongresoRenuncia( ORGPOLITICA, CARGO_AUTORIDAD, NOMBRES, APELLIDOS, NOMBRE_COMPLETO, ORG_POLITICA, ANIO_INICIO, ANIO_FINAL ) values( 'FRENTE ESPERANZA', 'CONGRESISTA', 'CARLOS RICARDO', 'CUARESMA SANCHEZ', 'CARLOS RICARDO CUARESMA SANCHEZ', 'Frente Independiente Moralizador', '2005', '2008' );</v>
      </c>
    </row>
    <row r="227" spans="1:10" ht="15" customHeight="1" x14ac:dyDescent="0.2">
      <c r="A227" s="22" t="s">
        <v>12</v>
      </c>
      <c r="B227" s="22" t="s">
        <v>21</v>
      </c>
      <c r="C227" s="22" t="s">
        <v>398</v>
      </c>
      <c r="D227" s="22" t="s">
        <v>399</v>
      </c>
      <c r="E227" s="22" t="str">
        <f t="shared" si="6"/>
        <v>EDUARDO ANTONIO CHAUCA MEJIA</v>
      </c>
      <c r="F227" s="22" t="s">
        <v>965</v>
      </c>
      <c r="G227" s="23">
        <v>2005</v>
      </c>
      <c r="H227" s="23">
        <v>2006</v>
      </c>
      <c r="J227" s="22" t="str">
        <f t="shared" si="7"/>
        <v>insert into Camaleon.CandidatoCongresoRenuncia( ORGPOLITICA, CARGO_AUTORIDAD, NOMBRES, APELLIDOS, NOMBRE_COMPLETO, ORG_POLITICA, ANIO_INICIO, ANIO_FINAL ) values( 'FRENTE ESPERANZA', 'CONGRESISTA', 'EDUARDO ANTONIO', 'CHAUCA MEJIA', 'EDUARDO ANTONIO CHAUCA MEJIA', 'RECONSTRUCCION DEMOCRATICA', '2005', '2006' );</v>
      </c>
    </row>
    <row r="228" spans="1:10" ht="15" customHeight="1" x14ac:dyDescent="0.2">
      <c r="A228" s="22" t="s">
        <v>12</v>
      </c>
      <c r="B228" s="22" t="s">
        <v>21</v>
      </c>
      <c r="C228" s="22" t="s">
        <v>405</v>
      </c>
      <c r="D228" s="22" t="s">
        <v>406</v>
      </c>
      <c r="E228" s="22" t="str">
        <f t="shared" si="6"/>
        <v xml:space="preserve">EFRIN MARCOS QUISPE HUAYNACHO </v>
      </c>
      <c r="F228" s="22" t="s">
        <v>955</v>
      </c>
      <c r="G228" s="23">
        <v>2006</v>
      </c>
      <c r="H228" s="23">
        <v>2014</v>
      </c>
      <c r="J228" s="22" t="str">
        <f t="shared" si="7"/>
        <v>insert into Camaleon.CandidatoCongresoRenuncia( ORGPOLITICA, CARGO_AUTORIDAD, NOMBRES, APELLIDOS, NOMBRE_COMPLETO, ORG_POLITICA, ANIO_INICIO, ANIO_FINAL ) values( 'FRENTE ESPERANZA', 'CONGRESISTA', 'EFRIN MARCOS', 'QUISPE HUAYNACHO ', 'EFRIN MARCOS QUISPE HUAYNACHO ', 'PARTIDO NACIONALISTA', '2006', '2014' );</v>
      </c>
    </row>
    <row r="229" spans="1:10" ht="15" customHeight="1" x14ac:dyDescent="0.2">
      <c r="A229" s="22" t="s">
        <v>12</v>
      </c>
      <c r="B229" s="22" t="s">
        <v>21</v>
      </c>
      <c r="C229" s="22" t="s">
        <v>395</v>
      </c>
      <c r="D229" s="22" t="s">
        <v>396</v>
      </c>
      <c r="E229" s="22" t="str">
        <f t="shared" si="6"/>
        <v xml:space="preserve">GREGORIO DURAND AGUILAR </v>
      </c>
      <c r="F229" s="22" t="s">
        <v>8983</v>
      </c>
      <c r="G229" s="23">
        <v>2014</v>
      </c>
      <c r="H229" s="23">
        <v>2015</v>
      </c>
      <c r="J229" s="22" t="str">
        <f t="shared" si="7"/>
        <v>insert into Camaleon.CandidatoCongresoRenuncia( ORGPOLITICA, CARGO_AUTORIDAD, NOMBRES, APELLIDOS, NOMBRE_COMPLETO, ORG_POLITICA, ANIO_INICIO, ANIO_FINAL ) values( 'FRENTE ESPERANZA', 'CONGRESISTA', 'GREGORIO', 'DURAND AGUILAR ', 'GREGORIO DURAND AGUILAR ', 'Partido Nacionalista PERUANO', '2014', '2015' );</v>
      </c>
    </row>
    <row r="230" spans="1:10" ht="15" customHeight="1" x14ac:dyDescent="0.2">
      <c r="A230" s="22" t="s">
        <v>12</v>
      </c>
      <c r="B230" s="22" t="s">
        <v>21</v>
      </c>
      <c r="C230" s="22" t="s">
        <v>395</v>
      </c>
      <c r="D230" s="22" t="s">
        <v>396</v>
      </c>
      <c r="E230" s="22" t="str">
        <f t="shared" si="6"/>
        <v xml:space="preserve">GREGORIO DURAND AGUILAR </v>
      </c>
      <c r="F230" s="22" t="s">
        <v>8984</v>
      </c>
      <c r="G230" s="23">
        <v>2010</v>
      </c>
      <c r="H230" s="23">
        <v>2011</v>
      </c>
      <c r="J230" s="22" t="str">
        <f t="shared" si="7"/>
        <v>insert into Camaleon.CandidatoCongresoRenuncia( ORGPOLITICA, CARGO_AUTORIDAD, NOMBRES, APELLIDOS, NOMBRE_COMPLETO, ORG_POLITICA, ANIO_INICIO, ANIO_FINAL ) values( 'FRENTE ESPERANZA', 'CONGRESISTA', 'GREGORIO', 'DURAND AGUILAR ', 'GREGORIO DURAND AGUILAR ', 'Frente Amplio PERUANO', '2010', '2011' );</v>
      </c>
    </row>
    <row r="231" spans="1:10" ht="15" customHeight="1" x14ac:dyDescent="0.2">
      <c r="A231" s="22" t="s">
        <v>12</v>
      </c>
      <c r="B231" s="22" t="s">
        <v>21</v>
      </c>
      <c r="C231" s="22" t="s">
        <v>395</v>
      </c>
      <c r="D231" s="22" t="s">
        <v>396</v>
      </c>
      <c r="E231" s="22" t="str">
        <f t="shared" si="6"/>
        <v xml:space="preserve">GREGORIO DURAND AGUILAR </v>
      </c>
      <c r="F231" s="22" t="s">
        <v>880</v>
      </c>
      <c r="G231" s="23">
        <v>2005</v>
      </c>
      <c r="H231" s="23">
        <v>2010</v>
      </c>
      <c r="J231" s="22" t="str">
        <f t="shared" si="7"/>
        <v>insert into Camaleon.CandidatoCongresoRenuncia( ORGPOLITICA, CARGO_AUTORIDAD, NOMBRES, APELLIDOS, NOMBRE_COMPLETO, ORG_POLITICA, ANIO_INICIO, ANIO_FINAL ) values( 'FRENTE ESPERANZA', 'CONGRESISTA', 'GREGORIO', 'DURAND AGUILAR ', 'GREGORIO DURAND AGUILAR ', 'Partido Popular Cristiano', '2005', '2010' );</v>
      </c>
    </row>
    <row r="232" spans="1:10" ht="15" customHeight="1" x14ac:dyDescent="0.2">
      <c r="A232" s="22" t="s">
        <v>12</v>
      </c>
      <c r="B232" s="22" t="s">
        <v>21</v>
      </c>
      <c r="C232" s="22" t="s">
        <v>402</v>
      </c>
      <c r="D232" s="22" t="s">
        <v>403</v>
      </c>
      <c r="E232" s="22" t="str">
        <f t="shared" si="6"/>
        <v xml:space="preserve">GUSTAVO GUZMAN ROMERO IZAGUIRRE </v>
      </c>
      <c r="F232" s="22" t="s">
        <v>887</v>
      </c>
      <c r="G232" s="23">
        <v>2005</v>
      </c>
      <c r="H232" s="23">
        <v>2015</v>
      </c>
      <c r="J232" s="22" t="str">
        <f t="shared" si="7"/>
        <v>insert into Camaleon.CandidatoCongresoRenuncia( ORGPOLITICA, CARGO_AUTORIDAD, NOMBRES, APELLIDOS, NOMBRE_COMPLETO, ORG_POLITICA, ANIO_INICIO, ANIO_FINAL ) values( 'FRENTE ESPERANZA', 'CONGRESISTA', 'GUSTAVO GUZMAN', 'ROMERO IZAGUIRRE ', 'GUSTAVO GUZMAN ROMERO IZAGUIRRE ', 'Partido Nacionalista', '2005', '2015' );</v>
      </c>
    </row>
    <row r="233" spans="1:10" ht="15" customHeight="1" x14ac:dyDescent="0.2">
      <c r="A233" s="22" t="s">
        <v>12</v>
      </c>
      <c r="B233" s="22" t="s">
        <v>21</v>
      </c>
      <c r="C233" s="22" t="s">
        <v>382</v>
      </c>
      <c r="D233" s="22" t="s">
        <v>383</v>
      </c>
      <c r="E233" s="22" t="str">
        <f t="shared" si="6"/>
        <v xml:space="preserve">ISAAC ERNESTO GARRIDO JAEGER </v>
      </c>
      <c r="F233" s="22" t="s">
        <v>966</v>
      </c>
      <c r="G233" s="23">
        <v>2014</v>
      </c>
      <c r="H233" s="23">
        <v>2014</v>
      </c>
      <c r="J233" s="22" t="str">
        <f t="shared" si="7"/>
        <v>insert into Camaleon.CandidatoCongresoRenuncia( ORGPOLITICA, CARGO_AUTORIDAD, NOMBRES, APELLIDOS, NOMBRE_COMPLETO, ORG_POLITICA, ANIO_INICIO, ANIO_FINAL ) values( 'FRENTE ESPERANZA', 'CONGRESISTA', 'ISAAC ERNESTO', 'GARRIDO JAEGER ', 'ISAAC ERNESTO GARRIDO JAEGER ', 'PARTIDO FONAVISTA', '2014', '2014' );</v>
      </c>
    </row>
    <row r="234" spans="1:10" ht="15" customHeight="1" x14ac:dyDescent="0.2">
      <c r="A234" s="22" t="s">
        <v>12</v>
      </c>
      <c r="B234" s="22" t="s">
        <v>21</v>
      </c>
      <c r="C234" s="22" t="s">
        <v>52</v>
      </c>
      <c r="D234" s="22" t="s">
        <v>397</v>
      </c>
      <c r="E234" s="22" t="str">
        <f t="shared" si="6"/>
        <v>JORGE LUIS MICALAY LOZANO</v>
      </c>
      <c r="F234" s="22" t="s">
        <v>868</v>
      </c>
      <c r="G234" s="23">
        <v>2010</v>
      </c>
      <c r="H234" s="23">
        <v>2010</v>
      </c>
      <c r="J234" s="22" t="str">
        <f t="shared" si="7"/>
        <v>insert into Camaleon.CandidatoCongresoRenuncia( ORGPOLITICA, CARGO_AUTORIDAD, NOMBRES, APELLIDOS, NOMBRE_COMPLETO, ORG_POLITICA, ANIO_INICIO, ANIO_FINAL ) values( 'FRENTE ESPERANZA', 'CONGRESISTA', 'JORGE LUIS', 'MICALAY LOZANO', 'JORGE LUIS MICALAY LOZANO', 'ALIANZA PARA EL PROGRESO', '2010', '2010' );</v>
      </c>
    </row>
    <row r="235" spans="1:10" ht="15" customHeight="1" x14ac:dyDescent="0.2">
      <c r="A235" s="22" t="s">
        <v>12</v>
      </c>
      <c r="B235" s="22" t="s">
        <v>21</v>
      </c>
      <c r="C235" s="22" t="s">
        <v>389</v>
      </c>
      <c r="D235" s="22" t="s">
        <v>390</v>
      </c>
      <c r="E235" s="22" t="str">
        <f t="shared" si="6"/>
        <v>JOSE CARLOS CHENG PALOMINO</v>
      </c>
      <c r="F235" s="22" t="s">
        <v>878</v>
      </c>
      <c r="G235" s="23">
        <v>2000</v>
      </c>
      <c r="H235" s="23">
        <v>2005</v>
      </c>
      <c r="J235" s="22" t="str">
        <f t="shared" si="7"/>
        <v>insert into Camaleon.CandidatoCongresoRenuncia( ORGPOLITICA, CARGO_AUTORIDAD, NOMBRES, APELLIDOS, NOMBRE_COMPLETO, ORG_POLITICA, ANIO_INICIO, ANIO_FINAL ) values( 'FRENTE ESPERANZA', 'CONGRESISTA', 'JOSE CARLOS', 'CHENG PALOMINO', 'JOSE CARLOS CHENG PALOMINO', 'PERÚ POSIBLE', '2000', '2005' );</v>
      </c>
    </row>
    <row r="236" spans="1:10" ht="15" customHeight="1" x14ac:dyDescent="0.2">
      <c r="A236" s="22" t="s">
        <v>12</v>
      </c>
      <c r="B236" s="22" t="s">
        <v>21</v>
      </c>
      <c r="C236" s="22" t="s">
        <v>389</v>
      </c>
      <c r="D236" s="22" t="s">
        <v>390</v>
      </c>
      <c r="E236" s="22" t="str">
        <f t="shared" si="6"/>
        <v>JOSE CARLOS CHENG PALOMINO</v>
      </c>
      <c r="F236" s="22" t="s">
        <v>955</v>
      </c>
      <c r="G236" s="23">
        <v>2005</v>
      </c>
      <c r="H236" s="23">
        <v>2014</v>
      </c>
      <c r="J236" s="22" t="str">
        <f t="shared" si="7"/>
        <v>insert into Camaleon.CandidatoCongresoRenuncia( ORGPOLITICA, CARGO_AUTORIDAD, NOMBRES, APELLIDOS, NOMBRE_COMPLETO, ORG_POLITICA, ANIO_INICIO, ANIO_FINAL ) values( 'FRENTE ESPERANZA', 'CONGRESISTA', 'JOSE CARLOS', 'CHENG PALOMINO', 'JOSE CARLOS CHENG PALOMINO', 'PARTIDO NACIONALISTA', '2005', '2014' );</v>
      </c>
    </row>
    <row r="237" spans="1:10" ht="15" customHeight="1" x14ac:dyDescent="0.2">
      <c r="A237" s="22" t="s">
        <v>12</v>
      </c>
      <c r="B237" s="22" t="s">
        <v>21</v>
      </c>
      <c r="C237" s="22" t="s">
        <v>393</v>
      </c>
      <c r="D237" s="22" t="s">
        <v>394</v>
      </c>
      <c r="E237" s="22" t="str">
        <f t="shared" si="6"/>
        <v>JUANA NATIVIDAD AVELLANEDA SOTO</v>
      </c>
      <c r="F237" s="22" t="s">
        <v>967</v>
      </c>
      <c r="G237" s="23">
        <v>2005</v>
      </c>
      <c r="H237" s="23">
        <v>2007</v>
      </c>
      <c r="J237" s="22" t="str">
        <f t="shared" si="7"/>
        <v>insert into Camaleon.CandidatoCongresoRenuncia( ORGPOLITICA, CARGO_AUTORIDAD, NOMBRES, APELLIDOS, NOMBRE_COMPLETO, ORG_POLITICA, ANIO_INICIO, ANIO_FINAL ) values( 'FRENTE ESPERANZA', 'CONGRESISTA', 'JUANA NATIVIDAD', 'AVELLANEDA SOTO', 'JUANA NATIVIDAD AVELLANEDA SOTO', 'Partido Reconstrucción Democrática', '2005', '2007' );</v>
      </c>
    </row>
    <row r="238" spans="1:10" ht="15" customHeight="1" x14ac:dyDescent="0.2">
      <c r="A238" s="22" t="s">
        <v>12</v>
      </c>
      <c r="B238" s="22" t="s">
        <v>21</v>
      </c>
      <c r="C238" s="22" t="s">
        <v>407</v>
      </c>
      <c r="D238" s="22" t="s">
        <v>408</v>
      </c>
      <c r="E238" s="22" t="str">
        <f t="shared" si="6"/>
        <v>LLENI REATEGUI NAVARRO</v>
      </c>
      <c r="F238" s="22" t="s">
        <v>896</v>
      </c>
      <c r="G238" s="23">
        <v>2002</v>
      </c>
      <c r="H238" s="23">
        <v>2006</v>
      </c>
      <c r="J238" s="22" t="str">
        <f t="shared" si="7"/>
        <v>insert into Camaleon.CandidatoCongresoRenuncia( ORGPOLITICA, CARGO_AUTORIDAD, NOMBRES, APELLIDOS, NOMBRE_COMPLETO, ORG_POLITICA, ANIO_INICIO, ANIO_FINAL ) values( 'FRENTE ESPERANZA', 'CONGRESISTA', 'LLENI', 'REATEGUI NAVARRO', 'LLENI REATEGUI NAVARRO', 'FUERZA COMUNAL', '2002', '2006' );</v>
      </c>
    </row>
    <row r="239" spans="1:10" ht="15" customHeight="1" x14ac:dyDescent="0.2">
      <c r="A239" s="22" t="s">
        <v>12</v>
      </c>
      <c r="B239" s="22" t="s">
        <v>21</v>
      </c>
      <c r="C239" s="22" t="s">
        <v>387</v>
      </c>
      <c r="D239" s="22" t="s">
        <v>388</v>
      </c>
      <c r="E239" s="22" t="str">
        <f t="shared" si="6"/>
        <v>ROY MELVIN BEJARANO RODRIGUEZ</v>
      </c>
      <c r="F239" s="22" t="s">
        <v>859</v>
      </c>
      <c r="G239" s="23">
        <v>2010</v>
      </c>
      <c r="H239" s="23">
        <v>2010</v>
      </c>
      <c r="J239" s="22" t="str">
        <f t="shared" si="7"/>
        <v>insert into Camaleon.CandidatoCongresoRenuncia( ORGPOLITICA, CARGO_AUTORIDAD, NOMBRES, APELLIDOS, NOMBRE_COMPLETO, ORG_POLITICA, ANIO_INICIO, ANIO_FINAL ) values( 'FRENTE ESPERANZA', 'CONGRESISTA', 'ROY MELVIN', 'BEJARANO RODRIGUEZ', 'ROY MELVIN BEJARANO RODRIGUEZ', 'PARTIDO APRISTA PERUANO', '2010', '2010' );</v>
      </c>
    </row>
    <row r="240" spans="1:10" ht="15" customHeight="1" x14ac:dyDescent="0.2">
      <c r="A240" s="22" t="s">
        <v>12</v>
      </c>
      <c r="B240" s="22" t="s">
        <v>21</v>
      </c>
      <c r="C240" s="22" t="s">
        <v>400</v>
      </c>
      <c r="D240" s="22" t="s">
        <v>401</v>
      </c>
      <c r="E240" s="22" t="str">
        <f t="shared" si="6"/>
        <v>YESSICCA YOKO SUEYOSHI SALCEDO</v>
      </c>
      <c r="F240" s="22" t="s">
        <v>870</v>
      </c>
      <c r="G240" s="23">
        <v>2000</v>
      </c>
      <c r="H240" s="23">
        <v>2011</v>
      </c>
      <c r="J240" s="22" t="str">
        <f t="shared" si="7"/>
        <v>insert into Camaleon.CandidatoCongresoRenuncia( ORGPOLITICA, CARGO_AUTORIDAD, NOMBRES, APELLIDOS, NOMBRE_COMPLETO, ORG_POLITICA, ANIO_INICIO, ANIO_FINAL ) values( 'FRENTE ESPERANZA', 'CONGRESISTA', 'YESSICCA YOKO', 'SUEYOSHI SALCEDO', 'YESSICCA YOKO SUEYOSHI SALCEDO', 'PARTIDO POPULAR CRISTIANO', '2000', '2011' );</v>
      </c>
    </row>
    <row r="241" spans="1:10" ht="15" customHeight="1" x14ac:dyDescent="0.2">
      <c r="A241" s="22" t="s">
        <v>12</v>
      </c>
      <c r="B241" s="22" t="s">
        <v>0</v>
      </c>
      <c r="C241" s="22" t="s">
        <v>45</v>
      </c>
      <c r="D241" s="22" t="s">
        <v>823</v>
      </c>
      <c r="E241" s="22" t="str">
        <f t="shared" si="6"/>
        <v>LUIS FERNANDO OLIVERA VEGA</v>
      </c>
      <c r="F241" s="22" t="s">
        <v>880</v>
      </c>
      <c r="G241" s="23">
        <v>1977</v>
      </c>
      <c r="H241" s="23">
        <v>1986</v>
      </c>
      <c r="J241" s="22" t="str">
        <f t="shared" si="7"/>
        <v>insert into Camaleon.CandidatoCongresoRenuncia( ORGPOLITICA, CARGO_AUTORIDAD, NOMBRES, APELLIDOS, NOMBRE_COMPLETO, ORG_POLITICA, ANIO_INICIO, ANIO_FINAL ) values( 'FRENTE ESPERANZA', 'PRESIDENTE DE LA REPUBLICA', 'LUIS FERNANDO', 'OLIVERA VEGA', 'LUIS FERNANDO OLIVERA VEGA', 'Partido Popular Cristiano', '1977', '1986' );</v>
      </c>
    </row>
    <row r="242" spans="1:10" ht="15" customHeight="1" x14ac:dyDescent="0.2">
      <c r="A242" s="22" t="s">
        <v>12</v>
      </c>
      <c r="B242" s="22" t="s">
        <v>16</v>
      </c>
      <c r="C242" s="22" t="s">
        <v>385</v>
      </c>
      <c r="D242" s="22" t="s">
        <v>386</v>
      </c>
      <c r="E242" s="22" t="str">
        <f t="shared" si="6"/>
        <v>CARLOS RICARDO CUARESMA SANCHEZ</v>
      </c>
      <c r="F242" s="22" t="s">
        <v>888</v>
      </c>
      <c r="G242" s="23">
        <v>2005</v>
      </c>
      <c r="H242" s="23">
        <v>2008</v>
      </c>
      <c r="J242" s="22" t="str">
        <f t="shared" si="7"/>
        <v>insert into Camaleon.CandidatoCongresoRenuncia( ORGPOLITICA, CARGO_AUTORIDAD, NOMBRES, APELLIDOS, NOMBRE_COMPLETO, ORG_POLITICA, ANIO_INICIO, ANIO_FINAL ) values( 'FRENTE ESPERANZA', 'PRIMER VICEPRESIDENTE DE LA REPUBLICA', 'CARLOS RICARDO', 'CUARESMA SANCHEZ', 'CARLOS RICARDO CUARESMA SANCHEZ', 'Frente Independiente Moralizador', '2005', '2008' );</v>
      </c>
    </row>
    <row r="243" spans="1:10" ht="15" customHeight="1" x14ac:dyDescent="0.2">
      <c r="A243" s="22" t="s">
        <v>12</v>
      </c>
      <c r="B243" s="22" t="s">
        <v>16</v>
      </c>
      <c r="C243" s="22" t="s">
        <v>385</v>
      </c>
      <c r="D243" s="22" t="s">
        <v>386</v>
      </c>
      <c r="E243" s="22" t="str">
        <f t="shared" si="6"/>
        <v>CARLOS RICARDO CUARESMA SANCHEZ</v>
      </c>
      <c r="F243" s="22" t="s">
        <v>8964</v>
      </c>
      <c r="G243" s="23">
        <v>2010</v>
      </c>
      <c r="H243" s="23">
        <v>2012</v>
      </c>
      <c r="J243" s="22" t="str">
        <f t="shared" si="7"/>
        <v>insert into Camaleon.CandidatoCongresoRenuncia( ORGPOLITICA, CARGO_AUTORIDAD, NOMBRES, APELLIDOS, NOMBRE_COMPLETO, ORG_POLITICA, ANIO_INICIO, ANIO_FINAL ) values( 'FRENTE ESPERANZA', 'PRIMER VICEPRESIDENTE DE LA REPUBLICA', 'CARLOS RICARDO', 'CUARESMA SANCHEZ', 'CARLOS RICARDO CUARESMA SANCHEZ', 'PERÚ Posible', '2010', '2012' );</v>
      </c>
    </row>
    <row r="244" spans="1:10" ht="15" customHeight="1" x14ac:dyDescent="0.2">
      <c r="A244" s="22" t="s">
        <v>12</v>
      </c>
      <c r="B244" s="22" t="s">
        <v>16</v>
      </c>
      <c r="C244" s="22" t="s">
        <v>385</v>
      </c>
      <c r="D244" s="22" t="s">
        <v>386</v>
      </c>
      <c r="E244" s="22" t="str">
        <f t="shared" si="6"/>
        <v>CARLOS RICARDO CUARESMA SANCHEZ</v>
      </c>
      <c r="F244" s="22" t="s">
        <v>8968</v>
      </c>
      <c r="G244" s="23">
        <v>2013</v>
      </c>
      <c r="H244" s="23">
        <v>2013</v>
      </c>
      <c r="J244" s="22" t="str">
        <f t="shared" si="7"/>
        <v>insert into Camaleon.CandidatoCongresoRenuncia( ORGPOLITICA, CARGO_AUTORIDAD, NOMBRES, APELLIDOS, NOMBRE_COMPLETO, ORG_POLITICA, ANIO_INICIO, ANIO_FINAL ) values( 'FRENTE ESPERANZA', 'PRIMER VICEPRESIDENTE DE LA REPUBLICA', 'CARLOS RICARDO', 'CUARESMA SANCHEZ', 'CARLOS RICARDO CUARESMA SANCHEZ', 'Somos PERÚ', '2013', '2013' );</v>
      </c>
    </row>
    <row r="245" spans="1:10" ht="15" customHeight="1" x14ac:dyDescent="0.2">
      <c r="A245" s="22" t="s">
        <v>12</v>
      </c>
      <c r="B245" s="22" t="s">
        <v>16</v>
      </c>
      <c r="C245" s="22" t="s">
        <v>385</v>
      </c>
      <c r="D245" s="22" t="s">
        <v>386</v>
      </c>
      <c r="E245" s="22" t="str">
        <f t="shared" si="6"/>
        <v>CARLOS RICARDO CUARESMA SANCHEZ</v>
      </c>
      <c r="F245" s="22" t="s">
        <v>964</v>
      </c>
      <c r="G245" s="23">
        <v>2014</v>
      </c>
      <c r="H245" s="23">
        <v>2015</v>
      </c>
      <c r="J245" s="22" t="str">
        <f t="shared" si="7"/>
        <v>insert into Camaleon.CandidatoCongresoRenuncia( ORGPOLITICA, CARGO_AUTORIDAD, NOMBRES, APELLIDOS, NOMBRE_COMPLETO, ORG_POLITICA, ANIO_INICIO, ANIO_FINAL ) values( 'FRENTE ESPERANZA', 'PRIMER VICEPRESIDENTE DE LA REPUBLICA', 'CARLOS RICARDO', 'CUARESMA SANCHEZ', 'CARLOS RICARDO CUARESMA SANCHEZ', 'Alianza para el Progreso', '2014', '2015' );</v>
      </c>
    </row>
    <row r="246" spans="1:10" ht="15" customHeight="1" x14ac:dyDescent="0.2">
      <c r="A246" s="22" t="s">
        <v>12</v>
      </c>
      <c r="B246" s="22" t="s">
        <v>2</v>
      </c>
      <c r="C246" s="22" t="s">
        <v>393</v>
      </c>
      <c r="D246" s="22" t="s">
        <v>394</v>
      </c>
      <c r="E246" s="22" t="str">
        <f t="shared" si="6"/>
        <v>JUANA NATIVIDAD AVELLANEDA SOTO</v>
      </c>
      <c r="F246" s="22" t="s">
        <v>967</v>
      </c>
      <c r="G246" s="23">
        <v>2005</v>
      </c>
      <c r="H246" s="23">
        <v>2007</v>
      </c>
      <c r="J246" s="22" t="str">
        <f t="shared" si="7"/>
        <v>insert into Camaleon.CandidatoCongresoRenuncia( ORGPOLITICA, CARGO_AUTORIDAD, NOMBRES, APELLIDOS, NOMBRE_COMPLETO, ORG_POLITICA, ANIO_INICIO, ANIO_FINAL ) values( 'FRENTE ESPERANZA', 'SEGUNDO VICEPRESIDENTE DE LA REPUBLICA', 'JUANA NATIVIDAD', 'AVELLANEDA SOTO', 'JUANA NATIVIDAD AVELLANEDA SOTO', 'Partido Reconstrucción Democrática', '2005', '2007' );</v>
      </c>
    </row>
    <row r="247" spans="1:10" ht="15" customHeight="1" x14ac:dyDescent="0.2">
      <c r="A247" s="22" t="s">
        <v>22</v>
      </c>
      <c r="B247" s="22" t="s">
        <v>21</v>
      </c>
      <c r="C247" s="22" t="s">
        <v>439</v>
      </c>
      <c r="D247" s="22" t="s">
        <v>440</v>
      </c>
      <c r="E247" s="22" t="str">
        <f t="shared" si="6"/>
        <v xml:space="preserve">AIDE CERVANTES LUCANA </v>
      </c>
      <c r="F247" s="22" t="s">
        <v>1</v>
      </c>
      <c r="G247" s="23">
        <v>2012</v>
      </c>
      <c r="H247" s="23">
        <v>2015</v>
      </c>
      <c r="J247" s="22" t="str">
        <f t="shared" si="7"/>
        <v>insert into Camaleon.CandidatoCongresoRenuncia( ORGPOLITICA, CARGO_AUTORIDAD, NOMBRES, APELLIDOS, NOMBRE_COMPLETO, ORG_POLITICA, ANIO_INICIO, ANIO_FINAL ) values( 'FUERZA POPULAR', 'CONGRESISTA', 'AIDE', 'CERVANTES LUCANA ', 'AIDE CERVANTES LUCANA ', 'PARTIDO NACIONALISTA PERUANO', '2012', '2015' );</v>
      </c>
    </row>
    <row r="248" spans="1:10" ht="15" customHeight="1" x14ac:dyDescent="0.2">
      <c r="A248" s="22" t="s">
        <v>22</v>
      </c>
      <c r="B248" s="22" t="s">
        <v>21</v>
      </c>
      <c r="C248" s="22" t="s">
        <v>457</v>
      </c>
      <c r="D248" s="22" t="s">
        <v>458</v>
      </c>
      <c r="E248" s="22" t="str">
        <f t="shared" si="6"/>
        <v>ALEJANDRINA CARRANZA NORIEGA</v>
      </c>
      <c r="F248" s="22" t="s">
        <v>1016</v>
      </c>
      <c r="G248" s="23">
        <v>2015</v>
      </c>
      <c r="H248" s="23">
        <v>2015</v>
      </c>
      <c r="J248" s="22" t="str">
        <f t="shared" si="7"/>
        <v>insert into Camaleon.CandidatoCongresoRenuncia( ORGPOLITICA, CARGO_AUTORIDAD, NOMBRES, APELLIDOS, NOMBRE_COMPLETO, ORG_POLITICA, ANIO_INICIO, ANIO_FINAL ) values( 'FUERZA POPULAR', 'CONGRESISTA', 'ALEJANDRINA', 'CARRANZA NORIEGA', 'ALEJANDRINA CARRANZA NORIEGA', 'PERÚ PATRIA SEGURA', '2015', '2015' );</v>
      </c>
    </row>
    <row r="249" spans="1:10" ht="15" customHeight="1" x14ac:dyDescent="0.2">
      <c r="A249" s="22" t="s">
        <v>22</v>
      </c>
      <c r="B249" s="22" t="s">
        <v>21</v>
      </c>
      <c r="C249" s="22" t="s">
        <v>457</v>
      </c>
      <c r="D249" s="22" t="s">
        <v>458</v>
      </c>
      <c r="E249" s="22" t="str">
        <f t="shared" si="6"/>
        <v>ALEJANDRINA CARRANZA NORIEGA</v>
      </c>
      <c r="F249" s="22" t="s">
        <v>868</v>
      </c>
      <c r="G249" s="23">
        <v>2006</v>
      </c>
      <c r="H249" s="23">
        <v>2007</v>
      </c>
      <c r="J249" s="22" t="str">
        <f t="shared" si="7"/>
        <v>insert into Camaleon.CandidatoCongresoRenuncia( ORGPOLITICA, CARGO_AUTORIDAD, NOMBRES, APELLIDOS, NOMBRE_COMPLETO, ORG_POLITICA, ANIO_INICIO, ANIO_FINAL ) values( 'FUERZA POPULAR', 'CONGRESISTA', 'ALEJANDRINA', 'CARRANZA NORIEGA', 'ALEJANDRINA CARRANZA NORIEGA', 'ALIANZA PARA EL PROGRESO', '2006', '2007' );</v>
      </c>
    </row>
    <row r="250" spans="1:10" ht="15" customHeight="1" x14ac:dyDescent="0.2">
      <c r="A250" s="22" t="s">
        <v>22</v>
      </c>
      <c r="B250" s="22" t="s">
        <v>21</v>
      </c>
      <c r="C250" s="22" t="s">
        <v>28</v>
      </c>
      <c r="D250" s="22" t="s">
        <v>464</v>
      </c>
      <c r="E250" s="22" t="str">
        <f t="shared" si="6"/>
        <v xml:space="preserve">ANGEL NEYRA OLAYCHEA </v>
      </c>
      <c r="F250" s="22" t="s">
        <v>907</v>
      </c>
      <c r="G250" s="23">
        <v>2006</v>
      </c>
      <c r="H250" s="23">
        <v>2007</v>
      </c>
      <c r="J250" s="22" t="str">
        <f t="shared" si="7"/>
        <v>insert into Camaleon.CandidatoCongresoRenuncia( ORGPOLITICA, CARGO_AUTORIDAD, NOMBRES, APELLIDOS, NOMBRE_COMPLETO, ORG_POLITICA, ANIO_INICIO, ANIO_FINAL ) values( 'FUERZA POPULAR', 'CONGRESISTA', 'ANGEL', 'NEYRA OLAYCHEA ', 'ANGEL NEYRA OLAYCHEA ', 'PARTIDO JUSTICIA NACIONAL', '2006', '2007' );</v>
      </c>
    </row>
    <row r="251" spans="1:10" ht="15" customHeight="1" x14ac:dyDescent="0.2">
      <c r="A251" s="22" t="s">
        <v>22</v>
      </c>
      <c r="B251" s="22" t="s">
        <v>21</v>
      </c>
      <c r="C251" s="22" t="s">
        <v>416</v>
      </c>
      <c r="D251" s="22" t="s">
        <v>417</v>
      </c>
      <c r="E251" s="22" t="str">
        <f t="shared" si="6"/>
        <v xml:space="preserve">ANTONIO MEDINA ORTIZ </v>
      </c>
      <c r="F251" s="22" t="s">
        <v>872</v>
      </c>
      <c r="G251" s="23">
        <v>2006</v>
      </c>
      <c r="H251" s="23">
        <v>2012</v>
      </c>
      <c r="J251" s="22" t="str">
        <f t="shared" si="7"/>
        <v>insert into Camaleon.CandidatoCongresoRenuncia( ORGPOLITICA, CARGO_AUTORIDAD, NOMBRES, APELLIDOS, NOMBRE_COMPLETO, ORG_POLITICA, ANIO_INICIO, ANIO_FINAL ) values( 'FUERZA POPULAR', 'CONGRESISTA', 'ANTONIO', 'MEDINA ORTIZ ', 'ANTONIO MEDINA ORTIZ ', 'MOVIMIENTO POPULAR KALLPA', '2006', '2012' );</v>
      </c>
    </row>
    <row r="252" spans="1:10" ht="15" customHeight="1" x14ac:dyDescent="0.2">
      <c r="A252" s="22" t="s">
        <v>22</v>
      </c>
      <c r="B252" s="22" t="s">
        <v>21</v>
      </c>
      <c r="C252" s="22" t="s">
        <v>485</v>
      </c>
      <c r="D252" s="22" t="s">
        <v>486</v>
      </c>
      <c r="E252" s="22" t="str">
        <f t="shared" si="6"/>
        <v>BIENVENIDO RAMIREZ TANDAZO</v>
      </c>
      <c r="F252" s="22" t="s">
        <v>968</v>
      </c>
      <c r="G252" s="23">
        <v>2014</v>
      </c>
      <c r="H252" s="23">
        <v>2015</v>
      </c>
      <c r="J252" s="22" t="str">
        <f t="shared" si="7"/>
        <v>insert into Camaleon.CandidatoCongresoRenuncia( ORGPOLITICA, CARGO_AUTORIDAD, NOMBRES, APELLIDOS, NOMBRE_COMPLETO, ORG_POLITICA, ANIO_INICIO, ANIO_FINAL ) values( 'FUERZA POPULAR', 'CONGRESISTA', 'BIENVENIDO', 'RAMIREZ TANDAZO', 'BIENVENIDO RAMIREZ TANDAZO', 'MOVIMIENTO INDEPENDIENTE REGIONAL RENOVACIÓN TUMBES', '2014', '2015' );</v>
      </c>
    </row>
    <row r="253" spans="1:10" ht="15" customHeight="1" x14ac:dyDescent="0.2">
      <c r="A253" s="22" t="s">
        <v>22</v>
      </c>
      <c r="B253" s="22" t="s">
        <v>21</v>
      </c>
      <c r="C253" s="22" t="s">
        <v>67</v>
      </c>
      <c r="D253" s="22" t="s">
        <v>413</v>
      </c>
      <c r="E253" s="22" t="str">
        <f t="shared" si="6"/>
        <v>CARLOS ALBERTO DOMINGUEZ HERRERA</v>
      </c>
      <c r="F253" s="22" t="s">
        <v>859</v>
      </c>
      <c r="G253" s="23">
        <v>2009</v>
      </c>
      <c r="H253" s="23">
        <v>2010</v>
      </c>
      <c r="J253" s="22" t="str">
        <f t="shared" si="7"/>
        <v>insert into Camaleon.CandidatoCongresoRenuncia( ORGPOLITICA, CARGO_AUTORIDAD, NOMBRES, APELLIDOS, NOMBRE_COMPLETO, ORG_POLITICA, ANIO_INICIO, ANIO_FINAL ) values( 'FUERZA POPULAR', 'CONGRESISTA', 'CARLOS ALBERTO', 'DOMINGUEZ HERRERA', 'CARLOS ALBERTO DOMINGUEZ HERRERA', 'PARTIDO APRISTA PERUANO', '2009', '2010' );</v>
      </c>
    </row>
    <row r="254" spans="1:10" ht="15" customHeight="1" x14ac:dyDescent="0.2">
      <c r="A254" s="22" t="s">
        <v>22</v>
      </c>
      <c r="B254" s="22" t="s">
        <v>21</v>
      </c>
      <c r="C254" s="22" t="s">
        <v>489</v>
      </c>
      <c r="D254" s="22" t="s">
        <v>490</v>
      </c>
      <c r="E254" s="22" t="str">
        <f t="shared" si="6"/>
        <v xml:space="preserve">CARLOS MARIO DEL CARMEN TUBINO ARIAS SCHREIBER </v>
      </c>
      <c r="F254" s="22" t="s">
        <v>969</v>
      </c>
      <c r="G254" s="23">
        <v>2006</v>
      </c>
      <c r="H254" s="23">
        <v>2006</v>
      </c>
      <c r="J254" s="22" t="str">
        <f t="shared" si="7"/>
        <v>insert into Camaleon.CandidatoCongresoRenuncia( ORGPOLITICA, CARGO_AUTORIDAD, NOMBRES, APELLIDOS, NOMBRE_COMPLETO, ORG_POLITICA, ANIO_INICIO, ANIO_FINAL ) values( 'FUERZA POPULAR', 'CONGRESISTA', 'CARLOS MARIO DEL CARMEN', 'TUBINO ARIAS SCHREIBER ', 'CARLOS MARIO DEL CARMEN TUBINO ARIAS SCHREIBER ', 'JUSTICIA NACIONAL', '2006', '2006' );</v>
      </c>
    </row>
    <row r="255" spans="1:10" ht="15" customHeight="1" x14ac:dyDescent="0.2">
      <c r="A255" s="22" t="s">
        <v>22</v>
      </c>
      <c r="B255" s="22" t="s">
        <v>21</v>
      </c>
      <c r="C255" s="22" t="s">
        <v>453</v>
      </c>
      <c r="D255" s="22" t="s">
        <v>454</v>
      </c>
      <c r="E255" s="22" t="str">
        <f t="shared" si="6"/>
        <v xml:space="preserve">DANIEL ENRIQUE SALAVERRY VILLA </v>
      </c>
      <c r="F255" s="22" t="s">
        <v>859</v>
      </c>
      <c r="G255" s="23">
        <v>2002</v>
      </c>
      <c r="H255" s="23">
        <v>2014</v>
      </c>
      <c r="J255" s="22" t="str">
        <f t="shared" si="7"/>
        <v>insert into Camaleon.CandidatoCongresoRenuncia( ORGPOLITICA, CARGO_AUTORIDAD, NOMBRES, APELLIDOS, NOMBRE_COMPLETO, ORG_POLITICA, ANIO_INICIO, ANIO_FINAL ) values( 'FUERZA POPULAR', 'CONGRESISTA', 'DANIEL ENRIQUE', 'SALAVERRY VILLA ', 'DANIEL ENRIQUE SALAVERRY VILLA ', 'PARTIDO APRISTA PERUANO', '2002', '2014' );</v>
      </c>
    </row>
    <row r="256" spans="1:10" ht="15" customHeight="1" x14ac:dyDescent="0.2">
      <c r="A256" s="22" t="s">
        <v>22</v>
      </c>
      <c r="B256" s="22" t="s">
        <v>21</v>
      </c>
      <c r="C256" s="22" t="s">
        <v>434</v>
      </c>
      <c r="D256" s="22" t="s">
        <v>435</v>
      </c>
      <c r="E256" s="22" t="str">
        <f t="shared" si="6"/>
        <v xml:space="preserve">ESTELITA SONIA BUSTOS ESPINOZA </v>
      </c>
      <c r="F256" s="22" t="s">
        <v>970</v>
      </c>
      <c r="G256" s="23">
        <v>2014</v>
      </c>
      <c r="H256" s="23">
        <v>2015</v>
      </c>
      <c r="J256" s="22" t="str">
        <f t="shared" si="7"/>
        <v>insert into Camaleon.CandidatoCongresoRenuncia( ORGPOLITICA, CARGO_AUTORIDAD, NOMBRES, APELLIDOS, NOMBRE_COMPLETO, ORG_POLITICA, ANIO_INICIO, ANIO_FINAL ) values( 'FUERZA POPULAR', 'CONGRESISTA', 'ESTELITA SONIA', 'BUSTOS ESPINOZA ', 'ESTELITA SONIA BUSTOS ESPINOZA ', 'MOVIMIENTO REGIONAL POR TI CALLAO', '2014', '2015' );</v>
      </c>
    </row>
    <row r="257" spans="1:10" ht="15" customHeight="1" x14ac:dyDescent="0.2">
      <c r="A257" s="22" t="s">
        <v>22</v>
      </c>
      <c r="B257" s="22" t="s">
        <v>21</v>
      </c>
      <c r="C257" s="22" t="s">
        <v>363</v>
      </c>
      <c r="D257" s="22" t="s">
        <v>484</v>
      </c>
      <c r="E257" s="22" t="str">
        <f t="shared" si="6"/>
        <v xml:space="preserve">ESTHER SAAVEDRA VELA </v>
      </c>
      <c r="F257" s="22" t="s">
        <v>1</v>
      </c>
      <c r="G257" s="23">
        <v>2009</v>
      </c>
      <c r="H257" s="23">
        <v>2015</v>
      </c>
      <c r="J257" s="22" t="str">
        <f t="shared" si="7"/>
        <v>insert into Camaleon.CandidatoCongresoRenuncia( ORGPOLITICA, CARGO_AUTORIDAD, NOMBRES, APELLIDOS, NOMBRE_COMPLETO, ORG_POLITICA, ANIO_INICIO, ANIO_FINAL ) values( 'FUERZA POPULAR', 'CONGRESISTA', 'ESTHER', 'SAAVEDRA VELA ', 'ESTHER SAAVEDRA VELA ', 'PARTIDO NACIONALISTA PERUANO', '2009', '2015' );</v>
      </c>
    </row>
    <row r="258" spans="1:10" ht="15" customHeight="1" x14ac:dyDescent="0.2">
      <c r="A258" s="22" t="s">
        <v>22</v>
      </c>
      <c r="B258" s="22" t="s">
        <v>21</v>
      </c>
      <c r="C258" s="22" t="s">
        <v>481</v>
      </c>
      <c r="D258" s="22" t="s">
        <v>482</v>
      </c>
      <c r="E258" s="22" t="str">
        <f t="shared" si="6"/>
        <v xml:space="preserve">EVITA MARIA OJEDA CELI </v>
      </c>
      <c r="F258" s="22" t="s">
        <v>8964</v>
      </c>
      <c r="G258" s="23">
        <v>2001</v>
      </c>
      <c r="H258" s="23">
        <v>2001</v>
      </c>
      <c r="J258" s="22" t="str">
        <f t="shared" si="7"/>
        <v>insert into Camaleon.CandidatoCongresoRenuncia( ORGPOLITICA, CARGO_AUTORIDAD, NOMBRES, APELLIDOS, NOMBRE_COMPLETO, ORG_POLITICA, ANIO_INICIO, ANIO_FINAL ) values( 'FUERZA POPULAR', 'CONGRESISTA', 'EVITA MARIA', 'OJEDA CELI ', 'EVITA MARIA OJEDA CELI ', 'PERÚ Posible', '2001', '2001' );</v>
      </c>
    </row>
    <row r="259" spans="1:10" ht="15" customHeight="1" x14ac:dyDescent="0.2">
      <c r="A259" s="22" t="s">
        <v>22</v>
      </c>
      <c r="B259" s="22" t="s">
        <v>21</v>
      </c>
      <c r="C259" s="22" t="s">
        <v>319</v>
      </c>
      <c r="D259" s="22" t="s">
        <v>452</v>
      </c>
      <c r="E259" s="22" t="str">
        <f t="shared" ref="E259:E322" si="8">C259 &amp; " " &amp; D259</f>
        <v xml:space="preserve">FEDERICO PARIONA GALINDO </v>
      </c>
      <c r="F259" s="22" t="s">
        <v>971</v>
      </c>
      <c r="G259" s="23">
        <v>2006</v>
      </c>
      <c r="H259" s="23">
        <v>2010</v>
      </c>
      <c r="J259" s="22" t="str">
        <f t="shared" ref="J259:J322" si="9">"insert into Camaleon.CandidatoCongresoRenuncia( "&amp;$A$1&amp;", "&amp;$B$1&amp;", "&amp;$C$1&amp;", "&amp;$D$1&amp;", "&amp;$E$1&amp;", "&amp;$F$1&amp;", "&amp;$G$1&amp;", "&amp;$H$1&amp;" ) values( '"&amp;A259&amp;"', '"&amp;B259&amp;"', '"&amp;C259&amp;"', '"&amp;D259&amp;"', '"&amp;E259&amp;"', '"&amp;F259&amp;"', '"&amp;G259&amp;"', '"&amp;H259&amp;"' );"</f>
        <v>insert into Camaleon.CandidatoCongresoRenuncia( ORGPOLITICA, CARGO_AUTORIDAD, NOMBRES, APELLIDOS, NOMBRE_COMPLETO, ORG_POLITICA, ANIO_INICIO, ANIO_FINAL ) values( 'FUERZA POPULAR', 'CONGRESISTA', 'FEDERICO', 'PARIONA GALINDO ', 'FEDERICO PARIONA GALINDO ', 'CONVERGENCIA REGIONAL DESCENTRALISTA CONREDES', '2006', '2010' );</v>
      </c>
    </row>
    <row r="260" spans="1:10" ht="15" customHeight="1" x14ac:dyDescent="0.2">
      <c r="A260" s="22" t="s">
        <v>22</v>
      </c>
      <c r="B260" s="22" t="s">
        <v>21</v>
      </c>
      <c r="C260" s="22" t="s">
        <v>432</v>
      </c>
      <c r="D260" s="22" t="s">
        <v>433</v>
      </c>
      <c r="E260" s="22" t="str">
        <f t="shared" si="8"/>
        <v>FRANCISCO JAVIER VILLAVICENCIO CARDENAS</v>
      </c>
      <c r="F260" s="22" t="s">
        <v>8956</v>
      </c>
      <c r="G260" s="23">
        <v>2007</v>
      </c>
      <c r="H260" s="23">
        <v>2015</v>
      </c>
      <c r="J260" s="22" t="str">
        <f t="shared" si="9"/>
        <v>insert into Camaleon.CandidatoCongresoRenuncia( ORGPOLITICA, CARGO_AUTORIDAD, NOMBRES, APELLIDOS, NOMBRE_COMPLETO, ORG_POLITICA, ANIO_INICIO, ANIO_FINAL ) values( 'FUERZA POPULAR', 'CONGRESISTA', 'FRANCISCO JAVIER', 'VILLAVICENCIO CARDENAS', 'FRANCISCO JAVIER VILLAVICENCIO CARDENAS', 'PERÚ POSIBLE ', '2007', '2015' );</v>
      </c>
    </row>
    <row r="261" spans="1:10" ht="15" customHeight="1" x14ac:dyDescent="0.2">
      <c r="A261" s="22" t="s">
        <v>22</v>
      </c>
      <c r="B261" s="22" t="s">
        <v>21</v>
      </c>
      <c r="C261" s="22" t="s">
        <v>426</v>
      </c>
      <c r="D261" s="22" t="s">
        <v>427</v>
      </c>
      <c r="E261" s="22" t="str">
        <f t="shared" si="8"/>
        <v xml:space="preserve">GABINO HUGO ROSAS LOPEZ </v>
      </c>
      <c r="F261" s="22" t="s">
        <v>972</v>
      </c>
      <c r="G261" s="23">
        <v>2002</v>
      </c>
      <c r="H261" s="23">
        <v>2002</v>
      </c>
      <c r="J261" s="22" t="str">
        <f t="shared" si="9"/>
        <v>insert into Camaleon.CandidatoCongresoRenuncia( ORGPOLITICA, CARGO_AUTORIDAD, NOMBRES, APELLIDOS, NOMBRE_COMPLETO, ORG_POLITICA, ANIO_INICIO, ANIO_FINAL ) values( 'FUERZA POPULAR', 'CONGRESISTA', 'GABINO HUGO', 'ROSAS LOPEZ ', 'GABINO HUGO ROSAS LOPEZ ', 'PERÚ POSIBLE (INVITADO)', '2002', '2002' );</v>
      </c>
    </row>
    <row r="262" spans="1:10" ht="15" customHeight="1" x14ac:dyDescent="0.2">
      <c r="A262" s="22" t="s">
        <v>22</v>
      </c>
      <c r="B262" s="22" t="s">
        <v>21</v>
      </c>
      <c r="C262" s="22" t="s">
        <v>491</v>
      </c>
      <c r="D262" s="22" t="s">
        <v>492</v>
      </c>
      <c r="E262" s="22" t="str">
        <f t="shared" si="8"/>
        <v xml:space="preserve">GLIDER AGUSTIN USHÑAHUA HUASANGA </v>
      </c>
      <c r="F262" s="22" t="s">
        <v>8954</v>
      </c>
      <c r="G262" s="23">
        <v>2005</v>
      </c>
      <c r="H262" s="23">
        <v>2015</v>
      </c>
      <c r="J262" s="22" t="str">
        <f t="shared" si="9"/>
        <v>insert into Camaleon.CandidatoCongresoRenuncia( ORGPOLITICA, CARGO_AUTORIDAD, NOMBRES, APELLIDOS, NOMBRE_COMPLETO, ORG_POLITICA, ANIO_INICIO, ANIO_FINAL ) values( 'FUERZA POPULAR', 'CONGRESISTA', 'GLIDER AGUSTIN', 'USHÑAHUA HUASANGA ', 'GLIDER AGUSTIN USHÑAHUA HUASANGA ', 'ACCIÓN popular', '2005', '2015' );</v>
      </c>
    </row>
    <row r="263" spans="1:10" ht="15" customHeight="1" x14ac:dyDescent="0.2">
      <c r="A263" s="22" t="s">
        <v>22</v>
      </c>
      <c r="B263" s="22" t="s">
        <v>21</v>
      </c>
      <c r="C263" s="22" t="s">
        <v>139</v>
      </c>
      <c r="D263" s="22" t="s">
        <v>463</v>
      </c>
      <c r="E263" s="22" t="str">
        <f t="shared" si="8"/>
        <v>JOSE LUIS ESPICHAN PEREZ</v>
      </c>
      <c r="F263" s="22" t="s">
        <v>860</v>
      </c>
      <c r="G263" s="23">
        <v>2014</v>
      </c>
      <c r="H263" s="23">
        <v>2015</v>
      </c>
      <c r="J263" s="22" t="str">
        <f t="shared" si="9"/>
        <v>insert into Camaleon.CandidatoCongresoRenuncia( ORGPOLITICA, CARGO_AUTORIDAD, NOMBRES, APELLIDOS, NOMBRE_COMPLETO, ORG_POLITICA, ANIO_INICIO, ANIO_FINAL ) values( 'FUERZA POPULAR', 'CONGRESISTA', 'JOSE LUIS', 'ESPICHAN PEREZ', 'JOSE LUIS ESPICHAN PEREZ', 'SOLIDARIDAD NACIONAL', '2014', '2015' );</v>
      </c>
    </row>
    <row r="264" spans="1:10" ht="15" customHeight="1" x14ac:dyDescent="0.2">
      <c r="A264" s="22" t="s">
        <v>22</v>
      </c>
      <c r="B264" s="22" t="s">
        <v>21</v>
      </c>
      <c r="C264" s="22" t="s">
        <v>59</v>
      </c>
      <c r="D264" s="22" t="s">
        <v>473</v>
      </c>
      <c r="E264" s="22" t="str">
        <f t="shared" si="8"/>
        <v xml:space="preserve">JUAN CARLOS DEL AGUILA CARDENAS </v>
      </c>
      <c r="F264" s="22" t="s">
        <v>973</v>
      </c>
      <c r="G264" s="23">
        <v>2014</v>
      </c>
      <c r="H264" s="23">
        <v>2014</v>
      </c>
      <c r="J264" s="22" t="str">
        <f t="shared" si="9"/>
        <v>insert into Camaleon.CandidatoCongresoRenuncia( ORGPOLITICA, CARGO_AUTORIDAD, NOMBRES, APELLIDOS, NOMBRE_COMPLETO, ORG_POLITICA, ANIO_INICIO, ANIO_FINAL ) values( 'FUERZA POPULAR', 'CONGRESISTA', 'JUAN CARLOS', 'DEL AGUILA CARDENAS ', 'JUAN CARLOS DEL AGUILA CARDENAS ', 'LORETO PARA TODOS', '2014', '2014' );</v>
      </c>
    </row>
    <row r="265" spans="1:10" ht="15" customHeight="1" x14ac:dyDescent="0.2">
      <c r="A265" s="22" t="s">
        <v>22</v>
      </c>
      <c r="B265" s="22" t="s">
        <v>21</v>
      </c>
      <c r="C265" s="22" t="s">
        <v>466</v>
      </c>
      <c r="D265" s="22" t="s">
        <v>467</v>
      </c>
      <c r="E265" s="22" t="str">
        <f t="shared" si="8"/>
        <v>JUAN CARLOS EUGENIO GONZALES ARDILES</v>
      </c>
      <c r="F265" s="22" t="s">
        <v>974</v>
      </c>
      <c r="G265" s="23">
        <v>2007</v>
      </c>
      <c r="H265" s="23">
        <v>2010</v>
      </c>
      <c r="J265" s="22" t="str">
        <f t="shared" si="9"/>
        <v>insert into Camaleon.CandidatoCongresoRenuncia( ORGPOLITICA, CARGO_AUTORIDAD, NOMBRES, APELLIDOS, NOMBRE_COMPLETO, ORG_POLITICA, ANIO_INICIO, ANIO_FINAL ) values( 'FUERZA POPULAR', 'CONGRESISTA', 'JUAN CARLOS EUGENIO', 'GONZALES ARDILES', 'JUAN CARLOS EUGENIO GONZALES ARDILES', 'RESTAURACIÓN NACIONAL ', '2007', '2010' );</v>
      </c>
    </row>
    <row r="266" spans="1:10" ht="15" customHeight="1" x14ac:dyDescent="0.2">
      <c r="A266" s="22" t="s">
        <v>22</v>
      </c>
      <c r="B266" s="22" t="s">
        <v>21</v>
      </c>
      <c r="C266" s="22" t="s">
        <v>376</v>
      </c>
      <c r="D266" s="22" t="s">
        <v>480</v>
      </c>
      <c r="E266" s="22" t="str">
        <f t="shared" si="8"/>
        <v xml:space="preserve">JUAN MANUEL ALARCON ATO </v>
      </c>
      <c r="F266" s="22" t="s">
        <v>975</v>
      </c>
      <c r="G266" s="23">
        <v>2004</v>
      </c>
      <c r="H266" s="23">
        <v>2012</v>
      </c>
      <c r="J266" s="22" t="str">
        <f t="shared" si="9"/>
        <v>insert into Camaleon.CandidatoCongresoRenuncia( ORGPOLITICA, CARGO_AUTORIDAD, NOMBRES, APELLIDOS, NOMBRE_COMPLETO, ORG_POLITICA, ANIO_INICIO, ANIO_FINAL ) values( 'FUERZA POPULAR', 'CONGRESISTA', 'JUAN MANUEL', 'ALARCON ATO ', 'JUAN MANUEL ALARCON ATO ', 'AGRUPACION INDEPENDIENTE SI CUMPLE', '2004', '2012' );</v>
      </c>
    </row>
    <row r="267" spans="1:10" ht="15" customHeight="1" x14ac:dyDescent="0.2">
      <c r="A267" s="22" t="s">
        <v>22</v>
      </c>
      <c r="B267" s="22" t="s">
        <v>21</v>
      </c>
      <c r="C267" s="22" t="s">
        <v>445</v>
      </c>
      <c r="D267" s="22" t="s">
        <v>446</v>
      </c>
      <c r="E267" s="22" t="str">
        <f t="shared" si="8"/>
        <v>KARINA JULIZA BETETA RUBIN</v>
      </c>
      <c r="F267" s="22" t="s">
        <v>863</v>
      </c>
      <c r="G267" s="23">
        <v>2010</v>
      </c>
      <c r="H267" s="23">
        <v>2010</v>
      </c>
      <c r="J267" s="22" t="str">
        <f t="shared" si="9"/>
        <v>insert into Camaleon.CandidatoCongresoRenuncia( ORGPOLITICA, CARGO_AUTORIDAD, NOMBRES, APELLIDOS, NOMBRE_COMPLETO, ORG_POLITICA, ANIO_INICIO, ANIO_FINAL ) values( 'FUERZA POPULAR', 'CONGRESISTA', 'KARINA JULIZA', 'BETETA RUBIN', 'KARINA JULIZA BETETA RUBIN', 'UNIÓN POR EL PERÚ', '2010', '2010' );</v>
      </c>
    </row>
    <row r="268" spans="1:10" ht="15" customHeight="1" x14ac:dyDescent="0.2">
      <c r="A268" s="22" t="s">
        <v>22</v>
      </c>
      <c r="B268" s="22" t="s">
        <v>21</v>
      </c>
      <c r="C268" s="22" t="s">
        <v>478</v>
      </c>
      <c r="D268" s="22" t="s">
        <v>479</v>
      </c>
      <c r="E268" s="22" t="str">
        <f t="shared" si="8"/>
        <v xml:space="preserve">KARLA MELISSA SCHAEFER CUCULIZA </v>
      </c>
      <c r="F268" s="22" t="s">
        <v>976</v>
      </c>
      <c r="G268" s="23">
        <v>2006</v>
      </c>
      <c r="H268" s="23">
        <v>2010</v>
      </c>
      <c r="J268" s="22" t="str">
        <f t="shared" si="9"/>
        <v>insert into Camaleon.CandidatoCongresoRenuncia( ORGPOLITICA, CARGO_AUTORIDAD, NOMBRES, APELLIDOS, NOMBRE_COMPLETO, ORG_POLITICA, ANIO_INICIO, ANIO_FINAL ) values( 'FUERZA POPULAR', 'CONGRESISTA', 'KARLA MELISSA', 'SCHAEFER CUCULIZA ', 'KARLA MELISSA SCHAEFER CUCULIZA ', 'Alianza por el Futuro', '2006', '2010' );</v>
      </c>
    </row>
    <row r="269" spans="1:10" ht="15" customHeight="1" x14ac:dyDescent="0.2">
      <c r="A269" s="22" t="s">
        <v>22</v>
      </c>
      <c r="B269" s="22" t="s">
        <v>21</v>
      </c>
      <c r="C269" s="22" t="s">
        <v>459</v>
      </c>
      <c r="D269" s="22" t="s">
        <v>460</v>
      </c>
      <c r="E269" s="22" t="str">
        <f t="shared" si="8"/>
        <v xml:space="preserve">LOURDES CAROLINA CARMELO ANCAYA </v>
      </c>
      <c r="F269" s="22" t="s">
        <v>874</v>
      </c>
      <c r="G269" s="23">
        <v>2010</v>
      </c>
      <c r="H269" s="23">
        <v>2013</v>
      </c>
      <c r="J269" s="22" t="str">
        <f t="shared" si="9"/>
        <v>insert into Camaleon.CandidatoCongresoRenuncia( ORGPOLITICA, CARGO_AUTORIDAD, NOMBRES, APELLIDOS, NOMBRE_COMPLETO, ORG_POLITICA, ANIO_INICIO, ANIO_FINAL ) values( 'FUERZA POPULAR', 'CONGRESISTA', 'LOURDES CAROLINA', 'CARMELO ANCAYA ', 'LOURDES CAROLINA CARMELO ANCAYA ', 'SOMOS PERÚ', '2010', '2013' );</v>
      </c>
    </row>
    <row r="270" spans="1:10" ht="15" customHeight="1" x14ac:dyDescent="0.2">
      <c r="A270" s="22" t="s">
        <v>22</v>
      </c>
      <c r="B270" s="22" t="s">
        <v>21</v>
      </c>
      <c r="C270" s="22" t="s">
        <v>422</v>
      </c>
      <c r="D270" s="22" t="s">
        <v>423</v>
      </c>
      <c r="E270" s="22" t="str">
        <f t="shared" si="8"/>
        <v xml:space="preserve">LUCIANO NELSON MARTINEZ TALAVERA </v>
      </c>
      <c r="F270" s="22" t="s">
        <v>880</v>
      </c>
      <c r="G270" s="23">
        <v>2010</v>
      </c>
      <c r="H270" s="23">
        <v>2015</v>
      </c>
      <c r="J270" s="22" t="str">
        <f t="shared" si="9"/>
        <v>insert into Camaleon.CandidatoCongresoRenuncia( ORGPOLITICA, CARGO_AUTORIDAD, NOMBRES, APELLIDOS, NOMBRE_COMPLETO, ORG_POLITICA, ANIO_INICIO, ANIO_FINAL ) values( 'FUERZA POPULAR', 'CONGRESISTA', 'LUCIANO NELSON', 'MARTINEZ TALAVERA ', 'LUCIANO NELSON MARTINEZ TALAVERA ', 'Partido Popular Cristiano', '2010', '2015' );</v>
      </c>
    </row>
    <row r="271" spans="1:10" ht="15" customHeight="1" x14ac:dyDescent="0.2">
      <c r="A271" s="22" t="s">
        <v>22</v>
      </c>
      <c r="B271" s="22" t="s">
        <v>21</v>
      </c>
      <c r="C271" s="22" t="s">
        <v>45</v>
      </c>
      <c r="D271" s="22" t="s">
        <v>465</v>
      </c>
      <c r="E271" s="22" t="str">
        <f t="shared" si="8"/>
        <v>LUIS FERNANDO GALARRETA VELARDE</v>
      </c>
      <c r="F271" s="22" t="s">
        <v>870</v>
      </c>
      <c r="G271" s="23">
        <v>2010</v>
      </c>
      <c r="H271" s="23">
        <v>2015</v>
      </c>
      <c r="J271" s="22" t="str">
        <f t="shared" si="9"/>
        <v>insert into Camaleon.CandidatoCongresoRenuncia( ORGPOLITICA, CARGO_AUTORIDAD, NOMBRES, APELLIDOS, NOMBRE_COMPLETO, ORG_POLITICA, ANIO_INICIO, ANIO_FINAL ) values( 'FUERZA POPULAR', 'CONGRESISTA', 'LUIS FERNANDO', 'GALARRETA VELARDE', 'LUIS FERNANDO GALARRETA VELARDE', 'PARTIDO POPULAR CRISTIANO', '2010', '2015' );</v>
      </c>
    </row>
    <row r="272" spans="1:10" ht="15" customHeight="1" x14ac:dyDescent="0.2">
      <c r="A272" s="22" t="s">
        <v>22</v>
      </c>
      <c r="B272" s="22" t="s">
        <v>21</v>
      </c>
      <c r="C272" s="22" t="s">
        <v>45</v>
      </c>
      <c r="D272" s="22" t="s">
        <v>465</v>
      </c>
      <c r="E272" s="22" t="str">
        <f t="shared" si="8"/>
        <v>LUIS FERNANDO GALARRETA VELARDE</v>
      </c>
      <c r="F272" s="22" t="s">
        <v>977</v>
      </c>
      <c r="G272" s="23">
        <v>2005</v>
      </c>
      <c r="H272" s="23">
        <v>2009</v>
      </c>
      <c r="J272" s="22" t="str">
        <f t="shared" si="9"/>
        <v>insert into Camaleon.CandidatoCongresoRenuncia( ORGPOLITICA, CARGO_AUTORIDAD, NOMBRES, APELLIDOS, NOMBRE_COMPLETO, ORG_POLITICA, ANIO_INICIO, ANIO_FINAL ) values( 'FUERZA POPULAR', 'CONGRESISTA', 'LUIS FERNANDO', 'GALARRETA VELARDE', 'LUIS FERNANDO GALARRETA VELARDE', 'RENOVACION NACIONAL', '2005', '2009' );</v>
      </c>
    </row>
    <row r="273" spans="1:10" ht="15" customHeight="1" x14ac:dyDescent="0.2">
      <c r="A273" s="22" t="s">
        <v>22</v>
      </c>
      <c r="B273" s="22" t="s">
        <v>21</v>
      </c>
      <c r="C273" s="22" t="s">
        <v>468</v>
      </c>
      <c r="D273" s="22" t="s">
        <v>469</v>
      </c>
      <c r="E273" s="22" t="str">
        <f t="shared" si="8"/>
        <v xml:space="preserve">LUZ FILOMENA SALGADO RUBIANES </v>
      </c>
      <c r="F273" s="22" t="s">
        <v>862</v>
      </c>
      <c r="G273" s="23">
        <v>1991</v>
      </c>
      <c r="H273" s="23">
        <v>2010</v>
      </c>
      <c r="J273" s="22" t="str">
        <f t="shared" si="9"/>
        <v>insert into Camaleon.CandidatoCongresoRenuncia( ORGPOLITICA, CARGO_AUTORIDAD, NOMBRES, APELLIDOS, NOMBRE_COMPLETO, ORG_POLITICA, ANIO_INICIO, ANIO_FINAL ) values( 'FUERZA POPULAR', 'CONGRESISTA', 'LUZ FILOMENA', 'SALGADO RUBIANES ', 'LUZ FILOMENA SALGADO RUBIANES ', 'CAMBIO 90', '1991', '2010' );</v>
      </c>
    </row>
    <row r="274" spans="1:10" ht="15" customHeight="1" x14ac:dyDescent="0.2">
      <c r="A274" s="22" t="s">
        <v>22</v>
      </c>
      <c r="B274" s="22" t="s">
        <v>21</v>
      </c>
      <c r="C274" s="22" t="s">
        <v>455</v>
      </c>
      <c r="D274" s="22" t="s">
        <v>456</v>
      </c>
      <c r="E274" s="22" t="str">
        <f t="shared" si="8"/>
        <v>MAGDALENA DEL ROSARIO QUEPUY IZARRA</v>
      </c>
      <c r="F274" s="22" t="s">
        <v>859</v>
      </c>
      <c r="G274" s="23">
        <v>2008</v>
      </c>
      <c r="H274" s="23">
        <v>2009</v>
      </c>
      <c r="J274" s="22" t="str">
        <f t="shared" si="9"/>
        <v>insert into Camaleon.CandidatoCongresoRenuncia( ORGPOLITICA, CARGO_AUTORIDAD, NOMBRES, APELLIDOS, NOMBRE_COMPLETO, ORG_POLITICA, ANIO_INICIO, ANIO_FINAL ) values( 'FUERZA POPULAR', 'CONGRESISTA', 'MAGDALENA DEL ROSARIO', 'QUEPUY IZARRA', 'MAGDALENA DEL ROSARIO QUEPUY IZARRA', 'PARTIDO APRISTA PERUANO', '2008', '2009' );</v>
      </c>
    </row>
    <row r="275" spans="1:10" ht="15" customHeight="1" x14ac:dyDescent="0.2">
      <c r="A275" s="22" t="s">
        <v>22</v>
      </c>
      <c r="B275" s="22" t="s">
        <v>21</v>
      </c>
      <c r="C275" s="22" t="s">
        <v>418</v>
      </c>
      <c r="D275" s="22" t="s">
        <v>419</v>
      </c>
      <c r="E275" s="22" t="str">
        <f t="shared" si="8"/>
        <v xml:space="preserve">MARIA ALEJANDRA ARAMAYO GAONA </v>
      </c>
      <c r="F275" s="22" t="s">
        <v>870</v>
      </c>
      <c r="G275" s="23">
        <v>2014</v>
      </c>
      <c r="H275" s="23">
        <v>2015</v>
      </c>
      <c r="J275" s="22" t="str">
        <f t="shared" si="9"/>
        <v>insert into Camaleon.CandidatoCongresoRenuncia( ORGPOLITICA, CARGO_AUTORIDAD, NOMBRES, APELLIDOS, NOMBRE_COMPLETO, ORG_POLITICA, ANIO_INICIO, ANIO_FINAL ) values( 'FUERZA POPULAR', 'CONGRESISTA', 'MARIA ALEJANDRA', 'ARAMAYO GAONA ', 'MARIA ALEJANDRA ARAMAYO GAONA ', 'PARTIDO POPULAR CRISTIANO', '2014', '2015' );</v>
      </c>
    </row>
    <row r="276" spans="1:10" ht="15" customHeight="1" x14ac:dyDescent="0.2">
      <c r="A276" s="22" t="s">
        <v>22</v>
      </c>
      <c r="B276" s="22" t="s">
        <v>21</v>
      </c>
      <c r="C276" s="22" t="s">
        <v>418</v>
      </c>
      <c r="D276" s="22" t="s">
        <v>419</v>
      </c>
      <c r="E276" s="22" t="str">
        <f t="shared" si="8"/>
        <v xml:space="preserve">MARIA ALEJANDRA ARAMAYO GAONA </v>
      </c>
      <c r="F276" s="22" t="s">
        <v>870</v>
      </c>
      <c r="G276" s="23">
        <v>2014</v>
      </c>
      <c r="H276" s="23">
        <v>2015</v>
      </c>
      <c r="J276" s="22" t="str">
        <f t="shared" si="9"/>
        <v>insert into Camaleon.CandidatoCongresoRenuncia( ORGPOLITICA, CARGO_AUTORIDAD, NOMBRES, APELLIDOS, NOMBRE_COMPLETO, ORG_POLITICA, ANIO_INICIO, ANIO_FINAL ) values( 'FUERZA POPULAR', 'CONGRESISTA', 'MARIA ALEJANDRA', 'ARAMAYO GAONA ', 'MARIA ALEJANDRA ARAMAYO GAONA ', 'PARTIDO POPULAR CRISTIANO', '2014', '2015' );</v>
      </c>
    </row>
    <row r="277" spans="1:10" ht="15" customHeight="1" x14ac:dyDescent="0.2">
      <c r="A277" s="22" t="s">
        <v>22</v>
      </c>
      <c r="B277" s="22" t="s">
        <v>21</v>
      </c>
      <c r="C277" s="22" t="s">
        <v>846</v>
      </c>
      <c r="D277" s="22" t="s">
        <v>847</v>
      </c>
      <c r="E277" s="22" t="str">
        <f t="shared" si="8"/>
        <v>MARIA ASUNCION TAVARA POLO DE NEYRA</v>
      </c>
      <c r="F277" s="22" t="s">
        <v>978</v>
      </c>
      <c r="G277" s="23">
        <v>2006</v>
      </c>
      <c r="H277" s="23">
        <v>2007</v>
      </c>
      <c r="J277" s="22" t="str">
        <f t="shared" si="9"/>
        <v>insert into Camaleon.CandidatoCongresoRenuncia( ORGPOLITICA, CARGO_AUTORIDAD, NOMBRES, APELLIDOS, NOMBRE_COMPLETO, ORG_POLITICA, ANIO_INICIO, ANIO_FINAL ) values( 'FUERZA POPULAR', 'CONGRESISTA', 'MARIA ASUNCION', 'TAVARA POLO DE NEYRA', 'MARIA ASUNCION TAVARA POLO DE NEYRA', 'TRANSFORMEMOS SULLANA', '2006', '2007' );</v>
      </c>
    </row>
    <row r="278" spans="1:10" ht="15" customHeight="1" x14ac:dyDescent="0.2">
      <c r="A278" s="22" t="s">
        <v>22</v>
      </c>
      <c r="B278" s="22" t="s">
        <v>21</v>
      </c>
      <c r="C278" s="22" t="s">
        <v>846</v>
      </c>
      <c r="D278" s="22" t="s">
        <v>847</v>
      </c>
      <c r="E278" s="22" t="str">
        <f t="shared" si="8"/>
        <v>MARIA ASUNCION TAVARA POLO DE NEYRA</v>
      </c>
      <c r="F278" s="22" t="s">
        <v>979</v>
      </c>
      <c r="G278" s="23">
        <v>2013</v>
      </c>
      <c r="H278" s="23">
        <v>2015</v>
      </c>
      <c r="J278" s="22" t="str">
        <f t="shared" si="9"/>
        <v>insert into Camaleon.CandidatoCongresoRenuncia( ORGPOLITICA, CARGO_AUTORIDAD, NOMBRES, APELLIDOS, NOMBRE_COMPLETO, ORG_POLITICA, ANIO_INICIO, ANIO_FINAL ) values( 'FUERZA POPULAR', 'CONGRESISTA', 'MARIA ASUNCION', 'TAVARA POLO DE NEYRA', 'MARIA ASUNCION TAVARA POLO DE NEYRA', 'INNOVACION Y DESARROLLO REGIONAL', '2013', '2015' );</v>
      </c>
    </row>
    <row r="279" spans="1:10" ht="15" customHeight="1" x14ac:dyDescent="0.2">
      <c r="A279" s="22" t="s">
        <v>22</v>
      </c>
      <c r="B279" s="22" t="s">
        <v>21</v>
      </c>
      <c r="C279" s="22" t="s">
        <v>487</v>
      </c>
      <c r="D279" s="22" t="s">
        <v>488</v>
      </c>
      <c r="E279" s="22" t="str">
        <f t="shared" si="8"/>
        <v xml:space="preserve">MARIA CANDELARIA RAMOS ROSALES </v>
      </c>
      <c r="F279" s="22" t="s">
        <v>8982</v>
      </c>
      <c r="G279" s="23">
        <v>2009</v>
      </c>
      <c r="H279" s="23">
        <v>2010</v>
      </c>
      <c r="J279" s="22" t="str">
        <f t="shared" si="9"/>
        <v>insert into Camaleon.CandidatoCongresoRenuncia( ORGPOLITICA, CARGO_AUTORIDAD, NOMBRES, APELLIDOS, NOMBRE_COMPLETO, ORG_POLITICA, ANIO_INICIO, ANIO_FINAL ) values( 'FUERZA POPULAR', 'CONGRESISTA', 'MARIA CANDELARIA', 'RAMOS ROSALES ', 'MARIA CANDELARIA RAMOS ROSALES ', 'Partido Aprista PERUANO', '2009', '2010' );</v>
      </c>
    </row>
    <row r="280" spans="1:10" ht="15" customHeight="1" x14ac:dyDescent="0.2">
      <c r="A280" s="22" t="s">
        <v>22</v>
      </c>
      <c r="B280" s="22" t="s">
        <v>21</v>
      </c>
      <c r="C280" s="22" t="s">
        <v>414</v>
      </c>
      <c r="D280" s="22" t="s">
        <v>415</v>
      </c>
      <c r="E280" s="22" t="str">
        <f t="shared" si="8"/>
        <v xml:space="preserve">MARIA CRISTINA MELGAREJO PAUCAR </v>
      </c>
      <c r="F280" s="22" t="s">
        <v>980</v>
      </c>
      <c r="G280" s="23">
        <v>2006</v>
      </c>
      <c r="H280" s="23">
        <v>2015</v>
      </c>
      <c r="J280" s="22" t="str">
        <f t="shared" si="9"/>
        <v>insert into Camaleon.CandidatoCongresoRenuncia( ORGPOLITICA, CARGO_AUTORIDAD, NOMBRES, APELLIDOS, NOMBRE_COMPLETO, ORG_POLITICA, ANIO_INICIO, ANIO_FINAL ) values( 'FUERZA POPULAR', 'CONGRESISTA', 'MARIA CRISTINA', 'MELGAREJO PAUCAR ', 'MARIA CRISTINA MELGAREJO PAUCAR ', 'MOVIMIENTO REGIONAL CUENTA CONMIGO', '2006', '2015' );</v>
      </c>
    </row>
    <row r="281" spans="1:10" ht="15" customHeight="1" x14ac:dyDescent="0.2">
      <c r="A281" s="22" t="s">
        <v>22</v>
      </c>
      <c r="B281" s="22" t="s">
        <v>21</v>
      </c>
      <c r="C281" s="22" t="s">
        <v>461</v>
      </c>
      <c r="D281" s="22" t="s">
        <v>462</v>
      </c>
      <c r="E281" s="22" t="str">
        <f t="shared" si="8"/>
        <v>MARIA LOURDES PIA LUISA ALCORTA SUERO</v>
      </c>
      <c r="F281" s="22" t="s">
        <v>882</v>
      </c>
      <c r="G281" s="23">
        <v>2003</v>
      </c>
      <c r="H281" s="23">
        <v>2013</v>
      </c>
      <c r="J281" s="22" t="str">
        <f t="shared" si="9"/>
        <v>insert into Camaleon.CandidatoCongresoRenuncia( ORGPOLITICA, CARGO_AUTORIDAD, NOMBRES, APELLIDOS, NOMBRE_COMPLETO, ORG_POLITICA, ANIO_INICIO, ANIO_FINAL ) values( 'FUERZA POPULAR', 'CONGRESISTA', 'MARIA LOURDES PIA LUISA', 'ALCORTA SUERO', 'MARIA LOURDES PIA LUISA ALCORTA SUERO', 'PARTIDO POPULAR CRISTIANO ', '2003', '2013' );</v>
      </c>
    </row>
    <row r="282" spans="1:10" ht="15" customHeight="1" x14ac:dyDescent="0.2">
      <c r="A282" s="22" t="s">
        <v>22</v>
      </c>
      <c r="B282" s="22" t="s">
        <v>21</v>
      </c>
      <c r="C282" s="22" t="s">
        <v>447</v>
      </c>
      <c r="D282" s="22" t="s">
        <v>448</v>
      </c>
      <c r="E282" s="22" t="str">
        <f t="shared" si="8"/>
        <v xml:space="preserve">MARICELA MARCELINA NOLASCO VASQUEZ </v>
      </c>
      <c r="F282" s="22" t="s">
        <v>859</v>
      </c>
      <c r="G282" s="23">
        <v>2010</v>
      </c>
      <c r="H282" s="23">
        <v>2013</v>
      </c>
      <c r="J282" s="22" t="str">
        <f t="shared" si="9"/>
        <v>insert into Camaleon.CandidatoCongresoRenuncia( ORGPOLITICA, CARGO_AUTORIDAD, NOMBRES, APELLIDOS, NOMBRE_COMPLETO, ORG_POLITICA, ANIO_INICIO, ANIO_FINAL ) values( 'FUERZA POPULAR', 'CONGRESISTA', 'MARICELA MARCELINA', 'NOLASCO VASQUEZ ', 'MARICELA MARCELINA NOLASCO VASQUEZ ', 'PARTIDO APRISTA PERUANO', '2010', '2013' );</v>
      </c>
    </row>
    <row r="283" spans="1:10" ht="15" customHeight="1" x14ac:dyDescent="0.2">
      <c r="A283" s="22" t="s">
        <v>22</v>
      </c>
      <c r="B283" s="22" t="s">
        <v>21</v>
      </c>
      <c r="C283" s="22" t="s">
        <v>476</v>
      </c>
      <c r="D283" s="22" t="s">
        <v>477</v>
      </c>
      <c r="E283" s="22" t="str">
        <f t="shared" si="8"/>
        <v xml:space="preserve">MARJORIE LOVERA SALAS DE PERALTA </v>
      </c>
      <c r="F283" s="22" t="s">
        <v>981</v>
      </c>
      <c r="G283" s="23">
        <v>2014</v>
      </c>
      <c r="H283" s="23">
        <v>2015</v>
      </c>
      <c r="J283" s="22" t="str">
        <f t="shared" si="9"/>
        <v>insert into Camaleon.CandidatoCongresoRenuncia( ORGPOLITICA, CARGO_AUTORIDAD, NOMBRES, APELLIDOS, NOMBRE_COMPLETO, ORG_POLITICA, ANIO_INICIO, ANIO_FINAL ) values( 'FUERZA POPULAR', 'CONGRESISTA', 'MARJORIE', 'LOVERA SALAS DE PERALTA ', 'MARJORIE LOVERA SALAS DE PERALTA ', 'Vamos Perú', '2014', '2015' );</v>
      </c>
    </row>
    <row r="284" spans="1:10" ht="15" customHeight="1" x14ac:dyDescent="0.2">
      <c r="A284" s="22" t="s">
        <v>22</v>
      </c>
      <c r="B284" s="22" t="s">
        <v>21</v>
      </c>
      <c r="C284" s="22" t="s">
        <v>437</v>
      </c>
      <c r="D284" s="22" t="s">
        <v>438</v>
      </c>
      <c r="E284" s="22" t="str">
        <f t="shared" si="8"/>
        <v xml:space="preserve">NELLY LADY CUADROS CANDIA </v>
      </c>
      <c r="F284" s="22" t="s">
        <v>858</v>
      </c>
      <c r="G284" s="23">
        <v>2009</v>
      </c>
      <c r="H284" s="23">
        <v>2014</v>
      </c>
      <c r="J284" s="22" t="str">
        <f t="shared" si="9"/>
        <v>insert into Camaleon.CandidatoCongresoRenuncia( ORGPOLITICA, CARGO_AUTORIDAD, NOMBRES, APELLIDOS, NOMBRE_COMPLETO, ORG_POLITICA, ANIO_INICIO, ANIO_FINAL ) values( 'FUERZA POPULAR', 'CONGRESISTA', 'NELLY LADY', 'CUADROS CANDIA ', 'NELLY LADY CUADROS CANDIA ', 'ACCIÓN POPULAR', '2009', '2014' );</v>
      </c>
    </row>
    <row r="285" spans="1:10" ht="15" customHeight="1" x14ac:dyDescent="0.2">
      <c r="A285" s="22" t="s">
        <v>22</v>
      </c>
      <c r="B285" s="22" t="s">
        <v>21</v>
      </c>
      <c r="C285" s="22" t="s">
        <v>437</v>
      </c>
      <c r="D285" s="22" t="s">
        <v>438</v>
      </c>
      <c r="E285" s="22" t="str">
        <f t="shared" si="8"/>
        <v xml:space="preserve">NELLY LADY CUADROS CANDIA </v>
      </c>
      <c r="F285" s="22" t="s">
        <v>858</v>
      </c>
      <c r="G285" s="23">
        <v>2015</v>
      </c>
      <c r="H285" s="23">
        <v>2015</v>
      </c>
      <c r="J285" s="22" t="str">
        <f t="shared" si="9"/>
        <v>insert into Camaleon.CandidatoCongresoRenuncia( ORGPOLITICA, CARGO_AUTORIDAD, NOMBRES, APELLIDOS, NOMBRE_COMPLETO, ORG_POLITICA, ANIO_INICIO, ANIO_FINAL ) values( 'FUERZA POPULAR', 'CONGRESISTA', 'NELLY LADY', 'CUADROS CANDIA ', 'NELLY LADY CUADROS CANDIA ', 'ACCIÓN POPULAR', '2015', '2015' );</v>
      </c>
    </row>
    <row r="286" spans="1:10" ht="15" customHeight="1" x14ac:dyDescent="0.2">
      <c r="A286" s="22" t="s">
        <v>22</v>
      </c>
      <c r="B286" s="22" t="s">
        <v>21</v>
      </c>
      <c r="C286" s="22" t="s">
        <v>108</v>
      </c>
      <c r="D286" s="22" t="s">
        <v>436</v>
      </c>
      <c r="E286" s="22" t="str">
        <f t="shared" si="8"/>
        <v xml:space="preserve">OSWALDO LUIZAR OBREGON </v>
      </c>
      <c r="F286" s="22" t="s">
        <v>869</v>
      </c>
      <c r="G286" s="23">
        <v>2001</v>
      </c>
      <c r="H286" s="23">
        <v>2008</v>
      </c>
      <c r="J286" s="22" t="str">
        <f t="shared" si="9"/>
        <v>insert into Camaleon.CandidatoCongresoRenuncia( ORGPOLITICA, CARGO_AUTORIDAD, NOMBRES, APELLIDOS, NOMBRE_COMPLETO, ORG_POLITICA, ANIO_INICIO, ANIO_FINAL ) values( 'FUERZA POPULAR', 'CONGRESISTA', 'OSWALDO', 'LUIZAR OBREGON ', 'OSWALDO LUIZAR OBREGON ', 'UPP', '2001', '2008' );</v>
      </c>
    </row>
    <row r="287" spans="1:10" ht="15" customHeight="1" x14ac:dyDescent="0.2">
      <c r="A287" s="22" t="s">
        <v>22</v>
      </c>
      <c r="B287" s="22" t="s">
        <v>21</v>
      </c>
      <c r="C287" s="22" t="s">
        <v>474</v>
      </c>
      <c r="D287" s="22" t="s">
        <v>475</v>
      </c>
      <c r="E287" s="22" t="str">
        <f t="shared" si="8"/>
        <v xml:space="preserve">PATRICIA ELIZABETH DONAYRE PASQUEL </v>
      </c>
      <c r="F287" s="22" t="s">
        <v>8955</v>
      </c>
      <c r="G287" s="23">
        <v>2006</v>
      </c>
      <c r="H287" s="23">
        <v>2010</v>
      </c>
      <c r="J287" s="22" t="str">
        <f t="shared" si="9"/>
        <v>insert into Camaleon.CandidatoCongresoRenuncia( ORGPOLITICA, CARGO_AUTORIDAD, NOMBRES, APELLIDOS, NOMBRE_COMPLETO, ORG_POLITICA, ANIO_INICIO, ANIO_FINAL ) values( 'FUERZA POPULAR', 'CONGRESISTA', 'PATRICIA ELIZABETH', 'DONAYRE PASQUEL ', 'PATRICIA ELIZABETH DONAYRE PASQUEL ', 'ACCIÓN Popular', '2006', '2010' );</v>
      </c>
    </row>
    <row r="288" spans="1:10" ht="15" customHeight="1" x14ac:dyDescent="0.2">
      <c r="A288" s="22" t="s">
        <v>22</v>
      </c>
      <c r="B288" s="22" t="s">
        <v>21</v>
      </c>
      <c r="C288" s="22" t="s">
        <v>471</v>
      </c>
      <c r="D288" s="22" t="s">
        <v>472</v>
      </c>
      <c r="E288" s="22" t="str">
        <f t="shared" si="8"/>
        <v>PERCY ELOY ALCALA MATEO</v>
      </c>
      <c r="F288" s="22" t="s">
        <v>858</v>
      </c>
      <c r="G288" s="23">
        <v>1980</v>
      </c>
      <c r="H288" s="23">
        <v>1998</v>
      </c>
      <c r="J288" s="22" t="str">
        <f t="shared" si="9"/>
        <v>insert into Camaleon.CandidatoCongresoRenuncia( ORGPOLITICA, CARGO_AUTORIDAD, NOMBRES, APELLIDOS, NOMBRE_COMPLETO, ORG_POLITICA, ANIO_INICIO, ANIO_FINAL ) values( 'FUERZA POPULAR', 'CONGRESISTA', 'PERCY ELOY', 'ALCALA MATEO', 'PERCY ELOY ALCALA MATEO', 'ACCIÓN POPULAR', '1980', '1998' );</v>
      </c>
    </row>
    <row r="289" spans="1:10" ht="15" customHeight="1" x14ac:dyDescent="0.2">
      <c r="A289" s="22" t="s">
        <v>22</v>
      </c>
      <c r="B289" s="22" t="s">
        <v>21</v>
      </c>
      <c r="C289" s="22" t="s">
        <v>443</v>
      </c>
      <c r="D289" s="22" t="s">
        <v>444</v>
      </c>
      <c r="E289" s="22" t="str">
        <f t="shared" si="8"/>
        <v xml:space="preserve">RAMIRO GUZMAN IBAÑEZ </v>
      </c>
      <c r="F289" s="22" t="s">
        <v>983</v>
      </c>
      <c r="G289" s="23">
        <v>2004</v>
      </c>
      <c r="H289" s="23">
        <v>2013</v>
      </c>
      <c r="J289" s="22" t="str">
        <f t="shared" si="9"/>
        <v>insert into Camaleon.CandidatoCongresoRenuncia( ORGPOLITICA, CARGO_AUTORIDAD, NOMBRES, APELLIDOS, NOMBRE_COMPLETO, ORG_POLITICA, ANIO_INICIO, ANIO_FINAL ) values( 'FUERZA POPULAR', 'CONGRESISTA', 'RAMIRO', 'GUZMAN IBAÑEZ ', 'RAMIRO GUZMAN IBAÑEZ ', 'Movimiento Regional Ayni', '2004', '2013' );</v>
      </c>
    </row>
    <row r="290" spans="1:10" ht="15" customHeight="1" x14ac:dyDescent="0.2">
      <c r="A290" s="22" t="s">
        <v>22</v>
      </c>
      <c r="B290" s="22" t="s">
        <v>21</v>
      </c>
      <c r="C290" s="22" t="s">
        <v>443</v>
      </c>
      <c r="D290" s="22" t="s">
        <v>444</v>
      </c>
      <c r="E290" s="22" t="str">
        <f t="shared" si="8"/>
        <v xml:space="preserve">RAMIRO GUZMAN IBAÑEZ </v>
      </c>
      <c r="F290" s="22" t="s">
        <v>982</v>
      </c>
      <c r="G290" s="23">
        <v>2013</v>
      </c>
      <c r="H290" s="23">
        <v>2014</v>
      </c>
      <c r="J290" s="22" t="str">
        <f t="shared" si="9"/>
        <v>insert into Camaleon.CandidatoCongresoRenuncia( ORGPOLITICA, CARGO_AUTORIDAD, NOMBRES, APELLIDOS, NOMBRE_COMPLETO, ORG_POLITICA, ANIO_INICIO, ANIO_FINAL ) values( 'FUERZA POPULAR', 'CONGRESISTA', 'RAMIRO', 'GUZMAN IBAÑEZ ', 'RAMIRO GUZMAN IBAÑEZ ', 'Movimiento Regional Ayllu', '2013', '2014' );</v>
      </c>
    </row>
    <row r="291" spans="1:10" ht="15" customHeight="1" x14ac:dyDescent="0.2">
      <c r="A291" s="22" t="s">
        <v>22</v>
      </c>
      <c r="B291" s="22" t="s">
        <v>21</v>
      </c>
      <c r="C291" s="22" t="s">
        <v>420</v>
      </c>
      <c r="D291" s="22" t="s">
        <v>421</v>
      </c>
      <c r="E291" s="22" t="str">
        <f t="shared" si="8"/>
        <v xml:space="preserve">RENE GUILLERMO SIMON MANRIQUE CUSIRRAMOS </v>
      </c>
      <c r="F291" s="22" t="s">
        <v>8982</v>
      </c>
      <c r="G291" s="23">
        <v>2008</v>
      </c>
      <c r="H291" s="23">
        <v>2011</v>
      </c>
      <c r="J291" s="22" t="str">
        <f t="shared" si="9"/>
        <v>insert into Camaleon.CandidatoCongresoRenuncia( ORGPOLITICA, CARGO_AUTORIDAD, NOMBRES, APELLIDOS, NOMBRE_COMPLETO, ORG_POLITICA, ANIO_INICIO, ANIO_FINAL ) values( 'FUERZA POPULAR', 'CONGRESISTA', 'RENE GUILLERMO SIMON', 'MANRIQUE CUSIRRAMOS ', 'RENE GUILLERMO SIMON MANRIQUE CUSIRRAMOS ', 'Partido Aprista PERUANO', '2008', '2011' );</v>
      </c>
    </row>
    <row r="292" spans="1:10" ht="15" customHeight="1" x14ac:dyDescent="0.2">
      <c r="A292" s="22" t="s">
        <v>22</v>
      </c>
      <c r="B292" s="22" t="s">
        <v>21</v>
      </c>
      <c r="C292" s="22" t="s">
        <v>424</v>
      </c>
      <c r="D292" s="22" t="s">
        <v>425</v>
      </c>
      <c r="E292" s="22" t="str">
        <f t="shared" si="8"/>
        <v>RUTH ESTHER JAULIS QUICAÑA</v>
      </c>
      <c r="F292" s="22" t="s">
        <v>984</v>
      </c>
      <c r="G292" s="23">
        <v>2009</v>
      </c>
      <c r="H292" s="23">
        <v>2015</v>
      </c>
      <c r="J292" s="22" t="str">
        <f t="shared" si="9"/>
        <v>insert into Camaleon.CandidatoCongresoRenuncia( ORGPOLITICA, CARGO_AUTORIDAD, NOMBRES, APELLIDOS, NOMBRE_COMPLETO, ORG_POLITICA, ANIO_INICIO, ANIO_FINAL ) values( 'FUERZA POPULAR', 'CONGRESISTA', 'RUTH ESTHER', 'JAULIS QUICAÑA', 'RUTH ESTHER JAULIS QUICAÑA', 'Movimiento Regional Musoq Ñan', '2009', '2015' );</v>
      </c>
    </row>
    <row r="293" spans="1:10" ht="15" customHeight="1" x14ac:dyDescent="0.2">
      <c r="A293" s="22" t="s">
        <v>22</v>
      </c>
      <c r="B293" s="22" t="s">
        <v>21</v>
      </c>
      <c r="C293" s="22" t="s">
        <v>428</v>
      </c>
      <c r="D293" s="22" t="s">
        <v>429</v>
      </c>
      <c r="E293" s="22" t="str">
        <f t="shared" si="8"/>
        <v xml:space="preserve">SEGUNDO LEOCADIO TAPIA BERNAL </v>
      </c>
      <c r="F293" s="22" t="s">
        <v>969</v>
      </c>
      <c r="G293" s="23">
        <v>2005</v>
      </c>
      <c r="H293" s="23">
        <v>2006</v>
      </c>
      <c r="J293" s="22" t="str">
        <f t="shared" si="9"/>
        <v>insert into Camaleon.CandidatoCongresoRenuncia( ORGPOLITICA, CARGO_AUTORIDAD, NOMBRES, APELLIDOS, NOMBRE_COMPLETO, ORG_POLITICA, ANIO_INICIO, ANIO_FINAL ) values( 'FUERZA POPULAR', 'CONGRESISTA', 'SEGUNDO LEOCADIO', 'TAPIA BERNAL ', 'SEGUNDO LEOCADIO TAPIA BERNAL ', 'JUSTICIA NACIONAL', '2005', '2006' );</v>
      </c>
    </row>
    <row r="294" spans="1:10" ht="15" customHeight="1" x14ac:dyDescent="0.2">
      <c r="A294" s="22" t="s">
        <v>22</v>
      </c>
      <c r="B294" s="22" t="s">
        <v>21</v>
      </c>
      <c r="C294" s="22" t="s">
        <v>428</v>
      </c>
      <c r="D294" s="22" t="s">
        <v>429</v>
      </c>
      <c r="E294" s="22" t="str">
        <f t="shared" si="8"/>
        <v xml:space="preserve">SEGUNDO LEOCADIO TAPIA BERNAL </v>
      </c>
      <c r="F294" s="22" t="s">
        <v>878</v>
      </c>
      <c r="G294" s="23">
        <v>2005</v>
      </c>
      <c r="H294" s="23">
        <v>2005</v>
      </c>
      <c r="J294" s="22" t="str">
        <f t="shared" si="9"/>
        <v>insert into Camaleon.CandidatoCongresoRenuncia( ORGPOLITICA, CARGO_AUTORIDAD, NOMBRES, APELLIDOS, NOMBRE_COMPLETO, ORG_POLITICA, ANIO_INICIO, ANIO_FINAL ) values( 'FUERZA POPULAR', 'CONGRESISTA', 'SEGUNDO LEOCADIO', 'TAPIA BERNAL ', 'SEGUNDO LEOCADIO TAPIA BERNAL ', 'PERÚ POSIBLE', '2005', '2005' );</v>
      </c>
    </row>
    <row r="295" spans="1:10" ht="15" customHeight="1" x14ac:dyDescent="0.2">
      <c r="A295" s="22" t="s">
        <v>22</v>
      </c>
      <c r="B295" s="22" t="s">
        <v>21</v>
      </c>
      <c r="C295" s="22" t="s">
        <v>450</v>
      </c>
      <c r="D295" s="22" t="s">
        <v>451</v>
      </c>
      <c r="E295" s="22" t="str">
        <f t="shared" si="8"/>
        <v xml:space="preserve">SONIA ROSARIO ECHEVARRIA HUAMAN </v>
      </c>
      <c r="F295" s="22" t="s">
        <v>870</v>
      </c>
      <c r="G295" s="23">
        <v>2007</v>
      </c>
      <c r="H295" s="23">
        <v>2014</v>
      </c>
      <c r="J295" s="22" t="str">
        <f t="shared" si="9"/>
        <v>insert into Camaleon.CandidatoCongresoRenuncia( ORGPOLITICA, CARGO_AUTORIDAD, NOMBRES, APELLIDOS, NOMBRE_COMPLETO, ORG_POLITICA, ANIO_INICIO, ANIO_FINAL ) values( 'FUERZA POPULAR', 'CONGRESISTA', 'SONIA ROSARIO', 'ECHEVARRIA HUAMAN ', 'SONIA ROSARIO ECHEVARRIA HUAMAN ', 'PARTIDO POPULAR CRISTIANO', '2007', '2014' );</v>
      </c>
    </row>
    <row r="296" spans="1:10" ht="15" customHeight="1" x14ac:dyDescent="0.2">
      <c r="A296" s="22" t="s">
        <v>22</v>
      </c>
      <c r="B296" s="22" t="s">
        <v>21</v>
      </c>
      <c r="C296" s="22" t="s">
        <v>430</v>
      </c>
      <c r="D296" s="22" t="s">
        <v>431</v>
      </c>
      <c r="E296" s="22" t="str">
        <f t="shared" si="8"/>
        <v xml:space="preserve">VICTOR AUGUSTO ALBRECHT RODRIGUEZ </v>
      </c>
      <c r="F296" s="22" t="s">
        <v>890</v>
      </c>
      <c r="G296" s="23">
        <v>1998</v>
      </c>
      <c r="H296" s="23">
        <v>2014</v>
      </c>
      <c r="J296" s="22" t="str">
        <f t="shared" si="9"/>
        <v>insert into Camaleon.CandidatoCongresoRenuncia( ORGPOLITICA, CARGO_AUTORIDAD, NOMBRES, APELLIDOS, NOMBRE_COMPLETO, ORG_POLITICA, ANIO_INICIO, ANIO_FINAL ) values( 'FUERZA POPULAR', 'CONGRESISTA', 'VICTOR AUGUSTO', 'ALBRECHT RODRIGUEZ ', 'VICTOR AUGUSTO ALBRECHT RODRIGUEZ ', 'CHIM PUM CALLAO', '1998', '2014' );</v>
      </c>
    </row>
    <row r="297" spans="1:10" ht="15" customHeight="1" x14ac:dyDescent="0.2">
      <c r="A297" s="22" t="s">
        <v>22</v>
      </c>
      <c r="B297" s="22" t="s">
        <v>21</v>
      </c>
      <c r="C297" s="22" t="s">
        <v>411</v>
      </c>
      <c r="D297" s="22" t="s">
        <v>412</v>
      </c>
      <c r="E297" s="22" t="str">
        <f t="shared" si="8"/>
        <v xml:space="preserve">WALTER JUAN VASQUEZ CRUZ </v>
      </c>
      <c r="F297" s="22" t="s">
        <v>975</v>
      </c>
      <c r="G297" s="23">
        <v>2005</v>
      </c>
      <c r="H297" s="23">
        <v>2010</v>
      </c>
      <c r="J297" s="22" t="str">
        <f t="shared" si="9"/>
        <v>insert into Camaleon.CandidatoCongresoRenuncia( ORGPOLITICA, CARGO_AUTORIDAD, NOMBRES, APELLIDOS, NOMBRE_COMPLETO, ORG_POLITICA, ANIO_INICIO, ANIO_FINAL ) values( 'FUERZA POPULAR', 'CONGRESISTA', 'WALTER JUAN', 'VASQUEZ CRUZ ', 'WALTER JUAN VASQUEZ CRUZ ', 'AGRUPACION INDEPENDIENTE SI CUMPLE', '2005', '2010' );</v>
      </c>
    </row>
    <row r="298" spans="1:10" ht="15" customHeight="1" x14ac:dyDescent="0.2">
      <c r="A298" s="22" t="s">
        <v>22</v>
      </c>
      <c r="B298" s="22" t="s">
        <v>21</v>
      </c>
      <c r="C298" s="22" t="s">
        <v>441</v>
      </c>
      <c r="D298" s="22" t="s">
        <v>442</v>
      </c>
      <c r="E298" s="22" t="str">
        <f t="shared" si="8"/>
        <v xml:space="preserve">WUILIAN ALFONSO MONTEROLA ABREGU </v>
      </c>
      <c r="F298" s="22" t="s">
        <v>985</v>
      </c>
      <c r="G298" s="23">
        <v>2009</v>
      </c>
      <c r="H298" s="23">
        <v>2010</v>
      </c>
      <c r="J298" s="22" t="str">
        <f t="shared" si="9"/>
        <v>insert into Camaleon.CandidatoCongresoRenuncia( ORGPOLITICA, CARGO_AUTORIDAD, NOMBRES, APELLIDOS, NOMBRE_COMPLETO, ORG_POLITICA, ANIO_INICIO, ANIO_FINAL ) values( 'FUERZA POPULAR', 'CONGRESISTA', 'WUILIAN ALFONSO', 'MONTEROLA ABREGU ', 'WUILIAN ALFONSO MONTEROLA ABREGU ', 'MOVIMIENTO INDEPENDIENTE REGIONAL  "UNIDOS POR HUANCAVELICA" ', '2009', '2010' );</v>
      </c>
    </row>
    <row r="299" spans="1:10" ht="15" customHeight="1" x14ac:dyDescent="0.2">
      <c r="A299" s="22" t="s">
        <v>22</v>
      </c>
      <c r="B299" s="22" t="s">
        <v>21</v>
      </c>
      <c r="C299" s="22" t="s">
        <v>441</v>
      </c>
      <c r="D299" s="22" t="s">
        <v>442</v>
      </c>
      <c r="E299" s="22" t="str">
        <f t="shared" si="8"/>
        <v xml:space="preserve">WUILIAN ALFONSO MONTEROLA ABREGU </v>
      </c>
      <c r="F299" s="22" t="s">
        <v>878</v>
      </c>
      <c r="G299" s="23">
        <v>2011</v>
      </c>
      <c r="H299" s="23">
        <v>2013</v>
      </c>
      <c r="J299" s="22" t="str">
        <f t="shared" si="9"/>
        <v>insert into Camaleon.CandidatoCongresoRenuncia( ORGPOLITICA, CARGO_AUTORIDAD, NOMBRES, APELLIDOS, NOMBRE_COMPLETO, ORG_POLITICA, ANIO_INICIO, ANIO_FINAL ) values( 'FUERZA POPULAR', 'CONGRESISTA', 'WUILIAN ALFONSO', 'MONTEROLA ABREGU ', 'WUILIAN ALFONSO MONTEROLA ABREGU ', 'PERÚ POSIBLE', '2011', '2013' );</v>
      </c>
    </row>
    <row r="300" spans="1:10" ht="15" customHeight="1" x14ac:dyDescent="0.2">
      <c r="A300" s="22" t="s">
        <v>22</v>
      </c>
      <c r="B300" s="22" t="s">
        <v>2</v>
      </c>
      <c r="C300" s="22" t="s">
        <v>302</v>
      </c>
      <c r="D300" s="22" t="s">
        <v>449</v>
      </c>
      <c r="E300" s="22" t="str">
        <f t="shared" si="8"/>
        <v>VLADIMIRO HUAROC PORTOCARRERO</v>
      </c>
      <c r="F300" s="22" t="s">
        <v>885</v>
      </c>
      <c r="G300" s="23">
        <v>2009</v>
      </c>
      <c r="H300" s="23">
        <v>2011</v>
      </c>
      <c r="J300" s="22" t="str">
        <f t="shared" si="9"/>
        <v>insert into Camaleon.CandidatoCongresoRenuncia( ORGPOLITICA, CARGO_AUTORIDAD, NOMBRES, APELLIDOS, NOMBRE_COMPLETO, ORG_POLITICA, ANIO_INICIO, ANIO_FINAL ) values( 'FUERZA POPULAR', 'SEGUNDO VICEPRESIDENTE DE LA REPUBLICA', 'VLADIMIRO', 'HUAROC PORTOCARRERO', 'VLADIMIRO HUAROC PORTOCARRERO', 'Partido Descentralista Fuerza Social', '2009', '2011' );</v>
      </c>
    </row>
    <row r="301" spans="1:10" ht="15" customHeight="1" x14ac:dyDescent="0.2">
      <c r="A301" s="22" t="s">
        <v>10</v>
      </c>
      <c r="B301" s="22" t="s">
        <v>21</v>
      </c>
      <c r="C301" s="22" t="s">
        <v>24</v>
      </c>
      <c r="D301" s="22" t="s">
        <v>493</v>
      </c>
      <c r="E301" s="22" t="str">
        <f t="shared" si="8"/>
        <v>ANA MARIA BUENO ABANTO</v>
      </c>
      <c r="F301" s="22" t="s">
        <v>891</v>
      </c>
      <c r="G301" s="23">
        <v>2005</v>
      </c>
      <c r="H301" s="23">
        <v>2011</v>
      </c>
      <c r="J301" s="22" t="str">
        <f t="shared" si="9"/>
        <v>insert into Camaleon.CandidatoCongresoRenuncia( ORGPOLITICA, CARGO_AUTORIDAD, NOMBRES, APELLIDOS, NOMBRE_COMPLETO, ORG_POLITICA, ANIO_INICIO, ANIO_FINAL ) values( 'PARTIDO HUMANISTA PERUANO', 'CONGRESISTA', 'ANA MARIA', 'BUENO ABANTO', 'ANA MARIA BUENO ABANTO', 'Perú Posible', '2005', '2011' );</v>
      </c>
    </row>
    <row r="302" spans="1:10" ht="15" customHeight="1" x14ac:dyDescent="0.2">
      <c r="A302" s="22" t="s">
        <v>10</v>
      </c>
      <c r="B302" s="22" t="s">
        <v>21</v>
      </c>
      <c r="C302" s="22" t="s">
        <v>499</v>
      </c>
      <c r="D302" s="22" t="s">
        <v>500</v>
      </c>
      <c r="E302" s="22" t="str">
        <f t="shared" si="8"/>
        <v>EDUARD JOHN NAVARRO CALDERON</v>
      </c>
      <c r="F302" s="22" t="s">
        <v>8968</v>
      </c>
      <c r="G302" s="23">
        <v>2002</v>
      </c>
      <c r="H302" s="23">
        <v>2014</v>
      </c>
      <c r="J302" s="22" t="str">
        <f t="shared" si="9"/>
        <v>insert into Camaleon.CandidatoCongresoRenuncia( ORGPOLITICA, CARGO_AUTORIDAD, NOMBRES, APELLIDOS, NOMBRE_COMPLETO, ORG_POLITICA, ANIO_INICIO, ANIO_FINAL ) values( 'PARTIDO HUMANISTA PERUANO', 'CONGRESISTA', 'EDUARD JOHN', 'NAVARRO CALDERON', 'EDUARD JOHN NAVARRO CALDERON', 'Somos PERÚ', '2002', '2014' );</v>
      </c>
    </row>
    <row r="303" spans="1:10" ht="15" customHeight="1" x14ac:dyDescent="0.2">
      <c r="A303" s="22" t="s">
        <v>10</v>
      </c>
      <c r="B303" s="22" t="s">
        <v>21</v>
      </c>
      <c r="C303" s="22" t="s">
        <v>508</v>
      </c>
      <c r="D303" s="22" t="s">
        <v>509</v>
      </c>
      <c r="E303" s="22" t="str">
        <f t="shared" si="8"/>
        <v>EDWIN ALFONSO ESPINOZA CHAVEZ</v>
      </c>
      <c r="F303" s="22" t="s">
        <v>874</v>
      </c>
      <c r="G303" s="23">
        <v>2007</v>
      </c>
      <c r="H303" s="23">
        <v>2008</v>
      </c>
      <c r="J303" s="22" t="str">
        <f t="shared" si="9"/>
        <v>insert into Camaleon.CandidatoCongresoRenuncia( ORGPOLITICA, CARGO_AUTORIDAD, NOMBRES, APELLIDOS, NOMBRE_COMPLETO, ORG_POLITICA, ANIO_INICIO, ANIO_FINAL ) values( 'PARTIDO HUMANISTA PERUANO', 'CONGRESISTA', 'EDWIN ALFONSO', 'ESPINOZA CHAVEZ', 'EDWIN ALFONSO ESPINOZA CHAVEZ', 'SOMOS PERÚ', '2007', '2008' );</v>
      </c>
    </row>
    <row r="304" spans="1:10" ht="15" customHeight="1" x14ac:dyDescent="0.2">
      <c r="A304" s="22" t="s">
        <v>10</v>
      </c>
      <c r="B304" s="22" t="s">
        <v>21</v>
      </c>
      <c r="C304" s="22" t="s">
        <v>508</v>
      </c>
      <c r="D304" s="22" t="s">
        <v>509</v>
      </c>
      <c r="E304" s="22" t="str">
        <f t="shared" si="8"/>
        <v>EDWIN ALFONSO ESPINOZA CHAVEZ</v>
      </c>
      <c r="F304" s="22" t="s">
        <v>986</v>
      </c>
      <c r="G304" s="23">
        <v>2006</v>
      </c>
      <c r="H304" s="23">
        <v>2010</v>
      </c>
      <c r="J304" s="22" t="str">
        <f t="shared" si="9"/>
        <v>insert into Camaleon.CandidatoCongresoRenuncia( ORGPOLITICA, CARGO_AUTORIDAD, NOMBRES, APELLIDOS, NOMBRE_COMPLETO, ORG_POLITICA, ANIO_INICIO, ANIO_FINAL ) values( 'PARTIDO HUMANISTA PERUANO', 'CONGRESISTA', 'EDWIN ALFONSO', 'ESPINOZA CHAVEZ', 'EDWIN ALFONSO ESPINOZA CHAVEZ', 'DEMOCRACIA CON VALORES', '2006', '2010' );</v>
      </c>
    </row>
    <row r="305" spans="1:10" ht="15" customHeight="1" x14ac:dyDescent="0.2">
      <c r="A305" s="22" t="s">
        <v>10</v>
      </c>
      <c r="B305" s="22" t="s">
        <v>21</v>
      </c>
      <c r="C305" s="22" t="s">
        <v>508</v>
      </c>
      <c r="D305" s="22" t="s">
        <v>509</v>
      </c>
      <c r="E305" s="22" t="str">
        <f t="shared" si="8"/>
        <v>EDWIN ALFONSO ESPINOZA CHAVEZ</v>
      </c>
      <c r="F305" s="22" t="s">
        <v>873</v>
      </c>
      <c r="G305" s="23">
        <v>2011</v>
      </c>
      <c r="H305" s="23">
        <v>2011</v>
      </c>
      <c r="J305" s="22" t="str">
        <f t="shared" si="9"/>
        <v>insert into Camaleon.CandidatoCongresoRenuncia( ORGPOLITICA, CARGO_AUTORIDAD, NOMBRES, APELLIDOS, NOMBRE_COMPLETO, ORG_POLITICA, ANIO_INICIO, ANIO_FINAL ) values( 'PARTIDO HUMANISTA PERUANO', 'CONGRESISTA', 'EDWIN ALFONSO', 'ESPINOZA CHAVEZ', 'EDWIN ALFONSO ESPINOZA CHAVEZ', 'ALIANZA POR EL GRAN CAMBIO', '2011', '2011' );</v>
      </c>
    </row>
    <row r="306" spans="1:10" ht="15" customHeight="1" x14ac:dyDescent="0.2">
      <c r="A306" s="22" t="s">
        <v>10</v>
      </c>
      <c r="B306" s="22" t="s">
        <v>21</v>
      </c>
      <c r="C306" s="22" t="s">
        <v>42</v>
      </c>
      <c r="D306" s="22" t="s">
        <v>496</v>
      </c>
      <c r="E306" s="22" t="str">
        <f t="shared" si="8"/>
        <v>FERNANDO GOMEZ SAAVEDRA</v>
      </c>
      <c r="F306" s="22" t="s">
        <v>863</v>
      </c>
      <c r="G306" s="23">
        <v>2011</v>
      </c>
      <c r="H306" s="23">
        <v>2015</v>
      </c>
      <c r="J306" s="22" t="str">
        <f t="shared" si="9"/>
        <v>insert into Camaleon.CandidatoCongresoRenuncia( ORGPOLITICA, CARGO_AUTORIDAD, NOMBRES, APELLIDOS, NOMBRE_COMPLETO, ORG_POLITICA, ANIO_INICIO, ANIO_FINAL ) values( 'PARTIDO HUMANISTA PERUANO', 'CONGRESISTA', 'FERNANDO', 'GOMEZ SAAVEDRA', 'FERNANDO GOMEZ SAAVEDRA', 'UNIÓN POR EL PERÚ', '2011', '2015' );</v>
      </c>
    </row>
    <row r="307" spans="1:10" ht="15" customHeight="1" x14ac:dyDescent="0.2">
      <c r="A307" s="22" t="s">
        <v>10</v>
      </c>
      <c r="B307" s="22" t="s">
        <v>21</v>
      </c>
      <c r="C307" s="22" t="s">
        <v>515</v>
      </c>
      <c r="D307" s="22" t="s">
        <v>516</v>
      </c>
      <c r="E307" s="22" t="str">
        <f t="shared" si="8"/>
        <v>GUILLERMO CHAVEZ TIMOTEO</v>
      </c>
      <c r="F307" s="22" t="s">
        <v>8969</v>
      </c>
      <c r="G307" s="23">
        <v>2004</v>
      </c>
      <c r="H307" s="23">
        <v>2011</v>
      </c>
      <c r="J307" s="22" t="str">
        <f t="shared" si="9"/>
        <v>insert into Camaleon.CandidatoCongresoRenuncia( ORGPOLITICA, CARGO_AUTORIDAD, NOMBRES, APELLIDOS, NOMBRE_COMPLETO, ORG_POLITICA, ANIO_INICIO, ANIO_FINAL ) values( 'PARTIDO HUMANISTA PERUANO', 'CONGRESISTA', 'GUILLERMO', 'CHAVEZ TIMOTEO', 'GUILLERMO CHAVEZ TIMOTEO', 'Partido Politico "Somos PERÚ"', '2004', '2011' );</v>
      </c>
    </row>
    <row r="308" spans="1:10" ht="15" customHeight="1" x14ac:dyDescent="0.2">
      <c r="A308" s="22" t="s">
        <v>10</v>
      </c>
      <c r="B308" s="22" t="s">
        <v>21</v>
      </c>
      <c r="C308" s="22" t="s">
        <v>518</v>
      </c>
      <c r="D308" s="22" t="s">
        <v>519</v>
      </c>
      <c r="E308" s="22" t="str">
        <f t="shared" si="8"/>
        <v>JAIME FELIX ESCUDERO MENDOZA</v>
      </c>
      <c r="F308" s="22" t="s">
        <v>878</v>
      </c>
      <c r="G308" s="23">
        <v>1995</v>
      </c>
      <c r="H308" s="23">
        <v>1995</v>
      </c>
      <c r="J308" s="22" t="str">
        <f t="shared" si="9"/>
        <v>insert into Camaleon.CandidatoCongresoRenuncia( ORGPOLITICA, CARGO_AUTORIDAD, NOMBRES, APELLIDOS, NOMBRE_COMPLETO, ORG_POLITICA, ANIO_INICIO, ANIO_FINAL ) values( 'PARTIDO HUMANISTA PERUANO', 'CONGRESISTA', 'JAIME FELIX', 'ESCUDERO MENDOZA', 'JAIME FELIX ESCUDERO MENDOZA', 'PERÚ POSIBLE', '1995', '1995' );</v>
      </c>
    </row>
    <row r="309" spans="1:10" ht="15" customHeight="1" x14ac:dyDescent="0.2">
      <c r="A309" s="22" t="s">
        <v>10</v>
      </c>
      <c r="B309" s="22" t="s">
        <v>21</v>
      </c>
      <c r="C309" s="22" t="s">
        <v>503</v>
      </c>
      <c r="D309" s="22" t="s">
        <v>504</v>
      </c>
      <c r="E309" s="22" t="str">
        <f t="shared" si="8"/>
        <v>JAVIER FERNANDO ARCE ALVARADO</v>
      </c>
      <c r="F309" s="22" t="s">
        <v>8970</v>
      </c>
      <c r="G309" s="23">
        <v>2006</v>
      </c>
      <c r="H309" s="23">
        <v>2011</v>
      </c>
      <c r="J309" s="22" t="str">
        <f t="shared" si="9"/>
        <v>insert into Camaleon.CandidatoCongresoRenuncia( ORGPOLITICA, CARGO_AUTORIDAD, NOMBRES, APELLIDOS, NOMBRE_COMPLETO, ORG_POLITICA, ANIO_INICIO, ANIO_FINAL ) values( 'PARTIDO HUMANISTA PERUANO', 'CONGRESISTA', 'JAVIER FERNANDO', 'ARCE ALVARADO', 'JAVIER FERNANDO ARCE ALVARADO', 'Partido Nacionalista PERÚnao', '2006', '2011' );</v>
      </c>
    </row>
    <row r="310" spans="1:10" ht="15" customHeight="1" x14ac:dyDescent="0.2">
      <c r="A310" s="22" t="s">
        <v>10</v>
      </c>
      <c r="B310" s="22" t="s">
        <v>21</v>
      </c>
      <c r="C310" s="22" t="s">
        <v>506</v>
      </c>
      <c r="D310" s="22" t="s">
        <v>507</v>
      </c>
      <c r="E310" s="22" t="str">
        <f t="shared" si="8"/>
        <v>KLEBERTH MARIO CAMPOS JURADO</v>
      </c>
      <c r="F310" s="22" t="s">
        <v>878</v>
      </c>
      <c r="G310" s="23">
        <v>2005</v>
      </c>
      <c r="H310" s="23">
        <v>2013</v>
      </c>
      <c r="J310" s="22" t="str">
        <f t="shared" si="9"/>
        <v>insert into Camaleon.CandidatoCongresoRenuncia( ORGPOLITICA, CARGO_AUTORIDAD, NOMBRES, APELLIDOS, NOMBRE_COMPLETO, ORG_POLITICA, ANIO_INICIO, ANIO_FINAL ) values( 'PARTIDO HUMANISTA PERUANO', 'CONGRESISTA', 'KLEBERTH MARIO', 'CAMPOS JURADO', 'KLEBERTH MARIO CAMPOS JURADO', 'PERÚ POSIBLE', '2005', '2013' );</v>
      </c>
    </row>
    <row r="311" spans="1:10" ht="15" customHeight="1" x14ac:dyDescent="0.2">
      <c r="A311" s="22" t="s">
        <v>10</v>
      </c>
      <c r="B311" s="22" t="s">
        <v>21</v>
      </c>
      <c r="C311" s="22" t="s">
        <v>494</v>
      </c>
      <c r="D311" s="22" t="s">
        <v>495</v>
      </c>
      <c r="E311" s="22" t="str">
        <f t="shared" si="8"/>
        <v>LEONOR SAIRE MARCAVILLACA VDA DE ROJAS</v>
      </c>
      <c r="F311" s="22" t="s">
        <v>1</v>
      </c>
      <c r="G311" s="23">
        <v>2009</v>
      </c>
      <c r="H311" s="23">
        <v>2010</v>
      </c>
      <c r="J311" s="22" t="str">
        <f t="shared" si="9"/>
        <v>insert into Camaleon.CandidatoCongresoRenuncia( ORGPOLITICA, CARGO_AUTORIDAD, NOMBRES, APELLIDOS, NOMBRE_COMPLETO, ORG_POLITICA, ANIO_INICIO, ANIO_FINAL ) values( 'PARTIDO HUMANISTA PERUANO', 'CONGRESISTA', 'LEONOR', 'SAIRE MARCAVILLACA VDA DE ROJAS', 'LEONOR SAIRE MARCAVILLACA VDA DE ROJAS', 'PARTIDO NACIONALISTA PERUANO', '2009', '2010' );</v>
      </c>
    </row>
    <row r="312" spans="1:10" ht="15" customHeight="1" x14ac:dyDescent="0.2">
      <c r="A312" s="22" t="s">
        <v>10</v>
      </c>
      <c r="B312" s="22" t="s">
        <v>21</v>
      </c>
      <c r="C312" s="22" t="s">
        <v>494</v>
      </c>
      <c r="D312" s="22" t="s">
        <v>495</v>
      </c>
      <c r="E312" s="22" t="str">
        <f t="shared" si="8"/>
        <v>LEONOR SAIRE MARCAVILLACA VDA DE ROJAS</v>
      </c>
      <c r="F312" s="22" t="s">
        <v>8971</v>
      </c>
      <c r="G312" s="23">
        <v>2008</v>
      </c>
      <c r="H312" s="23">
        <v>2009</v>
      </c>
      <c r="J312" s="22" t="str">
        <f t="shared" si="9"/>
        <v>insert into Camaleon.CandidatoCongresoRenuncia( ORGPOLITICA, CARGO_AUTORIDAD, NOMBRES, APELLIDOS, NOMBRE_COMPLETO, ORG_POLITICA, ANIO_INICIO, ANIO_FINAL ) values( 'PARTIDO HUMANISTA PERUANO', 'CONGRESISTA', 'LEONOR', 'SAIRE MARCAVILLACA VDA DE ROJAS', 'LEONOR SAIRE MARCAVILLACA VDA DE ROJAS', 'PARTIDO DEMOCRÁTICO SOMOS PERÚ', '2008', '2009' );</v>
      </c>
    </row>
    <row r="313" spans="1:10" ht="15" customHeight="1" x14ac:dyDescent="0.2">
      <c r="A313" s="22" t="s">
        <v>10</v>
      </c>
      <c r="B313" s="22" t="s">
        <v>21</v>
      </c>
      <c r="C313" s="22" t="s">
        <v>494</v>
      </c>
      <c r="D313" s="22" t="s">
        <v>495</v>
      </c>
      <c r="E313" s="22" t="str">
        <f t="shared" si="8"/>
        <v>LEONOR SAIRE MARCAVILLACA VDA DE ROJAS</v>
      </c>
      <c r="F313" s="22" t="s">
        <v>987</v>
      </c>
      <c r="G313" s="23">
        <v>2006</v>
      </c>
      <c r="H313" s="23">
        <v>2006</v>
      </c>
      <c r="J313" s="22" t="str">
        <f t="shared" si="9"/>
        <v>insert into Camaleon.CandidatoCongresoRenuncia( ORGPOLITICA, CARGO_AUTORIDAD, NOMBRES, APELLIDOS, NOMBRE_COMPLETO, ORG_POLITICA, ANIO_INICIO, ANIO_FINAL ) values( 'PARTIDO HUMANISTA PERUANO', 'CONGRESISTA', 'LEONOR', 'SAIRE MARCAVILLACA VDA DE ROJAS', 'LEONOR SAIRE MARCAVILLACA VDA DE ROJAS', 'FUERZA POPULAR DE TRANSPARENCIA', '2006', '2006' );</v>
      </c>
    </row>
    <row r="314" spans="1:10" ht="15" customHeight="1" x14ac:dyDescent="0.2">
      <c r="A314" s="22" t="s">
        <v>10</v>
      </c>
      <c r="B314" s="22" t="s">
        <v>21</v>
      </c>
      <c r="C314" s="22" t="s">
        <v>494</v>
      </c>
      <c r="D314" s="22" t="s">
        <v>495</v>
      </c>
      <c r="E314" s="22" t="str">
        <f t="shared" si="8"/>
        <v>LEONOR SAIRE MARCAVILLACA VDA DE ROJAS</v>
      </c>
      <c r="F314" s="22" t="s">
        <v>962</v>
      </c>
      <c r="G314" s="23">
        <v>2005</v>
      </c>
      <c r="H314" s="23">
        <v>2007</v>
      </c>
      <c r="J314" s="22" t="str">
        <f t="shared" si="9"/>
        <v>insert into Camaleon.CandidatoCongresoRenuncia( ORGPOLITICA, CARGO_AUTORIDAD, NOMBRES, APELLIDOS, NOMBRE_COMPLETO, ORG_POLITICA, ANIO_INICIO, ANIO_FINAL ) values( 'PARTIDO HUMANISTA PERUANO', 'CONGRESISTA', 'LEONOR', 'SAIRE MARCAVILLACA VDA DE ROJAS', 'LEONOR SAIRE MARCAVILLACA VDA DE ROJAS', 'PARTIDO MOVIMIENTO HUMANISTA PERUANO', '2005', '2007' );</v>
      </c>
    </row>
    <row r="315" spans="1:10" ht="15" customHeight="1" x14ac:dyDescent="0.2">
      <c r="A315" s="22" t="s">
        <v>10</v>
      </c>
      <c r="B315" s="22" t="s">
        <v>21</v>
      </c>
      <c r="C315" s="22" t="s">
        <v>520</v>
      </c>
      <c r="D315" s="22" t="s">
        <v>521</v>
      </c>
      <c r="E315" s="22" t="str">
        <f t="shared" si="8"/>
        <v>LINO HUAMANI AYALA</v>
      </c>
      <c r="F315" s="22" t="s">
        <v>878</v>
      </c>
      <c r="G315" s="23">
        <v>2005</v>
      </c>
      <c r="H315" s="23">
        <v>2014</v>
      </c>
      <c r="J315" s="22" t="str">
        <f t="shared" si="9"/>
        <v>insert into Camaleon.CandidatoCongresoRenuncia( ORGPOLITICA, CARGO_AUTORIDAD, NOMBRES, APELLIDOS, NOMBRE_COMPLETO, ORG_POLITICA, ANIO_INICIO, ANIO_FINAL ) values( 'PARTIDO HUMANISTA PERUANO', 'CONGRESISTA', 'LINO', 'HUAMANI AYALA', 'LINO HUAMANI AYALA', 'PERÚ POSIBLE', '2005', '2014' );</v>
      </c>
    </row>
    <row r="316" spans="1:10" ht="15" customHeight="1" x14ac:dyDescent="0.2">
      <c r="A316" s="22" t="s">
        <v>10</v>
      </c>
      <c r="B316" s="22" t="s">
        <v>21</v>
      </c>
      <c r="C316" s="22" t="s">
        <v>126</v>
      </c>
      <c r="D316" s="22" t="s">
        <v>517</v>
      </c>
      <c r="E316" s="22" t="str">
        <f t="shared" si="8"/>
        <v>MANUEL MEJIA ANTON</v>
      </c>
      <c r="F316" s="22" t="s">
        <v>8982</v>
      </c>
      <c r="G316" s="23">
        <v>1984</v>
      </c>
      <c r="H316" s="23">
        <v>2010</v>
      </c>
      <c r="J316" s="22" t="str">
        <f t="shared" si="9"/>
        <v>insert into Camaleon.CandidatoCongresoRenuncia( ORGPOLITICA, CARGO_AUTORIDAD, NOMBRES, APELLIDOS, NOMBRE_COMPLETO, ORG_POLITICA, ANIO_INICIO, ANIO_FINAL ) values( 'PARTIDO HUMANISTA PERUANO', 'CONGRESISTA', 'MANUEL', 'MEJIA ANTON', 'MANUEL MEJIA ANTON', 'Partido Aprista PERUANO', '1984', '2010' );</v>
      </c>
    </row>
    <row r="317" spans="1:10" ht="15" customHeight="1" x14ac:dyDescent="0.2">
      <c r="A317" s="22" t="s">
        <v>10</v>
      </c>
      <c r="B317" s="22" t="s">
        <v>21</v>
      </c>
      <c r="C317" s="22" t="s">
        <v>510</v>
      </c>
      <c r="D317" s="22" t="s">
        <v>511</v>
      </c>
      <c r="E317" s="22" t="str">
        <f t="shared" si="8"/>
        <v>MILKA JACQUELINE SILVA MENDOZA</v>
      </c>
      <c r="F317" s="22" t="s">
        <v>863</v>
      </c>
      <c r="G317" s="23">
        <v>2006</v>
      </c>
      <c r="H317" s="23">
        <v>2015</v>
      </c>
      <c r="J317" s="22" t="str">
        <f t="shared" si="9"/>
        <v>insert into Camaleon.CandidatoCongresoRenuncia( ORGPOLITICA, CARGO_AUTORIDAD, NOMBRES, APELLIDOS, NOMBRE_COMPLETO, ORG_POLITICA, ANIO_INICIO, ANIO_FINAL ) values( 'PARTIDO HUMANISTA PERUANO', 'CONGRESISTA', 'MILKA JACQUELINE', 'SILVA MENDOZA', 'MILKA JACQUELINE SILVA MENDOZA', 'UNIÓN POR EL PERÚ', '2006', '2015' );</v>
      </c>
    </row>
    <row r="318" spans="1:10" ht="15" customHeight="1" x14ac:dyDescent="0.2">
      <c r="A318" s="22" t="s">
        <v>10</v>
      </c>
      <c r="B318" s="22" t="s">
        <v>21</v>
      </c>
      <c r="C318" s="22" t="s">
        <v>512</v>
      </c>
      <c r="D318" s="22" t="s">
        <v>513</v>
      </c>
      <c r="E318" s="22" t="str">
        <f t="shared" si="8"/>
        <v>ROSA DELSA MAVILA LEON</v>
      </c>
      <c r="F318" s="22" t="s">
        <v>988</v>
      </c>
      <c r="G318" s="23">
        <v>2012</v>
      </c>
      <c r="H318" s="23">
        <v>2013</v>
      </c>
      <c r="J318" s="22" t="str">
        <f t="shared" si="9"/>
        <v>insert into Camaleon.CandidatoCongresoRenuncia( ORGPOLITICA, CARGO_AUTORIDAD, NOMBRES, APELLIDOS, NOMBRE_COMPLETO, ORG_POLITICA, ANIO_INICIO, ANIO_FINAL ) values( 'PARTIDO HUMANISTA PERUANO', 'CONGRESISTA', 'ROSA DELSA', 'MAVILA LEON', 'ROSA DELSA MAVILA LEON', 'ORGANIZACIÓN POLÍTICA GANA PERÚ', '2012', '2013' );</v>
      </c>
    </row>
    <row r="319" spans="1:10" ht="15" customHeight="1" x14ac:dyDescent="0.2">
      <c r="A319" s="22" t="s">
        <v>10</v>
      </c>
      <c r="B319" s="22" t="s">
        <v>21</v>
      </c>
      <c r="C319" s="22" t="s">
        <v>501</v>
      </c>
      <c r="D319" s="22" t="s">
        <v>502</v>
      </c>
      <c r="E319" s="22" t="str">
        <f t="shared" si="8"/>
        <v>TONY FRANCO BALDEON GARCIA</v>
      </c>
      <c r="F319" s="22" t="s">
        <v>8983</v>
      </c>
      <c r="G319" s="23">
        <v>2014</v>
      </c>
      <c r="H319" s="23">
        <v>2015</v>
      </c>
      <c r="J319" s="22" t="str">
        <f t="shared" si="9"/>
        <v>insert into Camaleon.CandidatoCongresoRenuncia( ORGPOLITICA, CARGO_AUTORIDAD, NOMBRES, APELLIDOS, NOMBRE_COMPLETO, ORG_POLITICA, ANIO_INICIO, ANIO_FINAL ) values( 'PARTIDO HUMANISTA PERUANO', 'CONGRESISTA', 'TONY FRANCO', 'BALDEON GARCIA', 'TONY FRANCO BALDEON GARCIA', 'Partido Nacionalista PERUANO', '2014', '2015' );</v>
      </c>
    </row>
    <row r="320" spans="1:10" ht="15" customHeight="1" x14ac:dyDescent="0.2">
      <c r="A320" s="22" t="s">
        <v>10</v>
      </c>
      <c r="B320" s="22" t="s">
        <v>21</v>
      </c>
      <c r="C320" s="22" t="s">
        <v>501</v>
      </c>
      <c r="D320" s="22" t="s">
        <v>502</v>
      </c>
      <c r="E320" s="22" t="str">
        <f t="shared" si="8"/>
        <v>TONY FRANCO BALDEON GARCIA</v>
      </c>
      <c r="F320" s="22" t="s">
        <v>8972</v>
      </c>
      <c r="G320" s="23">
        <v>2006</v>
      </c>
      <c r="H320" s="23">
        <v>2011</v>
      </c>
      <c r="J320" s="22" t="str">
        <f t="shared" si="9"/>
        <v>insert into Camaleon.CandidatoCongresoRenuncia( ORGPOLITICA, CARGO_AUTORIDAD, NOMBRES, APELLIDOS, NOMBRE_COMPLETO, ORG_POLITICA, ANIO_INICIO, ANIO_FINAL ) values( 'PARTIDO HUMANISTA PERUANO', 'CONGRESISTA', 'TONY FRANCO', 'BALDEON GARCIA', 'TONY FRANCO BALDEON GARCIA', 'Partido Democratico Somos PERÚ', '2006', '2011' );</v>
      </c>
    </row>
    <row r="321" spans="1:10" ht="15" customHeight="1" x14ac:dyDescent="0.2">
      <c r="A321" s="22" t="s">
        <v>10</v>
      </c>
      <c r="B321" s="22" t="s">
        <v>21</v>
      </c>
      <c r="C321" s="22" t="s">
        <v>497</v>
      </c>
      <c r="D321" s="22" t="s">
        <v>498</v>
      </c>
      <c r="E321" s="22" t="str">
        <f t="shared" si="8"/>
        <v>WALTER ANTONIO ZAMORA CAPELLI</v>
      </c>
      <c r="F321" s="22" t="s">
        <v>8983</v>
      </c>
      <c r="G321" s="23">
        <v>2006</v>
      </c>
      <c r="H321" s="23">
        <v>2010</v>
      </c>
      <c r="J321" s="22" t="str">
        <f t="shared" si="9"/>
        <v>insert into Camaleon.CandidatoCongresoRenuncia( ORGPOLITICA, CARGO_AUTORIDAD, NOMBRES, APELLIDOS, NOMBRE_COMPLETO, ORG_POLITICA, ANIO_INICIO, ANIO_FINAL ) values( 'PARTIDO HUMANISTA PERUANO', 'CONGRESISTA', 'WALTER ANTONIO', 'ZAMORA CAPELLI', 'WALTER ANTONIO ZAMORA CAPELLI', 'Partido Nacionalista PERUANO', '2006', '2010' );</v>
      </c>
    </row>
    <row r="322" spans="1:10" ht="15" customHeight="1" x14ac:dyDescent="0.2">
      <c r="A322" s="22" t="s">
        <v>10</v>
      </c>
      <c r="B322" s="22" t="s">
        <v>21</v>
      </c>
      <c r="C322" s="22" t="s">
        <v>410</v>
      </c>
      <c r="D322" s="22" t="s">
        <v>514</v>
      </c>
      <c r="E322" s="22" t="str">
        <f t="shared" si="8"/>
        <v xml:space="preserve">YESENIA DEL AGUILA ROMERO </v>
      </c>
      <c r="F322" s="22" t="s">
        <v>8955</v>
      </c>
      <c r="G322" s="23">
        <v>2010</v>
      </c>
      <c r="H322" s="23">
        <v>2015</v>
      </c>
      <c r="J322" s="22" t="str">
        <f t="shared" si="9"/>
        <v>insert into Camaleon.CandidatoCongresoRenuncia( ORGPOLITICA, CARGO_AUTORIDAD, NOMBRES, APELLIDOS, NOMBRE_COMPLETO, ORG_POLITICA, ANIO_INICIO, ANIO_FINAL ) values( 'PARTIDO HUMANISTA PERUANO', 'CONGRESISTA', 'YESENIA', 'DEL AGUILA ROMERO ', 'YESENIA DEL AGUILA ROMERO ', 'ACCIÓN Popular', '2010', '2015' );</v>
      </c>
    </row>
    <row r="323" spans="1:10" ht="15" customHeight="1" x14ac:dyDescent="0.2">
      <c r="A323" s="22" t="s">
        <v>10</v>
      </c>
      <c r="B323" s="22" t="s">
        <v>16</v>
      </c>
      <c r="C323" s="22" t="s">
        <v>512</v>
      </c>
      <c r="D323" s="22" t="s">
        <v>513</v>
      </c>
      <c r="E323" s="22" t="str">
        <f t="shared" ref="E323:E386" si="10">C323 &amp; " " &amp; D323</f>
        <v>ROSA DELSA MAVILA LEON</v>
      </c>
      <c r="F323" s="22" t="s">
        <v>988</v>
      </c>
      <c r="G323" s="23">
        <v>2012</v>
      </c>
      <c r="H323" s="23">
        <v>2013</v>
      </c>
      <c r="J323" s="22" t="str">
        <f t="shared" ref="J323:J386" si="11">"insert into Camaleon.CandidatoCongresoRenuncia( "&amp;$A$1&amp;", "&amp;$B$1&amp;", "&amp;$C$1&amp;", "&amp;$D$1&amp;", "&amp;$E$1&amp;", "&amp;$F$1&amp;", "&amp;$G$1&amp;", "&amp;$H$1&amp;" ) values( '"&amp;A323&amp;"', '"&amp;B323&amp;"', '"&amp;C323&amp;"', '"&amp;D323&amp;"', '"&amp;E323&amp;"', '"&amp;F323&amp;"', '"&amp;G323&amp;"', '"&amp;H323&amp;"' );"</f>
        <v>insert into Camaleon.CandidatoCongresoRenuncia( ORGPOLITICA, CARGO_AUTORIDAD, NOMBRES, APELLIDOS, NOMBRE_COMPLETO, ORG_POLITICA, ANIO_INICIO, ANIO_FINAL ) values( 'PARTIDO HUMANISTA PERUANO', 'PRIMER VICEPRESIDENTE DE LA REPUBLICA', 'ROSA DELSA', 'MAVILA LEON', 'ROSA DELSA MAVILA LEON', 'ORGANIZACIÓN POLÍTICA GANA PERÚ', '2012', '2013' );</v>
      </c>
    </row>
    <row r="324" spans="1:10" ht="15" customHeight="1" x14ac:dyDescent="0.2">
      <c r="A324" s="22" t="s">
        <v>8950</v>
      </c>
      <c r="B324" s="22" t="s">
        <v>21</v>
      </c>
      <c r="C324" s="22" t="s">
        <v>505</v>
      </c>
      <c r="D324" s="22" t="s">
        <v>522</v>
      </c>
      <c r="E324" s="22" t="str">
        <f t="shared" si="10"/>
        <v>DAVID APAZA ENRIQUEZ</v>
      </c>
      <c r="F324" s="22" t="s">
        <v>1</v>
      </c>
      <c r="G324" s="23">
        <v>2005</v>
      </c>
      <c r="H324" s="23">
        <v>2014</v>
      </c>
      <c r="J324" s="22" t="str">
        <f t="shared" si="11"/>
        <v>insert into Camaleon.CandidatoCongresoRenuncia( ORGPOLITICA, CARGO_AUTORIDAD, NOMBRES, APELLIDOS, NOMBRE_COMPLETO, ORG_POLITICA, ANIO_INICIO, ANIO_FINAL ) values( 'PARTIDO NACIÓNALISTA PERUANO', 'CONGRESISTA', 'DAVID', 'APAZA ENRIQUEZ', 'DAVID APAZA ENRIQUEZ', 'PARTIDO NACIONALISTA PERUANO', '2005', '2014' );</v>
      </c>
    </row>
    <row r="325" spans="1:10" ht="15" customHeight="1" x14ac:dyDescent="0.2">
      <c r="A325" s="22" t="s">
        <v>8950</v>
      </c>
      <c r="B325" s="22" t="s">
        <v>21</v>
      </c>
      <c r="C325" s="22" t="s">
        <v>523</v>
      </c>
      <c r="D325" s="22" t="s">
        <v>524</v>
      </c>
      <c r="E325" s="22" t="str">
        <f t="shared" si="10"/>
        <v>TOMAS MARTIN ZAMUDIO BRICEÑO</v>
      </c>
      <c r="F325" s="22" t="s">
        <v>869</v>
      </c>
      <c r="G325" s="23">
        <v>2005</v>
      </c>
      <c r="H325" s="23">
        <v>2010</v>
      </c>
      <c r="J325" s="22" t="str">
        <f t="shared" si="11"/>
        <v>insert into Camaleon.CandidatoCongresoRenuncia( ORGPOLITICA, CARGO_AUTORIDAD, NOMBRES, APELLIDOS, NOMBRE_COMPLETO, ORG_POLITICA, ANIO_INICIO, ANIO_FINAL ) values( 'PARTIDO NACIÓNALISTA PERUANO', 'CONGRESISTA', 'TOMAS MARTIN', 'ZAMUDIO BRICEÑO', 'TOMAS MARTIN ZAMUDIO BRICEÑO', 'UPP', '2005', '2010' );</v>
      </c>
    </row>
    <row r="326" spans="1:10" ht="15" customHeight="1" x14ac:dyDescent="0.2">
      <c r="A326" s="22" t="s">
        <v>8939</v>
      </c>
      <c r="B326" s="22" t="s">
        <v>21</v>
      </c>
      <c r="C326" s="22" t="s">
        <v>540</v>
      </c>
      <c r="D326" s="22" t="s">
        <v>541</v>
      </c>
      <c r="E326" s="22" t="str">
        <f t="shared" si="10"/>
        <v>ALEJANDRO FRANCISCO CUELLAR LEYVA</v>
      </c>
      <c r="F326" s="22" t="s">
        <v>880</v>
      </c>
      <c r="G326" s="23">
        <v>2002</v>
      </c>
      <c r="H326" s="23">
        <v>2007</v>
      </c>
      <c r="J326" s="22" t="str">
        <f t="shared" si="11"/>
        <v>insert into Camaleon.CandidatoCongresoRenuncia( ORGPOLITICA, CARGO_AUTORIDAD, NOMBRES, APELLIDOS, NOMBRE_COMPLETO, ORG_POLITICA, ANIO_INICIO, ANIO_FINAL ) values( 'PARTIDO POLÍTICO ORDEN', 'CONGRESISTA', 'ALEJANDRO FRANCISCO', 'CUELLAR LEYVA', 'ALEJANDRO FRANCISCO CUELLAR LEYVA', 'Partido Popular Cristiano', '2002', '2007' );</v>
      </c>
    </row>
    <row r="327" spans="1:10" ht="15" customHeight="1" x14ac:dyDescent="0.2">
      <c r="A327" s="22" t="s">
        <v>8939</v>
      </c>
      <c r="B327" s="22" t="s">
        <v>21</v>
      </c>
      <c r="C327" s="22" t="s">
        <v>573</v>
      </c>
      <c r="D327" s="22" t="s">
        <v>574</v>
      </c>
      <c r="E327" s="22" t="str">
        <f t="shared" si="10"/>
        <v>ALLISON QUISPE ALVAREZ</v>
      </c>
      <c r="F327" s="22" t="s">
        <v>870</v>
      </c>
      <c r="G327" s="23">
        <v>2004</v>
      </c>
      <c r="H327" s="23">
        <v>2014</v>
      </c>
      <c r="J327" s="22" t="str">
        <f t="shared" si="11"/>
        <v>insert into Camaleon.CandidatoCongresoRenuncia( ORGPOLITICA, CARGO_AUTORIDAD, NOMBRES, APELLIDOS, NOMBRE_COMPLETO, ORG_POLITICA, ANIO_INICIO, ANIO_FINAL ) values( 'PARTIDO POLÍTICO ORDEN', 'CONGRESISTA', 'ALLISON', 'QUISPE ALVAREZ', 'ALLISON QUISPE ALVAREZ', 'PARTIDO POPULAR CRISTIANO', '2004', '2014' );</v>
      </c>
    </row>
    <row r="328" spans="1:10" ht="15" customHeight="1" x14ac:dyDescent="0.2">
      <c r="A328" s="22" t="s">
        <v>8939</v>
      </c>
      <c r="B328" s="22" t="s">
        <v>21</v>
      </c>
      <c r="C328" s="22" t="s">
        <v>544</v>
      </c>
      <c r="D328" s="22" t="s">
        <v>545</v>
      </c>
      <c r="E328" s="22" t="str">
        <f t="shared" si="10"/>
        <v>ARACELY MILUSKA RUIZ TOCAS</v>
      </c>
      <c r="F328" s="22" t="s">
        <v>894</v>
      </c>
      <c r="G328" s="23">
        <v>2005</v>
      </c>
      <c r="H328" s="23">
        <v>2015</v>
      </c>
      <c r="J328" s="22" t="str">
        <f t="shared" si="11"/>
        <v>insert into Camaleon.CandidatoCongresoRenuncia( ORGPOLITICA, CARGO_AUTORIDAD, NOMBRES, APELLIDOS, NOMBRE_COMPLETO, ORG_POLITICA, ANIO_INICIO, ANIO_FINAL ) values( 'PARTIDO POLÍTICO ORDEN', 'CONGRESISTA', 'ARACELY MILUSKA', 'RUIZ TOCAS', 'ARACELY MILUSKA RUIZ TOCAS', 'RESTAURACION NACIONAL', '2005', '2015' );</v>
      </c>
    </row>
    <row r="329" spans="1:10" ht="15" customHeight="1" x14ac:dyDescent="0.2">
      <c r="A329" s="22" t="s">
        <v>8939</v>
      </c>
      <c r="B329" s="22" t="s">
        <v>21</v>
      </c>
      <c r="C329" s="22" t="s">
        <v>567</v>
      </c>
      <c r="D329" s="22" t="s">
        <v>568</v>
      </c>
      <c r="E329" s="22" t="str">
        <f t="shared" si="10"/>
        <v>BEATRIZ JULIA VALENCIA CAMPOVERDE</v>
      </c>
      <c r="F329" s="22" t="s">
        <v>989</v>
      </c>
      <c r="G329" s="23">
        <v>2011</v>
      </c>
      <c r="H329" s="23">
        <v>2015</v>
      </c>
      <c r="J329" s="22" t="str">
        <f t="shared" si="11"/>
        <v>insert into Camaleon.CandidatoCongresoRenuncia( ORGPOLITICA, CARGO_AUTORIDAD, NOMBRES, APELLIDOS, NOMBRE_COMPLETO, ORG_POLITICA, ANIO_INICIO, ANIO_FINAL ) values( 'PARTIDO POLÍTICO ORDEN', 'CONGRESISTA', 'BEATRIZ JULIA', 'VALENCIA CAMPOVERDE', 'BEATRIZ JULIA VALENCIA CAMPOVERDE', 'PARTIDO POPULAR  CRISTIANO - PPC', '2011', '2015' );</v>
      </c>
    </row>
    <row r="330" spans="1:10" ht="15" customHeight="1" x14ac:dyDescent="0.2">
      <c r="A330" s="22" t="s">
        <v>8939</v>
      </c>
      <c r="B330" s="22" t="s">
        <v>21</v>
      </c>
      <c r="C330" s="22" t="s">
        <v>567</v>
      </c>
      <c r="D330" s="22" t="s">
        <v>568</v>
      </c>
      <c r="E330" s="22" t="str">
        <f t="shared" si="10"/>
        <v>BEATRIZ JULIA VALENCIA CAMPOVERDE</v>
      </c>
      <c r="F330" s="22" t="s">
        <v>8957</v>
      </c>
      <c r="G330" s="23">
        <v>2010</v>
      </c>
      <c r="H330" s="23">
        <v>2011</v>
      </c>
      <c r="J330" s="22" t="str">
        <f t="shared" si="11"/>
        <v>insert into Camaleon.CandidatoCongresoRenuncia( ORGPOLITICA, CARGO_AUTORIDAD, NOMBRES, APELLIDOS, NOMBRE_COMPLETO, ORG_POLITICA, ANIO_INICIO, ANIO_FINAL ) values( 'PARTIDO POLÍTICO ORDEN', 'CONGRESISTA', 'BEATRIZ JULIA', 'VALENCIA CAMPOVERDE', 'BEATRIZ JULIA VALENCIA CAMPOVERDE', 'PARTIDO DEMOCRATICO SOMOS PERÚ', '2010', '2011' );</v>
      </c>
    </row>
    <row r="331" spans="1:10" ht="15" customHeight="1" x14ac:dyDescent="0.2">
      <c r="A331" s="22" t="s">
        <v>8939</v>
      </c>
      <c r="B331" s="22" t="s">
        <v>21</v>
      </c>
      <c r="C331" s="22" t="s">
        <v>67</v>
      </c>
      <c r="D331" s="22" t="s">
        <v>560</v>
      </c>
      <c r="E331" s="22" t="str">
        <f t="shared" si="10"/>
        <v>CARLOS ALBERTO TORRES CARO</v>
      </c>
      <c r="F331" s="22" t="s">
        <v>1</v>
      </c>
      <c r="G331" s="23">
        <v>2006</v>
      </c>
      <c r="H331" s="23">
        <v>2008</v>
      </c>
      <c r="J331" s="22" t="str">
        <f t="shared" si="11"/>
        <v>insert into Camaleon.CandidatoCongresoRenuncia( ORGPOLITICA, CARGO_AUTORIDAD, NOMBRES, APELLIDOS, NOMBRE_COMPLETO, ORG_POLITICA, ANIO_INICIO, ANIO_FINAL ) values( 'PARTIDO POLÍTICO ORDEN', 'CONGRESISTA', 'CARLOS ALBERTO', 'TORRES CARO', 'CARLOS ALBERTO TORRES CARO', 'PARTIDO NACIONALISTA PERUANO', '2006', '2008' );</v>
      </c>
    </row>
    <row r="332" spans="1:10" ht="15" customHeight="1" x14ac:dyDescent="0.2">
      <c r="A332" s="22" t="s">
        <v>8939</v>
      </c>
      <c r="B332" s="22" t="s">
        <v>21</v>
      </c>
      <c r="C332" s="22" t="s">
        <v>565</v>
      </c>
      <c r="D332" s="22" t="s">
        <v>566</v>
      </c>
      <c r="E332" s="22" t="str">
        <f t="shared" si="10"/>
        <v>CESAR HUMBERTO GALINDO AGUIRRE</v>
      </c>
      <c r="F332" s="22" t="s">
        <v>858</v>
      </c>
      <c r="G332" s="23">
        <v>1990</v>
      </c>
      <c r="H332" s="23">
        <v>2015</v>
      </c>
      <c r="J332" s="22" t="str">
        <f t="shared" si="11"/>
        <v>insert into Camaleon.CandidatoCongresoRenuncia( ORGPOLITICA, CARGO_AUTORIDAD, NOMBRES, APELLIDOS, NOMBRE_COMPLETO, ORG_POLITICA, ANIO_INICIO, ANIO_FINAL ) values( 'PARTIDO POLÍTICO ORDEN', 'CONGRESISTA', 'CESAR HUMBERTO', 'GALINDO AGUIRRE', 'CESAR HUMBERTO GALINDO AGUIRRE', 'ACCIÓN POPULAR', '1990', '2015' );</v>
      </c>
    </row>
    <row r="333" spans="1:10" ht="15" customHeight="1" x14ac:dyDescent="0.2">
      <c r="A333" s="22" t="s">
        <v>8939</v>
      </c>
      <c r="B333" s="22" t="s">
        <v>21</v>
      </c>
      <c r="C333" s="22" t="s">
        <v>528</v>
      </c>
      <c r="D333" s="22" t="s">
        <v>529</v>
      </c>
      <c r="E333" s="22" t="str">
        <f t="shared" si="10"/>
        <v>CRISTINA HUAMANÑAHUI BARAZORDA</v>
      </c>
      <c r="F333" s="22" t="s">
        <v>990</v>
      </c>
      <c r="G333" s="23">
        <v>2016</v>
      </c>
      <c r="H333" s="23">
        <v>0</v>
      </c>
      <c r="J333" s="22" t="str">
        <f t="shared" si="11"/>
        <v>insert into Camaleon.CandidatoCongresoRenuncia( ORGPOLITICA, CARGO_AUTORIDAD, NOMBRES, APELLIDOS, NOMBRE_COMPLETO, ORG_POLITICA, ANIO_INICIO, ANIO_FINAL ) values( 'PARTIDO POLÍTICO ORDEN', 'CONGRESISTA', 'CRISTINA', 'HUAMANÑAHUI BARAZORDA', 'CRISTINA HUAMANÑAHUI BARAZORDA', 'xxxx', '2016', '0' );</v>
      </c>
    </row>
    <row r="334" spans="1:10" ht="15" customHeight="1" x14ac:dyDescent="0.2">
      <c r="A334" s="22" t="s">
        <v>8939</v>
      </c>
      <c r="B334" s="22" t="s">
        <v>21</v>
      </c>
      <c r="C334" s="22" t="s">
        <v>542</v>
      </c>
      <c r="D334" s="22" t="s">
        <v>543</v>
      </c>
      <c r="E334" s="22" t="str">
        <f t="shared" si="10"/>
        <v>DIOGENES AMARANTE JUAREZ CAMPOS</v>
      </c>
      <c r="F334" s="22" t="s">
        <v>859</v>
      </c>
      <c r="G334" s="23">
        <v>1997</v>
      </c>
      <c r="H334" s="23">
        <v>2014</v>
      </c>
      <c r="J334" s="22" t="str">
        <f t="shared" si="11"/>
        <v>insert into Camaleon.CandidatoCongresoRenuncia( ORGPOLITICA, CARGO_AUTORIDAD, NOMBRES, APELLIDOS, NOMBRE_COMPLETO, ORG_POLITICA, ANIO_INICIO, ANIO_FINAL ) values( 'PARTIDO POLÍTICO ORDEN', 'CONGRESISTA', 'DIOGENES AMARANTE', 'JUAREZ CAMPOS', 'DIOGENES AMARANTE JUAREZ CAMPOS', 'PARTIDO APRISTA PERUANO', '1997', '2014' );</v>
      </c>
    </row>
    <row r="335" spans="1:10" ht="15" customHeight="1" x14ac:dyDescent="0.2">
      <c r="A335" s="22" t="s">
        <v>8939</v>
      </c>
      <c r="B335" s="22" t="s">
        <v>21</v>
      </c>
      <c r="C335" s="22" t="s">
        <v>538</v>
      </c>
      <c r="D335" s="22" t="s">
        <v>539</v>
      </c>
      <c r="E335" s="22" t="str">
        <f t="shared" si="10"/>
        <v>EMILIANO ELIAS MENDOZA ZEVALLOS</v>
      </c>
      <c r="F335" s="22" t="s">
        <v>991</v>
      </c>
      <c r="G335" s="23">
        <v>2008</v>
      </c>
      <c r="H335" s="23">
        <v>2015</v>
      </c>
      <c r="J335" s="22" t="str">
        <f t="shared" si="11"/>
        <v>insert into Camaleon.CandidatoCongresoRenuncia( ORGPOLITICA, CARGO_AUTORIDAD, NOMBRES, APELLIDOS, NOMBRE_COMPLETO, ORG_POLITICA, ANIO_INICIO, ANIO_FINAL ) values( 'PARTIDO POLÍTICO ORDEN', 'CONGRESISTA', 'EMILIANO ELIAS', 'MENDOZA ZEVALLOS', 'EMILIANO ELIAS MENDOZA ZEVALLOS', 'APP', '2008', '2015' );</v>
      </c>
    </row>
    <row r="336" spans="1:10" ht="15" customHeight="1" x14ac:dyDescent="0.2">
      <c r="A336" s="22" t="s">
        <v>8939</v>
      </c>
      <c r="B336" s="22" t="s">
        <v>21</v>
      </c>
      <c r="C336" s="22" t="s">
        <v>534</v>
      </c>
      <c r="D336" s="22" t="s">
        <v>535</v>
      </c>
      <c r="E336" s="22" t="str">
        <f t="shared" si="10"/>
        <v>ENITH SADITH CHUQUIVAL SAAVEDRA</v>
      </c>
      <c r="F336" s="22" t="s">
        <v>891</v>
      </c>
      <c r="G336" s="23">
        <v>1999</v>
      </c>
      <c r="H336" s="23">
        <v>2006</v>
      </c>
      <c r="J336" s="22" t="str">
        <f t="shared" si="11"/>
        <v>insert into Camaleon.CandidatoCongresoRenuncia( ORGPOLITICA, CARGO_AUTORIDAD, NOMBRES, APELLIDOS, NOMBRE_COMPLETO, ORG_POLITICA, ANIO_INICIO, ANIO_FINAL ) values( 'PARTIDO POLÍTICO ORDEN', 'CONGRESISTA', 'ENITH SADITH', 'CHUQUIVAL SAAVEDRA', 'ENITH SADITH CHUQUIVAL SAAVEDRA', 'Perú Posible', '1999', '2006' );</v>
      </c>
    </row>
    <row r="337" spans="1:10" ht="15" customHeight="1" x14ac:dyDescent="0.2">
      <c r="A337" s="22" t="s">
        <v>8939</v>
      </c>
      <c r="B337" s="22" t="s">
        <v>21</v>
      </c>
      <c r="C337" s="22" t="s">
        <v>558</v>
      </c>
      <c r="D337" s="22" t="s">
        <v>559</v>
      </c>
      <c r="E337" s="22" t="str">
        <f t="shared" si="10"/>
        <v>FIDEL ALFREDO CLARO SINCHE</v>
      </c>
      <c r="F337" s="22" t="s">
        <v>878</v>
      </c>
      <c r="G337" s="23">
        <v>2002</v>
      </c>
      <c r="H337" s="23">
        <v>2012</v>
      </c>
      <c r="J337" s="22" t="str">
        <f t="shared" si="11"/>
        <v>insert into Camaleon.CandidatoCongresoRenuncia( ORGPOLITICA, CARGO_AUTORIDAD, NOMBRES, APELLIDOS, NOMBRE_COMPLETO, ORG_POLITICA, ANIO_INICIO, ANIO_FINAL ) values( 'PARTIDO POLÍTICO ORDEN', 'CONGRESISTA', 'FIDEL ALFREDO', 'CLARO SINCHE', 'FIDEL ALFREDO CLARO SINCHE', 'PERÚ POSIBLE', '2002', '2012' );</v>
      </c>
    </row>
    <row r="338" spans="1:10" ht="15" customHeight="1" x14ac:dyDescent="0.2">
      <c r="A338" s="22" t="s">
        <v>8939</v>
      </c>
      <c r="B338" s="22" t="s">
        <v>21</v>
      </c>
      <c r="C338" s="22" t="s">
        <v>558</v>
      </c>
      <c r="D338" s="22" t="s">
        <v>559</v>
      </c>
      <c r="E338" s="22" t="str">
        <f t="shared" si="10"/>
        <v>FIDEL ALFREDO CLARO SINCHE</v>
      </c>
      <c r="F338" s="22" t="s">
        <v>955</v>
      </c>
      <c r="G338" s="23">
        <v>2012</v>
      </c>
      <c r="H338" s="23">
        <v>2015</v>
      </c>
      <c r="J338" s="22" t="str">
        <f t="shared" si="11"/>
        <v>insert into Camaleon.CandidatoCongresoRenuncia( ORGPOLITICA, CARGO_AUTORIDAD, NOMBRES, APELLIDOS, NOMBRE_COMPLETO, ORG_POLITICA, ANIO_INICIO, ANIO_FINAL ) values( 'PARTIDO POLÍTICO ORDEN', 'CONGRESISTA', 'FIDEL ALFREDO', 'CLARO SINCHE', 'FIDEL ALFREDO CLARO SINCHE', 'PARTIDO NACIONALISTA', '2012', '2015' );</v>
      </c>
    </row>
    <row r="339" spans="1:10" ht="15" customHeight="1" x14ac:dyDescent="0.2">
      <c r="A339" s="22" t="s">
        <v>8939</v>
      </c>
      <c r="B339" s="22" t="s">
        <v>21</v>
      </c>
      <c r="C339" s="22" t="s">
        <v>532</v>
      </c>
      <c r="D339" s="22" t="s">
        <v>533</v>
      </c>
      <c r="E339" s="22" t="str">
        <f t="shared" si="10"/>
        <v>GUSTAVO ADOLFO CUADROS OVIEDO</v>
      </c>
      <c r="F339" s="22" t="s">
        <v>870</v>
      </c>
      <c r="G339" s="23">
        <v>1980</v>
      </c>
      <c r="H339" s="23">
        <v>2011</v>
      </c>
      <c r="J339" s="22" t="str">
        <f t="shared" si="11"/>
        <v>insert into Camaleon.CandidatoCongresoRenuncia( ORGPOLITICA, CARGO_AUTORIDAD, NOMBRES, APELLIDOS, NOMBRE_COMPLETO, ORG_POLITICA, ANIO_INICIO, ANIO_FINAL ) values( 'PARTIDO POLÍTICO ORDEN', 'CONGRESISTA', 'GUSTAVO ADOLFO', 'CUADROS OVIEDO', 'GUSTAVO ADOLFO CUADROS OVIEDO', 'PARTIDO POPULAR CRISTIANO', '1980', '2011' );</v>
      </c>
    </row>
    <row r="340" spans="1:10" ht="15" customHeight="1" x14ac:dyDescent="0.2">
      <c r="A340" s="22" t="s">
        <v>8939</v>
      </c>
      <c r="B340" s="22" t="s">
        <v>21</v>
      </c>
      <c r="C340" s="22" t="s">
        <v>546</v>
      </c>
      <c r="D340" s="22" t="s">
        <v>547</v>
      </c>
      <c r="E340" s="22" t="str">
        <f t="shared" si="10"/>
        <v>HENRY WILFREDO PAICO BERNILLA</v>
      </c>
      <c r="F340" s="22" t="s">
        <v>992</v>
      </c>
      <c r="G340" s="23">
        <v>2006</v>
      </c>
      <c r="H340" s="23">
        <v>2010</v>
      </c>
      <c r="J340" s="22" t="str">
        <f t="shared" si="11"/>
        <v>insert into Camaleon.CandidatoCongresoRenuncia( ORGPOLITICA, CARGO_AUTORIDAD, NOMBRES, APELLIDOS, NOMBRE_COMPLETO, ORG_POLITICA, ANIO_INICIO, ANIO_FINAL ) values( 'PARTIDO POLÍTICO ORDEN', 'CONGRESISTA', 'HENRY WILFREDO', 'PAICO BERNILLA', 'HENRY WILFREDO PAICO BERNILLA', 'PARTIDO APRISTA PERIUANO', '2006', '2010' );</v>
      </c>
    </row>
    <row r="341" spans="1:10" ht="15" customHeight="1" x14ac:dyDescent="0.2">
      <c r="A341" s="22" t="s">
        <v>8939</v>
      </c>
      <c r="B341" s="22" t="s">
        <v>21</v>
      </c>
      <c r="C341" s="22" t="s">
        <v>563</v>
      </c>
      <c r="D341" s="22" t="s">
        <v>564</v>
      </c>
      <c r="E341" s="22" t="str">
        <f t="shared" si="10"/>
        <v>IRMA EUDORA BURNEO ARRESE</v>
      </c>
      <c r="F341" s="22" t="s">
        <v>870</v>
      </c>
      <c r="G341" s="23">
        <v>1983</v>
      </c>
      <c r="H341" s="23">
        <v>2009</v>
      </c>
      <c r="J341" s="22" t="str">
        <f t="shared" si="11"/>
        <v>insert into Camaleon.CandidatoCongresoRenuncia( ORGPOLITICA, CARGO_AUTORIDAD, NOMBRES, APELLIDOS, NOMBRE_COMPLETO, ORG_POLITICA, ANIO_INICIO, ANIO_FINAL ) values( 'PARTIDO POLÍTICO ORDEN', 'CONGRESISTA', 'IRMA EUDORA', 'BURNEO ARRESE', 'IRMA EUDORA BURNEO ARRESE', 'PARTIDO POPULAR CRISTIANO', '1983', '2009' );</v>
      </c>
    </row>
    <row r="342" spans="1:10" ht="15" customHeight="1" x14ac:dyDescent="0.2">
      <c r="A342" s="22" t="s">
        <v>8939</v>
      </c>
      <c r="B342" s="22" t="s">
        <v>21</v>
      </c>
      <c r="C342" s="22" t="s">
        <v>556</v>
      </c>
      <c r="D342" s="22" t="s">
        <v>557</v>
      </c>
      <c r="E342" s="22" t="str">
        <f t="shared" si="10"/>
        <v>JHONY PARDAVE LIVIA</v>
      </c>
      <c r="F342" s="22" t="s">
        <v>882</v>
      </c>
      <c r="G342" s="23">
        <v>2005</v>
      </c>
      <c r="H342" s="23">
        <v>2009</v>
      </c>
      <c r="J342" s="22" t="str">
        <f t="shared" si="11"/>
        <v>insert into Camaleon.CandidatoCongresoRenuncia( ORGPOLITICA, CARGO_AUTORIDAD, NOMBRES, APELLIDOS, NOMBRE_COMPLETO, ORG_POLITICA, ANIO_INICIO, ANIO_FINAL ) values( 'PARTIDO POLÍTICO ORDEN', 'CONGRESISTA', 'JHONY', 'PARDAVE LIVIA', 'JHONY PARDAVE LIVIA', 'PARTIDO POPULAR CRISTIANO ', '2005', '2009' );</v>
      </c>
    </row>
    <row r="343" spans="1:10" ht="15" customHeight="1" x14ac:dyDescent="0.2">
      <c r="A343" s="22" t="s">
        <v>8939</v>
      </c>
      <c r="B343" s="22" t="s">
        <v>21</v>
      </c>
      <c r="C343" s="22" t="s">
        <v>550</v>
      </c>
      <c r="D343" s="22" t="s">
        <v>551</v>
      </c>
      <c r="E343" s="22" t="str">
        <f t="shared" si="10"/>
        <v>JUAN BENITO VALENCIA VARGAS</v>
      </c>
      <c r="F343" s="22" t="s">
        <v>880</v>
      </c>
      <c r="G343" s="23">
        <v>2004</v>
      </c>
      <c r="H343" s="23">
        <v>2008</v>
      </c>
      <c r="J343" s="22" t="str">
        <f t="shared" si="11"/>
        <v>insert into Camaleon.CandidatoCongresoRenuncia( ORGPOLITICA, CARGO_AUTORIDAD, NOMBRES, APELLIDOS, NOMBRE_COMPLETO, ORG_POLITICA, ANIO_INICIO, ANIO_FINAL ) values( 'PARTIDO POLÍTICO ORDEN', 'CONGRESISTA', 'JUAN BENITO', 'VALENCIA VARGAS', 'JUAN BENITO VALENCIA VARGAS', 'Partido Popular Cristiano', '2004', '2008' );</v>
      </c>
    </row>
    <row r="344" spans="1:10" ht="15" customHeight="1" x14ac:dyDescent="0.2">
      <c r="A344" s="22" t="s">
        <v>8939</v>
      </c>
      <c r="B344" s="22" t="s">
        <v>21</v>
      </c>
      <c r="C344" s="22" t="s">
        <v>552</v>
      </c>
      <c r="D344" s="22" t="s">
        <v>553</v>
      </c>
      <c r="E344" s="22" t="str">
        <f t="shared" si="10"/>
        <v>MARCELINO WALTER MARQUINA SALGUERO</v>
      </c>
      <c r="F344" s="22" t="s">
        <v>870</v>
      </c>
      <c r="G344" s="23">
        <v>2005</v>
      </c>
      <c r="H344" s="23">
        <v>2009</v>
      </c>
      <c r="J344" s="22" t="str">
        <f t="shared" si="11"/>
        <v>insert into Camaleon.CandidatoCongresoRenuncia( ORGPOLITICA, CARGO_AUTORIDAD, NOMBRES, APELLIDOS, NOMBRE_COMPLETO, ORG_POLITICA, ANIO_INICIO, ANIO_FINAL ) values( 'PARTIDO POLÍTICO ORDEN', 'CONGRESISTA', 'MARCELINO WALTER', 'MARQUINA SALGUERO', 'MARCELINO WALTER MARQUINA SALGUERO', 'PARTIDO POPULAR CRISTIANO', '2005', '2009' );</v>
      </c>
    </row>
    <row r="345" spans="1:10" ht="15" customHeight="1" x14ac:dyDescent="0.2">
      <c r="A345" s="22" t="s">
        <v>8939</v>
      </c>
      <c r="B345" s="22" t="s">
        <v>21</v>
      </c>
      <c r="C345" s="22" t="s">
        <v>552</v>
      </c>
      <c r="D345" s="22" t="s">
        <v>553</v>
      </c>
      <c r="E345" s="22" t="str">
        <f t="shared" si="10"/>
        <v>MARCELINO WALTER MARQUINA SALGUERO</v>
      </c>
      <c r="F345" s="22" t="s">
        <v>859</v>
      </c>
      <c r="G345" s="23">
        <v>2008</v>
      </c>
      <c r="H345" s="23">
        <v>2009</v>
      </c>
      <c r="J345" s="22" t="str">
        <f t="shared" si="11"/>
        <v>insert into Camaleon.CandidatoCongresoRenuncia( ORGPOLITICA, CARGO_AUTORIDAD, NOMBRES, APELLIDOS, NOMBRE_COMPLETO, ORG_POLITICA, ANIO_INICIO, ANIO_FINAL ) values( 'PARTIDO POLÍTICO ORDEN', 'CONGRESISTA', 'MARCELINO WALTER', 'MARQUINA SALGUERO', 'MARCELINO WALTER MARQUINA SALGUERO', 'PARTIDO APRISTA PERUANO', '2008', '2009' );</v>
      </c>
    </row>
    <row r="346" spans="1:10" ht="15" customHeight="1" x14ac:dyDescent="0.2">
      <c r="A346" s="22" t="s">
        <v>8939</v>
      </c>
      <c r="B346" s="22" t="s">
        <v>21</v>
      </c>
      <c r="C346" s="22" t="s">
        <v>554</v>
      </c>
      <c r="D346" s="22" t="s">
        <v>555</v>
      </c>
      <c r="E346" s="22" t="str">
        <f t="shared" si="10"/>
        <v>MERY LUCY BOTTON ESTRADA</v>
      </c>
      <c r="F346" s="22" t="s">
        <v>880</v>
      </c>
      <c r="G346" s="23">
        <v>1994</v>
      </c>
      <c r="H346" s="23">
        <v>2003</v>
      </c>
      <c r="J346" s="22" t="str">
        <f t="shared" si="11"/>
        <v>insert into Camaleon.CandidatoCongresoRenuncia( ORGPOLITICA, CARGO_AUTORIDAD, NOMBRES, APELLIDOS, NOMBRE_COMPLETO, ORG_POLITICA, ANIO_INICIO, ANIO_FINAL ) values( 'PARTIDO POLÍTICO ORDEN', 'CONGRESISTA', 'MERY LUCY', 'BOTTON ESTRADA', 'MERY LUCY BOTTON ESTRADA', 'Partido Popular Cristiano', '1994', '2003' );</v>
      </c>
    </row>
    <row r="347" spans="1:10" ht="15" customHeight="1" x14ac:dyDescent="0.2">
      <c r="A347" s="22" t="s">
        <v>8939</v>
      </c>
      <c r="B347" s="22" t="s">
        <v>21</v>
      </c>
      <c r="C347" s="22" t="s">
        <v>530</v>
      </c>
      <c r="D347" s="22" t="s">
        <v>531</v>
      </c>
      <c r="E347" s="22" t="str">
        <f t="shared" si="10"/>
        <v>NORMANDO MOZOMBITE MENDOZA</v>
      </c>
      <c r="F347" s="22" t="s">
        <v>858</v>
      </c>
      <c r="G347" s="23">
        <v>2004</v>
      </c>
      <c r="H347" s="23">
        <v>2007</v>
      </c>
      <c r="J347" s="22" t="str">
        <f t="shared" si="11"/>
        <v>insert into Camaleon.CandidatoCongresoRenuncia( ORGPOLITICA, CARGO_AUTORIDAD, NOMBRES, APELLIDOS, NOMBRE_COMPLETO, ORG_POLITICA, ANIO_INICIO, ANIO_FINAL ) values( 'PARTIDO POLÍTICO ORDEN', 'CONGRESISTA', 'NORMANDO', 'MOZOMBITE MENDOZA', 'NORMANDO MOZOMBITE MENDOZA', 'ACCIÓN POPULAR', '2004', '2007' );</v>
      </c>
    </row>
    <row r="348" spans="1:10" ht="15" customHeight="1" x14ac:dyDescent="0.2">
      <c r="A348" s="22" t="s">
        <v>8939</v>
      </c>
      <c r="B348" s="22" t="s">
        <v>21</v>
      </c>
      <c r="C348" s="22" t="s">
        <v>548</v>
      </c>
      <c r="D348" s="22" t="s">
        <v>549</v>
      </c>
      <c r="E348" s="22" t="str">
        <f t="shared" si="10"/>
        <v>ROMULO MUCHO MAMANI</v>
      </c>
      <c r="F348" s="22" t="s">
        <v>878</v>
      </c>
      <c r="G348" s="23">
        <v>2005</v>
      </c>
      <c r="H348" s="23">
        <v>2013</v>
      </c>
      <c r="J348" s="22" t="str">
        <f t="shared" si="11"/>
        <v>insert into Camaleon.CandidatoCongresoRenuncia( ORGPOLITICA, CARGO_AUTORIDAD, NOMBRES, APELLIDOS, NOMBRE_COMPLETO, ORG_POLITICA, ANIO_INICIO, ANIO_FINAL ) values( 'PARTIDO POLÍTICO ORDEN', 'CONGRESISTA', 'ROMULO', 'MUCHO MAMANI', 'ROMULO MUCHO MAMANI', 'PERÚ POSIBLE', '2005', '2013' );</v>
      </c>
    </row>
    <row r="349" spans="1:10" ht="15" customHeight="1" x14ac:dyDescent="0.2">
      <c r="A349" s="22" t="s">
        <v>8939</v>
      </c>
      <c r="B349" s="22" t="s">
        <v>21</v>
      </c>
      <c r="C349" s="22" t="s">
        <v>536</v>
      </c>
      <c r="D349" s="22" t="s">
        <v>537</v>
      </c>
      <c r="E349" s="22" t="str">
        <f t="shared" si="10"/>
        <v>ROSA AMALIA PARI QUENTA</v>
      </c>
      <c r="F349" s="22" t="s">
        <v>856</v>
      </c>
      <c r="G349" s="23">
        <v>2015</v>
      </c>
      <c r="H349" s="23">
        <v>2015</v>
      </c>
      <c r="J349" s="22" t="str">
        <f t="shared" si="11"/>
        <v>insert into Camaleon.CandidatoCongresoRenuncia( ORGPOLITICA, CARGO_AUTORIDAD, NOMBRES, APELLIDOS, NOMBRE_COMPLETO, ORG_POLITICA, ANIO_INICIO, ANIO_FINAL ) values( 'PARTIDO POLÍTICO ORDEN', 'CONGRESISTA', 'ROSA AMALIA', 'PARI QUENTA', 'ROSA AMALIA PARI QUENTA', 'NINGUNA', '2015', '2015' );</v>
      </c>
    </row>
    <row r="350" spans="1:10" ht="15" customHeight="1" x14ac:dyDescent="0.2">
      <c r="A350" s="22" t="s">
        <v>8939</v>
      </c>
      <c r="B350" s="22" t="s">
        <v>21</v>
      </c>
      <c r="C350" s="22" t="s">
        <v>569</v>
      </c>
      <c r="D350" s="22" t="s">
        <v>570</v>
      </c>
      <c r="E350" s="22" t="str">
        <f t="shared" si="10"/>
        <v>RUBEN ANGELINO AZURIN ALVAREZ</v>
      </c>
      <c r="F350" s="22" t="s">
        <v>882</v>
      </c>
      <c r="G350" s="23">
        <v>2005</v>
      </c>
      <c r="H350" s="23">
        <v>2014</v>
      </c>
      <c r="J350" s="22" t="str">
        <f t="shared" si="11"/>
        <v>insert into Camaleon.CandidatoCongresoRenuncia( ORGPOLITICA, CARGO_AUTORIDAD, NOMBRES, APELLIDOS, NOMBRE_COMPLETO, ORG_POLITICA, ANIO_INICIO, ANIO_FINAL ) values( 'PARTIDO POLÍTICO ORDEN', 'CONGRESISTA', 'RUBEN ANGELINO', 'AZURIN ALVAREZ', 'RUBEN ANGELINO AZURIN ALVAREZ', 'PARTIDO POPULAR CRISTIANO ', '2005', '2014' );</v>
      </c>
    </row>
    <row r="351" spans="1:10" ht="15" customHeight="1" x14ac:dyDescent="0.2">
      <c r="A351" s="22" t="s">
        <v>8939</v>
      </c>
      <c r="B351" s="22" t="s">
        <v>21</v>
      </c>
      <c r="C351" s="22" t="s">
        <v>571</v>
      </c>
      <c r="D351" s="22" t="s">
        <v>572</v>
      </c>
      <c r="E351" s="22" t="str">
        <f t="shared" si="10"/>
        <v>SATURDINO BRAN AGUILAR</v>
      </c>
      <c r="F351" s="22" t="s">
        <v>1</v>
      </c>
      <c r="G351" s="23">
        <v>2011</v>
      </c>
      <c r="H351" s="23">
        <v>2016</v>
      </c>
      <c r="J351" s="22" t="str">
        <f t="shared" si="11"/>
        <v>insert into Camaleon.CandidatoCongresoRenuncia( ORGPOLITICA, CARGO_AUTORIDAD, NOMBRES, APELLIDOS, NOMBRE_COMPLETO, ORG_POLITICA, ANIO_INICIO, ANIO_FINAL ) values( 'PARTIDO POLÍTICO ORDEN', 'CONGRESISTA', 'SATURDINO', 'BRAN AGUILAR', 'SATURDINO BRAN AGUILAR', 'PARTIDO NACIONALISTA PERUANO', '2011', '2016' );</v>
      </c>
    </row>
    <row r="352" spans="1:10" ht="15" customHeight="1" x14ac:dyDescent="0.2">
      <c r="A352" s="22" t="s">
        <v>8939</v>
      </c>
      <c r="B352" s="22" t="s">
        <v>21</v>
      </c>
      <c r="C352" s="22" t="s">
        <v>575</v>
      </c>
      <c r="D352" s="22" t="s">
        <v>576</v>
      </c>
      <c r="E352" s="22" t="str">
        <f t="shared" si="10"/>
        <v>SONIA MERCEDES PAREDES BARRIGA</v>
      </c>
      <c r="F352" s="22" t="s">
        <v>880</v>
      </c>
      <c r="G352" s="23">
        <v>1976</v>
      </c>
      <c r="H352" s="23">
        <v>2015</v>
      </c>
      <c r="J352" s="22" t="str">
        <f t="shared" si="11"/>
        <v>insert into Camaleon.CandidatoCongresoRenuncia( ORGPOLITICA, CARGO_AUTORIDAD, NOMBRES, APELLIDOS, NOMBRE_COMPLETO, ORG_POLITICA, ANIO_INICIO, ANIO_FINAL ) values( 'PARTIDO POLÍTICO ORDEN', 'CONGRESISTA', 'SONIA MERCEDES', 'PAREDES BARRIGA', 'SONIA MERCEDES PAREDES BARRIGA', 'Partido Popular Cristiano', '1976', '2015' );</v>
      </c>
    </row>
    <row r="353" spans="1:10" ht="15" customHeight="1" x14ac:dyDescent="0.2">
      <c r="A353" s="22" t="s">
        <v>8939</v>
      </c>
      <c r="B353" s="22" t="s">
        <v>21</v>
      </c>
      <c r="C353" s="22" t="s">
        <v>561</v>
      </c>
      <c r="D353" s="22" t="s">
        <v>562</v>
      </c>
      <c r="E353" s="22" t="str">
        <f t="shared" si="10"/>
        <v>VIHELMO CEFERINO VELAPATIÑO COCHACHI</v>
      </c>
      <c r="F353" s="22" t="s">
        <v>930</v>
      </c>
      <c r="G353" s="23">
        <v>2011</v>
      </c>
      <c r="H353" s="23">
        <v>2015</v>
      </c>
      <c r="J353" s="22" t="str">
        <f t="shared" si="11"/>
        <v>insert into Camaleon.CandidatoCongresoRenuncia( ORGPOLITICA, CARGO_AUTORIDAD, NOMBRES, APELLIDOS, NOMBRE_COMPLETO, ORG_POLITICA, ANIO_INICIO, ANIO_FINAL ) values( 'PARTIDO POLÍTICO ORDEN', 'CONGRESISTA', 'VIHELMO CEFERINO', 'VELAPATIÑO COCHACHI', 'VIHELMO CEFERINO VELAPATIÑO COCHACHI', 'PARTIDO POLÍTICO PERÚ POSIBLE', '2011', '2015' );</v>
      </c>
    </row>
    <row r="354" spans="1:10" ht="15" customHeight="1" x14ac:dyDescent="0.2">
      <c r="A354" s="22" t="s">
        <v>8939</v>
      </c>
      <c r="B354" s="22" t="s">
        <v>21</v>
      </c>
      <c r="C354" s="22" t="s">
        <v>526</v>
      </c>
      <c r="D354" s="22" t="s">
        <v>527</v>
      </c>
      <c r="E354" s="22" t="str">
        <f t="shared" si="10"/>
        <v>YNES MERCEDES TRUJILLO VIDAL</v>
      </c>
      <c r="F354" s="22" t="s">
        <v>993</v>
      </c>
      <c r="G354" s="23">
        <v>2014</v>
      </c>
      <c r="H354" s="23">
        <v>2015</v>
      </c>
      <c r="J354" s="22" t="str">
        <f t="shared" si="11"/>
        <v>insert into Camaleon.CandidatoCongresoRenuncia( ORGPOLITICA, CARGO_AUTORIDAD, NOMBRES, APELLIDOS, NOMBRE_COMPLETO, ORG_POLITICA, ANIO_INICIO, ANIO_FINAL ) values( 'PARTIDO POLÍTICO ORDEN', 'CONGRESISTA', 'YNES MERCEDES', 'TRUJILLO VIDAL', 'YNES MERCEDES TRUJILLO VIDAL', 'Partido Político Vamos Perú', '2014', '2015' );</v>
      </c>
    </row>
    <row r="355" spans="1:10" ht="15" customHeight="1" x14ac:dyDescent="0.2">
      <c r="A355" s="22" t="s">
        <v>8939</v>
      </c>
      <c r="B355" s="22" t="s">
        <v>0</v>
      </c>
      <c r="C355" s="22" t="s">
        <v>824</v>
      </c>
      <c r="D355" s="22" t="s">
        <v>825</v>
      </c>
      <c r="E355" s="22" t="str">
        <f t="shared" si="10"/>
        <v>ANTERO FLORES ARAOZ ESPARZA</v>
      </c>
      <c r="F355" s="22" t="s">
        <v>892</v>
      </c>
      <c r="G355" s="23">
        <v>1986</v>
      </c>
      <c r="H355" s="23">
        <v>2007</v>
      </c>
      <c r="J355" s="22" t="str">
        <f t="shared" si="11"/>
        <v>insert into Camaleon.CandidatoCongresoRenuncia( ORGPOLITICA, CARGO_AUTORIDAD, NOMBRES, APELLIDOS, NOMBRE_COMPLETO, ORG_POLITICA, ANIO_INICIO, ANIO_FINAL ) values( 'PARTIDO POLÍTICO ORDEN', 'PRESIDENTE DE LA REPUBLICA', 'ANTERO', 'FLORES ARAOZ ESPARZA', 'ANTERO FLORES ARAOZ ESPARZA', 'Partido Popular Cristiano -PPC', '1986', '2007' );</v>
      </c>
    </row>
    <row r="356" spans="1:10" ht="15" customHeight="1" x14ac:dyDescent="0.2">
      <c r="A356" s="22" t="s">
        <v>8939</v>
      </c>
      <c r="B356" s="22" t="s">
        <v>16</v>
      </c>
      <c r="C356" s="22" t="s">
        <v>548</v>
      </c>
      <c r="D356" s="22" t="s">
        <v>549</v>
      </c>
      <c r="E356" s="22" t="str">
        <f t="shared" si="10"/>
        <v>ROMULO MUCHO MAMANI</v>
      </c>
      <c r="F356" s="22" t="s">
        <v>878</v>
      </c>
      <c r="G356" s="23">
        <v>2005</v>
      </c>
      <c r="H356" s="23">
        <v>2013</v>
      </c>
      <c r="J356" s="22" t="str">
        <f t="shared" si="11"/>
        <v>insert into Camaleon.CandidatoCongresoRenuncia( ORGPOLITICA, CARGO_AUTORIDAD, NOMBRES, APELLIDOS, NOMBRE_COMPLETO, ORG_POLITICA, ANIO_INICIO, ANIO_FINAL ) values( 'PARTIDO POLÍTICO ORDEN', 'PRIMER VICEPRESIDENTE DE LA REPUBLICA', 'ROMULO', 'MUCHO MAMANI', 'ROMULO MUCHO MAMANI', 'PERÚ POSIBLE', '2005', '2013' );</v>
      </c>
    </row>
    <row r="357" spans="1:10" ht="15" customHeight="1" x14ac:dyDescent="0.2">
      <c r="A357" s="22" t="s">
        <v>8939</v>
      </c>
      <c r="B357" s="22" t="s">
        <v>2</v>
      </c>
      <c r="C357" s="22" t="s">
        <v>554</v>
      </c>
      <c r="D357" s="22" t="s">
        <v>555</v>
      </c>
      <c r="E357" s="22" t="str">
        <f t="shared" si="10"/>
        <v>MERY LUCY BOTTON ESTRADA</v>
      </c>
      <c r="F357" s="22" t="s">
        <v>880</v>
      </c>
      <c r="G357" s="23">
        <v>1994</v>
      </c>
      <c r="H357" s="23">
        <v>2003</v>
      </c>
      <c r="J357" s="22" t="str">
        <f t="shared" si="11"/>
        <v>insert into Camaleon.CandidatoCongresoRenuncia( ORGPOLITICA, CARGO_AUTORIDAD, NOMBRES, APELLIDOS, NOMBRE_COMPLETO, ORG_POLITICA, ANIO_INICIO, ANIO_FINAL ) values( 'PARTIDO POLÍTICO ORDEN', 'SEGUNDO VICEPRESIDENTE DE LA REPUBLICA', 'MERY LUCY', 'BOTTON ESTRADA', 'MERY LUCY BOTTON ESTRADA', 'Partido Popular Cristiano', '1994', '2003' );</v>
      </c>
    </row>
    <row r="358" spans="1:10" ht="15" customHeight="1" x14ac:dyDescent="0.2">
      <c r="A358" s="22" t="s">
        <v>8934</v>
      </c>
      <c r="B358" s="22" t="s">
        <v>21</v>
      </c>
      <c r="C358" s="22" t="s">
        <v>225</v>
      </c>
      <c r="D358" s="22" t="s">
        <v>583</v>
      </c>
      <c r="E358" s="22" t="str">
        <f t="shared" si="10"/>
        <v>CESAR ACHING GUZMAN</v>
      </c>
      <c r="F358" s="22" t="s">
        <v>881</v>
      </c>
      <c r="G358" s="23">
        <v>2008</v>
      </c>
      <c r="H358" s="23">
        <v>2014</v>
      </c>
      <c r="J358" s="22" t="str">
        <f t="shared" si="11"/>
        <v>insert into Camaleon.CandidatoCongresoRenuncia( ORGPOLITICA, CARGO_AUTORIDAD, NOMBRES, APELLIDOS, NOMBRE_COMPLETO, ORG_POLITICA, ANIO_INICIO, ANIO_FINAL ) values( 'PERÚ LIBERTARIO', 'CONGRESISTA', 'CESAR', 'ACHING GUZMAN', 'CESAR ACHING GUZMAN', 'PARTIDO APRISTA PERUANO ', '2008', '2014' );</v>
      </c>
    </row>
    <row r="359" spans="1:10" ht="15" customHeight="1" x14ac:dyDescent="0.2">
      <c r="A359" s="22" t="s">
        <v>8934</v>
      </c>
      <c r="B359" s="22" t="s">
        <v>21</v>
      </c>
      <c r="C359" s="22" t="s">
        <v>597</v>
      </c>
      <c r="D359" s="22" t="s">
        <v>598</v>
      </c>
      <c r="E359" s="22" t="str">
        <f t="shared" si="10"/>
        <v>CLETO DANIEL VALENCIA EYZAGUIRRE</v>
      </c>
      <c r="F359" s="22" t="s">
        <v>8958</v>
      </c>
      <c r="G359" s="23">
        <v>2001</v>
      </c>
      <c r="H359" s="23">
        <v>2009</v>
      </c>
      <c r="J359" s="22" t="str">
        <f t="shared" si="11"/>
        <v>insert into Camaleon.CandidatoCongresoRenuncia( ORGPOLITICA, CARGO_AUTORIDAD, NOMBRES, APELLIDOS, NOMBRE_COMPLETO, ORG_POLITICA, ANIO_INICIO, ANIO_FINAL ) values( 'PERÚ LIBERTARIO', 'CONGRESISTA', 'CLETO DANIEL', 'VALENCIA EYZAGUIRRE', 'CLETO DANIEL VALENCIA EYZAGUIRRE', 'PARTIDO POLITICO PERÚ POSIBLE', '2001', '2009' );</v>
      </c>
    </row>
    <row r="360" spans="1:10" ht="15" customHeight="1" x14ac:dyDescent="0.2">
      <c r="A360" s="22" t="s">
        <v>8934</v>
      </c>
      <c r="B360" s="22" t="s">
        <v>21</v>
      </c>
      <c r="C360" s="22" t="s">
        <v>592</v>
      </c>
      <c r="D360" s="22" t="s">
        <v>593</v>
      </c>
      <c r="E360" s="22" t="str">
        <f t="shared" si="10"/>
        <v>FELICIANO REYNALDO MENDOZA COSI</v>
      </c>
      <c r="F360" s="22" t="s">
        <v>994</v>
      </c>
      <c r="G360" s="23">
        <v>2014</v>
      </c>
      <c r="H360" s="23">
        <v>2015</v>
      </c>
      <c r="J360" s="22" t="str">
        <f t="shared" si="11"/>
        <v>insert into Camaleon.CandidatoCongresoRenuncia( ORGPOLITICA, CARGO_AUTORIDAD, NOMBRES, APELLIDOS, NOMBRE_COMPLETO, ORG_POLITICA, ANIO_INICIO, ANIO_FINAL ) values( 'PERÚ LIBERTARIO', 'CONGRESISTA', 'FELICIANO REYNALDO', 'MENDOZA COSI', 'FELICIANO REYNALDO MENDOZA COSI', 'FRENTE AMPLIO ', '2014', '2015' );</v>
      </c>
    </row>
    <row r="361" spans="1:10" ht="15" customHeight="1" x14ac:dyDescent="0.2">
      <c r="A361" s="22" t="s">
        <v>8934</v>
      </c>
      <c r="B361" s="22" t="s">
        <v>21</v>
      </c>
      <c r="C361" s="22" t="s">
        <v>586</v>
      </c>
      <c r="D361" s="22" t="s">
        <v>587</v>
      </c>
      <c r="E361" s="22" t="str">
        <f t="shared" si="10"/>
        <v>GUSTAVO DACIO ESPINOZA SOTO</v>
      </c>
      <c r="F361" s="22" t="s">
        <v>8961</v>
      </c>
      <c r="G361" s="23">
        <v>2006</v>
      </c>
      <c r="H361" s="23">
        <v>2008</v>
      </c>
      <c r="J361" s="22" t="str">
        <f t="shared" si="11"/>
        <v>insert into Camaleon.CandidatoCongresoRenuncia( ORGPOLITICA, CARGO_AUTORIDAD, NOMBRES, APELLIDOS, NOMBRE_COMPLETO, ORG_POLITICA, ANIO_INICIO, ANIO_FINAL ) values( 'PERÚ LIBERTARIO', 'CONGRESISTA', 'GUSTAVO DACIO', 'ESPINOZA SOTO', 'GUSTAVO DACIO ESPINOZA SOTO', 'UNION POR EL PERÚ', '2006', '2008' );</v>
      </c>
    </row>
    <row r="362" spans="1:10" ht="15" customHeight="1" x14ac:dyDescent="0.2">
      <c r="A362" s="22" t="s">
        <v>8934</v>
      </c>
      <c r="B362" s="22" t="s">
        <v>21</v>
      </c>
      <c r="C362" s="22" t="s">
        <v>586</v>
      </c>
      <c r="D362" s="22" t="s">
        <v>587</v>
      </c>
      <c r="E362" s="22" t="str">
        <f t="shared" si="10"/>
        <v>GUSTAVO DACIO ESPINOZA SOTO</v>
      </c>
      <c r="F362" s="22" t="s">
        <v>865</v>
      </c>
      <c r="G362" s="23">
        <v>2004</v>
      </c>
      <c r="H362" s="23">
        <v>2005</v>
      </c>
      <c r="J362" s="22" t="str">
        <f t="shared" si="11"/>
        <v>insert into Camaleon.CandidatoCongresoRenuncia( ORGPOLITICA, CARGO_AUTORIDAD, NOMBRES, APELLIDOS, NOMBRE_COMPLETO, ORG_POLITICA, ANIO_INICIO, ANIO_FINAL ) values( 'PERÚ LIBERTARIO', 'CONGRESISTA', 'GUSTAVO DACIO', 'ESPINOZA SOTO', 'GUSTAVO DACIO ESPINOZA SOTO', 'APRA', '2004', '2005' );</v>
      </c>
    </row>
    <row r="363" spans="1:10" ht="15" customHeight="1" x14ac:dyDescent="0.2">
      <c r="A363" s="22" t="s">
        <v>8934</v>
      </c>
      <c r="B363" s="22" t="s">
        <v>21</v>
      </c>
      <c r="C363" s="22" t="s">
        <v>577</v>
      </c>
      <c r="D363" s="22" t="s">
        <v>578</v>
      </c>
      <c r="E363" s="22" t="str">
        <f t="shared" si="10"/>
        <v>IVAN OVALLE ESCALANTE</v>
      </c>
      <c r="F363" s="22" t="s">
        <v>995</v>
      </c>
      <c r="G363" s="23">
        <v>2011</v>
      </c>
      <c r="H363" s="23">
        <v>2011</v>
      </c>
      <c r="J363" s="22" t="str">
        <f t="shared" si="11"/>
        <v>insert into Camaleon.CandidatoCongresoRenuncia( ORGPOLITICA, CARGO_AUTORIDAD, NOMBRES, APELLIDOS, NOMBRE_COMPLETO, ORG_POLITICA, ANIO_INICIO, ANIO_FINAL ) values( 'PERÚ LIBERTARIO', 'CONGRESISTA', 'IVAN', 'OVALLE ESCALANTE', 'IVAN OVALLE ESCALANTE', 'MOVIMIENTO POPULAR CALLPA', '2011', '2011' );</v>
      </c>
    </row>
    <row r="364" spans="1:10" ht="15" customHeight="1" x14ac:dyDescent="0.2">
      <c r="A364" s="22" t="s">
        <v>8934</v>
      </c>
      <c r="B364" s="22" t="s">
        <v>21</v>
      </c>
      <c r="C364" s="22" t="s">
        <v>594</v>
      </c>
      <c r="D364" s="22" t="s">
        <v>595</v>
      </c>
      <c r="E364" s="22" t="str">
        <f t="shared" si="10"/>
        <v>JOSE PASCUAL PALACIOS MOGOLLON</v>
      </c>
      <c r="F364" s="22" t="s">
        <v>996</v>
      </c>
      <c r="G364" s="23">
        <v>2005</v>
      </c>
      <c r="H364" s="23">
        <v>2015</v>
      </c>
      <c r="J364" s="22" t="str">
        <f t="shared" si="11"/>
        <v>insert into Camaleon.CandidatoCongresoRenuncia( ORGPOLITICA, CARGO_AUTORIDAD, NOMBRES, APELLIDOS, NOMBRE_COMPLETO, ORG_POLITICA, ANIO_INICIO, ANIO_FINAL ) values( 'PERÚ LIBERTARIO', 'CONGRESISTA', 'JOSE PASCUAL', 'PALACIOS MOGOLLON', 'JOSE PASCUAL PALACIOS MOGOLLON', 'PARTIDO NACIONALISTA PERUANO-PNP', '2005', '2015' );</v>
      </c>
    </row>
    <row r="365" spans="1:10" ht="15" customHeight="1" x14ac:dyDescent="0.2">
      <c r="A365" s="22" t="s">
        <v>8934</v>
      </c>
      <c r="B365" s="22" t="s">
        <v>21</v>
      </c>
      <c r="C365" s="22" t="s">
        <v>588</v>
      </c>
      <c r="D365" s="22" t="s">
        <v>589</v>
      </c>
      <c r="E365" s="22" t="str">
        <f t="shared" si="10"/>
        <v>MARCELA ROCIO SALDARRIAGA ORTIZ</v>
      </c>
      <c r="F365" s="22" t="s">
        <v>863</v>
      </c>
      <c r="G365" s="23">
        <v>2007</v>
      </c>
      <c r="H365" s="23">
        <v>2010</v>
      </c>
      <c r="J365" s="22" t="str">
        <f t="shared" si="11"/>
        <v>insert into Camaleon.CandidatoCongresoRenuncia( ORGPOLITICA, CARGO_AUTORIDAD, NOMBRES, APELLIDOS, NOMBRE_COMPLETO, ORG_POLITICA, ANIO_INICIO, ANIO_FINAL ) values( 'PERÚ LIBERTARIO', 'CONGRESISTA', 'MARCELA ROCIO', 'SALDARRIAGA ORTIZ', 'MARCELA ROCIO SALDARRIAGA ORTIZ', 'UNIÓN POR EL PERÚ', '2007', '2010' );</v>
      </c>
    </row>
    <row r="366" spans="1:10" ht="15" customHeight="1" x14ac:dyDescent="0.2">
      <c r="A366" s="22" t="s">
        <v>8934</v>
      </c>
      <c r="B366" s="22" t="s">
        <v>21</v>
      </c>
      <c r="C366" s="22" t="s">
        <v>590</v>
      </c>
      <c r="D366" s="22" t="s">
        <v>591</v>
      </c>
      <c r="E366" s="22" t="str">
        <f t="shared" si="10"/>
        <v>MOISES VIDAL RAMON GONZALES</v>
      </c>
      <c r="F366" s="22" t="s">
        <v>918</v>
      </c>
      <c r="G366" s="23">
        <v>2005</v>
      </c>
      <c r="H366" s="23">
        <v>2010</v>
      </c>
      <c r="J366" s="22" t="str">
        <f t="shared" si="11"/>
        <v>insert into Camaleon.CandidatoCongresoRenuncia( ORGPOLITICA, CARGO_AUTORIDAD, NOMBRES, APELLIDOS, NOMBRE_COMPLETO, ORG_POLITICA, ANIO_INICIO, ANIO_FINAL ) values( 'PERÚ LIBERTARIO', 'CONGRESISTA', 'MOISES VIDAL', 'RAMON GONZALES', 'MOISES VIDAL RAMON GONZALES', 'PARTIDO PERÚ POSIBLE', '2005', '2010' );</v>
      </c>
    </row>
    <row r="367" spans="1:10" ht="15" customHeight="1" x14ac:dyDescent="0.2">
      <c r="A367" s="22" t="s">
        <v>8934</v>
      </c>
      <c r="B367" s="22" t="s">
        <v>21</v>
      </c>
      <c r="C367" s="22" t="s">
        <v>64</v>
      </c>
      <c r="D367" s="22" t="s">
        <v>596</v>
      </c>
      <c r="E367" s="22" t="str">
        <f t="shared" si="10"/>
        <v>RICARDO AGUILERA ULLOA</v>
      </c>
      <c r="F367" s="22" t="s">
        <v>1</v>
      </c>
      <c r="G367" s="23">
        <v>2011</v>
      </c>
      <c r="H367" s="23">
        <v>2015</v>
      </c>
      <c r="J367" s="22" t="str">
        <f t="shared" si="11"/>
        <v>insert into Camaleon.CandidatoCongresoRenuncia( ORGPOLITICA, CARGO_AUTORIDAD, NOMBRES, APELLIDOS, NOMBRE_COMPLETO, ORG_POLITICA, ANIO_INICIO, ANIO_FINAL ) values( 'PERÚ LIBERTARIO', 'CONGRESISTA', 'RICARDO', 'AGUILERA ULLOA', 'RICARDO AGUILERA ULLOA', 'PARTIDO NACIONALISTA PERUANO', '2011', '2015' );</v>
      </c>
    </row>
    <row r="368" spans="1:10" ht="15" customHeight="1" x14ac:dyDescent="0.2">
      <c r="A368" s="22" t="s">
        <v>8934</v>
      </c>
      <c r="B368" s="22" t="s">
        <v>21</v>
      </c>
      <c r="C368" s="22" t="s">
        <v>599</v>
      </c>
      <c r="D368" s="22" t="s">
        <v>600</v>
      </c>
      <c r="E368" s="22" t="str">
        <f t="shared" si="10"/>
        <v>SANDRA NAHELY VARGAS MOLINA</v>
      </c>
      <c r="F368" s="22" t="s">
        <v>998</v>
      </c>
      <c r="G368" s="23">
        <v>2012</v>
      </c>
      <c r="H368" s="23">
        <v>2015</v>
      </c>
      <c r="J368" s="22" t="str">
        <f t="shared" si="11"/>
        <v>insert into Camaleon.CandidatoCongresoRenuncia( ORGPOLITICA, CARGO_AUTORIDAD, NOMBRES, APELLIDOS, NOMBRE_COMPLETO, ORG_POLITICA, ANIO_INICIO, ANIO_FINAL ) values( 'PERÚ LIBERTARIO', 'CONGRESISTA', 'SANDRA NAHELY', 'VARGAS MOLINA', 'SANDRA NAHELY VARGAS MOLINA', 'PARTIDO  POLÍTICO   VERDE', '2012', '2015' );</v>
      </c>
    </row>
    <row r="369" spans="1:10" ht="15" customHeight="1" x14ac:dyDescent="0.2">
      <c r="A369" s="22" t="s">
        <v>8934</v>
      </c>
      <c r="B369" s="22" t="s">
        <v>21</v>
      </c>
      <c r="C369" s="22" t="s">
        <v>599</v>
      </c>
      <c r="D369" s="22" t="s">
        <v>600</v>
      </c>
      <c r="E369" s="22" t="str">
        <f t="shared" si="10"/>
        <v>SANDRA NAHELY VARGAS MOLINA</v>
      </c>
      <c r="F369" s="22" t="s">
        <v>997</v>
      </c>
      <c r="G369" s="23">
        <v>2012</v>
      </c>
      <c r="H369" s="23">
        <v>2015</v>
      </c>
      <c r="J369" s="22" t="str">
        <f t="shared" si="11"/>
        <v>insert into Camaleon.CandidatoCongresoRenuncia( ORGPOLITICA, CARGO_AUTORIDAD, NOMBRES, APELLIDOS, NOMBRE_COMPLETO, ORG_POLITICA, ANIO_INICIO, ANIO_FINAL ) values( 'PERÚ LIBERTARIO', 'CONGRESISTA', 'SANDRA NAHELY', 'VARGAS MOLINA', 'SANDRA NAHELY VARGAS MOLINA', 'SECRETARIA  NACIONAL   DE  INCLUSION', '2012', '2015' );</v>
      </c>
    </row>
    <row r="370" spans="1:10" ht="15" customHeight="1" x14ac:dyDescent="0.2">
      <c r="A370" s="22" t="s">
        <v>8934</v>
      </c>
      <c r="B370" s="22" t="s">
        <v>21</v>
      </c>
      <c r="C370" s="22" t="s">
        <v>210</v>
      </c>
      <c r="D370" s="22" t="s">
        <v>848</v>
      </c>
      <c r="E370" s="22" t="str">
        <f t="shared" si="10"/>
        <v>SUSANA VEGA SUDARIO</v>
      </c>
      <c r="F370" s="22" t="s">
        <v>955</v>
      </c>
      <c r="G370" s="23">
        <v>2014</v>
      </c>
      <c r="H370" s="23">
        <v>2014</v>
      </c>
      <c r="J370" s="22" t="str">
        <f t="shared" si="11"/>
        <v>insert into Camaleon.CandidatoCongresoRenuncia( ORGPOLITICA, CARGO_AUTORIDAD, NOMBRES, APELLIDOS, NOMBRE_COMPLETO, ORG_POLITICA, ANIO_INICIO, ANIO_FINAL ) values( 'PERÚ LIBERTARIO', 'CONGRESISTA', 'SUSANA', 'VEGA SUDARIO', 'SUSANA VEGA SUDARIO', 'PARTIDO NACIONALISTA', '2014', '2014' );</v>
      </c>
    </row>
    <row r="371" spans="1:10" ht="15" customHeight="1" x14ac:dyDescent="0.2">
      <c r="A371" s="22" t="s">
        <v>8934</v>
      </c>
      <c r="B371" s="22" t="s">
        <v>21</v>
      </c>
      <c r="C371" s="22" t="s">
        <v>581</v>
      </c>
      <c r="D371" s="22" t="s">
        <v>582</v>
      </c>
      <c r="E371" s="22" t="str">
        <f t="shared" si="10"/>
        <v>TEOFILO ELKI FIESTAS PAZ</v>
      </c>
      <c r="F371" s="22" t="s">
        <v>999</v>
      </c>
      <c r="G371" s="23">
        <v>2010</v>
      </c>
      <c r="H371" s="23">
        <v>2011</v>
      </c>
      <c r="J371" s="22" t="str">
        <f t="shared" si="11"/>
        <v>insert into Camaleon.CandidatoCongresoRenuncia( ORGPOLITICA, CARGO_AUTORIDAD, NOMBRES, APELLIDOS, NOMBRE_COMPLETO, ORG_POLITICA, ANIO_INICIO, ANIO_FINAL ) values( 'PERÚ LIBERTARIO', 'CONGRESISTA', 'TEOFILO ELKI', 'FIESTAS PAZ', 'TEOFILO ELKI FIESTAS PAZ', 'BLOQUE POPULAR', '2010', '2011' );</v>
      </c>
    </row>
    <row r="372" spans="1:10" ht="15" customHeight="1" x14ac:dyDescent="0.2">
      <c r="A372" s="22" t="s">
        <v>8934</v>
      </c>
      <c r="B372" s="22" t="s">
        <v>21</v>
      </c>
      <c r="C372" s="22" t="s">
        <v>581</v>
      </c>
      <c r="D372" s="22" t="s">
        <v>582</v>
      </c>
      <c r="E372" s="22" t="str">
        <f t="shared" si="10"/>
        <v>TEOFILO ELKI FIESTAS PAZ</v>
      </c>
      <c r="F372" s="22" t="s">
        <v>886</v>
      </c>
      <c r="G372" s="23">
        <v>2005</v>
      </c>
      <c r="H372" s="23">
        <v>2007</v>
      </c>
      <c r="J372" s="22" t="str">
        <f t="shared" si="11"/>
        <v>insert into Camaleon.CandidatoCongresoRenuncia( ORGPOLITICA, CARGO_AUTORIDAD, NOMBRES, APELLIDOS, NOMBRE_COMPLETO, ORG_POLITICA, ANIO_INICIO, ANIO_FINAL ) values( 'PERÚ LIBERTARIO', 'CONGRESISTA', 'TEOFILO ELKI', 'FIESTAS PAZ', 'TEOFILO ELKI FIESTAS PAZ', 'PARTIDO SOCIALISTA', '2005', '2007' );</v>
      </c>
    </row>
    <row r="373" spans="1:10" ht="15" customHeight="1" x14ac:dyDescent="0.2">
      <c r="A373" s="22" t="s">
        <v>8934</v>
      </c>
      <c r="B373" s="22" t="s">
        <v>21</v>
      </c>
      <c r="C373" s="22" t="s">
        <v>584</v>
      </c>
      <c r="D373" s="22" t="s">
        <v>585</v>
      </c>
      <c r="E373" s="22" t="str">
        <f t="shared" si="10"/>
        <v>VICTOR TORIBIO QUISPE SALAZAR</v>
      </c>
      <c r="F373" s="22" t="s">
        <v>1</v>
      </c>
      <c r="G373" s="23">
        <v>2005</v>
      </c>
      <c r="H373" s="23">
        <v>2006</v>
      </c>
      <c r="J373" s="22" t="str">
        <f t="shared" si="11"/>
        <v>insert into Camaleon.CandidatoCongresoRenuncia( ORGPOLITICA, CARGO_AUTORIDAD, NOMBRES, APELLIDOS, NOMBRE_COMPLETO, ORG_POLITICA, ANIO_INICIO, ANIO_FINAL ) values( 'PERÚ LIBERTARIO', 'CONGRESISTA', 'VICTOR TORIBIO', 'QUISPE SALAZAR', 'VICTOR TORIBIO QUISPE SALAZAR', 'PARTIDO NACIONALISTA PERUANO', '2005', '2006' );</v>
      </c>
    </row>
    <row r="374" spans="1:10" ht="15" customHeight="1" x14ac:dyDescent="0.2">
      <c r="A374" s="22" t="s">
        <v>8934</v>
      </c>
      <c r="B374" s="22" t="s">
        <v>21</v>
      </c>
      <c r="C374" s="22" t="s">
        <v>579</v>
      </c>
      <c r="D374" s="22" t="s">
        <v>580</v>
      </c>
      <c r="E374" s="22" t="str">
        <f t="shared" si="10"/>
        <v>YANINA SOCORRO POVEDA MERCEDES</v>
      </c>
      <c r="F374" s="22" t="s">
        <v>870</v>
      </c>
      <c r="G374" s="23">
        <v>2009</v>
      </c>
      <c r="H374" s="23">
        <v>2015</v>
      </c>
      <c r="J374" s="22" t="str">
        <f t="shared" si="11"/>
        <v>insert into Camaleon.CandidatoCongresoRenuncia( ORGPOLITICA, CARGO_AUTORIDAD, NOMBRES, APELLIDOS, NOMBRE_COMPLETO, ORG_POLITICA, ANIO_INICIO, ANIO_FINAL ) values( 'PERÚ LIBERTARIO', 'CONGRESISTA', 'YANINA SOCORRO', 'POVEDA MERCEDES', 'YANINA SOCORRO POVEDA MERCEDES', 'PARTIDO POPULAR CRISTIANO', '2009', '2015' );</v>
      </c>
    </row>
    <row r="375" spans="1:10" ht="15" customHeight="1" x14ac:dyDescent="0.2">
      <c r="A375" s="22" t="s">
        <v>8934</v>
      </c>
      <c r="B375" s="22" t="s">
        <v>0</v>
      </c>
      <c r="C375" s="22" t="s">
        <v>826</v>
      </c>
      <c r="D375" s="22" t="s">
        <v>827</v>
      </c>
      <c r="E375" s="22" t="str">
        <f t="shared" si="10"/>
        <v>VLADIMIR ROY CERRON ROJAS</v>
      </c>
      <c r="F375" s="22" t="s">
        <v>8973</v>
      </c>
      <c r="G375" s="23">
        <v>2007</v>
      </c>
      <c r="H375" s="23">
        <v>2013</v>
      </c>
      <c r="J375" s="22" t="str">
        <f t="shared" si="11"/>
        <v>insert into Camaleon.CandidatoCongresoRenuncia( ORGPOLITICA, CARGO_AUTORIDAD, NOMBRES, APELLIDOS, NOMBRE_COMPLETO, ORG_POLITICA, ANIO_INICIO, ANIO_FINAL ) values( 'PERÚ LIBERTARIO', 'PRESIDENTE DE LA REPUBLICA', 'VLADIMIR ROY', 'CERRON ROJAS', 'VLADIMIR ROY CERRON ROJAS', 'MOVIMIENTO POLITICO REGIONAL PERÚ LIBRE', '2007', '2013' );</v>
      </c>
    </row>
    <row r="376" spans="1:10" ht="15" customHeight="1" x14ac:dyDescent="0.2">
      <c r="A376" s="22" t="s">
        <v>8934</v>
      </c>
      <c r="B376" s="22" t="s">
        <v>0</v>
      </c>
      <c r="C376" s="22" t="s">
        <v>826</v>
      </c>
      <c r="D376" s="22" t="s">
        <v>827</v>
      </c>
      <c r="E376" s="22" t="str">
        <f t="shared" si="10"/>
        <v>VLADIMIR ROY CERRON ROJAS</v>
      </c>
      <c r="F376" s="22" t="s">
        <v>1000</v>
      </c>
      <c r="G376" s="23">
        <v>2006</v>
      </c>
      <c r="H376" s="23">
        <v>2007</v>
      </c>
      <c r="J376" s="22" t="str">
        <f t="shared" si="11"/>
        <v>insert into Camaleon.CandidatoCongresoRenuncia( ORGPOLITICA, CARGO_AUTORIDAD, NOMBRES, APELLIDOS, NOMBRE_COMPLETO, ORG_POLITICA, ANIO_INICIO, ANIO_FINAL ) values( 'PERÚ LIBERTARIO', 'PRESIDENTE DE LA REPUBLICA', 'VLADIMIR ROY', 'CERRON ROJAS', 'VLADIMIR ROY CERRON ROJAS', 'FRENTE PATRIOTA PERUANO', '2006', '2007' );</v>
      </c>
    </row>
    <row r="377" spans="1:10" ht="15" customHeight="1" x14ac:dyDescent="0.2">
      <c r="A377" s="22" t="s">
        <v>8934</v>
      </c>
      <c r="B377" s="22" t="s">
        <v>0</v>
      </c>
      <c r="C377" s="22" t="s">
        <v>826</v>
      </c>
      <c r="D377" s="22" t="s">
        <v>827</v>
      </c>
      <c r="E377" s="22" t="str">
        <f t="shared" si="10"/>
        <v>VLADIMIR ROY CERRON ROJAS</v>
      </c>
      <c r="F377" s="22" t="s">
        <v>1</v>
      </c>
      <c r="G377" s="23">
        <v>2005</v>
      </c>
      <c r="H377" s="23">
        <v>2006</v>
      </c>
      <c r="J377" s="22" t="str">
        <f t="shared" si="11"/>
        <v>insert into Camaleon.CandidatoCongresoRenuncia( ORGPOLITICA, CARGO_AUTORIDAD, NOMBRES, APELLIDOS, NOMBRE_COMPLETO, ORG_POLITICA, ANIO_INICIO, ANIO_FINAL ) values( 'PERÚ LIBERTARIO', 'PRESIDENTE DE LA REPUBLICA', 'VLADIMIR ROY', 'CERRON ROJAS', 'VLADIMIR ROY CERRON ROJAS', 'PARTIDO NACIONALISTA PERUANO', '2005', '2006' );</v>
      </c>
    </row>
    <row r="378" spans="1:10" ht="15" customHeight="1" x14ac:dyDescent="0.2">
      <c r="A378" s="22" t="s">
        <v>8934</v>
      </c>
      <c r="B378" s="22" t="s">
        <v>16</v>
      </c>
      <c r="C378" s="22" t="s">
        <v>52</v>
      </c>
      <c r="D378" s="22" t="s">
        <v>828</v>
      </c>
      <c r="E378" s="22" t="str">
        <f t="shared" si="10"/>
        <v>JORGE LUIS PAREDES TERRY</v>
      </c>
      <c r="F378" s="22" t="s">
        <v>1</v>
      </c>
      <c r="G378" s="23">
        <v>2006</v>
      </c>
      <c r="H378" s="23">
        <v>2013</v>
      </c>
      <c r="J378" s="22" t="str">
        <f t="shared" si="11"/>
        <v>insert into Camaleon.CandidatoCongresoRenuncia( ORGPOLITICA, CARGO_AUTORIDAD, NOMBRES, APELLIDOS, NOMBRE_COMPLETO, ORG_POLITICA, ANIO_INICIO, ANIO_FINAL ) values( 'PERÚ LIBERTARIO', 'PRIMER VICEPRESIDENTE DE LA REPUBLICA', 'JORGE LUIS', 'PAREDES TERRY', 'JORGE LUIS PAREDES TERRY', 'PARTIDO NACIONALISTA PERUANO', '2006', '2013' );</v>
      </c>
    </row>
    <row r="379" spans="1:10" ht="15" customHeight="1" x14ac:dyDescent="0.2">
      <c r="A379" s="22" t="s">
        <v>8940</v>
      </c>
      <c r="B379" s="22" t="s">
        <v>21</v>
      </c>
      <c r="C379" s="22" t="s">
        <v>404</v>
      </c>
      <c r="D379" s="22" t="s">
        <v>607</v>
      </c>
      <c r="E379" s="22" t="str">
        <f t="shared" si="10"/>
        <v>ALEJANDRO VILLANUEVA BOLAÑOS</v>
      </c>
      <c r="F379" s="22" t="s">
        <v>1001</v>
      </c>
      <c r="G379" s="23">
        <v>1977</v>
      </c>
      <c r="H379" s="23">
        <v>2011</v>
      </c>
      <c r="J379" s="22" t="str">
        <f t="shared" si="11"/>
        <v>insert into Camaleon.CandidatoCongresoRenuncia( ORGPOLITICA, CARGO_AUTORIDAD, NOMBRES, APELLIDOS, NOMBRE_COMPLETO, ORG_POLITICA, ANIO_INICIO, ANIO_FINAL ) values( 'PERÚ NACIÓN', 'CONGRESISTA', 'ALEJANDRO', 'VILLANUEVA BOLAÑOS', 'ALEJANDRO VILLANUEVA BOLAÑOS', 'Partido Popular Cristiano - PPC', '1977', '2011' );</v>
      </c>
    </row>
    <row r="380" spans="1:10" ht="15" customHeight="1" x14ac:dyDescent="0.2">
      <c r="A380" s="22" t="s">
        <v>8940</v>
      </c>
      <c r="B380" s="22" t="s">
        <v>21</v>
      </c>
      <c r="C380" s="22" t="s">
        <v>525</v>
      </c>
      <c r="D380" s="22" t="s">
        <v>1002</v>
      </c>
      <c r="E380" s="22" t="str">
        <f t="shared" si="10"/>
        <v>ALFREDO BABA NAKAO</v>
      </c>
      <c r="F380" s="22" t="s">
        <v>1003</v>
      </c>
      <c r="G380" s="23">
        <v>1975</v>
      </c>
      <c r="H380" s="23">
        <v>1985</v>
      </c>
      <c r="J380" s="22" t="str">
        <f t="shared" si="11"/>
        <v>insert into Camaleon.CandidatoCongresoRenuncia( ORGPOLITICA, CARGO_AUTORIDAD, NOMBRES, APELLIDOS, NOMBRE_COMPLETO, ORG_POLITICA, ANIO_INICIO, ANIO_FINAL ) values( 'PERÚ NACIÓN', 'CONGRESISTA', 'ALFREDO', 'BABA NAKAO', 'ALFREDO BABA NAKAO', 'APRA, PPC', '1975', '1985' );</v>
      </c>
    </row>
    <row r="381" spans="1:10" ht="15" customHeight="1" x14ac:dyDescent="0.2">
      <c r="A381" s="22" t="s">
        <v>8940</v>
      </c>
      <c r="B381" s="22" t="s">
        <v>21</v>
      </c>
      <c r="C381" s="22" t="s">
        <v>603</v>
      </c>
      <c r="D381" s="22" t="s">
        <v>604</v>
      </c>
      <c r="E381" s="22" t="str">
        <f t="shared" si="10"/>
        <v>JAKELINE MOZOMBITE MORALES</v>
      </c>
      <c r="F381" s="22" t="s">
        <v>1004</v>
      </c>
      <c r="G381" s="23">
        <v>2006</v>
      </c>
      <c r="H381" s="23">
        <v>2011</v>
      </c>
      <c r="J381" s="22" t="str">
        <f t="shared" si="11"/>
        <v>insert into Camaleon.CandidatoCongresoRenuncia( ORGPOLITICA, CARGO_AUTORIDAD, NOMBRES, APELLIDOS, NOMBRE_COMPLETO, ORG_POLITICA, ANIO_INICIO, ANIO_FINAL ) values( 'PERÚ NACIÓN', 'CONGRESISTA', 'JAKELINE', 'MOZOMBITE MORALES', 'JAKELINE MOZOMBITE MORALES', 'MOVIMIENTO INDEPENDIENTE JUNTOS POR EL DESARROLLO', '2006', '2011' );</v>
      </c>
    </row>
    <row r="382" spans="1:10" ht="15" customHeight="1" x14ac:dyDescent="0.2">
      <c r="A382" s="22" t="s">
        <v>8940</v>
      </c>
      <c r="B382" s="22" t="s">
        <v>21</v>
      </c>
      <c r="C382" s="22" t="s">
        <v>286</v>
      </c>
      <c r="D382" s="22" t="s">
        <v>606</v>
      </c>
      <c r="E382" s="22" t="str">
        <f t="shared" si="10"/>
        <v>JORGE ANTONIO BOHORQUEZ MONTOYA</v>
      </c>
      <c r="F382" s="22" t="s">
        <v>880</v>
      </c>
      <c r="G382" s="23">
        <v>1967</v>
      </c>
      <c r="H382" s="23">
        <v>1989</v>
      </c>
      <c r="J382" s="22" t="str">
        <f t="shared" si="11"/>
        <v>insert into Camaleon.CandidatoCongresoRenuncia( ORGPOLITICA, CARGO_AUTORIDAD, NOMBRES, APELLIDOS, NOMBRE_COMPLETO, ORG_POLITICA, ANIO_INICIO, ANIO_FINAL ) values( 'PERÚ NACIÓN', 'CONGRESISTA', 'JORGE ANTONIO', 'BOHORQUEZ MONTOYA', 'JORGE ANTONIO BOHORQUEZ MONTOYA', 'Partido Popular Cristiano', '1967', '1989' );</v>
      </c>
    </row>
    <row r="383" spans="1:10" ht="15" customHeight="1" x14ac:dyDescent="0.2">
      <c r="A383" s="22" t="s">
        <v>8940</v>
      </c>
      <c r="B383" s="22" t="s">
        <v>21</v>
      </c>
      <c r="C383" s="22" t="s">
        <v>609</v>
      </c>
      <c r="D383" s="22" t="s">
        <v>610</v>
      </c>
      <c r="E383" s="22" t="str">
        <f t="shared" si="10"/>
        <v>JUAN ARTURO ZAVALA GARCIA</v>
      </c>
      <c r="F383" s="22" t="s">
        <v>8974</v>
      </c>
      <c r="G383" s="23">
        <v>1998</v>
      </c>
      <c r="H383" s="23">
        <v>2002</v>
      </c>
      <c r="J383" s="22" t="str">
        <f t="shared" si="11"/>
        <v>insert into Camaleon.CandidatoCongresoRenuncia( ORGPOLITICA, CARGO_AUTORIDAD, NOMBRES, APELLIDOS, NOMBRE_COMPLETO, ORG_POLITICA, ANIO_INICIO, ANIO_FINAL ) values( 'PERÚ NACIÓN', 'CONGRESISTA', 'JUAN ARTURO', 'ZAVALA GARCIA', 'JUAN ARTURO ZAVALA GARCIA', 'partido aprista del PERÚ', '1998', '2002' );</v>
      </c>
    </row>
    <row r="384" spans="1:10" ht="15" customHeight="1" x14ac:dyDescent="0.2">
      <c r="A384" s="22" t="s">
        <v>8940</v>
      </c>
      <c r="B384" s="22" t="s">
        <v>21</v>
      </c>
      <c r="C384" s="22" t="s">
        <v>105</v>
      </c>
      <c r="D384" s="22" t="s">
        <v>608</v>
      </c>
      <c r="E384" s="22" t="str">
        <f t="shared" si="10"/>
        <v>LUIS ALBERTO SANCHEZ CACERES</v>
      </c>
      <c r="F384" s="22" t="s">
        <v>8982</v>
      </c>
      <c r="G384" s="23">
        <v>2008</v>
      </c>
      <c r="H384" s="23">
        <v>2015</v>
      </c>
      <c r="J384" s="22" t="str">
        <f t="shared" si="11"/>
        <v>insert into Camaleon.CandidatoCongresoRenuncia( ORGPOLITICA, CARGO_AUTORIDAD, NOMBRES, APELLIDOS, NOMBRE_COMPLETO, ORG_POLITICA, ANIO_INICIO, ANIO_FINAL ) values( 'PERÚ NACIÓN', 'CONGRESISTA', 'LUIS ALBERTO', 'SANCHEZ CACERES', 'LUIS ALBERTO SANCHEZ CACERES', 'Partido Aprista PERUANO', '2008', '2015' );</v>
      </c>
    </row>
    <row r="385" spans="1:10" ht="15" customHeight="1" x14ac:dyDescent="0.2">
      <c r="A385" s="22" t="s">
        <v>8940</v>
      </c>
      <c r="B385" s="22" t="s">
        <v>21</v>
      </c>
      <c r="C385" s="22" t="s">
        <v>601</v>
      </c>
      <c r="D385" s="22" t="s">
        <v>602</v>
      </c>
      <c r="E385" s="22" t="str">
        <f t="shared" si="10"/>
        <v>LUIS EDGAR PALOMINO CABRERA</v>
      </c>
      <c r="F385" s="22" t="s">
        <v>865</v>
      </c>
      <c r="G385" s="23">
        <v>2005</v>
      </c>
      <c r="H385" s="23">
        <v>2016</v>
      </c>
      <c r="J385" s="22" t="str">
        <f t="shared" si="11"/>
        <v>insert into Camaleon.CandidatoCongresoRenuncia( ORGPOLITICA, CARGO_AUTORIDAD, NOMBRES, APELLIDOS, NOMBRE_COMPLETO, ORG_POLITICA, ANIO_INICIO, ANIO_FINAL ) values( 'PERÚ NACIÓN', 'CONGRESISTA', 'LUIS EDGAR', 'PALOMINO CABRERA', 'LUIS EDGAR PALOMINO CABRERA', 'APRA', '2005', '2016' );</v>
      </c>
    </row>
    <row r="386" spans="1:10" ht="15" customHeight="1" x14ac:dyDescent="0.2">
      <c r="A386" s="22" t="s">
        <v>8940</v>
      </c>
      <c r="B386" s="22" t="s">
        <v>21</v>
      </c>
      <c r="C386" s="22" t="s">
        <v>68</v>
      </c>
      <c r="D386" s="22" t="s">
        <v>605</v>
      </c>
      <c r="E386" s="22" t="str">
        <f t="shared" si="10"/>
        <v>MOISES ARISTA ESTACIO</v>
      </c>
      <c r="F386" s="22" t="s">
        <v>8975</v>
      </c>
      <c r="G386" s="23">
        <v>2015</v>
      </c>
      <c r="H386" s="23">
        <v>2015</v>
      </c>
      <c r="J386" s="22" t="str">
        <f t="shared" si="11"/>
        <v>insert into Camaleon.CandidatoCongresoRenuncia( ORGPOLITICA, CARGO_AUTORIDAD, NOMBRES, APELLIDOS, NOMBRE_COMPLETO, ORG_POLITICA, ANIO_INICIO, ANIO_FINAL ) values( 'PERÚ NACIÓN', 'CONGRESISTA', 'MOISES', 'ARISTA ESTACIO', 'MOISES ARISTA ESTACIO', 'Partido Politico PERÚ Nacion', '2015', '2015' );</v>
      </c>
    </row>
    <row r="387" spans="1:10" ht="15" customHeight="1" x14ac:dyDescent="0.2">
      <c r="A387" s="22" t="s">
        <v>8940</v>
      </c>
      <c r="B387" s="22" t="s">
        <v>0</v>
      </c>
      <c r="C387" s="22" t="s">
        <v>829</v>
      </c>
      <c r="D387" s="22" t="s">
        <v>830</v>
      </c>
      <c r="E387" s="22" t="str">
        <f t="shared" ref="E387:E450" si="12">C387 &amp; " " &amp; D387</f>
        <v>FRANCISCO ERNESTO DIEZ-CANSECO TÁVARA</v>
      </c>
      <c r="F387" s="22" t="s">
        <v>893</v>
      </c>
      <c r="G387" s="23">
        <v>1983</v>
      </c>
      <c r="H387" s="23">
        <v>1989</v>
      </c>
      <c r="J387" s="22" t="str">
        <f t="shared" ref="J387:J450" si="13">"insert into Camaleon.CandidatoCongresoRenuncia( "&amp;$A$1&amp;", "&amp;$B$1&amp;", "&amp;$C$1&amp;", "&amp;$D$1&amp;", "&amp;$E$1&amp;", "&amp;$F$1&amp;", "&amp;$G$1&amp;", "&amp;$H$1&amp;" ) values( '"&amp;A387&amp;"', '"&amp;B387&amp;"', '"&amp;C387&amp;"', '"&amp;D387&amp;"', '"&amp;E387&amp;"', '"&amp;F387&amp;"', '"&amp;G387&amp;"', '"&amp;H387&amp;"' );"</f>
        <v>insert into Camaleon.CandidatoCongresoRenuncia( ORGPOLITICA, CARGO_AUTORIDAD, NOMBRES, APELLIDOS, NOMBRE_COMPLETO, ORG_POLITICA, ANIO_INICIO, ANIO_FINAL ) values( 'PERÚ NACIÓN', 'PRESIDENTE DE LA REPUBLICA', 'FRANCISCO ERNESTO', 'DIEZ-CANSECO TÁVARA', 'FRANCISCO ERNESTO DIEZ-CANSECO TÁVARA', 'Movimiento de Bases Hayistas', '1983', '1989' );</v>
      </c>
    </row>
    <row r="388" spans="1:10" ht="15" customHeight="1" x14ac:dyDescent="0.2">
      <c r="A388" s="22" t="s">
        <v>1016</v>
      </c>
      <c r="B388" s="22" t="s">
        <v>21</v>
      </c>
      <c r="C388" s="22" t="s">
        <v>627</v>
      </c>
      <c r="D388" s="22" t="s">
        <v>628</v>
      </c>
      <c r="E388" s="22" t="str">
        <f t="shared" si="12"/>
        <v>EFRAIN WALTER CRUZ MAMANI</v>
      </c>
      <c r="F388" s="22" t="s">
        <v>878</v>
      </c>
      <c r="G388" s="23">
        <v>2005</v>
      </c>
      <c r="H388" s="23">
        <v>2010</v>
      </c>
      <c r="J388" s="22" t="str">
        <f t="shared" si="13"/>
        <v>insert into Camaleon.CandidatoCongresoRenuncia( ORGPOLITICA, CARGO_AUTORIDAD, NOMBRES, APELLIDOS, NOMBRE_COMPLETO, ORG_POLITICA, ANIO_INICIO, ANIO_FINAL ) values( 'PERÚ PATRIA SEGURA', 'CONGRESISTA', 'EFRAIN WALTER', 'CRUZ MAMANI', 'EFRAIN WALTER CRUZ MAMANI', 'PERÚ POSIBLE', '2005', '2010' );</v>
      </c>
    </row>
    <row r="389" spans="1:10" ht="15" customHeight="1" x14ac:dyDescent="0.2">
      <c r="A389" s="22" t="s">
        <v>1016</v>
      </c>
      <c r="B389" s="22" t="s">
        <v>21</v>
      </c>
      <c r="C389" s="22" t="s">
        <v>625</v>
      </c>
      <c r="D389" s="22" t="s">
        <v>626</v>
      </c>
      <c r="E389" s="22" t="str">
        <f t="shared" si="12"/>
        <v>FREDDY MODESTO MONTESINOS RIOS</v>
      </c>
      <c r="F389" s="22" t="s">
        <v>858</v>
      </c>
      <c r="G389" s="23">
        <v>1979</v>
      </c>
      <c r="H389" s="23">
        <v>2015</v>
      </c>
      <c r="J389" s="22" t="str">
        <f t="shared" si="13"/>
        <v>insert into Camaleon.CandidatoCongresoRenuncia( ORGPOLITICA, CARGO_AUTORIDAD, NOMBRES, APELLIDOS, NOMBRE_COMPLETO, ORG_POLITICA, ANIO_INICIO, ANIO_FINAL ) values( 'PERÚ PATRIA SEGURA', 'CONGRESISTA', 'FREDDY MODESTO', 'MONTESINOS RIOS', 'FREDDY MODESTO MONTESINOS RIOS', 'ACCIÓN POPULAR', '1979', '2015' );</v>
      </c>
    </row>
    <row r="390" spans="1:10" ht="15" customHeight="1" x14ac:dyDescent="0.2">
      <c r="A390" s="22" t="s">
        <v>1016</v>
      </c>
      <c r="B390" s="22" t="s">
        <v>21</v>
      </c>
      <c r="C390" s="22" t="s">
        <v>105</v>
      </c>
      <c r="D390" s="22" t="s">
        <v>611</v>
      </c>
      <c r="E390" s="22" t="str">
        <f t="shared" si="12"/>
        <v>LUIS ALBERTO AYAUJA MALLMA</v>
      </c>
      <c r="F390" s="22" t="s">
        <v>871</v>
      </c>
      <c r="G390" s="23">
        <v>2010</v>
      </c>
      <c r="H390" s="23">
        <v>2011</v>
      </c>
      <c r="J390" s="22" t="str">
        <f t="shared" si="13"/>
        <v>insert into Camaleon.CandidatoCongresoRenuncia( ORGPOLITICA, CARGO_AUTORIDAD, NOMBRES, APELLIDOS, NOMBRE_COMPLETO, ORG_POLITICA, ANIO_INICIO, ANIO_FINAL ) values( 'PERÚ PATRIA SEGURA', 'CONGRESISTA', 'LUIS ALBERTO', 'AYAUJA MALLMA', 'LUIS ALBERTO AYAUJA MALLMA', 'FUERZA 2011', '2010', '2011' );</v>
      </c>
    </row>
    <row r="391" spans="1:10" ht="15" customHeight="1" x14ac:dyDescent="0.2">
      <c r="A391" s="22" t="s">
        <v>1016</v>
      </c>
      <c r="B391" s="22" t="s">
        <v>21</v>
      </c>
      <c r="C391" s="22" t="s">
        <v>621</v>
      </c>
      <c r="D391" s="22" t="s">
        <v>622</v>
      </c>
      <c r="E391" s="22" t="str">
        <f t="shared" si="12"/>
        <v>MAX ANTONIO ORELLANA FIORI</v>
      </c>
      <c r="F391" s="22" t="s">
        <v>8976</v>
      </c>
      <c r="G391" s="23">
        <v>2011</v>
      </c>
      <c r="H391" s="23">
        <v>2015</v>
      </c>
      <c r="J391" s="22" t="str">
        <f t="shared" si="13"/>
        <v>insert into Camaleon.CandidatoCongresoRenuncia( ORGPOLITICA, CARGO_AUTORIDAD, NOMBRES, APELLIDOS, NOMBRE_COMPLETO, ORG_POLITICA, ANIO_INICIO, ANIO_FINAL ) values( 'PERÚ PATRIA SEGURA', 'CONGRESISTA', 'MAX ANTONIO', 'ORELLANA FIORI', 'MAX ANTONIO ORELLANA FIORI', 'PARTIDO NACIONALISTA DEL PERÚ ', '2011', '2015' );</v>
      </c>
    </row>
    <row r="392" spans="1:10" ht="15" customHeight="1" x14ac:dyDescent="0.2">
      <c r="A392" s="22" t="s">
        <v>1016</v>
      </c>
      <c r="B392" s="22" t="s">
        <v>21</v>
      </c>
      <c r="C392" s="22" t="s">
        <v>616</v>
      </c>
      <c r="D392" s="22" t="s">
        <v>617</v>
      </c>
      <c r="E392" s="22" t="str">
        <f t="shared" si="12"/>
        <v>NEISSER CUEVA CABALLERO</v>
      </c>
      <c r="F392" s="22" t="s">
        <v>1005</v>
      </c>
      <c r="G392" s="23">
        <v>2011</v>
      </c>
      <c r="H392" s="23">
        <v>2013</v>
      </c>
      <c r="J392" s="22" t="str">
        <f t="shared" si="13"/>
        <v>insert into Camaleon.CandidatoCongresoRenuncia( ORGPOLITICA, CARGO_AUTORIDAD, NOMBRES, APELLIDOS, NOMBRE_COMPLETO, ORG_POLITICA, ANIO_INICIO, ANIO_FINAL ) values( 'PERÚ PATRIA SEGURA', 'CONGRESISTA', 'NEISSER', 'CUEVA CABALLERO', 'NEISSER CUEVA CABALLERO', 'Partido Nacionalista ', '2011', '2013' );</v>
      </c>
    </row>
    <row r="393" spans="1:10" ht="15" customHeight="1" x14ac:dyDescent="0.2">
      <c r="A393" s="22" t="s">
        <v>1016</v>
      </c>
      <c r="B393" s="22" t="s">
        <v>21</v>
      </c>
      <c r="C393" s="22" t="s">
        <v>612</v>
      </c>
      <c r="D393" s="22" t="s">
        <v>613</v>
      </c>
      <c r="E393" s="22" t="str">
        <f t="shared" si="12"/>
        <v>PEDRO HUMBERTO JINES ARROYO</v>
      </c>
      <c r="F393" s="22" t="s">
        <v>1006</v>
      </c>
      <c r="G393" s="23">
        <v>1998</v>
      </c>
      <c r="H393" s="23">
        <v>2009</v>
      </c>
      <c r="J393" s="22" t="str">
        <f t="shared" si="13"/>
        <v>insert into Camaleon.CandidatoCongresoRenuncia( ORGPOLITICA, CARGO_AUTORIDAD, NOMBRES, APELLIDOS, NOMBRE_COMPLETO, ORG_POLITICA, ANIO_INICIO, ANIO_FINAL ) values( 'PERÚ PATRIA SEGURA', 'CONGRESISTA', 'PEDRO HUMBERTO', 'JINES ARROYO', 'PEDRO HUMBERTO JINES ARROYO', 'SI CUMPLE', '1998', '2009' );</v>
      </c>
    </row>
    <row r="394" spans="1:10" ht="15" customHeight="1" x14ac:dyDescent="0.2">
      <c r="A394" s="22" t="s">
        <v>1016</v>
      </c>
      <c r="B394" s="22" t="s">
        <v>21</v>
      </c>
      <c r="C394" s="22" t="s">
        <v>614</v>
      </c>
      <c r="D394" s="22" t="s">
        <v>615</v>
      </c>
      <c r="E394" s="22" t="str">
        <f t="shared" si="12"/>
        <v>RAUL ANDRES POMA PALACIOS</v>
      </c>
      <c r="F394" s="22" t="s">
        <v>898</v>
      </c>
      <c r="G394" s="23">
        <v>1989</v>
      </c>
      <c r="H394" s="23">
        <v>1990</v>
      </c>
      <c r="J394" s="22" t="str">
        <f t="shared" si="13"/>
        <v>insert into Camaleon.CandidatoCongresoRenuncia( ORGPOLITICA, CARGO_AUTORIDAD, NOMBRES, APELLIDOS, NOMBRE_COMPLETO, ORG_POLITICA, ANIO_INICIO, ANIO_FINAL ) values( 'PERÚ PATRIA SEGURA', 'CONGRESISTA', 'RAUL ANDRES', 'POMA PALACIOS', 'RAUL ANDRES POMA PALACIOS', 'Acción Popular', '1989', '1990' );</v>
      </c>
    </row>
    <row r="395" spans="1:10" ht="15" customHeight="1" x14ac:dyDescent="0.2">
      <c r="A395" s="22" t="s">
        <v>1016</v>
      </c>
      <c r="B395" s="22" t="s">
        <v>21</v>
      </c>
      <c r="C395" s="22" t="s">
        <v>614</v>
      </c>
      <c r="D395" s="22" t="s">
        <v>615</v>
      </c>
      <c r="E395" s="22" t="str">
        <f t="shared" si="12"/>
        <v>RAUL ANDRES POMA PALACIOS</v>
      </c>
      <c r="F395" s="22" t="s">
        <v>1007</v>
      </c>
      <c r="G395" s="23">
        <v>2006</v>
      </c>
      <c r="H395" s="23">
        <v>2009</v>
      </c>
      <c r="J395" s="22" t="str">
        <f t="shared" si="13"/>
        <v>insert into Camaleon.CandidatoCongresoRenuncia( ORGPOLITICA, CARGO_AUTORIDAD, NOMBRES, APELLIDOS, NOMBRE_COMPLETO, ORG_POLITICA, ANIO_INICIO, ANIO_FINAL ) values( 'PERÚ PATRIA SEGURA', 'CONGRESISTA', 'RAUL ANDRES', 'POMA PALACIOS', 'RAUL ANDRES POMA PALACIOS', 'Partido Nacionalista del Perú', '2006', '2009' );</v>
      </c>
    </row>
    <row r="396" spans="1:10" ht="15" customHeight="1" x14ac:dyDescent="0.2">
      <c r="A396" s="22" t="s">
        <v>1016</v>
      </c>
      <c r="B396" s="22" t="s">
        <v>21</v>
      </c>
      <c r="C396" s="22" t="s">
        <v>619</v>
      </c>
      <c r="D396" s="22" t="s">
        <v>620</v>
      </c>
      <c r="E396" s="22" t="str">
        <f t="shared" si="12"/>
        <v>RUTH MONICA VELASQUEZ CARRANZA</v>
      </c>
      <c r="F396" s="22" t="s">
        <v>858</v>
      </c>
      <c r="G396" s="23">
        <v>2005</v>
      </c>
      <c r="H396" s="23">
        <v>2014</v>
      </c>
      <c r="J396" s="22" t="str">
        <f t="shared" si="13"/>
        <v>insert into Camaleon.CandidatoCongresoRenuncia( ORGPOLITICA, CARGO_AUTORIDAD, NOMBRES, APELLIDOS, NOMBRE_COMPLETO, ORG_POLITICA, ANIO_INICIO, ANIO_FINAL ) values( 'PERÚ PATRIA SEGURA', 'CONGRESISTA', 'RUTH MONICA', 'VELASQUEZ CARRANZA', 'RUTH MONICA VELASQUEZ CARRANZA', 'ACCIÓN POPULAR', '2005', '2014' );</v>
      </c>
    </row>
    <row r="397" spans="1:10" ht="15" customHeight="1" x14ac:dyDescent="0.2">
      <c r="A397" s="22" t="s">
        <v>1016</v>
      </c>
      <c r="B397" s="22" t="s">
        <v>21</v>
      </c>
      <c r="C397" s="22" t="s">
        <v>623</v>
      </c>
      <c r="D397" s="22" t="s">
        <v>624</v>
      </c>
      <c r="E397" s="22" t="str">
        <f t="shared" si="12"/>
        <v>TILER NIRO MANRIQUE PRADO</v>
      </c>
      <c r="F397" s="22" t="s">
        <v>870</v>
      </c>
      <c r="G397" s="23">
        <v>2002</v>
      </c>
      <c r="H397" s="23">
        <v>2005</v>
      </c>
      <c r="J397" s="22" t="str">
        <f t="shared" si="13"/>
        <v>insert into Camaleon.CandidatoCongresoRenuncia( ORGPOLITICA, CARGO_AUTORIDAD, NOMBRES, APELLIDOS, NOMBRE_COMPLETO, ORG_POLITICA, ANIO_INICIO, ANIO_FINAL ) values( 'PERÚ PATRIA SEGURA', 'CONGRESISTA', 'TILER NIRO', 'MANRIQUE PRADO', 'TILER NIRO MANRIQUE PRADO', 'PARTIDO POPULAR CRISTIANO', '2002', '2005' );</v>
      </c>
    </row>
    <row r="398" spans="1:10" ht="15" customHeight="1" x14ac:dyDescent="0.2">
      <c r="A398" s="22" t="s">
        <v>878</v>
      </c>
      <c r="B398" s="22" t="s">
        <v>21</v>
      </c>
      <c r="C398" s="22" t="s">
        <v>633</v>
      </c>
      <c r="D398" s="22" t="s">
        <v>634</v>
      </c>
      <c r="E398" s="22" t="str">
        <f t="shared" si="12"/>
        <v>CARMEN ZOILA VELASQUEZ TABOADA</v>
      </c>
      <c r="F398" s="22" t="s">
        <v>878</v>
      </c>
      <c r="G398" s="23">
        <v>2007</v>
      </c>
      <c r="H398" s="23">
        <v>2013</v>
      </c>
      <c r="J398" s="22" t="str">
        <f t="shared" si="13"/>
        <v>insert into Camaleon.CandidatoCongresoRenuncia( ORGPOLITICA, CARGO_AUTORIDAD, NOMBRES, APELLIDOS, NOMBRE_COMPLETO, ORG_POLITICA, ANIO_INICIO, ANIO_FINAL ) values( 'PERÚ POSIBLE', 'CONGRESISTA', 'CARMEN ZOILA', 'VELASQUEZ TABOADA', 'CARMEN ZOILA VELASQUEZ TABOADA', 'PERÚ POSIBLE', '2007', '2013' );</v>
      </c>
    </row>
    <row r="399" spans="1:10" ht="15" customHeight="1" x14ac:dyDescent="0.2">
      <c r="A399" s="22" t="s">
        <v>878</v>
      </c>
      <c r="B399" s="22" t="s">
        <v>21</v>
      </c>
      <c r="C399" s="22" t="s">
        <v>633</v>
      </c>
      <c r="D399" s="22" t="s">
        <v>634</v>
      </c>
      <c r="E399" s="22" t="str">
        <f t="shared" si="12"/>
        <v>CARMEN ZOILA VELASQUEZ TABOADA</v>
      </c>
      <c r="F399" s="22" t="s">
        <v>868</v>
      </c>
      <c r="G399" s="23">
        <v>2013</v>
      </c>
      <c r="H399" s="23">
        <v>2014</v>
      </c>
      <c r="J399" s="22" t="str">
        <f t="shared" si="13"/>
        <v>insert into Camaleon.CandidatoCongresoRenuncia( ORGPOLITICA, CARGO_AUTORIDAD, NOMBRES, APELLIDOS, NOMBRE_COMPLETO, ORG_POLITICA, ANIO_INICIO, ANIO_FINAL ) values( 'PERÚ POSIBLE', 'CONGRESISTA', 'CARMEN ZOILA', 'VELASQUEZ TABOADA', 'CARMEN ZOILA VELASQUEZ TABOADA', 'ALIANZA PARA EL PROGRESO', '2013', '2014' );</v>
      </c>
    </row>
    <row r="400" spans="1:10" ht="15" customHeight="1" x14ac:dyDescent="0.2">
      <c r="A400" s="22" t="s">
        <v>878</v>
      </c>
      <c r="B400" s="22" t="s">
        <v>21</v>
      </c>
      <c r="C400" s="22" t="s">
        <v>631</v>
      </c>
      <c r="D400" s="22" t="s">
        <v>632</v>
      </c>
      <c r="E400" s="22" t="str">
        <f t="shared" si="12"/>
        <v>CIRO JERSY CANCHUMANI SALOME</v>
      </c>
      <c r="F400" s="22" t="s">
        <v>1</v>
      </c>
      <c r="G400" s="23">
        <v>2011</v>
      </c>
      <c r="H400" s="23">
        <v>2012</v>
      </c>
      <c r="J400" s="22" t="str">
        <f t="shared" si="13"/>
        <v>insert into Camaleon.CandidatoCongresoRenuncia( ORGPOLITICA, CARGO_AUTORIDAD, NOMBRES, APELLIDOS, NOMBRE_COMPLETO, ORG_POLITICA, ANIO_INICIO, ANIO_FINAL ) values( 'PERÚ POSIBLE', 'CONGRESISTA', 'CIRO JERSY', 'CANCHUMANI SALOME', 'CIRO JERSY CANCHUMANI SALOME', 'PARTIDO NACIONALISTA PERUANO', '2011', '2012' );</v>
      </c>
    </row>
    <row r="401" spans="1:10" ht="15" customHeight="1" x14ac:dyDescent="0.2">
      <c r="A401" s="22" t="s">
        <v>878</v>
      </c>
      <c r="B401" s="22" t="s">
        <v>21</v>
      </c>
      <c r="C401" s="22" t="s">
        <v>645</v>
      </c>
      <c r="D401" s="22" t="s">
        <v>646</v>
      </c>
      <c r="E401" s="22" t="str">
        <f t="shared" si="12"/>
        <v>EDUARDO SALHUANA CAVIDES</v>
      </c>
      <c r="F401" s="22" t="s">
        <v>878</v>
      </c>
      <c r="G401" s="23">
        <v>2005</v>
      </c>
      <c r="H401" s="23">
        <v>2015</v>
      </c>
      <c r="J401" s="22" t="str">
        <f t="shared" si="13"/>
        <v>insert into Camaleon.CandidatoCongresoRenuncia( ORGPOLITICA, CARGO_AUTORIDAD, NOMBRES, APELLIDOS, NOMBRE_COMPLETO, ORG_POLITICA, ANIO_INICIO, ANIO_FINAL ) values( 'PERÚ POSIBLE', 'CONGRESISTA', 'EDUARDO', 'SALHUANA CAVIDES', 'EDUARDO SALHUANA CAVIDES', 'PERÚ POSIBLE', '2005', '2015' );</v>
      </c>
    </row>
    <row r="402" spans="1:10" ht="15" customHeight="1" x14ac:dyDescent="0.2">
      <c r="A402" s="22" t="s">
        <v>878</v>
      </c>
      <c r="B402" s="22" t="s">
        <v>21</v>
      </c>
      <c r="C402" s="22" t="s">
        <v>641</v>
      </c>
      <c r="D402" s="22" t="s">
        <v>642</v>
      </c>
      <c r="E402" s="22" t="str">
        <f t="shared" si="12"/>
        <v xml:space="preserve">FRANK LINARES PEREZ </v>
      </c>
      <c r="F402" s="22" t="s">
        <v>859</v>
      </c>
      <c r="G402" s="23">
        <v>2001</v>
      </c>
      <c r="H402" s="23">
        <v>2014</v>
      </c>
      <c r="J402" s="22" t="str">
        <f t="shared" si="13"/>
        <v>insert into Camaleon.CandidatoCongresoRenuncia( ORGPOLITICA, CARGO_AUTORIDAD, NOMBRES, APELLIDOS, NOMBRE_COMPLETO, ORG_POLITICA, ANIO_INICIO, ANIO_FINAL ) values( 'PERÚ POSIBLE', 'CONGRESISTA', 'FRANK', 'LINARES PEREZ ', 'FRANK LINARES PEREZ ', 'PARTIDO APRISTA PERUANO', '2001', '2014' );</v>
      </c>
    </row>
    <row r="403" spans="1:10" ht="15" customHeight="1" x14ac:dyDescent="0.2">
      <c r="A403" s="22" t="s">
        <v>878</v>
      </c>
      <c r="B403" s="22" t="s">
        <v>21</v>
      </c>
      <c r="C403" s="22" t="s">
        <v>849</v>
      </c>
      <c r="D403" s="22" t="s">
        <v>850</v>
      </c>
      <c r="E403" s="22" t="str">
        <f t="shared" si="12"/>
        <v xml:space="preserve">GLYNDA LINA LOZANO PEREZ </v>
      </c>
      <c r="F403" s="22" t="s">
        <v>870</v>
      </c>
      <c r="G403" s="23">
        <v>2009</v>
      </c>
      <c r="H403" s="23">
        <v>2011</v>
      </c>
      <c r="J403" s="22" t="str">
        <f t="shared" si="13"/>
        <v>insert into Camaleon.CandidatoCongresoRenuncia( ORGPOLITICA, CARGO_AUTORIDAD, NOMBRES, APELLIDOS, NOMBRE_COMPLETO, ORG_POLITICA, ANIO_INICIO, ANIO_FINAL ) values( 'PERÚ POSIBLE', 'CONGRESISTA', 'GLYNDA LINA', 'LOZANO PEREZ ', 'GLYNDA LINA LOZANO PEREZ ', 'PARTIDO POPULAR CRISTIANO', '2009', '2011' );</v>
      </c>
    </row>
    <row r="404" spans="1:10" ht="15" customHeight="1" x14ac:dyDescent="0.2">
      <c r="A404" s="22" t="s">
        <v>878</v>
      </c>
      <c r="B404" s="22" t="s">
        <v>21</v>
      </c>
      <c r="C404" s="22" t="s">
        <v>637</v>
      </c>
      <c r="D404" s="22" t="s">
        <v>638</v>
      </c>
      <c r="E404" s="22" t="str">
        <f t="shared" si="12"/>
        <v>IVAN PAOLO MONTALVO INOCENTE</v>
      </c>
      <c r="F404" s="22" t="s">
        <v>858</v>
      </c>
      <c r="G404" s="23">
        <v>2003</v>
      </c>
      <c r="H404" s="23">
        <v>2005</v>
      </c>
      <c r="J404" s="22" t="str">
        <f t="shared" si="13"/>
        <v>insert into Camaleon.CandidatoCongresoRenuncia( ORGPOLITICA, CARGO_AUTORIDAD, NOMBRES, APELLIDOS, NOMBRE_COMPLETO, ORG_POLITICA, ANIO_INICIO, ANIO_FINAL ) values( 'PERÚ POSIBLE', 'CONGRESISTA', 'IVAN PAOLO', 'MONTALVO INOCENTE', 'IVAN PAOLO MONTALVO INOCENTE', 'ACCIÓN POPULAR', '2003', '2005' );</v>
      </c>
    </row>
    <row r="405" spans="1:10" ht="15" customHeight="1" x14ac:dyDescent="0.2">
      <c r="A405" s="22" t="s">
        <v>878</v>
      </c>
      <c r="B405" s="22" t="s">
        <v>21</v>
      </c>
      <c r="C405" s="22" t="s">
        <v>105</v>
      </c>
      <c r="D405" s="22" t="s">
        <v>629</v>
      </c>
      <c r="E405" s="22" t="str">
        <f t="shared" si="12"/>
        <v>LUIS ALBERTO CLAUDIO ORELLANA</v>
      </c>
      <c r="F405" s="22" t="s">
        <v>868</v>
      </c>
      <c r="G405" s="23">
        <v>2010</v>
      </c>
      <c r="H405" s="23">
        <v>2013</v>
      </c>
      <c r="J405" s="22" t="str">
        <f t="shared" si="13"/>
        <v>insert into Camaleon.CandidatoCongresoRenuncia( ORGPOLITICA, CARGO_AUTORIDAD, NOMBRES, APELLIDOS, NOMBRE_COMPLETO, ORG_POLITICA, ANIO_INICIO, ANIO_FINAL ) values( 'PERÚ POSIBLE', 'CONGRESISTA', 'LUIS ALBERTO', 'CLAUDIO ORELLANA', 'LUIS ALBERTO CLAUDIO ORELLANA', 'ALIANZA PARA EL PROGRESO', '2010', '2013' );</v>
      </c>
    </row>
    <row r="406" spans="1:10" ht="15" customHeight="1" x14ac:dyDescent="0.2">
      <c r="A406" s="22" t="s">
        <v>878</v>
      </c>
      <c r="B406" s="22" t="s">
        <v>21</v>
      </c>
      <c r="C406" s="22" t="s">
        <v>126</v>
      </c>
      <c r="D406" s="22" t="s">
        <v>639</v>
      </c>
      <c r="E406" s="22" t="str">
        <f t="shared" si="12"/>
        <v>MANUEL RIOS ARCE</v>
      </c>
      <c r="F406" s="22" t="s">
        <v>859</v>
      </c>
      <c r="G406" s="23">
        <v>2004</v>
      </c>
      <c r="H406" s="23">
        <v>2010</v>
      </c>
      <c r="J406" s="22" t="str">
        <f t="shared" si="13"/>
        <v>insert into Camaleon.CandidatoCongresoRenuncia( ORGPOLITICA, CARGO_AUTORIDAD, NOMBRES, APELLIDOS, NOMBRE_COMPLETO, ORG_POLITICA, ANIO_INICIO, ANIO_FINAL ) values( 'PERÚ POSIBLE', 'CONGRESISTA', 'MANUEL', 'RIOS ARCE', 'MANUEL RIOS ARCE', 'PARTIDO APRISTA PERUANO', '2004', '2010' );</v>
      </c>
    </row>
    <row r="407" spans="1:10" ht="15" customHeight="1" x14ac:dyDescent="0.2">
      <c r="A407" s="22" t="s">
        <v>878</v>
      </c>
      <c r="B407" s="22" t="s">
        <v>21</v>
      </c>
      <c r="C407" s="22" t="s">
        <v>134</v>
      </c>
      <c r="D407" s="22" t="s">
        <v>640</v>
      </c>
      <c r="E407" s="22" t="str">
        <f t="shared" si="12"/>
        <v>MARIA DEL CARMEN OMONTE DURAND</v>
      </c>
      <c r="F407" s="22" t="s">
        <v>1008</v>
      </c>
      <c r="G407" s="23">
        <v>2005</v>
      </c>
      <c r="H407" s="23">
        <v>2007</v>
      </c>
      <c r="J407" s="22" t="str">
        <f t="shared" si="13"/>
        <v>insert into Camaleon.CandidatoCongresoRenuncia( ORGPOLITICA, CARGO_AUTORIDAD, NOMBRES, APELLIDOS, NOMBRE_COMPLETO, ORG_POLITICA, ANIO_INICIO, ANIO_FINAL ) values( 'PERÚ POSIBLE', 'CONGRESISTA', 'MARIA DEL CARMEN', 'OMONTE DURAND', 'MARIA DEL CARMEN OMONTE DURAND', 'Despertar Nacional', '2005', '2007' );</v>
      </c>
    </row>
    <row r="408" spans="1:10" ht="15" customHeight="1" x14ac:dyDescent="0.2">
      <c r="A408" s="22" t="s">
        <v>878</v>
      </c>
      <c r="B408" s="22" t="s">
        <v>21</v>
      </c>
      <c r="C408" s="22" t="s">
        <v>647</v>
      </c>
      <c r="D408" s="22" t="s">
        <v>648</v>
      </c>
      <c r="E408" s="22" t="str">
        <f t="shared" si="12"/>
        <v>MIGUEL AGUSTIN PUESCAS RODRIGUEZ</v>
      </c>
      <c r="F408" s="22" t="s">
        <v>887</v>
      </c>
      <c r="G408" s="23">
        <v>2009</v>
      </c>
      <c r="H408" s="23">
        <v>2013</v>
      </c>
      <c r="J408" s="22" t="str">
        <f t="shared" si="13"/>
        <v>insert into Camaleon.CandidatoCongresoRenuncia( ORGPOLITICA, CARGO_AUTORIDAD, NOMBRES, APELLIDOS, NOMBRE_COMPLETO, ORG_POLITICA, ANIO_INICIO, ANIO_FINAL ) values( 'PERÚ POSIBLE', 'CONGRESISTA', 'MIGUEL AGUSTIN', 'PUESCAS RODRIGUEZ', 'MIGUEL AGUSTIN PUESCAS RODRIGUEZ', 'Partido Nacionalista', '2009', '2013' );</v>
      </c>
    </row>
    <row r="409" spans="1:10" ht="15" customHeight="1" x14ac:dyDescent="0.2">
      <c r="A409" s="22" t="s">
        <v>878</v>
      </c>
      <c r="B409" s="22" t="s">
        <v>21</v>
      </c>
      <c r="C409" s="22" t="s">
        <v>643</v>
      </c>
      <c r="D409" s="22" t="s">
        <v>644</v>
      </c>
      <c r="E409" s="22" t="str">
        <f t="shared" si="12"/>
        <v xml:space="preserve">OSCAR ROLANDO MORALES VEGA </v>
      </c>
      <c r="F409" s="22" t="s">
        <v>859</v>
      </c>
      <c r="G409" s="23">
        <v>1968</v>
      </c>
      <c r="H409" s="23">
        <v>2000</v>
      </c>
      <c r="J409" s="22" t="str">
        <f t="shared" si="13"/>
        <v>insert into Camaleon.CandidatoCongresoRenuncia( ORGPOLITICA, CARGO_AUTORIDAD, NOMBRES, APELLIDOS, NOMBRE_COMPLETO, ORG_POLITICA, ANIO_INICIO, ANIO_FINAL ) values( 'PERÚ POSIBLE', 'CONGRESISTA', 'OSCAR ROLANDO', 'MORALES VEGA ', 'OSCAR ROLANDO MORALES VEGA ', 'PARTIDO APRISTA PERUANO', '1968', '2000' );</v>
      </c>
    </row>
    <row r="410" spans="1:10" ht="15" customHeight="1" x14ac:dyDescent="0.2">
      <c r="A410" s="22" t="s">
        <v>878</v>
      </c>
      <c r="B410" s="22" t="s">
        <v>21</v>
      </c>
      <c r="C410" s="22" t="s">
        <v>635</v>
      </c>
      <c r="D410" s="22" t="s">
        <v>636</v>
      </c>
      <c r="E410" s="22" t="str">
        <f t="shared" si="12"/>
        <v>ROBERTO EDMUNDO ANGULO ALVAREZ</v>
      </c>
      <c r="F410" s="22" t="s">
        <v>955</v>
      </c>
      <c r="G410" s="23">
        <v>2005</v>
      </c>
      <c r="H410" s="23">
        <v>2015</v>
      </c>
      <c r="J410" s="22" t="str">
        <f t="shared" si="13"/>
        <v>insert into Camaleon.CandidatoCongresoRenuncia( ORGPOLITICA, CARGO_AUTORIDAD, NOMBRES, APELLIDOS, NOMBRE_COMPLETO, ORG_POLITICA, ANIO_INICIO, ANIO_FINAL ) values( 'PERÚ POSIBLE', 'CONGRESISTA', 'ROBERTO EDMUNDO', 'ANGULO ALVAREZ', 'ROBERTO EDMUNDO ANGULO ALVAREZ', 'PARTIDO NACIONALISTA', '2005', '2015' );</v>
      </c>
    </row>
    <row r="411" spans="1:10" ht="15" customHeight="1" x14ac:dyDescent="0.2">
      <c r="A411" s="22" t="s">
        <v>878</v>
      </c>
      <c r="B411" s="22" t="s">
        <v>21</v>
      </c>
      <c r="C411" s="22" t="s">
        <v>349</v>
      </c>
      <c r="D411" s="22" t="s">
        <v>630</v>
      </c>
      <c r="E411" s="22" t="str">
        <f t="shared" si="12"/>
        <v>RUTH QUISPE VALENZUELA</v>
      </c>
      <c r="F411" s="22" t="s">
        <v>955</v>
      </c>
      <c r="G411" s="23">
        <v>2009</v>
      </c>
      <c r="H411" s="23">
        <v>2015</v>
      </c>
      <c r="J411" s="22" t="str">
        <f t="shared" si="13"/>
        <v>insert into Camaleon.CandidatoCongresoRenuncia( ORGPOLITICA, CARGO_AUTORIDAD, NOMBRES, APELLIDOS, NOMBRE_COMPLETO, ORG_POLITICA, ANIO_INICIO, ANIO_FINAL ) values( 'PERÚ POSIBLE', 'CONGRESISTA', 'RUTH', 'QUISPE VALENZUELA', 'RUTH QUISPE VALENZUELA', 'PARTIDO NACIONALISTA', '2009', '2015' );</v>
      </c>
    </row>
    <row r="412" spans="1:10" ht="15" customHeight="1" x14ac:dyDescent="0.2">
      <c r="A412" s="22" t="s">
        <v>878</v>
      </c>
      <c r="B412" s="22" t="s">
        <v>21</v>
      </c>
      <c r="C412" s="22" t="s">
        <v>349</v>
      </c>
      <c r="D412" s="22" t="s">
        <v>630</v>
      </c>
      <c r="E412" s="22" t="str">
        <f t="shared" si="12"/>
        <v>RUTH QUISPE VALENZUELA</v>
      </c>
      <c r="F412" s="22" t="s">
        <v>955</v>
      </c>
      <c r="G412" s="23">
        <v>2009</v>
      </c>
      <c r="H412" s="23">
        <v>2015</v>
      </c>
      <c r="J412" s="22" t="str">
        <f t="shared" si="13"/>
        <v>insert into Camaleon.CandidatoCongresoRenuncia( ORGPOLITICA, CARGO_AUTORIDAD, NOMBRES, APELLIDOS, NOMBRE_COMPLETO, ORG_POLITICA, ANIO_INICIO, ANIO_FINAL ) values( 'PERÚ POSIBLE', 'CONGRESISTA', 'RUTH', 'QUISPE VALENZUELA', 'RUTH QUISPE VALENZUELA', 'PARTIDO NACIONALISTA', '2009', '2015' );</v>
      </c>
    </row>
    <row r="413" spans="1:10" ht="15" customHeight="1" x14ac:dyDescent="0.2">
      <c r="A413" s="22" t="s">
        <v>878</v>
      </c>
      <c r="B413" s="22" t="s">
        <v>2</v>
      </c>
      <c r="C413" s="22" t="s">
        <v>134</v>
      </c>
      <c r="D413" s="22" t="s">
        <v>640</v>
      </c>
      <c r="E413" s="22" t="str">
        <f t="shared" si="12"/>
        <v>MARIA DEL CARMEN OMONTE DURAND</v>
      </c>
      <c r="F413" s="22" t="s">
        <v>1008</v>
      </c>
      <c r="G413" s="23">
        <v>2005</v>
      </c>
      <c r="H413" s="23">
        <v>2007</v>
      </c>
      <c r="J413" s="22" t="str">
        <f t="shared" si="13"/>
        <v>insert into Camaleon.CandidatoCongresoRenuncia( ORGPOLITICA, CARGO_AUTORIDAD, NOMBRES, APELLIDOS, NOMBRE_COMPLETO, ORG_POLITICA, ANIO_INICIO, ANIO_FINAL ) values( 'PERÚ POSIBLE', 'SEGUNDO VICEPRESIDENTE DE LA REPUBLICA', 'MARIA DEL CARMEN', 'OMONTE DURAND', 'MARIA DEL CARMEN OMONTE DURAND', 'Despertar Nacional', '2005', '2007' );</v>
      </c>
    </row>
    <row r="414" spans="1:10" ht="15" customHeight="1" x14ac:dyDescent="0.2">
      <c r="A414" s="22" t="s">
        <v>7</v>
      </c>
      <c r="B414" s="22" t="s">
        <v>21</v>
      </c>
      <c r="C414" s="22" t="s">
        <v>680</v>
      </c>
      <c r="D414" s="22" t="s">
        <v>681</v>
      </c>
      <c r="E414" s="22" t="str">
        <f t="shared" si="12"/>
        <v>ABACINIAS ELCIAS ROMAN PALACIN</v>
      </c>
      <c r="F414" s="22" t="s">
        <v>1009</v>
      </c>
      <c r="G414" s="23">
        <v>2005</v>
      </c>
      <c r="H414" s="23">
        <v>2011</v>
      </c>
      <c r="J414" s="22" t="str">
        <f t="shared" si="13"/>
        <v>insert into Camaleon.CandidatoCongresoRenuncia( ORGPOLITICA, CARGO_AUTORIDAD, NOMBRES, APELLIDOS, NOMBRE_COMPLETO, ORG_POLITICA, ANIO_INICIO, ANIO_FINAL ) values( 'PERUANOS POR EL KAMBIO', 'CONGRESISTA', 'ABACINIAS ELCIAS', 'ROMAN PALACIN', 'ABACINIAS ELCIAS ROMAN PALACIN', 'MOV. INDEPENDIENTE UNIDOS POR JUNIN, SIERRA Y SELVA', '2005', '2011' );</v>
      </c>
    </row>
    <row r="415" spans="1:10" ht="15" customHeight="1" x14ac:dyDescent="0.2">
      <c r="A415" s="22" t="s">
        <v>7</v>
      </c>
      <c r="B415" s="22" t="s">
        <v>21</v>
      </c>
      <c r="C415" s="22" t="s">
        <v>748</v>
      </c>
      <c r="D415" s="22" t="s">
        <v>749</v>
      </c>
      <c r="E415" s="22" t="str">
        <f t="shared" si="12"/>
        <v>ABEL GRIMER BULNES ROJAS</v>
      </c>
      <c r="F415" s="22" t="s">
        <v>1012</v>
      </c>
      <c r="G415" s="23">
        <v>2010</v>
      </c>
      <c r="H415" s="23">
        <v>2012</v>
      </c>
      <c r="J415" s="22" t="str">
        <f t="shared" si="13"/>
        <v>insert into Camaleon.CandidatoCongresoRenuncia( ORGPOLITICA, CARGO_AUTORIDAD, NOMBRES, APELLIDOS, NOMBRE_COMPLETO, ORG_POLITICA, ANIO_INICIO, ANIO_FINAL ) values( 'PERUANOS POR EL KAMBIO', 'CONGRESISTA', 'ABEL GRIMER', 'BULNES ROJAS', 'ABEL GRIMER BULNES ROJAS', 'PARTIDO POLITICO " CAMBIO RADICAL" ', '2010', '2012' );</v>
      </c>
    </row>
    <row r="416" spans="1:10" ht="15" customHeight="1" x14ac:dyDescent="0.2">
      <c r="A416" s="22" t="s">
        <v>7</v>
      </c>
      <c r="B416" s="22" t="s">
        <v>21</v>
      </c>
      <c r="C416" s="22" t="s">
        <v>748</v>
      </c>
      <c r="D416" s="22" t="s">
        <v>749</v>
      </c>
      <c r="E416" s="22" t="str">
        <f t="shared" si="12"/>
        <v>ABEL GRIMER BULNES ROJAS</v>
      </c>
      <c r="F416" s="22" t="s">
        <v>1010</v>
      </c>
      <c r="G416" s="23">
        <v>2014</v>
      </c>
      <c r="H416" s="23">
        <v>2014</v>
      </c>
      <c r="J416" s="22" t="str">
        <f t="shared" si="13"/>
        <v>insert into Camaleon.CandidatoCongresoRenuncia( ORGPOLITICA, CARGO_AUTORIDAD, NOMBRES, APELLIDOS, NOMBRE_COMPLETO, ORG_POLITICA, ANIO_INICIO, ANIO_FINAL ) values( 'PERUANOS POR EL KAMBIO', 'CONGRESISTA', 'ABEL GRIMER', 'BULNES ROJAS', 'ABEL GRIMER BULNES ROJAS', 'PARTIDO POLÍTICO "CONFIANZA PERÚ"', '2014', '2014' );</v>
      </c>
    </row>
    <row r="417" spans="1:10" ht="15" customHeight="1" x14ac:dyDescent="0.2">
      <c r="A417" s="22" t="s">
        <v>7</v>
      </c>
      <c r="B417" s="22" t="s">
        <v>21</v>
      </c>
      <c r="C417" s="22" t="s">
        <v>748</v>
      </c>
      <c r="D417" s="22" t="s">
        <v>749</v>
      </c>
      <c r="E417" s="22" t="str">
        <f t="shared" si="12"/>
        <v>ABEL GRIMER BULNES ROJAS</v>
      </c>
      <c r="F417" s="22" t="s">
        <v>1011</v>
      </c>
      <c r="G417" s="23">
        <v>2014</v>
      </c>
      <c r="H417" s="23">
        <v>2015</v>
      </c>
      <c r="J417" s="22" t="str">
        <f t="shared" si="13"/>
        <v>insert into Camaleon.CandidatoCongresoRenuncia( ORGPOLITICA, CARGO_AUTORIDAD, NOMBRES, APELLIDOS, NOMBRE_COMPLETO, ORG_POLITICA, ANIO_INICIO, ANIO_FINAL ) values( 'PERUANOS POR EL KAMBIO', 'CONGRESISTA', 'ABEL GRIMER', 'BULNES ROJAS', 'ABEL GRIMER BULNES ROJAS', 'PARTIDO POLÍTICO "VAMOS PERÚ"', '2014', '2015' );</v>
      </c>
    </row>
    <row r="418" spans="1:10" ht="15" customHeight="1" x14ac:dyDescent="0.2">
      <c r="A418" s="22" t="s">
        <v>7</v>
      </c>
      <c r="B418" s="22" t="s">
        <v>21</v>
      </c>
      <c r="C418" s="22" t="s">
        <v>240</v>
      </c>
      <c r="D418" s="22" t="s">
        <v>713</v>
      </c>
      <c r="E418" s="22" t="str">
        <f t="shared" si="12"/>
        <v>ALBERTO DE BELAUNDE DE CARDENAS</v>
      </c>
      <c r="F418" s="22" t="s">
        <v>8977</v>
      </c>
      <c r="G418" s="23">
        <v>2014</v>
      </c>
      <c r="H418" s="23">
        <v>2015</v>
      </c>
      <c r="J418" s="22" t="str">
        <f t="shared" si="13"/>
        <v>insert into Camaleon.CandidatoCongresoRenuncia( ORGPOLITICA, CARGO_AUTORIDAD, NOMBRES, APELLIDOS, NOMBRE_COMPLETO, ORG_POLITICA, ANIO_INICIO, ANIO_FINAL ) values( 'PERUANOS POR EL KAMBIO', 'CONGRESISTA', 'ALBERTO', 'DE BELAUNDE DE CARDENAS', 'ALBERTO DE BELAUNDE DE CARDENAS', 'PARTIDO DEMOCRATICO "SOMOS PERÚ"', '2014', '2015' );</v>
      </c>
    </row>
    <row r="419" spans="1:10" ht="15" customHeight="1" x14ac:dyDescent="0.2">
      <c r="A419" s="22" t="s">
        <v>7</v>
      </c>
      <c r="B419" s="22" t="s">
        <v>21</v>
      </c>
      <c r="C419" s="22" t="s">
        <v>674</v>
      </c>
      <c r="D419" s="22" t="s">
        <v>675</v>
      </c>
      <c r="E419" s="22" t="str">
        <f t="shared" si="12"/>
        <v>ALBERTO EUGENIO OLIVA CORRALES</v>
      </c>
      <c r="F419" s="22" t="s">
        <v>1013</v>
      </c>
      <c r="G419" s="23">
        <v>2014</v>
      </c>
      <c r="H419" s="23">
        <v>2015</v>
      </c>
      <c r="J419" s="22" t="str">
        <f t="shared" si="13"/>
        <v>insert into Camaleon.CandidatoCongresoRenuncia( ORGPOLITICA, CARGO_AUTORIDAD, NOMBRES, APELLIDOS, NOMBRE_COMPLETO, ORG_POLITICA, ANIO_INICIO, ANIO_FINAL ) values( 'PERUANOS POR EL KAMBIO', 'CONGRESISTA', 'ALBERTO EUGENIO', 'OLIVA CORRALES', 'ALBERTO EUGENIO OLIVA CORRALES', 'MOVIMIENTO REGIONAL OBRAS POR LA MODERNIDA', '2014', '2015' );</v>
      </c>
    </row>
    <row r="420" spans="1:10" ht="15" customHeight="1" x14ac:dyDescent="0.2">
      <c r="A420" s="22" t="s">
        <v>7</v>
      </c>
      <c r="B420" s="22" t="s">
        <v>21</v>
      </c>
      <c r="C420" s="22" t="s">
        <v>726</v>
      </c>
      <c r="D420" s="22" t="s">
        <v>727</v>
      </c>
      <c r="E420" s="22" t="str">
        <f t="shared" si="12"/>
        <v>ALDO FRANCO LEON LOMBARDI MONTERO</v>
      </c>
      <c r="F420" s="22" t="s">
        <v>8957</v>
      </c>
      <c r="G420" s="23">
        <v>2004</v>
      </c>
      <c r="H420" s="23">
        <v>2005</v>
      </c>
      <c r="J420" s="22" t="str">
        <f t="shared" si="13"/>
        <v>insert into Camaleon.CandidatoCongresoRenuncia( ORGPOLITICA, CARGO_AUTORIDAD, NOMBRES, APELLIDOS, NOMBRE_COMPLETO, ORG_POLITICA, ANIO_INICIO, ANIO_FINAL ) values( 'PERUANOS POR EL KAMBIO', 'CONGRESISTA', 'ALDO FRANCO LEON', 'LOMBARDI MONTERO', 'ALDO FRANCO LEON LOMBARDI MONTERO', 'PARTIDO DEMOCRATICO SOMOS PERÚ', '2004', '2005' );</v>
      </c>
    </row>
    <row r="421" spans="1:10" ht="15" customHeight="1" x14ac:dyDescent="0.2">
      <c r="A421" s="22" t="s">
        <v>7</v>
      </c>
      <c r="B421" s="22" t="s">
        <v>21</v>
      </c>
      <c r="C421" s="22" t="s">
        <v>692</v>
      </c>
      <c r="D421" s="22" t="s">
        <v>693</v>
      </c>
      <c r="E421" s="22" t="str">
        <f t="shared" si="12"/>
        <v xml:space="preserve">ANA MELVA BERNUY RAMIREZ </v>
      </c>
      <c r="F421" s="22" t="s">
        <v>868</v>
      </c>
      <c r="G421" s="23">
        <v>2006</v>
      </c>
      <c r="H421" s="23">
        <v>2007</v>
      </c>
      <c r="J421" s="22" t="str">
        <f t="shared" si="13"/>
        <v>insert into Camaleon.CandidatoCongresoRenuncia( ORGPOLITICA, CARGO_AUTORIDAD, NOMBRES, APELLIDOS, NOMBRE_COMPLETO, ORG_POLITICA, ANIO_INICIO, ANIO_FINAL ) values( 'PERUANOS POR EL KAMBIO', 'CONGRESISTA', 'ANA MELVA', 'BERNUY RAMIREZ ', 'ANA MELVA BERNUY RAMIREZ ', 'ALIANZA PARA EL PROGRESO', '2006', '2007' );</v>
      </c>
    </row>
    <row r="422" spans="1:10" ht="15" customHeight="1" x14ac:dyDescent="0.2">
      <c r="A422" s="22" t="s">
        <v>7</v>
      </c>
      <c r="B422" s="22" t="s">
        <v>21</v>
      </c>
      <c r="C422" s="22" t="s">
        <v>53</v>
      </c>
      <c r="D422" s="22" t="s">
        <v>689</v>
      </c>
      <c r="E422" s="22" t="str">
        <f t="shared" si="12"/>
        <v>AUGUSTO SIPION BARRIOS</v>
      </c>
      <c r="F422" s="22" t="s">
        <v>8978</v>
      </c>
      <c r="G422" s="23">
        <v>2014</v>
      </c>
      <c r="H422" s="23">
        <v>2015</v>
      </c>
      <c r="J422" s="22" t="str">
        <f t="shared" si="13"/>
        <v>insert into Camaleon.CandidatoCongresoRenuncia( ORGPOLITICA, CARGO_AUTORIDAD, NOMBRES, APELLIDOS, NOMBRE_COMPLETO, ORG_POLITICA, ANIO_INICIO, ANIO_FINAL ) values( 'PERUANOS POR EL KAMBIO', 'CONGRESISTA', 'AUGUSTO', 'SIPION BARRIOS', 'AUGUSTO SIPION BARRIOS', 'PARTIDO POLITICO VAMOS PERÚ', '2014', '2015' );</v>
      </c>
    </row>
    <row r="423" spans="1:10" ht="15" customHeight="1" x14ac:dyDescent="0.2">
      <c r="A423" s="22" t="s">
        <v>7</v>
      </c>
      <c r="B423" s="22" t="s">
        <v>21</v>
      </c>
      <c r="C423" s="22" t="s">
        <v>67</v>
      </c>
      <c r="D423" s="22" t="s">
        <v>744</v>
      </c>
      <c r="E423" s="22" t="str">
        <f t="shared" si="12"/>
        <v>CARLOS ALBERTO MONTERO VILLEGAS</v>
      </c>
      <c r="F423" s="22" t="s">
        <v>935</v>
      </c>
      <c r="G423" s="23">
        <v>2005</v>
      </c>
      <c r="H423" s="23">
        <v>2010</v>
      </c>
      <c r="J423" s="22" t="str">
        <f t="shared" si="13"/>
        <v>insert into Camaleon.CandidatoCongresoRenuncia( ORGPOLITICA, CARGO_AUTORIDAD, NOMBRES, APELLIDOS, NOMBRE_COMPLETO, ORG_POLITICA, ANIO_INICIO, ANIO_FINAL ) values( 'PERUANOS POR EL KAMBIO', 'CONGRESISTA', 'CARLOS ALBERTO', 'MONTERO VILLEGAS', 'CARLOS ALBERTO MONTERO VILLEGAS', 'FUERZA NACIONAL', '2005', '2010' );</v>
      </c>
    </row>
    <row r="424" spans="1:10" ht="15" customHeight="1" x14ac:dyDescent="0.2">
      <c r="A424" s="22" t="s">
        <v>7</v>
      </c>
      <c r="B424" s="22" t="s">
        <v>21</v>
      </c>
      <c r="C424" s="22" t="s">
        <v>46</v>
      </c>
      <c r="D424" s="22" t="s">
        <v>684</v>
      </c>
      <c r="E424" s="22" t="str">
        <f t="shared" si="12"/>
        <v>CARLOS FERNANDO ARMAS ABRILL</v>
      </c>
      <c r="F424" s="22" t="s">
        <v>863</v>
      </c>
      <c r="G424" s="23">
        <v>2011</v>
      </c>
      <c r="H424" s="23">
        <v>2015</v>
      </c>
      <c r="J424" s="22" t="str">
        <f t="shared" si="13"/>
        <v>insert into Camaleon.CandidatoCongresoRenuncia( ORGPOLITICA, CARGO_AUTORIDAD, NOMBRES, APELLIDOS, NOMBRE_COMPLETO, ORG_POLITICA, ANIO_INICIO, ANIO_FINAL ) values( 'PERUANOS POR EL KAMBIO', 'CONGRESISTA', 'CARLOS FERNANDO', 'ARMAS ABRILL', 'CARLOS FERNANDO ARMAS ABRILL', 'UNIÓN POR EL PERÚ', '2011', '2015' );</v>
      </c>
    </row>
    <row r="425" spans="1:10" ht="15" customHeight="1" x14ac:dyDescent="0.2">
      <c r="A425" s="22" t="s">
        <v>7</v>
      </c>
      <c r="B425" s="22" t="s">
        <v>21</v>
      </c>
      <c r="C425" s="22" t="s">
        <v>385</v>
      </c>
      <c r="D425" s="22" t="s">
        <v>702</v>
      </c>
      <c r="E425" s="22" t="str">
        <f t="shared" si="12"/>
        <v>CARLOS RICARDO BRUCE MONTES DE OCA</v>
      </c>
      <c r="F425" s="22" t="s">
        <v>874</v>
      </c>
      <c r="G425" s="23">
        <v>2000</v>
      </c>
      <c r="H425" s="23">
        <v>2000</v>
      </c>
      <c r="J425" s="22" t="str">
        <f t="shared" si="13"/>
        <v>insert into Camaleon.CandidatoCongresoRenuncia( ORGPOLITICA, CARGO_AUTORIDAD, NOMBRES, APELLIDOS, NOMBRE_COMPLETO, ORG_POLITICA, ANIO_INICIO, ANIO_FINAL ) values( 'PERUANOS POR EL KAMBIO', 'CONGRESISTA', 'CARLOS RICARDO', 'BRUCE MONTES DE OCA', 'CARLOS RICARDO BRUCE MONTES DE OCA', 'SOMOS PERÚ', '2000', '2000' );</v>
      </c>
    </row>
    <row r="426" spans="1:10" ht="15" customHeight="1" x14ac:dyDescent="0.2">
      <c r="A426" s="22" t="s">
        <v>7</v>
      </c>
      <c r="B426" s="22" t="s">
        <v>21</v>
      </c>
      <c r="C426" s="22" t="s">
        <v>385</v>
      </c>
      <c r="D426" s="22" t="s">
        <v>702</v>
      </c>
      <c r="E426" s="22" t="str">
        <f t="shared" si="12"/>
        <v>CARLOS RICARDO BRUCE MONTES DE OCA</v>
      </c>
      <c r="F426" s="22" t="s">
        <v>8979</v>
      </c>
      <c r="G426" s="23">
        <v>2001</v>
      </c>
      <c r="H426" s="23">
        <v>2011</v>
      </c>
      <c r="J426" s="22" t="str">
        <f t="shared" si="13"/>
        <v>insert into Camaleon.CandidatoCongresoRenuncia( ORGPOLITICA, CARGO_AUTORIDAD, NOMBRES, APELLIDOS, NOMBRE_COMPLETO, ORG_POLITICA, ANIO_INICIO, ANIO_FINAL ) values( 'PERUANOS POR EL KAMBIO', 'CONGRESISTA', 'CARLOS RICARDO', 'BRUCE MONTES DE OCA', 'CARLOS RICARDO BRUCE MONTES DE OCA', 'PERÚ POSIBLE (EXPULSION)', '2001', '2011' );</v>
      </c>
    </row>
    <row r="427" spans="1:10" ht="15" customHeight="1" x14ac:dyDescent="0.2">
      <c r="A427" s="22" t="s">
        <v>7</v>
      </c>
      <c r="B427" s="22" t="s">
        <v>21</v>
      </c>
      <c r="C427" s="22" t="s">
        <v>729</v>
      </c>
      <c r="D427" s="22" t="s">
        <v>730</v>
      </c>
      <c r="E427" s="22" t="str">
        <f t="shared" si="12"/>
        <v>CARMEN RAQUEL NUÑEZ RENGIFO</v>
      </c>
      <c r="F427" s="22" t="s">
        <v>1014</v>
      </c>
      <c r="G427" s="23">
        <v>2005</v>
      </c>
      <c r="H427" s="23">
        <v>2006</v>
      </c>
      <c r="J427" s="22" t="str">
        <f t="shared" si="13"/>
        <v>insert into Camaleon.CandidatoCongresoRenuncia( ORGPOLITICA, CARGO_AUTORIDAD, NOMBRES, APELLIDOS, NOMBRE_COMPLETO, ORG_POLITICA, ANIO_INICIO, ANIO_FINAL ) values( 'PERUANOS POR EL KAMBIO', 'CONGRESISTA', 'CARMEN RAQUEL', 'NUÑEZ RENGIFO', 'CARMEN RAQUEL NUÑEZ RENGIFO', 'MOV. POLIT,. MOTOR DEL DESARROLLO', '2005', '2006' );</v>
      </c>
    </row>
    <row r="428" spans="1:10" ht="15" customHeight="1" x14ac:dyDescent="0.2">
      <c r="A428" s="22" t="s">
        <v>7</v>
      </c>
      <c r="B428" s="22" t="s">
        <v>21</v>
      </c>
      <c r="C428" s="22" t="s">
        <v>742</v>
      </c>
      <c r="D428" s="22" t="s">
        <v>743</v>
      </c>
      <c r="E428" s="22" t="str">
        <f t="shared" si="12"/>
        <v>CAYO CONDEZO MEZA</v>
      </c>
      <c r="F428" s="22" t="s">
        <v>878</v>
      </c>
      <c r="G428" s="23">
        <v>2011</v>
      </c>
      <c r="H428" s="23">
        <v>2014</v>
      </c>
      <c r="J428" s="22" t="str">
        <f t="shared" si="13"/>
        <v>insert into Camaleon.CandidatoCongresoRenuncia( ORGPOLITICA, CARGO_AUTORIDAD, NOMBRES, APELLIDOS, NOMBRE_COMPLETO, ORG_POLITICA, ANIO_INICIO, ANIO_FINAL ) values( 'PERUANOS POR EL KAMBIO', 'CONGRESISTA', 'CAYO', 'CONDEZO MEZA', 'CAYO CONDEZO MEZA', 'PERÚ POSIBLE', '2011', '2014' );</v>
      </c>
    </row>
    <row r="429" spans="1:10" ht="15" customHeight="1" x14ac:dyDescent="0.2">
      <c r="A429" s="22" t="s">
        <v>7</v>
      </c>
      <c r="B429" s="22" t="s">
        <v>21</v>
      </c>
      <c r="C429" s="22" t="s">
        <v>742</v>
      </c>
      <c r="D429" s="22" t="s">
        <v>743</v>
      </c>
      <c r="E429" s="22" t="str">
        <f t="shared" si="12"/>
        <v>CAYO CONDEZO MEZA</v>
      </c>
      <c r="F429" s="22" t="s">
        <v>868</v>
      </c>
      <c r="G429" s="23">
        <v>2010</v>
      </c>
      <c r="H429" s="23">
        <v>2011</v>
      </c>
      <c r="J429" s="22" t="str">
        <f t="shared" si="13"/>
        <v>insert into Camaleon.CandidatoCongresoRenuncia( ORGPOLITICA, CARGO_AUTORIDAD, NOMBRES, APELLIDOS, NOMBRE_COMPLETO, ORG_POLITICA, ANIO_INICIO, ANIO_FINAL ) values( 'PERUANOS POR EL KAMBIO', 'CONGRESISTA', 'CAYO', 'CONDEZO MEZA', 'CAYO CONDEZO MEZA', 'ALIANZA PARA EL PROGRESO', '2010', '2011' );</v>
      </c>
    </row>
    <row r="430" spans="1:10" ht="15" customHeight="1" x14ac:dyDescent="0.2">
      <c r="A430" s="22" t="s">
        <v>7</v>
      </c>
      <c r="B430" s="22" t="s">
        <v>21</v>
      </c>
      <c r="C430" s="22" t="s">
        <v>697</v>
      </c>
      <c r="D430" s="22" t="s">
        <v>698</v>
      </c>
      <c r="E430" s="22" t="str">
        <f t="shared" si="12"/>
        <v>CECILIA ROXANA TAIT VILLACORTA</v>
      </c>
      <c r="F430" s="22" t="s">
        <v>878</v>
      </c>
      <c r="G430" s="23">
        <v>2011</v>
      </c>
      <c r="H430" s="23">
        <v>2012</v>
      </c>
      <c r="J430" s="22" t="str">
        <f t="shared" si="13"/>
        <v>insert into Camaleon.CandidatoCongresoRenuncia( ORGPOLITICA, CARGO_AUTORIDAD, NOMBRES, APELLIDOS, NOMBRE_COMPLETO, ORG_POLITICA, ANIO_INICIO, ANIO_FINAL ) values( 'PERUANOS POR EL KAMBIO', 'CONGRESISTA', 'CECILIA ROXANA', 'TAIT VILLACORTA', 'CECILIA ROXANA TAIT VILLACORTA', 'PERÚ POSIBLE', '2011', '2012' );</v>
      </c>
    </row>
    <row r="431" spans="1:10" ht="15" customHeight="1" x14ac:dyDescent="0.2">
      <c r="A431" s="22" t="s">
        <v>7</v>
      </c>
      <c r="B431" s="22" t="s">
        <v>21</v>
      </c>
      <c r="C431" s="22" t="s">
        <v>690</v>
      </c>
      <c r="D431" s="22" t="s">
        <v>691</v>
      </c>
      <c r="E431" s="22" t="str">
        <f t="shared" si="12"/>
        <v>CLEMENTE FLORES VILCHEZ</v>
      </c>
      <c r="F431" s="22" t="s">
        <v>1015</v>
      </c>
      <c r="G431" s="23">
        <v>2013</v>
      </c>
      <c r="H431" s="23">
        <v>2014</v>
      </c>
      <c r="J431" s="22" t="str">
        <f t="shared" si="13"/>
        <v>insert into Camaleon.CandidatoCongresoRenuncia( ORGPOLITICA, CARGO_AUTORIDAD, NOMBRES, APELLIDOS, NOMBRE_COMPLETO, ORG_POLITICA, ANIO_INICIO, ANIO_FINAL ) values( 'PERUANOS POR EL KAMBIO', 'CONGRESISTA', 'CLEMENTE', 'FLORES VILCHEZ', 'CLEMENTE FLORES VILCHEZ', 'MOVIMIENTO REGIONAL: ''CONTIGO LAMBAYEQUE''', '2013', '2014' );</v>
      </c>
    </row>
    <row r="432" spans="1:10" ht="15" customHeight="1" x14ac:dyDescent="0.2">
      <c r="A432" s="22" t="s">
        <v>7</v>
      </c>
      <c r="B432" s="22" t="s">
        <v>21</v>
      </c>
      <c r="C432" s="22" t="s">
        <v>670</v>
      </c>
      <c r="D432" s="22" t="s">
        <v>671</v>
      </c>
      <c r="E432" s="22" t="str">
        <f t="shared" si="12"/>
        <v>DAMIAN DE LA CRUZ CCANTO</v>
      </c>
      <c r="F432" s="22" t="s">
        <v>8980</v>
      </c>
      <c r="G432" s="23">
        <v>2012</v>
      </c>
      <c r="H432" s="23">
        <v>2015</v>
      </c>
      <c r="J432" s="22" t="str">
        <f t="shared" si="13"/>
        <v>insert into Camaleon.CandidatoCongresoRenuncia( ORGPOLITICA, CARGO_AUTORIDAD, NOMBRES, APELLIDOS, NOMBRE_COMPLETO, ORG_POLITICA, ANIO_INICIO, ANIO_FINAL ) values( 'PERUANOS POR EL KAMBIO', 'CONGRESISTA', 'DAMIAN', 'DE LA CRUZ CCANTO', 'DAMIAN DE LA CRUZ CCANTO', 'PARTIDO DEMOCRATIO SOMOS PERÚ', '2012', '2015' );</v>
      </c>
    </row>
    <row r="433" spans="1:10" ht="15" customHeight="1" x14ac:dyDescent="0.2">
      <c r="A433" s="22" t="s">
        <v>7</v>
      </c>
      <c r="B433" s="22" t="s">
        <v>21</v>
      </c>
      <c r="C433" s="22" t="s">
        <v>719</v>
      </c>
      <c r="D433" s="22" t="s">
        <v>720</v>
      </c>
      <c r="E433" s="22" t="str">
        <f t="shared" si="12"/>
        <v>DONATO DIAZ AYALA</v>
      </c>
      <c r="F433" s="22" t="s">
        <v>19</v>
      </c>
      <c r="G433" s="23">
        <v>2008</v>
      </c>
      <c r="H433" s="23">
        <v>2012</v>
      </c>
      <c r="J433" s="22" t="str">
        <f t="shared" si="13"/>
        <v>insert into Camaleon.CandidatoCongresoRenuncia( ORGPOLITICA, CARGO_AUTORIDAD, NOMBRES, APELLIDOS, NOMBRE_COMPLETO, ORG_POLITICA, ANIO_INICIO, ANIO_FINAL ) values( 'PERUANOS POR EL KAMBIO', 'CONGRESISTA', 'DONATO', 'DIAZ AYALA', 'DONATO DIAZ AYALA', 'SIEMPRE UNIDOS', '2008', '2012' );</v>
      </c>
    </row>
    <row r="434" spans="1:10" ht="15" customHeight="1" x14ac:dyDescent="0.2">
      <c r="A434" s="22" t="s">
        <v>7</v>
      </c>
      <c r="B434" s="22" t="s">
        <v>21</v>
      </c>
      <c r="C434" s="22" t="s">
        <v>645</v>
      </c>
      <c r="D434" s="22" t="s">
        <v>660</v>
      </c>
      <c r="E434" s="22" t="str">
        <f t="shared" si="12"/>
        <v>EDUARDO ESPINOZA RAMOS</v>
      </c>
      <c r="F434" s="22" t="s">
        <v>8961</v>
      </c>
      <c r="G434" s="23">
        <v>2004</v>
      </c>
      <c r="H434" s="23">
        <v>2014</v>
      </c>
      <c r="J434" s="22" t="str">
        <f t="shared" si="13"/>
        <v>insert into Camaleon.CandidatoCongresoRenuncia( ORGPOLITICA, CARGO_AUTORIDAD, NOMBRES, APELLIDOS, NOMBRE_COMPLETO, ORG_POLITICA, ANIO_INICIO, ANIO_FINAL ) values( 'PERUANOS POR EL KAMBIO', 'CONGRESISTA', 'EDUARDO', 'ESPINOZA RAMOS', 'EDUARDO ESPINOZA RAMOS', 'UNION POR EL PERÚ', '2004', '2014' );</v>
      </c>
    </row>
    <row r="435" spans="1:10" ht="15" customHeight="1" x14ac:dyDescent="0.2">
      <c r="A435" s="22" t="s">
        <v>7</v>
      </c>
      <c r="B435" s="22" t="s">
        <v>21</v>
      </c>
      <c r="C435" s="22" t="s">
        <v>722</v>
      </c>
      <c r="D435" s="22" t="s">
        <v>723</v>
      </c>
      <c r="E435" s="22" t="str">
        <f t="shared" si="12"/>
        <v xml:space="preserve">ELSA LOURDES COLL CALDERON </v>
      </c>
      <c r="F435" s="22" t="s">
        <v>870</v>
      </c>
      <c r="G435" s="23">
        <v>2007</v>
      </c>
      <c r="H435" s="23">
        <v>2015</v>
      </c>
      <c r="J435" s="22" t="str">
        <f t="shared" si="13"/>
        <v>insert into Camaleon.CandidatoCongresoRenuncia( ORGPOLITICA, CARGO_AUTORIDAD, NOMBRES, APELLIDOS, NOMBRE_COMPLETO, ORG_POLITICA, ANIO_INICIO, ANIO_FINAL ) values( 'PERUANOS POR EL KAMBIO', 'CONGRESISTA', 'ELSA LOURDES', 'COLL CALDERON ', 'ELSA LOURDES COLL CALDERON ', 'PARTIDO POPULAR CRISTIANO', '2007', '2015' );</v>
      </c>
    </row>
    <row r="436" spans="1:10" ht="15" customHeight="1" x14ac:dyDescent="0.2">
      <c r="A436" s="22" t="s">
        <v>7</v>
      </c>
      <c r="B436" s="22" t="s">
        <v>21</v>
      </c>
      <c r="C436" s="22" t="s">
        <v>384</v>
      </c>
      <c r="D436" s="22" t="s">
        <v>661</v>
      </c>
      <c r="E436" s="22" t="str">
        <f t="shared" si="12"/>
        <v>ERIBERTO VILLANUEVA CASTREJON</v>
      </c>
      <c r="F436" s="22" t="s">
        <v>864</v>
      </c>
      <c r="G436" s="23">
        <v>2005</v>
      </c>
      <c r="H436" s="23">
        <v>2015</v>
      </c>
      <c r="J436" s="22" t="str">
        <f t="shared" si="13"/>
        <v>insert into Camaleon.CandidatoCongresoRenuncia( ORGPOLITICA, CARGO_AUTORIDAD, NOMBRES, APELLIDOS, NOMBRE_COMPLETO, ORG_POLITICA, ANIO_INICIO, ANIO_FINAL ) values( 'PERUANOS POR EL KAMBIO', 'CONGRESISTA', 'ERIBERTO', 'VILLANUEVA CASTREJON', 'ERIBERTO VILLANUEVA CASTREJON', 'Unión por el Perú', '2005', '2015' );</v>
      </c>
    </row>
    <row r="437" spans="1:10" ht="15" customHeight="1" x14ac:dyDescent="0.2">
      <c r="A437" s="22" t="s">
        <v>7</v>
      </c>
      <c r="B437" s="22" t="s">
        <v>21</v>
      </c>
      <c r="C437" s="22" t="s">
        <v>237</v>
      </c>
      <c r="D437" s="22" t="s">
        <v>745</v>
      </c>
      <c r="E437" s="22" t="str">
        <f t="shared" si="12"/>
        <v>FLOR DE MARIA VALLE CULQUICONDOR</v>
      </c>
      <c r="F437" s="22" t="s">
        <v>878</v>
      </c>
      <c r="G437" s="23">
        <v>2000</v>
      </c>
      <c r="H437" s="23">
        <v>2010</v>
      </c>
      <c r="J437" s="22" t="str">
        <f t="shared" si="13"/>
        <v>insert into Camaleon.CandidatoCongresoRenuncia( ORGPOLITICA, CARGO_AUTORIDAD, NOMBRES, APELLIDOS, NOMBRE_COMPLETO, ORG_POLITICA, ANIO_INICIO, ANIO_FINAL ) values( 'PERUANOS POR EL KAMBIO', 'CONGRESISTA', 'FLOR DE MARIA', 'VALLE CULQUICONDOR', 'FLOR DE MARIA VALLE CULQUICONDOR', 'PERÚ POSIBLE', '2000', '2010' );</v>
      </c>
    </row>
    <row r="438" spans="1:10" ht="15" customHeight="1" x14ac:dyDescent="0.2">
      <c r="A438" s="22" t="s">
        <v>7</v>
      </c>
      <c r="B438" s="22" t="s">
        <v>21</v>
      </c>
      <c r="C438" s="22" t="s">
        <v>682</v>
      </c>
      <c r="D438" s="22" t="s">
        <v>683</v>
      </c>
      <c r="E438" s="22" t="str">
        <f t="shared" si="12"/>
        <v>FLOR MARISOL BOCANEGRA URTECHO</v>
      </c>
      <c r="F438" s="22" t="s">
        <v>1016</v>
      </c>
      <c r="G438" s="23">
        <v>2010</v>
      </c>
      <c r="H438" s="23">
        <v>2015</v>
      </c>
      <c r="J438" s="22" t="str">
        <f t="shared" si="13"/>
        <v>insert into Camaleon.CandidatoCongresoRenuncia( ORGPOLITICA, CARGO_AUTORIDAD, NOMBRES, APELLIDOS, NOMBRE_COMPLETO, ORG_POLITICA, ANIO_INICIO, ANIO_FINAL ) values( 'PERUANOS POR EL KAMBIO', 'CONGRESISTA', 'FLOR MARISOL', 'BOCANEGRA URTECHO', 'FLOR MARISOL BOCANEGRA URTECHO', 'PERÚ PATRIA SEGURA', '2010', '2015' );</v>
      </c>
    </row>
    <row r="439" spans="1:10" ht="15" customHeight="1" x14ac:dyDescent="0.2">
      <c r="A439" s="22" t="s">
        <v>7</v>
      </c>
      <c r="B439" s="22" t="s">
        <v>21</v>
      </c>
      <c r="C439" s="22" t="s">
        <v>736</v>
      </c>
      <c r="D439" s="22" t="s">
        <v>737</v>
      </c>
      <c r="E439" s="22" t="str">
        <f t="shared" si="12"/>
        <v>FRANCISCO KELER RENGIFO KHAN</v>
      </c>
      <c r="F439" s="22" t="s">
        <v>8961</v>
      </c>
      <c r="G439" s="23">
        <v>2014</v>
      </c>
      <c r="H439" s="23">
        <v>2015</v>
      </c>
      <c r="J439" s="22" t="str">
        <f t="shared" si="13"/>
        <v>insert into Camaleon.CandidatoCongresoRenuncia( ORGPOLITICA, CARGO_AUTORIDAD, NOMBRES, APELLIDOS, NOMBRE_COMPLETO, ORG_POLITICA, ANIO_INICIO, ANIO_FINAL ) values( 'PERUANOS POR EL KAMBIO', 'CONGRESISTA', 'FRANCISCO KELER', 'RENGIFO KHAN', 'FRANCISCO KELER RENGIFO KHAN', 'UNION POR EL PERÚ', '2014', '2015' );</v>
      </c>
    </row>
    <row r="440" spans="1:10" ht="15" customHeight="1" x14ac:dyDescent="0.2">
      <c r="A440" s="22" t="s">
        <v>7</v>
      </c>
      <c r="B440" s="22" t="s">
        <v>21</v>
      </c>
      <c r="C440" s="22" t="s">
        <v>709</v>
      </c>
      <c r="D440" s="22" t="s">
        <v>710</v>
      </c>
      <c r="E440" s="22" t="str">
        <f t="shared" si="12"/>
        <v>FREDDY ANGELLO SIFUENTES OCAÑA</v>
      </c>
      <c r="F440" s="22" t="s">
        <v>889</v>
      </c>
      <c r="G440" s="23">
        <v>2006</v>
      </c>
      <c r="H440" s="23">
        <v>2007</v>
      </c>
      <c r="J440" s="22" t="str">
        <f t="shared" si="13"/>
        <v>insert into Camaleon.CandidatoCongresoRenuncia( ORGPOLITICA, CARGO_AUTORIDAD, NOMBRES, APELLIDOS, NOMBRE_COMPLETO, ORG_POLITICA, ANIO_INICIO, ANIO_FINAL ) values( 'PERUANOS POR EL KAMBIO', 'CONGRESISTA', 'FREDDY ANGELLO', 'SIFUENTES OCAÑA', 'FREDDY ANGELLO SIFUENTES OCAÑA', 'ALIANZA PARA EL PROGRESO ', '2006', '2007' );</v>
      </c>
    </row>
    <row r="441" spans="1:10" ht="15" customHeight="1" x14ac:dyDescent="0.2">
      <c r="A441" s="22" t="s">
        <v>7</v>
      </c>
      <c r="B441" s="22" t="s">
        <v>21</v>
      </c>
      <c r="C441" s="22" t="s">
        <v>618</v>
      </c>
      <c r="D441" s="22" t="s">
        <v>696</v>
      </c>
      <c r="E441" s="22" t="str">
        <f t="shared" si="12"/>
        <v>GERMAN CORDOVA VIDAL</v>
      </c>
      <c r="F441" s="22" t="s">
        <v>8958</v>
      </c>
      <c r="G441" s="23">
        <v>2009</v>
      </c>
      <c r="H441" s="23">
        <v>2013</v>
      </c>
      <c r="J441" s="22" t="str">
        <f t="shared" si="13"/>
        <v>insert into Camaleon.CandidatoCongresoRenuncia( ORGPOLITICA, CARGO_AUTORIDAD, NOMBRES, APELLIDOS, NOMBRE_COMPLETO, ORG_POLITICA, ANIO_INICIO, ANIO_FINAL ) values( 'PERUANOS POR EL KAMBIO', 'CONGRESISTA', 'GERMAN', 'CORDOVA VIDAL', 'GERMAN CORDOVA VIDAL', 'PARTIDO POLITICO PERÚ POSIBLE', '2009', '2013' );</v>
      </c>
    </row>
    <row r="442" spans="1:10" ht="15" customHeight="1" x14ac:dyDescent="0.2">
      <c r="A442" s="22" t="s">
        <v>7</v>
      </c>
      <c r="B442" s="22" t="s">
        <v>21</v>
      </c>
      <c r="C442" s="22" t="s">
        <v>714</v>
      </c>
      <c r="D442" s="22" t="s">
        <v>715</v>
      </c>
      <c r="E442" s="22" t="str">
        <f t="shared" si="12"/>
        <v>GINO FRANCISCO COSTA SANTOLALLA</v>
      </c>
      <c r="F442" s="22" t="s">
        <v>944</v>
      </c>
      <c r="G442" s="23">
        <v>2005</v>
      </c>
      <c r="H442" s="23">
        <v>2006</v>
      </c>
      <c r="J442" s="22" t="str">
        <f t="shared" si="13"/>
        <v>insert into Camaleon.CandidatoCongresoRenuncia( ORGPOLITICA, CARGO_AUTORIDAD, NOMBRES, APELLIDOS, NOMBRE_COMPLETO, ORG_POLITICA, ANIO_INICIO, ANIO_FINAL ) values( 'PERUANOS POR EL KAMBIO', 'CONGRESISTA', 'GINO FRANCISCO', 'COSTA SANTOLALLA', 'GINO FRANCISCO COSTA SANTOLALLA', 'PARTIDO POR LA DEMOCRACIA SOCIAL', '2005', '2006' );</v>
      </c>
    </row>
    <row r="443" spans="1:10" ht="15" customHeight="1" x14ac:dyDescent="0.2">
      <c r="A443" s="22" t="s">
        <v>7</v>
      </c>
      <c r="B443" s="22" t="s">
        <v>21</v>
      </c>
      <c r="C443" s="22" t="s">
        <v>714</v>
      </c>
      <c r="D443" s="22" t="s">
        <v>715</v>
      </c>
      <c r="E443" s="22" t="str">
        <f t="shared" si="12"/>
        <v>GINO FRANCISCO COSTA SANTOLALLA</v>
      </c>
      <c r="F443" s="22" t="s">
        <v>874</v>
      </c>
      <c r="G443" s="23">
        <v>2015</v>
      </c>
      <c r="H443" s="23">
        <v>2015</v>
      </c>
      <c r="J443" s="22" t="str">
        <f t="shared" si="13"/>
        <v>insert into Camaleon.CandidatoCongresoRenuncia( ORGPOLITICA, CARGO_AUTORIDAD, NOMBRES, APELLIDOS, NOMBRE_COMPLETO, ORG_POLITICA, ANIO_INICIO, ANIO_FINAL ) values( 'PERUANOS POR EL KAMBIO', 'CONGRESISTA', 'GINO FRANCISCO', 'COSTA SANTOLALLA', 'GINO FRANCISCO COSTA SANTOLALLA', 'SOMOS PERÚ', '2015', '2015' );</v>
      </c>
    </row>
    <row r="444" spans="1:10" ht="15" customHeight="1" x14ac:dyDescent="0.2">
      <c r="A444" s="22" t="s">
        <v>7</v>
      </c>
      <c r="B444" s="22" t="s">
        <v>21</v>
      </c>
      <c r="C444" s="22" t="s">
        <v>664</v>
      </c>
      <c r="D444" s="22" t="s">
        <v>665</v>
      </c>
      <c r="E444" s="22" t="str">
        <f t="shared" si="12"/>
        <v>GIOCONDA ROSALBA TRIPI MORALES</v>
      </c>
      <c r="F444" s="22" t="s">
        <v>1017</v>
      </c>
      <c r="G444" s="23">
        <v>1996</v>
      </c>
      <c r="H444" s="23">
        <v>2014</v>
      </c>
      <c r="J444" s="22" t="str">
        <f t="shared" si="13"/>
        <v>insert into Camaleon.CandidatoCongresoRenuncia( ORGPOLITICA, CARGO_AUTORIDAD, NOMBRES, APELLIDOS, NOMBRE_COMPLETO, ORG_POLITICA, ANIO_INICIO, ANIO_FINAL ) values( 'PERUANOS POR EL KAMBIO', 'CONGRESISTA', 'GIOCONDA ROSALBA', 'TRIPI MORALES', 'GIOCONDA ROSALBA TRIPI MORALES', 'MOVIMIENTO INDEPENDIENTE CHIM PUM CALLAO', '1996', '2014' );</v>
      </c>
    </row>
    <row r="445" spans="1:10" ht="15" customHeight="1" x14ac:dyDescent="0.2">
      <c r="A445" s="22" t="s">
        <v>7</v>
      </c>
      <c r="B445" s="22" t="s">
        <v>21</v>
      </c>
      <c r="C445" s="22" t="s">
        <v>757</v>
      </c>
      <c r="D445" s="22" t="s">
        <v>758</v>
      </c>
      <c r="E445" s="22" t="str">
        <f t="shared" si="12"/>
        <v>GLADYS SOFIA RODRIGUEZ ASPAJO</v>
      </c>
      <c r="F445" s="22" t="s">
        <v>868</v>
      </c>
      <c r="G445" s="23">
        <v>2010</v>
      </c>
      <c r="H445" s="23">
        <v>2013</v>
      </c>
      <c r="J445" s="22" t="str">
        <f t="shared" si="13"/>
        <v>insert into Camaleon.CandidatoCongresoRenuncia( ORGPOLITICA, CARGO_AUTORIDAD, NOMBRES, APELLIDOS, NOMBRE_COMPLETO, ORG_POLITICA, ANIO_INICIO, ANIO_FINAL ) values( 'PERUANOS POR EL KAMBIO', 'CONGRESISTA', 'GLADYS SOFIA', 'RODRIGUEZ ASPAJO', 'GLADYS SOFIA RODRIGUEZ ASPAJO', 'ALIANZA PARA EL PROGRESO', '2010', '2013' );</v>
      </c>
    </row>
    <row r="446" spans="1:10" ht="15" customHeight="1" x14ac:dyDescent="0.2">
      <c r="A446" s="22" t="s">
        <v>7</v>
      </c>
      <c r="B446" s="22" t="s">
        <v>21</v>
      </c>
      <c r="C446" s="22" t="s">
        <v>685</v>
      </c>
      <c r="D446" s="22" t="s">
        <v>686</v>
      </c>
      <c r="E446" s="22" t="str">
        <f t="shared" si="12"/>
        <v>GONZALO EDUARDO SANCHEZ BOCANEGRA</v>
      </c>
      <c r="F446" s="22" t="s">
        <v>8978</v>
      </c>
      <c r="G446" s="23">
        <v>2014</v>
      </c>
      <c r="H446" s="23">
        <v>2014</v>
      </c>
      <c r="J446" s="22" t="str">
        <f t="shared" si="13"/>
        <v>insert into Camaleon.CandidatoCongresoRenuncia( ORGPOLITICA, CARGO_AUTORIDAD, NOMBRES, APELLIDOS, NOMBRE_COMPLETO, ORG_POLITICA, ANIO_INICIO, ANIO_FINAL ) values( 'PERUANOS POR EL KAMBIO', 'CONGRESISTA', 'GONZALO EDUARDO', 'SANCHEZ BOCANEGRA', 'GONZALO EDUARDO SANCHEZ BOCANEGRA', 'PARTIDO POLITICO VAMOS PERÚ', '2014', '2014' );</v>
      </c>
    </row>
    <row r="447" spans="1:10" ht="15" customHeight="1" x14ac:dyDescent="0.2">
      <c r="A447" s="22" t="s">
        <v>7</v>
      </c>
      <c r="B447" s="22" t="s">
        <v>21</v>
      </c>
      <c r="C447" s="22" t="s">
        <v>685</v>
      </c>
      <c r="D447" s="22" t="s">
        <v>686</v>
      </c>
      <c r="E447" s="22" t="str">
        <f t="shared" si="12"/>
        <v>GONZALO EDUARDO SANCHEZ BOCANEGRA</v>
      </c>
      <c r="F447" s="22" t="s">
        <v>8958</v>
      </c>
      <c r="G447" s="23">
        <v>1999</v>
      </c>
      <c r="H447" s="23">
        <v>2012</v>
      </c>
      <c r="J447" s="22" t="str">
        <f t="shared" si="13"/>
        <v>insert into Camaleon.CandidatoCongresoRenuncia( ORGPOLITICA, CARGO_AUTORIDAD, NOMBRES, APELLIDOS, NOMBRE_COMPLETO, ORG_POLITICA, ANIO_INICIO, ANIO_FINAL ) values( 'PERUANOS POR EL KAMBIO', 'CONGRESISTA', 'GONZALO EDUARDO', 'SANCHEZ BOCANEGRA', 'GONZALO EDUARDO SANCHEZ BOCANEGRA', 'PARTIDO POLITICO PERÚ POSIBLE', '1999', '2012' );</v>
      </c>
    </row>
    <row r="448" spans="1:10" ht="15" customHeight="1" x14ac:dyDescent="0.2">
      <c r="A448" s="22" t="s">
        <v>7</v>
      </c>
      <c r="B448" s="22" t="s">
        <v>21</v>
      </c>
      <c r="C448" s="22" t="s">
        <v>760</v>
      </c>
      <c r="D448" s="22" t="s">
        <v>761</v>
      </c>
      <c r="E448" s="22" t="str">
        <f t="shared" si="12"/>
        <v>HAROLD LEONCIO BURGOS HERRERA</v>
      </c>
      <c r="F448" s="22" t="s">
        <v>859</v>
      </c>
      <c r="G448" s="23">
        <v>2008</v>
      </c>
      <c r="H448" s="23">
        <v>2015</v>
      </c>
      <c r="J448" s="22" t="str">
        <f t="shared" si="13"/>
        <v>insert into Camaleon.CandidatoCongresoRenuncia( ORGPOLITICA, CARGO_AUTORIDAD, NOMBRES, APELLIDOS, NOMBRE_COMPLETO, ORG_POLITICA, ANIO_INICIO, ANIO_FINAL ) values( 'PERUANOS POR EL KAMBIO', 'CONGRESISTA', 'HAROLD LEONCIO', 'BURGOS HERRERA', 'HAROLD LEONCIO BURGOS HERRERA', 'PARTIDO APRISTA PERUANO', '2008', '2015' );</v>
      </c>
    </row>
    <row r="449" spans="1:10" ht="15" customHeight="1" x14ac:dyDescent="0.2">
      <c r="A449" s="22" t="s">
        <v>7</v>
      </c>
      <c r="B449" s="22" t="s">
        <v>21</v>
      </c>
      <c r="C449" s="22" t="s">
        <v>657</v>
      </c>
      <c r="D449" s="22" t="s">
        <v>658</v>
      </c>
      <c r="E449" s="22" t="str">
        <f t="shared" si="12"/>
        <v>HECTOR HUGO CHAVEZ CHUCHON</v>
      </c>
      <c r="F449" s="22" t="s">
        <v>882</v>
      </c>
      <c r="G449" s="23">
        <v>2001</v>
      </c>
      <c r="H449" s="23">
        <v>2002</v>
      </c>
      <c r="J449" s="22" t="str">
        <f t="shared" si="13"/>
        <v>insert into Camaleon.CandidatoCongresoRenuncia( ORGPOLITICA, CARGO_AUTORIDAD, NOMBRES, APELLIDOS, NOMBRE_COMPLETO, ORG_POLITICA, ANIO_INICIO, ANIO_FINAL ) values( 'PERUANOS POR EL KAMBIO', 'CONGRESISTA', 'HECTOR HUGO', 'CHAVEZ CHUCHON', 'HECTOR HUGO CHAVEZ CHUCHON', 'PARTIDO POPULAR CRISTIANO ', '2001', '2002' );</v>
      </c>
    </row>
    <row r="450" spans="1:10" ht="15" customHeight="1" x14ac:dyDescent="0.2">
      <c r="A450" s="22" t="s">
        <v>7</v>
      </c>
      <c r="B450" s="22" t="s">
        <v>21</v>
      </c>
      <c r="C450" s="22" t="s">
        <v>657</v>
      </c>
      <c r="D450" s="22" t="s">
        <v>658</v>
      </c>
      <c r="E450" s="22" t="str">
        <f t="shared" si="12"/>
        <v>HECTOR HUGO CHAVEZ CHUCHON</v>
      </c>
      <c r="F450" s="22" t="s">
        <v>878</v>
      </c>
      <c r="G450" s="23">
        <v>2010</v>
      </c>
      <c r="H450" s="23">
        <v>2015</v>
      </c>
      <c r="J450" s="22" t="str">
        <f t="shared" si="13"/>
        <v>insert into Camaleon.CandidatoCongresoRenuncia( ORGPOLITICA, CARGO_AUTORIDAD, NOMBRES, APELLIDOS, NOMBRE_COMPLETO, ORG_POLITICA, ANIO_INICIO, ANIO_FINAL ) values( 'PERUANOS POR EL KAMBIO', 'CONGRESISTA', 'HECTOR HUGO', 'CHAVEZ CHUCHON', 'HECTOR HUGO CHAVEZ CHUCHON', 'PERÚ POSIBLE', '2010', '2015' );</v>
      </c>
    </row>
    <row r="451" spans="1:10" ht="15" customHeight="1" x14ac:dyDescent="0.2">
      <c r="A451" s="22" t="s">
        <v>7</v>
      </c>
      <c r="B451" s="22" t="s">
        <v>21</v>
      </c>
      <c r="C451" s="22" t="s">
        <v>382</v>
      </c>
      <c r="D451" s="22" t="s">
        <v>659</v>
      </c>
      <c r="E451" s="22" t="str">
        <f t="shared" ref="E451:E514" si="14">C451 &amp; " " &amp; D451</f>
        <v>ISAAC ERNESTO MOLINA CHAVEZ</v>
      </c>
      <c r="F451" s="22" t="s">
        <v>1018</v>
      </c>
      <c r="G451" s="23">
        <v>2005</v>
      </c>
      <c r="H451" s="23">
        <v>2015</v>
      </c>
      <c r="J451" s="22" t="str">
        <f t="shared" ref="J451:J514" si="15">"insert into Camaleon.CandidatoCongresoRenuncia( "&amp;$A$1&amp;", "&amp;$B$1&amp;", "&amp;$C$1&amp;", "&amp;$D$1&amp;", "&amp;$E$1&amp;", "&amp;$F$1&amp;", "&amp;$G$1&amp;", "&amp;$H$1&amp;" ) values( '"&amp;A451&amp;"', '"&amp;B451&amp;"', '"&amp;C451&amp;"', '"&amp;D451&amp;"', '"&amp;E451&amp;"', '"&amp;F451&amp;"', '"&amp;G451&amp;"', '"&amp;H451&amp;"' );"</f>
        <v>insert into Camaleon.CandidatoCongresoRenuncia( ORGPOLITICA, CARGO_AUTORIDAD, NOMBRES, APELLIDOS, NOMBRE_COMPLETO, ORG_POLITICA, ANIO_INICIO, ANIO_FINAL ) values( 'PERUANOS POR EL KAMBIO', 'CONGRESISTA', 'ISAAC ERNESTO', 'MOLINA CHAVEZ', 'ISAAC ERNESTO MOLINA CHAVEZ', 'MOVIMIENTO INDEPENDIENTE INNOVACION REGIONAL AYACUCHO', '2005', '2015' );</v>
      </c>
    </row>
    <row r="452" spans="1:10" ht="15" customHeight="1" x14ac:dyDescent="0.2">
      <c r="A452" s="22" t="s">
        <v>7</v>
      </c>
      <c r="B452" s="22" t="s">
        <v>21</v>
      </c>
      <c r="C452" s="22" t="s">
        <v>653</v>
      </c>
      <c r="D452" s="22" t="s">
        <v>654</v>
      </c>
      <c r="E452" s="22" t="str">
        <f t="shared" si="14"/>
        <v>IVONNE CONTRERAS CAMACHO</v>
      </c>
      <c r="F452" s="22" t="s">
        <v>872</v>
      </c>
      <c r="G452" s="23">
        <v>2007</v>
      </c>
      <c r="H452" s="23">
        <v>2010</v>
      </c>
      <c r="J452" s="22" t="str">
        <f t="shared" si="15"/>
        <v>insert into Camaleon.CandidatoCongresoRenuncia( ORGPOLITICA, CARGO_AUTORIDAD, NOMBRES, APELLIDOS, NOMBRE_COMPLETO, ORG_POLITICA, ANIO_INICIO, ANIO_FINAL ) values( 'PERUANOS POR EL KAMBIO', 'CONGRESISTA', 'IVONNE', 'CONTRERAS CAMACHO', 'IVONNE CONTRERAS CAMACHO', 'MOVIMIENTO POPULAR KALLPA', '2007', '2010' );</v>
      </c>
    </row>
    <row r="453" spans="1:10" ht="15" customHeight="1" x14ac:dyDescent="0.2">
      <c r="A453" s="22" t="s">
        <v>7</v>
      </c>
      <c r="B453" s="22" t="s">
        <v>21</v>
      </c>
      <c r="C453" s="22" t="s">
        <v>668</v>
      </c>
      <c r="D453" s="22" t="s">
        <v>669</v>
      </c>
      <c r="E453" s="22" t="str">
        <f t="shared" si="14"/>
        <v>JANET EMILIA SANCHEZ ALVA</v>
      </c>
      <c r="F453" s="22" t="s">
        <v>1019</v>
      </c>
      <c r="G453" s="23">
        <v>2012</v>
      </c>
      <c r="H453" s="23">
        <v>2013</v>
      </c>
      <c r="J453" s="22" t="str">
        <f t="shared" si="15"/>
        <v>insert into Camaleon.CandidatoCongresoRenuncia( ORGPOLITICA, CARGO_AUTORIDAD, NOMBRES, APELLIDOS, NOMBRE_COMPLETO, ORG_POLITICA, ANIO_INICIO, ANIO_FINAL ) values( 'PERUANOS POR EL KAMBIO', 'CONGRESISTA', 'JANET EMILIA', 'SANCHEZ ALVA', 'JANET EMILIA SANCHEZ ALVA', 'UNION DEMOCRÁTICA CHALACA -UDC', '2012', '2013' );</v>
      </c>
    </row>
    <row r="454" spans="1:10" ht="15" customHeight="1" x14ac:dyDescent="0.2">
      <c r="A454" s="22" t="s">
        <v>7</v>
      </c>
      <c r="B454" s="22" t="s">
        <v>21</v>
      </c>
      <c r="C454" s="22" t="s">
        <v>668</v>
      </c>
      <c r="D454" s="22" t="s">
        <v>669</v>
      </c>
      <c r="E454" s="22" t="str">
        <f t="shared" si="14"/>
        <v>JANET EMILIA SANCHEZ ALVA</v>
      </c>
      <c r="F454" s="22" t="s">
        <v>859</v>
      </c>
      <c r="G454" s="23">
        <v>2004</v>
      </c>
      <c r="H454" s="23">
        <v>2005</v>
      </c>
      <c r="J454" s="22" t="str">
        <f t="shared" si="15"/>
        <v>insert into Camaleon.CandidatoCongresoRenuncia( ORGPOLITICA, CARGO_AUTORIDAD, NOMBRES, APELLIDOS, NOMBRE_COMPLETO, ORG_POLITICA, ANIO_INICIO, ANIO_FINAL ) values( 'PERUANOS POR EL KAMBIO', 'CONGRESISTA', 'JANET EMILIA', 'SANCHEZ ALVA', 'JANET EMILIA SANCHEZ ALVA', 'PARTIDO APRISTA PERUANO', '2004', '2005' );</v>
      </c>
    </row>
    <row r="455" spans="1:10" ht="15" customHeight="1" x14ac:dyDescent="0.2">
      <c r="A455" s="22" t="s">
        <v>7</v>
      </c>
      <c r="B455" s="22" t="s">
        <v>21</v>
      </c>
      <c r="C455" s="22" t="s">
        <v>750</v>
      </c>
      <c r="D455" s="22" t="s">
        <v>751</v>
      </c>
      <c r="E455" s="22" t="str">
        <f t="shared" si="14"/>
        <v>JAVIER FERNANDO MIGUEL ATKINS LERGGIOS</v>
      </c>
      <c r="F455" s="22" t="s">
        <v>1020</v>
      </c>
      <c r="G455" s="23">
        <v>2009</v>
      </c>
      <c r="H455" s="23">
        <v>2012</v>
      </c>
      <c r="J455" s="22" t="str">
        <f t="shared" si="15"/>
        <v>insert into Camaleon.CandidatoCongresoRenuncia( ORGPOLITICA, CARGO_AUTORIDAD, NOMBRES, APELLIDOS, NOMBRE_COMPLETO, ORG_POLITICA, ANIO_INICIO, ANIO_FINAL ) values( 'PERUANOS POR EL KAMBIO', 'CONGRESISTA', 'JAVIER FERNANDO MIGUEL', 'ATKINS LERGGIOS', 'JAVIER FERNANDO MIGUEL ATKINS LERGGIOS', 'MOVIMIENTO REGIONAL CONSTRUYENDO REGION', '2009', '2012' );</v>
      </c>
    </row>
    <row r="456" spans="1:10" ht="15" customHeight="1" x14ac:dyDescent="0.2">
      <c r="A456" s="22" t="s">
        <v>7</v>
      </c>
      <c r="B456" s="22" t="s">
        <v>21</v>
      </c>
      <c r="C456" s="22" t="s">
        <v>738</v>
      </c>
      <c r="D456" s="22" t="s">
        <v>739</v>
      </c>
      <c r="E456" s="22" t="str">
        <f t="shared" si="14"/>
        <v>JAVIER REMBERTO ZEBALLOS CHAVEZ</v>
      </c>
      <c r="F456" s="22" t="s">
        <v>878</v>
      </c>
      <c r="G456" s="23">
        <v>2005</v>
      </c>
      <c r="H456" s="23">
        <v>2010</v>
      </c>
      <c r="J456" s="22" t="str">
        <f t="shared" si="15"/>
        <v>insert into Camaleon.CandidatoCongresoRenuncia( ORGPOLITICA, CARGO_AUTORIDAD, NOMBRES, APELLIDOS, NOMBRE_COMPLETO, ORG_POLITICA, ANIO_INICIO, ANIO_FINAL ) values( 'PERUANOS POR EL KAMBIO', 'CONGRESISTA', 'JAVIER REMBERTO', 'ZEBALLOS CHAVEZ', 'JAVIER REMBERTO ZEBALLOS CHAVEZ', 'PERÚ POSIBLE', '2005', '2010' );</v>
      </c>
    </row>
    <row r="457" spans="1:10" ht="15" customHeight="1" x14ac:dyDescent="0.2">
      <c r="A457" s="22" t="s">
        <v>7</v>
      </c>
      <c r="B457" s="22" t="s">
        <v>21</v>
      </c>
      <c r="C457" s="22" t="s">
        <v>733</v>
      </c>
      <c r="D457" s="22" t="s">
        <v>734</v>
      </c>
      <c r="E457" s="22" t="str">
        <f t="shared" si="14"/>
        <v>JORGE ENRIQUE MELENDEZ CELIS</v>
      </c>
      <c r="F457" s="22" t="s">
        <v>1021</v>
      </c>
      <c r="G457" s="23">
        <v>2010</v>
      </c>
      <c r="H457" s="23">
        <v>2015</v>
      </c>
      <c r="J457" s="22" t="str">
        <f t="shared" si="15"/>
        <v>insert into Camaleon.CandidatoCongresoRenuncia( ORGPOLITICA, CARGO_AUTORIDAD, NOMBRES, APELLIDOS, NOMBRE_COMPLETO, ORG_POLITICA, ANIO_INICIO, ANIO_FINAL ) values( 'PERUANOS POR EL KAMBIO', 'CONGRESISTA', 'JORGE ENRIQUE', 'MELENDEZ CELIS', 'JORGE ENRIQUE MELENDEZ CELIS', 'MOVIMIENTO INTEGRACIÓN LORETANA ', '2010', '2015' );</v>
      </c>
    </row>
    <row r="458" spans="1:10" ht="15" customHeight="1" x14ac:dyDescent="0.2">
      <c r="A458" s="22" t="s">
        <v>7</v>
      </c>
      <c r="B458" s="22" t="s">
        <v>21</v>
      </c>
      <c r="C458" s="22" t="s">
        <v>733</v>
      </c>
      <c r="D458" s="22" t="s">
        <v>734</v>
      </c>
      <c r="E458" s="22" t="str">
        <f t="shared" si="14"/>
        <v>JORGE ENRIQUE MELENDEZ CELIS</v>
      </c>
      <c r="F458" s="22" t="s">
        <v>881</v>
      </c>
      <c r="G458" s="23">
        <v>2005</v>
      </c>
      <c r="H458" s="23">
        <v>2005</v>
      </c>
      <c r="J458" s="22" t="str">
        <f t="shared" si="15"/>
        <v>insert into Camaleon.CandidatoCongresoRenuncia( ORGPOLITICA, CARGO_AUTORIDAD, NOMBRES, APELLIDOS, NOMBRE_COMPLETO, ORG_POLITICA, ANIO_INICIO, ANIO_FINAL ) values( 'PERUANOS POR EL KAMBIO', 'CONGRESISTA', 'JORGE ENRIQUE', 'MELENDEZ CELIS', 'JORGE ENRIQUE MELENDEZ CELIS', 'PARTIDO APRISTA PERUANO ', '2005', '2005' );</v>
      </c>
    </row>
    <row r="459" spans="1:10" ht="15" customHeight="1" x14ac:dyDescent="0.2">
      <c r="A459" s="22" t="s">
        <v>7</v>
      </c>
      <c r="B459" s="22" t="s">
        <v>21</v>
      </c>
      <c r="C459" s="22" t="s">
        <v>52</v>
      </c>
      <c r="D459" s="22" t="s">
        <v>699</v>
      </c>
      <c r="E459" s="22" t="str">
        <f t="shared" si="14"/>
        <v>JORGE LUIS VILLACORTA CARRANZA</v>
      </c>
      <c r="F459" s="22" t="s">
        <v>878</v>
      </c>
      <c r="G459" s="23">
        <v>2000</v>
      </c>
      <c r="H459" s="23">
        <v>2011</v>
      </c>
      <c r="J459" s="22" t="str">
        <f t="shared" si="15"/>
        <v>insert into Camaleon.CandidatoCongresoRenuncia( ORGPOLITICA, CARGO_AUTORIDAD, NOMBRES, APELLIDOS, NOMBRE_COMPLETO, ORG_POLITICA, ANIO_INICIO, ANIO_FINAL ) values( 'PERUANOS POR EL KAMBIO', 'CONGRESISTA', 'JORGE LUIS', 'VILLACORTA CARRANZA', 'JORGE LUIS VILLACORTA CARRANZA', 'PERÚ POSIBLE', '2000', '2011' );</v>
      </c>
    </row>
    <row r="460" spans="1:10" ht="15" customHeight="1" x14ac:dyDescent="0.2">
      <c r="A460" s="22" t="s">
        <v>7</v>
      </c>
      <c r="B460" s="22" t="s">
        <v>21</v>
      </c>
      <c r="C460" s="22" t="s">
        <v>763</v>
      </c>
      <c r="D460" s="22" t="s">
        <v>764</v>
      </c>
      <c r="E460" s="22" t="str">
        <f t="shared" si="14"/>
        <v>JORGE WILSON RIOS PEZO</v>
      </c>
      <c r="F460" s="22" t="s">
        <v>859</v>
      </c>
      <c r="G460" s="23">
        <v>2004</v>
      </c>
      <c r="H460" s="23">
        <v>2013</v>
      </c>
      <c r="J460" s="22" t="str">
        <f t="shared" si="15"/>
        <v>insert into Camaleon.CandidatoCongresoRenuncia( ORGPOLITICA, CARGO_AUTORIDAD, NOMBRES, APELLIDOS, NOMBRE_COMPLETO, ORG_POLITICA, ANIO_INICIO, ANIO_FINAL ) values( 'PERUANOS POR EL KAMBIO', 'CONGRESISTA', 'JORGE WILSON', 'RIOS PEZO', 'JORGE WILSON RIOS PEZO', 'PARTIDO APRISTA PERUANO', '2004', '2013' );</v>
      </c>
    </row>
    <row r="461" spans="1:10" ht="15" customHeight="1" x14ac:dyDescent="0.2">
      <c r="A461" s="22" t="s">
        <v>7</v>
      </c>
      <c r="B461" s="22" t="s">
        <v>21</v>
      </c>
      <c r="C461" s="22" t="s">
        <v>700</v>
      </c>
      <c r="D461" s="22" t="s">
        <v>701</v>
      </c>
      <c r="E461" s="22" t="str">
        <f t="shared" si="14"/>
        <v>JUAN MANUEL KOSME SHEPUT MOORE</v>
      </c>
      <c r="F461" s="22" t="s">
        <v>878</v>
      </c>
      <c r="G461" s="23">
        <v>1998</v>
      </c>
      <c r="H461" s="23">
        <v>2014</v>
      </c>
      <c r="J461" s="22" t="str">
        <f t="shared" si="15"/>
        <v>insert into Camaleon.CandidatoCongresoRenuncia( ORGPOLITICA, CARGO_AUTORIDAD, NOMBRES, APELLIDOS, NOMBRE_COMPLETO, ORG_POLITICA, ANIO_INICIO, ANIO_FINAL ) values( 'PERUANOS POR EL KAMBIO', 'CONGRESISTA', 'JUAN MANUEL KOSME', 'SHEPUT MOORE', 'JUAN MANUEL KOSME SHEPUT MOORE', 'PERÚ POSIBLE', '1998', '2014' );</v>
      </c>
    </row>
    <row r="462" spans="1:10" ht="15" customHeight="1" x14ac:dyDescent="0.2">
      <c r="A462" s="22" t="s">
        <v>7</v>
      </c>
      <c r="B462" s="22" t="s">
        <v>21</v>
      </c>
      <c r="C462" s="22" t="s">
        <v>105</v>
      </c>
      <c r="D462" s="22" t="s">
        <v>735</v>
      </c>
      <c r="E462" s="22" t="str">
        <f t="shared" si="14"/>
        <v>LUIS ALBERTO BOCANGEL RAMIREZ</v>
      </c>
      <c r="F462" s="22" t="s">
        <v>870</v>
      </c>
      <c r="G462" s="23">
        <v>2005</v>
      </c>
      <c r="H462" s="23">
        <v>2010</v>
      </c>
      <c r="J462" s="22" t="str">
        <f t="shared" si="15"/>
        <v>insert into Camaleon.CandidatoCongresoRenuncia( ORGPOLITICA, CARGO_AUTORIDAD, NOMBRES, APELLIDOS, NOMBRE_COMPLETO, ORG_POLITICA, ANIO_INICIO, ANIO_FINAL ) values( 'PERUANOS POR EL KAMBIO', 'CONGRESISTA', 'LUIS ALBERTO', 'BOCANGEL RAMIREZ', 'LUIS ALBERTO BOCANGEL RAMIREZ', 'PARTIDO POPULAR CRISTIANO', '2005', '2010' );</v>
      </c>
    </row>
    <row r="463" spans="1:10" ht="15" customHeight="1" x14ac:dyDescent="0.2">
      <c r="A463" s="22" t="s">
        <v>7</v>
      </c>
      <c r="B463" s="22" t="s">
        <v>21</v>
      </c>
      <c r="C463" s="22" t="s">
        <v>105</v>
      </c>
      <c r="D463" s="22" t="s">
        <v>728</v>
      </c>
      <c r="E463" s="22" t="str">
        <f t="shared" si="14"/>
        <v>LUIS ALBERTO CASTILLO POLO</v>
      </c>
      <c r="F463" s="22" t="s">
        <v>1022</v>
      </c>
      <c r="G463" s="23">
        <v>2005</v>
      </c>
      <c r="H463" s="23">
        <v>2007</v>
      </c>
      <c r="J463" s="22" t="str">
        <f t="shared" si="15"/>
        <v>insert into Camaleon.CandidatoCongresoRenuncia( ORGPOLITICA, CARGO_AUTORIDAD, NOMBRES, APELLIDOS, NOMBRE_COMPLETO, ORG_POLITICA, ANIO_INICIO, ANIO_FINAL ) values( 'PERUANOS POR EL KAMBIO', 'CONGRESISTA', 'LUIS ALBERTO', 'CASTILLO POLO', 'LUIS ALBERTO CASTILLO POLO', 'MOVIMIENTO PARA EL DESARROLLO PROVINCIAL', '2005', '2007' );</v>
      </c>
    </row>
    <row r="464" spans="1:10" ht="15" customHeight="1" x14ac:dyDescent="0.2">
      <c r="A464" s="22" t="s">
        <v>7</v>
      </c>
      <c r="B464" s="22" t="s">
        <v>21</v>
      </c>
      <c r="C464" s="22" t="s">
        <v>694</v>
      </c>
      <c r="D464" s="22" t="s">
        <v>695</v>
      </c>
      <c r="E464" s="22" t="str">
        <f t="shared" si="14"/>
        <v>LUIS ALFONSO MONCADA VIGO</v>
      </c>
      <c r="F464" s="22" t="s">
        <v>1023</v>
      </c>
      <c r="G464" s="23">
        <v>2008</v>
      </c>
      <c r="H464" s="23">
        <v>2012</v>
      </c>
      <c r="J464" s="22" t="str">
        <f t="shared" si="15"/>
        <v>insert into Camaleon.CandidatoCongresoRenuncia( ORGPOLITICA, CARGO_AUTORIDAD, NOMBRES, APELLIDOS, NOMBRE_COMPLETO, ORG_POLITICA, ANIO_INICIO, ANIO_FINAL ) values( 'PERUANOS POR EL KAMBIO', 'CONGRESISTA', 'LUIS ALFONSO', 'MONCADA VIGO', 'LUIS ALFONSO MONCADA VIGO', 'PARTIDO HUMANISTA', '2008', '2012' );</v>
      </c>
    </row>
    <row r="465" spans="1:10" ht="15" customHeight="1" x14ac:dyDescent="0.2">
      <c r="A465" s="22" t="s">
        <v>7</v>
      </c>
      <c r="B465" s="22" t="s">
        <v>21</v>
      </c>
      <c r="C465" s="22" t="s">
        <v>694</v>
      </c>
      <c r="D465" s="22" t="s">
        <v>695</v>
      </c>
      <c r="E465" s="22" t="str">
        <f t="shared" si="14"/>
        <v>LUIS ALFONSO MONCADA VIGO</v>
      </c>
      <c r="F465" s="22" t="s">
        <v>868</v>
      </c>
      <c r="G465" s="23">
        <v>2005</v>
      </c>
      <c r="H465" s="23">
        <v>2007</v>
      </c>
      <c r="J465" s="22" t="str">
        <f t="shared" si="15"/>
        <v>insert into Camaleon.CandidatoCongresoRenuncia( ORGPOLITICA, CARGO_AUTORIDAD, NOMBRES, APELLIDOS, NOMBRE_COMPLETO, ORG_POLITICA, ANIO_INICIO, ANIO_FINAL ) values( 'PERUANOS POR EL KAMBIO', 'CONGRESISTA', 'LUIS ALFONSO', 'MONCADA VIGO', 'LUIS ALFONSO MONCADA VIGO', 'ALIANZA PARA EL PROGRESO', '2005', '2007' );</v>
      </c>
    </row>
    <row r="466" spans="1:10" ht="15" customHeight="1" x14ac:dyDescent="0.2">
      <c r="A466" s="22" t="s">
        <v>7</v>
      </c>
      <c r="B466" s="22" t="s">
        <v>21</v>
      </c>
      <c r="C466" s="22" t="s">
        <v>755</v>
      </c>
      <c r="D466" s="22" t="s">
        <v>756</v>
      </c>
      <c r="E466" s="22" t="str">
        <f t="shared" si="14"/>
        <v>LUIS POMPILIO RAMIREZ PINEDO</v>
      </c>
      <c r="F466" s="22" t="s">
        <v>8958</v>
      </c>
      <c r="G466" s="23">
        <v>2005</v>
      </c>
      <c r="H466" s="23">
        <v>2013</v>
      </c>
      <c r="J466" s="22" t="str">
        <f t="shared" si="15"/>
        <v>insert into Camaleon.CandidatoCongresoRenuncia( ORGPOLITICA, CARGO_AUTORIDAD, NOMBRES, APELLIDOS, NOMBRE_COMPLETO, ORG_POLITICA, ANIO_INICIO, ANIO_FINAL ) values( 'PERUANOS POR EL KAMBIO', 'CONGRESISTA', 'LUIS POMPILIO', 'RAMIREZ PINEDO', 'LUIS POMPILIO RAMIREZ PINEDO', 'PARTIDO POLITICO PERÚ POSIBLE', '2005', '2013' );</v>
      </c>
    </row>
    <row r="467" spans="1:10" ht="15" customHeight="1" x14ac:dyDescent="0.2">
      <c r="A467" s="22" t="s">
        <v>7</v>
      </c>
      <c r="B467" s="22" t="s">
        <v>21</v>
      </c>
      <c r="C467" s="22" t="s">
        <v>724</v>
      </c>
      <c r="D467" s="22" t="s">
        <v>725</v>
      </c>
      <c r="E467" s="22" t="str">
        <f t="shared" si="14"/>
        <v>MARCELINA DIESTRA DE ANCHARAICO</v>
      </c>
      <c r="F467" s="22" t="s">
        <v>951</v>
      </c>
      <c r="G467" s="23">
        <v>2010</v>
      </c>
      <c r="H467" s="23">
        <v>2011</v>
      </c>
      <c r="J467" s="22" t="str">
        <f t="shared" si="15"/>
        <v>insert into Camaleon.CandidatoCongresoRenuncia( ORGPOLITICA, CARGO_AUTORIDAD, NOMBRES, APELLIDOS, NOMBRE_COMPLETO, ORG_POLITICA, ANIO_INICIO, ANIO_FINAL ) values( 'PERUANOS POR EL KAMBIO', 'CONGRESISTA', 'MARCELINA', 'DIESTRA DE ANCHARAICO', 'MARCELINA DIESTRA DE ANCHARAICO', 'PARTIDO POPULAR CRISTIANO (PPC)', '2010', '2011' );</v>
      </c>
    </row>
    <row r="468" spans="1:10" ht="15" customHeight="1" x14ac:dyDescent="0.2">
      <c r="A468" s="22" t="s">
        <v>7</v>
      </c>
      <c r="B468" s="22" t="s">
        <v>21</v>
      </c>
      <c r="C468" s="22" t="s">
        <v>705</v>
      </c>
      <c r="D468" s="22" t="s">
        <v>706</v>
      </c>
      <c r="E468" s="22" t="str">
        <f t="shared" si="14"/>
        <v>MARCIAL GIANCARLO JESUS CONTRERAS SALAZAR</v>
      </c>
      <c r="F468" s="22" t="s">
        <v>1024</v>
      </c>
      <c r="G468" s="23">
        <v>2014</v>
      </c>
      <c r="H468" s="23">
        <v>2015</v>
      </c>
      <c r="J468" s="22" t="str">
        <f t="shared" si="15"/>
        <v>insert into Camaleon.CandidatoCongresoRenuncia( ORGPOLITICA, CARGO_AUTORIDAD, NOMBRES, APELLIDOS, NOMBRE_COMPLETO, ORG_POLITICA, ANIO_INICIO, ANIO_FINAL ) values( 'PERUANOS POR EL KAMBIO', 'CONGRESISTA', 'MARCIAL GIANCARLO JESUS', 'CONTRERAS SALAZAR', 'MARCIAL GIANCARLO JESUS CONTRERAS SALAZAR', 'Partido Democrático Somos Perú', '2014', '2015' );</v>
      </c>
    </row>
    <row r="469" spans="1:10" ht="15" customHeight="1" x14ac:dyDescent="0.2">
      <c r="A469" s="22" t="s">
        <v>7</v>
      </c>
      <c r="B469" s="22" t="s">
        <v>21</v>
      </c>
      <c r="C469" s="22" t="s">
        <v>71</v>
      </c>
      <c r="D469" s="22" t="s">
        <v>718</v>
      </c>
      <c r="E469" s="22" t="str">
        <f t="shared" si="14"/>
        <v>MARCO ANTONIO MALDONADO GUTARRA</v>
      </c>
      <c r="F469" s="22" t="s">
        <v>858</v>
      </c>
      <c r="G469" s="23">
        <v>2005</v>
      </c>
      <c r="H469" s="23">
        <v>2010</v>
      </c>
      <c r="J469" s="22" t="str">
        <f t="shared" si="15"/>
        <v>insert into Camaleon.CandidatoCongresoRenuncia( ORGPOLITICA, CARGO_AUTORIDAD, NOMBRES, APELLIDOS, NOMBRE_COMPLETO, ORG_POLITICA, ANIO_INICIO, ANIO_FINAL ) values( 'PERUANOS POR EL KAMBIO', 'CONGRESISTA', 'MARCO ANTONIO', 'MALDONADO GUTARRA', 'MARCO ANTONIO MALDONADO GUTARRA', 'ACCIÓN POPULAR', '2005', '2010' );</v>
      </c>
    </row>
    <row r="470" spans="1:10" ht="15" customHeight="1" x14ac:dyDescent="0.2">
      <c r="A470" s="22" t="s">
        <v>7</v>
      </c>
      <c r="B470" s="22" t="s">
        <v>21</v>
      </c>
      <c r="C470" s="22" t="s">
        <v>731</v>
      </c>
      <c r="D470" s="22" t="s">
        <v>732</v>
      </c>
      <c r="E470" s="22" t="str">
        <f t="shared" si="14"/>
        <v>MARIO DELFIN RIOS ESPINOZA</v>
      </c>
      <c r="F470" s="22" t="s">
        <v>1025</v>
      </c>
      <c r="G470" s="23">
        <v>2005</v>
      </c>
      <c r="H470" s="23">
        <v>2015</v>
      </c>
      <c r="J470" s="22" t="str">
        <f t="shared" si="15"/>
        <v>insert into Camaleon.CandidatoCongresoRenuncia( ORGPOLITICA, CARGO_AUTORIDAD, NOMBRES, APELLIDOS, NOMBRE_COMPLETO, ORG_POLITICA, ANIO_INICIO, ANIO_FINAL ) values( 'PERUANOS POR EL KAMBIO', 'CONGRESISTA', 'MARIO DELFIN', 'RIOS ESPINOZA', 'MARIO DELFIN RIOS ESPINOZA', 'MOVIMIENTO ESPERANZA REGION AMAZONICA', '2005', '2015' );</v>
      </c>
    </row>
    <row r="471" spans="1:10" ht="15" customHeight="1" x14ac:dyDescent="0.2">
      <c r="A471" s="22" t="s">
        <v>7</v>
      </c>
      <c r="B471" s="22" t="s">
        <v>21</v>
      </c>
      <c r="C471" s="22" t="s">
        <v>655</v>
      </c>
      <c r="D471" s="22" t="s">
        <v>656</v>
      </c>
      <c r="E471" s="22" t="str">
        <f t="shared" si="14"/>
        <v>MARIO NEMECIO MELO VILLALVA</v>
      </c>
      <c r="F471" s="22" t="s">
        <v>878</v>
      </c>
      <c r="G471" s="23">
        <v>2002</v>
      </c>
      <c r="H471" s="23">
        <v>2003</v>
      </c>
      <c r="J471" s="22" t="str">
        <f t="shared" si="15"/>
        <v>insert into Camaleon.CandidatoCongresoRenuncia( ORGPOLITICA, CARGO_AUTORIDAD, NOMBRES, APELLIDOS, NOMBRE_COMPLETO, ORG_POLITICA, ANIO_INICIO, ANIO_FINAL ) values( 'PERUANOS POR EL KAMBIO', 'CONGRESISTA', 'MARIO NEMECIO', 'MELO VILLALVA', 'MARIO NEMECIO MELO VILLALVA', 'PERÚ POSIBLE', '2002', '2003' );</v>
      </c>
    </row>
    <row r="472" spans="1:10" ht="15" customHeight="1" x14ac:dyDescent="0.2">
      <c r="A472" s="22" t="s">
        <v>7</v>
      </c>
      <c r="B472" s="22" t="s">
        <v>21</v>
      </c>
      <c r="C472" s="22" t="s">
        <v>470</v>
      </c>
      <c r="D472" s="22" t="s">
        <v>752</v>
      </c>
      <c r="E472" s="22" t="str">
        <f t="shared" si="14"/>
        <v>MAURICIO RODRIGUEZ RODRIGUEZ</v>
      </c>
      <c r="F472" s="22" t="s">
        <v>883</v>
      </c>
      <c r="G472" s="23">
        <v>2010</v>
      </c>
      <c r="H472" s="23">
        <v>2014</v>
      </c>
      <c r="J472" s="22" t="str">
        <f t="shared" si="15"/>
        <v>insert into Camaleon.CandidatoCongresoRenuncia( ORGPOLITICA, CARGO_AUTORIDAD, NOMBRES, APELLIDOS, NOMBRE_COMPLETO, ORG_POLITICA, ANIO_INICIO, ANIO_FINAL ) values( 'PERUANOS POR EL KAMBIO', 'CONGRESISTA', 'MAURICIO', 'RODRIGUEZ RODRIGUEZ', 'MAURICIO RODRIGUEZ RODRIGUEZ', 'PROYECTO POLITICO AQUI', '2010', '2014' );</v>
      </c>
    </row>
    <row r="473" spans="1:10" ht="15" customHeight="1" x14ac:dyDescent="0.2">
      <c r="A473" s="22" t="s">
        <v>7</v>
      </c>
      <c r="B473" s="22" t="s">
        <v>21</v>
      </c>
      <c r="C473" s="22" t="s">
        <v>678</v>
      </c>
      <c r="D473" s="22" t="s">
        <v>679</v>
      </c>
      <c r="E473" s="22" t="str">
        <f t="shared" si="14"/>
        <v>MAURO MAURICIO VILA BEJARANO</v>
      </c>
      <c r="F473" s="22" t="s">
        <v>860</v>
      </c>
      <c r="G473" s="23">
        <v>2010</v>
      </c>
      <c r="H473" s="23">
        <v>2014</v>
      </c>
      <c r="J473" s="22" t="str">
        <f t="shared" si="15"/>
        <v>insert into Camaleon.CandidatoCongresoRenuncia( ORGPOLITICA, CARGO_AUTORIDAD, NOMBRES, APELLIDOS, NOMBRE_COMPLETO, ORG_POLITICA, ANIO_INICIO, ANIO_FINAL ) values( 'PERUANOS POR EL KAMBIO', 'CONGRESISTA', 'MAURO MAURICIO', 'VILA BEJARANO', 'MAURO MAURICIO VILA BEJARANO', 'SOLIDARIDAD NACIONAL', '2010', '2014' );</v>
      </c>
    </row>
    <row r="474" spans="1:10" ht="15" customHeight="1" x14ac:dyDescent="0.2">
      <c r="A474" s="22" t="s">
        <v>7</v>
      </c>
      <c r="B474" s="22" t="s">
        <v>21</v>
      </c>
      <c r="C474" s="22" t="s">
        <v>676</v>
      </c>
      <c r="D474" s="22" t="s">
        <v>677</v>
      </c>
      <c r="E474" s="22" t="str">
        <f t="shared" si="14"/>
        <v>MOISES BARTOLOME GUIA PIANTO</v>
      </c>
      <c r="F474" s="22" t="s">
        <v>1026</v>
      </c>
      <c r="G474" s="23">
        <v>2009</v>
      </c>
      <c r="H474" s="23">
        <v>2010</v>
      </c>
      <c r="J474" s="22" t="str">
        <f t="shared" si="15"/>
        <v>insert into Camaleon.CandidatoCongresoRenuncia( ORGPOLITICA, CARGO_AUTORIDAD, NOMBRES, APELLIDOS, NOMBRE_COMPLETO, ORG_POLITICA, ANIO_INICIO, ANIO_FINAL ) values( 'PERUANOS POR EL KAMBIO', 'CONGRESISTA', 'MOISES BARTOLOME', 'GUIA PIANTO', 'MOISES BARTOLOME GUIA PIANTO', ' RESTAURACIÓN NACIONAL ', '2009', '2010' );</v>
      </c>
    </row>
    <row r="475" spans="1:10" ht="15" customHeight="1" x14ac:dyDescent="0.2">
      <c r="A475" s="22" t="s">
        <v>7</v>
      </c>
      <c r="B475" s="22" t="s">
        <v>21</v>
      </c>
      <c r="C475" s="22" t="s">
        <v>676</v>
      </c>
      <c r="D475" s="22" t="s">
        <v>677</v>
      </c>
      <c r="E475" s="22" t="str">
        <f t="shared" si="14"/>
        <v>MOISES BARTOLOME GUIA PIANTO</v>
      </c>
      <c r="F475" s="22" t="s">
        <v>1</v>
      </c>
      <c r="G475" s="23">
        <v>2005</v>
      </c>
      <c r="H475" s="23">
        <v>2009</v>
      </c>
      <c r="J475" s="22" t="str">
        <f t="shared" si="15"/>
        <v>insert into Camaleon.CandidatoCongresoRenuncia( ORGPOLITICA, CARGO_AUTORIDAD, NOMBRES, APELLIDOS, NOMBRE_COMPLETO, ORG_POLITICA, ANIO_INICIO, ANIO_FINAL ) values( 'PERUANOS POR EL KAMBIO', 'CONGRESISTA', 'MOISES BARTOLOME', 'GUIA PIANTO', 'MOISES BARTOLOME GUIA PIANTO', 'PARTIDO NACIONALISTA PERUANO', '2005', '2009' );</v>
      </c>
    </row>
    <row r="476" spans="1:10" ht="15" customHeight="1" x14ac:dyDescent="0.2">
      <c r="A476" s="22" t="s">
        <v>7</v>
      </c>
      <c r="B476" s="22" t="s">
        <v>21</v>
      </c>
      <c r="C476" s="22" t="s">
        <v>687</v>
      </c>
      <c r="D476" s="22" t="s">
        <v>688</v>
      </c>
      <c r="E476" s="22" t="str">
        <f t="shared" si="14"/>
        <v xml:space="preserve">NIDIA ORFELINDA PUELLES BECERRA </v>
      </c>
      <c r="F476" s="22" t="s">
        <v>1027</v>
      </c>
      <c r="G476" s="23">
        <v>2011</v>
      </c>
      <c r="H476" s="23">
        <v>2012</v>
      </c>
      <c r="J476" s="22" t="str">
        <f t="shared" si="15"/>
        <v>insert into Camaleon.CandidatoCongresoRenuncia( ORGPOLITICA, CARGO_AUTORIDAD, NOMBRES, APELLIDOS, NOMBRE_COMPLETO, ORG_POLITICA, ANIO_INICIO, ANIO_FINAL ) values( 'PERUANOS POR EL KAMBIO', 'CONGRESISTA', 'NIDIA ORFELINDA', 'PUELLES BECERRA ', 'NIDIA ORFELINDA PUELLES BECERRA ', 'RESTAURACION NACIONAL ', '2011', '2012' );</v>
      </c>
    </row>
    <row r="477" spans="1:10" ht="15" customHeight="1" x14ac:dyDescent="0.2">
      <c r="A477" s="22" t="s">
        <v>7</v>
      </c>
      <c r="B477" s="22" t="s">
        <v>21</v>
      </c>
      <c r="C477" s="22" t="s">
        <v>687</v>
      </c>
      <c r="D477" s="22" t="s">
        <v>688</v>
      </c>
      <c r="E477" s="22" t="str">
        <f t="shared" si="14"/>
        <v xml:space="preserve">NIDIA ORFELINDA PUELLES BECERRA </v>
      </c>
      <c r="F477" s="22" t="s">
        <v>8956</v>
      </c>
      <c r="G477" s="23">
        <v>2001</v>
      </c>
      <c r="H477" s="23">
        <v>2009</v>
      </c>
      <c r="J477" s="22" t="str">
        <f t="shared" si="15"/>
        <v>insert into Camaleon.CandidatoCongresoRenuncia( ORGPOLITICA, CARGO_AUTORIDAD, NOMBRES, APELLIDOS, NOMBRE_COMPLETO, ORG_POLITICA, ANIO_INICIO, ANIO_FINAL ) values( 'PERUANOS POR EL KAMBIO', 'CONGRESISTA', 'NIDIA ORFELINDA', 'PUELLES BECERRA ', 'NIDIA ORFELINDA PUELLES BECERRA ', 'PERÚ POSIBLE ', '2001', '2009' );</v>
      </c>
    </row>
    <row r="478" spans="1:10" ht="15" customHeight="1" x14ac:dyDescent="0.2">
      <c r="A478" s="22" t="s">
        <v>7</v>
      </c>
      <c r="B478" s="22" t="s">
        <v>21</v>
      </c>
      <c r="C478" s="22" t="s">
        <v>360</v>
      </c>
      <c r="D478" s="22" t="s">
        <v>759</v>
      </c>
      <c r="E478" s="22" t="str">
        <f t="shared" si="14"/>
        <v>RAFAEL VARGAS MALAGA</v>
      </c>
      <c r="F478" s="22" t="s">
        <v>858</v>
      </c>
      <c r="G478" s="23">
        <v>2005</v>
      </c>
      <c r="H478" s="23">
        <v>2010</v>
      </c>
      <c r="J478" s="22" t="str">
        <f t="shared" si="15"/>
        <v>insert into Camaleon.CandidatoCongresoRenuncia( ORGPOLITICA, CARGO_AUTORIDAD, NOMBRES, APELLIDOS, NOMBRE_COMPLETO, ORG_POLITICA, ANIO_INICIO, ANIO_FINAL ) values( 'PERUANOS POR EL KAMBIO', 'CONGRESISTA', 'RAFAEL', 'VARGAS MALAGA', 'RAFAEL VARGAS MALAGA', 'ACCIÓN POPULAR', '2005', '2010' );</v>
      </c>
    </row>
    <row r="479" spans="1:10" ht="15" customHeight="1" x14ac:dyDescent="0.2">
      <c r="A479" s="22" t="s">
        <v>7</v>
      </c>
      <c r="B479" s="22" t="s">
        <v>21</v>
      </c>
      <c r="C479" s="22" t="s">
        <v>279</v>
      </c>
      <c r="D479" s="22" t="s">
        <v>721</v>
      </c>
      <c r="E479" s="22" t="str">
        <f t="shared" si="14"/>
        <v>RAUL DIAZ PEREZ</v>
      </c>
      <c r="F479" s="22" t="s">
        <v>8961</v>
      </c>
      <c r="G479" s="23">
        <v>2006</v>
      </c>
      <c r="H479" s="23">
        <v>2014</v>
      </c>
      <c r="J479" s="22" t="str">
        <f t="shared" si="15"/>
        <v>insert into Camaleon.CandidatoCongresoRenuncia( ORGPOLITICA, CARGO_AUTORIDAD, NOMBRES, APELLIDOS, NOMBRE_COMPLETO, ORG_POLITICA, ANIO_INICIO, ANIO_FINAL ) values( 'PERUANOS POR EL KAMBIO', 'CONGRESISTA', 'RAUL', 'DIAZ PEREZ', 'RAUL DIAZ PEREZ', 'UNION POR EL PERÚ', '2006', '2014' );</v>
      </c>
    </row>
    <row r="480" spans="1:10" ht="15" customHeight="1" x14ac:dyDescent="0.2">
      <c r="A480" s="22" t="s">
        <v>7</v>
      </c>
      <c r="B480" s="22" t="s">
        <v>21</v>
      </c>
      <c r="C480" s="22" t="s">
        <v>652</v>
      </c>
      <c r="D480" s="22" t="s">
        <v>41</v>
      </c>
      <c r="E480" s="22" t="str">
        <f t="shared" si="14"/>
        <v>RAUL MARIO ORTIZ RODRIGUEZ</v>
      </c>
      <c r="F480" s="22" t="s">
        <v>1028</v>
      </c>
      <c r="G480" s="23">
        <v>2004</v>
      </c>
      <c r="H480" s="23">
        <v>2013</v>
      </c>
      <c r="J480" s="22" t="str">
        <f t="shared" si="15"/>
        <v>insert into Camaleon.CandidatoCongresoRenuncia( ORGPOLITICA, CARGO_AUTORIDAD, NOMBRES, APELLIDOS, NOMBRE_COMPLETO, ORG_POLITICA, ANIO_INICIO, ANIO_FINAL ) values( 'PERUANOS POR EL KAMBIO', 'CONGRESISTA', 'RAUL MARIO', 'ORTIZ RODRIGUEZ', 'RAUL MARIO ORTIZ RODRIGUEZ', 'PARTIDO POPULAR CRISTIANNO', '2004', '2013' );</v>
      </c>
    </row>
    <row r="481" spans="1:10" ht="15" customHeight="1" x14ac:dyDescent="0.2">
      <c r="A481" s="22" t="s">
        <v>7</v>
      </c>
      <c r="B481" s="22" t="s">
        <v>21</v>
      </c>
      <c r="C481" s="22" t="s">
        <v>746</v>
      </c>
      <c r="D481" s="22" t="s">
        <v>747</v>
      </c>
      <c r="E481" s="22" t="str">
        <f t="shared" si="14"/>
        <v>RICHARD HERCELLES NEIRA COLMENARES</v>
      </c>
      <c r="F481" s="22" t="s">
        <v>868</v>
      </c>
      <c r="G481" s="23">
        <v>2014</v>
      </c>
      <c r="H481" s="23">
        <v>2015</v>
      </c>
      <c r="J481" s="22" t="str">
        <f t="shared" si="15"/>
        <v>insert into Camaleon.CandidatoCongresoRenuncia( ORGPOLITICA, CARGO_AUTORIDAD, NOMBRES, APELLIDOS, NOMBRE_COMPLETO, ORG_POLITICA, ANIO_INICIO, ANIO_FINAL ) values( 'PERUANOS POR EL KAMBIO', 'CONGRESISTA', 'RICHARD HERCELLES', 'NEIRA COLMENARES', 'RICHARD HERCELLES NEIRA COLMENARES', 'ALIANZA PARA EL PROGRESO', '2014', '2015' );</v>
      </c>
    </row>
    <row r="482" spans="1:10" ht="15" customHeight="1" x14ac:dyDescent="0.2">
      <c r="A482" s="22" t="s">
        <v>7</v>
      </c>
      <c r="B482" s="22" t="s">
        <v>21</v>
      </c>
      <c r="C482" s="22" t="s">
        <v>711</v>
      </c>
      <c r="D482" s="22" t="s">
        <v>712</v>
      </c>
      <c r="E482" s="22" t="str">
        <f t="shared" si="14"/>
        <v xml:space="preserve">ROBERTO GAMANIEL VIEIRA PORTUGAL </v>
      </c>
      <c r="F482" s="22" t="s">
        <v>871</v>
      </c>
      <c r="G482" s="23">
        <v>2009</v>
      </c>
      <c r="H482" s="23">
        <v>2011</v>
      </c>
      <c r="J482" s="22" t="str">
        <f t="shared" si="15"/>
        <v>insert into Camaleon.CandidatoCongresoRenuncia( ORGPOLITICA, CARGO_AUTORIDAD, NOMBRES, APELLIDOS, NOMBRE_COMPLETO, ORG_POLITICA, ANIO_INICIO, ANIO_FINAL ) values( 'PERUANOS POR EL KAMBIO', 'CONGRESISTA', 'ROBERTO GAMANIEL', 'VIEIRA PORTUGAL ', 'ROBERTO GAMANIEL VIEIRA PORTUGAL ', 'FUERZA 2011', '2009', '2011' );</v>
      </c>
    </row>
    <row r="483" spans="1:10" ht="15" customHeight="1" x14ac:dyDescent="0.2">
      <c r="A483" s="22" t="s">
        <v>7</v>
      </c>
      <c r="B483" s="22" t="s">
        <v>21</v>
      </c>
      <c r="C483" s="22" t="s">
        <v>711</v>
      </c>
      <c r="D483" s="22" t="s">
        <v>712</v>
      </c>
      <c r="E483" s="22" t="str">
        <f t="shared" si="14"/>
        <v xml:space="preserve">ROBERTO GAMANIEL VIEIRA PORTUGAL </v>
      </c>
      <c r="F483" s="22" t="s">
        <v>1006</v>
      </c>
      <c r="G483" s="23">
        <v>2004</v>
      </c>
      <c r="H483" s="23">
        <v>2008</v>
      </c>
      <c r="J483" s="22" t="str">
        <f t="shared" si="15"/>
        <v>insert into Camaleon.CandidatoCongresoRenuncia( ORGPOLITICA, CARGO_AUTORIDAD, NOMBRES, APELLIDOS, NOMBRE_COMPLETO, ORG_POLITICA, ANIO_INICIO, ANIO_FINAL ) values( 'PERUANOS POR EL KAMBIO', 'CONGRESISTA', 'ROBERTO GAMANIEL', 'VIEIRA PORTUGAL ', 'ROBERTO GAMANIEL VIEIRA PORTUGAL ', 'SI CUMPLE', '2004', '2008' );</v>
      </c>
    </row>
    <row r="484" spans="1:10" ht="15" customHeight="1" x14ac:dyDescent="0.2">
      <c r="A484" s="22" t="s">
        <v>7</v>
      </c>
      <c r="B484" s="22" t="s">
        <v>21</v>
      </c>
      <c r="C484" s="22" t="s">
        <v>711</v>
      </c>
      <c r="D484" s="22" t="s">
        <v>712</v>
      </c>
      <c r="E484" s="22" t="str">
        <f t="shared" si="14"/>
        <v xml:space="preserve">ROBERTO GAMANIEL VIEIRA PORTUGAL </v>
      </c>
      <c r="F484" s="22" t="s">
        <v>8965</v>
      </c>
      <c r="G484" s="23">
        <v>2011</v>
      </c>
      <c r="H484" s="23">
        <v>2012</v>
      </c>
      <c r="J484" s="22" t="str">
        <f t="shared" si="15"/>
        <v>insert into Camaleon.CandidatoCongresoRenuncia( ORGPOLITICA, CARGO_AUTORIDAD, NOMBRES, APELLIDOS, NOMBRE_COMPLETO, ORG_POLITICA, ANIO_INICIO, ANIO_FINAL ) values( 'PERUANOS POR EL KAMBIO', 'CONGRESISTA', 'ROBERTO GAMANIEL', 'VIEIRA PORTUGAL ', 'ROBERTO GAMANIEL VIEIRA PORTUGAL ', 'VAMOS PERÚ', '2011', '2012' );</v>
      </c>
    </row>
    <row r="485" spans="1:10" ht="15" customHeight="1" x14ac:dyDescent="0.2">
      <c r="A485" s="22" t="s">
        <v>7</v>
      </c>
      <c r="B485" s="22" t="s">
        <v>21</v>
      </c>
      <c r="C485" s="22" t="s">
        <v>662</v>
      </c>
      <c r="D485" s="22" t="s">
        <v>663</v>
      </c>
      <c r="E485" s="22" t="str">
        <f t="shared" si="14"/>
        <v>ROSARIO ESTHER NOVOA ESPINOZA</v>
      </c>
      <c r="F485" s="22" t="s">
        <v>1029</v>
      </c>
      <c r="G485" s="23">
        <v>2005</v>
      </c>
      <c r="H485" s="23">
        <v>2014</v>
      </c>
      <c r="J485" s="22" t="str">
        <f t="shared" si="15"/>
        <v>insert into Camaleon.CandidatoCongresoRenuncia( ORGPOLITICA, CARGO_AUTORIDAD, NOMBRES, APELLIDOS, NOMBRE_COMPLETO, ORG_POLITICA, ANIO_INICIO, ANIO_FINAL ) values( 'PERUANOS POR EL KAMBIO', 'CONGRESISTA', 'ROSARIO ESTHER', 'NOVOA ESPINOZA', 'ROSARIO ESTHER NOVOA ESPINOZA', 'UPP / UNIÓN POR EL PERÚ', '2005', '2014' );</v>
      </c>
    </row>
    <row r="486" spans="1:10" ht="15" customHeight="1" x14ac:dyDescent="0.2">
      <c r="A486" s="22" t="s">
        <v>7</v>
      </c>
      <c r="B486" s="22" t="s">
        <v>21</v>
      </c>
      <c r="C486" s="22" t="s">
        <v>672</v>
      </c>
      <c r="D486" s="22" t="s">
        <v>673</v>
      </c>
      <c r="E486" s="22" t="str">
        <f t="shared" si="14"/>
        <v>ROSINA LUCI RIVAS ALLAUCA</v>
      </c>
      <c r="F486" s="22" t="s">
        <v>865</v>
      </c>
      <c r="G486" s="23">
        <v>2009</v>
      </c>
      <c r="H486" s="23">
        <v>2010</v>
      </c>
      <c r="J486" s="22" t="str">
        <f t="shared" si="15"/>
        <v>insert into Camaleon.CandidatoCongresoRenuncia( ORGPOLITICA, CARGO_AUTORIDAD, NOMBRES, APELLIDOS, NOMBRE_COMPLETO, ORG_POLITICA, ANIO_INICIO, ANIO_FINAL ) values( 'PERUANOS POR EL KAMBIO', 'CONGRESISTA', 'ROSINA LUCI', 'RIVAS ALLAUCA', 'ROSINA LUCI RIVAS ALLAUCA', 'APRA', '2009', '2010' );</v>
      </c>
    </row>
    <row r="487" spans="1:10" ht="15" customHeight="1" x14ac:dyDescent="0.2">
      <c r="A487" s="22" t="s">
        <v>7</v>
      </c>
      <c r="B487" s="22" t="s">
        <v>21</v>
      </c>
      <c r="C487" s="22" t="s">
        <v>703</v>
      </c>
      <c r="D487" s="22" t="s">
        <v>704</v>
      </c>
      <c r="E487" s="22" t="str">
        <f t="shared" si="14"/>
        <v>SALEH CARLOS SALVADOR HERESI CHICOMA</v>
      </c>
      <c r="F487" s="22" t="s">
        <v>870</v>
      </c>
      <c r="G487" s="23">
        <v>2004</v>
      </c>
      <c r="H487" s="23">
        <v>2010</v>
      </c>
      <c r="J487" s="22" t="str">
        <f t="shared" si="15"/>
        <v>insert into Camaleon.CandidatoCongresoRenuncia( ORGPOLITICA, CARGO_AUTORIDAD, NOMBRES, APELLIDOS, NOMBRE_COMPLETO, ORG_POLITICA, ANIO_INICIO, ANIO_FINAL ) values( 'PERUANOS POR EL KAMBIO', 'CONGRESISTA', 'SALEH CARLOS SALVADOR', 'HERESI CHICOMA', 'SALEH CARLOS SALVADOR HERESI CHICOMA', 'PARTIDO POPULAR CRISTIANO', '2004', '2010' );</v>
      </c>
    </row>
    <row r="488" spans="1:10" ht="15" customHeight="1" x14ac:dyDescent="0.2">
      <c r="A488" s="22" t="s">
        <v>7</v>
      </c>
      <c r="B488" s="22" t="s">
        <v>21</v>
      </c>
      <c r="C488" s="22" t="s">
        <v>703</v>
      </c>
      <c r="D488" s="22" t="s">
        <v>704</v>
      </c>
      <c r="E488" s="22" t="str">
        <f t="shared" si="14"/>
        <v>SALEH CARLOS SALVADOR HERESI CHICOMA</v>
      </c>
      <c r="F488" s="22" t="s">
        <v>897</v>
      </c>
      <c r="G488" s="23">
        <v>2010</v>
      </c>
      <c r="H488" s="23">
        <v>2011</v>
      </c>
      <c r="J488" s="22" t="str">
        <f t="shared" si="15"/>
        <v>insert into Camaleon.CandidatoCongresoRenuncia( ORGPOLITICA, CARGO_AUTORIDAD, NOMBRES, APELLIDOS, NOMBRE_COMPLETO, ORG_POLITICA, ANIO_INICIO, ANIO_FINAL ) values( 'PERUANOS POR EL KAMBIO', 'CONGRESISTA', 'SALEH CARLOS SALVADOR', 'HERESI CHICOMA', 'SALEH CARLOS SALVADOR HERESI CHICOMA', 'CAMBIO RADICAL', '2010', '2011' );</v>
      </c>
    </row>
    <row r="489" spans="1:10" ht="15" customHeight="1" x14ac:dyDescent="0.2">
      <c r="A489" s="22" t="s">
        <v>7</v>
      </c>
      <c r="B489" s="22" t="s">
        <v>21</v>
      </c>
      <c r="C489" s="22" t="s">
        <v>707</v>
      </c>
      <c r="D489" s="22" t="s">
        <v>708</v>
      </c>
      <c r="E489" s="22" t="str">
        <f t="shared" si="14"/>
        <v>SERGIO ANGEL CORDOVA CENA</v>
      </c>
      <c r="F489" s="22" t="s">
        <v>930</v>
      </c>
      <c r="G489" s="23">
        <v>2009</v>
      </c>
      <c r="H489" s="23">
        <v>2010</v>
      </c>
      <c r="J489" s="22" t="str">
        <f t="shared" si="15"/>
        <v>insert into Camaleon.CandidatoCongresoRenuncia( ORGPOLITICA, CARGO_AUTORIDAD, NOMBRES, APELLIDOS, NOMBRE_COMPLETO, ORG_POLITICA, ANIO_INICIO, ANIO_FINAL ) values( 'PERUANOS POR EL KAMBIO', 'CONGRESISTA', 'SERGIO ANGEL', 'CORDOVA CENA', 'SERGIO ANGEL CORDOVA CENA', 'PARTIDO POLÍTICO PERÚ POSIBLE', '2009', '2010' );</v>
      </c>
    </row>
    <row r="490" spans="1:10" ht="15" customHeight="1" x14ac:dyDescent="0.2">
      <c r="A490" s="22" t="s">
        <v>7</v>
      </c>
      <c r="B490" s="22" t="s">
        <v>21</v>
      </c>
      <c r="C490" s="22" t="s">
        <v>650</v>
      </c>
      <c r="D490" s="22" t="s">
        <v>651</v>
      </c>
      <c r="E490" s="22" t="str">
        <f t="shared" si="14"/>
        <v>TEODORO NICANOR FIGUEROA ROSARIO</v>
      </c>
      <c r="F490" s="22" t="s">
        <v>1030</v>
      </c>
      <c r="G490" s="23">
        <v>2008</v>
      </c>
      <c r="H490" s="23">
        <v>2010</v>
      </c>
      <c r="J490" s="22" t="str">
        <f t="shared" si="15"/>
        <v>insert into Camaleon.CandidatoCongresoRenuncia( ORGPOLITICA, CARGO_AUTORIDAD, NOMBRES, APELLIDOS, NOMBRE_COMPLETO, ORG_POLITICA, ANIO_INICIO, ANIO_FINAL ) values( 'PERUANOS POR EL KAMBIO', 'CONGRESISTA', 'TEODORO NICANOR', 'FIGUEROA ROSARIO', 'TEODORO NICANOR FIGUEROA ROSARIO', 'MOVIMIENTO REGIONAL PURO ANCASH', '2008', '2010' );</v>
      </c>
    </row>
    <row r="491" spans="1:10" ht="15" customHeight="1" x14ac:dyDescent="0.2">
      <c r="A491" s="22" t="s">
        <v>7</v>
      </c>
      <c r="B491" s="22" t="s">
        <v>21</v>
      </c>
      <c r="C491" s="22" t="s">
        <v>650</v>
      </c>
      <c r="D491" s="22" t="s">
        <v>651</v>
      </c>
      <c r="E491" s="22" t="str">
        <f t="shared" si="14"/>
        <v>TEODORO NICANOR FIGUEROA ROSARIO</v>
      </c>
      <c r="F491" s="22" t="s">
        <v>859</v>
      </c>
      <c r="G491" s="23">
        <v>2005</v>
      </c>
      <c r="H491" s="23">
        <v>2006</v>
      </c>
      <c r="J491" s="22" t="str">
        <f t="shared" si="15"/>
        <v>insert into Camaleon.CandidatoCongresoRenuncia( ORGPOLITICA, CARGO_AUTORIDAD, NOMBRES, APELLIDOS, NOMBRE_COMPLETO, ORG_POLITICA, ANIO_INICIO, ANIO_FINAL ) values( 'PERUANOS POR EL KAMBIO', 'CONGRESISTA', 'TEODORO NICANOR', 'FIGUEROA ROSARIO', 'TEODORO NICANOR FIGUEROA ROSARIO', 'PARTIDO APRISTA PERUANO', '2005', '2006' );</v>
      </c>
    </row>
    <row r="492" spans="1:10" ht="15" customHeight="1" x14ac:dyDescent="0.2">
      <c r="A492" s="22" t="s">
        <v>7</v>
      </c>
      <c r="B492" s="22" t="s">
        <v>21</v>
      </c>
      <c r="C492" s="22" t="s">
        <v>740</v>
      </c>
      <c r="D492" s="22" t="s">
        <v>741</v>
      </c>
      <c r="E492" s="22" t="str">
        <f t="shared" si="14"/>
        <v>VICENTE ANTONIO ZEBALLOS SALINAS</v>
      </c>
      <c r="F492" s="22" t="s">
        <v>1031</v>
      </c>
      <c r="G492" s="23">
        <v>2006</v>
      </c>
      <c r="H492" s="23">
        <v>2011</v>
      </c>
      <c r="J492" s="22" t="str">
        <f t="shared" si="15"/>
        <v>insert into Camaleon.CandidatoCongresoRenuncia( ORGPOLITICA, CARGO_AUTORIDAD, NOMBRES, APELLIDOS, NOMBRE_COMPLETO, ORG_POLITICA, ANIO_INICIO, ANIO_FINAL ) values( 'PERUANOS POR EL KAMBIO', 'CONGRESISTA', 'VICENTE ANTONIO', 'ZEBALLOS SALINAS', 'VICENTE ANTONIO ZEBALLOS SALINAS', ' COMPROMISO Y DESARROLO', '2006', '2011' );</v>
      </c>
    </row>
    <row r="493" spans="1:10" ht="15" customHeight="1" x14ac:dyDescent="0.2">
      <c r="A493" s="22" t="s">
        <v>7</v>
      </c>
      <c r="B493" s="22" t="s">
        <v>21</v>
      </c>
      <c r="C493" s="22" t="s">
        <v>740</v>
      </c>
      <c r="D493" s="22" t="s">
        <v>741</v>
      </c>
      <c r="E493" s="22" t="str">
        <f t="shared" si="14"/>
        <v>VICENTE ANTONIO ZEBALLOS SALINAS</v>
      </c>
      <c r="F493" s="22" t="s">
        <v>8961</v>
      </c>
      <c r="G493" s="23">
        <v>2011</v>
      </c>
      <c r="H493" s="23">
        <v>2015</v>
      </c>
      <c r="J493" s="22" t="str">
        <f t="shared" si="15"/>
        <v>insert into Camaleon.CandidatoCongresoRenuncia( ORGPOLITICA, CARGO_AUTORIDAD, NOMBRES, APELLIDOS, NOMBRE_COMPLETO, ORG_POLITICA, ANIO_INICIO, ANIO_FINAL ) values( 'PERUANOS POR EL KAMBIO', 'CONGRESISTA', 'VICENTE ANTONIO', 'ZEBALLOS SALINAS', 'VICENTE ANTONIO ZEBALLOS SALINAS', 'UNION POR EL PERÚ', '2011', '2015' );</v>
      </c>
    </row>
    <row r="494" spans="1:10" ht="15" customHeight="1" x14ac:dyDescent="0.2">
      <c r="A494" s="22" t="s">
        <v>7</v>
      </c>
      <c r="B494" s="22" t="s">
        <v>21</v>
      </c>
      <c r="C494" s="22" t="s">
        <v>716</v>
      </c>
      <c r="D494" s="22" t="s">
        <v>717</v>
      </c>
      <c r="E494" s="22" t="str">
        <f t="shared" si="14"/>
        <v>WALTER GILMER CHIRINOS PURIZAGA</v>
      </c>
      <c r="F494" s="22" t="s">
        <v>866</v>
      </c>
      <c r="G494" s="23">
        <v>2014</v>
      </c>
      <c r="H494" s="23">
        <v>2014</v>
      </c>
      <c r="J494" s="22" t="str">
        <f t="shared" si="15"/>
        <v>insert into Camaleon.CandidatoCongresoRenuncia( ORGPOLITICA, CARGO_AUTORIDAD, NOMBRES, APELLIDOS, NOMBRE_COMPLETO, ORG_POLITICA, ANIO_INICIO, ANIO_FINAL ) values( 'PERUANOS POR EL KAMBIO', 'CONGRESISTA', 'WALTER GILMER', 'CHIRINOS PURIZAGA', 'WALTER GILMER CHIRINOS PURIZAGA', 'Solidaridad Nacional', '2014', '2014' );</v>
      </c>
    </row>
    <row r="495" spans="1:10" ht="15" customHeight="1" x14ac:dyDescent="0.2">
      <c r="A495" s="22" t="s">
        <v>7</v>
      </c>
      <c r="B495" s="22" t="s">
        <v>21</v>
      </c>
      <c r="C495" s="22" t="s">
        <v>666</v>
      </c>
      <c r="D495" s="22" t="s">
        <v>667</v>
      </c>
      <c r="E495" s="22" t="str">
        <f t="shared" si="14"/>
        <v>WALTER JESUS SALAS ZAPATA</v>
      </c>
      <c r="F495" s="22" t="s">
        <v>878</v>
      </c>
      <c r="G495" s="23">
        <v>2005</v>
      </c>
      <c r="H495" s="23">
        <v>2007</v>
      </c>
      <c r="J495" s="22" t="str">
        <f t="shared" si="15"/>
        <v>insert into Camaleon.CandidatoCongresoRenuncia( ORGPOLITICA, CARGO_AUTORIDAD, NOMBRES, APELLIDOS, NOMBRE_COMPLETO, ORG_POLITICA, ANIO_INICIO, ANIO_FINAL ) values( 'PERUANOS POR EL KAMBIO', 'CONGRESISTA', 'WALTER JESUS', 'SALAS ZAPATA', 'WALTER JESUS SALAS ZAPATA', 'PERÚ POSIBLE', '2005', '2007' );</v>
      </c>
    </row>
    <row r="496" spans="1:10" ht="15" customHeight="1" x14ac:dyDescent="0.2">
      <c r="A496" s="22" t="s">
        <v>7</v>
      </c>
      <c r="B496" s="22" t="s">
        <v>21</v>
      </c>
      <c r="C496" s="22" t="s">
        <v>753</v>
      </c>
      <c r="D496" s="22" t="s">
        <v>754</v>
      </c>
      <c r="E496" s="22" t="str">
        <f t="shared" si="14"/>
        <v>YURI TOFANO HUAQUISTO ALATRISTA</v>
      </c>
      <c r="F496" s="22" t="s">
        <v>858</v>
      </c>
      <c r="G496" s="23">
        <v>1980</v>
      </c>
      <c r="H496" s="23">
        <v>2010</v>
      </c>
      <c r="J496" s="22" t="str">
        <f t="shared" si="15"/>
        <v>insert into Camaleon.CandidatoCongresoRenuncia( ORGPOLITICA, CARGO_AUTORIDAD, NOMBRES, APELLIDOS, NOMBRE_COMPLETO, ORG_POLITICA, ANIO_INICIO, ANIO_FINAL ) values( 'PERUANOS POR EL KAMBIO', 'CONGRESISTA', 'YURI TOFANO', 'HUAQUISTO ALATRISTA', 'YURI TOFANO HUAQUISTO ALATRISTA', 'ACCIÓN POPULAR', '1980', '2010' );</v>
      </c>
    </row>
    <row r="497" spans="1:10" ht="15" customHeight="1" x14ac:dyDescent="0.2">
      <c r="A497" s="22" t="s">
        <v>8933</v>
      </c>
      <c r="B497" s="22" t="s">
        <v>21</v>
      </c>
      <c r="C497" s="22" t="s">
        <v>772</v>
      </c>
      <c r="D497" s="22" t="s">
        <v>773</v>
      </c>
      <c r="E497" s="22" t="str">
        <f t="shared" si="14"/>
        <v>DIANA MORI GONZALES DE TOULLEC</v>
      </c>
      <c r="F497" s="22" t="s">
        <v>1032</v>
      </c>
      <c r="G497" s="23">
        <v>2014</v>
      </c>
      <c r="H497" s="23">
        <v>2015</v>
      </c>
      <c r="J497" s="22" t="str">
        <f t="shared" si="15"/>
        <v>insert into Camaleon.CandidatoCongresoRenuncia( ORGPOLITICA, CARGO_AUTORIDAD, NOMBRES, APELLIDOS, NOMBRE_COMPLETO, ORG_POLITICA, ANIO_INICIO, ANIO_FINAL ) values( 'PROGRESANDO PERÚ', 'CONGRESISTA', 'DIANA', 'MORI GONZALES DE TOULLEC', 'DIANA MORI GONZALES DE TOULLEC', 'UCAYALI REGIÓN CON FUTURO', '2014', '2015' );</v>
      </c>
    </row>
    <row r="498" spans="1:10" ht="15" customHeight="1" x14ac:dyDescent="0.2">
      <c r="A498" s="22" t="s">
        <v>8933</v>
      </c>
      <c r="B498" s="22" t="s">
        <v>21</v>
      </c>
      <c r="C498" s="22" t="s">
        <v>649</v>
      </c>
      <c r="D498" s="22" t="s">
        <v>771</v>
      </c>
      <c r="E498" s="22" t="str">
        <f t="shared" si="14"/>
        <v>MARIO HUAYLLA QUISPE</v>
      </c>
      <c r="F498" s="22" t="s">
        <v>864</v>
      </c>
      <c r="G498" s="23">
        <v>2005</v>
      </c>
      <c r="H498" s="23">
        <v>2010</v>
      </c>
      <c r="J498" s="22" t="str">
        <f t="shared" si="15"/>
        <v>insert into Camaleon.CandidatoCongresoRenuncia( ORGPOLITICA, CARGO_AUTORIDAD, NOMBRES, APELLIDOS, NOMBRE_COMPLETO, ORG_POLITICA, ANIO_INICIO, ANIO_FINAL ) values( 'PROGRESANDO PERÚ', 'CONGRESISTA', 'MARIO', 'HUAYLLA QUISPE', 'MARIO HUAYLLA QUISPE', 'Unión por el Perú', '2005', '2010' );</v>
      </c>
    </row>
    <row r="499" spans="1:10" ht="15" customHeight="1" x14ac:dyDescent="0.2">
      <c r="A499" s="22" t="s">
        <v>8933</v>
      </c>
      <c r="B499" s="22" t="s">
        <v>21</v>
      </c>
      <c r="C499" s="22" t="s">
        <v>769</v>
      </c>
      <c r="D499" s="22" t="s">
        <v>770</v>
      </c>
      <c r="E499" s="22" t="str">
        <f t="shared" si="14"/>
        <v>OSCAR EMIGDIO ALIAGA SANTANDER</v>
      </c>
      <c r="F499" s="22" t="s">
        <v>1033</v>
      </c>
      <c r="G499" s="23">
        <v>2004</v>
      </c>
      <c r="H499" s="23">
        <v>2015</v>
      </c>
      <c r="J499" s="22" t="str">
        <f t="shared" si="15"/>
        <v>insert into Camaleon.CandidatoCongresoRenuncia( ORGPOLITICA, CARGO_AUTORIDAD, NOMBRES, APELLIDOS, NOMBRE_COMPLETO, ORG_POLITICA, ANIO_INICIO, ANIO_FINAL ) values( 'PROGRESANDO PERÚ', 'CONGRESISTA', 'OSCAR EMIGDIO', 'ALIAGA SANTANDER', 'OSCAR EMIGDIO ALIAGA SANTANDER', 'Restauraion Mecional', '2004', '2015' );</v>
      </c>
    </row>
    <row r="500" spans="1:10" ht="15" customHeight="1" x14ac:dyDescent="0.2">
      <c r="A500" s="22" t="s">
        <v>8933</v>
      </c>
      <c r="B500" s="22" t="s">
        <v>21</v>
      </c>
      <c r="C500" s="22" t="s">
        <v>765</v>
      </c>
      <c r="D500" s="22" t="s">
        <v>766</v>
      </c>
      <c r="E500" s="22" t="str">
        <f t="shared" si="14"/>
        <v>RAUL TEOFILO GUEVARA ZELAYA</v>
      </c>
      <c r="F500" s="22" t="s">
        <v>1034</v>
      </c>
      <c r="G500" s="23">
        <v>2007</v>
      </c>
      <c r="H500" s="23">
        <v>2014</v>
      </c>
      <c r="J500" s="22" t="str">
        <f t="shared" si="15"/>
        <v>insert into Camaleon.CandidatoCongresoRenuncia( ORGPOLITICA, CARGO_AUTORIDAD, NOMBRES, APELLIDOS, NOMBRE_COMPLETO, ORG_POLITICA, ANIO_INICIO, ANIO_FINAL ) values( 'PROGRESANDO PERÚ', 'CONGRESISTA', 'RAUL TEOFILO', 'GUEVARA ZELAYA', 'RAUL TEOFILO GUEVARA ZELAYA', 'PARTIDO POLÍTICO POPULAR CRISTIANO', '2007', '2014' );</v>
      </c>
    </row>
    <row r="501" spans="1:10" ht="15" customHeight="1" x14ac:dyDescent="0.2">
      <c r="A501" s="22" t="s">
        <v>8933</v>
      </c>
      <c r="B501" s="22" t="s">
        <v>21</v>
      </c>
      <c r="C501" s="22" t="s">
        <v>767</v>
      </c>
      <c r="D501" s="22" t="s">
        <v>768</v>
      </c>
      <c r="E501" s="22" t="str">
        <f t="shared" si="14"/>
        <v>YLDEFONZO SEVERIANO ESPINOZA CANO</v>
      </c>
      <c r="F501" s="22" t="s">
        <v>8932</v>
      </c>
      <c r="G501" s="23">
        <v>2011</v>
      </c>
      <c r="H501" s="23">
        <v>2011</v>
      </c>
      <c r="J501" s="22" t="str">
        <f t="shared" si="15"/>
        <v>insert into Camaleon.CandidatoCongresoRenuncia( ORGPOLITICA, CARGO_AUTORIDAD, NOMBRES, APELLIDOS, NOMBRE_COMPLETO, ORG_POLITICA, ANIO_INICIO, ANIO_FINAL ) values( 'PROGRESANDO PERÚ', 'CONGRESISTA', 'YLDEFONZO SEVERIANO', 'ESPINOZA CANO', 'YLDEFONZO SEVERIANO ESPINOZA CANO', 'FONAVISTAS DEL PERÚ', '2011', '2011' );</v>
      </c>
    </row>
    <row r="502" spans="1:10" ht="15" customHeight="1" x14ac:dyDescent="0.2">
      <c r="A502" s="22" t="s">
        <v>8933</v>
      </c>
      <c r="B502" s="22" t="s">
        <v>21</v>
      </c>
      <c r="C502" s="22" t="s">
        <v>767</v>
      </c>
      <c r="D502" s="22" t="s">
        <v>768</v>
      </c>
      <c r="E502" s="22" t="str">
        <f t="shared" si="14"/>
        <v>YLDEFONZO SEVERIANO ESPINOZA CANO</v>
      </c>
      <c r="F502" s="22" t="s">
        <v>1035</v>
      </c>
      <c r="G502" s="23">
        <v>2006</v>
      </c>
      <c r="H502" s="23">
        <v>2006</v>
      </c>
      <c r="J502" s="22" t="str">
        <f t="shared" si="15"/>
        <v>insert into Camaleon.CandidatoCongresoRenuncia( ORGPOLITICA, CARGO_AUTORIDAD, NOMBRES, APELLIDOS, NOMBRE_COMPLETO, ORG_POLITICA, ANIO_INICIO, ANIO_FINAL ) values( 'PROGRESANDO PERÚ', 'CONGRESISTA', 'YLDEFONZO SEVERIANO', 'ESPINOZA CANO', 'YLDEFONZO SEVERIANO ESPINOZA CANO', 'ALIANZA POR EL PROGRESO', '2006', '2006' );</v>
      </c>
    </row>
    <row r="503" spans="1:10" ht="15" customHeight="1" x14ac:dyDescent="0.2">
      <c r="A503" s="22" t="s">
        <v>8933</v>
      </c>
      <c r="B503" s="22" t="s">
        <v>2</v>
      </c>
      <c r="C503" s="22" t="s">
        <v>851</v>
      </c>
      <c r="D503" s="22" t="s">
        <v>852</v>
      </c>
      <c r="E503" s="22" t="str">
        <f t="shared" si="14"/>
        <v>SILVIA LUZ PAREJA GARCIA</v>
      </c>
      <c r="F503" s="22" t="s">
        <v>870</v>
      </c>
      <c r="G503" s="23">
        <v>1977</v>
      </c>
      <c r="H503" s="23">
        <v>2006</v>
      </c>
      <c r="J503" s="22" t="str">
        <f t="shared" si="15"/>
        <v>insert into Camaleon.CandidatoCongresoRenuncia( ORGPOLITICA, CARGO_AUTORIDAD, NOMBRES, APELLIDOS, NOMBRE_COMPLETO, ORG_POLITICA, ANIO_INICIO, ANIO_FINAL ) values( 'PROGRESANDO PERÚ', 'SEGUNDO VICEPRESIDENTE DE LA REPUBLICA', 'SILVIA LUZ', 'PAREJA GARCIA', 'SILVIA LUZ PAREJA GARCIA', 'PARTIDO POPULAR CRISTIANO', '1977', '2006' );</v>
      </c>
    </row>
    <row r="504" spans="1:10" ht="15" customHeight="1" x14ac:dyDescent="0.2">
      <c r="A504" s="22" t="s">
        <v>8933</v>
      </c>
      <c r="B504" s="22" t="s">
        <v>2</v>
      </c>
      <c r="C504" s="22" t="s">
        <v>851</v>
      </c>
      <c r="D504" s="22" t="s">
        <v>852</v>
      </c>
      <c r="E504" s="22" t="str">
        <f t="shared" si="14"/>
        <v>SILVIA LUZ PAREJA GARCIA</v>
      </c>
      <c r="F504" s="22" t="s">
        <v>1</v>
      </c>
      <c r="G504" s="23">
        <v>2006</v>
      </c>
      <c r="H504" s="23">
        <v>2015</v>
      </c>
      <c r="J504" s="22" t="str">
        <f t="shared" si="15"/>
        <v>insert into Camaleon.CandidatoCongresoRenuncia( ORGPOLITICA, CARGO_AUTORIDAD, NOMBRES, APELLIDOS, NOMBRE_COMPLETO, ORG_POLITICA, ANIO_INICIO, ANIO_FINAL ) values( 'PROGRESANDO PERÚ', 'SEGUNDO VICEPRESIDENTE DE LA REPUBLICA', 'SILVIA LUZ', 'PAREJA GARCIA', 'SILVIA LUZ PAREJA GARCIA', 'PARTIDO NACIONALISTA PERUANO', '2006', '2015' );</v>
      </c>
    </row>
    <row r="505" spans="1:10" ht="15" customHeight="1" x14ac:dyDescent="0.2">
      <c r="A505" s="22" t="s">
        <v>937</v>
      </c>
      <c r="B505" s="22" t="s">
        <v>21</v>
      </c>
      <c r="C505" s="22" t="s">
        <v>780</v>
      </c>
      <c r="D505" s="22" t="s">
        <v>781</v>
      </c>
      <c r="E505" s="22" t="str">
        <f t="shared" si="14"/>
        <v>ALAN BENEL CERNA</v>
      </c>
      <c r="F505" s="22" t="s">
        <v>1036</v>
      </c>
      <c r="G505" s="23">
        <v>2010</v>
      </c>
      <c r="H505" s="23">
        <v>2012</v>
      </c>
      <c r="J505" s="22" t="str">
        <f t="shared" si="15"/>
        <v>insert into Camaleon.CandidatoCongresoRenuncia( ORGPOLITICA, CARGO_AUTORIDAD, NOMBRES, APELLIDOS, NOMBRE_COMPLETO, ORG_POLITICA, ANIO_INICIO, ANIO_FINAL ) values( 'TODOS POR EL PERÚ', 'CONGRESISTA', 'ALAN', 'BENEL CERNA', 'ALAN BENEL CERNA', 'Movimiento Nueva Izquierda', '2010', '2012' );</v>
      </c>
    </row>
    <row r="506" spans="1:10" ht="15" customHeight="1" x14ac:dyDescent="0.2">
      <c r="A506" s="22" t="s">
        <v>937</v>
      </c>
      <c r="B506" s="22" t="s">
        <v>21</v>
      </c>
      <c r="C506" s="22" t="s">
        <v>790</v>
      </c>
      <c r="D506" s="22" t="s">
        <v>791</v>
      </c>
      <c r="E506" s="22" t="str">
        <f t="shared" si="14"/>
        <v>ALFREDO ERNESTO SANCHEZ CAHUANA</v>
      </c>
      <c r="F506" s="22" t="s">
        <v>1</v>
      </c>
      <c r="G506" s="23">
        <v>2006</v>
      </c>
      <c r="H506" s="23">
        <v>2013</v>
      </c>
      <c r="J506" s="22" t="str">
        <f t="shared" si="15"/>
        <v>insert into Camaleon.CandidatoCongresoRenuncia( ORGPOLITICA, CARGO_AUTORIDAD, NOMBRES, APELLIDOS, NOMBRE_COMPLETO, ORG_POLITICA, ANIO_INICIO, ANIO_FINAL ) values( 'TODOS POR EL PERÚ', 'CONGRESISTA', 'ALFREDO ERNESTO', 'SANCHEZ CAHUANA', 'ALFREDO ERNESTO SANCHEZ CAHUANA', 'PARTIDO NACIONALISTA PERUANO', '2006', '2013' );</v>
      </c>
    </row>
    <row r="507" spans="1:10" ht="15" customHeight="1" x14ac:dyDescent="0.2">
      <c r="A507" s="22" t="s">
        <v>937</v>
      </c>
      <c r="B507" s="22" t="s">
        <v>21</v>
      </c>
      <c r="C507" s="22" t="s">
        <v>774</v>
      </c>
      <c r="D507" s="22" t="s">
        <v>775</v>
      </c>
      <c r="E507" s="22" t="str">
        <f t="shared" si="14"/>
        <v>ANYLLI MARILU VEGA PACAHUALA</v>
      </c>
      <c r="F507" s="22" t="s">
        <v>937</v>
      </c>
      <c r="G507" s="23">
        <v>2005</v>
      </c>
      <c r="H507" s="23">
        <v>2015</v>
      </c>
      <c r="J507" s="22" t="str">
        <f t="shared" si="15"/>
        <v>insert into Camaleon.CandidatoCongresoRenuncia( ORGPOLITICA, CARGO_AUTORIDAD, NOMBRES, APELLIDOS, NOMBRE_COMPLETO, ORG_POLITICA, ANIO_INICIO, ANIO_FINAL ) values( 'TODOS POR EL PERÚ', 'CONGRESISTA', 'ANYLLI MARILU', 'VEGA PACAHUALA', 'ANYLLI MARILU VEGA PACAHUALA', 'TODOS POR EL PERÚ', '2005', '2015' );</v>
      </c>
    </row>
    <row r="508" spans="1:10" ht="15" customHeight="1" x14ac:dyDescent="0.2">
      <c r="A508" s="22" t="s">
        <v>937</v>
      </c>
      <c r="B508" s="22" t="s">
        <v>21</v>
      </c>
      <c r="C508" s="22" t="s">
        <v>794</v>
      </c>
      <c r="D508" s="22" t="s">
        <v>795</v>
      </c>
      <c r="E508" s="22" t="str">
        <f t="shared" si="14"/>
        <v>ARTURO CASTILLO CHIRINOS</v>
      </c>
      <c r="F508" s="22" t="s">
        <v>898</v>
      </c>
      <c r="G508" s="23">
        <v>1967</v>
      </c>
      <c r="H508" s="23">
        <v>2005</v>
      </c>
      <c r="J508" s="22" t="str">
        <f t="shared" si="15"/>
        <v>insert into Camaleon.CandidatoCongresoRenuncia( ORGPOLITICA, CARGO_AUTORIDAD, NOMBRES, APELLIDOS, NOMBRE_COMPLETO, ORG_POLITICA, ANIO_INICIO, ANIO_FINAL ) values( 'TODOS POR EL PERÚ', 'CONGRESISTA', 'ARTURO', 'CASTILLO CHIRINOS', 'ARTURO CASTILLO CHIRINOS', 'Acción Popular', '1967', '2005' );</v>
      </c>
    </row>
    <row r="509" spans="1:10" ht="15" customHeight="1" x14ac:dyDescent="0.2">
      <c r="A509" s="22" t="s">
        <v>937</v>
      </c>
      <c r="B509" s="22" t="s">
        <v>21</v>
      </c>
      <c r="C509" s="22" t="s">
        <v>776</v>
      </c>
      <c r="D509" s="22" t="s">
        <v>777</v>
      </c>
      <c r="E509" s="22" t="str">
        <f t="shared" si="14"/>
        <v>AYDEE ESPINOZA PALOMINO</v>
      </c>
      <c r="F509" s="22" t="s">
        <v>1038</v>
      </c>
      <c r="G509" s="23">
        <v>2005</v>
      </c>
      <c r="H509" s="23">
        <v>2007</v>
      </c>
      <c r="J509" s="22" t="str">
        <f t="shared" si="15"/>
        <v>insert into Camaleon.CandidatoCongresoRenuncia( ORGPOLITICA, CARGO_AUTORIDAD, NOMBRES, APELLIDOS, NOMBRE_COMPLETO, ORG_POLITICA, ANIO_INICIO, ANIO_FINAL ) values( 'TODOS POR EL PERÚ', 'CONGRESISTA', 'AYDEE', 'ESPINOZA PALOMINO', 'AYDEE ESPINOZA PALOMINO', 'TODOS UNIDOS POR ABANCAY', '2005', '2007' );</v>
      </c>
    </row>
    <row r="510" spans="1:10" ht="15" customHeight="1" x14ac:dyDescent="0.2">
      <c r="A510" s="22" t="s">
        <v>937</v>
      </c>
      <c r="B510" s="22" t="s">
        <v>21</v>
      </c>
      <c r="C510" s="22" t="s">
        <v>776</v>
      </c>
      <c r="D510" s="22" t="s">
        <v>777</v>
      </c>
      <c r="E510" s="22" t="str">
        <f t="shared" si="14"/>
        <v>AYDEE ESPINOZA PALOMINO</v>
      </c>
      <c r="F510" s="22" t="s">
        <v>1037</v>
      </c>
      <c r="G510" s="23">
        <v>2010</v>
      </c>
      <c r="H510" s="23">
        <v>2011</v>
      </c>
      <c r="J510" s="22" t="str">
        <f t="shared" si="15"/>
        <v>insert into Camaleon.CandidatoCongresoRenuncia( ORGPOLITICA, CARGO_AUTORIDAD, NOMBRES, APELLIDOS, NOMBRE_COMPLETO, ORG_POLITICA, ANIO_INICIO, ANIO_FINAL ) values( 'TODOS POR EL PERÚ', 'CONGRESISTA', 'AYDEE', 'ESPINOZA PALOMINO', 'AYDEE ESPINOZA PALOMINO', 'AGRUPACIÓN POR EL DESARROLLO DE ABANCAY ', '2010', '2011' );</v>
      </c>
    </row>
    <row r="511" spans="1:10" ht="15" customHeight="1" x14ac:dyDescent="0.2">
      <c r="A511" s="22" t="s">
        <v>937</v>
      </c>
      <c r="B511" s="22" t="s">
        <v>21</v>
      </c>
      <c r="C511" s="22" t="s">
        <v>67</v>
      </c>
      <c r="D511" s="22" t="s">
        <v>796</v>
      </c>
      <c r="E511" s="22" t="str">
        <f t="shared" si="14"/>
        <v>CARLOS ALBERTO BOHORQUEZ CASTELLARES</v>
      </c>
      <c r="F511" s="22" t="s">
        <v>1039</v>
      </c>
      <c r="G511" s="23">
        <v>2014</v>
      </c>
      <c r="H511" s="23">
        <v>2015</v>
      </c>
      <c r="J511" s="22" t="str">
        <f t="shared" si="15"/>
        <v>insert into Camaleon.CandidatoCongresoRenuncia( ORGPOLITICA, CARGO_AUTORIDAD, NOMBRES, APELLIDOS, NOMBRE_COMPLETO, ORG_POLITICA, ANIO_INICIO, ANIO_FINAL ) values( 'TODOS POR EL PERÚ', 'CONGRESISTA', 'CARLOS ALBERTO', 'BOHORQUEZ CASTELLARES', 'CARLOS ALBERTO BOHORQUEZ CASTELLARES', 'MOVIMIENTO CIVICO PERUANO', '2014', '2015' );</v>
      </c>
    </row>
    <row r="512" spans="1:10" ht="15" customHeight="1" x14ac:dyDescent="0.2">
      <c r="A512" s="22" t="s">
        <v>937</v>
      </c>
      <c r="B512" s="22" t="s">
        <v>21</v>
      </c>
      <c r="C512" s="22" t="s">
        <v>47</v>
      </c>
      <c r="D512" s="22" t="s">
        <v>799</v>
      </c>
      <c r="E512" s="22" t="str">
        <f t="shared" si="14"/>
        <v>CARLOS ANDRES HUAMAN TOMECICH</v>
      </c>
      <c r="F512" s="22" t="s">
        <v>898</v>
      </c>
      <c r="G512" s="23">
        <v>2012</v>
      </c>
      <c r="H512" s="23">
        <v>2015</v>
      </c>
      <c r="J512" s="22" t="str">
        <f t="shared" si="15"/>
        <v>insert into Camaleon.CandidatoCongresoRenuncia( ORGPOLITICA, CARGO_AUTORIDAD, NOMBRES, APELLIDOS, NOMBRE_COMPLETO, ORG_POLITICA, ANIO_INICIO, ANIO_FINAL ) values( 'TODOS POR EL PERÚ', 'CONGRESISTA', 'CARLOS ANDRES', 'HUAMAN TOMECICH', 'CARLOS ANDRES HUAMAN TOMECICH', 'Acción Popular', '2012', '2015' );</v>
      </c>
    </row>
    <row r="513" spans="1:10" ht="15" customHeight="1" x14ac:dyDescent="0.2">
      <c r="A513" s="22" t="s">
        <v>937</v>
      </c>
      <c r="B513" s="22" t="s">
        <v>21</v>
      </c>
      <c r="C513" s="22" t="s">
        <v>853</v>
      </c>
      <c r="D513" s="22" t="s">
        <v>854</v>
      </c>
      <c r="E513" s="22" t="str">
        <f t="shared" si="14"/>
        <v>CARMELA SILENE SALAZAR JAUREGUI</v>
      </c>
      <c r="F513" s="22" t="s">
        <v>1040</v>
      </c>
      <c r="G513" s="23">
        <v>2013</v>
      </c>
      <c r="H513" s="23">
        <v>2016</v>
      </c>
      <c r="J513" s="22" t="str">
        <f t="shared" si="15"/>
        <v>insert into Camaleon.CandidatoCongresoRenuncia( ORGPOLITICA, CARGO_AUTORIDAD, NOMBRES, APELLIDOS, NOMBRE_COMPLETO, ORG_POLITICA, ANIO_INICIO, ANIO_FINAL ) values( 'TODOS POR EL PERÚ', 'CONGRESISTA', 'CARMELA SILENE', 'SALAZAR JAUREGUI', 'CARMELA SILENE SALAZAR JAUREGUI', 'SENTIMIENTO AMAZONENSE REGIONAL', '2013', '2016' );</v>
      </c>
    </row>
    <row r="514" spans="1:10" ht="15" customHeight="1" x14ac:dyDescent="0.2">
      <c r="A514" s="22" t="s">
        <v>937</v>
      </c>
      <c r="B514" s="22" t="s">
        <v>21</v>
      </c>
      <c r="C514" s="22" t="s">
        <v>762</v>
      </c>
      <c r="D514" s="22" t="s">
        <v>789</v>
      </c>
      <c r="E514" s="22" t="str">
        <f t="shared" si="14"/>
        <v>CARMEN FELIPE SOTO</v>
      </c>
      <c r="F514" s="22" t="s">
        <v>878</v>
      </c>
      <c r="G514" s="23">
        <v>2005</v>
      </c>
      <c r="H514" s="23">
        <v>2012</v>
      </c>
      <c r="J514" s="22" t="str">
        <f t="shared" si="15"/>
        <v>insert into Camaleon.CandidatoCongresoRenuncia( ORGPOLITICA, CARGO_AUTORIDAD, NOMBRES, APELLIDOS, NOMBRE_COMPLETO, ORG_POLITICA, ANIO_INICIO, ANIO_FINAL ) values( 'TODOS POR EL PERÚ', 'CONGRESISTA', 'CARMEN', 'FELIPE SOTO', 'CARMEN FELIPE SOTO', 'PERÚ POSIBLE', '2005', '2012' );</v>
      </c>
    </row>
    <row r="515" spans="1:10" ht="15" customHeight="1" x14ac:dyDescent="0.2">
      <c r="A515" s="22" t="s">
        <v>937</v>
      </c>
      <c r="B515" s="22" t="s">
        <v>21</v>
      </c>
      <c r="C515" s="22" t="s">
        <v>804</v>
      </c>
      <c r="D515" s="22" t="s">
        <v>805</v>
      </c>
      <c r="E515" s="22" t="str">
        <f t="shared" ref="E515:E530" si="16">C515 &amp; " " &amp; D515</f>
        <v>FRANCISCO RAFAEL SAGASTI HOCHHAUSLER</v>
      </c>
      <c r="F515" s="22" t="s">
        <v>1041</v>
      </c>
      <c r="G515" s="23">
        <v>2000</v>
      </c>
      <c r="H515" s="23">
        <v>2014</v>
      </c>
      <c r="J515" s="22" t="str">
        <f t="shared" ref="J515:J530" si="17">"insert into Camaleon.CandidatoCongresoRenuncia( "&amp;$A$1&amp;", "&amp;$B$1&amp;", "&amp;$C$1&amp;", "&amp;$D$1&amp;", "&amp;$E$1&amp;", "&amp;$F$1&amp;", "&amp;$G$1&amp;", "&amp;$H$1&amp;" ) values( '"&amp;A515&amp;"', '"&amp;B515&amp;"', '"&amp;C515&amp;"', '"&amp;D515&amp;"', '"&amp;E515&amp;"', '"&amp;F515&amp;"', '"&amp;G515&amp;"', '"&amp;H515&amp;"' );"</f>
        <v>insert into Camaleon.CandidatoCongresoRenuncia( ORGPOLITICA, CARGO_AUTORIDAD, NOMBRES, APELLIDOS, NOMBRE_COMPLETO, ORG_POLITICA, ANIO_INICIO, ANIO_FINAL ) values( 'TODOS POR EL PERÚ', 'CONGRESISTA', 'FRANCISCO RAFAEL', 'SAGASTI HOCHHAUSLER', 'FRANCISCO RAFAEL SAGASTI HOCHHAUSLER', 'PARTIDO POR LA DEMOCRACIA SOCIAL/ FUERZA SOCIAL', '2000', '2014' );</v>
      </c>
    </row>
    <row r="516" spans="1:10" ht="15" customHeight="1" x14ac:dyDescent="0.2">
      <c r="A516" s="22" t="s">
        <v>937</v>
      </c>
      <c r="B516" s="22" t="s">
        <v>21</v>
      </c>
      <c r="C516" s="22" t="s">
        <v>778</v>
      </c>
      <c r="D516" s="22" t="s">
        <v>779</v>
      </c>
      <c r="E516" s="22" t="str">
        <f t="shared" si="16"/>
        <v>FREDDI ROLAND RODRIGUEZ ORDOÑEZ</v>
      </c>
      <c r="F516" s="22" t="s">
        <v>8819</v>
      </c>
      <c r="G516" s="23">
        <v>2005</v>
      </c>
      <c r="H516" s="23">
        <v>2007</v>
      </c>
      <c r="J516" s="22" t="str">
        <f t="shared" si="17"/>
        <v>insert into Camaleon.CandidatoCongresoRenuncia( ORGPOLITICA, CARGO_AUTORIDAD, NOMBRES, APELLIDOS, NOMBRE_COMPLETO, ORG_POLITICA, ANIO_INICIO, ANIO_FINAL ) values( 'TODOS POR EL PERÚ', 'CONGRESISTA', 'FREDDI ROLAND', 'RODRIGUEZ ORDOÑEZ', 'FREDDI ROLAND RODRIGUEZ ORDOÑEZ', 'CON FUERZA PERÚ', '2005', '2007' );</v>
      </c>
    </row>
    <row r="517" spans="1:10" ht="15" customHeight="1" x14ac:dyDescent="0.2">
      <c r="A517" s="22" t="s">
        <v>937</v>
      </c>
      <c r="B517" s="22" t="s">
        <v>21</v>
      </c>
      <c r="C517" s="22" t="s">
        <v>483</v>
      </c>
      <c r="D517" s="22" t="s">
        <v>782</v>
      </c>
      <c r="E517" s="22" t="str">
        <f t="shared" si="16"/>
        <v>GLADYS ESPINOZA VASQUEZ</v>
      </c>
      <c r="F517" s="22" t="s">
        <v>1042</v>
      </c>
      <c r="G517" s="23">
        <v>2010</v>
      </c>
      <c r="H517" s="23">
        <v>2011</v>
      </c>
      <c r="J517" s="22" t="str">
        <f t="shared" si="17"/>
        <v>insert into Camaleon.CandidatoCongresoRenuncia( ORGPOLITICA, CARGO_AUTORIDAD, NOMBRES, APELLIDOS, NOMBRE_COMPLETO, ORG_POLITICA, ANIO_INICIO, ANIO_FINAL ) values( 'TODOS POR EL PERÚ', 'CONGRESISTA', 'GLADYS', 'ESPINOZA VASQUEZ', 'GLADYS ESPINOZA VASQUEZ', 'ORGANIZACION CRISTIANA DE INDEPENDENCIA', '2010', '2011' );</v>
      </c>
    </row>
    <row r="518" spans="1:10" ht="15" customHeight="1" x14ac:dyDescent="0.2">
      <c r="A518" s="22" t="s">
        <v>937</v>
      </c>
      <c r="B518" s="22" t="s">
        <v>21</v>
      </c>
      <c r="C518" s="22" t="s">
        <v>785</v>
      </c>
      <c r="D518" s="22" t="s">
        <v>786</v>
      </c>
      <c r="E518" s="22" t="str">
        <f t="shared" si="16"/>
        <v>GUSTAVO JUAN PROLEON PONCE</v>
      </c>
      <c r="F518" s="22" t="s">
        <v>1043</v>
      </c>
      <c r="G518" s="23">
        <v>2006</v>
      </c>
      <c r="H518" s="23">
        <v>2007</v>
      </c>
      <c r="J518" s="22" t="str">
        <f t="shared" si="17"/>
        <v>insert into Camaleon.CandidatoCongresoRenuncia( ORGPOLITICA, CARGO_AUTORIDAD, NOMBRES, APELLIDOS, NOMBRE_COMPLETO, ORG_POLITICA, ANIO_INICIO, ANIO_FINAL ) values( 'TODOS POR EL PERÚ', 'CONGRESISTA', 'GUSTAVO JUAN', 'PROLEON PONCE', 'GUSTAVO JUAN PROLEON PONCE', 'Justicia Nacional', '2006', '2007' );</v>
      </c>
    </row>
    <row r="519" spans="1:10" ht="15" customHeight="1" x14ac:dyDescent="0.2">
      <c r="A519" s="22" t="s">
        <v>937</v>
      </c>
      <c r="B519" s="22" t="s">
        <v>21</v>
      </c>
      <c r="C519" s="22" t="s">
        <v>811</v>
      </c>
      <c r="D519" s="22" t="s">
        <v>812</v>
      </c>
      <c r="E519" s="22" t="str">
        <f t="shared" si="16"/>
        <v>HEIDY YESSENIA PEREZ MIRANDA</v>
      </c>
      <c r="F519" s="22" t="s">
        <v>1</v>
      </c>
      <c r="G519" s="23">
        <v>2014</v>
      </c>
      <c r="H519" s="23">
        <v>2015</v>
      </c>
      <c r="J519" s="22" t="str">
        <f t="shared" si="17"/>
        <v>insert into Camaleon.CandidatoCongresoRenuncia( ORGPOLITICA, CARGO_AUTORIDAD, NOMBRES, APELLIDOS, NOMBRE_COMPLETO, ORG_POLITICA, ANIO_INICIO, ANIO_FINAL ) values( 'TODOS POR EL PERÚ', 'CONGRESISTA', 'HEIDY YESSENIA', 'PEREZ MIRANDA', 'HEIDY YESSENIA PEREZ MIRANDA', 'PARTIDO NACIONALISTA PERUANO', '2014', '2015' );</v>
      </c>
    </row>
    <row r="520" spans="1:10" ht="15" customHeight="1" x14ac:dyDescent="0.2">
      <c r="A520" s="22" t="s">
        <v>937</v>
      </c>
      <c r="B520" s="22" t="s">
        <v>21</v>
      </c>
      <c r="C520" s="22" t="s">
        <v>815</v>
      </c>
      <c r="D520" s="22" t="s">
        <v>816</v>
      </c>
      <c r="E520" s="22" t="str">
        <f t="shared" si="16"/>
        <v>IRMA PANDURO TORRES</v>
      </c>
      <c r="F520" s="22" t="s">
        <v>895</v>
      </c>
      <c r="G520" s="23">
        <v>2007</v>
      </c>
      <c r="H520" s="23">
        <v>2014</v>
      </c>
      <c r="J520" s="22" t="str">
        <f t="shared" si="17"/>
        <v>insert into Camaleon.CandidatoCongresoRenuncia( ORGPOLITICA, CARGO_AUTORIDAD, NOMBRES, APELLIDOS, NOMBRE_COMPLETO, ORG_POLITICA, ANIO_INICIO, ANIO_FINAL ) values( 'TODOS POR EL PERÚ', 'CONGRESISTA', 'IRMA', 'PANDURO TORRES', 'IRMA PANDURO TORRES', 'Partido Político Perú Posible', '2007', '2014' );</v>
      </c>
    </row>
    <row r="521" spans="1:10" ht="15" customHeight="1" x14ac:dyDescent="0.2">
      <c r="A521" s="22" t="s">
        <v>937</v>
      </c>
      <c r="B521" s="22" t="s">
        <v>21</v>
      </c>
      <c r="C521" s="22" t="s">
        <v>813</v>
      </c>
      <c r="D521" s="22" t="s">
        <v>814</v>
      </c>
      <c r="E521" s="22" t="str">
        <f t="shared" si="16"/>
        <v>JOHN ALEXANDER TORRES ROSELLO</v>
      </c>
      <c r="F521" s="22" t="s">
        <v>878</v>
      </c>
      <c r="G521" s="23">
        <v>2005</v>
      </c>
      <c r="H521" s="23">
        <v>2010</v>
      </c>
      <c r="J521" s="22" t="str">
        <f t="shared" si="17"/>
        <v>insert into Camaleon.CandidatoCongresoRenuncia( ORGPOLITICA, CARGO_AUTORIDAD, NOMBRES, APELLIDOS, NOMBRE_COMPLETO, ORG_POLITICA, ANIO_INICIO, ANIO_FINAL ) values( 'TODOS POR EL PERÚ', 'CONGRESISTA', 'JOHN ALEXANDER', 'TORRES ROSELLO', 'JOHN ALEXANDER TORRES ROSELLO', 'PERÚ POSIBLE', '2005', '2010' );</v>
      </c>
    </row>
    <row r="522" spans="1:10" ht="15" customHeight="1" x14ac:dyDescent="0.2">
      <c r="A522" s="22" t="s">
        <v>937</v>
      </c>
      <c r="B522" s="22" t="s">
        <v>21</v>
      </c>
      <c r="C522" s="22" t="s">
        <v>783</v>
      </c>
      <c r="D522" s="22" t="s">
        <v>784</v>
      </c>
      <c r="E522" s="22" t="str">
        <f t="shared" si="16"/>
        <v>JOSE RICARDO RACCHUMI DEL MAESTRO</v>
      </c>
      <c r="F522" s="22" t="s">
        <v>878</v>
      </c>
      <c r="G522" s="23">
        <v>2001</v>
      </c>
      <c r="H522" s="23">
        <v>2004</v>
      </c>
      <c r="J522" s="22" t="str">
        <f t="shared" si="17"/>
        <v>insert into Camaleon.CandidatoCongresoRenuncia( ORGPOLITICA, CARGO_AUTORIDAD, NOMBRES, APELLIDOS, NOMBRE_COMPLETO, ORG_POLITICA, ANIO_INICIO, ANIO_FINAL ) values( 'TODOS POR EL PERÚ', 'CONGRESISTA', 'JOSE RICARDO', 'RACCHUMI DEL MAESTRO', 'JOSE RICARDO RACCHUMI DEL MAESTRO', 'PERÚ POSIBLE', '2001', '2004' );</v>
      </c>
    </row>
    <row r="523" spans="1:10" ht="15" customHeight="1" x14ac:dyDescent="0.2">
      <c r="A523" s="22" t="s">
        <v>937</v>
      </c>
      <c r="B523" s="22" t="s">
        <v>21</v>
      </c>
      <c r="C523" s="22" t="s">
        <v>376</v>
      </c>
      <c r="D523" s="22" t="s">
        <v>810</v>
      </c>
      <c r="E523" s="22" t="str">
        <f t="shared" si="16"/>
        <v>JUAN MANUEL NEGRETE CARHUARICRA</v>
      </c>
      <c r="F523" s="22" t="s">
        <v>1024</v>
      </c>
      <c r="G523" s="23">
        <v>2014</v>
      </c>
      <c r="H523" s="23">
        <v>2015</v>
      </c>
      <c r="J523" s="22" t="str">
        <f t="shared" si="17"/>
        <v>insert into Camaleon.CandidatoCongresoRenuncia( ORGPOLITICA, CARGO_AUTORIDAD, NOMBRES, APELLIDOS, NOMBRE_COMPLETO, ORG_POLITICA, ANIO_INICIO, ANIO_FINAL ) values( 'TODOS POR EL PERÚ', 'CONGRESISTA', 'JUAN MANUEL', 'NEGRETE CARHUARICRA', 'JUAN MANUEL NEGRETE CARHUARICRA', 'Partido Democrático Somos Perú', '2014', '2015' );</v>
      </c>
    </row>
    <row r="524" spans="1:10" ht="15" customHeight="1" x14ac:dyDescent="0.2">
      <c r="A524" s="22" t="s">
        <v>937</v>
      </c>
      <c r="B524" s="22" t="s">
        <v>21</v>
      </c>
      <c r="C524" s="22" t="s">
        <v>797</v>
      </c>
      <c r="D524" s="22" t="s">
        <v>798</v>
      </c>
      <c r="E524" s="22" t="str">
        <f t="shared" si="16"/>
        <v>JUANA ESPERANZA JARA CESPEDES</v>
      </c>
      <c r="F524" s="22" t="s">
        <v>8981</v>
      </c>
      <c r="G524" s="23">
        <v>2011</v>
      </c>
      <c r="H524" s="23">
        <v>2015</v>
      </c>
      <c r="J524" s="22" t="str">
        <f t="shared" si="17"/>
        <v>insert into Camaleon.CandidatoCongresoRenuncia( ORGPOLITICA, CARGO_AUTORIDAD, NOMBRES, APELLIDOS, NOMBRE_COMPLETO, ORG_POLITICA, ANIO_INICIO, ANIO_FINAL ) values( 'TODOS POR EL PERÚ', 'CONGRESISTA', 'JUANA ESPERANZA', 'JARA CESPEDES', 'JUANA ESPERANZA JARA CESPEDES', 'TRIUNFA PERÚ', '2011', '2015' );</v>
      </c>
    </row>
    <row r="525" spans="1:10" ht="15" customHeight="1" x14ac:dyDescent="0.2">
      <c r="A525" s="22" t="s">
        <v>937</v>
      </c>
      <c r="B525" s="22" t="s">
        <v>21</v>
      </c>
      <c r="C525" s="22" t="s">
        <v>802</v>
      </c>
      <c r="D525" s="22" t="s">
        <v>803</v>
      </c>
      <c r="E525" s="22" t="str">
        <f t="shared" si="16"/>
        <v>JUANA MAURA UMASI LLAVE</v>
      </c>
      <c r="F525" s="22" t="s">
        <v>878</v>
      </c>
      <c r="G525" s="23">
        <v>2001</v>
      </c>
      <c r="H525" s="23">
        <v>2012</v>
      </c>
      <c r="J525" s="22" t="str">
        <f t="shared" si="17"/>
        <v>insert into Camaleon.CandidatoCongresoRenuncia( ORGPOLITICA, CARGO_AUTORIDAD, NOMBRES, APELLIDOS, NOMBRE_COMPLETO, ORG_POLITICA, ANIO_INICIO, ANIO_FINAL ) values( 'TODOS POR EL PERÚ', 'CONGRESISTA', 'JUANA MAURA', 'UMASI LLAVE', 'JUANA MAURA UMASI LLAVE', 'PERÚ POSIBLE', '2001', '2012' );</v>
      </c>
    </row>
    <row r="526" spans="1:10" ht="15" customHeight="1" x14ac:dyDescent="0.2">
      <c r="A526" s="22" t="s">
        <v>937</v>
      </c>
      <c r="B526" s="22" t="s">
        <v>21</v>
      </c>
      <c r="C526" s="22" t="s">
        <v>800</v>
      </c>
      <c r="D526" s="22" t="s">
        <v>801</v>
      </c>
      <c r="E526" s="22" t="str">
        <f t="shared" si="16"/>
        <v>MELVIN GRIMALDO RODRIGUEZ MINCHOLA</v>
      </c>
      <c r="F526" s="22" t="s">
        <v>8961</v>
      </c>
      <c r="G526" s="23">
        <v>2015</v>
      </c>
      <c r="H526" s="23">
        <v>2015</v>
      </c>
      <c r="J526" s="22" t="str">
        <f t="shared" si="17"/>
        <v>insert into Camaleon.CandidatoCongresoRenuncia( ORGPOLITICA, CARGO_AUTORIDAD, NOMBRES, APELLIDOS, NOMBRE_COMPLETO, ORG_POLITICA, ANIO_INICIO, ANIO_FINAL ) values( 'TODOS POR EL PERÚ', 'CONGRESISTA', 'MELVIN GRIMALDO', 'RODRIGUEZ MINCHOLA', 'MELVIN GRIMALDO RODRIGUEZ MINCHOLA', 'UNION POR EL PERÚ', '2015', '2015' );</v>
      </c>
    </row>
    <row r="527" spans="1:10" ht="15" customHeight="1" x14ac:dyDescent="0.2">
      <c r="A527" s="22" t="s">
        <v>937</v>
      </c>
      <c r="B527" s="22" t="s">
        <v>21</v>
      </c>
      <c r="C527" s="22" t="s">
        <v>792</v>
      </c>
      <c r="D527" s="22" t="s">
        <v>793</v>
      </c>
      <c r="E527" s="22" t="str">
        <f t="shared" si="16"/>
        <v>NOE FILIMON ACUÑA FERNANDEZ</v>
      </c>
      <c r="F527" s="22" t="s">
        <v>911</v>
      </c>
      <c r="G527" s="23">
        <v>2012</v>
      </c>
      <c r="H527" s="23">
        <v>2015</v>
      </c>
      <c r="J527" s="22" t="str">
        <f t="shared" si="17"/>
        <v>insert into Camaleon.CandidatoCongresoRenuncia( ORGPOLITICA, CARGO_AUTORIDAD, NOMBRES, APELLIDOS, NOMBRE_COMPLETO, ORG_POLITICA, ANIO_INICIO, ANIO_FINAL ) values( 'TODOS POR EL PERÚ', 'CONGRESISTA', 'NOE FILIMON', 'ACUÑA FERNANDEZ', 'NOE FILIMON ACUÑA FERNANDEZ', 'Restauración Nacional', '2012', '2015' );</v>
      </c>
    </row>
    <row r="528" spans="1:10" ht="15" customHeight="1" x14ac:dyDescent="0.2">
      <c r="A528" s="22" t="s">
        <v>937</v>
      </c>
      <c r="B528" s="22" t="s">
        <v>21</v>
      </c>
      <c r="C528" s="22" t="s">
        <v>808</v>
      </c>
      <c r="D528" s="22" t="s">
        <v>809</v>
      </c>
      <c r="E528" s="22" t="str">
        <f t="shared" si="16"/>
        <v>SANDRA MARIA GONZALES GOMEZ</v>
      </c>
      <c r="F528" s="22" t="s">
        <v>1044</v>
      </c>
      <c r="G528" s="23">
        <v>2012</v>
      </c>
      <c r="H528" s="23">
        <v>2015</v>
      </c>
      <c r="J528" s="22" t="str">
        <f t="shared" si="17"/>
        <v>insert into Camaleon.CandidatoCongresoRenuncia( ORGPOLITICA, CARGO_AUTORIDAD, NOMBRES, APELLIDOS, NOMBRE_COMPLETO, ORG_POLITICA, ANIO_INICIO, ANIO_FINAL ) values( 'TODOS POR EL PERÚ', 'CONGRESISTA', 'SANDRA MARIA', 'GONZALES GOMEZ', 'SANDRA MARIA GONZALES GOMEZ', 'FRENTE AMPLIO POR JUSTICIA VIDA Y LIBERTAD', '2012', '2015' );</v>
      </c>
    </row>
    <row r="529" spans="1:10" ht="15" customHeight="1" x14ac:dyDescent="0.2">
      <c r="A529" s="22" t="s">
        <v>937</v>
      </c>
      <c r="B529" s="22" t="s">
        <v>21</v>
      </c>
      <c r="C529" s="22" t="s">
        <v>806</v>
      </c>
      <c r="D529" s="22" t="s">
        <v>807</v>
      </c>
      <c r="E529" s="22" t="str">
        <f t="shared" si="16"/>
        <v>WILLIAMS AUCCAHUASI ALMIDON</v>
      </c>
      <c r="F529" s="22" t="s">
        <v>1045</v>
      </c>
      <c r="G529" s="23">
        <v>2003</v>
      </c>
      <c r="H529" s="23">
        <v>2007</v>
      </c>
      <c r="J529" s="22" t="str">
        <f t="shared" si="17"/>
        <v>insert into Camaleon.CandidatoCongresoRenuncia( ORGPOLITICA, CARGO_AUTORIDAD, NOMBRES, APELLIDOS, NOMBRE_COMPLETO, ORG_POLITICA, ANIO_INICIO, ANIO_FINAL ) values( 'TODOS POR EL PERÚ', 'CONGRESISTA', 'WILLIAMS', 'AUCCAHUASI ALMIDON', 'WILLIAMS AUCCAHUASI ALMIDON', 'MOVIMIENTO LLAPANCHIK', '2003', '2007' );</v>
      </c>
    </row>
    <row r="530" spans="1:10" ht="15" customHeight="1" x14ac:dyDescent="0.2">
      <c r="A530" s="22" t="s">
        <v>937</v>
      </c>
      <c r="B530" s="22" t="s">
        <v>21</v>
      </c>
      <c r="C530" s="22" t="s">
        <v>787</v>
      </c>
      <c r="D530" s="22" t="s">
        <v>788</v>
      </c>
      <c r="E530" s="22" t="str">
        <f t="shared" si="16"/>
        <v>WILLMERTH CANTEÑO ALBORNOZ</v>
      </c>
      <c r="F530" s="22" t="s">
        <v>895</v>
      </c>
      <c r="G530" s="23">
        <v>2000</v>
      </c>
      <c r="H530" s="23">
        <v>2006</v>
      </c>
      <c r="J530" s="22" t="str">
        <f t="shared" si="17"/>
        <v>insert into Camaleon.CandidatoCongresoRenuncia( ORGPOLITICA, CARGO_AUTORIDAD, NOMBRES, APELLIDOS, NOMBRE_COMPLETO, ORG_POLITICA, ANIO_INICIO, ANIO_FINAL ) values( 'TODOS POR EL PERÚ', 'CONGRESISTA', 'WILLMERTH', 'CANTEÑO ALBORNOZ', 'WILLMERTH CANTEÑO ALBORNOZ', 'Partido Político Perú Posible', '2000', '2006' );</v>
      </c>
    </row>
  </sheetData>
  <autoFilter ref="A1:H53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56"/>
  <sheetViews>
    <sheetView showGridLines="0" topLeftCell="A13" zoomScale="80" zoomScaleNormal="80" workbookViewId="0">
      <selection activeCell="B26" sqref="B26"/>
    </sheetView>
  </sheetViews>
  <sheetFormatPr defaultRowHeight="12.75" x14ac:dyDescent="0.2"/>
  <cols>
    <col min="1" max="1" width="62" customWidth="1"/>
    <col min="2" max="2" width="15.28515625" bestFit="1" customWidth="1"/>
    <col min="3" max="3" width="15.28515625" customWidth="1"/>
  </cols>
  <sheetData>
    <row r="3" spans="1:4" x14ac:dyDescent="0.2">
      <c r="A3" s="2" t="s">
        <v>8941</v>
      </c>
      <c r="B3" t="s">
        <v>8942</v>
      </c>
      <c r="D3" t="str">
        <f>"series:[{ name: 'Brands',colorByPoint: true,"</f>
        <v>series:[{ name: 'Brands',colorByPoint: true,</v>
      </c>
    </row>
    <row r="4" spans="1:4" x14ac:dyDescent="0.2">
      <c r="A4" s="4" t="s">
        <v>7</v>
      </c>
      <c r="B4" s="3">
        <v>83</v>
      </c>
      <c r="C4" s="3"/>
      <c r="D4" t="str">
        <f>CONCATENATE("data[{name: '",A4,"', y: ",B4,"},")</f>
        <v>data[{name: 'PERUANOS POR EL KAMBIO', y: 83},</v>
      </c>
    </row>
    <row r="5" spans="1:4" x14ac:dyDescent="0.2">
      <c r="A5" s="4" t="s">
        <v>11</v>
      </c>
      <c r="B5" s="3">
        <v>57</v>
      </c>
      <c r="C5" s="3"/>
      <c r="D5" t="str">
        <f t="shared" ref="D5:D20" si="0">CONCATENATE("{name: '",A5,"', y: ",B5,"},")</f>
        <v>{name: 'ALIANZA PARA EL PROGRESO DEL PERU', y: 57},</v>
      </c>
    </row>
    <row r="6" spans="1:4" x14ac:dyDescent="0.2">
      <c r="A6" s="4" t="s">
        <v>22</v>
      </c>
      <c r="B6" s="3">
        <v>54</v>
      </c>
      <c r="C6" s="3"/>
      <c r="D6" t="str">
        <f t="shared" si="0"/>
        <v>{name: 'FUERZA POPULAR', y: 54},</v>
      </c>
    </row>
    <row r="7" spans="1:4" x14ac:dyDescent="0.2">
      <c r="A7" s="4" t="s">
        <v>18</v>
      </c>
      <c r="B7" s="3">
        <v>44</v>
      </c>
      <c r="C7" s="3"/>
      <c r="D7" t="str">
        <f t="shared" si="0"/>
        <v>{name: 'ALIANZA ELECTORAL SOLIDARIDAD NACIONAL - UPP', y: 44},</v>
      </c>
    </row>
    <row r="8" spans="1:4" x14ac:dyDescent="0.2">
      <c r="A8" s="4" t="s">
        <v>9</v>
      </c>
      <c r="B8" s="3">
        <v>38</v>
      </c>
      <c r="C8" s="3"/>
      <c r="D8" t="str">
        <f t="shared" si="0"/>
        <v>{name: 'DEMOCRACIA DIRECTA', y: 38},</v>
      </c>
    </row>
    <row r="9" spans="1:4" x14ac:dyDescent="0.2">
      <c r="A9" s="4" t="s">
        <v>15</v>
      </c>
      <c r="B9" s="3">
        <v>36</v>
      </c>
      <c r="C9" s="3"/>
      <c r="D9" t="str">
        <f t="shared" si="0"/>
        <v>{name: 'EL FRENTE AMPLIO POR JUSTICIA, VIDA Y LIBERTAD', y: 36},</v>
      </c>
    </row>
    <row r="10" spans="1:4" x14ac:dyDescent="0.2">
      <c r="A10" s="4" t="s">
        <v>17</v>
      </c>
      <c r="B10" s="3">
        <v>32</v>
      </c>
      <c r="C10" s="3"/>
      <c r="D10" t="str">
        <f t="shared" si="0"/>
        <v>{name: 'PARTIDO POLITICO ORDEN', y: 32},</v>
      </c>
    </row>
    <row r="11" spans="1:4" x14ac:dyDescent="0.2">
      <c r="A11" s="4" t="s">
        <v>12</v>
      </c>
      <c r="B11" s="3">
        <v>27</v>
      </c>
      <c r="C11" s="3"/>
      <c r="D11" t="str">
        <f t="shared" si="0"/>
        <v>{name: 'FRENTE ESPERANZA', y: 27},</v>
      </c>
    </row>
    <row r="12" spans="1:4" x14ac:dyDescent="0.2">
      <c r="A12" s="4" t="s">
        <v>20</v>
      </c>
      <c r="B12" s="3">
        <v>26</v>
      </c>
      <c r="C12" s="3"/>
      <c r="D12" t="str">
        <f t="shared" si="0"/>
        <v>{name: 'TODOS POR EL PERU', y: 26},</v>
      </c>
    </row>
    <row r="13" spans="1:4" x14ac:dyDescent="0.2">
      <c r="A13" s="4" t="s">
        <v>14</v>
      </c>
      <c r="B13" s="3">
        <v>23</v>
      </c>
      <c r="C13" s="3"/>
      <c r="D13" t="str">
        <f t="shared" si="0"/>
        <v>{name: 'ALIANZA POPULAR', y: 23},</v>
      </c>
    </row>
    <row r="14" spans="1:4" x14ac:dyDescent="0.2">
      <c r="A14" s="4" t="s">
        <v>10</v>
      </c>
      <c r="B14" s="3">
        <v>23</v>
      </c>
      <c r="C14" s="3"/>
      <c r="D14" t="str">
        <f t="shared" si="0"/>
        <v>{name: 'PARTIDO HUMANISTA PERUANO', y: 23},</v>
      </c>
    </row>
    <row r="15" spans="1:4" x14ac:dyDescent="0.2">
      <c r="A15" s="4" t="s">
        <v>8</v>
      </c>
      <c r="B15" s="3">
        <v>21</v>
      </c>
      <c r="C15" s="3"/>
      <c r="D15" t="str">
        <f t="shared" si="0"/>
        <v>{name: 'PERU LIBERTARIO', y: 21},</v>
      </c>
    </row>
    <row r="16" spans="1:4" x14ac:dyDescent="0.2">
      <c r="A16" s="4" t="s">
        <v>4</v>
      </c>
      <c r="B16" s="3">
        <v>20</v>
      </c>
      <c r="C16" s="3"/>
      <c r="D16" t="str">
        <f t="shared" si="0"/>
        <v>{name: 'ACCION POPULAR', y: 20},</v>
      </c>
    </row>
    <row r="17" spans="1:4" x14ac:dyDescent="0.2">
      <c r="A17" s="4" t="s">
        <v>3</v>
      </c>
      <c r="B17" s="3">
        <v>16</v>
      </c>
      <c r="C17" s="3"/>
      <c r="D17" t="str">
        <f t="shared" si="0"/>
        <v>{name: 'PERU POSIBLE', y: 16},</v>
      </c>
    </row>
    <row r="18" spans="1:4" x14ac:dyDescent="0.2">
      <c r="A18" s="4" t="s">
        <v>5</v>
      </c>
      <c r="B18" s="3">
        <v>10</v>
      </c>
      <c r="C18" s="3"/>
      <c r="D18" t="str">
        <f t="shared" si="0"/>
        <v>{name: 'PERU PATRIA SEGURA', y: 10},</v>
      </c>
    </row>
    <row r="19" spans="1:4" x14ac:dyDescent="0.2">
      <c r="A19" s="4" t="s">
        <v>6</v>
      </c>
      <c r="B19" s="3">
        <v>9</v>
      </c>
      <c r="C19" s="3"/>
      <c r="D19" t="str">
        <f t="shared" si="0"/>
        <v>{name: 'PERU NACION', y: 9},</v>
      </c>
    </row>
    <row r="20" spans="1:4" x14ac:dyDescent="0.2">
      <c r="A20" s="4" t="s">
        <v>13</v>
      </c>
      <c r="B20" s="3">
        <v>8</v>
      </c>
      <c r="C20" s="3"/>
      <c r="D20" t="str">
        <f t="shared" si="0"/>
        <v>{name: 'PROGRESANDO PERU', y: 8},</v>
      </c>
    </row>
    <row r="21" spans="1:4" x14ac:dyDescent="0.2">
      <c r="A21" s="4" t="s">
        <v>1</v>
      </c>
      <c r="B21" s="3">
        <v>2</v>
      </c>
      <c r="C21" s="3"/>
      <c r="D21" t="str">
        <f>CONCATENATE("{name: '",A21,"', y: ",B21,"}]}]")</f>
        <v>{name: 'PARTIDO NACIONALISTA PERUANO', y: 2}]}]</v>
      </c>
    </row>
    <row r="22" spans="1:4" x14ac:dyDescent="0.2">
      <c r="A22" s="4" t="s">
        <v>8802</v>
      </c>
      <c r="B22" s="3">
        <v>529</v>
      </c>
      <c r="C22" s="3"/>
    </row>
    <row r="25" spans="1:4" x14ac:dyDescent="0.2">
      <c r="A25" s="2" t="s">
        <v>8941</v>
      </c>
      <c r="B25" t="s">
        <v>8942</v>
      </c>
    </row>
    <row r="26" spans="1:4" x14ac:dyDescent="0.2">
      <c r="A26" s="4" t="s">
        <v>7592</v>
      </c>
      <c r="B26" s="3">
        <v>8</v>
      </c>
    </row>
    <row r="27" spans="1:4" x14ac:dyDescent="0.2">
      <c r="A27" s="4" t="s">
        <v>7911</v>
      </c>
      <c r="B27" s="3">
        <v>4</v>
      </c>
    </row>
    <row r="28" spans="1:4" x14ac:dyDescent="0.2">
      <c r="A28" s="4" t="s">
        <v>7112</v>
      </c>
      <c r="B28" s="3">
        <v>3</v>
      </c>
    </row>
    <row r="29" spans="1:4" x14ac:dyDescent="0.2">
      <c r="A29" s="4" t="s">
        <v>8518</v>
      </c>
      <c r="B29" s="3">
        <v>3</v>
      </c>
    </row>
    <row r="30" spans="1:4" x14ac:dyDescent="0.2">
      <c r="A30" s="4" t="s">
        <v>7607</v>
      </c>
      <c r="B30" s="3">
        <v>3</v>
      </c>
    </row>
    <row r="31" spans="1:4" x14ac:dyDescent="0.2">
      <c r="A31" s="4" t="s">
        <v>8919</v>
      </c>
      <c r="B31" s="3">
        <v>3</v>
      </c>
    </row>
    <row r="32" spans="1:4" x14ac:dyDescent="0.2">
      <c r="A32" s="4" t="s">
        <v>7496</v>
      </c>
      <c r="B32" s="3">
        <v>3</v>
      </c>
    </row>
    <row r="33" spans="1:2" x14ac:dyDescent="0.2">
      <c r="A33" s="4" t="s">
        <v>7447</v>
      </c>
      <c r="B33" s="3">
        <v>3</v>
      </c>
    </row>
    <row r="34" spans="1:2" x14ac:dyDescent="0.2">
      <c r="A34" s="4" t="s">
        <v>7061</v>
      </c>
      <c r="B34" s="3">
        <v>3</v>
      </c>
    </row>
    <row r="35" spans="1:2" x14ac:dyDescent="0.2">
      <c r="A35" s="4" t="s">
        <v>7817</v>
      </c>
      <c r="B35" s="3">
        <v>3</v>
      </c>
    </row>
    <row r="36" spans="1:2" x14ac:dyDescent="0.2">
      <c r="A36" s="4" t="s">
        <v>6968</v>
      </c>
      <c r="B36" s="3">
        <v>3</v>
      </c>
    </row>
    <row r="37" spans="1:2" x14ac:dyDescent="0.2">
      <c r="A37" s="4" t="s">
        <v>8500</v>
      </c>
      <c r="B37" s="3">
        <v>3</v>
      </c>
    </row>
    <row r="38" spans="1:2" x14ac:dyDescent="0.2">
      <c r="A38" s="4" t="s">
        <v>7726</v>
      </c>
      <c r="B38" s="3">
        <v>2</v>
      </c>
    </row>
    <row r="39" spans="1:2" x14ac:dyDescent="0.2">
      <c r="A39" s="4" t="s">
        <v>7435</v>
      </c>
      <c r="B39" s="3">
        <v>2</v>
      </c>
    </row>
    <row r="40" spans="1:2" x14ac:dyDescent="0.2">
      <c r="A40" s="4" t="s">
        <v>8034</v>
      </c>
      <c r="B40" s="3">
        <v>2</v>
      </c>
    </row>
    <row r="41" spans="1:2" x14ac:dyDescent="0.2">
      <c r="A41" s="4" t="s">
        <v>8523</v>
      </c>
      <c r="B41" s="3">
        <v>2</v>
      </c>
    </row>
    <row r="42" spans="1:2" x14ac:dyDescent="0.2">
      <c r="A42" s="4" t="s">
        <v>7805</v>
      </c>
      <c r="B42" s="3">
        <v>2</v>
      </c>
    </row>
    <row r="43" spans="1:2" x14ac:dyDescent="0.2">
      <c r="A43" s="4" t="s">
        <v>6866</v>
      </c>
      <c r="B43" s="3">
        <v>2</v>
      </c>
    </row>
    <row r="44" spans="1:2" x14ac:dyDescent="0.2">
      <c r="A44" s="4" t="s">
        <v>7716</v>
      </c>
      <c r="B44" s="3">
        <v>2</v>
      </c>
    </row>
    <row r="45" spans="1:2" x14ac:dyDescent="0.2">
      <c r="A45" s="4" t="s">
        <v>7085</v>
      </c>
      <c r="B45" s="3">
        <v>2</v>
      </c>
    </row>
    <row r="46" spans="1:2" x14ac:dyDescent="0.2">
      <c r="A46" s="4" t="s">
        <v>7403</v>
      </c>
      <c r="B46" s="3">
        <v>2</v>
      </c>
    </row>
    <row r="47" spans="1:2" x14ac:dyDescent="0.2">
      <c r="A47" s="4" t="s">
        <v>7185</v>
      </c>
      <c r="B47" s="3">
        <v>2</v>
      </c>
    </row>
    <row r="48" spans="1:2" x14ac:dyDescent="0.2">
      <c r="A48" s="4" t="s">
        <v>8456</v>
      </c>
      <c r="B48" s="3">
        <v>2</v>
      </c>
    </row>
    <row r="49" spans="1:2" x14ac:dyDescent="0.2">
      <c r="A49" s="4" t="s">
        <v>7270</v>
      </c>
      <c r="B49" s="3">
        <v>2</v>
      </c>
    </row>
    <row r="50" spans="1:2" x14ac:dyDescent="0.2">
      <c r="A50" s="4" t="s">
        <v>8057</v>
      </c>
      <c r="B50" s="3">
        <v>2</v>
      </c>
    </row>
    <row r="51" spans="1:2" x14ac:dyDescent="0.2">
      <c r="A51" s="4" t="s">
        <v>7727</v>
      </c>
      <c r="B51" s="3">
        <v>2</v>
      </c>
    </row>
    <row r="52" spans="1:2" x14ac:dyDescent="0.2">
      <c r="A52" s="4" t="s">
        <v>7953</v>
      </c>
      <c r="B52" s="3">
        <v>2</v>
      </c>
    </row>
    <row r="53" spans="1:2" x14ac:dyDescent="0.2">
      <c r="A53" s="4" t="s">
        <v>7634</v>
      </c>
      <c r="B53" s="3">
        <v>2</v>
      </c>
    </row>
    <row r="54" spans="1:2" x14ac:dyDescent="0.2">
      <c r="A54" s="4" t="s">
        <v>6980</v>
      </c>
      <c r="B54" s="3">
        <v>2</v>
      </c>
    </row>
    <row r="55" spans="1:2" x14ac:dyDescent="0.2">
      <c r="A55" s="4" t="s">
        <v>6851</v>
      </c>
      <c r="B55" s="3">
        <v>2</v>
      </c>
    </row>
    <row r="56" spans="1:2" x14ac:dyDescent="0.2">
      <c r="A56" s="4" t="s">
        <v>8564</v>
      </c>
      <c r="B56" s="3">
        <v>2</v>
      </c>
    </row>
    <row r="57" spans="1:2" x14ac:dyDescent="0.2">
      <c r="A57" s="4" t="s">
        <v>8047</v>
      </c>
      <c r="B57" s="3">
        <v>2</v>
      </c>
    </row>
    <row r="58" spans="1:2" x14ac:dyDescent="0.2">
      <c r="A58" s="4" t="s">
        <v>6915</v>
      </c>
      <c r="B58" s="3">
        <v>2</v>
      </c>
    </row>
    <row r="59" spans="1:2" x14ac:dyDescent="0.2">
      <c r="A59" s="4" t="s">
        <v>7369</v>
      </c>
      <c r="B59" s="3">
        <v>2</v>
      </c>
    </row>
    <row r="60" spans="1:2" x14ac:dyDescent="0.2">
      <c r="A60" s="4" t="s">
        <v>8369</v>
      </c>
      <c r="B60" s="3">
        <v>2</v>
      </c>
    </row>
    <row r="61" spans="1:2" x14ac:dyDescent="0.2">
      <c r="A61" s="4" t="s">
        <v>8561</v>
      </c>
      <c r="B61" s="3">
        <v>2</v>
      </c>
    </row>
    <row r="62" spans="1:2" x14ac:dyDescent="0.2">
      <c r="A62" s="4" t="s">
        <v>8150</v>
      </c>
      <c r="B62" s="3">
        <v>2</v>
      </c>
    </row>
    <row r="63" spans="1:2" x14ac:dyDescent="0.2">
      <c r="A63" s="4" t="s">
        <v>8580</v>
      </c>
      <c r="B63" s="3">
        <v>2</v>
      </c>
    </row>
    <row r="64" spans="1:2" x14ac:dyDescent="0.2">
      <c r="A64" s="4" t="s">
        <v>8736</v>
      </c>
      <c r="B64" s="3">
        <v>2</v>
      </c>
    </row>
    <row r="65" spans="1:2" x14ac:dyDescent="0.2">
      <c r="A65" s="4" t="s">
        <v>7192</v>
      </c>
      <c r="B65" s="3">
        <v>2</v>
      </c>
    </row>
    <row r="66" spans="1:2" x14ac:dyDescent="0.2">
      <c r="A66" s="4" t="s">
        <v>8572</v>
      </c>
      <c r="B66" s="3">
        <v>2</v>
      </c>
    </row>
    <row r="67" spans="1:2" x14ac:dyDescent="0.2">
      <c r="A67" s="4" t="s">
        <v>6878</v>
      </c>
      <c r="B67" s="3">
        <v>2</v>
      </c>
    </row>
    <row r="68" spans="1:2" x14ac:dyDescent="0.2">
      <c r="A68" s="4" t="s">
        <v>7249</v>
      </c>
      <c r="B68" s="3">
        <v>2</v>
      </c>
    </row>
    <row r="69" spans="1:2" x14ac:dyDescent="0.2">
      <c r="A69" s="4" t="s">
        <v>8086</v>
      </c>
      <c r="B69" s="3">
        <v>2</v>
      </c>
    </row>
    <row r="70" spans="1:2" x14ac:dyDescent="0.2">
      <c r="A70" s="4" t="s">
        <v>7770</v>
      </c>
      <c r="B70" s="3">
        <v>2</v>
      </c>
    </row>
    <row r="71" spans="1:2" x14ac:dyDescent="0.2">
      <c r="A71" s="4" t="s">
        <v>8496</v>
      </c>
      <c r="B71" s="3">
        <v>2</v>
      </c>
    </row>
    <row r="72" spans="1:2" x14ac:dyDescent="0.2">
      <c r="A72" s="4" t="s">
        <v>8389</v>
      </c>
      <c r="B72" s="3">
        <v>2</v>
      </c>
    </row>
    <row r="73" spans="1:2" x14ac:dyDescent="0.2">
      <c r="A73" s="4" t="s">
        <v>7051</v>
      </c>
      <c r="B73" s="3">
        <v>2</v>
      </c>
    </row>
    <row r="74" spans="1:2" x14ac:dyDescent="0.2">
      <c r="A74" s="4" t="s">
        <v>7419</v>
      </c>
      <c r="B74" s="3">
        <v>2</v>
      </c>
    </row>
    <row r="75" spans="1:2" x14ac:dyDescent="0.2">
      <c r="A75" s="4" t="s">
        <v>8261</v>
      </c>
      <c r="B75" s="3">
        <v>2</v>
      </c>
    </row>
    <row r="76" spans="1:2" x14ac:dyDescent="0.2">
      <c r="A76" s="4" t="s">
        <v>8465</v>
      </c>
      <c r="B76" s="3">
        <v>2</v>
      </c>
    </row>
    <row r="77" spans="1:2" x14ac:dyDescent="0.2">
      <c r="A77" s="4" t="s">
        <v>7327</v>
      </c>
      <c r="B77" s="3">
        <v>2</v>
      </c>
    </row>
    <row r="78" spans="1:2" x14ac:dyDescent="0.2">
      <c r="A78" s="4" t="s">
        <v>7742</v>
      </c>
      <c r="B78" s="3">
        <v>2</v>
      </c>
    </row>
    <row r="79" spans="1:2" x14ac:dyDescent="0.2">
      <c r="A79" s="4" t="s">
        <v>7972</v>
      </c>
      <c r="B79" s="3">
        <v>2</v>
      </c>
    </row>
    <row r="80" spans="1:2" x14ac:dyDescent="0.2">
      <c r="A80" s="4" t="s">
        <v>8575</v>
      </c>
      <c r="B80" s="3">
        <v>2</v>
      </c>
    </row>
    <row r="81" spans="1:2" x14ac:dyDescent="0.2">
      <c r="A81" s="4" t="s">
        <v>8420</v>
      </c>
      <c r="B81" s="3">
        <v>2</v>
      </c>
    </row>
    <row r="82" spans="1:2" x14ac:dyDescent="0.2">
      <c r="A82" s="4" t="s">
        <v>6944</v>
      </c>
      <c r="B82" s="3">
        <v>2</v>
      </c>
    </row>
    <row r="83" spans="1:2" x14ac:dyDescent="0.2">
      <c r="A83" s="4" t="s">
        <v>8082</v>
      </c>
      <c r="B83" s="3">
        <v>2</v>
      </c>
    </row>
    <row r="84" spans="1:2" x14ac:dyDescent="0.2">
      <c r="A84" s="4" t="s">
        <v>7758</v>
      </c>
      <c r="B84" s="3">
        <v>2</v>
      </c>
    </row>
    <row r="85" spans="1:2" x14ac:dyDescent="0.2">
      <c r="A85" s="4" t="s">
        <v>6783</v>
      </c>
      <c r="B85" s="3">
        <v>2</v>
      </c>
    </row>
    <row r="86" spans="1:2" x14ac:dyDescent="0.2">
      <c r="A86" s="4" t="s">
        <v>8917</v>
      </c>
      <c r="B86" s="3">
        <v>2</v>
      </c>
    </row>
    <row r="87" spans="1:2" x14ac:dyDescent="0.2">
      <c r="A87" s="4" t="s">
        <v>7006</v>
      </c>
      <c r="B87" s="3">
        <v>2</v>
      </c>
    </row>
    <row r="88" spans="1:2" x14ac:dyDescent="0.2">
      <c r="A88" s="4" t="s">
        <v>7299</v>
      </c>
      <c r="B88" s="3">
        <v>2</v>
      </c>
    </row>
    <row r="89" spans="1:2" x14ac:dyDescent="0.2">
      <c r="A89" s="4" t="s">
        <v>6842</v>
      </c>
      <c r="B89" s="3">
        <v>2</v>
      </c>
    </row>
    <row r="90" spans="1:2" x14ac:dyDescent="0.2">
      <c r="A90" s="4" t="s">
        <v>7917</v>
      </c>
      <c r="B90" s="3">
        <v>2</v>
      </c>
    </row>
    <row r="91" spans="1:2" x14ac:dyDescent="0.2">
      <c r="A91" s="4" t="s">
        <v>8542</v>
      </c>
      <c r="B91" s="3">
        <v>2</v>
      </c>
    </row>
    <row r="92" spans="1:2" x14ac:dyDescent="0.2">
      <c r="A92" s="4" t="s">
        <v>8546</v>
      </c>
      <c r="B92" s="3">
        <v>2</v>
      </c>
    </row>
    <row r="93" spans="1:2" x14ac:dyDescent="0.2">
      <c r="A93" s="4" t="s">
        <v>8536</v>
      </c>
      <c r="B93" s="3">
        <v>2</v>
      </c>
    </row>
    <row r="94" spans="1:2" x14ac:dyDescent="0.2">
      <c r="A94" s="4" t="s">
        <v>7747</v>
      </c>
      <c r="B94" s="3">
        <v>2</v>
      </c>
    </row>
    <row r="95" spans="1:2" x14ac:dyDescent="0.2">
      <c r="A95" s="4" t="s">
        <v>7622</v>
      </c>
      <c r="B95" s="3">
        <v>2</v>
      </c>
    </row>
    <row r="96" spans="1:2" x14ac:dyDescent="0.2">
      <c r="A96" s="4" t="s">
        <v>7260</v>
      </c>
      <c r="B96" s="3">
        <v>2</v>
      </c>
    </row>
    <row r="97" spans="1:2" x14ac:dyDescent="0.2">
      <c r="A97" s="4" t="s">
        <v>7759</v>
      </c>
      <c r="B97" s="3">
        <v>2</v>
      </c>
    </row>
    <row r="98" spans="1:2" x14ac:dyDescent="0.2">
      <c r="A98" s="4" t="s">
        <v>7074</v>
      </c>
      <c r="B98" s="3">
        <v>2</v>
      </c>
    </row>
    <row r="99" spans="1:2" x14ac:dyDescent="0.2">
      <c r="A99" s="4" t="s">
        <v>8623</v>
      </c>
      <c r="B99" s="3">
        <v>2</v>
      </c>
    </row>
    <row r="100" spans="1:2" x14ac:dyDescent="0.2">
      <c r="A100" s="4" t="s">
        <v>6864</v>
      </c>
      <c r="B100" s="3">
        <v>2</v>
      </c>
    </row>
    <row r="101" spans="1:2" x14ac:dyDescent="0.2">
      <c r="A101" s="4" t="s">
        <v>6913</v>
      </c>
      <c r="B101" s="3">
        <v>2</v>
      </c>
    </row>
    <row r="102" spans="1:2" x14ac:dyDescent="0.2">
      <c r="A102" s="4" t="s">
        <v>7458</v>
      </c>
      <c r="B102" s="3">
        <v>2</v>
      </c>
    </row>
    <row r="103" spans="1:2" x14ac:dyDescent="0.2">
      <c r="A103" s="4" t="s">
        <v>7633</v>
      </c>
      <c r="B103" s="3">
        <v>2</v>
      </c>
    </row>
    <row r="104" spans="1:2" x14ac:dyDescent="0.2">
      <c r="A104" s="4" t="s">
        <v>8510</v>
      </c>
      <c r="B104" s="3">
        <v>2</v>
      </c>
    </row>
    <row r="105" spans="1:2" x14ac:dyDescent="0.2">
      <c r="A105" s="4" t="s">
        <v>7350</v>
      </c>
      <c r="B105" s="3">
        <v>2</v>
      </c>
    </row>
    <row r="106" spans="1:2" x14ac:dyDescent="0.2">
      <c r="A106" s="4" t="s">
        <v>6765</v>
      </c>
      <c r="B106" s="3">
        <v>2</v>
      </c>
    </row>
    <row r="107" spans="1:2" x14ac:dyDescent="0.2">
      <c r="A107" s="4" t="s">
        <v>7300</v>
      </c>
      <c r="B107" s="3">
        <v>2</v>
      </c>
    </row>
    <row r="108" spans="1:2" x14ac:dyDescent="0.2">
      <c r="A108" s="4" t="s">
        <v>6801</v>
      </c>
      <c r="B108" s="3">
        <v>1</v>
      </c>
    </row>
    <row r="109" spans="1:2" x14ac:dyDescent="0.2">
      <c r="A109" s="4" t="s">
        <v>7810</v>
      </c>
      <c r="B109" s="3">
        <v>1</v>
      </c>
    </row>
    <row r="110" spans="1:2" x14ac:dyDescent="0.2">
      <c r="A110" s="4" t="s">
        <v>7952</v>
      </c>
      <c r="B110" s="3">
        <v>1</v>
      </c>
    </row>
    <row r="111" spans="1:2" x14ac:dyDescent="0.2">
      <c r="A111" s="4" t="s">
        <v>7710</v>
      </c>
      <c r="B111" s="3">
        <v>1</v>
      </c>
    </row>
    <row r="112" spans="1:2" x14ac:dyDescent="0.2">
      <c r="A112" s="4" t="s">
        <v>6965</v>
      </c>
      <c r="B112" s="3">
        <v>1</v>
      </c>
    </row>
    <row r="113" spans="1:2" x14ac:dyDescent="0.2">
      <c r="A113" s="4" t="s">
        <v>7926</v>
      </c>
      <c r="B113" s="3">
        <v>1</v>
      </c>
    </row>
    <row r="114" spans="1:2" x14ac:dyDescent="0.2">
      <c r="A114" s="4" t="s">
        <v>7019</v>
      </c>
      <c r="B114" s="3">
        <v>1</v>
      </c>
    </row>
    <row r="115" spans="1:2" x14ac:dyDescent="0.2">
      <c r="A115" s="4" t="s">
        <v>7137</v>
      </c>
      <c r="B115" s="3">
        <v>1</v>
      </c>
    </row>
    <row r="116" spans="1:2" x14ac:dyDescent="0.2">
      <c r="A116" s="4" t="s">
        <v>6998</v>
      </c>
      <c r="B116" s="3">
        <v>1</v>
      </c>
    </row>
    <row r="117" spans="1:2" x14ac:dyDescent="0.2">
      <c r="A117" s="4" t="s">
        <v>8619</v>
      </c>
      <c r="B117" s="3">
        <v>1</v>
      </c>
    </row>
    <row r="118" spans="1:2" x14ac:dyDescent="0.2">
      <c r="A118" s="4" t="s">
        <v>8686</v>
      </c>
      <c r="B118" s="3">
        <v>1</v>
      </c>
    </row>
    <row r="119" spans="1:2" x14ac:dyDescent="0.2">
      <c r="A119" s="4" t="s">
        <v>7101</v>
      </c>
      <c r="B119" s="3">
        <v>1</v>
      </c>
    </row>
    <row r="120" spans="1:2" x14ac:dyDescent="0.2">
      <c r="A120" s="4" t="s">
        <v>8701</v>
      </c>
      <c r="B120" s="3">
        <v>1</v>
      </c>
    </row>
    <row r="121" spans="1:2" x14ac:dyDescent="0.2">
      <c r="A121" s="4" t="s">
        <v>8020</v>
      </c>
      <c r="B121" s="3">
        <v>1</v>
      </c>
    </row>
    <row r="122" spans="1:2" x14ac:dyDescent="0.2">
      <c r="A122" s="4" t="s">
        <v>6992</v>
      </c>
      <c r="B122" s="3">
        <v>1</v>
      </c>
    </row>
    <row r="123" spans="1:2" x14ac:dyDescent="0.2">
      <c r="A123" s="4" t="s">
        <v>7470</v>
      </c>
      <c r="B123" s="3">
        <v>1</v>
      </c>
    </row>
    <row r="124" spans="1:2" x14ac:dyDescent="0.2">
      <c r="A124" s="4" t="s">
        <v>7079</v>
      </c>
      <c r="B124" s="3">
        <v>1</v>
      </c>
    </row>
    <row r="125" spans="1:2" x14ac:dyDescent="0.2">
      <c r="A125" s="4" t="s">
        <v>7284</v>
      </c>
      <c r="B125" s="3">
        <v>1</v>
      </c>
    </row>
    <row r="126" spans="1:2" x14ac:dyDescent="0.2">
      <c r="A126" s="4" t="s">
        <v>7799</v>
      </c>
      <c r="B126" s="3">
        <v>1</v>
      </c>
    </row>
    <row r="127" spans="1:2" x14ac:dyDescent="0.2">
      <c r="A127" s="4" t="s">
        <v>8503</v>
      </c>
      <c r="B127" s="3">
        <v>1</v>
      </c>
    </row>
    <row r="128" spans="1:2" x14ac:dyDescent="0.2">
      <c r="A128" s="4" t="s">
        <v>7339</v>
      </c>
      <c r="B128" s="3">
        <v>1</v>
      </c>
    </row>
    <row r="129" spans="1:2" x14ac:dyDescent="0.2">
      <c r="A129" s="4" t="s">
        <v>7454</v>
      </c>
      <c r="B129" s="3">
        <v>1</v>
      </c>
    </row>
    <row r="130" spans="1:2" x14ac:dyDescent="0.2">
      <c r="A130" s="4" t="s">
        <v>8547</v>
      </c>
      <c r="B130" s="3">
        <v>1</v>
      </c>
    </row>
    <row r="131" spans="1:2" x14ac:dyDescent="0.2">
      <c r="A131" s="4" t="s">
        <v>7380</v>
      </c>
      <c r="B131" s="3">
        <v>1</v>
      </c>
    </row>
    <row r="132" spans="1:2" x14ac:dyDescent="0.2">
      <c r="A132" s="4" t="s">
        <v>8534</v>
      </c>
      <c r="B132" s="3">
        <v>1</v>
      </c>
    </row>
    <row r="133" spans="1:2" x14ac:dyDescent="0.2">
      <c r="A133" s="4" t="s">
        <v>7353</v>
      </c>
      <c r="B133" s="3">
        <v>1</v>
      </c>
    </row>
    <row r="134" spans="1:2" x14ac:dyDescent="0.2">
      <c r="A134" s="4" t="s">
        <v>7829</v>
      </c>
      <c r="B134" s="3">
        <v>1</v>
      </c>
    </row>
    <row r="135" spans="1:2" x14ac:dyDescent="0.2">
      <c r="A135" s="4" t="s">
        <v>7848</v>
      </c>
      <c r="B135" s="3">
        <v>1</v>
      </c>
    </row>
    <row r="136" spans="1:2" x14ac:dyDescent="0.2">
      <c r="A136" s="4" t="s">
        <v>6871</v>
      </c>
      <c r="B136" s="3">
        <v>1</v>
      </c>
    </row>
    <row r="137" spans="1:2" x14ac:dyDescent="0.2">
      <c r="A137" s="4" t="s">
        <v>7586</v>
      </c>
      <c r="B137" s="3">
        <v>1</v>
      </c>
    </row>
    <row r="138" spans="1:2" x14ac:dyDescent="0.2">
      <c r="A138" s="4" t="s">
        <v>7981</v>
      </c>
      <c r="B138" s="3">
        <v>1</v>
      </c>
    </row>
    <row r="139" spans="1:2" x14ac:dyDescent="0.2">
      <c r="A139" s="4" t="s">
        <v>8553</v>
      </c>
      <c r="B139" s="3">
        <v>1</v>
      </c>
    </row>
    <row r="140" spans="1:2" x14ac:dyDescent="0.2">
      <c r="A140" s="4" t="s">
        <v>7171</v>
      </c>
      <c r="B140" s="3">
        <v>1</v>
      </c>
    </row>
    <row r="141" spans="1:2" x14ac:dyDescent="0.2">
      <c r="A141" s="4" t="s">
        <v>8403</v>
      </c>
      <c r="B141" s="3">
        <v>1</v>
      </c>
    </row>
    <row r="142" spans="1:2" x14ac:dyDescent="0.2">
      <c r="A142" s="4" t="s">
        <v>8555</v>
      </c>
      <c r="B142" s="3">
        <v>1</v>
      </c>
    </row>
    <row r="143" spans="1:2" x14ac:dyDescent="0.2">
      <c r="A143" s="4" t="s">
        <v>7071</v>
      </c>
      <c r="B143" s="3">
        <v>1</v>
      </c>
    </row>
    <row r="144" spans="1:2" x14ac:dyDescent="0.2">
      <c r="A144" s="4" t="s">
        <v>7143</v>
      </c>
      <c r="B144" s="3">
        <v>1</v>
      </c>
    </row>
    <row r="145" spans="1:2" x14ac:dyDescent="0.2">
      <c r="A145" s="4" t="s">
        <v>6776</v>
      </c>
      <c r="B145" s="3">
        <v>1</v>
      </c>
    </row>
    <row r="146" spans="1:2" x14ac:dyDescent="0.2">
      <c r="A146" s="4" t="s">
        <v>7081</v>
      </c>
      <c r="B146" s="3">
        <v>1</v>
      </c>
    </row>
    <row r="147" spans="1:2" x14ac:dyDescent="0.2">
      <c r="A147" s="4" t="s">
        <v>7011</v>
      </c>
      <c r="B147" s="3">
        <v>1</v>
      </c>
    </row>
    <row r="148" spans="1:2" x14ac:dyDescent="0.2">
      <c r="A148" s="4" t="s">
        <v>8376</v>
      </c>
      <c r="B148" s="3">
        <v>1</v>
      </c>
    </row>
    <row r="149" spans="1:2" x14ac:dyDescent="0.2">
      <c r="A149" s="4" t="s">
        <v>8249</v>
      </c>
      <c r="B149" s="3">
        <v>1</v>
      </c>
    </row>
    <row r="150" spans="1:2" x14ac:dyDescent="0.2">
      <c r="A150" s="4" t="s">
        <v>7052</v>
      </c>
      <c r="B150" s="3">
        <v>1</v>
      </c>
    </row>
    <row r="151" spans="1:2" x14ac:dyDescent="0.2">
      <c r="A151" s="4" t="s">
        <v>7532</v>
      </c>
      <c r="B151" s="3">
        <v>1</v>
      </c>
    </row>
    <row r="152" spans="1:2" x14ac:dyDescent="0.2">
      <c r="A152" s="4" t="s">
        <v>7069</v>
      </c>
      <c r="B152" s="3">
        <v>1</v>
      </c>
    </row>
    <row r="153" spans="1:2" x14ac:dyDescent="0.2">
      <c r="A153" s="4" t="s">
        <v>7348</v>
      </c>
      <c r="B153" s="3">
        <v>1</v>
      </c>
    </row>
    <row r="154" spans="1:2" x14ac:dyDescent="0.2">
      <c r="A154" s="4" t="s">
        <v>8519</v>
      </c>
      <c r="B154" s="3">
        <v>1</v>
      </c>
    </row>
    <row r="155" spans="1:2" x14ac:dyDescent="0.2">
      <c r="A155" s="4" t="s">
        <v>6925</v>
      </c>
      <c r="B155" s="3">
        <v>1</v>
      </c>
    </row>
    <row r="156" spans="1:2" x14ac:dyDescent="0.2">
      <c r="A156" s="4" t="s">
        <v>7430</v>
      </c>
      <c r="B156" s="3">
        <v>1</v>
      </c>
    </row>
    <row r="157" spans="1:2" x14ac:dyDescent="0.2">
      <c r="A157" s="4" t="s">
        <v>6978</v>
      </c>
      <c r="B157" s="3">
        <v>1</v>
      </c>
    </row>
    <row r="158" spans="1:2" x14ac:dyDescent="0.2">
      <c r="A158" s="4" t="s">
        <v>7376</v>
      </c>
      <c r="B158" s="3">
        <v>1</v>
      </c>
    </row>
    <row r="159" spans="1:2" x14ac:dyDescent="0.2">
      <c r="A159" s="4" t="s">
        <v>6854</v>
      </c>
      <c r="B159" s="3">
        <v>1</v>
      </c>
    </row>
    <row r="160" spans="1:2" x14ac:dyDescent="0.2">
      <c r="A160" s="4" t="s">
        <v>8448</v>
      </c>
      <c r="B160" s="3">
        <v>1</v>
      </c>
    </row>
    <row r="161" spans="1:2" x14ac:dyDescent="0.2">
      <c r="A161" s="4" t="s">
        <v>7087</v>
      </c>
      <c r="B161" s="3">
        <v>1</v>
      </c>
    </row>
    <row r="162" spans="1:2" x14ac:dyDescent="0.2">
      <c r="A162" s="4" t="s">
        <v>8681</v>
      </c>
      <c r="B162" s="3">
        <v>1</v>
      </c>
    </row>
    <row r="163" spans="1:2" x14ac:dyDescent="0.2">
      <c r="A163" s="4" t="s">
        <v>7279</v>
      </c>
      <c r="B163" s="3">
        <v>1</v>
      </c>
    </row>
    <row r="164" spans="1:2" x14ac:dyDescent="0.2">
      <c r="A164" s="4" t="s">
        <v>8157</v>
      </c>
      <c r="B164" s="3">
        <v>1</v>
      </c>
    </row>
    <row r="165" spans="1:2" x14ac:dyDescent="0.2">
      <c r="A165" s="4" t="s">
        <v>8565</v>
      </c>
      <c r="B165" s="3">
        <v>1</v>
      </c>
    </row>
    <row r="166" spans="1:2" x14ac:dyDescent="0.2">
      <c r="A166" s="4" t="s">
        <v>8655</v>
      </c>
      <c r="B166" s="3">
        <v>1</v>
      </c>
    </row>
    <row r="167" spans="1:2" x14ac:dyDescent="0.2">
      <c r="A167" s="4" t="s">
        <v>7109</v>
      </c>
      <c r="B167" s="3">
        <v>1</v>
      </c>
    </row>
    <row r="168" spans="1:2" x14ac:dyDescent="0.2">
      <c r="A168" s="4" t="s">
        <v>7170</v>
      </c>
      <c r="B168" s="3">
        <v>1</v>
      </c>
    </row>
    <row r="169" spans="1:2" x14ac:dyDescent="0.2">
      <c r="A169" s="4" t="s">
        <v>7026</v>
      </c>
      <c r="B169" s="3">
        <v>1</v>
      </c>
    </row>
    <row r="170" spans="1:2" x14ac:dyDescent="0.2">
      <c r="A170" s="4" t="s">
        <v>7694</v>
      </c>
      <c r="B170" s="3">
        <v>1</v>
      </c>
    </row>
    <row r="171" spans="1:2" x14ac:dyDescent="0.2">
      <c r="A171" s="4" t="s">
        <v>7993</v>
      </c>
      <c r="B171" s="3">
        <v>1</v>
      </c>
    </row>
    <row r="172" spans="1:2" x14ac:dyDescent="0.2">
      <c r="A172" s="4" t="s">
        <v>7371</v>
      </c>
      <c r="B172" s="3">
        <v>1</v>
      </c>
    </row>
    <row r="173" spans="1:2" x14ac:dyDescent="0.2">
      <c r="A173" s="4" t="s">
        <v>8041</v>
      </c>
      <c r="B173" s="3">
        <v>1</v>
      </c>
    </row>
    <row r="174" spans="1:2" x14ac:dyDescent="0.2">
      <c r="A174" s="4" t="s">
        <v>8365</v>
      </c>
      <c r="B174" s="3">
        <v>1</v>
      </c>
    </row>
    <row r="175" spans="1:2" x14ac:dyDescent="0.2">
      <c r="A175" s="4" t="s">
        <v>6918</v>
      </c>
      <c r="B175" s="3">
        <v>1</v>
      </c>
    </row>
    <row r="176" spans="1:2" x14ac:dyDescent="0.2">
      <c r="A176" s="4" t="s">
        <v>7990</v>
      </c>
      <c r="B176" s="3">
        <v>1</v>
      </c>
    </row>
    <row r="177" spans="1:2" x14ac:dyDescent="0.2">
      <c r="A177" s="4" t="s">
        <v>8482</v>
      </c>
      <c r="B177" s="3">
        <v>1</v>
      </c>
    </row>
    <row r="178" spans="1:2" x14ac:dyDescent="0.2">
      <c r="A178" s="4" t="s">
        <v>8049</v>
      </c>
      <c r="B178" s="3">
        <v>1</v>
      </c>
    </row>
    <row r="179" spans="1:2" x14ac:dyDescent="0.2">
      <c r="A179" s="4" t="s">
        <v>7907</v>
      </c>
      <c r="B179" s="3">
        <v>1</v>
      </c>
    </row>
    <row r="180" spans="1:2" x14ac:dyDescent="0.2">
      <c r="A180" s="4" t="s">
        <v>7018</v>
      </c>
      <c r="B180" s="3">
        <v>1</v>
      </c>
    </row>
    <row r="181" spans="1:2" x14ac:dyDescent="0.2">
      <c r="A181" s="4" t="s">
        <v>7715</v>
      </c>
      <c r="B181" s="3">
        <v>1</v>
      </c>
    </row>
    <row r="182" spans="1:2" x14ac:dyDescent="0.2">
      <c r="A182" s="4" t="s">
        <v>7708</v>
      </c>
      <c r="B182" s="3">
        <v>1</v>
      </c>
    </row>
    <row r="183" spans="1:2" x14ac:dyDescent="0.2">
      <c r="A183" s="4" t="s">
        <v>7776</v>
      </c>
      <c r="B183" s="3">
        <v>1</v>
      </c>
    </row>
    <row r="184" spans="1:2" x14ac:dyDescent="0.2">
      <c r="A184" s="4" t="s">
        <v>7060</v>
      </c>
      <c r="B184" s="3">
        <v>1</v>
      </c>
    </row>
    <row r="185" spans="1:2" x14ac:dyDescent="0.2">
      <c r="A185" s="4" t="s">
        <v>7667</v>
      </c>
      <c r="B185" s="3">
        <v>1</v>
      </c>
    </row>
    <row r="186" spans="1:2" x14ac:dyDescent="0.2">
      <c r="A186" s="4" t="s">
        <v>6746</v>
      </c>
      <c r="B186" s="3">
        <v>1</v>
      </c>
    </row>
    <row r="187" spans="1:2" x14ac:dyDescent="0.2">
      <c r="A187" s="4" t="s">
        <v>7474</v>
      </c>
      <c r="B187" s="3">
        <v>1</v>
      </c>
    </row>
    <row r="188" spans="1:2" x14ac:dyDescent="0.2">
      <c r="A188" s="4" t="s">
        <v>8581</v>
      </c>
      <c r="B188" s="3">
        <v>1</v>
      </c>
    </row>
    <row r="189" spans="1:2" x14ac:dyDescent="0.2">
      <c r="A189" s="4" t="s">
        <v>7288</v>
      </c>
      <c r="B189" s="3">
        <v>1</v>
      </c>
    </row>
    <row r="190" spans="1:2" x14ac:dyDescent="0.2">
      <c r="A190" s="4" t="s">
        <v>8537</v>
      </c>
      <c r="B190" s="3">
        <v>1</v>
      </c>
    </row>
    <row r="191" spans="1:2" x14ac:dyDescent="0.2">
      <c r="A191" s="4" t="s">
        <v>7261</v>
      </c>
      <c r="B191" s="3">
        <v>1</v>
      </c>
    </row>
    <row r="192" spans="1:2" x14ac:dyDescent="0.2">
      <c r="A192" s="4" t="s">
        <v>8170</v>
      </c>
      <c r="B192" s="3">
        <v>1</v>
      </c>
    </row>
    <row r="193" spans="1:2" x14ac:dyDescent="0.2">
      <c r="A193" s="4" t="s">
        <v>7662</v>
      </c>
      <c r="B193" s="3">
        <v>1</v>
      </c>
    </row>
    <row r="194" spans="1:2" x14ac:dyDescent="0.2">
      <c r="A194" s="4" t="s">
        <v>7188</v>
      </c>
      <c r="B194" s="3">
        <v>1</v>
      </c>
    </row>
    <row r="195" spans="1:2" x14ac:dyDescent="0.2">
      <c r="A195" s="4" t="s">
        <v>8085</v>
      </c>
      <c r="B195" s="3">
        <v>1</v>
      </c>
    </row>
    <row r="196" spans="1:2" x14ac:dyDescent="0.2">
      <c r="A196" s="4" t="s">
        <v>6922</v>
      </c>
      <c r="B196" s="3">
        <v>1</v>
      </c>
    </row>
    <row r="197" spans="1:2" x14ac:dyDescent="0.2">
      <c r="A197" s="4" t="s">
        <v>7825</v>
      </c>
      <c r="B197" s="3">
        <v>1</v>
      </c>
    </row>
    <row r="198" spans="1:2" x14ac:dyDescent="0.2">
      <c r="A198" s="4" t="s">
        <v>7049</v>
      </c>
      <c r="B198" s="3">
        <v>1</v>
      </c>
    </row>
    <row r="199" spans="1:2" x14ac:dyDescent="0.2">
      <c r="A199" s="4" t="s">
        <v>8475</v>
      </c>
      <c r="B199" s="3">
        <v>1</v>
      </c>
    </row>
    <row r="200" spans="1:2" x14ac:dyDescent="0.2">
      <c r="A200" s="4" t="s">
        <v>7363</v>
      </c>
      <c r="B200" s="3">
        <v>1</v>
      </c>
    </row>
    <row r="201" spans="1:2" x14ac:dyDescent="0.2">
      <c r="A201" s="4" t="s">
        <v>8526</v>
      </c>
      <c r="B201" s="3">
        <v>1</v>
      </c>
    </row>
    <row r="202" spans="1:2" x14ac:dyDescent="0.2">
      <c r="A202" s="4" t="s">
        <v>6859</v>
      </c>
      <c r="B202" s="3">
        <v>1</v>
      </c>
    </row>
    <row r="203" spans="1:2" x14ac:dyDescent="0.2">
      <c r="A203" s="4" t="s">
        <v>8577</v>
      </c>
      <c r="B203" s="3">
        <v>1</v>
      </c>
    </row>
    <row r="204" spans="1:2" x14ac:dyDescent="0.2">
      <c r="A204" s="4" t="s">
        <v>8544</v>
      </c>
      <c r="B204" s="3">
        <v>1</v>
      </c>
    </row>
    <row r="205" spans="1:2" x14ac:dyDescent="0.2">
      <c r="A205" s="4" t="s">
        <v>6999</v>
      </c>
      <c r="B205" s="3">
        <v>1</v>
      </c>
    </row>
    <row r="206" spans="1:2" x14ac:dyDescent="0.2">
      <c r="A206" s="4" t="s">
        <v>7100</v>
      </c>
      <c r="B206" s="3">
        <v>1</v>
      </c>
    </row>
    <row r="207" spans="1:2" x14ac:dyDescent="0.2">
      <c r="A207" s="4" t="s">
        <v>8923</v>
      </c>
      <c r="B207" s="3">
        <v>1</v>
      </c>
    </row>
    <row r="208" spans="1:2" x14ac:dyDescent="0.2">
      <c r="A208" s="4" t="s">
        <v>7789</v>
      </c>
      <c r="B208" s="3">
        <v>1</v>
      </c>
    </row>
    <row r="209" spans="1:2" x14ac:dyDescent="0.2">
      <c r="A209" s="4" t="s">
        <v>7791</v>
      </c>
      <c r="B209" s="3">
        <v>1</v>
      </c>
    </row>
    <row r="210" spans="1:2" x14ac:dyDescent="0.2">
      <c r="A210" s="4" t="s">
        <v>7103</v>
      </c>
      <c r="B210" s="3">
        <v>1</v>
      </c>
    </row>
    <row r="211" spans="1:2" x14ac:dyDescent="0.2">
      <c r="A211" s="4" t="s">
        <v>8538</v>
      </c>
      <c r="B211" s="3">
        <v>1</v>
      </c>
    </row>
    <row r="212" spans="1:2" x14ac:dyDescent="0.2">
      <c r="A212" s="4" t="s">
        <v>7256</v>
      </c>
      <c r="B212" s="3">
        <v>1</v>
      </c>
    </row>
    <row r="213" spans="1:2" x14ac:dyDescent="0.2">
      <c r="A213" s="4" t="s">
        <v>8678</v>
      </c>
      <c r="B213" s="3">
        <v>1</v>
      </c>
    </row>
    <row r="214" spans="1:2" x14ac:dyDescent="0.2">
      <c r="A214" s="4" t="s">
        <v>6982</v>
      </c>
      <c r="B214" s="3">
        <v>1</v>
      </c>
    </row>
    <row r="215" spans="1:2" x14ac:dyDescent="0.2">
      <c r="A215" s="4" t="s">
        <v>8349</v>
      </c>
      <c r="B215" s="3">
        <v>1</v>
      </c>
    </row>
    <row r="216" spans="1:2" x14ac:dyDescent="0.2">
      <c r="A216" s="4" t="s">
        <v>7763</v>
      </c>
      <c r="B216" s="3">
        <v>1</v>
      </c>
    </row>
    <row r="217" spans="1:2" x14ac:dyDescent="0.2">
      <c r="A217" s="4" t="s">
        <v>8673</v>
      </c>
      <c r="B217" s="3">
        <v>1</v>
      </c>
    </row>
    <row r="218" spans="1:2" x14ac:dyDescent="0.2">
      <c r="A218" s="4" t="s">
        <v>8466</v>
      </c>
      <c r="B218" s="3">
        <v>1</v>
      </c>
    </row>
    <row r="219" spans="1:2" x14ac:dyDescent="0.2">
      <c r="A219" s="4" t="s">
        <v>8560</v>
      </c>
      <c r="B219" s="3">
        <v>1</v>
      </c>
    </row>
    <row r="220" spans="1:2" x14ac:dyDescent="0.2">
      <c r="A220" s="4" t="s">
        <v>8314</v>
      </c>
      <c r="B220" s="3">
        <v>1</v>
      </c>
    </row>
    <row r="221" spans="1:2" x14ac:dyDescent="0.2">
      <c r="A221" s="4" t="s">
        <v>8250</v>
      </c>
      <c r="B221" s="3">
        <v>1</v>
      </c>
    </row>
    <row r="222" spans="1:2" x14ac:dyDescent="0.2">
      <c r="A222" s="4" t="s">
        <v>8232</v>
      </c>
      <c r="B222" s="3">
        <v>1</v>
      </c>
    </row>
    <row r="223" spans="1:2" x14ac:dyDescent="0.2">
      <c r="A223" s="4" t="s">
        <v>7743</v>
      </c>
      <c r="B223" s="3">
        <v>1</v>
      </c>
    </row>
    <row r="224" spans="1:2" x14ac:dyDescent="0.2">
      <c r="A224" s="4" t="s">
        <v>6791</v>
      </c>
      <c r="B224" s="3">
        <v>1</v>
      </c>
    </row>
    <row r="225" spans="1:2" x14ac:dyDescent="0.2">
      <c r="A225" s="4" t="s">
        <v>7107</v>
      </c>
      <c r="B225" s="3">
        <v>1</v>
      </c>
    </row>
    <row r="226" spans="1:2" x14ac:dyDescent="0.2">
      <c r="A226" s="4" t="s">
        <v>7009</v>
      </c>
      <c r="B226" s="3">
        <v>1</v>
      </c>
    </row>
    <row r="227" spans="1:2" x14ac:dyDescent="0.2">
      <c r="A227" s="4" t="s">
        <v>7066</v>
      </c>
      <c r="B227" s="3">
        <v>1</v>
      </c>
    </row>
    <row r="228" spans="1:2" x14ac:dyDescent="0.2">
      <c r="A228" s="4" t="s">
        <v>7961</v>
      </c>
      <c r="B228" s="3">
        <v>1</v>
      </c>
    </row>
    <row r="229" spans="1:2" x14ac:dyDescent="0.2">
      <c r="A229" s="4" t="s">
        <v>8550</v>
      </c>
      <c r="B229" s="3">
        <v>1</v>
      </c>
    </row>
    <row r="230" spans="1:2" x14ac:dyDescent="0.2">
      <c r="A230" s="4" t="s">
        <v>8385</v>
      </c>
      <c r="B230" s="3">
        <v>1</v>
      </c>
    </row>
    <row r="231" spans="1:2" x14ac:dyDescent="0.2">
      <c r="A231" s="4" t="s">
        <v>7138</v>
      </c>
      <c r="B231" s="3">
        <v>1</v>
      </c>
    </row>
    <row r="232" spans="1:2" x14ac:dyDescent="0.2">
      <c r="A232" s="4" t="s">
        <v>7243</v>
      </c>
      <c r="B232" s="3">
        <v>1</v>
      </c>
    </row>
    <row r="233" spans="1:2" x14ac:dyDescent="0.2">
      <c r="A233" s="4" t="s">
        <v>7290</v>
      </c>
      <c r="B233" s="3">
        <v>1</v>
      </c>
    </row>
    <row r="234" spans="1:2" x14ac:dyDescent="0.2">
      <c r="A234" s="4" t="s">
        <v>8285</v>
      </c>
      <c r="B234" s="3">
        <v>1</v>
      </c>
    </row>
    <row r="235" spans="1:2" x14ac:dyDescent="0.2">
      <c r="A235" s="4" t="s">
        <v>8502</v>
      </c>
      <c r="B235" s="3">
        <v>1</v>
      </c>
    </row>
    <row r="236" spans="1:2" x14ac:dyDescent="0.2">
      <c r="A236" s="4" t="s">
        <v>6932</v>
      </c>
      <c r="B236" s="3">
        <v>1</v>
      </c>
    </row>
    <row r="237" spans="1:2" x14ac:dyDescent="0.2">
      <c r="A237" s="4" t="s">
        <v>8679</v>
      </c>
      <c r="B237" s="3">
        <v>1</v>
      </c>
    </row>
    <row r="238" spans="1:2" x14ac:dyDescent="0.2">
      <c r="A238" s="4" t="s">
        <v>8488</v>
      </c>
      <c r="B238" s="3">
        <v>1</v>
      </c>
    </row>
    <row r="239" spans="1:2" x14ac:dyDescent="0.2">
      <c r="A239" s="4" t="s">
        <v>6990</v>
      </c>
      <c r="B239" s="3">
        <v>1</v>
      </c>
    </row>
    <row r="240" spans="1:2" x14ac:dyDescent="0.2">
      <c r="A240" s="4" t="s">
        <v>7734</v>
      </c>
      <c r="B240" s="3">
        <v>1</v>
      </c>
    </row>
    <row r="241" spans="1:2" x14ac:dyDescent="0.2">
      <c r="A241" s="4" t="s">
        <v>8508</v>
      </c>
      <c r="B241" s="3">
        <v>1</v>
      </c>
    </row>
    <row r="242" spans="1:2" x14ac:dyDescent="0.2">
      <c r="A242" s="4" t="s">
        <v>8527</v>
      </c>
      <c r="B242" s="3">
        <v>1</v>
      </c>
    </row>
    <row r="243" spans="1:2" x14ac:dyDescent="0.2">
      <c r="A243" s="4" t="s">
        <v>7792</v>
      </c>
      <c r="B243" s="3">
        <v>1</v>
      </c>
    </row>
    <row r="244" spans="1:2" x14ac:dyDescent="0.2">
      <c r="A244" s="4" t="s">
        <v>8669</v>
      </c>
      <c r="B244" s="3">
        <v>1</v>
      </c>
    </row>
    <row r="245" spans="1:2" x14ac:dyDescent="0.2">
      <c r="A245" s="4" t="s">
        <v>6705</v>
      </c>
      <c r="B245" s="3">
        <v>1</v>
      </c>
    </row>
    <row r="246" spans="1:2" x14ac:dyDescent="0.2">
      <c r="A246" s="4" t="s">
        <v>8532</v>
      </c>
      <c r="B246" s="3">
        <v>1</v>
      </c>
    </row>
    <row r="247" spans="1:2" x14ac:dyDescent="0.2">
      <c r="A247" s="4" t="s">
        <v>8400</v>
      </c>
      <c r="B247" s="3">
        <v>1</v>
      </c>
    </row>
    <row r="248" spans="1:2" x14ac:dyDescent="0.2">
      <c r="A248" s="4" t="s">
        <v>7525</v>
      </c>
      <c r="B248" s="3">
        <v>1</v>
      </c>
    </row>
    <row r="249" spans="1:2" x14ac:dyDescent="0.2">
      <c r="A249" s="4" t="s">
        <v>7424</v>
      </c>
      <c r="B249" s="3">
        <v>1</v>
      </c>
    </row>
    <row r="250" spans="1:2" x14ac:dyDescent="0.2">
      <c r="A250" s="4" t="s">
        <v>8548</v>
      </c>
      <c r="B250" s="3">
        <v>1</v>
      </c>
    </row>
    <row r="251" spans="1:2" x14ac:dyDescent="0.2">
      <c r="A251" s="4" t="s">
        <v>7227</v>
      </c>
      <c r="B251" s="3">
        <v>1</v>
      </c>
    </row>
    <row r="252" spans="1:2" x14ac:dyDescent="0.2">
      <c r="A252" s="4" t="s">
        <v>8281</v>
      </c>
      <c r="B252" s="3">
        <v>1</v>
      </c>
    </row>
    <row r="253" spans="1:2" x14ac:dyDescent="0.2">
      <c r="A253" s="4" t="s">
        <v>7441</v>
      </c>
      <c r="B253" s="3">
        <v>1</v>
      </c>
    </row>
    <row r="254" spans="1:2" x14ac:dyDescent="0.2">
      <c r="A254" s="4" t="s">
        <v>8112</v>
      </c>
      <c r="B254" s="3">
        <v>1</v>
      </c>
    </row>
    <row r="255" spans="1:2" x14ac:dyDescent="0.2">
      <c r="A255" s="4" t="s">
        <v>7834</v>
      </c>
      <c r="B255" s="3">
        <v>1</v>
      </c>
    </row>
    <row r="256" spans="1:2" x14ac:dyDescent="0.2">
      <c r="A256" s="4" t="s">
        <v>7323</v>
      </c>
      <c r="B256" s="3">
        <v>1</v>
      </c>
    </row>
    <row r="257" spans="1:2" x14ac:dyDescent="0.2">
      <c r="A257" s="4" t="s">
        <v>7977</v>
      </c>
      <c r="B257" s="3">
        <v>1</v>
      </c>
    </row>
    <row r="258" spans="1:2" x14ac:dyDescent="0.2">
      <c r="A258" s="4" t="s">
        <v>7281</v>
      </c>
      <c r="B258" s="3">
        <v>1</v>
      </c>
    </row>
    <row r="259" spans="1:2" x14ac:dyDescent="0.2">
      <c r="A259" s="4" t="s">
        <v>7309</v>
      </c>
      <c r="B259" s="3">
        <v>1</v>
      </c>
    </row>
    <row r="260" spans="1:2" x14ac:dyDescent="0.2">
      <c r="A260" s="4" t="s">
        <v>6966</v>
      </c>
      <c r="B260" s="3">
        <v>1</v>
      </c>
    </row>
    <row r="261" spans="1:2" x14ac:dyDescent="0.2">
      <c r="A261" s="4" t="s">
        <v>8751</v>
      </c>
      <c r="B261" s="3">
        <v>1</v>
      </c>
    </row>
    <row r="262" spans="1:2" x14ac:dyDescent="0.2">
      <c r="A262" s="4" t="s">
        <v>8116</v>
      </c>
      <c r="B262" s="3">
        <v>1</v>
      </c>
    </row>
    <row r="263" spans="1:2" x14ac:dyDescent="0.2">
      <c r="A263" s="4" t="s">
        <v>7271</v>
      </c>
      <c r="B263" s="3">
        <v>1</v>
      </c>
    </row>
    <row r="264" spans="1:2" x14ac:dyDescent="0.2">
      <c r="A264" s="4" t="s">
        <v>8647</v>
      </c>
      <c r="B264" s="3">
        <v>1</v>
      </c>
    </row>
    <row r="265" spans="1:2" x14ac:dyDescent="0.2">
      <c r="A265" s="4" t="s">
        <v>7621</v>
      </c>
      <c r="B265" s="3">
        <v>1</v>
      </c>
    </row>
    <row r="266" spans="1:2" x14ac:dyDescent="0.2">
      <c r="A266" s="4" t="s">
        <v>7680</v>
      </c>
      <c r="B266" s="3">
        <v>1</v>
      </c>
    </row>
    <row r="267" spans="1:2" x14ac:dyDescent="0.2">
      <c r="A267" s="4" t="s">
        <v>8688</v>
      </c>
      <c r="B267" s="3">
        <v>1</v>
      </c>
    </row>
    <row r="268" spans="1:2" x14ac:dyDescent="0.2">
      <c r="A268" s="4" t="s">
        <v>8098</v>
      </c>
      <c r="B268" s="3">
        <v>1</v>
      </c>
    </row>
    <row r="269" spans="1:2" x14ac:dyDescent="0.2">
      <c r="A269" s="4" t="s">
        <v>8516</v>
      </c>
      <c r="B269" s="3">
        <v>1</v>
      </c>
    </row>
    <row r="270" spans="1:2" x14ac:dyDescent="0.2">
      <c r="A270" s="4" t="s">
        <v>7706</v>
      </c>
      <c r="B270" s="3">
        <v>1</v>
      </c>
    </row>
    <row r="271" spans="1:2" x14ac:dyDescent="0.2">
      <c r="A271" s="4" t="s">
        <v>7732</v>
      </c>
      <c r="B271" s="3">
        <v>1</v>
      </c>
    </row>
    <row r="272" spans="1:2" x14ac:dyDescent="0.2">
      <c r="A272" s="4" t="s">
        <v>7733</v>
      </c>
      <c r="B272" s="3">
        <v>1</v>
      </c>
    </row>
    <row r="273" spans="1:2" x14ac:dyDescent="0.2">
      <c r="A273" s="4" t="s">
        <v>8634</v>
      </c>
      <c r="B273" s="3">
        <v>1</v>
      </c>
    </row>
    <row r="274" spans="1:2" x14ac:dyDescent="0.2">
      <c r="A274" s="4" t="s">
        <v>8292</v>
      </c>
      <c r="B274" s="3">
        <v>1</v>
      </c>
    </row>
    <row r="275" spans="1:2" x14ac:dyDescent="0.2">
      <c r="A275" s="4" t="s">
        <v>8005</v>
      </c>
      <c r="B275" s="3">
        <v>1</v>
      </c>
    </row>
    <row r="276" spans="1:2" x14ac:dyDescent="0.2">
      <c r="A276" s="4" t="s">
        <v>8531</v>
      </c>
      <c r="B276" s="3">
        <v>1</v>
      </c>
    </row>
    <row r="277" spans="1:2" x14ac:dyDescent="0.2">
      <c r="A277" s="4" t="s">
        <v>7373</v>
      </c>
      <c r="B277" s="3">
        <v>1</v>
      </c>
    </row>
    <row r="278" spans="1:2" x14ac:dyDescent="0.2">
      <c r="A278" s="4" t="s">
        <v>6971</v>
      </c>
      <c r="B278" s="3">
        <v>1</v>
      </c>
    </row>
    <row r="279" spans="1:2" x14ac:dyDescent="0.2">
      <c r="A279" s="4" t="s">
        <v>7472</v>
      </c>
      <c r="B279" s="3">
        <v>1</v>
      </c>
    </row>
    <row r="280" spans="1:2" x14ac:dyDescent="0.2">
      <c r="A280" s="4" t="s">
        <v>8569</v>
      </c>
      <c r="B280" s="3">
        <v>1</v>
      </c>
    </row>
    <row r="281" spans="1:2" x14ac:dyDescent="0.2">
      <c r="A281" s="4" t="s">
        <v>6903</v>
      </c>
      <c r="B281" s="3">
        <v>1</v>
      </c>
    </row>
    <row r="282" spans="1:2" x14ac:dyDescent="0.2">
      <c r="A282" s="4" t="s">
        <v>6720</v>
      </c>
      <c r="B282" s="3">
        <v>1</v>
      </c>
    </row>
    <row r="283" spans="1:2" x14ac:dyDescent="0.2">
      <c r="A283" s="4" t="s">
        <v>6762</v>
      </c>
      <c r="B283" s="3">
        <v>1</v>
      </c>
    </row>
    <row r="284" spans="1:2" x14ac:dyDescent="0.2">
      <c r="A284" s="4" t="s">
        <v>8176</v>
      </c>
      <c r="B284" s="3">
        <v>1</v>
      </c>
    </row>
    <row r="285" spans="1:2" x14ac:dyDescent="0.2">
      <c r="A285" s="4" t="s">
        <v>7510</v>
      </c>
      <c r="B285" s="3">
        <v>1</v>
      </c>
    </row>
    <row r="286" spans="1:2" x14ac:dyDescent="0.2">
      <c r="A286" s="4" t="s">
        <v>8914</v>
      </c>
      <c r="B286" s="3">
        <v>1</v>
      </c>
    </row>
    <row r="287" spans="1:2" x14ac:dyDescent="0.2">
      <c r="A287" s="4" t="s">
        <v>7377</v>
      </c>
      <c r="B287" s="3">
        <v>1</v>
      </c>
    </row>
    <row r="288" spans="1:2" x14ac:dyDescent="0.2">
      <c r="A288" s="4" t="s">
        <v>8509</v>
      </c>
      <c r="B288" s="3">
        <v>1</v>
      </c>
    </row>
    <row r="289" spans="1:2" x14ac:dyDescent="0.2">
      <c r="A289" s="4" t="s">
        <v>7491</v>
      </c>
      <c r="B289" s="3">
        <v>1</v>
      </c>
    </row>
    <row r="290" spans="1:2" x14ac:dyDescent="0.2">
      <c r="A290" s="4" t="s">
        <v>7673</v>
      </c>
      <c r="B290" s="3">
        <v>1</v>
      </c>
    </row>
    <row r="291" spans="1:2" x14ac:dyDescent="0.2">
      <c r="A291" s="4" t="s">
        <v>8033</v>
      </c>
      <c r="B291" s="3">
        <v>1</v>
      </c>
    </row>
    <row r="292" spans="1:2" x14ac:dyDescent="0.2">
      <c r="A292" s="4" t="s">
        <v>7718</v>
      </c>
      <c r="B292" s="3">
        <v>1</v>
      </c>
    </row>
    <row r="293" spans="1:2" x14ac:dyDescent="0.2">
      <c r="A293" s="4" t="s">
        <v>8719</v>
      </c>
      <c r="B293" s="3">
        <v>1</v>
      </c>
    </row>
    <row r="294" spans="1:2" x14ac:dyDescent="0.2">
      <c r="A294" s="4" t="s">
        <v>7493</v>
      </c>
      <c r="B294" s="3">
        <v>1</v>
      </c>
    </row>
    <row r="295" spans="1:2" x14ac:dyDescent="0.2">
      <c r="A295" s="4" t="s">
        <v>8896</v>
      </c>
      <c r="B295" s="3">
        <v>1</v>
      </c>
    </row>
    <row r="296" spans="1:2" x14ac:dyDescent="0.2">
      <c r="A296" s="4" t="s">
        <v>7174</v>
      </c>
      <c r="B296" s="3">
        <v>1</v>
      </c>
    </row>
    <row r="297" spans="1:2" x14ac:dyDescent="0.2">
      <c r="A297" s="4" t="s">
        <v>7545</v>
      </c>
      <c r="B297" s="3">
        <v>1</v>
      </c>
    </row>
    <row r="298" spans="1:2" x14ac:dyDescent="0.2">
      <c r="A298" s="4" t="s">
        <v>8425</v>
      </c>
      <c r="B298" s="3">
        <v>1</v>
      </c>
    </row>
    <row r="299" spans="1:2" x14ac:dyDescent="0.2">
      <c r="A299" s="4" t="s">
        <v>8497</v>
      </c>
      <c r="B299" s="3">
        <v>1</v>
      </c>
    </row>
    <row r="300" spans="1:2" x14ac:dyDescent="0.2">
      <c r="A300" s="4" t="s">
        <v>8148</v>
      </c>
      <c r="B300" s="3">
        <v>1</v>
      </c>
    </row>
    <row r="301" spans="1:2" x14ac:dyDescent="0.2">
      <c r="A301" s="4" t="s">
        <v>8909</v>
      </c>
      <c r="B301" s="3">
        <v>1</v>
      </c>
    </row>
    <row r="302" spans="1:2" x14ac:dyDescent="0.2">
      <c r="A302" s="4" t="s">
        <v>7785</v>
      </c>
      <c r="B302" s="3">
        <v>1</v>
      </c>
    </row>
    <row r="303" spans="1:2" x14ac:dyDescent="0.2">
      <c r="A303" s="4" t="s">
        <v>8107</v>
      </c>
      <c r="B303" s="3">
        <v>1</v>
      </c>
    </row>
    <row r="304" spans="1:2" x14ac:dyDescent="0.2">
      <c r="A304" s="4" t="s">
        <v>6969</v>
      </c>
      <c r="B304" s="3">
        <v>1</v>
      </c>
    </row>
    <row r="305" spans="1:2" x14ac:dyDescent="0.2">
      <c r="A305" s="4" t="s">
        <v>8318</v>
      </c>
      <c r="B305" s="3">
        <v>1</v>
      </c>
    </row>
    <row r="306" spans="1:2" x14ac:dyDescent="0.2">
      <c r="A306" s="4" t="s">
        <v>7070</v>
      </c>
      <c r="B306" s="3">
        <v>1</v>
      </c>
    </row>
    <row r="307" spans="1:2" x14ac:dyDescent="0.2">
      <c r="A307" s="4" t="s">
        <v>8504</v>
      </c>
      <c r="B307" s="3">
        <v>1</v>
      </c>
    </row>
    <row r="308" spans="1:2" x14ac:dyDescent="0.2">
      <c r="A308" s="4" t="s">
        <v>6733</v>
      </c>
      <c r="B308" s="3">
        <v>1</v>
      </c>
    </row>
    <row r="309" spans="1:2" x14ac:dyDescent="0.2">
      <c r="A309" s="4" t="s">
        <v>6970</v>
      </c>
      <c r="B309" s="3">
        <v>1</v>
      </c>
    </row>
    <row r="310" spans="1:2" x14ac:dyDescent="0.2">
      <c r="A310" s="4" t="s">
        <v>7033</v>
      </c>
      <c r="B310" s="3">
        <v>1</v>
      </c>
    </row>
    <row r="311" spans="1:2" x14ac:dyDescent="0.2">
      <c r="A311" s="4" t="s">
        <v>6892</v>
      </c>
      <c r="B311" s="3">
        <v>1</v>
      </c>
    </row>
    <row r="312" spans="1:2" x14ac:dyDescent="0.2">
      <c r="A312" s="4" t="s">
        <v>7786</v>
      </c>
      <c r="B312" s="3">
        <v>1</v>
      </c>
    </row>
    <row r="313" spans="1:2" x14ac:dyDescent="0.2">
      <c r="A313" s="4" t="s">
        <v>7837</v>
      </c>
      <c r="B313" s="3">
        <v>1</v>
      </c>
    </row>
    <row r="314" spans="1:2" x14ac:dyDescent="0.2">
      <c r="A314" s="4" t="s">
        <v>7490</v>
      </c>
      <c r="B314" s="3">
        <v>1</v>
      </c>
    </row>
    <row r="315" spans="1:2" x14ac:dyDescent="0.2">
      <c r="A315" s="4" t="s">
        <v>7133</v>
      </c>
      <c r="B315" s="3">
        <v>1</v>
      </c>
    </row>
    <row r="316" spans="1:2" x14ac:dyDescent="0.2">
      <c r="A316" s="4" t="s">
        <v>7064</v>
      </c>
      <c r="B316" s="3">
        <v>1</v>
      </c>
    </row>
    <row r="317" spans="1:2" x14ac:dyDescent="0.2">
      <c r="A317" s="4" t="s">
        <v>8231</v>
      </c>
      <c r="B317" s="3">
        <v>1</v>
      </c>
    </row>
    <row r="318" spans="1:2" x14ac:dyDescent="0.2">
      <c r="A318" s="4" t="s">
        <v>7675</v>
      </c>
      <c r="B318" s="3">
        <v>1</v>
      </c>
    </row>
    <row r="319" spans="1:2" x14ac:dyDescent="0.2">
      <c r="A319" s="4" t="s">
        <v>7366</v>
      </c>
      <c r="B319" s="3">
        <v>1</v>
      </c>
    </row>
    <row r="320" spans="1:2" x14ac:dyDescent="0.2">
      <c r="A320" s="4" t="s">
        <v>7761</v>
      </c>
      <c r="B320" s="3">
        <v>1</v>
      </c>
    </row>
    <row r="321" spans="1:2" x14ac:dyDescent="0.2">
      <c r="A321" s="4" t="s">
        <v>7796</v>
      </c>
      <c r="B321" s="3">
        <v>1</v>
      </c>
    </row>
    <row r="322" spans="1:2" x14ac:dyDescent="0.2">
      <c r="A322" s="4" t="s">
        <v>8606</v>
      </c>
      <c r="B322" s="3">
        <v>1</v>
      </c>
    </row>
    <row r="323" spans="1:2" x14ac:dyDescent="0.2">
      <c r="A323" s="4" t="s">
        <v>7871</v>
      </c>
      <c r="B323" s="3">
        <v>1</v>
      </c>
    </row>
    <row r="324" spans="1:2" x14ac:dyDescent="0.2">
      <c r="A324" s="4" t="s">
        <v>7469</v>
      </c>
      <c r="B324" s="3">
        <v>1</v>
      </c>
    </row>
    <row r="325" spans="1:2" x14ac:dyDescent="0.2">
      <c r="A325" s="4" t="s">
        <v>8524</v>
      </c>
      <c r="B325" s="3">
        <v>1</v>
      </c>
    </row>
    <row r="326" spans="1:2" x14ac:dyDescent="0.2">
      <c r="A326" s="4" t="s">
        <v>7580</v>
      </c>
      <c r="B326" s="3">
        <v>1</v>
      </c>
    </row>
    <row r="327" spans="1:2" x14ac:dyDescent="0.2">
      <c r="A327" s="4" t="s">
        <v>8539</v>
      </c>
      <c r="B327" s="3">
        <v>1</v>
      </c>
    </row>
    <row r="328" spans="1:2" x14ac:dyDescent="0.2">
      <c r="A328" s="4" t="s">
        <v>7788</v>
      </c>
      <c r="B328" s="3">
        <v>1</v>
      </c>
    </row>
    <row r="329" spans="1:2" x14ac:dyDescent="0.2">
      <c r="A329" s="4" t="s">
        <v>7030</v>
      </c>
      <c r="B329" s="3">
        <v>1</v>
      </c>
    </row>
    <row r="330" spans="1:2" x14ac:dyDescent="0.2">
      <c r="A330" s="4" t="s">
        <v>8449</v>
      </c>
      <c r="B330" s="3">
        <v>1</v>
      </c>
    </row>
    <row r="331" spans="1:2" x14ac:dyDescent="0.2">
      <c r="A331" s="4" t="s">
        <v>7417</v>
      </c>
      <c r="B331" s="3">
        <v>1</v>
      </c>
    </row>
    <row r="332" spans="1:2" x14ac:dyDescent="0.2">
      <c r="A332" s="4" t="s">
        <v>8302</v>
      </c>
      <c r="B332" s="3">
        <v>1</v>
      </c>
    </row>
    <row r="333" spans="1:2" x14ac:dyDescent="0.2">
      <c r="A333" s="4" t="s">
        <v>7444</v>
      </c>
      <c r="B333" s="3">
        <v>1</v>
      </c>
    </row>
    <row r="334" spans="1:2" x14ac:dyDescent="0.2">
      <c r="A334" s="4" t="s">
        <v>8528</v>
      </c>
      <c r="B334" s="3">
        <v>1</v>
      </c>
    </row>
    <row r="335" spans="1:2" x14ac:dyDescent="0.2">
      <c r="A335" s="4" t="s">
        <v>8026</v>
      </c>
      <c r="B335" s="3">
        <v>1</v>
      </c>
    </row>
    <row r="336" spans="1:2" x14ac:dyDescent="0.2">
      <c r="A336" s="4" t="s">
        <v>6856</v>
      </c>
      <c r="B336" s="3">
        <v>1</v>
      </c>
    </row>
    <row r="337" spans="1:2" x14ac:dyDescent="0.2">
      <c r="A337" s="4" t="s">
        <v>8711</v>
      </c>
      <c r="B337" s="3">
        <v>1</v>
      </c>
    </row>
    <row r="338" spans="1:2" x14ac:dyDescent="0.2">
      <c r="A338" s="4" t="s">
        <v>6928</v>
      </c>
      <c r="B338" s="3">
        <v>1</v>
      </c>
    </row>
    <row r="339" spans="1:2" x14ac:dyDescent="0.2">
      <c r="A339" s="4" t="s">
        <v>7465</v>
      </c>
      <c r="B339" s="3">
        <v>1</v>
      </c>
    </row>
    <row r="340" spans="1:2" x14ac:dyDescent="0.2">
      <c r="A340" s="4" t="s">
        <v>7962</v>
      </c>
      <c r="B340" s="3">
        <v>1</v>
      </c>
    </row>
    <row r="341" spans="1:2" x14ac:dyDescent="0.2">
      <c r="A341" s="4" t="s">
        <v>8236</v>
      </c>
      <c r="B341" s="3">
        <v>1</v>
      </c>
    </row>
    <row r="342" spans="1:2" x14ac:dyDescent="0.2">
      <c r="A342" s="4" t="s">
        <v>7753</v>
      </c>
      <c r="B342" s="3">
        <v>1</v>
      </c>
    </row>
    <row r="343" spans="1:2" x14ac:dyDescent="0.2">
      <c r="A343" s="4" t="s">
        <v>8653</v>
      </c>
      <c r="B343" s="3">
        <v>1</v>
      </c>
    </row>
    <row r="344" spans="1:2" x14ac:dyDescent="0.2">
      <c r="A344" s="4" t="s">
        <v>8275</v>
      </c>
      <c r="B344" s="3">
        <v>1</v>
      </c>
    </row>
    <row r="345" spans="1:2" x14ac:dyDescent="0.2">
      <c r="A345" s="4" t="s">
        <v>7606</v>
      </c>
      <c r="B345" s="3">
        <v>1</v>
      </c>
    </row>
    <row r="346" spans="1:2" x14ac:dyDescent="0.2">
      <c r="A346" s="4" t="s">
        <v>7077</v>
      </c>
      <c r="B346" s="3">
        <v>1</v>
      </c>
    </row>
    <row r="347" spans="1:2" x14ac:dyDescent="0.2">
      <c r="A347" s="4" t="s">
        <v>8920</v>
      </c>
      <c r="B347" s="3">
        <v>1</v>
      </c>
    </row>
    <row r="348" spans="1:2" x14ac:dyDescent="0.2">
      <c r="A348" s="4" t="s">
        <v>7427</v>
      </c>
      <c r="B348" s="3">
        <v>1</v>
      </c>
    </row>
    <row r="349" spans="1:2" x14ac:dyDescent="0.2">
      <c r="A349" s="4" t="s">
        <v>8571</v>
      </c>
      <c r="B349" s="3">
        <v>1</v>
      </c>
    </row>
    <row r="350" spans="1:2" x14ac:dyDescent="0.2">
      <c r="A350" s="4" t="s">
        <v>6712</v>
      </c>
      <c r="B350" s="3">
        <v>1</v>
      </c>
    </row>
    <row r="351" spans="1:2" x14ac:dyDescent="0.2">
      <c r="A351" s="4" t="s">
        <v>8535</v>
      </c>
      <c r="B351" s="3">
        <v>1</v>
      </c>
    </row>
    <row r="352" spans="1:2" x14ac:dyDescent="0.2">
      <c r="A352" s="4" t="s">
        <v>8579</v>
      </c>
      <c r="B352" s="3">
        <v>1</v>
      </c>
    </row>
    <row r="353" spans="1:2" x14ac:dyDescent="0.2">
      <c r="A353" s="4" t="s">
        <v>7105</v>
      </c>
      <c r="B353" s="3">
        <v>1</v>
      </c>
    </row>
    <row r="354" spans="1:2" x14ac:dyDescent="0.2">
      <c r="A354" s="4" t="s">
        <v>8627</v>
      </c>
      <c r="B354" s="3">
        <v>1</v>
      </c>
    </row>
    <row r="355" spans="1:2" x14ac:dyDescent="0.2">
      <c r="A355" s="4" t="s">
        <v>8024</v>
      </c>
      <c r="B355" s="3">
        <v>1</v>
      </c>
    </row>
    <row r="356" spans="1:2" x14ac:dyDescent="0.2">
      <c r="A356" s="4" t="s">
        <v>7751</v>
      </c>
      <c r="B356" s="3">
        <v>1</v>
      </c>
    </row>
    <row r="357" spans="1:2" x14ac:dyDescent="0.2">
      <c r="A357" s="4" t="s">
        <v>8460</v>
      </c>
      <c r="B357" s="3">
        <v>1</v>
      </c>
    </row>
    <row r="358" spans="1:2" x14ac:dyDescent="0.2">
      <c r="A358" s="4" t="s">
        <v>7698</v>
      </c>
      <c r="B358" s="3">
        <v>1</v>
      </c>
    </row>
    <row r="359" spans="1:2" x14ac:dyDescent="0.2">
      <c r="A359" s="4" t="s">
        <v>7712</v>
      </c>
      <c r="B359" s="3">
        <v>1</v>
      </c>
    </row>
    <row r="360" spans="1:2" x14ac:dyDescent="0.2">
      <c r="A360" s="4" t="s">
        <v>7679</v>
      </c>
      <c r="B360" s="3">
        <v>1</v>
      </c>
    </row>
    <row r="361" spans="1:2" x14ac:dyDescent="0.2">
      <c r="A361" s="4" t="s">
        <v>8737</v>
      </c>
      <c r="B361" s="3">
        <v>1</v>
      </c>
    </row>
    <row r="362" spans="1:2" x14ac:dyDescent="0.2">
      <c r="A362" s="4" t="s">
        <v>7062</v>
      </c>
      <c r="B362" s="3">
        <v>1</v>
      </c>
    </row>
    <row r="363" spans="1:2" x14ac:dyDescent="0.2">
      <c r="A363" s="4" t="s">
        <v>6884</v>
      </c>
      <c r="B363" s="3">
        <v>1</v>
      </c>
    </row>
    <row r="364" spans="1:2" x14ac:dyDescent="0.2">
      <c r="A364" s="4" t="s">
        <v>7091</v>
      </c>
      <c r="B364" s="3">
        <v>1</v>
      </c>
    </row>
    <row r="365" spans="1:2" x14ac:dyDescent="0.2">
      <c r="A365" s="4" t="s">
        <v>7846</v>
      </c>
      <c r="B365" s="3">
        <v>1</v>
      </c>
    </row>
    <row r="366" spans="1:2" x14ac:dyDescent="0.2">
      <c r="A366" s="4" t="s">
        <v>7220</v>
      </c>
      <c r="B366" s="3">
        <v>1</v>
      </c>
    </row>
    <row r="367" spans="1:2" x14ac:dyDescent="0.2">
      <c r="A367" s="4" t="s">
        <v>8665</v>
      </c>
      <c r="B367" s="3">
        <v>1</v>
      </c>
    </row>
    <row r="368" spans="1:2" x14ac:dyDescent="0.2">
      <c r="A368" s="4" t="s">
        <v>8494</v>
      </c>
      <c r="B368" s="3">
        <v>1</v>
      </c>
    </row>
    <row r="369" spans="1:2" x14ac:dyDescent="0.2">
      <c r="A369" s="4" t="s">
        <v>8450</v>
      </c>
      <c r="B369" s="3">
        <v>1</v>
      </c>
    </row>
    <row r="370" spans="1:2" x14ac:dyDescent="0.2">
      <c r="A370" s="4" t="s">
        <v>8183</v>
      </c>
      <c r="B370" s="3">
        <v>1</v>
      </c>
    </row>
    <row r="371" spans="1:2" x14ac:dyDescent="0.2">
      <c r="A371" s="4" t="s">
        <v>6900</v>
      </c>
      <c r="B371" s="3">
        <v>1</v>
      </c>
    </row>
    <row r="372" spans="1:2" x14ac:dyDescent="0.2">
      <c r="A372" s="4" t="s">
        <v>8457</v>
      </c>
      <c r="B372" s="3">
        <v>1</v>
      </c>
    </row>
    <row r="373" spans="1:2" x14ac:dyDescent="0.2">
      <c r="A373" s="4" t="s">
        <v>8467</v>
      </c>
      <c r="B373" s="3">
        <v>1</v>
      </c>
    </row>
    <row r="374" spans="1:2" x14ac:dyDescent="0.2">
      <c r="A374" s="4" t="s">
        <v>8625</v>
      </c>
      <c r="B374" s="3">
        <v>1</v>
      </c>
    </row>
    <row r="375" spans="1:2" x14ac:dyDescent="0.2">
      <c r="A375" s="4" t="s">
        <v>8072</v>
      </c>
      <c r="B375" s="3">
        <v>1</v>
      </c>
    </row>
    <row r="376" spans="1:2" x14ac:dyDescent="0.2">
      <c r="A376" s="4" t="s">
        <v>8071</v>
      </c>
      <c r="B376" s="3">
        <v>1</v>
      </c>
    </row>
    <row r="377" spans="1:2" x14ac:dyDescent="0.2">
      <c r="A377" s="4" t="s">
        <v>7013</v>
      </c>
      <c r="B377" s="3">
        <v>1</v>
      </c>
    </row>
    <row r="378" spans="1:2" x14ac:dyDescent="0.2">
      <c r="A378" s="4" t="s">
        <v>7421</v>
      </c>
      <c r="B378" s="3">
        <v>1</v>
      </c>
    </row>
    <row r="379" spans="1:2" x14ac:dyDescent="0.2">
      <c r="A379" s="4" t="s">
        <v>8671</v>
      </c>
      <c r="B379" s="3">
        <v>1</v>
      </c>
    </row>
    <row r="380" spans="1:2" x14ac:dyDescent="0.2">
      <c r="A380" s="4" t="s">
        <v>7163</v>
      </c>
      <c r="B380" s="3">
        <v>1</v>
      </c>
    </row>
    <row r="381" spans="1:2" x14ac:dyDescent="0.2">
      <c r="A381" s="4" t="s">
        <v>6890</v>
      </c>
      <c r="B381" s="3">
        <v>1</v>
      </c>
    </row>
    <row r="382" spans="1:2" x14ac:dyDescent="0.2">
      <c r="A382" s="4" t="s">
        <v>7272</v>
      </c>
      <c r="B382" s="3">
        <v>1</v>
      </c>
    </row>
    <row r="383" spans="1:2" x14ac:dyDescent="0.2">
      <c r="A383" s="4" t="s">
        <v>7262</v>
      </c>
      <c r="B383" s="3">
        <v>1</v>
      </c>
    </row>
    <row r="384" spans="1:2" x14ac:dyDescent="0.2">
      <c r="A384" s="4" t="s">
        <v>8768</v>
      </c>
      <c r="B384" s="3">
        <v>1</v>
      </c>
    </row>
    <row r="385" spans="1:2" x14ac:dyDescent="0.2">
      <c r="A385" s="4" t="s">
        <v>8225</v>
      </c>
      <c r="B385" s="3">
        <v>1</v>
      </c>
    </row>
    <row r="386" spans="1:2" x14ac:dyDescent="0.2">
      <c r="A386" s="4" t="s">
        <v>6914</v>
      </c>
      <c r="B386" s="3">
        <v>1</v>
      </c>
    </row>
    <row r="387" spans="1:2" x14ac:dyDescent="0.2">
      <c r="A387" s="4" t="s">
        <v>7958</v>
      </c>
      <c r="B387" s="3">
        <v>1</v>
      </c>
    </row>
    <row r="388" spans="1:2" x14ac:dyDescent="0.2">
      <c r="A388" s="4" t="s">
        <v>7265</v>
      </c>
      <c r="B388" s="3">
        <v>1</v>
      </c>
    </row>
    <row r="389" spans="1:2" x14ac:dyDescent="0.2">
      <c r="A389" s="4" t="s">
        <v>7700</v>
      </c>
      <c r="B389" s="3">
        <v>1</v>
      </c>
    </row>
    <row r="390" spans="1:2" x14ac:dyDescent="0.2">
      <c r="A390" s="4" t="s">
        <v>6960</v>
      </c>
      <c r="B390" s="3">
        <v>1</v>
      </c>
    </row>
    <row r="391" spans="1:2" x14ac:dyDescent="0.2">
      <c r="A391" s="4" t="s">
        <v>7731</v>
      </c>
      <c r="B391" s="3">
        <v>1</v>
      </c>
    </row>
    <row r="392" spans="1:2" x14ac:dyDescent="0.2">
      <c r="A392" s="4" t="s">
        <v>7206</v>
      </c>
      <c r="B392" s="3">
        <v>1</v>
      </c>
    </row>
    <row r="393" spans="1:2" x14ac:dyDescent="0.2">
      <c r="A393" s="4" t="s">
        <v>7445</v>
      </c>
      <c r="B393" s="3">
        <v>1</v>
      </c>
    </row>
    <row r="394" spans="1:2" x14ac:dyDescent="0.2">
      <c r="A394" s="4" t="s">
        <v>8567</v>
      </c>
      <c r="B394" s="3">
        <v>1</v>
      </c>
    </row>
    <row r="395" spans="1:2" x14ac:dyDescent="0.2">
      <c r="A395" s="4" t="s">
        <v>6802</v>
      </c>
      <c r="B395" s="3">
        <v>1</v>
      </c>
    </row>
    <row r="396" spans="1:2" x14ac:dyDescent="0.2">
      <c r="A396" s="4" t="s">
        <v>7644</v>
      </c>
      <c r="B396" s="3">
        <v>1</v>
      </c>
    </row>
    <row r="397" spans="1:2" x14ac:dyDescent="0.2">
      <c r="A397" s="4" t="s">
        <v>6910</v>
      </c>
      <c r="B397" s="3">
        <v>1</v>
      </c>
    </row>
    <row r="398" spans="1:2" x14ac:dyDescent="0.2">
      <c r="A398" s="4" t="s">
        <v>7740</v>
      </c>
      <c r="B398" s="3">
        <v>1</v>
      </c>
    </row>
    <row r="399" spans="1:2" x14ac:dyDescent="0.2">
      <c r="A399" s="4" t="s">
        <v>7664</v>
      </c>
      <c r="B399" s="3">
        <v>1</v>
      </c>
    </row>
    <row r="400" spans="1:2" x14ac:dyDescent="0.2">
      <c r="A400" s="4" t="s">
        <v>8219</v>
      </c>
      <c r="B400" s="3">
        <v>1</v>
      </c>
    </row>
    <row r="401" spans="1:2" x14ac:dyDescent="0.2">
      <c r="A401" s="4" t="s">
        <v>8562</v>
      </c>
      <c r="B401" s="3">
        <v>1</v>
      </c>
    </row>
    <row r="402" spans="1:2" x14ac:dyDescent="0.2">
      <c r="A402" s="4" t="s">
        <v>8635</v>
      </c>
      <c r="B402" s="3">
        <v>1</v>
      </c>
    </row>
    <row r="403" spans="1:2" x14ac:dyDescent="0.2">
      <c r="A403" s="4" t="s">
        <v>8638</v>
      </c>
      <c r="B403" s="3">
        <v>1</v>
      </c>
    </row>
    <row r="404" spans="1:2" x14ac:dyDescent="0.2">
      <c r="A404" s="4" t="s">
        <v>8031</v>
      </c>
      <c r="B404" s="3">
        <v>1</v>
      </c>
    </row>
    <row r="405" spans="1:2" x14ac:dyDescent="0.2">
      <c r="A405" s="4" t="s">
        <v>7046</v>
      </c>
      <c r="B405" s="3">
        <v>1</v>
      </c>
    </row>
    <row r="406" spans="1:2" x14ac:dyDescent="0.2">
      <c r="A406" s="4" t="s">
        <v>8559</v>
      </c>
      <c r="B406" s="3">
        <v>1</v>
      </c>
    </row>
    <row r="407" spans="1:2" x14ac:dyDescent="0.2">
      <c r="A407" s="4" t="s">
        <v>7035</v>
      </c>
      <c r="B407" s="3">
        <v>1</v>
      </c>
    </row>
    <row r="408" spans="1:2" x14ac:dyDescent="0.2">
      <c r="A408" s="4" t="s">
        <v>6819</v>
      </c>
      <c r="B408" s="3">
        <v>1</v>
      </c>
    </row>
    <row r="409" spans="1:2" x14ac:dyDescent="0.2">
      <c r="A409" s="4" t="s">
        <v>8663</v>
      </c>
      <c r="B409" s="3">
        <v>1</v>
      </c>
    </row>
    <row r="410" spans="1:2" x14ac:dyDescent="0.2">
      <c r="A410" s="4" t="s">
        <v>7951</v>
      </c>
      <c r="B410" s="3">
        <v>1</v>
      </c>
    </row>
    <row r="411" spans="1:2" x14ac:dyDescent="0.2">
      <c r="A411" s="4" t="s">
        <v>8767</v>
      </c>
      <c r="B411" s="3">
        <v>1</v>
      </c>
    </row>
    <row r="412" spans="1:2" x14ac:dyDescent="0.2">
      <c r="A412" s="4" t="s">
        <v>7974</v>
      </c>
      <c r="B412" s="3">
        <v>1</v>
      </c>
    </row>
    <row r="413" spans="1:2" x14ac:dyDescent="0.2">
      <c r="A413" s="4" t="s">
        <v>8568</v>
      </c>
      <c r="B413" s="3">
        <v>1</v>
      </c>
    </row>
    <row r="414" spans="1:2" x14ac:dyDescent="0.2">
      <c r="A414" s="4" t="s">
        <v>8153</v>
      </c>
      <c r="B414" s="3">
        <v>1</v>
      </c>
    </row>
    <row r="415" spans="1:2" x14ac:dyDescent="0.2">
      <c r="A415" s="4" t="s">
        <v>8563</v>
      </c>
      <c r="B415" s="3">
        <v>1</v>
      </c>
    </row>
    <row r="416" spans="1:2" x14ac:dyDescent="0.2">
      <c r="A416" s="4" t="s">
        <v>8380</v>
      </c>
      <c r="B416" s="3">
        <v>1</v>
      </c>
    </row>
    <row r="417" spans="1:2" x14ac:dyDescent="0.2">
      <c r="A417" s="4" t="s">
        <v>7073</v>
      </c>
      <c r="B417" s="3">
        <v>1</v>
      </c>
    </row>
    <row r="418" spans="1:2" x14ac:dyDescent="0.2">
      <c r="A418" s="4" t="s">
        <v>8484</v>
      </c>
      <c r="B418" s="3">
        <v>1</v>
      </c>
    </row>
    <row r="419" spans="1:2" x14ac:dyDescent="0.2">
      <c r="A419" s="4" t="s">
        <v>8462</v>
      </c>
      <c r="B419" s="3">
        <v>1</v>
      </c>
    </row>
    <row r="420" spans="1:2" x14ac:dyDescent="0.2">
      <c r="A420" s="4" t="s">
        <v>8248</v>
      </c>
      <c r="B420" s="3">
        <v>1</v>
      </c>
    </row>
    <row r="421" spans="1:2" x14ac:dyDescent="0.2">
      <c r="A421" s="4" t="s">
        <v>7760</v>
      </c>
      <c r="B421" s="3">
        <v>1</v>
      </c>
    </row>
    <row r="422" spans="1:2" x14ac:dyDescent="0.2">
      <c r="A422" s="4" t="s">
        <v>7936</v>
      </c>
      <c r="B422" s="3">
        <v>1</v>
      </c>
    </row>
    <row r="423" spans="1:2" x14ac:dyDescent="0.2">
      <c r="A423" s="4" t="s">
        <v>7663</v>
      </c>
      <c r="B423" s="3">
        <v>1</v>
      </c>
    </row>
    <row r="424" spans="1:2" x14ac:dyDescent="0.2">
      <c r="A424" s="4" t="s">
        <v>8912</v>
      </c>
      <c r="B424" s="3">
        <v>1</v>
      </c>
    </row>
    <row r="425" spans="1:2" x14ac:dyDescent="0.2">
      <c r="A425" s="4" t="s">
        <v>6958</v>
      </c>
      <c r="B425" s="3">
        <v>1</v>
      </c>
    </row>
    <row r="426" spans="1:2" x14ac:dyDescent="0.2">
      <c r="A426" s="4" t="s">
        <v>6789</v>
      </c>
      <c r="B426" s="3">
        <v>1</v>
      </c>
    </row>
    <row r="427" spans="1:2" x14ac:dyDescent="0.2">
      <c r="A427" s="4" t="s">
        <v>7902</v>
      </c>
      <c r="B427" s="3">
        <v>1</v>
      </c>
    </row>
    <row r="428" spans="1:2" x14ac:dyDescent="0.2">
      <c r="A428" s="4" t="s">
        <v>7190</v>
      </c>
      <c r="B428" s="3">
        <v>1</v>
      </c>
    </row>
    <row r="429" spans="1:2" x14ac:dyDescent="0.2">
      <c r="A429" s="4" t="s">
        <v>7177</v>
      </c>
      <c r="B429" s="3">
        <v>1</v>
      </c>
    </row>
    <row r="430" spans="1:2" x14ac:dyDescent="0.2">
      <c r="A430" s="4" t="s">
        <v>6754</v>
      </c>
      <c r="B430" s="3">
        <v>1</v>
      </c>
    </row>
    <row r="431" spans="1:2" x14ac:dyDescent="0.2">
      <c r="A431" s="4" t="s">
        <v>6877</v>
      </c>
      <c r="B431" s="3">
        <v>1</v>
      </c>
    </row>
    <row r="432" spans="1:2" x14ac:dyDescent="0.2">
      <c r="A432" s="4" t="s">
        <v>7978</v>
      </c>
      <c r="B432" s="3">
        <v>1</v>
      </c>
    </row>
    <row r="433" spans="1:2" x14ac:dyDescent="0.2">
      <c r="A433" s="4" t="s">
        <v>6763</v>
      </c>
      <c r="B433" s="3">
        <v>1</v>
      </c>
    </row>
    <row r="434" spans="1:2" x14ac:dyDescent="0.2">
      <c r="A434" s="4" t="s">
        <v>8007</v>
      </c>
      <c r="B434" s="3">
        <v>1</v>
      </c>
    </row>
    <row r="435" spans="1:2" x14ac:dyDescent="0.2">
      <c r="A435" s="4" t="s">
        <v>7097</v>
      </c>
      <c r="B435" s="3">
        <v>1</v>
      </c>
    </row>
    <row r="436" spans="1:2" x14ac:dyDescent="0.2">
      <c r="A436" s="4" t="s">
        <v>7806</v>
      </c>
      <c r="B436" s="3">
        <v>1</v>
      </c>
    </row>
    <row r="437" spans="1:2" x14ac:dyDescent="0.2">
      <c r="A437" s="4" t="s">
        <v>7906</v>
      </c>
      <c r="B437" s="3">
        <v>1</v>
      </c>
    </row>
    <row r="438" spans="1:2" x14ac:dyDescent="0.2">
      <c r="A438" s="4" t="s">
        <v>8472</v>
      </c>
      <c r="B438" s="3">
        <v>1</v>
      </c>
    </row>
    <row r="439" spans="1:2" x14ac:dyDescent="0.2">
      <c r="A439" s="4" t="s">
        <v>7575</v>
      </c>
      <c r="B439" s="3">
        <v>1</v>
      </c>
    </row>
    <row r="440" spans="1:2" x14ac:dyDescent="0.2">
      <c r="A440" s="4" t="s">
        <v>6886</v>
      </c>
      <c r="B440" s="3">
        <v>1</v>
      </c>
    </row>
    <row r="441" spans="1:2" x14ac:dyDescent="0.2">
      <c r="A441" s="4" t="s">
        <v>7017</v>
      </c>
      <c r="B441" s="3">
        <v>1</v>
      </c>
    </row>
    <row r="442" spans="1:2" x14ac:dyDescent="0.2">
      <c r="A442" s="4" t="s">
        <v>8644</v>
      </c>
      <c r="B442" s="3">
        <v>1</v>
      </c>
    </row>
    <row r="443" spans="1:2" x14ac:dyDescent="0.2">
      <c r="A443" s="4" t="s">
        <v>6743</v>
      </c>
      <c r="B443" s="3">
        <v>1</v>
      </c>
    </row>
    <row r="444" spans="1:2" x14ac:dyDescent="0.2">
      <c r="A444" s="4" t="s">
        <v>8135</v>
      </c>
      <c r="B444" s="3">
        <v>1</v>
      </c>
    </row>
    <row r="445" spans="1:2" x14ac:dyDescent="0.2">
      <c r="A445" s="4" t="s">
        <v>7728</v>
      </c>
      <c r="B445" s="3">
        <v>1</v>
      </c>
    </row>
    <row r="446" spans="1:2" x14ac:dyDescent="0.2">
      <c r="A446" s="4" t="s">
        <v>7533</v>
      </c>
      <c r="B446" s="3">
        <v>1</v>
      </c>
    </row>
    <row r="447" spans="1:2" x14ac:dyDescent="0.2">
      <c r="A447" s="4" t="s">
        <v>7297</v>
      </c>
      <c r="B447" s="3">
        <v>1</v>
      </c>
    </row>
    <row r="448" spans="1:2" x14ac:dyDescent="0.2">
      <c r="A448" s="4" t="s">
        <v>7999</v>
      </c>
      <c r="B448" s="3">
        <v>1</v>
      </c>
    </row>
    <row r="449" spans="1:2" x14ac:dyDescent="0.2">
      <c r="A449" s="4" t="s">
        <v>7230</v>
      </c>
      <c r="B449" s="3">
        <v>1</v>
      </c>
    </row>
    <row r="450" spans="1:2" x14ac:dyDescent="0.2">
      <c r="A450" s="4" t="s">
        <v>7084</v>
      </c>
      <c r="B450" s="3">
        <v>1</v>
      </c>
    </row>
    <row r="451" spans="1:2" x14ac:dyDescent="0.2">
      <c r="A451" s="4" t="s">
        <v>7167</v>
      </c>
      <c r="B451" s="3">
        <v>1</v>
      </c>
    </row>
    <row r="452" spans="1:2" x14ac:dyDescent="0.2">
      <c r="A452" s="4" t="s">
        <v>6991</v>
      </c>
      <c r="B452" s="3">
        <v>1</v>
      </c>
    </row>
    <row r="453" spans="1:2" x14ac:dyDescent="0.2">
      <c r="A453" s="4" t="s">
        <v>7429</v>
      </c>
      <c r="B453" s="3">
        <v>1</v>
      </c>
    </row>
    <row r="454" spans="1:2" x14ac:dyDescent="0.2">
      <c r="A454" s="4" t="s">
        <v>7408</v>
      </c>
      <c r="B454" s="3">
        <v>1</v>
      </c>
    </row>
    <row r="455" spans="1:2" x14ac:dyDescent="0.2">
      <c r="A455" s="4" t="s">
        <v>8800</v>
      </c>
      <c r="B455" s="3"/>
    </row>
    <row r="456" spans="1:2" x14ac:dyDescent="0.2">
      <c r="A456" s="4" t="s">
        <v>8802</v>
      </c>
      <c r="B456" s="3">
        <v>529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Candidato Presidencial</vt:lpstr>
      <vt:lpstr>Reporte 1</vt:lpstr>
      <vt:lpstr>Candidato Congreso</vt:lpstr>
      <vt:lpstr>Reporte 2</vt:lpstr>
      <vt:lpstr>Candidato Congreso Renuncia</vt:lpstr>
      <vt:lpstr>Reporte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dc:creator>
  <cp:lastModifiedBy>Mel</cp:lastModifiedBy>
  <dcterms:created xsi:type="dcterms:W3CDTF">2016-03-19T06:30:09Z</dcterms:created>
  <dcterms:modified xsi:type="dcterms:W3CDTF">2016-03-19T15:55:25Z</dcterms:modified>
</cp:coreProperties>
</file>